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Definition4.xml" ContentType="application/vnd.openxmlformats-officedocument.spreadsheetml.pivotCacheDefinition+xml"/>
  <Override PartName="/xl/pivotCache/pivotCacheDefinition5.xml" ContentType="application/vnd.openxmlformats-officedocument.spreadsheetml.pivotCacheDefinition+xml"/>
  <Override PartName="/xl/pivotCache/pivotCacheDefinition6.xml" ContentType="application/vnd.openxmlformats-officedocument.spreadsheetml.pivotCacheDefinition+xml"/>
  <Override PartName="/xl/pivotCache/pivotCacheDefinition7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pivotTables/pivotTable7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Z:\CD\Deliberacoes\2026\"/>
    </mc:Choice>
  </mc:AlternateContent>
  <xr:revisionPtr revIDLastSave="0" documentId="13_ncr:1_{704E26B4-A136-48A9-8414-527238D46012}" xr6:coauthVersionLast="47" xr6:coauthVersionMax="47" xr10:uidLastSave="{00000000-0000-0000-0000-000000000000}"/>
  <bookViews>
    <workbookView xWindow="-165" yWindow="-165" windowWidth="38730" windowHeight="21210" tabRatio="707" firstSheet="2" activeTab="2" xr2:uid="{00000000-000D-0000-FFFF-FFFF00000000}"/>
  </bookViews>
  <sheets>
    <sheet name="Dados" sheetId="2" state="hidden" r:id="rId1"/>
    <sheet name="Contratos" sheetId="8" state="hidden" r:id="rId2"/>
    <sheet name="R.Final OP" sheetId="6" r:id="rId3"/>
  </sheets>
  <definedNames>
    <definedName name="_xlnm.Print_Area" localSheetId="2">'R.Final OP'!$A$1:$AQ$616</definedName>
  </definedNames>
  <calcPr calcId="191029"/>
  <pivotCaches>
    <pivotCache cacheId="0" r:id="rId4"/>
    <pivotCache cacheId="1" r:id="rId5"/>
    <pivotCache cacheId="2" r:id="rId6"/>
    <pivotCache cacheId="3" r:id="rId7"/>
    <pivotCache cacheId="4" r:id="rId8"/>
    <pivotCache cacheId="5" r:id="rId9"/>
    <pivotCache cacheId="6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1" i="6" l="1"/>
  <c r="O190" i="6"/>
  <c r="O189" i="6"/>
  <c r="O188" i="6"/>
  <c r="O187" i="6"/>
  <c r="O186" i="6"/>
  <c r="O185" i="6"/>
  <c r="O184" i="6"/>
  <c r="O183" i="6"/>
  <c r="O182" i="6"/>
  <c r="O181" i="6"/>
  <c r="O180" i="6"/>
  <c r="O179" i="6"/>
  <c r="O178" i="6"/>
  <c r="O177" i="6"/>
  <c r="O176" i="6"/>
  <c r="O175" i="6"/>
  <c r="O174" i="6"/>
  <c r="O173" i="6"/>
  <c r="O172" i="6"/>
  <c r="O171" i="6"/>
  <c r="O170" i="6"/>
  <c r="O169" i="6"/>
  <c r="O168" i="6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657" i="2"/>
  <c r="A658" i="2"/>
  <c r="A659" i="2"/>
  <c r="A660" i="2"/>
  <c r="A661" i="2"/>
  <c r="A662" i="2"/>
  <c r="A663" i="2"/>
  <c r="A664" i="2"/>
  <c r="A665" i="2"/>
  <c r="A666" i="2"/>
  <c r="A667" i="2"/>
  <c r="A668" i="2"/>
  <c r="A669" i="2"/>
  <c r="A670" i="2"/>
  <c r="A671" i="2"/>
  <c r="A672" i="2"/>
  <c r="A673" i="2"/>
  <c r="A674" i="2"/>
  <c r="A675" i="2"/>
  <c r="A676" i="2"/>
  <c r="A677" i="2"/>
  <c r="A678" i="2"/>
  <c r="A679" i="2"/>
  <c r="A680" i="2"/>
  <c r="A681" i="2"/>
  <c r="A682" i="2"/>
  <c r="A683" i="2"/>
  <c r="A684" i="2"/>
  <c r="A685" i="2"/>
  <c r="A686" i="2"/>
  <c r="A687" i="2"/>
  <c r="A688" i="2"/>
  <c r="A689" i="2"/>
  <c r="A690" i="2"/>
  <c r="A691" i="2"/>
  <c r="A692" i="2"/>
  <c r="A693" i="2"/>
  <c r="A694" i="2"/>
  <c r="A695" i="2"/>
  <c r="A696" i="2"/>
  <c r="A697" i="2"/>
  <c r="A698" i="2"/>
  <c r="A699" i="2"/>
  <c r="A700" i="2"/>
  <c r="A701" i="2"/>
  <c r="A702" i="2"/>
  <c r="A703" i="2"/>
  <c r="A704" i="2"/>
  <c r="A705" i="2"/>
  <c r="A706" i="2"/>
  <c r="A707" i="2"/>
  <c r="A708" i="2"/>
  <c r="A709" i="2"/>
  <c r="A710" i="2"/>
  <c r="A711" i="2"/>
  <c r="A712" i="2"/>
  <c r="A713" i="2"/>
  <c r="A714" i="2"/>
  <c r="A715" i="2"/>
  <c r="A716" i="2"/>
  <c r="A717" i="2"/>
  <c r="A718" i="2"/>
  <c r="A719" i="2"/>
  <c r="A720" i="2"/>
  <c r="A721" i="2"/>
  <c r="A722" i="2"/>
  <c r="A723" i="2"/>
  <c r="A724" i="2"/>
  <c r="A725" i="2"/>
  <c r="A726" i="2"/>
  <c r="A727" i="2"/>
  <c r="A728" i="2"/>
  <c r="A729" i="2"/>
  <c r="A730" i="2"/>
  <c r="A731" i="2"/>
  <c r="A732" i="2"/>
  <c r="A733" i="2"/>
  <c r="A734" i="2"/>
  <c r="A735" i="2"/>
  <c r="A736" i="2"/>
  <c r="A737" i="2"/>
  <c r="A738" i="2"/>
  <c r="A739" i="2"/>
  <c r="A740" i="2"/>
  <c r="A741" i="2"/>
  <c r="A742" i="2"/>
  <c r="A743" i="2"/>
  <c r="A744" i="2"/>
  <c r="A745" i="2"/>
  <c r="A746" i="2"/>
  <c r="A747" i="2"/>
  <c r="A748" i="2"/>
  <c r="A749" i="2"/>
  <c r="A750" i="2"/>
  <c r="A751" i="2"/>
  <c r="A752" i="2"/>
  <c r="A753" i="2"/>
  <c r="A754" i="2"/>
  <c r="A755" i="2"/>
  <c r="A756" i="2"/>
  <c r="A757" i="2"/>
  <c r="A758" i="2"/>
  <c r="A759" i="2"/>
  <c r="A760" i="2"/>
  <c r="A761" i="2"/>
  <c r="A762" i="2"/>
  <c r="A763" i="2"/>
  <c r="A764" i="2"/>
  <c r="A765" i="2"/>
  <c r="A766" i="2"/>
  <c r="A767" i="2"/>
  <c r="A768" i="2"/>
  <c r="A769" i="2"/>
  <c r="A770" i="2"/>
  <c r="A771" i="2"/>
  <c r="A772" i="2"/>
  <c r="A773" i="2"/>
  <c r="A774" i="2"/>
  <c r="A775" i="2"/>
  <c r="A776" i="2"/>
  <c r="A777" i="2"/>
  <c r="A778" i="2"/>
  <c r="A779" i="2"/>
  <c r="A780" i="2"/>
  <c r="A781" i="2"/>
  <c r="A782" i="2"/>
  <c r="A783" i="2"/>
  <c r="A784" i="2"/>
  <c r="A785" i="2"/>
  <c r="A786" i="2"/>
  <c r="A787" i="2"/>
  <c r="A788" i="2"/>
  <c r="A789" i="2"/>
  <c r="A790" i="2"/>
  <c r="A791" i="2"/>
  <c r="A792" i="2"/>
  <c r="A793" i="2"/>
  <c r="A794" i="2"/>
  <c r="A795" i="2"/>
  <c r="A796" i="2"/>
  <c r="A797" i="2"/>
  <c r="A798" i="2"/>
  <c r="A799" i="2"/>
  <c r="A800" i="2"/>
  <c r="A801" i="2"/>
  <c r="A802" i="2"/>
  <c r="A803" i="2"/>
  <c r="A804" i="2"/>
  <c r="A805" i="2"/>
  <c r="A806" i="2"/>
  <c r="A807" i="2"/>
  <c r="A808" i="2"/>
  <c r="A809" i="2"/>
  <c r="A810" i="2"/>
  <c r="A811" i="2"/>
  <c r="A812" i="2"/>
  <c r="A813" i="2"/>
  <c r="A814" i="2"/>
  <c r="A815" i="2"/>
  <c r="A816" i="2"/>
  <c r="A817" i="2"/>
  <c r="A818" i="2"/>
  <c r="A819" i="2"/>
  <c r="A820" i="2"/>
  <c r="A821" i="2"/>
  <c r="A822" i="2"/>
  <c r="A823" i="2"/>
  <c r="A824" i="2"/>
  <c r="A825" i="2"/>
  <c r="A826" i="2"/>
  <c r="A827" i="2"/>
  <c r="A828" i="2"/>
  <c r="A829" i="2"/>
  <c r="A830" i="2"/>
  <c r="A831" i="2"/>
  <c r="A832" i="2"/>
  <c r="A833" i="2"/>
  <c r="A834" i="2"/>
  <c r="A835" i="2"/>
  <c r="A836" i="2"/>
  <c r="A837" i="2"/>
  <c r="A838" i="2"/>
  <c r="A839" i="2"/>
  <c r="A840" i="2"/>
  <c r="A841" i="2"/>
  <c r="A842" i="2"/>
  <c r="A843" i="2"/>
  <c r="A844" i="2"/>
  <c r="A845" i="2"/>
  <c r="A846" i="2"/>
  <c r="A847" i="2"/>
  <c r="A848" i="2"/>
  <c r="A849" i="2"/>
  <c r="A850" i="2"/>
  <c r="A851" i="2"/>
  <c r="A852" i="2"/>
  <c r="A853" i="2"/>
  <c r="A854" i="2"/>
  <c r="A855" i="2"/>
  <c r="A856" i="2"/>
  <c r="A857" i="2"/>
  <c r="A858" i="2"/>
  <c r="A859" i="2"/>
  <c r="A860" i="2"/>
  <c r="A861" i="2"/>
  <c r="A862" i="2"/>
  <c r="A863" i="2"/>
  <c r="A864" i="2"/>
  <c r="A865" i="2"/>
  <c r="A866" i="2"/>
  <c r="A867" i="2"/>
  <c r="A868" i="2"/>
  <c r="A869" i="2"/>
  <c r="A870" i="2"/>
  <c r="A871" i="2"/>
  <c r="A872" i="2"/>
  <c r="A873" i="2"/>
  <c r="A874" i="2"/>
  <c r="A875" i="2"/>
  <c r="A876" i="2"/>
  <c r="A877" i="2"/>
  <c r="A878" i="2"/>
  <c r="A879" i="2"/>
  <c r="A880" i="2"/>
  <c r="A881" i="2"/>
  <c r="A882" i="2"/>
  <c r="A883" i="2"/>
  <c r="A884" i="2"/>
  <c r="A885" i="2"/>
  <c r="A886" i="2"/>
  <c r="A887" i="2"/>
  <c r="A888" i="2"/>
  <c r="A889" i="2"/>
  <c r="A890" i="2"/>
  <c r="A891" i="2"/>
  <c r="A892" i="2"/>
  <c r="A893" i="2"/>
  <c r="A894" i="2"/>
  <c r="A895" i="2"/>
  <c r="A896" i="2"/>
  <c r="A897" i="2"/>
  <c r="A898" i="2"/>
  <c r="A899" i="2"/>
  <c r="A900" i="2"/>
  <c r="A901" i="2"/>
  <c r="A902" i="2"/>
  <c r="A903" i="2"/>
  <c r="A904" i="2"/>
  <c r="A905" i="2"/>
  <c r="A906" i="2"/>
  <c r="A907" i="2"/>
  <c r="A908" i="2"/>
  <c r="A909" i="2"/>
  <c r="A910" i="2"/>
  <c r="A911" i="2"/>
  <c r="A912" i="2"/>
  <c r="A913" i="2"/>
  <c r="A914" i="2"/>
  <c r="A915" i="2"/>
  <c r="A916" i="2"/>
  <c r="A917" i="2"/>
  <c r="A918" i="2"/>
  <c r="A919" i="2"/>
  <c r="A920" i="2"/>
  <c r="A921" i="2"/>
  <c r="A922" i="2"/>
  <c r="A923" i="2"/>
  <c r="A924" i="2"/>
  <c r="A925" i="2"/>
  <c r="A926" i="2"/>
  <c r="A927" i="2"/>
  <c r="A928" i="2"/>
  <c r="A929" i="2"/>
  <c r="A930" i="2"/>
  <c r="A931" i="2"/>
  <c r="A932" i="2"/>
  <c r="A933" i="2"/>
  <c r="A934" i="2"/>
  <c r="A935" i="2"/>
  <c r="A936" i="2"/>
  <c r="A937" i="2"/>
  <c r="A938" i="2"/>
  <c r="A939" i="2"/>
  <c r="A940" i="2"/>
  <c r="A941" i="2"/>
  <c r="A942" i="2"/>
  <c r="A943" i="2"/>
  <c r="A944" i="2"/>
  <c r="A945" i="2"/>
  <c r="A946" i="2"/>
  <c r="A947" i="2"/>
  <c r="A948" i="2"/>
  <c r="A949" i="2"/>
  <c r="A950" i="2"/>
  <c r="A951" i="2"/>
  <c r="A952" i="2"/>
  <c r="A953" i="2"/>
  <c r="A954" i="2"/>
  <c r="A955" i="2"/>
  <c r="A956" i="2"/>
  <c r="A957" i="2"/>
  <c r="A958" i="2"/>
  <c r="A959" i="2"/>
  <c r="A960" i="2"/>
  <c r="A961" i="2"/>
  <c r="A962" i="2"/>
  <c r="A963" i="2"/>
  <c r="A964" i="2"/>
  <c r="A965" i="2"/>
  <c r="A966" i="2"/>
  <c r="A967" i="2"/>
  <c r="A968" i="2"/>
  <c r="A969" i="2"/>
  <c r="A970" i="2"/>
  <c r="A971" i="2"/>
  <c r="A972" i="2"/>
  <c r="A973" i="2"/>
  <c r="A974" i="2"/>
  <c r="A975" i="2"/>
  <c r="A976" i="2"/>
  <c r="A977" i="2"/>
  <c r="A978" i="2"/>
  <c r="A979" i="2"/>
  <c r="A980" i="2"/>
  <c r="A981" i="2"/>
  <c r="A982" i="2"/>
  <c r="A983" i="2"/>
  <c r="A984" i="2"/>
  <c r="A985" i="2"/>
  <c r="A986" i="2"/>
  <c r="A987" i="2"/>
  <c r="A988" i="2"/>
  <c r="A989" i="2"/>
  <c r="A990" i="2"/>
  <c r="A991" i="2"/>
  <c r="A992" i="2"/>
  <c r="A993" i="2"/>
  <c r="A994" i="2"/>
  <c r="A995" i="2"/>
  <c r="A996" i="2"/>
  <c r="A997" i="2"/>
  <c r="A998" i="2"/>
  <c r="A999" i="2"/>
  <c r="A1000" i="2"/>
  <c r="A1001" i="2"/>
  <c r="A1002" i="2"/>
  <c r="A1003" i="2"/>
  <c r="A1004" i="2"/>
  <c r="A1005" i="2"/>
  <c r="A1006" i="2"/>
  <c r="A1007" i="2"/>
  <c r="A1008" i="2"/>
  <c r="A1009" i="2"/>
  <c r="A1010" i="2"/>
  <c r="A1011" i="2"/>
  <c r="A1012" i="2"/>
  <c r="A1013" i="2"/>
  <c r="A1014" i="2"/>
  <c r="A1015" i="2"/>
  <c r="A1016" i="2"/>
  <c r="A1017" i="2"/>
  <c r="A1018" i="2"/>
  <c r="A1019" i="2"/>
  <c r="A1020" i="2"/>
  <c r="A1021" i="2"/>
  <c r="A1022" i="2"/>
  <c r="A1023" i="2"/>
  <c r="A1024" i="2"/>
  <c r="A1025" i="2"/>
  <c r="A1026" i="2"/>
  <c r="A1027" i="2"/>
  <c r="A1028" i="2"/>
  <c r="A1029" i="2"/>
  <c r="A1030" i="2"/>
  <c r="A1031" i="2"/>
  <c r="A1032" i="2"/>
  <c r="A1033" i="2"/>
  <c r="A1034" i="2"/>
  <c r="A1035" i="2"/>
  <c r="A1036" i="2"/>
  <c r="A1037" i="2"/>
  <c r="A1038" i="2"/>
  <c r="A1039" i="2"/>
  <c r="A1040" i="2"/>
  <c r="A1041" i="2"/>
  <c r="A1042" i="2"/>
  <c r="A1043" i="2"/>
  <c r="A1044" i="2"/>
  <c r="A1045" i="2"/>
  <c r="A1046" i="2"/>
  <c r="A1047" i="2"/>
  <c r="A1048" i="2"/>
  <c r="A1049" i="2"/>
  <c r="A1050" i="2"/>
  <c r="A1051" i="2"/>
  <c r="A1052" i="2"/>
  <c r="A1053" i="2"/>
  <c r="A1054" i="2"/>
  <c r="A1055" i="2"/>
  <c r="A1056" i="2"/>
  <c r="A1057" i="2"/>
  <c r="A1058" i="2"/>
  <c r="A1059" i="2"/>
  <c r="A1060" i="2"/>
  <c r="A1061" i="2"/>
  <c r="A1062" i="2"/>
  <c r="A1063" i="2"/>
  <c r="A1064" i="2"/>
  <c r="A1065" i="2"/>
  <c r="A1066" i="2"/>
  <c r="A1067" i="2"/>
  <c r="A1068" i="2"/>
  <c r="A1069" i="2"/>
  <c r="A1070" i="2"/>
  <c r="A1071" i="2"/>
  <c r="A1072" i="2"/>
  <c r="A1073" i="2"/>
  <c r="A1074" i="2"/>
  <c r="A1075" i="2"/>
  <c r="A1076" i="2"/>
  <c r="A1077" i="2"/>
  <c r="A1078" i="2"/>
  <c r="A1079" i="2"/>
  <c r="A1080" i="2"/>
  <c r="A1081" i="2"/>
  <c r="A1082" i="2"/>
  <c r="A1083" i="2"/>
  <c r="A1084" i="2"/>
  <c r="A1085" i="2"/>
  <c r="A1086" i="2"/>
  <c r="A1087" i="2"/>
  <c r="A1088" i="2"/>
  <c r="A1089" i="2"/>
  <c r="A1090" i="2"/>
  <c r="A1091" i="2"/>
  <c r="A1092" i="2"/>
  <c r="A1093" i="2"/>
  <c r="A1094" i="2"/>
  <c r="A154" i="2"/>
  <c r="E169" i="6"/>
  <c r="E170" i="6"/>
  <c r="E171" i="6"/>
  <c r="E172" i="6"/>
  <c r="E173" i="6"/>
  <c r="E174" i="6"/>
  <c r="E175" i="6"/>
  <c r="E176" i="6"/>
  <c r="E177" i="6"/>
  <c r="E178" i="6"/>
  <c r="E179" i="6"/>
  <c r="E180" i="6"/>
  <c r="E181" i="6"/>
  <c r="E182" i="6"/>
  <c r="E183" i="6"/>
  <c r="E184" i="6"/>
  <c r="E185" i="6"/>
  <c r="E186" i="6"/>
  <c r="E187" i="6"/>
  <c r="E188" i="6"/>
  <c r="E189" i="6"/>
  <c r="E190" i="6"/>
  <c r="E168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AC185" i="6" l="1"/>
  <c r="Z185" i="6"/>
  <c r="X185" i="6"/>
  <c r="W185" i="6"/>
  <c r="U185" i="6"/>
  <c r="AC175" i="6"/>
  <c r="Z175" i="6"/>
  <c r="X175" i="6"/>
  <c r="W175" i="6"/>
  <c r="U175" i="6"/>
  <c r="AC184" i="6"/>
  <c r="Z184" i="6"/>
  <c r="X184" i="6"/>
  <c r="W184" i="6"/>
  <c r="U184" i="6"/>
  <c r="AC180" i="6"/>
  <c r="Z180" i="6"/>
  <c r="X180" i="6"/>
  <c r="W180" i="6"/>
  <c r="U180" i="6"/>
  <c r="AC178" i="6"/>
  <c r="Z178" i="6"/>
  <c r="X178" i="6"/>
  <c r="W178" i="6"/>
  <c r="U178" i="6"/>
  <c r="AC174" i="6"/>
  <c r="Z174" i="6"/>
  <c r="X174" i="6"/>
  <c r="W174" i="6"/>
  <c r="U174" i="6"/>
  <c r="AC170" i="6"/>
  <c r="Z170" i="6"/>
  <c r="X170" i="6"/>
  <c r="W170" i="6"/>
  <c r="U170" i="6"/>
  <c r="AC189" i="6"/>
  <c r="Z189" i="6"/>
  <c r="X189" i="6"/>
  <c r="W189" i="6"/>
  <c r="U189" i="6"/>
  <c r="AC188" i="6"/>
  <c r="Z188" i="6"/>
  <c r="X188" i="6"/>
  <c r="W188" i="6"/>
  <c r="U188" i="6"/>
  <c r="AC187" i="6"/>
  <c r="Z187" i="6"/>
  <c r="X187" i="6"/>
  <c r="W187" i="6"/>
  <c r="U187" i="6"/>
  <c r="AC183" i="6"/>
  <c r="Z183" i="6"/>
  <c r="X183" i="6"/>
  <c r="W183" i="6"/>
  <c r="U183" i="6"/>
  <c r="AC177" i="6"/>
  <c r="Z177" i="6"/>
  <c r="X177" i="6"/>
  <c r="W177" i="6"/>
  <c r="U177" i="6"/>
  <c r="AC173" i="6"/>
  <c r="Z173" i="6"/>
  <c r="X173" i="6"/>
  <c r="W173" i="6"/>
  <c r="U173" i="6"/>
  <c r="AC169" i="6"/>
  <c r="Z169" i="6"/>
  <c r="X169" i="6"/>
  <c r="W169" i="6"/>
  <c r="U169" i="6"/>
  <c r="AC181" i="6"/>
  <c r="Z181" i="6"/>
  <c r="X181" i="6"/>
  <c r="W181" i="6"/>
  <c r="U181" i="6"/>
  <c r="AC179" i="6"/>
  <c r="Z179" i="6"/>
  <c r="X179" i="6"/>
  <c r="W179" i="6"/>
  <c r="U179" i="6"/>
  <c r="AC171" i="6"/>
  <c r="Z171" i="6"/>
  <c r="X171" i="6"/>
  <c r="W171" i="6"/>
  <c r="U171" i="6"/>
  <c r="Z190" i="6"/>
  <c r="U190" i="6"/>
  <c r="AC190" i="6"/>
  <c r="X190" i="6"/>
  <c r="W190" i="6"/>
  <c r="AC186" i="6"/>
  <c r="W186" i="6"/>
  <c r="Z186" i="6"/>
  <c r="X186" i="6"/>
  <c r="U186" i="6"/>
  <c r="X182" i="6"/>
  <c r="AC182" i="6"/>
  <c r="U182" i="6"/>
  <c r="Z182" i="6"/>
  <c r="W182" i="6"/>
  <c r="Z176" i="6"/>
  <c r="AC176" i="6"/>
  <c r="X176" i="6"/>
  <c r="W176" i="6"/>
  <c r="U176" i="6"/>
  <c r="W172" i="6"/>
  <c r="Z172" i="6"/>
  <c r="U172" i="6"/>
  <c r="AC172" i="6"/>
  <c r="X172" i="6"/>
  <c r="Z168" i="6"/>
  <c r="U168" i="6"/>
  <c r="AC168" i="6"/>
  <c r="W168" i="6"/>
  <c r="X168" i="6"/>
  <c r="AE168" i="6"/>
  <c r="AD168" i="6"/>
  <c r="AG168" i="6"/>
  <c r="AH190" i="6"/>
  <c r="AH186" i="6"/>
  <c r="AH182" i="6"/>
  <c r="AH176" i="6"/>
  <c r="AH172" i="6"/>
  <c r="J168" i="6"/>
  <c r="AH168" i="6"/>
  <c r="J189" i="6"/>
  <c r="J185" i="6"/>
  <c r="J181" i="6"/>
  <c r="J179" i="6"/>
  <c r="J175" i="6"/>
  <c r="J171" i="6"/>
  <c r="AD189" i="6"/>
  <c r="AD185" i="6"/>
  <c r="AD181" i="6"/>
  <c r="AD179" i="6"/>
  <c r="AD175" i="6"/>
  <c r="AD171" i="6"/>
  <c r="AE189" i="6"/>
  <c r="AE185" i="6"/>
  <c r="AE181" i="6"/>
  <c r="AE179" i="6"/>
  <c r="AE175" i="6"/>
  <c r="AE171" i="6"/>
  <c r="AG189" i="6"/>
  <c r="AG185" i="6"/>
  <c r="AG181" i="6"/>
  <c r="AG179" i="6"/>
  <c r="AG175" i="6"/>
  <c r="AG171" i="6"/>
  <c r="AH189" i="6"/>
  <c r="AH185" i="6"/>
  <c r="AH181" i="6"/>
  <c r="AH179" i="6"/>
  <c r="AH175" i="6"/>
  <c r="AH171" i="6"/>
  <c r="J188" i="6"/>
  <c r="J184" i="6"/>
  <c r="J180" i="6"/>
  <c r="J178" i="6"/>
  <c r="J174" i="6"/>
  <c r="J170" i="6"/>
  <c r="AD188" i="6"/>
  <c r="AD184" i="6"/>
  <c r="AD180" i="6"/>
  <c r="AD178" i="6"/>
  <c r="AD174" i="6"/>
  <c r="AD170" i="6"/>
  <c r="AE188" i="6"/>
  <c r="AE184" i="6"/>
  <c r="AE180" i="6"/>
  <c r="AE178" i="6"/>
  <c r="AE174" i="6"/>
  <c r="AE170" i="6"/>
  <c r="AG188" i="6"/>
  <c r="AG184" i="6"/>
  <c r="AG180" i="6"/>
  <c r="AG178" i="6"/>
  <c r="AG174" i="6"/>
  <c r="AG170" i="6"/>
  <c r="AH188" i="6"/>
  <c r="AH184" i="6"/>
  <c r="AH180" i="6"/>
  <c r="AH178" i="6"/>
  <c r="AH174" i="6"/>
  <c r="AH170" i="6"/>
  <c r="J187" i="6"/>
  <c r="J183" i="6"/>
  <c r="J177" i="6"/>
  <c r="J173" i="6"/>
  <c r="J169" i="6"/>
  <c r="AD187" i="6"/>
  <c r="AD183" i="6"/>
  <c r="AD177" i="6"/>
  <c r="AD173" i="6"/>
  <c r="AD169" i="6"/>
  <c r="AE187" i="6"/>
  <c r="AE183" i="6"/>
  <c r="AE177" i="6"/>
  <c r="AE173" i="6"/>
  <c r="AE169" i="6"/>
  <c r="AG187" i="6"/>
  <c r="AG183" i="6"/>
  <c r="AG177" i="6"/>
  <c r="AG173" i="6"/>
  <c r="AG169" i="6"/>
  <c r="AH187" i="6"/>
  <c r="AH183" i="6"/>
  <c r="AH177" i="6"/>
  <c r="AH173" i="6"/>
  <c r="AH169" i="6"/>
  <c r="J190" i="6"/>
  <c r="J186" i="6"/>
  <c r="J182" i="6"/>
  <c r="J176" i="6"/>
  <c r="J172" i="6"/>
  <c r="AD190" i="6"/>
  <c r="AD186" i="6"/>
  <c r="AD182" i="6"/>
  <c r="AD176" i="6"/>
  <c r="AD172" i="6"/>
  <c r="AE190" i="6"/>
  <c r="AE186" i="6"/>
  <c r="AE182" i="6"/>
  <c r="AE176" i="6"/>
  <c r="AE172" i="6"/>
  <c r="AG190" i="6"/>
  <c r="AG186" i="6"/>
  <c r="AG182" i="6"/>
  <c r="AG176" i="6"/>
  <c r="AG172" i="6"/>
  <c r="AJ184" i="6" l="1"/>
  <c r="AJ169" i="6"/>
  <c r="AJ185" i="6"/>
  <c r="AJ182" i="6"/>
  <c r="AJ175" i="6"/>
  <c r="AJ190" i="6"/>
  <c r="AJ170" i="6"/>
  <c r="AJ178" i="6"/>
  <c r="AJ180" i="6"/>
  <c r="AJ172" i="6"/>
  <c r="AJ174" i="6"/>
  <c r="AJ183" i="6"/>
  <c r="AJ171" i="6"/>
  <c r="AJ168" i="6"/>
  <c r="AJ186" i="6"/>
  <c r="AJ177" i="6"/>
  <c r="AJ179" i="6"/>
  <c r="AJ189" i="6"/>
  <c r="AJ173" i="6"/>
  <c r="AJ181" i="6"/>
  <c r="AJ187" i="6"/>
  <c r="AJ188" i="6"/>
  <c r="AJ176" i="6"/>
  <c r="F1" i="8" l="1"/>
  <c r="E33" i="6" l="1"/>
  <c r="AE192" i="6"/>
  <c r="U192" i="6" l="1"/>
  <c r="Z192" i="6"/>
  <c r="W192" i="6"/>
  <c r="AH192" i="6"/>
  <c r="AD192" i="6"/>
  <c r="X192" i="6"/>
  <c r="AG192" i="6"/>
  <c r="AJ192" i="6" l="1"/>
  <c r="F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Agostinho Teixeira</author>
  </authors>
  <commentList>
    <comment ref="AG192" authorId="0" shapeId="0" xr:uid="{52D68413-678F-4972-8680-9538F0D0AEB4}">
      <text>
        <r>
          <rPr>
            <b/>
            <sz val="9"/>
            <color indexed="81"/>
            <rFont val="Tahoma"/>
            <family val="2"/>
          </rPr>
          <t>Agostinho Teixeira:</t>
        </r>
        <r>
          <rPr>
            <sz val="9"/>
            <color indexed="81"/>
            <rFont val="Tahoma"/>
            <family val="2"/>
          </rPr>
          <t xml:space="preserve">
Se estas células ficarem a laranja, significa que existem mais Contratos que não estão a ser mostrados nesta tabela, ou seja, deverão inserir o numero de linhas em falta e "arrastar" as fórmulas.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192.168.50.45 SSAS_PT2020_PRD BISEUR" type="5" refreshedVersion="8" deleted="1" onlyUseConnectionFile="1" background="1" refreshOnLoad="1" saveData="1">
    <dbPr connection="" command="" commandType="1"/>
    <olapPr sendLocale="1" rowDrillCount="1000"/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4">
    <s v="192.168.50.45 SSAS_PT2020_PRD BISEUR"/>
    <s v="{[Operação].[Operação - Estado].&amp;[Em Execução]}"/>
    <s v="{[Reporte Indicador].[Reporte Indicador - Estado].&amp;[Validado]}"/>
    <s v="{[Operação].[Operação - Código].&amp;[POSEUR-02-1810-FC-000366]}"/>
  </metadataStrings>
  <mdxMetadata count="3">
    <mdx n="0" f="s">
      <ms ns="1" c="0"/>
    </mdx>
    <mdx n="0" f="s">
      <ms ns="2" c="0"/>
    </mdx>
    <mdx n="0" f="s">
      <ms ns="3" c="0"/>
    </mdx>
  </mdx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<sst xmlns="http://schemas.openxmlformats.org/spreadsheetml/2006/main" count="26589" uniqueCount="25435">
  <si>
    <t xml:space="preserve">Data atualização: </t>
  </si>
  <si>
    <t>Operações - Mont. Total de Investimento Analisado</t>
  </si>
  <si>
    <t>Operações - Mont. Não Elegível Analisado</t>
  </si>
  <si>
    <t>Operações - Mont. Elegível Não Comp. Analisado</t>
  </si>
  <si>
    <t>Operações - Mont. Elegível Bruto Analisado</t>
  </si>
  <si>
    <t>Operações - Mont. Elegível Analisado</t>
  </si>
  <si>
    <t>Operações - Taxa Co-Financiamento Analisado</t>
  </si>
  <si>
    <t>Operações - Mont. de Fundo de Coesão Analisado</t>
  </si>
  <si>
    <t>Operações - Mont. Total do Investimento Executado</t>
  </si>
  <si>
    <t>Operações - Mont. Elegível Executado</t>
  </si>
  <si>
    <t>Operações - Mont. de Fundo de Coesão Executado</t>
  </si>
  <si>
    <t>Operação - Código</t>
  </si>
  <si>
    <t>Prioridade Investimento - Designação</t>
  </si>
  <si>
    <t>Aviso - Código</t>
  </si>
  <si>
    <t>Aviso - Designação</t>
  </si>
  <si>
    <t>Operação - Designação</t>
  </si>
  <si>
    <t>Operação - Nome Beneficiário Principal</t>
  </si>
  <si>
    <t>Operação - Descrição</t>
  </si>
  <si>
    <t>Operação - Objetivos</t>
  </si>
  <si>
    <t>Operação - Data Início Prevista</t>
  </si>
  <si>
    <t>Operação - Data Fim Prevista</t>
  </si>
  <si>
    <t>Operação - Data Início Efetiva</t>
  </si>
  <si>
    <t>Operação - Data Fim Efetiva</t>
  </si>
  <si>
    <t>Operação - Estado</t>
  </si>
  <si>
    <t>Em Execução</t>
  </si>
  <si>
    <t>Contratos Componentes - Mont. Elegível</t>
  </si>
  <si>
    <t>Contratos Componentes - Mont. Imputado Com IVA</t>
  </si>
  <si>
    <t>Contratos Componentes - Mont. Não Elegível</t>
  </si>
  <si>
    <t>Contratos Componentes - Mont. Elegível Bruto</t>
  </si>
  <si>
    <t>Contrato - Código</t>
  </si>
  <si>
    <t>CNT-008947</t>
  </si>
  <si>
    <t>CNT-008951</t>
  </si>
  <si>
    <t>CNT-009048</t>
  </si>
  <si>
    <t>CNT-013624</t>
  </si>
  <si>
    <t>CNT-013625</t>
  </si>
  <si>
    <t>CNT-013626</t>
  </si>
  <si>
    <t>CNT-013627</t>
  </si>
  <si>
    <t>CNT-013629</t>
  </si>
  <si>
    <t>CNT-013633</t>
  </si>
  <si>
    <t>CNT-013634</t>
  </si>
  <si>
    <t>CNT-013636</t>
  </si>
  <si>
    <t>CNT-013637</t>
  </si>
  <si>
    <t>CNT-013638</t>
  </si>
  <si>
    <t>CNT-013640</t>
  </si>
  <si>
    <t>CNT-013692</t>
  </si>
  <si>
    <t>CNT-013934</t>
  </si>
  <si>
    <t>CNT-013935</t>
  </si>
  <si>
    <t>CNT-013936</t>
  </si>
  <si>
    <t>CNT-013937</t>
  </si>
  <si>
    <t>CNT-013938</t>
  </si>
  <si>
    <t>CNT-013939</t>
  </si>
  <si>
    <t>CNT-013962</t>
  </si>
  <si>
    <t>CNT-013963</t>
  </si>
  <si>
    <t>CNT-013964</t>
  </si>
  <si>
    <t>CNT-013966</t>
  </si>
  <si>
    <t>CNT-013970</t>
  </si>
  <si>
    <t>CNT-014014</t>
  </si>
  <si>
    <t>CNT-019435</t>
  </si>
  <si>
    <t>CNT-019443</t>
  </si>
  <si>
    <t>CNT-019452</t>
  </si>
  <si>
    <t>CNT-019458</t>
  </si>
  <si>
    <t>CNT-019468</t>
  </si>
  <si>
    <t>CNT-019477</t>
  </si>
  <si>
    <t>CNT-019480</t>
  </si>
  <si>
    <t>CNT-019485</t>
  </si>
  <si>
    <t>CNT-019489</t>
  </si>
  <si>
    <t>CNT-019491</t>
  </si>
  <si>
    <t>CNT-019492</t>
  </si>
  <si>
    <t>CNT-019646</t>
  </si>
  <si>
    <t>CNT-019820</t>
  </si>
  <si>
    <t>CNT-020161</t>
  </si>
  <si>
    <t>CNT-020171</t>
  </si>
  <si>
    <t>CNT-020188</t>
  </si>
  <si>
    <t>CNT-020189</t>
  </si>
  <si>
    <t>CNT-020191</t>
  </si>
  <si>
    <t>CNT-020193</t>
  </si>
  <si>
    <t>CNT-020214</t>
  </si>
  <si>
    <t>CNT-020271</t>
  </si>
  <si>
    <t>CNT-020276</t>
  </si>
  <si>
    <t>CNT-021059</t>
  </si>
  <si>
    <t>CNT-021066</t>
  </si>
  <si>
    <t>CNT-021069</t>
  </si>
  <si>
    <t>CNT-021073</t>
  </si>
  <si>
    <t>CNT-021075</t>
  </si>
  <si>
    <t>CNT-021080</t>
  </si>
  <si>
    <t>CNT-021084</t>
  </si>
  <si>
    <t>CNT-021087</t>
  </si>
  <si>
    <t>CNT-021094</t>
  </si>
  <si>
    <t>CNT-021107</t>
  </si>
  <si>
    <t>CNT-021354</t>
  </si>
  <si>
    <t>CNT-021362</t>
  </si>
  <si>
    <t>CNT-021367</t>
  </si>
  <si>
    <t>CNT-021371</t>
  </si>
  <si>
    <t>CNT-021376</t>
  </si>
  <si>
    <t>CNT-021388</t>
  </si>
  <si>
    <t>CNT-021392</t>
  </si>
  <si>
    <t>CNT-021395</t>
  </si>
  <si>
    <t>CNT-021399</t>
  </si>
  <si>
    <t>CNT-021405</t>
  </si>
  <si>
    <t>CNT-021408</t>
  </si>
  <si>
    <t>CNT-021415</t>
  </si>
  <si>
    <t>CNT-021417</t>
  </si>
  <si>
    <t>CNT-021514</t>
  </si>
  <si>
    <t>CNT-021520</t>
  </si>
  <si>
    <t>CNT-021524</t>
  </si>
  <si>
    <t>CNT-021528</t>
  </si>
  <si>
    <t>CNT-021534</t>
  </si>
  <si>
    <t>CNT-023319</t>
  </si>
  <si>
    <t>CNT-023323</t>
  </si>
  <si>
    <t>CNT-023326</t>
  </si>
  <si>
    <t>CNT-023331</t>
  </si>
  <si>
    <t>CNT-023334</t>
  </si>
  <si>
    <t>CNT-023339</t>
  </si>
  <si>
    <t>CNT-023340</t>
  </si>
  <si>
    <t>CNT-023345</t>
  </si>
  <si>
    <t>CNT-023346</t>
  </si>
  <si>
    <t>CNT-023348</t>
  </si>
  <si>
    <t>CNT-023357</t>
  </si>
  <si>
    <t>CNT-028648</t>
  </si>
  <si>
    <t>CNT-028654</t>
  </si>
  <si>
    <t>CNT-028656</t>
  </si>
  <si>
    <t>CNT-032204</t>
  </si>
  <si>
    <t>CNT-032207</t>
  </si>
  <si>
    <t>CNT-032209</t>
  </si>
  <si>
    <t>CNT-032458</t>
  </si>
  <si>
    <t>CNT-036451</t>
  </si>
  <si>
    <t>CNT-036456</t>
  </si>
  <si>
    <t>CNT-036462</t>
  </si>
  <si>
    <t>CNT-036467</t>
  </si>
  <si>
    <t>CNT-036561</t>
  </si>
  <si>
    <t>CNT-036565</t>
  </si>
  <si>
    <t>CNT-036566</t>
  </si>
  <si>
    <t>CNT-036609</t>
  </si>
  <si>
    <t>CNT-036625</t>
  </si>
  <si>
    <t>CNT-037165</t>
  </si>
  <si>
    <t>CNT-037168</t>
  </si>
  <si>
    <t>CNT-037171</t>
  </si>
  <si>
    <t>CNT-037172</t>
  </si>
  <si>
    <t>CNT-037173</t>
  </si>
  <si>
    <t>Contrato - Designação</t>
  </si>
  <si>
    <t>Aquisição de bens</t>
  </si>
  <si>
    <t>Publicidade e Divulgação</t>
  </si>
  <si>
    <t>Contrato de Bolsa de Investigação (Mestre)</t>
  </si>
  <si>
    <t>Aquisição de Membranas de filtração</t>
  </si>
  <si>
    <t>Aquisição de projetor</t>
  </si>
  <si>
    <t>Aquisição de equipamento informático</t>
  </si>
  <si>
    <t>Controlo de pH com bomba doseadora</t>
  </si>
  <si>
    <t>Aquisição de material de laboratório</t>
  </si>
  <si>
    <t>Aquisição de Recarga de resina e detergente</t>
  </si>
  <si>
    <t>Aquisição de elétrodo de referência de junção dupla</t>
  </si>
  <si>
    <t>Aquisição de peças para Bioreactor</t>
  </si>
  <si>
    <t>Criação do Website do projeto CONVERTE</t>
  </si>
  <si>
    <t>Aquisição de rolhas autoclaváveis</t>
  </si>
  <si>
    <t>Aquisição de reagentes</t>
  </si>
  <si>
    <t>Aquisição de tubos para digestão de metais</t>
  </si>
  <si>
    <t>Aquisição de serviços de viagens e alojamento</t>
  </si>
  <si>
    <t>Pagamento de ajudas de custo, combustível, portagens e parqueamento</t>
  </si>
  <si>
    <t>Aquisição de peça de equipamento de Microondas ETHOS PLUS</t>
  </si>
  <si>
    <t>Trace Elements in Pine Needles</t>
  </si>
  <si>
    <t>Aquisição de Colunas e Pré-colunas de cromatografia</t>
  </si>
  <si>
    <t>Aquisição de flexiveis (tubos especificos) para acoplar a garrafas de acetileno e protoxido de azoto</t>
  </si>
  <si>
    <t>Aquisição de Material de Laboratório diverso</t>
  </si>
  <si>
    <t>Aquisição de microplacas e reagentes.</t>
  </si>
  <si>
    <t>Aquisição de produtos químicos</t>
  </si>
  <si>
    <t>Aquisição de padrões e outros produtos químicos diversos</t>
  </si>
  <si>
    <t>Aquisição de Reagentes diversos</t>
  </si>
  <si>
    <t>Aquisição de Soluções de Calibração e Reagentes</t>
  </si>
  <si>
    <t>Peristaltic Pump PP 1010</t>
  </si>
  <si>
    <t>Aquisição de Mini-Controladores de pH 110/230 VAC HANNA</t>
  </si>
  <si>
    <t>Aquisição de Recipientes de grande volume (8L)</t>
  </si>
  <si>
    <t>Aquisição de Desinfetante de superfície a quente p/ via aérea</t>
  </si>
  <si>
    <t>Impressão e plastificação de poster</t>
  </si>
  <si>
    <t>Aquisição de Electrodo Combinado de pH</t>
  </si>
  <si>
    <t>Sacos para recolha de amostras gasosas</t>
  </si>
  <si>
    <t>Sterican-Needle size 16 e MES SODIUM SALT</t>
  </si>
  <si>
    <t>Inscrição da bolseira Mariana Abreu na 4ª Conferência “Wastes 2017"</t>
  </si>
  <si>
    <t>Aquisição de um Disco externo</t>
  </si>
  <si>
    <t>Cabeça Termostática com circulação</t>
  </si>
  <si>
    <t>Adaptador de redução para tubo 15ml para rotor</t>
  </si>
  <si>
    <t>Filtros de linha e Tubos de borracha</t>
  </si>
  <si>
    <t>Acessórios para suporte de amostras</t>
  </si>
  <si>
    <t>Eléctrodo de pH</t>
  </si>
  <si>
    <t>Mistura de gases e garrafas gas especial</t>
  </si>
  <si>
    <t>Rotor angulo fixo capacidade 6x50ml</t>
  </si>
  <si>
    <t>Acessórios para equipamentos de laboratório</t>
  </si>
  <si>
    <t>Flexíveis e Manómetros</t>
  </si>
  <si>
    <t>Material de Laboratório: Sample tins</t>
  </si>
  <si>
    <t>Laboratory trolley e Aramid-aluminium golves</t>
  </si>
  <si>
    <t>Coluna de cromatografia gasosa</t>
  </si>
  <si>
    <t>Air Solenoide A-60S</t>
  </si>
  <si>
    <t>Papel filtro Grau 542</t>
  </si>
  <si>
    <t>Produtos de Laboratório: Reagentes</t>
  </si>
  <si>
    <t>Material para uso em agitador de amostras</t>
  </si>
  <si>
    <t>Recipientes para amostras líquidas</t>
  </si>
  <si>
    <t>Temporizador para autoclave</t>
  </si>
  <si>
    <t>Lâmpadas para equipamento analítico</t>
  </si>
  <si>
    <t>Aquisição de Peças de desgaste rápido e Fonte de emissão de luz</t>
  </si>
  <si>
    <t>Aquisição de Elétrodo combinado pH</t>
  </si>
  <si>
    <t>Aquisição de Seringas de precisão</t>
  </si>
  <si>
    <t>Aquisição de Bloco de distribuição EPC para capilares</t>
  </si>
  <si>
    <t>Aquisição de Injector automático para GC</t>
  </si>
  <si>
    <t>Aquisição de Filtros de Seringa</t>
  </si>
  <si>
    <t>Aquisição de Filtro e Lâmpada para câmara de fluxo laminar</t>
  </si>
  <si>
    <t>Aquisição de Material de Laboratório: Agulhas e Micropipetas</t>
  </si>
  <si>
    <t>Aquisição de componentes para os digestores anaeróbicos</t>
  </si>
  <si>
    <t>Aquisição de equipamento informático (Lote3)</t>
  </si>
  <si>
    <t>Deslocações e Estadas</t>
  </si>
  <si>
    <t>Licença anual software SC SimaPro Analyst</t>
  </si>
  <si>
    <t>DAMPER – para Bomba Quaternária</t>
  </si>
  <si>
    <t>Placa NI USB-6009 14-BIT, 48 KS/S, Multifunction I/O</t>
  </si>
  <si>
    <t>Controlador Eletrónico de Fluxos de Cromatografia Gasosa para Cromatógrafo</t>
  </si>
  <si>
    <t>Medidor de Caudal volumétrico de gases</t>
  </si>
  <si>
    <t>Lâmpada de Deutério para espectrómetro</t>
  </si>
  <si>
    <t>Adapter for Torque Wrench e ATC-CE 400 Sensor</t>
  </si>
  <si>
    <t>Pressostato nível 1500/700</t>
  </si>
  <si>
    <t>Filtro fibra de vidro e Sigmacell Cellulose Tipo 20</t>
  </si>
  <si>
    <t>Fonte de alimentação universal, WTW</t>
  </si>
  <si>
    <t>Material de laboratório: Pipetas serológicas</t>
  </si>
  <si>
    <t>Adhesive Matting</t>
  </si>
  <si>
    <t>Membrana filtração e Filtros Seringa</t>
  </si>
  <si>
    <t>Thiocyanate Standard e Thiosulfate Standard</t>
  </si>
  <si>
    <t>Sondas de medição de temperatura</t>
  </si>
  <si>
    <t>Balões Volumétricos</t>
  </si>
  <si>
    <t>Material de laboratório e reagentes</t>
  </si>
  <si>
    <t>Contrato Operação - Fornecedor</t>
  </si>
  <si>
    <t>Contrato Operação - Componente</t>
  </si>
  <si>
    <t>Contratos Componentes - Mont. Total Executado</t>
  </si>
  <si>
    <t>Operações Indicadores - Meta</t>
  </si>
  <si>
    <t>Operações Indicadores - Valor de Referência</t>
  </si>
  <si>
    <t>Operação Indicador - Indicador</t>
  </si>
  <si>
    <t>Operação Indicador - Tipo Indicador</t>
  </si>
  <si>
    <t>Operação Indicador - Flag Contratualizar</t>
  </si>
  <si>
    <t>Operação Indicador - Unidade</t>
  </si>
  <si>
    <t>%</t>
  </si>
  <si>
    <t>Operação Indicador - Ano Alvo</t>
  </si>
  <si>
    <t>Operação Indicador - Observações</t>
  </si>
  <si>
    <t>Contrato - Estado</t>
  </si>
  <si>
    <t>ANÁLISE  RELATÓRIO FINAL</t>
  </si>
  <si>
    <t>Código da Operação</t>
  </si>
  <si>
    <t>Eixo Prioritário</t>
  </si>
  <si>
    <t>Designação da operação</t>
  </si>
  <si>
    <t>Designação do Beneficiário</t>
  </si>
  <si>
    <t>1 - CARATERIZAÇÃO DA OPERAÇÃO</t>
  </si>
  <si>
    <t>1.1 Descrição da implementação da operação</t>
  </si>
  <si>
    <t>Descrição da operação/Objetivos aprovados na última decisão em vigor</t>
  </si>
  <si>
    <t>Descrição dos trabalhos realizados e dos principais objetivos alcançados com a concretização da operação</t>
  </si>
  <si>
    <t>ANÁLISE IMPLEMENTAÇÃO DA OPERAÇÃO E SUA ADEQUAÇÃO EM RELAÇÃO AO APROVADO (COM BASE NA ÚLTIMA DECISÃO)</t>
  </si>
  <si>
    <t>2 - EXECUÇÃO FINANCEIRA DA OPERAÇÃO</t>
  </si>
  <si>
    <t>2.1 Aprovado</t>
  </si>
  <si>
    <t>2.2 Executado</t>
  </si>
  <si>
    <t>Custo Total do Investimento</t>
  </si>
  <si>
    <t>Euros</t>
  </si>
  <si>
    <t>Pro Rata Receita Liquida actualizada/ Taxa Forfetária</t>
  </si>
  <si>
    <t>Pro Rata Receita Liquida actualizada/Taxa Forfetária</t>
  </si>
  <si>
    <t xml:space="preserve">Taxa de co-financiamento </t>
  </si>
  <si>
    <t xml:space="preserve">Contribuição Fundo de Coesão </t>
  </si>
  <si>
    <t>Período de Realização da Operação:</t>
  </si>
  <si>
    <t>Data de Início</t>
  </si>
  <si>
    <t xml:space="preserve">Data de Conclusão </t>
  </si>
  <si>
    <t>Data de Inicio</t>
  </si>
  <si>
    <t>(Data da primeira fatura ou documento de valor probatório equivalente)</t>
  </si>
  <si>
    <t>(Data do último movimento bancário relativo ao pagamento)</t>
  </si>
  <si>
    <t>ANÁLISE EXECUÇÃO FINANCEIRA DA OPERAÇÃO</t>
  </si>
  <si>
    <t xml:space="preserve"> 2.3 Execução por contrato</t>
  </si>
  <si>
    <t>Procedimentos de Adjudicação</t>
  </si>
  <si>
    <t>Execução</t>
  </si>
  <si>
    <t>Código
Contrato</t>
  </si>
  <si>
    <t>Designação Contrato</t>
  </si>
  <si>
    <t>Fornecedor</t>
  </si>
  <si>
    <t>Valor 
Adjudicação</t>
  </si>
  <si>
    <t>Valor
Imputado</t>
  </si>
  <si>
    <t>(1)</t>
  </si>
  <si>
    <t>(2)</t>
  </si>
  <si>
    <t>(3)</t>
  </si>
  <si>
    <t>(4)</t>
  </si>
  <si>
    <t>(5)</t>
  </si>
  <si>
    <t>(6)</t>
  </si>
  <si>
    <t>(7)</t>
  </si>
  <si>
    <t>Terrenos</t>
  </si>
  <si>
    <t>…</t>
  </si>
  <si>
    <t>Total</t>
  </si>
  <si>
    <t>Previsto</t>
  </si>
  <si>
    <t>3- EXECUÇÃO FÍSICA DA OPERAÇÃO</t>
  </si>
  <si>
    <t>Aquisição de terrenos</t>
  </si>
  <si>
    <t>Justificação para os desvios</t>
  </si>
  <si>
    <t>Justificação para as infraestruturas que não estejam em funcionamento</t>
  </si>
  <si>
    <t>Data prevista para a entrada em funcionamento da infraestrutura</t>
  </si>
  <si>
    <t>ANÁLISE EXECUÇÃO FÍSICA DA OPERAÇÃO E OPERACIONALIZAÇÃO</t>
  </si>
  <si>
    <t>4.1 Contributo da operação para os resultados do Programa</t>
  </si>
  <si>
    <t>Código Indicador</t>
  </si>
  <si>
    <t>Designação Indicador</t>
  </si>
  <si>
    <t>Tipo</t>
  </si>
  <si>
    <t>Contratualizado</t>
  </si>
  <si>
    <t>Unidade Medida</t>
  </si>
  <si>
    <t xml:space="preserve">Numerador </t>
  </si>
  <si>
    <t xml:space="preserve">Denominador </t>
  </si>
  <si>
    <t>Valor Refª</t>
  </si>
  <si>
    <t>Meta
Aprovada</t>
  </si>
  <si>
    <t>Meta Executada</t>
  </si>
  <si>
    <t>Ano alvo</t>
  </si>
  <si>
    <t xml:space="preserve">Taxa de Cumprimento do Indicador </t>
  </si>
  <si>
    <t>Efetivo</t>
  </si>
  <si>
    <t>ANÁLISE DOS INDICADORES DE REALIZAÇÃO E RESULTADO</t>
  </si>
  <si>
    <t>6 - CONDIÇÕES DE EXECUÇÃO</t>
  </si>
  <si>
    <t>6.1 Cumprimento de condicionantes de execução referidas nas Decisões Favoráveis de Financiamento</t>
  </si>
  <si>
    <t>Condicionantes de financiamento em vigor</t>
  </si>
  <si>
    <t>ANÁLISE DAS CONDIÇÕES DE EXECUÇÃO DA OPERAÇÃO</t>
  </si>
  <si>
    <t>7 - MEDIDAS DE INFORMAÇÃO E COMUNICAÇÃO</t>
  </si>
  <si>
    <t>Cofinanciada (S/N)</t>
  </si>
  <si>
    <t>Auditorias</t>
  </si>
  <si>
    <t>1.</t>
  </si>
  <si>
    <t>Entidade Responsável pela ação de controlo:</t>
  </si>
  <si>
    <t>Ano controlo:</t>
  </si>
  <si>
    <t>Designação ação:</t>
  </si>
  <si>
    <t>Recomendação</t>
  </si>
  <si>
    <t>Aplicação da recomendação</t>
  </si>
  <si>
    <t>Observações para as recomendações não satisfeitas</t>
  </si>
  <si>
    <t>Ação de Verificação no Local</t>
  </si>
  <si>
    <t>Data da ação de verificação no local:</t>
  </si>
  <si>
    <t>ANÁLISE SOBRE O CUMPRIMENTO DE RECOMENDAÇÕES DE AUDITORIA/VERIFICAÇÃO NO LOCAL</t>
  </si>
  <si>
    <t>ANEXOS</t>
  </si>
  <si>
    <t>Conta(s) final(ais das empreitadas</t>
  </si>
  <si>
    <t>Extractos contabilísticos que evidenciem o registo individualizado das despesas totais realizadas e das receitas obtidas no âmbito da operação, nos termos do plano de contabilidade em vigor.</t>
  </si>
  <si>
    <t>No caso das operações às quais é aplicável o regime de IVA "pró-rata", documento que evidencie o apuramento da taxa de pró-rata anual, para todos os anos de execução da operação</t>
  </si>
  <si>
    <t>Disponibilização de pareceres, licenciamentos, autorizações e demais documentação que evidencie o cumprimento das regras ambientais aplicáveis ao investimento</t>
  </si>
  <si>
    <t>Licenciamentos necessários para a entrada em fase de exploração</t>
  </si>
  <si>
    <t>Documentos que evidenciam o cumprimento das condicionantes de financiamento</t>
  </si>
  <si>
    <t>Documentos que evidenciam o cumprimento das metas dos indicadores</t>
  </si>
  <si>
    <t>ANÁLISE SOBRE OS ANEXOS APRESENTADOS PELO BENEFICIÁRIO, JUNTAMENTE COM O RELATÓRIO FINAL</t>
  </si>
  <si>
    <t>Operações - Taxa Forfetária Analisado</t>
  </si>
  <si>
    <t>Operações - Mont. de Custos Operacionais Analisado</t>
  </si>
  <si>
    <t>Operações - Mont. de Despesas Elegíveis Atualizadas Analisado</t>
  </si>
  <si>
    <t>Operações - Mont. de Receitas Analisado</t>
  </si>
  <si>
    <t>Operações - Mont. de Receitas Líquidas Analisado</t>
  </si>
  <si>
    <t>Operações - Mont. do Valor Residual Analisado</t>
  </si>
  <si>
    <t>Operações - Mont. Total Excluindo Contingências Analisado</t>
  </si>
  <si>
    <t>Operações - Taxa Pro Rata da Receita Líquida Atualizada Analisado</t>
  </si>
  <si>
    <t>Encargos com Instalações</t>
  </si>
  <si>
    <t>AA – REFOIOS (VACARIÇA)</t>
  </si>
  <si>
    <t>CNT-011840</t>
  </si>
  <si>
    <t>Contratos - Mont. Adjudicado</t>
  </si>
  <si>
    <t>CNT-002982</t>
  </si>
  <si>
    <t>Acordo de Parceria com a Universidade de Trás-os-Montes e Alto Douro e a EMARVR, Água e Resíduos de Vila Real, EM , SA</t>
  </si>
  <si>
    <t>CNT-004151</t>
  </si>
  <si>
    <t>Remodelação da ETAR de Vila Nova de Paiva</t>
  </si>
  <si>
    <t>CNT-007585</t>
  </si>
  <si>
    <t>Operação de financiamento por locação financeira (leasing) para pagamento de equipamento combinado para recolha com sistema carga lateral</t>
  </si>
  <si>
    <t>CNT-008335</t>
  </si>
  <si>
    <t>Serviços de Fiscalização, Gestão e Coordenação de Segurança e Saúde em Obra</t>
  </si>
  <si>
    <t>CNT-008620</t>
  </si>
  <si>
    <t>Elaboração do cadastro das infraestruturas existentes nos sistemas em baixa de saneamento de águas residuais do concelho do Fundão e fornecimento de software SIG</t>
  </si>
  <si>
    <t>CNT-008863</t>
  </si>
  <si>
    <t>Construção da rede de recolha de AR de Beduído e Salreu (PAR 011) no Concelho de Estarreja.</t>
  </si>
  <si>
    <t>CNT-008885</t>
  </si>
  <si>
    <t>Construção da rede de recolha de AR Segadães PAR 016 (Redução da poluição urbana nas massas de água) no Concelho de Águeda.</t>
  </si>
  <si>
    <t>CNT-009016</t>
  </si>
  <si>
    <t>Serviços de elaboração do projecto base de 5 Sistemas de drenagem de Águas Residuais: Vilar Seco, Santar 1, Santar 2, Moreira e Lapa do Lobo</t>
  </si>
  <si>
    <t>CNT-009032</t>
  </si>
  <si>
    <t>Prestação de Serviços de elaboração do projecto base dos sistemas de drenagem de águas residuais de Aguieira</t>
  </si>
  <si>
    <t>CNT-010218</t>
  </si>
  <si>
    <t>FECHO DO SUBSISTEMA DA REDE DRENAGEM DE ÁGUAS RESIDUAIS DE STª EULÁLIA</t>
  </si>
  <si>
    <t>CNT-010563</t>
  </si>
  <si>
    <t>SANEAMENTO DA ASPRA, VISO, CURRAIS E IGREJA – 2.ª FASE – FREGUESIA DE ÂNCORA</t>
  </si>
  <si>
    <t>CNT-011205</t>
  </si>
  <si>
    <t>Aquisição de Equipamentos de Monitorização Hidrometeorológica  para Reforço do Sistema de Vigilância e Alerta de Recursos Hídricos - SVARH</t>
  </si>
  <si>
    <t>CNT-011230</t>
  </si>
  <si>
    <t>Estação de Tratamento de Águas Residuais – Vilarelho da Raia</t>
  </si>
  <si>
    <t>CNT-011422</t>
  </si>
  <si>
    <t>Aquisição de serviços para a elaboração e caraterização do território e estabelecimento do cenário de referencia inserido na estratégia intermunicipal de adaptação às alterações climáticas</t>
  </si>
  <si>
    <t>CNT-011423</t>
  </si>
  <si>
    <t>Aquisição de serviços para a Elaboração do Plano intermunicipal para as alterações climáticas e elaboração dos planos municipais e  estudos específicos</t>
  </si>
  <si>
    <t>CNT-011470</t>
  </si>
  <si>
    <t>Concurso Público Processo Nº 2017/300.10.005/24 Aquisição de Serviços para Elaboração de Cadastro de Infraestruturas de Abastecimento de Água e de Saneamento de Águas Residuais</t>
  </si>
  <si>
    <t>CNT-011564</t>
  </si>
  <si>
    <t>Fecho do Subsistema de Abastecimento de Água de Cerva</t>
  </si>
  <si>
    <t>CNT-011592</t>
  </si>
  <si>
    <t>Contrato de adjudicação de empreitada de "Execução de rede pública de drenagem de águas residuais em Valverde - Tarouca - Desativação de fossa sética pública</t>
  </si>
  <si>
    <t>CNT-011679</t>
  </si>
  <si>
    <t>Prestação de serviços para a elaboração de cadastro das infraestruturas dos sistemas de abastecimento de água e de saneamento de águas residuais do município da Póvoa de Lanhoso.</t>
  </si>
  <si>
    <t>CNT-011961</t>
  </si>
  <si>
    <t>Fornecimento e instalação de ecopontos subterrâneos nas três vilas de Cabeceiras de Basto</t>
  </si>
  <si>
    <t>CNT-012121</t>
  </si>
  <si>
    <t>ETAR Poente de Mangualde e Emissário</t>
  </si>
  <si>
    <t>CNT-012141</t>
  </si>
  <si>
    <t>CONSTRUÇÃO DA NOVA ETAR INCLUINDO EMISSÁRIOS E EE</t>
  </si>
  <si>
    <t>CNT-012207</t>
  </si>
  <si>
    <t>"Rede de Águas Residuais da Freguesia de Friestas - 2ª Fase"</t>
  </si>
  <si>
    <t>CNT-013187</t>
  </si>
  <si>
    <t>Projetos de Distribuição de Ága - Subsistema do Rabagão</t>
  </si>
  <si>
    <t>CNT-013360</t>
  </si>
  <si>
    <t>Aquisição de Serviços de Fiscalização da Empreitada de Despoluição da Bacia do Corgo - Drenagem de Esgotos e Renovação da Rede de Água do Vale da Campeã</t>
  </si>
  <si>
    <t>CNT-013600</t>
  </si>
  <si>
    <t>SUBSISTEMA DE DRENAGEM DE ÁGUAS RESIDUAIS - LOTE 7 - QUINTÃ DE JALES</t>
  </si>
  <si>
    <t>CNT-013668</t>
  </si>
  <si>
    <t>Ação 3 - Coordenação, Acompanhamento executivo e Serviços Técnicos Especializados</t>
  </si>
  <si>
    <t>CNT-013670</t>
  </si>
  <si>
    <t>SUBSISTEMA DE DRENAGEM DE AGUAS RESIDUAIS LOTE 12 VILARELHO</t>
  </si>
  <si>
    <t>CNT-013684</t>
  </si>
  <si>
    <t>SUBSISTEMA DE AGUAS RESIDUAIS LOTE 3 CAPELUDOS</t>
  </si>
  <si>
    <t>CNT-013707</t>
  </si>
  <si>
    <t>Rede de Saneamento de Vilar de Mouros</t>
  </si>
  <si>
    <t>CNT-013956</t>
  </si>
  <si>
    <t>Empreitada da  Rede de Drenagem de Águas Residuais Domésticas da Azinhaga das Milharadas e da Rua Camilo Castelo Branco</t>
  </si>
  <si>
    <t>CNT-014040</t>
  </si>
  <si>
    <t>Saneamento do Olho Polido</t>
  </si>
  <si>
    <t>CNT-014194</t>
  </si>
  <si>
    <t>Empreitada de  "Subsistema de Águas Residuais de Galizes"</t>
  </si>
  <si>
    <t>CNT-014439</t>
  </si>
  <si>
    <t>Empreitada de "Subsistema de Águas Residuais de Vilela.</t>
  </si>
  <si>
    <t>CNT-014461</t>
  </si>
  <si>
    <t>Empreitada de  "Subsistema de Águas Residuais de Negrelos"</t>
  </si>
  <si>
    <t>CNT-014561</t>
  </si>
  <si>
    <t>Empreitada de Minimização do risco na Arriba a Norte da Praia do Magoito</t>
  </si>
  <si>
    <t>CNT-014702</t>
  </si>
  <si>
    <t>Construção de uma Estação de Tratamento de Águas Residuais (ETAR) no Reguengo</t>
  </si>
  <si>
    <t>CNT-014704</t>
  </si>
  <si>
    <t>Empreitada de  "Subsistema de Águas Residuais de Seixas"</t>
  </si>
  <si>
    <t>CNT-014721</t>
  </si>
  <si>
    <t>Empreitada de  "Subsistema de Águas Residuais de Póvoa de São Cosme"</t>
  </si>
  <si>
    <t>CNT-014728</t>
  </si>
  <si>
    <t>Empreitada de  "Subsistema de Águas Residuais de Póvoa das Quartas"</t>
  </si>
  <si>
    <t>CNT-014853</t>
  </si>
  <si>
    <t>Saneamento Básico de Adães</t>
  </si>
  <si>
    <t>CNT-014890</t>
  </si>
  <si>
    <t>"Prestação de Serviços de Levantamento Cadastral das Redes de Abastecimento de Água e Sanemaneto de Águas Residuais - 73/17_S"</t>
  </si>
  <si>
    <t>CNT-014920</t>
  </si>
  <si>
    <t>Aquisição de 1.545 ecopontos de superfície (4.635 unidades) para recolha seletiva de resíduos urbanos</t>
  </si>
  <si>
    <t>CNT-015138</t>
  </si>
  <si>
    <t>Aquisição de Veículo Tanque Tático Florestal (VTTF) - AHBV dos Carvalhos</t>
  </si>
  <si>
    <t>CNT-015238</t>
  </si>
  <si>
    <t>Elaboração do Estudo da tipificação de mecanismos de resposta às cheias na Lezíria do Tejo</t>
  </si>
  <si>
    <t>CNT-015481</t>
  </si>
  <si>
    <t>Estudo topográfico e geológico/geotécnico de terreno para construção de central térmica - 71351500-8 Serviços de estudo de terrenos</t>
  </si>
  <si>
    <t>CNT-015777</t>
  </si>
  <si>
    <t>AQUISIÇÃO DE SERVIÇOS DE CONCEÇÃO, COMUNICAÇÃO E PUBLICIDADE NO ÂMBITO DA CAMPANHA DE SENSIBILIZAÇÃO E DE PROMOÇÃO DA EFICIÊNCIA ENERGÉTICA NA ADMINISTRAÇÃO PÚBLICA CENTRAL</t>
  </si>
  <si>
    <t>CNT-015786</t>
  </si>
  <si>
    <t>Elaboração do Modelo digital de terreno e do levantamento Batimétrico do Rio Tejo</t>
  </si>
  <si>
    <t>CNT-015815</t>
  </si>
  <si>
    <t>Contrato de Empreitada de Obras Públicas para Construções de Complemento de redes de distribuição de água do Carvalhal da Serra e Vale da Lage</t>
  </si>
  <si>
    <t>CNT-016107</t>
  </si>
  <si>
    <t>Beneficiação e pavimentação dos arruamentos principais de Lombada</t>
  </si>
  <si>
    <t>CNT-016309</t>
  </si>
  <si>
    <t>Empreitada de  "Subsistema de Águas Residuais de Vale Torto"</t>
  </si>
  <si>
    <t>CNT-016407</t>
  </si>
  <si>
    <t>Aquisição de Material de Publicidade Alusiva a Obras na ETAR de Meixedo</t>
  </si>
  <si>
    <t>CNT-016414</t>
  </si>
  <si>
    <t>Aquisição de Material de Publicidade Alusiva a Obras na ETAR de Gouviães-Ucanha</t>
  </si>
  <si>
    <t>CNT-016416</t>
  </si>
  <si>
    <t>Aquisição de material de publicidade alusiva às obras de subsistema de águas residuais de Tarouca (ETAR de Tarouca) - Rede de Saneamento em Amiais e Candainho</t>
  </si>
  <si>
    <t>CNT-016420</t>
  </si>
  <si>
    <t>Aquisição de material de publicidade alusiva às obras de subsistema de águas residuais de Tarouca (ETAR de Tarouca) -  Construção de Coletor Valverde</t>
  </si>
  <si>
    <t>CNT-016859</t>
  </si>
  <si>
    <t>Ampliação da Rede de Saneamento a Prozelo (Sucâes/Lagoa) e Aguiã (Vila Nova/Bairro Novo)</t>
  </si>
  <si>
    <t>CNT-016872</t>
  </si>
  <si>
    <t>Rede de Saneamento em A dos Francos - I Fase</t>
  </si>
  <si>
    <t>CNT-017475</t>
  </si>
  <si>
    <t>Redes de abastecimento de água, drenagem e tratamento de águas residuais em Carvalhal de Romãs,</t>
  </si>
  <si>
    <t>CNT-017597</t>
  </si>
  <si>
    <t>Fornecimento e instalação de 1 equipamento TLP (total lightning processor) e serviços associados</t>
  </si>
  <si>
    <t>CNT-017600</t>
  </si>
  <si>
    <t>Aquisição de 2 equipamentos detetores de trovoadas (advanced total lightning sensor)</t>
  </si>
  <si>
    <t>CNT-018706</t>
  </si>
  <si>
    <t>Serviços de Monitorização e Fornecimento de Dados de vento da Costa Portuguesa para validação do Atlas do Potencial Eólico Offshore.</t>
  </si>
  <si>
    <t>CNT-019562</t>
  </si>
  <si>
    <t>Aquisição e implementação de um sistema de informação geográfica (SIG) integrado para a gestão do cadastro de infraestruturas de abastecimento de águas residuais</t>
  </si>
  <si>
    <t>CNT-019902</t>
  </si>
  <si>
    <t>Fiscalização e coordenação de segurança em obra e gestão da qualidade e ambiente da empreitada de requalificação e valorização do “Sítio” da Barrinha de Esmoriz - Trabalhos complementares</t>
  </si>
  <si>
    <t>CNT-020334</t>
  </si>
  <si>
    <t>Elaboração de Projetos de Execução da Instalação Eletrica para reabilitação e Atualizaçao das Instalações dos Bombeiros de Parede.</t>
  </si>
  <si>
    <t>CNT-020335</t>
  </si>
  <si>
    <t>Elaboração de Projetos de execução de ITED</t>
  </si>
  <si>
    <t>CNT-020339</t>
  </si>
  <si>
    <t>Elaboração de Projetos de Execução de Redes de Aguas de Abastecimento e Residuais para Reabilitação e Atualização das Instalações dos Bombeiros De Parede</t>
  </si>
  <si>
    <t>CNT-020377</t>
  </si>
  <si>
    <t>Elaboração de Projetos de Execução de Segurança contra incendios</t>
  </si>
  <si>
    <t>CNT-020378</t>
  </si>
  <si>
    <t>Elaboração de Projetos de Execução de Arquitetura</t>
  </si>
  <si>
    <t>CNT-020393</t>
  </si>
  <si>
    <t>Prestação de Serviços de Criação de Faixas de Redução de Combustível - 2ª fase"</t>
  </si>
  <si>
    <t>CNT-020421</t>
  </si>
  <si>
    <t>Construção da Estação de Tratamento de Águas Residuais – Casas Novas e Redondelo</t>
  </si>
  <si>
    <t>CNT-020473</t>
  </si>
  <si>
    <t>Aquisição de Serviços para Levantamento e Cadastro das Infraestruturas AA e SAR</t>
  </si>
  <si>
    <t>CNT-020574</t>
  </si>
  <si>
    <t>Fornecimento de 170 ecopontos</t>
  </si>
  <si>
    <t>CNT-020637</t>
  </si>
  <si>
    <t>Fornecimento de 230 contentores de recolha seletiva para ecopontos</t>
  </si>
  <si>
    <t>CNT-020815</t>
  </si>
  <si>
    <t>CNT-020862</t>
  </si>
  <si>
    <t>Aditamento 1 - Empreitada de Transposição de Sedimentos da Foz do Rio Mira para Reforço do Cordão Dunar - Trabalhos a Mais</t>
  </si>
  <si>
    <t>CNT-021067</t>
  </si>
  <si>
    <t>Arquitectura</t>
  </si>
  <si>
    <t>CNT-021133</t>
  </si>
  <si>
    <t>Adicional ao contrato de empreitada celebrado a 20 de dezembro de 2010 (3.º)</t>
  </si>
  <si>
    <t>CNT-021145</t>
  </si>
  <si>
    <t>Caminhos Florestais da Área Sul: Lagoa de Loureiro - Loureiro e Sra. da Ribeira - Pinheiro da Bemposta</t>
  </si>
  <si>
    <t>CNT-021328</t>
  </si>
  <si>
    <t>Contrato de prestação de serviços para a realização de cartografia batimetrica e geomorfológica, para a reailização da ação 1</t>
  </si>
  <si>
    <t>CNT-021337</t>
  </si>
  <si>
    <t>Contrato de prestação de serviços para a realização da 2 - OMARE</t>
  </si>
  <si>
    <t>CNT-021345</t>
  </si>
  <si>
    <t>Contrato de prestação de serviços para apoio logístico  a trabalhos de investigação</t>
  </si>
  <si>
    <t>CNT-021465</t>
  </si>
  <si>
    <t>Caminhos Florestais da Área Norte: Serra do Pereiro-Pindelo/Carregosa e Serra Currais Voz da Cadela-Carregosa/Fajões</t>
  </si>
  <si>
    <t>CNT-021814</t>
  </si>
  <si>
    <t>Fornecimento de contentores para a recolha seletiva de resíduos em eventos e estabelecimentos comerciais no âmbito dos PAPERSU municipais</t>
  </si>
  <si>
    <t>CNT-021848</t>
  </si>
  <si>
    <t>Fecho de Sistemas - Rede de Drenagem de Águas Residuais Domésticas de Alfarelos/Granja do Ulmeiro</t>
  </si>
  <si>
    <t>CNT-021867</t>
  </si>
  <si>
    <t>Fecho de Sistemas - Rede de Drenagem de Águas Residuais Domésticas de Soure às Povoações de Casa Velha, Casal Novo e Gabriéis</t>
  </si>
  <si>
    <t>CNT-021971</t>
  </si>
  <si>
    <t>Empreitada de Construção de Sistema de Drenagem de águas residuais domésticas das madeiras</t>
  </si>
  <si>
    <t>CNT-021978</t>
  </si>
  <si>
    <t>Empreitada de Ampliação do Quartel dos Bombeiros Voluntários de Marvão</t>
  </si>
  <si>
    <t>CNT-022213</t>
  </si>
  <si>
    <t>Empreitada de Sistema de Tratamento de águas Residuais de Penude/Vila Nova de Souto DÉl Rei a Drenar para a ETAR de Lamego</t>
  </si>
  <si>
    <t>CNT-022498</t>
  </si>
  <si>
    <t>Aquisição de duas viaturas pesadas para recolha</t>
  </si>
  <si>
    <t>CNT-022529</t>
  </si>
  <si>
    <t>Fornecimento de Contentores de Superfície para Recicláveis</t>
  </si>
  <si>
    <t>CNT-022551</t>
  </si>
  <si>
    <t>Serviços no âmbito do Programa POSEUR</t>
  </si>
  <si>
    <t>CNT-022788</t>
  </si>
  <si>
    <t>EGA-EB0269 - Empreitada de Conceção-Construção da ETAR da Gralheira e extensão da rede de drenagem de águas residuais (Cinfães)</t>
  </si>
  <si>
    <t>CNT-023099</t>
  </si>
  <si>
    <t>Construção de Coletores de Drenagem de Águas Residuais Domésticas nos concelhos de Vila Nova, Paialvo, Tomar (T01.01.04 Curvaceiras)</t>
  </si>
  <si>
    <t>CNT-023516</t>
  </si>
  <si>
    <t>CONTRATO DE FORNECIMENTO DE AUTOCARROS (EV) PARA TRANSPORTE URBANO DE PASSAGEIROS E SERVIÇOS DE MANUTENÇÃO</t>
  </si>
  <si>
    <t>CNT-023659</t>
  </si>
  <si>
    <t>Trabalhos a mais referente ao CNT-019486 " Isolamento térmico de cobertura horizontal, de desvão e aplicação de painel sandwich em coberturas existentes"</t>
  </si>
  <si>
    <t>CNT-023840</t>
  </si>
  <si>
    <t>Obras</t>
  </si>
  <si>
    <t>CNT-024148</t>
  </si>
  <si>
    <t>Execução da Rede de Defesa da Floresta contra Incêndios</t>
  </si>
  <si>
    <t>CNT-024417</t>
  </si>
  <si>
    <t>Elaboração do projeto técnico de "Ampliação e Remodelação da ETAR de Campo</t>
  </si>
  <si>
    <t>CNT-024713</t>
  </si>
  <si>
    <t>Aquisição de 4 ecopontos subterrâneos para colocação em zona urbana</t>
  </si>
  <si>
    <t>CNT-024765</t>
  </si>
  <si>
    <t>Otimização do Sistema de Saneamento de Setúbal-Fiscalização e Coordenação de Segurança e Saúde em Obra durante a empreitada da Estação Elevatória dos Combatentes e Coletores Afluentes</t>
  </si>
  <si>
    <t>CNT-024776</t>
  </si>
  <si>
    <t>Consultoria científica para recolha, análise e integração de informação de suporte ao S. I. e monitorização, criação de modelos de monitorização, conservação e gestão de espécies e habitats marinhos</t>
  </si>
  <si>
    <t>CNT-025086</t>
  </si>
  <si>
    <t>Empreitada de Fornecimento e Montagem de Sistema de Climatização dos Corpos nºs 7 e 8 do Centro de Ambulatório do Centro Hospitalar S. João, EPE</t>
  </si>
  <si>
    <t>CNT-025166</t>
  </si>
  <si>
    <t>Aquisição, montagem, instalação, parametrização, manutenção e extensão de garantia de bens e serviços para o Projeto U-BIKE</t>
  </si>
  <si>
    <t>CNT-025261</t>
  </si>
  <si>
    <t>Empreitada de Regularização do Leito Periférico Esquerdo no Aproveitamento Hidráulico do Baixo Mondego</t>
  </si>
  <si>
    <t>CNT-025619</t>
  </si>
  <si>
    <t>Monitorização da qualidade da água em comunidades biológicas na área do Projeto de VHMR da Barra da Armona para Reforço do Cordão na praia do Barril e Praia dos Cavacos</t>
  </si>
  <si>
    <t>CNT-025647</t>
  </si>
  <si>
    <t>Construção de um Parque de tratamento biológico no Centro de Tratamento de Resíduos Sólidos Urbanos do Fundão</t>
  </si>
  <si>
    <t>CNT-025669</t>
  </si>
  <si>
    <t>Fornecimento de 2 (duas) viaturas de 19 ton para recolha seletiva de embalagens.</t>
  </si>
  <si>
    <t>CNT-025820</t>
  </si>
  <si>
    <t>Aquisição de Equipamentos para implementação do projeto U-BIKE UEVORA</t>
  </si>
  <si>
    <t>CNT-026003</t>
  </si>
  <si>
    <t>Fornecimento de 2.000 forquilhas - 2.ª fase</t>
  </si>
  <si>
    <t>CNT-026014</t>
  </si>
  <si>
    <t>Reformulação dos Centros de Triagem de Lustosa e Penafiel</t>
  </si>
  <si>
    <t>CNT-026085</t>
  </si>
  <si>
    <t>Fornecimento de 6 contentores metálicos abertos de 30 m3*</t>
  </si>
  <si>
    <t>CNT-026113</t>
  </si>
  <si>
    <t>Realização e desenvolvimento de Estudo, com vista a definir os consumos representativos, a nível nacional e sua expressão estística, no domínio da Biomassa no Território Nacional</t>
  </si>
  <si>
    <t>CNT-026802</t>
  </si>
  <si>
    <t>Monitorização da comunidade das Aves Aquáticas, na fase de pré-execução, para a intervenção e mitigação do risco da barra da Armona para reforço do Cordão Dunar na Praia do Barril e Praia dos Cavacos</t>
  </si>
  <si>
    <t>CNT-027091</t>
  </si>
  <si>
    <t>Fornecimento de viaturas de 19 toneladas para recolha seletiva multimaterial</t>
  </si>
  <si>
    <t>CNT-027169</t>
  </si>
  <si>
    <t>Sistema de Águas Residuais de Encoberta</t>
  </si>
  <si>
    <t>CNT-027258</t>
  </si>
  <si>
    <t>Aquisição de bicicletas convencionais e elétricas</t>
  </si>
  <si>
    <t>CNT-027277</t>
  </si>
  <si>
    <t>Trabalhos a Mais - Construção do quartel da A.H.B.V. de Famalicão da Serra</t>
  </si>
  <si>
    <t>CNT-027365</t>
  </si>
  <si>
    <t>Levantamento situação ecológica na área de intervenção do projeto de reforço do cordão dunal das ilhas da Armona e Tavira - Praia Fuseta-mar e Poente da ilha de Tavira</t>
  </si>
  <si>
    <t>CNT-027475</t>
  </si>
  <si>
    <t>Fornecimento de 1 (um) carregador rápido de baterias com a potência de 150 kW e 5(cinco) carregadores rápidos de baterias com a potencia de 40 kW</t>
  </si>
  <si>
    <t>CNT-027628</t>
  </si>
  <si>
    <t>Monitorização da qualidade da água na área  intervenção Projeto de reforço do cordão dunar das ilhas da Armona e de Tavira - Praia da Fuseta-Mar e Extremo Poente da Ilha de Tavira</t>
  </si>
  <si>
    <t>CNT-027919</t>
  </si>
  <si>
    <t>AMPLIAÇÃO E REMODELAÇÃO DO EDIFÍCIO SEDE DA ASSOCIAÇÃO HUMANITÁRIA BOMBEIROS VOLUNTÁRIOS DA MALVEIRA</t>
  </si>
  <si>
    <t>CNT-027963</t>
  </si>
  <si>
    <t>Aquisição de 3 (três) viaturas para recolha seletiva porta-a-porta</t>
  </si>
  <si>
    <t>CNT-028034</t>
  </si>
  <si>
    <t>Construção do Quartel para a Associação Humanitária de Bombeiros Voluntários de Sabugal</t>
  </si>
  <si>
    <t>CNT-028173</t>
  </si>
  <si>
    <t>Renovação / Construção de Reservatórios, Rede de Abastecimento de Água, Rede de Drenagem de Águas Residuais dos Vales - Seia.</t>
  </si>
  <si>
    <t>CNT-028341</t>
  </si>
  <si>
    <t>Viaturas para a Recolha Seletiva de Ecopontos</t>
  </si>
  <si>
    <t>CNT-028454</t>
  </si>
  <si>
    <t>SUBSISTEMA DE DRENAGEM E TRATAMENTO DE ÁGUAS RESIDUAIS DA BACIA DAS TERMAS DE S. VICENTE – (AMPLIAÇÃO DA CAPACIDADE DE TRATAMENTO)</t>
  </si>
  <si>
    <t>CNT-028468</t>
  </si>
  <si>
    <t>Projeto para isolamento térmico das fachadas e cobertura</t>
  </si>
  <si>
    <t>CNT-028469</t>
  </si>
  <si>
    <t>Projeto para sistemas de AVAC e água quente sanitária</t>
  </si>
  <si>
    <t>CNT-029519</t>
  </si>
  <si>
    <t>Instalação de Pavilhão de Armazenamento de Valorizáveis - Adicional</t>
  </si>
  <si>
    <t>CNT-029524</t>
  </si>
  <si>
    <t>Empreitada com vista à Implementação de Sistema de Iluminação Eficiente LED</t>
  </si>
  <si>
    <t>CNT-029751</t>
  </si>
  <si>
    <t>Aquisição de Serviços para Elaboração de Projeto para Isolamento Térmico de Coberturas e Fachadas dos Edifícios da ULSLA, EPE</t>
  </si>
  <si>
    <t>CNT-029764</t>
  </si>
  <si>
    <t>Redes de Drenagem de Águas Residuais Domésticas em "Anreade", "Rossas e Mariares" e "Freigil"</t>
  </si>
  <si>
    <t>CNT-029972</t>
  </si>
  <si>
    <t>Conclusão da rede de recolha do efluente em Travassô (PAR 018) no Concelho de Águeda.</t>
  </si>
  <si>
    <t>CNT-030014</t>
  </si>
  <si>
    <t>Contrato de Empreitada de Obras Públicas para construções de coletores de drenagem de águas residuais domésticas (Subsistema T01.01.02 Carvalhos de Figueiredo)</t>
  </si>
  <si>
    <t>CNT-030042</t>
  </si>
  <si>
    <t>Estabilização da Arriba Norte da Praia da baleia/Sul da Ericeira</t>
  </si>
  <si>
    <t>CNT-030425</t>
  </si>
  <si>
    <t>Sistema Intercetor de Grândola</t>
  </si>
  <si>
    <t>CNT-030634</t>
  </si>
  <si>
    <t>Beneficiação da Linha de Pré-tratamento Mecânico - adicional</t>
  </si>
  <si>
    <t>CNT-030743</t>
  </si>
  <si>
    <t>Aditamento nº1 ao contrato de Fiscalização, Coordenação e Segurança em obra e gestão de qualidade e ambiente das empreitadas da Polis Litoral Norte -7ª fase</t>
  </si>
  <si>
    <t>CNT-030802</t>
  </si>
  <si>
    <t>” Aquisição de VTTF – Veículo Tanque Tático Florestal – AHBV de Figueiró dos Vinhos ”</t>
  </si>
  <si>
    <t>CNT-031379</t>
  </si>
  <si>
    <t>Empreitada de Ampliação do Sistema de Abastecimento de Água de Campo Redondo - Foros do Vale e Caeiros da Fontinha</t>
  </si>
  <si>
    <t>CNT-031553</t>
  </si>
  <si>
    <t>Elaboração de Mediçoes e Orçamentos</t>
  </si>
  <si>
    <t>CNT-031559</t>
  </si>
  <si>
    <t>Elaboraçao do projeto de execução</t>
  </si>
  <si>
    <t>CNT-031765</t>
  </si>
  <si>
    <t>Reabilitação da ETAR do Magoito - Trabalhos a mais referentes às infraestruturas eléctricas</t>
  </si>
  <si>
    <t>CNT-031769</t>
  </si>
  <si>
    <t>CNT-031772</t>
  </si>
  <si>
    <t>Construção de três Sistemas de Tratamento de Águas Residuais</t>
  </si>
  <si>
    <t>CNT-031774</t>
  </si>
  <si>
    <t>CNT-031776</t>
  </si>
  <si>
    <t>CNT-031785</t>
  </si>
  <si>
    <t>Reabilitação da ETAR do Magoito - Trabalhos a mais referentes à solução alternativa Muro Gabiões / Ecowallmuro</t>
  </si>
  <si>
    <t>CNT-031840</t>
  </si>
  <si>
    <t>Elaboração de cadastro das redes de abastecimento de água e saneamento de Caminha</t>
  </si>
  <si>
    <t>CNT-031857</t>
  </si>
  <si>
    <t>Ampliação e Remodelação do Quartel de Baltar - trabalhos a mais</t>
  </si>
  <si>
    <t>CNT-031888</t>
  </si>
  <si>
    <t>Fornecimento de 6 viaturas de 3500 kg para Recolha Seletiva Porta a Porta.</t>
  </si>
  <si>
    <t>CNT-031934</t>
  </si>
  <si>
    <t>Trabalhos a Mais - Ampliação e Remodelação da Secção Destacada de Paião da AHBV de Figueira da Foz</t>
  </si>
  <si>
    <t>CNT-032170</t>
  </si>
  <si>
    <t>Drenagem de Águas Residuais de Brejinho de Água - empreitada - adicional ao CNT-017019</t>
  </si>
  <si>
    <t>CNT-032440</t>
  </si>
  <si>
    <t>Consulta Prévia - N.º 03/DSFP-DAP-NC/2018- “Empreitada de Substituição de Coberturas no I.S.E., por lotes”</t>
  </si>
  <si>
    <t>CNT-032543</t>
  </si>
  <si>
    <t>Aquisição de Serviços Técnicos para Atualização Tecnológica de 304 Postos de Carregamento de Veículos Elétricos, Sem Upgrade de Potência</t>
  </si>
  <si>
    <t>CNT-032671</t>
  </si>
  <si>
    <t>Extensão e Fecho do Sistema de Saneamento de Águas Residuais</t>
  </si>
  <si>
    <t>CNT-032731</t>
  </si>
  <si>
    <t>Um Território Sustentável - Saneamento - Redes de Saneamento e Águas Residuais - Casal de S. João</t>
  </si>
  <si>
    <t>CNT-032808</t>
  </si>
  <si>
    <t>Elaboração do Plano Intermunicipal de Adaptação às Alterações Climáticas do Oeste (Oeste PIAAC)</t>
  </si>
  <si>
    <t>CNT-032869</t>
  </si>
  <si>
    <t>Empreitada de Construção da "Rede de Drenagem Doméstica da Penalva"</t>
  </si>
  <si>
    <t>CNT-033218</t>
  </si>
  <si>
    <t>Aditamento 1 ao Contrato de Defesa Costeira e de protecção de pessoas e bens na frente marítima da praia norte, e de requalificação da frente marítima da Praia Norte</t>
  </si>
  <si>
    <t>CNT-033391</t>
  </si>
  <si>
    <t>CP n.º 3467/17</t>
  </si>
  <si>
    <t>CNT-035764</t>
  </si>
  <si>
    <t>AQUISIÇÃO DE SERVIÇOS DE PRODUÇÃO DE SPOTS PARA TV E RÁDIO, NO ÂMBITO DOS PROGRAMAS "ALDEIA SEGURA" E "PESSOAS SEGURAS"</t>
  </si>
  <si>
    <t>CNT-035994</t>
  </si>
  <si>
    <t>Um Território Sustentável - Saneamento - Redes de Saneamento e Águas Residuais - Ega e Venda da Luísa / Um Território Sustentável - Água - Reparação da Rede de Águas - Ega</t>
  </si>
  <si>
    <t>CNT-036173</t>
  </si>
  <si>
    <t>Trabalhos a Mais - Ampliação e Remodelação do Quartel da AHBV Famalicenses</t>
  </si>
  <si>
    <t>CNT-036368</t>
  </si>
  <si>
    <t>Empreitada de ampliação e beneficiação da ETAR da Mealhada</t>
  </si>
  <si>
    <t>CNT-036416</t>
  </si>
  <si>
    <t>Empreitada da “Ligação da EE Largo do Rossio Ereira para a EE Martim Longo Verride (ETAR de Verride)” - Trabalhos a Mais</t>
  </si>
  <si>
    <t>CNT-036719</t>
  </si>
  <si>
    <t>1º Adicional - Empreitada das Obras Descontaminação Química e Radiológica e Requalificação Ambiental na área das Antigas Oficinas de Tratamento Químico e Edifícios do Antigo Perímetro Mineiro</t>
  </si>
  <si>
    <t>CNT-037215</t>
  </si>
  <si>
    <t>Aquisição de multicarregador telescópico para movimentação e carga de resíduos urbanos</t>
  </si>
  <si>
    <t>CNT-037337</t>
  </si>
  <si>
    <t>Aquisição de Contentores de superfície para recolha seletiva de RU</t>
  </si>
  <si>
    <t>CNT-037616</t>
  </si>
  <si>
    <t>Aquisição de serviços de ações de sensibilização para o projeto ecoponto com desconto</t>
  </si>
  <si>
    <t>CNT-038229</t>
  </si>
  <si>
    <t>Prestação de Serviços de Levantamento Topográfico  (Projeto POSEUR)</t>
  </si>
  <si>
    <t>CNT-038286</t>
  </si>
  <si>
    <t>Aditamento ao contrato de elaboração do projecto de execução.</t>
  </si>
  <si>
    <t>CNT-034010</t>
  </si>
  <si>
    <t>Aquisição de 40 autocarros articulados movidos a gás natural comprimido para serviço urbano de passageiros</t>
  </si>
  <si>
    <t>CNT-039241</t>
  </si>
  <si>
    <t>Empreitada de Conceção Construção para a Remodelação e Reabilitação da ETA de Vale da Pedra</t>
  </si>
  <si>
    <t>CNT-000001</t>
  </si>
  <si>
    <t>Consultoria para elaboração do EVEF</t>
  </si>
  <si>
    <t>CNT-000003</t>
  </si>
  <si>
    <t>ETAR – Tratamento Secundário</t>
  </si>
  <si>
    <t>CNT-000005</t>
  </si>
  <si>
    <t>Despesas com o Pessoal</t>
  </si>
  <si>
    <t>CNT-000006</t>
  </si>
  <si>
    <t>Elaboração da Descrição do Sistema de Gestão e Controlo do Programa Operacional Sustentabilidade e Eficiência no Uso de Recursos (DSGC)</t>
  </si>
  <si>
    <t>CNT-000007</t>
  </si>
  <si>
    <t>Construção da ETAR de NElas III e Sistema Intercetor - Projecto da Nova ETAR</t>
  </si>
  <si>
    <t>CNT-000008</t>
  </si>
  <si>
    <t>Construção da ETAR de Nelas III e Sistema Intercetor - Projecto de Sistemas de Drenagem de Ligação de Ligação da Nova ETAR de Nelas</t>
  </si>
  <si>
    <t>CNT-000009</t>
  </si>
  <si>
    <t>Construção da ETAR de Nelas III e Sistema Intercetor - Elaboração da analise Custo-beneficio (ACB) incluindo estudo de viabilidade financeira (EVEF)</t>
  </si>
  <si>
    <t>CNT-000010</t>
  </si>
  <si>
    <t>Elaboração dos Projectos de Execução para a Remodelação da ETAR das Courelas e da ETAR Quinta do Seixo</t>
  </si>
  <si>
    <t>CNT-000011</t>
  </si>
  <si>
    <t>CNT-000012</t>
  </si>
  <si>
    <t>Serviços de consultoria técnica especializada para a “Elaboração de uma estratégia para o uso eficiente de recursos”</t>
  </si>
  <si>
    <t>CNT-000013</t>
  </si>
  <si>
    <t>“Criação, desenvolvimento e implementação do website do Programa Operacional da Sustentabilidade e Eficiência no Uso de Recursos (PO SEUR)”</t>
  </si>
  <si>
    <t>CNT-000014</t>
  </si>
  <si>
    <t>Adaptação do Sistema de Informação do POVT para o Programa Operacional da Sustentabilidade e Eficiência no Uso de Recursos (POSEUR) e Interoperabilidade com o Sistema de Informação do Portugal 2020.</t>
  </si>
  <si>
    <t>CNT-000015</t>
  </si>
  <si>
    <t>Desenvolvimento de identidade visual para a marca POSEUR</t>
  </si>
  <si>
    <t>CNT-000016</t>
  </si>
  <si>
    <t>Apoio na realização e comunicação de nove eventos de divulgação do POSEUR, a efetuar em 2015</t>
  </si>
  <si>
    <t>CNT-000017</t>
  </si>
  <si>
    <t>Assistência técnica e locação de bens e de dois espaços de exposição para divulgação do POVT e do POSEUR, no âmbito do Portugal 2020, na Green Business Week</t>
  </si>
  <si>
    <t>CNT-000018</t>
  </si>
  <si>
    <t>Divulgação do anúncio de televisão, no âmbito da prioridade temática Sustentabilidade e Eficiência no Uso de Recursos do Portugal 2020</t>
  </si>
  <si>
    <t>CNT-000019</t>
  </si>
  <si>
    <t>Impressão de brochuras de divulgação do POSEUR</t>
  </si>
  <si>
    <t>CNT-000030</t>
  </si>
  <si>
    <t>Aluguer de sala e o fornecimento de catering para a realização da 2.ª Reunião da Comissão de Acompanhamento do POSEUR</t>
  </si>
  <si>
    <t>CNT-000033</t>
  </si>
  <si>
    <t>Aluguer da sala “Lobby” para realização de reunião prévia à 2.ª Reunião da Comissão de Acompanhamento do POSEUR</t>
  </si>
  <si>
    <t>CNT-000126</t>
  </si>
  <si>
    <t>Esferográficas com a identidade visual do POSEUR - Material promocional destinado à divulgação do POSEUR</t>
  </si>
  <si>
    <t>CNT-000127</t>
  </si>
  <si>
    <t>Edição de filme de apresentação do POSEUR</t>
  </si>
  <si>
    <t>CNT-000131</t>
  </si>
  <si>
    <t>Pastas e Notebooks com a identidade visual do POSEUR - Material promocional destinado à divulgação do POSEUR</t>
  </si>
  <si>
    <t>CNT-000134</t>
  </si>
  <si>
    <t>Aluguer de equipamento audiovisual para realização da 1.ª Reunião da Comissão de Acompanhamento do POSEUR</t>
  </si>
  <si>
    <t>CNT-000136</t>
  </si>
  <si>
    <t>Aluguer de equipamento audiovisual para realização da 2.ª Reunião do Comité de Acompanhamento do POSEUR</t>
  </si>
  <si>
    <t>CNT-000143</t>
  </si>
  <si>
    <t>Fornecimento de catering no âmbito da Comissão de Acompanhamento do POSEUR</t>
  </si>
  <si>
    <t>CNT-000165</t>
  </si>
  <si>
    <t>Tradução bilíngue para a 2.ª Reunião do Comité de Acompanhamento do POSEUR</t>
  </si>
  <si>
    <t>CNT-000166</t>
  </si>
  <si>
    <t>Paginação e impressão de brochura em inglês</t>
  </si>
  <si>
    <t>CNT-000167</t>
  </si>
  <si>
    <t>Impressão de brochura em português - POSEUR</t>
  </si>
  <si>
    <t>CNT-000168</t>
  </si>
  <si>
    <t>Pastas e Notebooks com a identidade visual do POSEUR para a 1.ª reunião da Comissão de Acompanhamento e evento "Sessão Pública de Apresentação do POSEUR"</t>
  </si>
  <si>
    <t>CNT-000202</t>
  </si>
  <si>
    <t>Publicação de Anúncio no jornal "Diário de Notícias"</t>
  </si>
  <si>
    <t>CNT-000203</t>
  </si>
  <si>
    <t>Publicação de Anúncio no jornal "Diário Económico"</t>
  </si>
  <si>
    <t>CNT-000204</t>
  </si>
  <si>
    <t>Aluguer de equipamento audiovisual para a sessão pública de apresentação do POSEUR</t>
  </si>
  <si>
    <t>CNT-000205</t>
  </si>
  <si>
    <t>Aluguer de auditório para a sessão pública de apresentação do POSEUR</t>
  </si>
  <si>
    <t>CNT-000206</t>
  </si>
  <si>
    <t>Aluguer da sala "Varanda D. Fernando", destinada ao serviço de catering para os participantes na Comissão de Acompanhamento do POSEUR</t>
  </si>
  <si>
    <t>CNT-000207</t>
  </si>
  <si>
    <t>Fornecimento de welcome coffee no âmbito da 1.ª reunião da comissão de acompanhamento do POSEUR</t>
  </si>
  <si>
    <t>CNT-000210</t>
  </si>
  <si>
    <t>Tradução da página do sítio da internet e de documentos de divulgação do POSEUR</t>
  </si>
  <si>
    <t>CNT-000211</t>
  </si>
  <si>
    <t>Fornecimento e produção de 1000 USB (pens) para divulgação do POSEUR</t>
  </si>
  <si>
    <t>CNT-000212</t>
  </si>
  <si>
    <t>Anúncio para apresentação de candidaturas ao POSEUR, aprovadas pelo CIC 2020</t>
  </si>
  <si>
    <t>CNT-000213</t>
  </si>
  <si>
    <t>Anúncio no jornal Público  - POSEUR</t>
  </si>
  <si>
    <t>CNT-000214</t>
  </si>
  <si>
    <t>Anúncio no jornal de Matosinhos  - POSEUR</t>
  </si>
  <si>
    <t>CNT-000215</t>
  </si>
  <si>
    <t>Aluguer de sala para reunião com os beneficiários do POSEUR - 13 e 14 de Julho de 2015</t>
  </si>
  <si>
    <t>CNT-000217</t>
  </si>
  <si>
    <t>Conferência "Implementation, Management and Control of ESI funds 2014-2020"</t>
  </si>
  <si>
    <t>CNT-000219</t>
  </si>
  <si>
    <t>Anúncio para apresentação de candidaturas ao POSEUR - Jornal Água &amp; Ambiente</t>
  </si>
  <si>
    <t>CNT-000220</t>
  </si>
  <si>
    <t>Formação "Teórico-Prática de utilização da Plataforma Eletrónica de Compras Públicas - ANOGOV"</t>
  </si>
  <si>
    <t>CNT-000221</t>
  </si>
  <si>
    <t>Locação do grande auditório e de equipamentos, no âmbito de sessão de esclarecimentos do POSEUR</t>
  </si>
  <si>
    <t>CNT-000222</t>
  </si>
  <si>
    <t>Seminário “Using finantial instruments in the current generation of programes 2014-2020”</t>
  </si>
  <si>
    <t>CNT-000223</t>
  </si>
  <si>
    <t>Seminário “State Aid Rules for National Funding and EU Funds”</t>
  </si>
  <si>
    <t>CNT-000224</t>
  </si>
  <si>
    <t>Conferência "Implementation, Management and Control of ESI funds 2014-2020</t>
  </si>
  <si>
    <t>CNT-000225</t>
  </si>
  <si>
    <t>Três lugares de estacionamento</t>
  </si>
  <si>
    <t>CNT-000226</t>
  </si>
  <si>
    <t>Fundo de Maneio 2015</t>
  </si>
  <si>
    <t>CNT-000233</t>
  </si>
  <si>
    <t>Publicação de anúncio de cancelamento no jornal Diário Económico</t>
  </si>
  <si>
    <t>CNT-000234</t>
  </si>
  <si>
    <t>Publicação de anúncio de cancelamento no jornal Diário de Notícias</t>
  </si>
  <si>
    <t>CNT-000257</t>
  </si>
  <si>
    <t>Aquisição de Serviços de Fiscalização Etar – Tratamento Secundário</t>
  </si>
  <si>
    <t>CNT-000269</t>
  </si>
  <si>
    <t>SAR Cidade – Ampliação da rede da cidade e SAR Guiães – Rede de drenagem de esgotos na rua das Lagareiras, Freguesia de Guiães</t>
  </si>
  <si>
    <t>CNT-000270</t>
  </si>
  <si>
    <t>Fiscalização das Empreitadas de SAR Cidade - Mouçós - Ligação à Alta na EN 15 e de SAR Cidade - Agarêz (Bacia B), Arroios, Torgueda/Arrabães e Extensões</t>
  </si>
  <si>
    <t>CNT-000271</t>
  </si>
  <si>
    <t>SAR Cidade - Mouçós- Ligação à Alta da EN15 - Drenagem de Esgotos de Alvites e Ligação aos Coletores da Raia e da EN15 - Execução da Rede de Drenagem de Esgotos da Aldeia de Sanguinhedo</t>
  </si>
  <si>
    <t>CNT-000274</t>
  </si>
  <si>
    <t>Ligação de Monchique Norte ao Sistema Multimunicipal de Saneamento do Algarve</t>
  </si>
  <si>
    <t>CNT-000276</t>
  </si>
  <si>
    <t>Projecto de Execução "Ligação de Monchique Norte ao Sistema Multimunicipal de Saneamento do Algarve"</t>
  </si>
  <si>
    <t>CNT-000277</t>
  </si>
  <si>
    <t>Projecto de Execução "Ligação de Monchique Norte ao Sistema Multimunicipal de Saneamento do Algarve" - Adicional</t>
  </si>
  <si>
    <t>CNT-000278</t>
  </si>
  <si>
    <t>Ligação de Monchique Norte ao Sistema Multimunicipal de Saneamento do Algarve - Estudos Geotécnicos</t>
  </si>
  <si>
    <t>CNT-000281</t>
  </si>
  <si>
    <t>Arqueologia da empreitada "Ligação de Monchique Norte ao Sistema Multimunicipal de Saneamento do Algarve"</t>
  </si>
  <si>
    <t>CNT-000295</t>
  </si>
  <si>
    <t>Ligação de Algoz-Tunes ao Sistema de Águas Residuais de Albufeira, Lagoa e Silves</t>
  </si>
  <si>
    <t>CNT-000296</t>
  </si>
  <si>
    <t>Fiscalização da empreitadade Ligação de Algoz-Tunes ao Sistema deÁguas Residuais de Albufeira, Lagoa e Silves</t>
  </si>
  <si>
    <t>CNT-000301</t>
  </si>
  <si>
    <t>Fiscalização da empreitada do SI de Vila do Bispo e Sagres</t>
  </si>
  <si>
    <t>CNT-000302</t>
  </si>
  <si>
    <t>Sistema Intercetor e Elevatório de Vila do Bispo e Sagres</t>
  </si>
  <si>
    <t>CNT-000305</t>
  </si>
  <si>
    <t>Aquisição de material para a realização de amostragem passiva com vista à pesquisa alargada de contaminantes em águas superficiais e subterrâneas para melhorar a avaliação do estado químico</t>
  </si>
  <si>
    <t>CNT-000307</t>
  </si>
  <si>
    <t>Arqueologia da empreitada do SI de Vila do Bispo e Sagres</t>
  </si>
  <si>
    <t>CNT-000312</t>
  </si>
  <si>
    <t>Empreitada das Obras de Melhoria do Sistema de Colecta e Trabalhos de Eluentes no Poço de Lixiviados da Barragem Nova - Urgeiriça</t>
  </si>
  <si>
    <t>CNT-000314</t>
  </si>
  <si>
    <t>Apoio ao desenvolvimento da solução base do projeto de execução previsto para tratamento de exurgências e caudais afluentes à área da Barragem Nova</t>
  </si>
  <si>
    <t>CNT-000315</t>
  </si>
  <si>
    <t>Projecto de Execução da "Empreitada das Obras de Descontaminação Quimica e Radiológica e Requalificação Ambiental na Área das Antigas OTQ e Edifícios do Antigo Perímetro Mineiro"</t>
  </si>
  <si>
    <t>CNT-000316</t>
  </si>
  <si>
    <t>Projecto de Execução da "Empreitada de Construção do sistema de Tratamento Passivo das Exsurgências e de Caudais Afluentes à Área da Barragem Nova"</t>
  </si>
  <si>
    <t>CNT-000318</t>
  </si>
  <si>
    <t>Estudo de incidências ambientais: “Construção do sistema de tratamento passivo da Barragem Nova” e da “Empreitada de descontaminação das antigas oficinas de tratamento químico”.</t>
  </si>
  <si>
    <t>CNT-000321</t>
  </si>
  <si>
    <t>Execução de Ensaios Geofísicos na mina da Urgeiriça - Levantamento de Perfis de Prospecção Geoeléctrica</t>
  </si>
  <si>
    <t>CNT-000323</t>
  </si>
  <si>
    <t>Fornecimento de geomateriais para ensaios e ações de descontaminação de águas contaminadas - Fornecimento de carvão ativado para o tratamento da área do Poço 4</t>
  </si>
  <si>
    <t>CNT-000324</t>
  </si>
  <si>
    <t>Execução e Ensaios Geofísicos na área da Barragem Nova da Mina da Urgeiriça - Levantamento de Perfis de Prospecção Geoeléctrica</t>
  </si>
  <si>
    <t>CNT-000325</t>
  </si>
  <si>
    <t>Revisão do Projeto de execução para a descontaminação de edifícios do antigo perímetro mineiro da Urgeiriça</t>
  </si>
  <si>
    <t>CNT-000326</t>
  </si>
  <si>
    <t>Aquisição de serviços para o desenvolvimento de métodos específicos para a avaliação da recarga nas massas de água subterrâneas para melhorar a avaliação do estado quantitativo</t>
  </si>
  <si>
    <t>CNT-000329</t>
  </si>
  <si>
    <t>Aquisição de prestação de serviços</t>
  </si>
  <si>
    <t>CNT-000330</t>
  </si>
  <si>
    <t>Sistema Intercetor e Elevatório de Vila do Bispo e Sagres (Estudo Previo + Projeto de Execução)</t>
  </si>
  <si>
    <t>CNT-000331</t>
  </si>
  <si>
    <t>AQUISIÇÃO SERVIÇOS DE AVALIAÇÃO AOS PLANOS DE ORDENAMENTO DO PARQUE NATURAL DE SINTRA-CASCAIS E DO PARQUE NATURAL DA ARRÁBIDA</t>
  </si>
  <si>
    <t>CNT-000332</t>
  </si>
  <si>
    <t>Contrato de Trabalho a Termo Certo</t>
  </si>
  <si>
    <t>CNT-000333</t>
  </si>
  <si>
    <t>Revisão do Projeto de execução do sistema de tratamento passivo das exsurgências e caudais afluentes à barragem Nova na Urgeiriça</t>
  </si>
  <si>
    <t>CNT-000337</t>
  </si>
  <si>
    <t>Prospeção geológica e geotécnica na área mineira da Urgeiriça - Barragem Nova</t>
  </si>
  <si>
    <t>CNT-000338</t>
  </si>
  <si>
    <t>Acompanhamento Topográfico da Empr.Obras Desc.Quim.e Radiol.e Requal.Amb.na Área das Antigas Ofic.de Tratam.Quimico e Edif.do Antigo Perímetro Min.da Urgeiriça</t>
  </si>
  <si>
    <t>CNT-000340</t>
  </si>
  <si>
    <t>Projeto de Execução de "Estrutura de confinamento Técnico e Sistema de Captação e Drenagem de Exsurgências na área da Barragem Nova"</t>
  </si>
  <si>
    <t>CNT-000341</t>
  </si>
  <si>
    <t>Contrato de empreitada</t>
  </si>
  <si>
    <t>CNT-000344</t>
  </si>
  <si>
    <t>Atualização de informação no site POSEUR</t>
  </si>
  <si>
    <t>CNT-000347</t>
  </si>
  <si>
    <t>Serviços de material promocional do POSEUR para a "Green Business Week"</t>
  </si>
  <si>
    <t>CNT-000352</t>
  </si>
  <si>
    <t>Fiscalização, Gestão da Qualidade, Coordenação de Segurança em Obra e Coordenação de Gestão Ambiental da ETAR da Companheira</t>
  </si>
  <si>
    <t>CNT-000353</t>
  </si>
  <si>
    <t>Fornecimento e Instalação de uma Estação Metereologica na Área Mineira da Urgeiriça - Barragem Velha</t>
  </si>
  <si>
    <t>CNT-000361</t>
  </si>
  <si>
    <t>Arqueologia da 6º grupo de Empreitadas (ETAR da Companheira)</t>
  </si>
  <si>
    <t>CNT-000364</t>
  </si>
  <si>
    <t>Contrato de aquisição de prestação de serviços</t>
  </si>
  <si>
    <t>CNT-000366</t>
  </si>
  <si>
    <t>Sistema do Faralhão-Empreitada de Reformulação do Sistema de Drenagem e tratamento de Faralhão e Pontes, 1.ª Fase</t>
  </si>
  <si>
    <t>CNT-000370</t>
  </si>
  <si>
    <t>Realização dos projetos de reabilitação das ETAR's de Guiães, Abaças, Sabroso, Povoação e Pomarelhos</t>
  </si>
  <si>
    <t>CNT-000385</t>
  </si>
  <si>
    <t>Empreitada das Obras de Construção dos Sistemas de Tratamento Passivo e Ativo das Exsurgências e Caudais Afluentes à Área da Barragem Nova</t>
  </si>
  <si>
    <t>CNT-000388</t>
  </si>
  <si>
    <t>Aquisição de fotografias de qualidade profissional, em alta resolução, de paisagem, flora, fauna e elementos culturais emblemáticos ilustrativos dos valores naturais e culturais da RNAP</t>
  </si>
  <si>
    <t>CNT-000390</t>
  </si>
  <si>
    <t>Aq. Serv desenv. e impl. de Metodologia para aval. da evolução da qualidade das massas de água subterrâneas nas zonas vulneráveis aos nitratos de origem agrícola no âmbito da DNeDQA(Zonas Protegidas)</t>
  </si>
  <si>
    <t>CNT-000393</t>
  </si>
  <si>
    <t>Apoio técnico e operacional aos sistemas de monitorização e descontaminação de águas de mina</t>
  </si>
  <si>
    <t>CNT-000394</t>
  </si>
  <si>
    <t>Análises em detectores de dosímetros de sítio</t>
  </si>
  <si>
    <t>CNT-000397</t>
  </si>
  <si>
    <t>Arqueologia 6º grupo empreitadas ( Conceção e Contrução da ETAR de Faro-Olhão)</t>
  </si>
  <si>
    <t>CNT-000399</t>
  </si>
  <si>
    <t>Fiscalização Técnica - Construção da Empreitada das Obras de Construção dos Sistemas de Tratamento Passivo e Ativo das Exsurgências e Caudais Afluentes à Área da Barragem Nova</t>
  </si>
  <si>
    <t>CNT-000401</t>
  </si>
  <si>
    <t>Aq.Serv Aval. análise de tendência para o aumento da concentração de poluentes nas massas de água subt. e do inverso da tendência para os poluentes responsáveis pelo estado medíocre das massas de água</t>
  </si>
  <si>
    <t>CNT-000402</t>
  </si>
  <si>
    <t>Fiscalização Ambiente e Segurança - Construção da Empreitada das Obras de Construção dos Sistemas de Tratamento Passivo e Ativo das Exsurgências e Caudais Afluentes à Área da Barragem Nova</t>
  </si>
  <si>
    <t>CNT-000407</t>
  </si>
  <si>
    <t>Conceção-Construção da ETAR da Companheira</t>
  </si>
  <si>
    <t>CNT-000420</t>
  </si>
  <si>
    <t>Assessoria técnica local à execução e desenvolvimento das Empreitadas de Recuperação Ambiental da Antiga Área Mineira da Urgeiriça</t>
  </si>
  <si>
    <t>CNT-000456</t>
  </si>
  <si>
    <t>Aquisição de Projeto da Nova ETAR de Gôje</t>
  </si>
  <si>
    <t>CNT-000466</t>
  </si>
  <si>
    <t>Monitorizações do meio hídrico nas áreas mineiras dos radioactivos</t>
  </si>
  <si>
    <t>CNT-000467</t>
  </si>
  <si>
    <t>Realização de testes ao módulo de pedidos de pagamento do BackOffice do SI SEUR</t>
  </si>
  <si>
    <t>CNT-000468</t>
  </si>
  <si>
    <t>Elaboração do relatório final e apresentação do pedido de pagamento final no âmbito da operação POVT-16-0173-FEDER-000031 -Assistência técnica do POVT-SGMAOTE - nov.2014/dez.2015</t>
  </si>
  <si>
    <t>CNT-000471</t>
  </si>
  <si>
    <t>Estudo de Viabilidade Económico Financeiro</t>
  </si>
  <si>
    <t>CNT-000475</t>
  </si>
  <si>
    <t>Recolha, sistematização e elaboração de relatório do levantamento das condições de financiamento das operações aprovada em Overbooking</t>
  </si>
  <si>
    <t>CNT-000477</t>
  </si>
  <si>
    <t>Formação - Seminário Major Projects Funded by ESI Funds 2014-2020 - New Obligations for High Cost Projects</t>
  </si>
  <si>
    <t>CNT-000480</t>
  </si>
  <si>
    <t>Aquisição de Terreno para a Construção da Nova ETAR de Gôje</t>
  </si>
  <si>
    <t>CNT-000481</t>
  </si>
  <si>
    <t>Formação " A Globalização da Contratação Pública"</t>
  </si>
  <si>
    <t>CNT-000490</t>
  </si>
  <si>
    <t>Aquisição de Serviços para Produção de Ortofotomapas Digitais à Escala 1:2000</t>
  </si>
  <si>
    <t>CNT-000515</t>
  </si>
  <si>
    <t>OBRAS DE AMPLIAÇÃO DAS INSTALAÇÕES DA SEÇÃO DE FREIXO DA AHBVPL</t>
  </si>
  <si>
    <t>CNT-000517</t>
  </si>
  <si>
    <t>Requalificação de Diversos Caminhos Florestais em Sta. Luzia e São Lourenço</t>
  </si>
  <si>
    <t>CNT-000532</t>
  </si>
  <si>
    <t>Procedimento de ajuste direto para aquisição de serviços para o desenvolvimento e produção de exposição interativa itinerante com a temática “Quiroptário fora de portas”.</t>
  </si>
  <si>
    <t>CNT-000535</t>
  </si>
  <si>
    <t>Parecer Jurídico sobre o Regime de Auxílios de Estado no âmbito dos Projetos do Ambiente - Prioridade de Investimento Eficiência e Diversificação Energética nos Transportes Públicos Colectivos</t>
  </si>
  <si>
    <t>CNT-000536</t>
  </si>
  <si>
    <t>Análises de Parâmetros Químicos em Amostras de Águas nas Áreas Mineiras dos Radioactivos</t>
  </si>
  <si>
    <t>CNT-000554</t>
  </si>
  <si>
    <t>Frequência do Workshop "EU Funding and State Aid for Energy" - Berlim</t>
  </si>
  <si>
    <t>CNT-000558</t>
  </si>
  <si>
    <t>Aquisição de Serviços para Levantamento e Cadastro das Infraestruturas Associadas aos Sistemas de Abastecimento de Água e Drenagem de Águas Residuais</t>
  </si>
  <si>
    <t>CNT-000563</t>
  </si>
  <si>
    <t>CNT-000566</t>
  </si>
  <si>
    <t>Análises de parâmetros radiológicos em amostras de águas nas áreas mineiras dos radiactivos</t>
  </si>
  <si>
    <t>CNT-000576</t>
  </si>
  <si>
    <t>Estudo geológico/sedimentar do "Sítio" da Barrinha de Esmoriz</t>
  </si>
  <si>
    <t>CNT-000582</t>
  </si>
  <si>
    <t>Fiscalização da empreitada "Ligação de Monchique Norte ao Sistema Multimunicipal de Saneamento do Algarve"</t>
  </si>
  <si>
    <t>CNT-000589</t>
  </si>
  <si>
    <t>Descontaminação de águas de mina nas Áreas Mineiras dos Radioativos</t>
  </si>
  <si>
    <t>CNT-000600</t>
  </si>
  <si>
    <t>Levantamento topo-hidrográfico da Barrinha de Esmoriz</t>
  </si>
  <si>
    <t>CNT-000607</t>
  </si>
  <si>
    <t>Elaboração do projeto de estabilizaçãoda zona escorregada da encosta de Santa Margarida, incluindo o levantamento topográfico e estudo geológico-geotécnico</t>
  </si>
  <si>
    <t>CNT-000608</t>
  </si>
  <si>
    <t>Caracterização dos sedimentos depositados no fundo (leito) da Barrinha de Esmoriz</t>
  </si>
  <si>
    <t>CNT-000610</t>
  </si>
  <si>
    <t>Aquisição de equipamento informático e básico</t>
  </si>
  <si>
    <t>CNT-000623</t>
  </si>
  <si>
    <t>Projeto de Ampliação e Remodelação da ETAR de Vila Verde</t>
  </si>
  <si>
    <t>CNT-000644</t>
  </si>
  <si>
    <t>Prestação de serviços de prospeção geológica e geotécnica na ETAR de Magoito</t>
  </si>
  <si>
    <t>CNT-000648</t>
  </si>
  <si>
    <t>SAR Cidade - Agarêz Bacia B, Arroios, Torgueda/Arrabães e extensões</t>
  </si>
  <si>
    <t>CNT-000655</t>
  </si>
  <si>
    <t>Procedimento de ajuste direto para aquisição de serviços para design, desenvolvimento e produção de material promocional para o projeto “Quiroptário fora de portas”.</t>
  </si>
  <si>
    <t>CNT-000656</t>
  </si>
  <si>
    <t>Procedimento de ajuste direto para aquisição de serviços para produção de 10 filmes informativos para o projeto “Quiroptário fora de portas”.</t>
  </si>
  <si>
    <t>CNT-000674</t>
  </si>
  <si>
    <t>Livro de Campo do Litoral</t>
  </si>
  <si>
    <t>CNT-000676</t>
  </si>
  <si>
    <t>PRESTAÇÃO DE SERVIÇOS PARA A ELABORAÇÃO DO PROJETO DA REMODELAÇ ÃO DA ETAR DA QUINTA DO PAPELÃO</t>
  </si>
  <si>
    <t>CNT-000678</t>
  </si>
  <si>
    <t>Ampliação e Requalificação dos Bombeiros da Covilhã</t>
  </si>
  <si>
    <t>CNT-000689</t>
  </si>
  <si>
    <t>EMPREITADA DE REMODELAÇÃO DA ETAR DE ALMEIRIM / ALPIARÇA (OBRA DE ENTRADA E LAGOA DE MATURAÇÃO)</t>
  </si>
  <si>
    <t>CNT-000698</t>
  </si>
  <si>
    <t>Criação de identidade, imagem e de marca do projeto N.º POSEUR-03-2215-FC-00034, “AVEntura-te nos Estuários do Tejo e Sado"</t>
  </si>
  <si>
    <t>CNT-000703</t>
  </si>
  <si>
    <t>Elaboração de um Estudo de Viabilidade Econónico-Financeira (EVEF)- Operação de Construção do Intercetor do Rio Tinto</t>
  </si>
  <si>
    <t>CNT-000715</t>
  </si>
  <si>
    <t>Verificação da conformidade legal de procedimentos de contratação pública relativos à celebração de dois contratos de concessão</t>
  </si>
  <si>
    <t>CNT-000716</t>
  </si>
  <si>
    <t>Execução de Levantamento Topográfico da Antiga Área Mineira de S.Domingos</t>
  </si>
  <si>
    <t>CNT-000717</t>
  </si>
  <si>
    <t>Aquisição de serviços de "Análise de processo de aquisição de terreno (expropriações amigáveis e litigiosas) e verificação do cumprimentos do limite dos 10%</t>
  </si>
  <si>
    <t>CNT-000718</t>
  </si>
  <si>
    <t>Elaboração do guia de comunicação e informação do POSEUR</t>
  </si>
  <si>
    <t>CNT-000721</t>
  </si>
  <si>
    <t>Análise e verificação de relatórios finais do Programa Operacional Valorização do Território</t>
  </si>
  <si>
    <t>CNT-000722</t>
  </si>
  <si>
    <t>Participação do POSEUR na "Green Business Week 2016", promovida pela AIP</t>
  </si>
  <si>
    <t>CNT-000726</t>
  </si>
  <si>
    <t>Levantamento topográfico para a construção do acesso ao local do Radar</t>
  </si>
  <si>
    <t>CNT-000728</t>
  </si>
  <si>
    <t>Construção do Intercetor do Rio Tinto - Estudo Geológico e Geotécnico - Troço ETAR do Meiral (Gondomar) e a ETAR do Freixo/ Rio Douro (Porto)</t>
  </si>
  <si>
    <t>CNT-000729</t>
  </si>
  <si>
    <t>Viagens e Alojamento</t>
  </si>
  <si>
    <t>CNT-000730</t>
  </si>
  <si>
    <t>Extração de carotes representativos da coluna de sedimentos a dragar à cota definida em 12 estações de monitorização (Barrinha de Esmoriz)</t>
  </si>
  <si>
    <t>CNT-000735</t>
  </si>
  <si>
    <t>CNT-000756</t>
  </si>
  <si>
    <t>Anúncio no semanário Expresso - Projeto cofinanciado pelo POVT - Túnel do Marão</t>
  </si>
  <si>
    <t>CNT-000757</t>
  </si>
  <si>
    <t>Fornecimento de refeições para a 4ª reunião do Comité de Acompanhamento do POSEUR</t>
  </si>
  <si>
    <t>CNT-000758</t>
  </si>
  <si>
    <t>Curso intensivo "Análise e Avaliação de Propostas em Procedimentos de Contratação Pública: Perspectivas Jurídica e de Gestão"</t>
  </si>
  <si>
    <t>CNT-000760</t>
  </si>
  <si>
    <t>Workshop "Technical Assistance for European Structural and Investment Funds 2015-2020" - Dr. Rui Santos</t>
  </si>
  <si>
    <t>CNT-000765</t>
  </si>
  <si>
    <t>Aquisição de serviços de "Elaboração do projeto de construção do intercetor de Rio Tinto"</t>
  </si>
  <si>
    <t>CNT-000770</t>
  </si>
  <si>
    <t>Elaboração do Projeto de Execução da Integração Paisagística e Ambiental da Reabilitação do Emissário do rio Tinto</t>
  </si>
  <si>
    <t>CNT-000790</t>
  </si>
  <si>
    <t>Monitorização da população de "lampetra alavariensis" na Barrinha de Esmoriz</t>
  </si>
  <si>
    <t>CNT-000791</t>
  </si>
  <si>
    <t>Sacholas</t>
  </si>
  <si>
    <t>CNT-000800</t>
  </si>
  <si>
    <t>Caracterização de lixiviado de sedimentos (Barrinha de Esmoriz)</t>
  </si>
  <si>
    <t>CNT-000802</t>
  </si>
  <si>
    <t>Caracterização de águas subterrâneas</t>
  </si>
  <si>
    <t>CNT-000803</t>
  </si>
  <si>
    <t>Aluguer de quatro veículos ligeiros de passageiros</t>
  </si>
  <si>
    <t>CNT-000805</t>
  </si>
  <si>
    <t>Custas de tribunal - Processo 2803/14.0 BELSB</t>
  </si>
  <si>
    <t>CNT-000807</t>
  </si>
  <si>
    <t>Taxa referente ao pedido de parecer RAN no âmbito da Declaração de Impacte Ambiental - Projeto "Sítio" da Barrinha de Esmoriz</t>
  </si>
  <si>
    <t>CNT-000814</t>
  </si>
  <si>
    <t>Taxa de envio do Estudo de Impacte Ambiental à Autoridade de AIA - Projeto "Sítio" da Barrinha de Esmoriz</t>
  </si>
  <si>
    <t>CNT-000818</t>
  </si>
  <si>
    <t>Publicação em Diário da República do anúncio de concurso público referente à empreitada de requalificação e valorização do "Sítio" da Barrinha de Esmoriz</t>
  </si>
  <si>
    <t>CNT-000834</t>
  </si>
  <si>
    <t>Reabilitação e Regularização da Ribeira de São João - Troço urbano de Montante 5 a 14.</t>
  </si>
  <si>
    <t>CNT-000836</t>
  </si>
  <si>
    <t>Reabilitação e Regularização da Ribeira de Santa Luzia - Troço urbano Km0 + 386 ao Km1 + 860 e a reabilitação das obras de arte.</t>
  </si>
  <si>
    <t>CNT-000838</t>
  </si>
  <si>
    <t>Caixa com 100 luvas fingerplus nitrilo azul-T.M</t>
  </si>
  <si>
    <t>CNT-000883</t>
  </si>
  <si>
    <t>EGA-AR0007 - Empreitada de Execução da Etapa de Remoção de Nutrientes da ETAR de Mesão Frio</t>
  </si>
  <si>
    <t>CNT-000900</t>
  </si>
  <si>
    <t>Estudos de prospeção geológica e geotécnica para o apoio a diversos projetos de execução (CP 6PF/2014)</t>
  </si>
  <si>
    <t>CNT-000917</t>
  </si>
  <si>
    <t>Conceção-Construção da ETAR Faro-Olhão</t>
  </si>
  <si>
    <t>CNT-000943</t>
  </si>
  <si>
    <t>Rede de Dren. Esg. e Remod. da Rede de Abast. de água de Carvas, Vale de Nogueiras, Assento, Nogueira, Tanha e Alfolões da Freg. de Nogueira e de Vilarinho de Tanha da Freg. de Abaças</t>
  </si>
  <si>
    <t>CNT-000956</t>
  </si>
  <si>
    <t>CNT-000967</t>
  </si>
  <si>
    <t>Atualização e Reformulação do Projeto de Recuperação do Sistema de Canais de Recolha de Águas de Escorrência Superficial da Antiga Área Mineira de S. Domingos: Fase 1 - Margem Direita</t>
  </si>
  <si>
    <t>CNT-000993</t>
  </si>
  <si>
    <t>Aquisição de um computador portátil HP 17-R105NP I7</t>
  </si>
  <si>
    <t>CNT-000994</t>
  </si>
  <si>
    <t>Elaboração de Plano Director da Recuperação Ambiental da Antiga Área Mineira de São Domingos</t>
  </si>
  <si>
    <t>CNT-001002</t>
  </si>
  <si>
    <t>Aquisição de Serviços para elaboração dos estudos de base para a elaboração de 3 programas especiais relativo ao PN do Vale do Guadiana, PN do Douro Internacional e PN de S. Mamede</t>
  </si>
  <si>
    <t>CNT-001003</t>
  </si>
  <si>
    <t>Sensibilização da Biodiversidade na Comunidade Escolar</t>
  </si>
  <si>
    <t>CNT-001005</t>
  </si>
  <si>
    <t>Estudo de Impacte Ambiental da ETAR de Faro / Olhão - Estudo Aeronáutico</t>
  </si>
  <si>
    <t>CNT-001009</t>
  </si>
  <si>
    <t>Publicação de anúncio no jornal "O Ribatejo"</t>
  </si>
  <si>
    <t>CNT-001010</t>
  </si>
  <si>
    <t>Publicação de anúncio no jornal online "Médio Tejo NET"</t>
  </si>
  <si>
    <t>CNT-001011</t>
  </si>
  <si>
    <t>Publicação de anúncio no jornal "O Almonda"</t>
  </si>
  <si>
    <t>CNT-001015</t>
  </si>
  <si>
    <t>548 - Remodelação Obra Entrada ETAR Oliveira Hospital</t>
  </si>
  <si>
    <t>CNT-001026</t>
  </si>
  <si>
    <t>Aquisição de Serviços Especializados de Conceção de Conteúdos Cientificos e Assessoria ao Projeto ESCOLA DA NATUREZA</t>
  </si>
  <si>
    <t>CNT-001027</t>
  </si>
  <si>
    <t>Aquisição de Serviços de Conceção Gráfica e Execução dos Produtos de Informação, Sensibilização e Comunicação do Projeto Escola da Natureza</t>
  </si>
  <si>
    <t>CNT-001030</t>
  </si>
  <si>
    <t>Serviço de transporte de grupos escolares de Viana do Castelo para diversos destinos integrados no Proj.Escola da Natureza</t>
  </si>
  <si>
    <t>CNT-001061</t>
  </si>
  <si>
    <t>Procedimento de Ajuste Direto para Aquisição de serviços de consultoria financeira, acompanhamento técnico e administrativo do Projeto N.º POSEUR-03-2215-FC-00034</t>
  </si>
  <si>
    <t>CNT-001073</t>
  </si>
  <si>
    <t>Aquisição de serviços de Plano de Comunicação da Despoluição da Bacia do Corgo  - Ampliação de Redes de Saneamento e Reabilitação de ETAR's</t>
  </si>
  <si>
    <t>CNT-001085</t>
  </si>
  <si>
    <t>56 kg sacos plásticos pretos</t>
  </si>
  <si>
    <t>CNT-001093</t>
  </si>
  <si>
    <t>Prestação de serviços para implementação do programa de monitorização da intervenção de requalificação e valorização do "Sítio" da Barrinha de Esmoriz (fase de pré-construção)</t>
  </si>
  <si>
    <t>CNT-001100</t>
  </si>
  <si>
    <t>Revisão do Projecto de Recuperação do Sistema de Canais de Recolha de Águas de Escorrência Superficial da Antiga Área Mineira de São Domingos: Fase 1 – Margem Direita</t>
  </si>
  <si>
    <t>CNT-001102</t>
  </si>
  <si>
    <t>Fornecimento e instalação de estação meteorológica e udómetros nas escombreiras da Antiga Área Mineira de São Domingos</t>
  </si>
  <si>
    <t>CNT-001151</t>
  </si>
  <si>
    <t>Binóculos Essentials 10x32 Tasco</t>
  </si>
  <si>
    <t>CNT-001152</t>
  </si>
  <si>
    <t>Fantásticos da Natureza - 02/2016</t>
  </si>
  <si>
    <t>CNT-001153</t>
  </si>
  <si>
    <t>Fantásticos da Natureza - 01/2016</t>
  </si>
  <si>
    <t>CNT-001154</t>
  </si>
  <si>
    <t>Fantásticos da Natureza - 03/2016</t>
  </si>
  <si>
    <t>CNT-001157</t>
  </si>
  <si>
    <t>Forte de S. Filipe - Atualização do Relatório LNEC 2012 - Serviços de monitorização no sistema de observação instalado no Forte de S. Filipe</t>
  </si>
  <si>
    <t>CNT-001172</t>
  </si>
  <si>
    <t>Forte de S. Filipe - Assessoria Técnica - Apoio Técnico LNEC - Consolidação da encosta do Forte de S. Filipe</t>
  </si>
  <si>
    <t>CNT-001184</t>
  </si>
  <si>
    <t>CONTRATAÇÃO  DO SERVIÇO DE ELABORAÇÃO DE PROGRAMA BASE DA ETAR DE VALGODE</t>
  </si>
  <si>
    <t>CNT-001186</t>
  </si>
  <si>
    <t>Prestação de serviços de engenharia para elaboração de projeto de execução para reabilitação do sistema de saneamento da bacia da Etar de Valgode</t>
  </si>
  <si>
    <t>CNT-001187</t>
  </si>
  <si>
    <t>Ajuste direto para contratação do serviço de elaboração de estudo geotécnico para o projeto de beneficiação da etar de Valgode e seus emissários</t>
  </si>
  <si>
    <t>CNT-001188</t>
  </si>
  <si>
    <t>Contratação do serviço de levantamento topográfico de apoio à elaboração do projeto de beneficiação da etar do Valgode e seus emissários</t>
  </si>
  <si>
    <t>CNT-001205</t>
  </si>
  <si>
    <t>Reabilitação Funcional e Ampliação do Quartel dos Bombeiros Voluntários de Arcos de Valdevez</t>
  </si>
  <si>
    <t>CNT-001216</t>
  </si>
  <si>
    <t>Empreitada de construção do Parque de Viaturas e Armazém da Unidade de Reserva Logística Nacional de Protecção Civil</t>
  </si>
  <si>
    <t>CNT-001221</t>
  </si>
  <si>
    <t>Elaboração de nove projetos de execução para as intervenções previstas nos planos de praia</t>
  </si>
  <si>
    <t>CNT-001226</t>
  </si>
  <si>
    <t>Fiscalização - dren. esg. de Carvas, V. Nogueiras, Assento, Nogueira, Tanha, Alfolões e V. de Tanha, Const. da ETAR de Nogueira e reab. das ETAR's de Abaças, Guiães, Pomarelhos, Povoação e Sabroso</t>
  </si>
  <si>
    <t>CNT-001239</t>
  </si>
  <si>
    <t>Elaboração do Projeto de Execução para a Reabilitação do Molhe Norte da Embocadura do Rio Cávado</t>
  </si>
  <si>
    <t>CNT-001247</t>
  </si>
  <si>
    <t>Empreitada de protecção e reabilitação do sistema costeiro entre a foz do Rio Âncora  e o Forte do Cão</t>
  </si>
  <si>
    <t>CNT-001248</t>
  </si>
  <si>
    <t>ETAR de Câmara de Lobos - Elaboração de Estudos e Projetos de Execução</t>
  </si>
  <si>
    <t>CNT-001249</t>
  </si>
  <si>
    <t>ETAR de Câmara de Lobos - Prospeção Geológica e Geotécnica</t>
  </si>
  <si>
    <t>CNT-001250</t>
  </si>
  <si>
    <t>ETAR Câmara de Lobos - Levantamentos topo-hidrográficos</t>
  </si>
  <si>
    <t>CNT-001251</t>
  </si>
  <si>
    <t>ETAR de Câmara de Lobos - Realização de Inspeção subaquática ao exutor</t>
  </si>
  <si>
    <t>CNT-001254</t>
  </si>
  <si>
    <t>Equipamento para o estudo das aves</t>
  </si>
  <si>
    <t>CNT-001279</t>
  </si>
  <si>
    <t>CNT-001280</t>
  </si>
  <si>
    <t>CNT-001281</t>
  </si>
  <si>
    <t>CNT-001282</t>
  </si>
  <si>
    <t>CNT-001283</t>
  </si>
  <si>
    <t>Aquisição de equipamento informático (bens)</t>
  </si>
  <si>
    <t>CNT-001289</t>
  </si>
  <si>
    <t>Projeto de Execução para Remodelação da ETAR de Maceira</t>
  </si>
  <si>
    <t>CNT-001313</t>
  </si>
  <si>
    <t>CNT-001317</t>
  </si>
  <si>
    <t>Assessoria à Fiscalização e Coordenação de Segurança da Empreitada Construção da ETAR de Câmara de Lobos</t>
  </si>
  <si>
    <t>CNT-001328</t>
  </si>
  <si>
    <t>Construção da ETAR Câmara de Lobos</t>
  </si>
  <si>
    <t>CNT-001330</t>
  </si>
  <si>
    <t>CNT-001345</t>
  </si>
  <si>
    <t>Conceção e desenvolvimento de Website para suporte ao projeto Escola da Natureza.</t>
  </si>
  <si>
    <t>CNT-001346</t>
  </si>
  <si>
    <t>Fiscalização ETAR do Torrão</t>
  </si>
  <si>
    <t>CNT-001357</t>
  </si>
  <si>
    <t>CNT-001368</t>
  </si>
  <si>
    <t>Acompanhamento no Local das Operações Cofinanciadas pelo Programa Operacional Valorização do Território (POVT) - Lote A e Lote B</t>
  </si>
  <si>
    <t>CNT-001395</t>
  </si>
  <si>
    <t>Aquisição de 1 recetor de GPS</t>
  </si>
  <si>
    <t>CNT-001401</t>
  </si>
  <si>
    <t>Revisão e confirmação do montante de decisão das operações enquadráveis no âmbito do artigo 55° do Regulamento (CE) n° 1083/206, do Conselho, de 11 de julho.</t>
  </si>
  <si>
    <t>CNT-001402</t>
  </si>
  <si>
    <t>EMPREITADA DE DEFESA ADERENTE NA PRAIA DO PINHAL DOS ELÉTRICOS/RUA DO OSLO E REPARAÇÃO DO MURO DE PROTEÇÃO MARGINAL NA RUA DO MAR/PRAIA DE VILA CHÃ, FREGUESIA DE VILA CHÃ, CONCELHO DE VILA DO CONDE</t>
  </si>
  <si>
    <t>CNT-001404</t>
  </si>
  <si>
    <t>Projeto de requalificação do Portinho de Porto Covo</t>
  </si>
  <si>
    <t>CNT-001408</t>
  </si>
  <si>
    <t>Vale do Guadiana em Doc</t>
  </si>
  <si>
    <t>CNT-001415</t>
  </si>
  <si>
    <t>Empreitada do portinho de Porto Covo</t>
  </si>
  <si>
    <t>CNT-001446</t>
  </si>
  <si>
    <t>Remodelação das Obras de Entrada das ETAR de Montemor-o-Novo e Torrão - Grupo 2</t>
  </si>
  <si>
    <t>CNT-001450</t>
  </si>
  <si>
    <t>Execução de Troços Complementrares da Rede de Drenagem Residual Doméstica na Freguesia de Covelinhas</t>
  </si>
  <si>
    <t>CNT-001456</t>
  </si>
  <si>
    <t>Elaboração de Cadastro das Infraestruturas Existentes dos Sistemas em Baixa de Abastecimento de Água e de Saneamento de Águas Residuais do Concelho de Aljustrel</t>
  </si>
  <si>
    <t>CNT-001470</t>
  </si>
  <si>
    <t>Estudos geológicos para a  ETAR e Sistema Intercetor de S. Teotónio</t>
  </si>
  <si>
    <t>CNT-001492</t>
  </si>
  <si>
    <t>Empreitada de reabilitação da estrutura longitudinal aderente na envolvente da Capela de Paramos, freguesia de Paramos, concelho de Espinho</t>
  </si>
  <si>
    <t>CNT-001496</t>
  </si>
  <si>
    <t>Reabilitação da estrutura aderente de projeção da Praia da Granja, freguesia de S.Félix da Marinha, concelho de Vila Nova de Gaia</t>
  </si>
  <si>
    <t>CNT-001503</t>
  </si>
  <si>
    <t>"Regularização e Canalização do Ribeiro do Monte a montante do Largo da Fonte"</t>
  </si>
  <si>
    <t>CNT-001504</t>
  </si>
  <si>
    <t>"Regularização e Canalização da Ribeira da Tabua - 1º Fase"</t>
  </si>
  <si>
    <t>CNT-001511</t>
  </si>
  <si>
    <t>Seminário "Implementing Financial Instruments in Cooperation with Financial Intermediaries"</t>
  </si>
  <si>
    <t>CNT-001512</t>
  </si>
  <si>
    <t>Tradução Português/Francês/Português</t>
  </si>
  <si>
    <t>CNT-001513</t>
  </si>
  <si>
    <t>Seguro de Acidentes de Trabalho para 1 estagiário no âmbito da 3.ª Edição do PEPAC - 2.ª Etapa</t>
  </si>
  <si>
    <t>CNT-001515</t>
  </si>
  <si>
    <t>Seguro de Acidentes de Trabalho para 2 estagiários no âmbito da 3.ª Edição do PEPAC</t>
  </si>
  <si>
    <t>CNT-001516</t>
  </si>
  <si>
    <t>Transporte do Secretariado Técnico para seminário em Coimbra</t>
  </si>
  <si>
    <t>CNT-001530</t>
  </si>
  <si>
    <t>Aquisição de serviços de transporte - avião</t>
  </si>
  <si>
    <t>CNT-001534</t>
  </si>
  <si>
    <t>Prestação de serviços de alojamento</t>
  </si>
  <si>
    <t>CNT-001541</t>
  </si>
  <si>
    <t>Contrato de Adjudicação da Prestação de Serviços para a ETAR de Peniche - Remodelação - Projeto</t>
  </si>
  <si>
    <t>CNT-001548</t>
  </si>
  <si>
    <t>Desenvolvimento aplicacional sobre plataforma Microsoft Net, que permita a adaptação do SIPOVT para o POSEUR e a Interoperabilidade com o sistema de informação do Portugal 2020</t>
  </si>
  <si>
    <t>CNT-001549</t>
  </si>
  <si>
    <t>Aquisição de armadilhas</t>
  </si>
  <si>
    <t>CNT-001573</t>
  </si>
  <si>
    <t>Serviços de Topografia para ETAR de São Teotónio</t>
  </si>
  <si>
    <t>CNT-001575</t>
  </si>
  <si>
    <t>Transmissão de três spots publicitários na RTP</t>
  </si>
  <si>
    <t>CNT-001576</t>
  </si>
  <si>
    <t>Formação "ISO 27001"</t>
  </si>
  <si>
    <t>CNT-001577</t>
  </si>
  <si>
    <t>Filtragem das caixas de correio eletrónico</t>
  </si>
  <si>
    <t>CNT-001578</t>
  </si>
  <si>
    <t>REMODELAÇÃO DO PROJECTO DE EXECUÇÃO DA ETAR DE CASTRO DAIRE</t>
  </si>
  <si>
    <t>CNT-001579</t>
  </si>
  <si>
    <t>Bolsa</t>
  </si>
  <si>
    <t>CNT-001580</t>
  </si>
  <si>
    <t>CNT-001581</t>
  </si>
  <si>
    <t>Aquisição de equipamentos e materiais</t>
  </si>
  <si>
    <t>CNT-001588</t>
  </si>
  <si>
    <t>Adicional ao contrato de empreitada celebrado a 20 de dezembro de 2010</t>
  </si>
  <si>
    <t>CNT-001589</t>
  </si>
  <si>
    <t>CNT-001590</t>
  </si>
  <si>
    <t>Projeto ETAR dos Carochos_10.000 Hab</t>
  </si>
  <si>
    <t>CNT-001595</t>
  </si>
  <si>
    <t>Execução do projecto dos interceptores Norte e Este do sistema dos Carochos</t>
  </si>
  <si>
    <t>CNT-001596</t>
  </si>
  <si>
    <t>CNT-001602</t>
  </si>
  <si>
    <t>Empreitada do muro de suporte da marginal da Aguçadoura, união das freguesias de Aguçadoura e Navais, concelho da Póvoa de Varzim</t>
  </si>
  <si>
    <t>CNT-001608</t>
  </si>
  <si>
    <t>Ajudas de custo Márcia Santos</t>
  </si>
  <si>
    <t>CNT-001609</t>
  </si>
  <si>
    <t>Curso de Verão "Combate à Fraude e Corrupção no e pelo Sector Público"</t>
  </si>
  <si>
    <t>CNT-001644</t>
  </si>
  <si>
    <t>Aditamento ao contrato de arrendamento de espaço no Edificio "IHRU" para instalação do POSEUR</t>
  </si>
  <si>
    <t>CNT-001658</t>
  </si>
  <si>
    <t>Prestação de serviços para implementação do programa de monitorização da intervenção de requalificação e valorização do "Sítio" da Barrinha de Esmoriz (fase de construção)</t>
  </si>
  <si>
    <t>CNT-001666</t>
  </si>
  <si>
    <t>Aquisição terreno ETAR</t>
  </si>
  <si>
    <t>CNT-001669</t>
  </si>
  <si>
    <t>CNT-001670</t>
  </si>
  <si>
    <t>CNT-001671</t>
  </si>
  <si>
    <t>CNT-001673</t>
  </si>
  <si>
    <t>CNT-001674</t>
  </si>
  <si>
    <t>CNT-001676</t>
  </si>
  <si>
    <t>CNT-001685</t>
  </si>
  <si>
    <t>Elaboração do Projeto de Remodelação da Estação de Tratamento de Águas Residuais (ETAR) de Vila Nova de Paiva</t>
  </si>
  <si>
    <t>CNT-001686</t>
  </si>
  <si>
    <t>Prestação de serviços para reformulação do projeto de execução da ampliação e beneficiação da ETAR da Mealhada</t>
  </si>
  <si>
    <t>CNT-001692</t>
  </si>
  <si>
    <t>Aquisição de serviços de revisão do projeto de execução da ampliação e beneficiação da ETAR de Mealhada</t>
  </si>
  <si>
    <t>CNT-001707</t>
  </si>
  <si>
    <t>Projeto de execução do Comando Distrital de Operações de Socorro do Distrito de Santarém</t>
  </si>
  <si>
    <t>CNT-001715</t>
  </si>
  <si>
    <t>Alteração, Revisão e Atualização do Projeto Técnico de Execução da Unidade de Reserva Logistica Nacional e Centro Tático de Comando</t>
  </si>
  <si>
    <t>CNT-001717</t>
  </si>
  <si>
    <t>Fiscalização do Portinho de Porto Covo</t>
  </si>
  <si>
    <t>CNT-001720</t>
  </si>
  <si>
    <t>Serviço de Fiscalização da Empreitada de Construção da Unidade de Reserva Logística Nacional e Centro Tático de Comando</t>
  </si>
  <si>
    <t>CNT-001754</t>
  </si>
  <si>
    <t>Prestação de serviços de fiscalização e coordenação de segurança em obra e gestão de qualidade e ambiente da empreitada de requalificação e valorização do “Sítio” da Barrinha de Esmoriz</t>
  </si>
  <si>
    <t>CNT-001765</t>
  </si>
  <si>
    <t>Fornecimento e isntalação de microscópio estereoscópico</t>
  </si>
  <si>
    <t>CNT-001766</t>
  </si>
  <si>
    <t>Fornecimento de equipamento de monitorização de mamíferos, aves e répteis</t>
  </si>
  <si>
    <t>CNT-001773</t>
  </si>
  <si>
    <t>CNT-001835</t>
  </si>
  <si>
    <t>Prospeção Geotécnica do Portinho de Porto Covo</t>
  </si>
  <si>
    <t>CNT-001836</t>
  </si>
  <si>
    <t>Formação "Preparação e Elaboração do Orçamento nos Serviços Públicos: Novo Regime."</t>
  </si>
  <si>
    <t>CNT-001837</t>
  </si>
  <si>
    <t>Locação de equipamento audiovisual para o comité de acompanhamento do POSEUR</t>
  </si>
  <si>
    <t>CNT-001839</t>
  </si>
  <si>
    <t>Tradução das alegações da Autoridade de Gestão à auditoria do Tribunal de Contas Europeu à Operação "Resíduos perigosos depositados nas escombreiras das antigas minas de carvão de S. Pedro"</t>
  </si>
  <si>
    <t>CNT-001840</t>
  </si>
  <si>
    <t>Fornecimento de Câmara de Video</t>
  </si>
  <si>
    <t>CNT-001843</t>
  </si>
  <si>
    <t>Transcrição áudio com tradução para texto da 3.ª reunião do Comité de Acompanhamento do POSEUR</t>
  </si>
  <si>
    <t>CNT-001845</t>
  </si>
  <si>
    <t>Transporte do Secretariado Técnico para a Sessão de Apresentação de Resultados e Prioridades do POSEUR 2016 - Leiria</t>
  </si>
  <si>
    <t>CNT-001846</t>
  </si>
  <si>
    <t>Fornecimento de Acessórios de Vídeo e Equipamento Áudio</t>
  </si>
  <si>
    <t>CNT-001848</t>
  </si>
  <si>
    <t>Aquisição de equipamentos de GPS.</t>
  </si>
  <si>
    <t>CNT-001850</t>
  </si>
  <si>
    <t>Fornecimento de refeições para a reunião técnica de trabalho entre a Autoridade de Gestão e a Comissão Europeia relativa ao enquadramento do projeto da ENATUR no POVT</t>
  </si>
  <si>
    <t>CNT-001851</t>
  </si>
  <si>
    <t>Fornecimento de refeições para a sessão de esclarecimentos sobre o Aviso-Concurso "Projeto U-Bike Portugal - Promoção de bicicletas eléctricas e convencionais nas comunidades académicas"</t>
  </si>
  <si>
    <t>CNT-001852</t>
  </si>
  <si>
    <t>Transporte do Secretariado Técnico para o 4.º Comité de Acompanhamento do POSEUR em S. Teotónio - Odemira</t>
  </si>
  <si>
    <t>CNT-001853</t>
  </si>
  <si>
    <t>Assistência técnica informática</t>
  </si>
  <si>
    <t>CNT-001855</t>
  </si>
  <si>
    <t>Tradução e transcrição áudio da 4.ª reunião do Comité de Acompanhamento do POSEUR</t>
  </si>
  <si>
    <t>CNT-001857</t>
  </si>
  <si>
    <t>Publicitação das operações aprovadas pelo POSEUR</t>
  </si>
  <si>
    <t>CNT-001858</t>
  </si>
  <si>
    <t>Serviços de help desk destinados a assegurar o funcionamento do sistema de suporte e notificação 2020 (ssn2020)</t>
  </si>
  <si>
    <t>CNT-001868</t>
  </si>
  <si>
    <t>Formação "Análise Financeira para Não Financeiros"</t>
  </si>
  <si>
    <t>CNT-001870</t>
  </si>
  <si>
    <t>Aluguer de espaço destinado à Sessão de Esclarecimentos do Aviso para o Eixo Prioritário 3 "Proteger o Ambiente e Promover a Eficiência de Recursos" do POSEUR</t>
  </si>
  <si>
    <t>CNT-001876</t>
  </si>
  <si>
    <t>Formação "Representação Gráfica de Informação Estatística"</t>
  </si>
  <si>
    <t>CNT-001878</t>
  </si>
  <si>
    <t>Regularização e Canalização Ribeiras Fajã das Éguas, Pereira e Eirinha - Serra d´Água</t>
  </si>
  <si>
    <t>CNT-001879</t>
  </si>
  <si>
    <t>Formação "Legislação Ambiental"</t>
  </si>
  <si>
    <t>CNT-001881</t>
  </si>
  <si>
    <t>Prestação de Serviços de Produção de Ortofotomapas Digitais à escala 1:2.000</t>
  </si>
  <si>
    <t>CNT-001884</t>
  </si>
  <si>
    <t>Equipamento de rede para o Programa Operacional Sustentabilidade e Eficiência no Uso de Recursos (POSEUR)</t>
  </si>
  <si>
    <t>CNT-001889</t>
  </si>
  <si>
    <t>Adução a Pereiras</t>
  </si>
  <si>
    <t>CNT-001904</t>
  </si>
  <si>
    <t>Adução ao Cercal - 1ªFase</t>
  </si>
  <si>
    <t>CNT-001911</t>
  </si>
  <si>
    <t>Fornecimento e Instalação de Câmara de crescimento</t>
  </si>
  <si>
    <t>CNT-001916</t>
  </si>
  <si>
    <t>Levantamento cadastral da rede de abasteciemnto de água para consumo e da rede de drenagem de águas residuais do concelho de Cabeceiras de Basto</t>
  </si>
  <si>
    <t>CNT-001924</t>
  </si>
  <si>
    <t>Elaboração de díptico de divulgação da intervenção de redução da erosão costeira do "Sítio" da Barrinha de Esmoriz e zona envolvente</t>
  </si>
  <si>
    <t>CNT-001926</t>
  </si>
  <si>
    <t>Impressão de painel de promoção da intervenção na Barrinha de Esmoriz</t>
  </si>
  <si>
    <t>CNT-001929</t>
  </si>
  <si>
    <t>Impressão de folheto de divulgação da intervenção de redução da erosão costeira do "Sítio" da Barrinha de Esmoriz e zona envolvente</t>
  </si>
  <si>
    <t>CNT-001937</t>
  </si>
  <si>
    <t>Aquisição de equipamento de combate à vespa velutina</t>
  </si>
  <si>
    <t>CNT-001939</t>
  </si>
  <si>
    <t>Expansão em Castro Verde (Sete)</t>
  </si>
  <si>
    <t>CNT-001976</t>
  </si>
  <si>
    <t>Monitorização das aves na foz do rio Sizandro</t>
  </si>
  <si>
    <t>CNT-001981</t>
  </si>
  <si>
    <t>Visitas de campo ao litoral de Torres Vedras</t>
  </si>
  <si>
    <t>CNT-002010</t>
  </si>
  <si>
    <t>Aquisição equipamento proteção individual de combate à vespa velutina</t>
  </si>
  <si>
    <t>CNT-002012</t>
  </si>
  <si>
    <t>"PRESTAÇÃO DE SERVIÇOS PARA ELABORAÇÃO DE CADASTRO DAS INFRAESTRUTURAS DOS SISTEMAS DE ABASTECIMENTO DE ÁGUA E DE SANEAMENTO DE ÁGUAS RESIDUAIS DO MUNICÍPIO DE VILA POUCA DE AGUIAR"</t>
  </si>
  <si>
    <t>CNT-002013</t>
  </si>
  <si>
    <t>Prestação de Serviços para conceção e Implementação de Sitema de Gestão e Manutenção do Cadsatro das Infraestruturas dos SAA e de SAR do Municipio de VPA</t>
  </si>
  <si>
    <t>CNT-002016</t>
  </si>
  <si>
    <t>PRESTAÇÃO DE SERVIÇOS PARA EXECUÇÃO DE CARTOGRAFIA NUMÉRICA VETORIAL E ORTOFOTOMAPAS À ESCALA1:2000</t>
  </si>
  <si>
    <t>CNT-002022</t>
  </si>
  <si>
    <t>Remodelação da ETA do Sistema de Santa Clara</t>
  </si>
  <si>
    <t>CNT-002034</t>
  </si>
  <si>
    <t>AQUISIÇÃO DE ORTOFOTOCARTOGRAFIA</t>
  </si>
  <si>
    <t>CNT-002058</t>
  </si>
  <si>
    <t>Empreitada de execução da remodelação da ETAR da QUinta do Papelão</t>
  </si>
  <si>
    <t>CNT-002061</t>
  </si>
  <si>
    <t>Publicação em Diário da República do anúncio de concurso público referente à prestação de serviços de fiscalização e coordenação de segurança em obra e gestão da qualidade e ambiente</t>
  </si>
  <si>
    <t>CNT-002077</t>
  </si>
  <si>
    <t>Publicação DR anúncio concurso público de prestação de serviços para implementação do programa monitorização da intervenção de requalificação e valorização do "Sítio" da Barrinha de Esmoriz</t>
  </si>
  <si>
    <t>CNT-002085</t>
  </si>
  <si>
    <t>Fiscalização, Gestão da Qualidade, Coordenação de Segurança em Obra e Coordenação de Gestão Ambiental e Acompanhamento Arqueologico da Empreitada de Adução ao Cercal - 1ª Fase</t>
  </si>
  <si>
    <t>CNT-002122</t>
  </si>
  <si>
    <t>Espécies dunares</t>
  </si>
  <si>
    <t>CNT-002129</t>
  </si>
  <si>
    <t>Aquisição de 2.000 (dois mil) compostores no âmbito do projeto de compostagem caseira</t>
  </si>
  <si>
    <t>CNT-002155</t>
  </si>
  <si>
    <t>Fiscalização, Gestão da Qualidade, Coordenação de Segurança em Obra, Coordenação de Gestão Ambiental e Acompanhamento Arqueológico da Empreitada de Expansão em Castro Verde (Sete)</t>
  </si>
  <si>
    <t>CNT-002161</t>
  </si>
  <si>
    <t>Fornecimento de sistema de gravação em alta velovidade</t>
  </si>
  <si>
    <t>CNT-002165</t>
  </si>
  <si>
    <t>Aquisição de Serviços para Instalação da Rede de Defesa da Floresta contra Incêndios de Arcos de Valdevez - Abertura de Rede Primária e Secundária de Faixas de Gestão de Combustível (Miranda, Rio Frio</t>
  </si>
  <si>
    <t>CNT-002258</t>
  </si>
  <si>
    <t>Prestação de serviços de sensibilização, comunicação e formação no âmbito do Terra-a-Terra - projeto de compostagem caseira (formação e sensibilização)</t>
  </si>
  <si>
    <t>CNT-002259</t>
  </si>
  <si>
    <t>Realização de uma campanha de sensibilização e comunicação para o Terra-a-Terra - projeto de compostagem caseira (campanha de comunicação)</t>
  </si>
  <si>
    <t>CNT-002260</t>
  </si>
  <si>
    <t>Fornecimento de abrigos de madeira para hortas no âmbito do protejo Horta à Porta da LIPOR</t>
  </si>
  <si>
    <t>CNT-002269</t>
  </si>
  <si>
    <t>INSTALAÇÃO DE REDES DE DEFESA DA FLORESTA CONTRA INCÊNDIOS FLORESTAIS NO CONCELHO DE GÓIS</t>
  </si>
  <si>
    <t>CNT-002315</t>
  </si>
  <si>
    <t>Elaboração do projeto técnico de execução do centro de compostagem de resíduos verdes em S. João da Pesqueira</t>
  </si>
  <si>
    <t>CNT-002341</t>
  </si>
  <si>
    <t>Implementação de Plano de Monitorização de Qualidade das Águas Superficiais e Subterrâneas Durante a Recuperação Ambiental da Antiga Área Mineira de S. Domingos - Fase 1</t>
  </si>
  <si>
    <t>CNT-002342</t>
  </si>
  <si>
    <t>Contrato de Arrendamento Não Habitacional</t>
  </si>
  <si>
    <t>CNT-002343</t>
  </si>
  <si>
    <t>Assistência Técnica - Trabalhadores ao abrigo do POSEUR</t>
  </si>
  <si>
    <t>CNT-002349</t>
  </si>
  <si>
    <t>Prestação de serviços para a realização de inquéritos presenciais no setor não residencial no âmbito dos PAPERSU municipais</t>
  </si>
  <si>
    <t>CNT-002350</t>
  </si>
  <si>
    <t>Aquisição de serviços - Descobrir o património natural classificado do concelho de Figueira de Castelo Rodrigo - II</t>
  </si>
  <si>
    <t>CNT-002351</t>
  </si>
  <si>
    <t>Fornecimento de equipamentos para deposição e recolha seletiva de resíduos orgânicos e multimaterial no setor não residencial no âmbito dos PAPERSU municipais</t>
  </si>
  <si>
    <t>CNT-002356</t>
  </si>
  <si>
    <t>Realização de uma campanha de comunicação e sensibilização para a separação multimaterial e bioresíduos no setor não residencial no âmbito dos PAPERSU municipais</t>
  </si>
  <si>
    <t>CNT-002357</t>
  </si>
  <si>
    <t>Realização de sondagens para recolha de amostras de solos, escombreiras e materiais contaminados para caracterização analítica</t>
  </si>
  <si>
    <t>CNT-002358</t>
  </si>
  <si>
    <t>Fornecimento de equipamentos para deposição e recolha seletiva de resíduos do setor não residencial no âmbito dos PAPERSU municipais</t>
  </si>
  <si>
    <t>CNT-002359</t>
  </si>
  <si>
    <t>Prestação de serviços de caracterização e análise de resíduos urbanos do sistema LIPOR</t>
  </si>
  <si>
    <t>CNT-002360</t>
  </si>
  <si>
    <t>Fornecimento de contentores metálicos no âmbito dos PAPERSU municipais</t>
  </si>
  <si>
    <t>CNT-002361</t>
  </si>
  <si>
    <t>Implementação do Plano de Controlo Hidrológico e Piezométrico e Recolha de Amostras Durante a Recuperação Ambiental da Antiga Área Mineira de São Domingos – Fase 1</t>
  </si>
  <si>
    <t>CNT-002406</t>
  </si>
  <si>
    <t>Aquisição de equipamento de marcação de aves necrófagas: Marcas alares e kit de marcação para aves necrófagas</t>
  </si>
  <si>
    <t>CNT-002424</t>
  </si>
  <si>
    <t>Adução a Amareleja - 1ª Fase</t>
  </si>
  <si>
    <t>CNT-002427</t>
  </si>
  <si>
    <t>Elaboração de estudos para a implementação da recolha seletiva porta-a-porta residencial na área da LIPOR</t>
  </si>
  <si>
    <t>CNT-002428</t>
  </si>
  <si>
    <t>Empreitada de intervenção de requalificação da Ilha da Culatra - Núcleo do Farol Nascente</t>
  </si>
  <si>
    <t>CNT-002534</t>
  </si>
  <si>
    <t>Estudo Hidromorfológico na Foz do rio Mira e definição de medidas de ação para minimização do processo de erosão na Praia da Franquia</t>
  </si>
  <si>
    <t>CNT-002552</t>
  </si>
  <si>
    <t>AÇÕES PREVISTAS NOS PLANOS DE AÇÃO DE ESPÉCIES LINCE-IBÉRICO E AVES NECRÓFAGAS</t>
  </si>
  <si>
    <t>CNT-002583</t>
  </si>
  <si>
    <t>Remodelação da Obra de Entrada do Emissário de Santiago do Cacém</t>
  </si>
  <si>
    <t>CNT-002586</t>
  </si>
  <si>
    <t>Elaboração de conteúdos e dinamização das EBIO</t>
  </si>
  <si>
    <t>CNT-002621</t>
  </si>
  <si>
    <t>Estudo prévio do Projeto de transposição de sedimentos da Foz do rio Mira para reforço do cordão dunar na praia da Franquia, respetivo EIA e RECAPE</t>
  </si>
  <si>
    <t>CNT-002634</t>
  </si>
  <si>
    <t>Aquisição de equipamento de pesca elétrica para recolha de peixes no âmbito da avaliação do estado das massas de água superficiais</t>
  </si>
  <si>
    <t>CNT-002651</t>
  </si>
  <si>
    <t>Execução de Análises Laboratoriais de Caracterização de Amostras de Solos, Escombreiras e Materiais Contaminados</t>
  </si>
  <si>
    <t>CNT-002654</t>
  </si>
  <si>
    <t>Adaptaçao/Construção da Rede Viária florestal e da Rede de Faixas de Gestão de Combustível</t>
  </si>
  <si>
    <t>CNT-002655</t>
  </si>
  <si>
    <t>Infraestruturas do Penteado - Bairro Central e Operário - Moita</t>
  </si>
  <si>
    <t>CNT-002657</t>
  </si>
  <si>
    <t>Remodelação da Obra-de-Entrada da ETAR de Ribeira dos Moinhos</t>
  </si>
  <si>
    <t>CNT-002664</t>
  </si>
  <si>
    <t>Contratação da coordenadora executiva do projecto</t>
  </si>
  <si>
    <t>CNT-002669</t>
  </si>
  <si>
    <t>Elaboração dos projetos de execução de transposição de sedimentos para a otimização do equilíbrio hidrodinâmico na Ria Aveiro e da Pateira de Fermentelos</t>
  </si>
  <si>
    <t>CNT-002681</t>
  </si>
  <si>
    <t>Recolha seletiva porta-a-porta de resíduos verdes – aquisição de viatura RV</t>
  </si>
  <si>
    <t>CNT-002689</t>
  </si>
  <si>
    <t>Organização, implementação e divulgação da componente BIO EDUCA</t>
  </si>
  <si>
    <t>CNT-002709</t>
  </si>
  <si>
    <t>Taxa de procedimento de verificação da conformidade ambiental do projeto de execução - artº 4º da Port. nº368/2015 de 19 de outubro</t>
  </si>
  <si>
    <t>CNT-002715</t>
  </si>
  <si>
    <t>Remodelação da Obra de Entrada da Estação Elevatória de Santo André</t>
  </si>
  <si>
    <t>CNT-002716</t>
  </si>
  <si>
    <t>Remodelação da Caixa de Reunião da Barbuda</t>
  </si>
  <si>
    <t>CNT-002719</t>
  </si>
  <si>
    <t>Aquisição de Serviços Externos para Apoio ao Encerramento do Programa Operacional Valorização do Território</t>
  </si>
  <si>
    <t>CNT-002721</t>
  </si>
  <si>
    <t>Alteração do depósito de lamas oleosas do TROG (tanque de remoção de óleos e gorduras), da ETAR de Ribeira dos Moinhos</t>
  </si>
  <si>
    <t>CNT-002737</t>
  </si>
  <si>
    <t>BIO CRIATIVIDADE - A criatividade e a produção artística ao serviço da conservação da natureza e biodiversidade do Vale do Guadiana</t>
  </si>
  <si>
    <t>CNT-002748</t>
  </si>
  <si>
    <t>Substituição das Comportas na ETAR de Ribeira dos Moinhos</t>
  </si>
  <si>
    <t>CNT-002752</t>
  </si>
  <si>
    <t>Empreitada de Reabilitação do Molhe Norte da Embocadura do Rio Cávado</t>
  </si>
  <si>
    <t>CNT-002755</t>
  </si>
  <si>
    <t>Empreitada de defesa costeira e proteção de pessoas e bens na frente marítima da Praia Norte e de requalificação da frente marítima da Praia Norte</t>
  </si>
  <si>
    <t>CNT-002790</t>
  </si>
  <si>
    <t>Elaboração do levantamento topográfico da área de intervenção P1,3 - Reforço do sistema dunar e proteção da linha de costa na Praia da Bonança</t>
  </si>
  <si>
    <t>CNT-002792</t>
  </si>
  <si>
    <t>Desenvolvimento e implementação de métodos inovadores na avaliação de substâncias prioritárias para a melhoria da aval do estado químico</t>
  </si>
  <si>
    <t>CNT-002794</t>
  </si>
  <si>
    <t>Elaboração de cinco projetos de execução para implementação de medidas de combate à erosão costeira</t>
  </si>
  <si>
    <t>CNT-002798</t>
  </si>
  <si>
    <t>Execução de levantamentos hidrográficos na Foz do Rio Minho e na Foz do Rio Cávado</t>
  </si>
  <si>
    <t>CNT-002809</t>
  </si>
  <si>
    <t>Projeto de execução transposição de sedimentos da foz do rio Mira para reforço do cordão dunar</t>
  </si>
  <si>
    <t>CNT-002813</t>
  </si>
  <si>
    <t>Aquisição de serviços para a concessão e execução de material de promoção e divulgação do projeto</t>
  </si>
  <si>
    <t>CNT-002817</t>
  </si>
  <si>
    <t>Aquisição de serviços de educação ambiental e lúdico-pedagógicos</t>
  </si>
  <si>
    <t>CNT-002826</t>
  </si>
  <si>
    <t>CNT-002830</t>
  </si>
  <si>
    <t>Fiscalização da Empreitada de Reparação do Emissário Submarino da ETAR de Ribeira dos Moinhos</t>
  </si>
  <si>
    <t>CNT-002850</t>
  </si>
  <si>
    <t>Aquisição de projetos de execução relativos aos sistemas de drenagem de águas residuais no concelho de Lamego, para cumprimento da DARU</t>
  </si>
  <si>
    <t>CNT-002865</t>
  </si>
  <si>
    <t>Recolha e caracterização de amostras de sedimento depositados no fundo (leito) da Barrinha de Mira</t>
  </si>
  <si>
    <t>CNT-002898</t>
  </si>
  <si>
    <t>Aquisição de equipamento de apoio ao combate à vespa velutina</t>
  </si>
  <si>
    <t>CNT-002919</t>
  </si>
  <si>
    <t>Jogos didáticos sobre os valores naturais do litoral de Torres Vedras</t>
  </si>
  <si>
    <t>CNT-002920</t>
  </si>
  <si>
    <t>Procedimento de Ajuste Direto para aquisição de serviços de criação de website e gestão da plataforma e-learning do Projeto nº POSEUR-03-2215-000034</t>
  </si>
  <si>
    <t>CNT-002935</t>
  </si>
  <si>
    <t>ELABORAÇÃO DE CADASTRO DAS INFRAESTRUTURAS EXISTENTES NOS SISTEMAS EM BAIXA - MUNICIPIO DE GÓIS</t>
  </si>
  <si>
    <t>CNT-002956</t>
  </si>
  <si>
    <t>Contrato de Prestação de Serviços de Elaboração de Estudo Geológico e Geotécnico no Ecoparque de Trajouce</t>
  </si>
  <si>
    <t>CNT-002970</t>
  </si>
  <si>
    <t>EXECUÇÃO DAS REDES PÚBLICAS DE DRENAGEM DE ÁGUAS RESIDUAIS DE SANTO AMARO, COVÃO E ESPINHEIRO (PENELA) – 1ª FASE</t>
  </si>
  <si>
    <t>CNT-002998</t>
  </si>
  <si>
    <t>EXECUÇÃO DA REDE DE SANEAMENTO DE VENDA DOS MOINHOS, GROCINAS, CASAL NOVO, VIAVAI, ESTRADA DE VIAVAI, SÃO PAULO, RIBEIRINHO E GAGOS - 1ª FASE</t>
  </si>
  <si>
    <t>CNT-003009</t>
  </si>
  <si>
    <t>Fornecimento de equipamentos para 35 ecopontos</t>
  </si>
  <si>
    <t>CNT-003017</t>
  </si>
  <si>
    <t>ALARGAMENTO DE TROÇO E.M. 563 E TROÇO DA ESTRADA ESPINHEIRO - BESTEIRO</t>
  </si>
  <si>
    <t>CNT-003020</t>
  </si>
  <si>
    <t>Fornecimento de equipamentos para deposição e recolha seletiva de resíduos no âmbito dos PAPERSU municipais</t>
  </si>
  <si>
    <t>CNT-003021</t>
  </si>
  <si>
    <t>Aquisição de Equipamentos de apoio ao combate à Vespa Velutina</t>
  </si>
  <si>
    <t>CNT-003092</t>
  </si>
  <si>
    <t>EXECUÇÃO DE REDE PÚBLICA DE DRENAGEM DE ÁGUAS RESIDUAIS NO LUGAR DE SERRADAS DA FREIXIOSA</t>
  </si>
  <si>
    <t>CNT-003146</t>
  </si>
  <si>
    <t>Elaboração do Cadastro das Infraestruturasde Abastecimento de Água e de Saneamento de Águas Residuais do Município de Penalva do Castelo</t>
  </si>
  <si>
    <t>CNT-003162</t>
  </si>
  <si>
    <t>“Fornecimento e Instalação de um Radar de Meteorológico Doppler (Pico do Espigão, Porto Santo, Madeira)”</t>
  </si>
  <si>
    <t>CNT-003195</t>
  </si>
  <si>
    <t>Fiscalização das Empreitadas a realizar pela AdSA no período de 6 meses</t>
  </si>
  <si>
    <t>CNT-003197</t>
  </si>
  <si>
    <t>Construção e Beneficiação dos Caminhos da Rede Viária Florestal</t>
  </si>
  <si>
    <t>CNT-003203</t>
  </si>
  <si>
    <t>Prestação de serviços para elaboração de cadastro de abastecimento de águas e saneamento de águas residuais</t>
  </si>
  <si>
    <t>CNT-003212</t>
  </si>
  <si>
    <t>Aquisição de serviços especializados para a realização de um workshop dedicado ao Grupo 2 – Anfíbios  previsto na Operação –“Biodiversidade do Sítio Alvão/Marão</t>
  </si>
  <si>
    <t>CNT-003213</t>
  </si>
  <si>
    <t>Aquisição de serviços especializados para a realização de um workshop dedicado ao Grupo 4 – Invertebrados  previsto na Operação –“Biodiversidade do Sítio Alvão/Marão</t>
  </si>
  <si>
    <t>CNT-003234</t>
  </si>
  <si>
    <t>Aquisição de serviços especializados para a realização de um workshop dedicado ao Grupo 6 – Plantas e Habitats  previsto na Operação –“Biodiversidade do Sítio Alvão/Marão</t>
  </si>
  <si>
    <t>CNT-003240</t>
  </si>
  <si>
    <t>ELABORAÇÃO DO CADASTRO DAS INFRAESTRUTURAS NOS SISTEMAS EM BAIXA</t>
  </si>
  <si>
    <t>CNT-003274</t>
  </si>
  <si>
    <t>Desenvolvimento de uma exposição itinerante educativa e capacitação de embaixadores da biodiversidade</t>
  </si>
  <si>
    <t>CNT-003314</t>
  </si>
  <si>
    <t>Empreitada Etar de Mosteirinho</t>
  </si>
  <si>
    <t>CNT-003316</t>
  </si>
  <si>
    <t>Prestação de Serviços de Elaboração do Projeto de Remodelação da Rede Pública e de Águas Residuais de S. Bento do Cortiço</t>
  </si>
  <si>
    <t>CNT-003321</t>
  </si>
  <si>
    <t>Empreitada de remodelação da ETAR de Murteira</t>
  </si>
  <si>
    <t>CNT-003326</t>
  </si>
  <si>
    <t>Elaboração do Cadastro das Infraestruturas de Abastecimento de Água e Saneamento de Águas Residuais</t>
  </si>
  <si>
    <t>CNT-003327</t>
  </si>
  <si>
    <t>Contrato de Fornecimento da revisão do projeto de execução do "Emissário e ETAR Poente de Mangualde"</t>
  </si>
  <si>
    <t>CNT-003328</t>
  </si>
  <si>
    <t>SERVIÇO DE ELABORAÇÃO DO CADASTRO DAS INFRAESTRUTURAS DE ABASTECIMENTO DE ÁGUA E SANEAMENTO DE ÁGUAS RESIDUAIS</t>
  </si>
  <si>
    <t>CNT-003329</t>
  </si>
  <si>
    <t>Elaboração de Cadastro das Infraestruturas existentes dos sistemas em baixa de Abastecimento de Água (AA) e de Saneamento de Águas Residuais do Município de Sátão</t>
  </si>
  <si>
    <t>CNT-003330</t>
  </si>
  <si>
    <t>Assistência técnica informática a software de gestão documental Kofax</t>
  </si>
  <si>
    <t>CNT-003331</t>
  </si>
  <si>
    <t>Produção de vídeo de divulgação do projeto U-Bike Portugal</t>
  </si>
  <si>
    <t>CNT-003332</t>
  </si>
  <si>
    <t>Transporte, montagem e desmontagem de mobiliário nas instalações do POSEUR</t>
  </si>
  <si>
    <t>CNT-003333</t>
  </si>
  <si>
    <t>Forte de S. Filipe - Projeto de execução da intervenção de natureza estrutural para evitar derrocadas na encosta do forte de S. Filipe</t>
  </si>
  <si>
    <t>CNT-003336</t>
  </si>
  <si>
    <t>Seminário "Major Projects Funded by ESI Funds 2014-2020 - New Obligations for High Cost Projects</t>
  </si>
  <si>
    <t>CNT-003339</t>
  </si>
  <si>
    <t>Estudo de Viabilidade Económico Financeira (EVEF) e Análise Custo Benefício (ACB) - ETAR Poente de Mangualde e Emissário</t>
  </si>
  <si>
    <t>CNT-003340</t>
  </si>
  <si>
    <t>Elaboração do relatório de análise do conteúdo da informação do POVT veiculada na comunicação social no período de programação 2007-2013</t>
  </si>
  <si>
    <t>CNT-003344</t>
  </si>
  <si>
    <t>Assistência técnica a equipamentos networking</t>
  </si>
  <si>
    <t>CNT-003345</t>
  </si>
  <si>
    <t>Aquisição de Solução para a Gestão e Manutenção do Cadastro de Águas de Abastecimento e Águas Residuais do Município de Ourique e Serviços Associados</t>
  </si>
  <si>
    <t>CNT-003352</t>
  </si>
  <si>
    <t>Elaboração dos termos de referência dos Planos Municipais e Especiais de Emergência</t>
  </si>
  <si>
    <t>CNT-003359</t>
  </si>
  <si>
    <t>Aquisição de aplicação para gestão de sistemas de informação geográfica e gestão de cadastro da rede de infraestruturas de água e saneamento</t>
  </si>
  <si>
    <t>CNT-003361</t>
  </si>
  <si>
    <t>Catering e aluguer de espaço para reunião de trabalho em matéria de auxílios do Estado</t>
  </si>
  <si>
    <t>CNT-003364</t>
  </si>
  <si>
    <t>Comunicações de voz e dados em local fixo</t>
  </si>
  <si>
    <t>CNT-003365</t>
  </si>
  <si>
    <t>Concurso Público para Aquisição de Contentores de Grande Volume para o Parque de Resíduos do Município de Condeixa-a-Nova</t>
  </si>
  <si>
    <t>CNT-003366</t>
  </si>
  <si>
    <t>10.º Fórum Nacional de Resíduos</t>
  </si>
  <si>
    <t>CNT-003368</t>
  </si>
  <si>
    <t>Publicidade para inserção de anúncios no Diário de Notícias de projetos cofinanciados pelo POVT</t>
  </si>
  <si>
    <t>CNT-003369</t>
  </si>
  <si>
    <t>Publicação dos anúncios 209650862 e 209650895 no Diário da República n.º 111</t>
  </si>
  <si>
    <t>CNT-003370</t>
  </si>
  <si>
    <t>Homologação da Verificação Interna da Conta de Gerência n.º 8031/2013</t>
  </si>
  <si>
    <t>CNT-003372</t>
  </si>
  <si>
    <t>Taxa de estacionamento na via pública</t>
  </si>
  <si>
    <t>CNT-003373</t>
  </si>
  <si>
    <t>Estacionamento Fevereiro</t>
  </si>
  <si>
    <t>CNT-003375</t>
  </si>
  <si>
    <t>Saneamento Básico da Freguesia de Almalaguês - 4ª fase - Rio de Galinhas e Monforte</t>
  </si>
  <si>
    <t>CNT-003377</t>
  </si>
  <si>
    <t>Aquisição de equipamento de telemetria e controlo combinado com o desenvolvimento do software Atmis para a atualização dos sistemas de aquisição de dados e da insfraestrutura de comunicação</t>
  </si>
  <si>
    <t>CNT-003379</t>
  </si>
  <si>
    <t>Aquisição de ortofotomapas digitais atualizados e respetiva licença de utilização, de uma área de cerca de 8.450,00 hectares</t>
  </si>
  <si>
    <t>CNT-003383</t>
  </si>
  <si>
    <t>Aquisição de Serviços para desenvolvimento da base de dados QualAr garantindo as funcionalidades ATMIS 9.0 e modelos de qualidade do ar.</t>
  </si>
  <si>
    <t>CNT-003384</t>
  </si>
  <si>
    <t>Projeto de execução da Etar de Valdeão</t>
  </si>
  <si>
    <t>CNT-003387</t>
  </si>
  <si>
    <t>Aquisição de Serviços para elaboração de cadastro de abastecimento de água e saneamento de águas residuais</t>
  </si>
  <si>
    <t>CNT-003401</t>
  </si>
  <si>
    <t>Estacionamento Março</t>
  </si>
  <si>
    <t>CNT-003402</t>
  </si>
  <si>
    <t>Estacionamento Dezembro 2015</t>
  </si>
  <si>
    <t>CNT-003403</t>
  </si>
  <si>
    <t>Elaboração do Projeto de Alteração/Ampliação/Requalificação do Sistema de Tratamento da Etar de Almoçageme</t>
  </si>
  <si>
    <t>CNT-003404</t>
  </si>
  <si>
    <t>Estacionamento Janeiro</t>
  </si>
  <si>
    <t>CNT-003407</t>
  </si>
  <si>
    <t>Elaboração dos elementos concursais  para a realização do projecto de execução "Obras de Consolidação da Encosta do Castelo - Palmela"</t>
  </si>
  <si>
    <t>CNT-003412</t>
  </si>
  <si>
    <t>Aquisição da Parcela n.º 16 a Maria Marisa Moreira dos Santos para a Construção do Intercetor do Rio Tinto</t>
  </si>
  <si>
    <t>CNT-003414</t>
  </si>
  <si>
    <t>Elaboração de candidaturas para quatro projectos de investimento ao Programa Operacional Sustentabilidade e Eficiência do Uso de Recursos  (Aviso POSEUR-12-2016-38) - ETAR Almoçageme</t>
  </si>
  <si>
    <t>CNT-003415</t>
  </si>
  <si>
    <t>Aquisição das Parcelas n.º 10 e 11 a Maria do Pilar Cirne de Miranda Madureira para a Construção do Intercetor do Rio Tinto</t>
  </si>
  <si>
    <t>CNT-003416</t>
  </si>
  <si>
    <t>Etar do Sobral</t>
  </si>
  <si>
    <t>CNT-003417</t>
  </si>
  <si>
    <t>Estudos Complementares previstos na Declaração de Impacto Ambiental para o "Desassoreamento da Albufeira do Açude - Ponte de Coimbra"</t>
  </si>
  <si>
    <t>CNT-003426</t>
  </si>
  <si>
    <t>Ajuste direto para aquisição de serviços para elaboração de cadastro físico de infraestruturas existentes nos sistemas em baixa de abastecimento de água (AA) e de saneamento de águas residuais (SAR)</t>
  </si>
  <si>
    <t>CNT-003429</t>
  </si>
  <si>
    <t>Avaliação de terrenos para instalação/criação de infraestruturas de saneamento: Mosteirinho, Sendas, Covelo e Fermontelos</t>
  </si>
  <si>
    <t>CNT-003434</t>
  </si>
  <si>
    <t>Coordenação de Segurança e Saúde em Obra p/ a empreitada de Alteração/Ampliação/Requalificação do Sistema de Tratamento de Almoçageme</t>
  </si>
  <si>
    <t>CNT-003444</t>
  </si>
  <si>
    <t>Empreitada de execução da rede de águas de abastecimento na zona da Caramujeira</t>
  </si>
  <si>
    <t>CNT-003450</t>
  </si>
  <si>
    <t>Aquisição de serviços de inventário físico dos elementos constituintes das infraestruturas: estações de tratamento reservatórios, elevatórias e de águas, estações de tratamento de águas residuais</t>
  </si>
  <si>
    <t>CNT-003452</t>
  </si>
  <si>
    <t>Aquisição de ortofotocartografia à escala 1:200 para os aglomerados urbanos do Município de Sátão</t>
  </si>
  <si>
    <t>CNT-003453</t>
  </si>
  <si>
    <t>Prestação de Serviços para a Elaboração do Projeto de Estabilização da margem direita do rio Mondego entre a Ponte de Santa Clara e a Ponte Açude</t>
  </si>
  <si>
    <t>CNT-003457</t>
  </si>
  <si>
    <t>Elaboração de cartografia numérica vetorial abrangendo os aglomerados urbanos servidos pela rede de abastecimento de água</t>
  </si>
  <si>
    <t>CNT-003460</t>
  </si>
  <si>
    <t>Fornecimento e implementação de uma solução de suporte à gestão operacional das redes de água e águas residuais do Município de Sátão</t>
  </si>
  <si>
    <t>CNT-003462</t>
  </si>
  <si>
    <t>Empreitada de execução de estação elevatória e conduta elevatória de Alporchinhos-Porches</t>
  </si>
  <si>
    <t>CNT-003463</t>
  </si>
  <si>
    <t>Empreitada de execução da rede de drenagem de águas residuais da Urbanização Areia dos Moinhos</t>
  </si>
  <si>
    <t>CNT-003464</t>
  </si>
  <si>
    <t>Afetação recursos humanos internos ao Projeto U-Bike Portugal - Maria do Rosário da Silva Fernandes</t>
  </si>
  <si>
    <t>CNT-003467</t>
  </si>
  <si>
    <t>Protocolo de Estabelecimento de uma Parceria no Âmbito do Projeto U-Bike Portugal - Operação IPCA</t>
  </si>
  <si>
    <t>CNT-003470</t>
  </si>
  <si>
    <t>Assessoria acompanhamento candidatura</t>
  </si>
  <si>
    <t>CNT-003471</t>
  </si>
  <si>
    <t>Estudo técnico-económico de implementação de sistemas de recolha porta-a-porta e payt</t>
  </si>
  <si>
    <t>CNT-003472</t>
  </si>
  <si>
    <t>Aquisição de 2 viaturas pesadas de recolha de reciclaveis</t>
  </si>
  <si>
    <t>CNT-003473</t>
  </si>
  <si>
    <t>Estudo de Verticalização dos Serviços de Recolha</t>
  </si>
  <si>
    <t>CNT-003474</t>
  </si>
  <si>
    <t>Aquisição de viatura de recolha de recicláveis</t>
  </si>
  <si>
    <t>CNT-003475</t>
  </si>
  <si>
    <t>Fornecimento de contentores</t>
  </si>
  <si>
    <t>CNT-003476</t>
  </si>
  <si>
    <t>Registo de terreno em Mosteirinho para instalação de uma fossa - Manuel Pinheiro Rodrigues</t>
  </si>
  <si>
    <t>CNT-003478</t>
  </si>
  <si>
    <t>Coordenação de Segurança e Saúde em Saúde em Obra para quatro empreitadas - 2014 - Emissário Magoito</t>
  </si>
  <si>
    <t>CNT-003489</t>
  </si>
  <si>
    <t>Aquisição de serviços e meios para a realização de uma Campanha de Educação Ambiental no âmbito da Limpeza e Gestão de Resíduos Urbanos</t>
  </si>
  <si>
    <t>CNT-003501</t>
  </si>
  <si>
    <t>Prospecção Geológica-Geotécnica e Instalação de Equipamento de Monitorização nas Encostas do Castelo de Palmela</t>
  </si>
  <si>
    <t>CNT-003502</t>
  </si>
  <si>
    <t>Compra e Venda de Matriz rústica 1927 da Freguesia de Pinho</t>
  </si>
  <si>
    <t>CNT-003504</t>
  </si>
  <si>
    <t>Serviço de Escritura de compra e venda de terreno</t>
  </si>
  <si>
    <t>CNT-003505</t>
  </si>
  <si>
    <t>Controlo de Cheias em Águeda - Intervenções secções de vazão da Pte do Campo, Pte de Óis da Ribeira e no canal secundário Rio Agueda "By Pass" em Águeda - Pte do Campo, Pte de Óis da Ribeira</t>
  </si>
  <si>
    <t>CNT-003507</t>
  </si>
  <si>
    <t>Aquisição de terreno - Chão de Mosteiro (matriz rustica n.º 964 da União de Freguesias de São Pedro do Sul, Várzea e Baiões</t>
  </si>
  <si>
    <t>CNT-003508</t>
  </si>
  <si>
    <t>Construção do Emissário do Magoito - Ramo Magoito</t>
  </si>
  <si>
    <t>CNT-003509</t>
  </si>
  <si>
    <t>Prestação de serviços de engenharia para Elaboração do Projeto de Execução da ETAR de Sátão e do Sistema de Emissários de Águas Residuais</t>
  </si>
  <si>
    <t>CNT-003515</t>
  </si>
  <si>
    <t>Empreitada para Alteração/Ampliação/Requalificação da ETAR de Almoçageme</t>
  </si>
  <si>
    <t>CNT-003520</t>
  </si>
  <si>
    <t>Aquisição de terreno - Chão de Mosteiro (matriz rustica n.º 4240 da União de Freguesias de São Pedro do Sul, Várzea e Baiões)</t>
  </si>
  <si>
    <t>CNT-003521</t>
  </si>
  <si>
    <t>Equipamento de gestão e otimização de circuitos</t>
  </si>
  <si>
    <t>CNT-003522</t>
  </si>
  <si>
    <t>Aquisição de terreno para instalação de emissário de esgoto -Chão do Rio (matriz rústica n.º 4199 da União de Freguesias de São Pedro do Sul, Várzea e Baiões)</t>
  </si>
  <si>
    <t>CNT-003525</t>
  </si>
  <si>
    <t>Elaboração de EVEF para a ETAR de Sátão e o Sistema de Emissários de Águas Residuais</t>
  </si>
  <si>
    <t>CNT-003530</t>
  </si>
  <si>
    <t>Bolsa Investigação Mestre Nazaret Crespo Cotrina</t>
  </si>
  <si>
    <t>CNT-003531</t>
  </si>
  <si>
    <t>Aquisição de contentorização destinada à deposição seletiva de Resíduos Urbanos Biodegradáveis (RUB`s)</t>
  </si>
  <si>
    <t>CNT-003532</t>
  </si>
  <si>
    <t>Aquisição de serviços para a elaboração do projeto escolar "Ruivacos do Oeste"</t>
  </si>
  <si>
    <t>CNT-003535</t>
  </si>
  <si>
    <t>Construção e Remodelação de Infraestruturas da ETAR do Valdeão</t>
  </si>
  <si>
    <t>CNT-003536</t>
  </si>
  <si>
    <t>CNT-003537</t>
  </si>
  <si>
    <t>Fiscalização da Etar de Valdeão</t>
  </si>
  <si>
    <t>CNT-003540</t>
  </si>
  <si>
    <t>Elaboração do projeto do Ecocentro de Sever do Vouga</t>
  </si>
  <si>
    <t>CNT-003541</t>
  </si>
  <si>
    <t>AQUISIÇÃO DE UM SISTEMA DE GESTÃO DE CADASTRO</t>
  </si>
  <si>
    <t>CNT-003542</t>
  </si>
  <si>
    <t>Elaboração dos projetos de especialidade do Ecocentro de Sever do Vouga</t>
  </si>
  <si>
    <t>CNT-003543</t>
  </si>
  <si>
    <t>Empreitada para Reabilitação da ETAR do Magoito</t>
  </si>
  <si>
    <t>CNT-003546</t>
  </si>
  <si>
    <t>Carregamento Plataforma SIG G/InterAqua; Medição e Orçamentação infra-estruturas das redes de água; Elaboração de cadernos de encargos de obras infra-estruturas nas redes de agua e saneamento</t>
  </si>
  <si>
    <t>CNT-003548</t>
  </si>
  <si>
    <t>Coordenação de Segurança e Saúde na Fase de Obra da Empreitada p/ a Ampliação e Remodelação da ETAR de Vila Verde</t>
  </si>
  <si>
    <t>CNT-003549</t>
  </si>
  <si>
    <t>CSS na Fase de Obra da Empreitada para reabilitação da ETAR de Magoito</t>
  </si>
  <si>
    <t>CNT-003559</t>
  </si>
  <si>
    <t>Empreitada Instalação de Equipamentos e Fases de Tratamento Adicionais na ETAR de Frossos</t>
  </si>
  <si>
    <t>CNT-003560</t>
  </si>
  <si>
    <t>Construção dos Charcos da Biodiversidade</t>
  </si>
  <si>
    <t>CNT-003624</t>
  </si>
  <si>
    <t>Controlo de Cheias em Águeda - Interv. secções de vazão da Pte  Campo, Pte Óis da Ribeira e no canal secundário Rio Agueda "By Pass"  - Pte do Campo, Pte de Óis da Ribeira-CONCLUSÃO</t>
  </si>
  <si>
    <t>CNT-003632</t>
  </si>
  <si>
    <t>Aquisição de serviços “Apoio Técnico para a dinamização e acompanhamento de atividades de capacitação e inovação para a gestão de riscos à escala da paisagem do Alto Minho”</t>
  </si>
  <si>
    <t>CNT-003646</t>
  </si>
  <si>
    <t>Elaboração do levantamento cadastral da rede de saneamento de águas residuais em baixa existente no concelho da Batalha - Execução de cartografia</t>
  </si>
  <si>
    <t>CNT-003657</t>
  </si>
  <si>
    <t>Aquisição de Serviços de Consultoria Técnica Especializada para Elaboração de Plano Intermunicipal de Adaptação às Alterações Climáticas da CIM da Região de Coimbra – Procedimento n.º 05/2016</t>
  </si>
  <si>
    <t>CNT-003660</t>
  </si>
  <si>
    <t>Aquisição de Serviços de Consultoria Técnica Especializada para Elaboração de Plano Intermunicipal de Gestão de Riscos da Comunidade Intermunicipal da Região de Coimbra –  Procedimento n.º 06/2016</t>
  </si>
  <si>
    <t>CNT-003671</t>
  </si>
  <si>
    <t>Aquisição de suportes para deposição seletiva</t>
  </si>
  <si>
    <t>CNT-003673</t>
  </si>
  <si>
    <t>AQUISIÇÃO DE SOFTWARE PARA CADASTRO DE ABASTECIMENTO DE ÁGUAS E SANEAMENTO DE ÁGUAS RESIDUAIS</t>
  </si>
  <si>
    <t>CNT-003674</t>
  </si>
  <si>
    <t>Construção e Remodelação de Infraestruturas da ETAR do Valdeão - 1º Adicional</t>
  </si>
  <si>
    <t>CNT-003675</t>
  </si>
  <si>
    <t>Acção de Formação de Avaliadores da Lista Vermelha da IUCN (International Union for Conservation of Nature)</t>
  </si>
  <si>
    <t>CNT-003680</t>
  </si>
  <si>
    <t>Sistema de saneamento de águas residuais domésticas no lugar de</t>
  </si>
  <si>
    <t>CNT-003681</t>
  </si>
  <si>
    <t>Rede de Drenagem de Águas Residuais e ETAR em Avidagos</t>
  </si>
  <si>
    <t>CNT-003698</t>
  </si>
  <si>
    <t>Anúncios sobre o Concurso Público para a Empreitada de Qulaificação e valorização do Portinho de Porto Covo</t>
  </si>
  <si>
    <t>CNT-003699</t>
  </si>
  <si>
    <t>Elaboração de Cadastro de Infraestruturas dos Sistemas de Abasteciemnto de Água e de Saneamento de Águas Residuais do Municipio de Mirandela</t>
  </si>
  <si>
    <t>CNT-003700</t>
  </si>
  <si>
    <t>Campanha de Marketing Digital da operação Geração Bio</t>
  </si>
  <si>
    <t>CNT-003708</t>
  </si>
  <si>
    <t>EIA projetos "Ria de Aveiro e Barrinha de Mira", "Pateira de Fermentelos" e "Sítio da Barrinha de Esmoriz"</t>
  </si>
  <si>
    <t>CNT-003731</t>
  </si>
  <si>
    <t>Prestação de Serviços de Fornecimento do Cadastro das Redes de Água e Saneamento Existentes</t>
  </si>
  <si>
    <t>CNT-003736</t>
  </si>
  <si>
    <t>Empreitada de Instalação de regeneradores dunares no Litoral Norte - Póvoa de Varzim e Vila do Conde</t>
  </si>
  <si>
    <t>CNT-003738</t>
  </si>
  <si>
    <t>Empreitada de Alimentação artificial da praia de Canide-Sul, na freguesia de Canidelo, Vila Nova de Gaia</t>
  </si>
  <si>
    <t>CNT-003741</t>
  </si>
  <si>
    <t>Elaboração de cadastro de infraestruturas existentes da rede de abastecimento de água, em baixa, do município de Vila Nova de Poiares.</t>
  </si>
  <si>
    <t>CNT-003753</t>
  </si>
  <si>
    <t>Aquisição de Serviços Apoio Logístico e Operacional</t>
  </si>
  <si>
    <t>CNT-003759</t>
  </si>
  <si>
    <t>Aquisição de serviços de apoio técnico</t>
  </si>
  <si>
    <t>CNT-003762</t>
  </si>
  <si>
    <t>Empreitada de execução do subsistema de saneamento de Chancelaria / Pedrógão</t>
  </si>
  <si>
    <t>CNT-003787</t>
  </si>
  <si>
    <t>Elaboração de cadastro das infraestruturas existentes nos sistemas de abastecimento de água em baixas no Município de Castro Verde</t>
  </si>
  <si>
    <t>CNT-003788</t>
  </si>
  <si>
    <t>Empreitada de execução do subsistema de saneamento de Lapas / Ribeira Branca</t>
  </si>
  <si>
    <t>CNT-003835</t>
  </si>
  <si>
    <t>Afetação recursos humanos internos ao Projeto U-Bike Portugal - Natércia da Conceição Pereira Escaleira</t>
  </si>
  <si>
    <t>CNT-003850</t>
  </si>
  <si>
    <t>Execução de estudo geotécnico para a rede de saneamento e ETAR de São Bento do Cortiço.</t>
  </si>
  <si>
    <t>CNT-003886</t>
  </si>
  <si>
    <t>Fornecimento de papeleiras</t>
  </si>
  <si>
    <t>CNT-003909</t>
  </si>
  <si>
    <t>CONTRATO DE PRESTAÇÃO DE SERVIÇOS DE TRABALHO TEMPORÁRIO ESPECIALIZADO NA ÁREA DA SENSIBILIZAÇÃO E EDUCAÇÃO AMBIENTAL</t>
  </si>
  <si>
    <t>CNT-003911</t>
  </si>
  <si>
    <t>Prestação de Serviço de design Gráfico</t>
  </si>
  <si>
    <t>CNT-003913</t>
  </si>
  <si>
    <t>FORNECIMENTO DE EQUIPAMENTOS PARA RECOLHA SELETIVA</t>
  </si>
  <si>
    <t>CNT-003931</t>
  </si>
  <si>
    <t>FORNECIMENTO DE ECOPONTOS DOMÉSTICOS SISTEMA 3F PARA RECOLHA SELETIVA</t>
  </si>
  <si>
    <t>CNT-003953</t>
  </si>
  <si>
    <t>Estudos, Pareceres, Projetos e Consultadoria</t>
  </si>
  <si>
    <t>CNT-003965</t>
  </si>
  <si>
    <t>Projeto de Execução de “Ampliação da rede de drenagem/construção e alterações de ramais domiciliários – pequenas ampliações no concelho de Cantanhede”</t>
  </si>
  <si>
    <t>CNT-003966</t>
  </si>
  <si>
    <t>CNT-003967</t>
  </si>
  <si>
    <t>Construção da Rede de Saneamento dos lugares de Casal Velho, Roussa, Crespos, Cavadinha e Pinheirinho</t>
  </si>
  <si>
    <t>CNT-003968</t>
  </si>
  <si>
    <t>Rede de Drenagem dos lugares de Outeiro do Louriçal e Foitos</t>
  </si>
  <si>
    <t>CNT-003991</t>
  </si>
  <si>
    <t>11.ª Expo Conferência da Água</t>
  </si>
  <si>
    <t>CNT-003992</t>
  </si>
  <si>
    <t>Seminário "State Aid Rules for National Funding and EU Funds"</t>
  </si>
  <si>
    <t>CNT-003993</t>
  </si>
  <si>
    <t>Seminário "Monitoring, Measuring &amp; Managing Social Media in Public</t>
  </si>
  <si>
    <t>CNT-003996</t>
  </si>
  <si>
    <t>Seminário "Reinforced Financial Control Requirements of EU Fund 2014-2020"</t>
  </si>
  <si>
    <t>CNT-004001</t>
  </si>
  <si>
    <t>Media Partner - Divulgação e difusão de vídeos do POSEUR</t>
  </si>
  <si>
    <t>CNT-004050</t>
  </si>
  <si>
    <t>Aquisição de serviços para a elaboração do projeto de minimização do risco no troço norte da arriba da praia do sul</t>
  </si>
  <si>
    <t>CNT-004054</t>
  </si>
  <si>
    <t>Implementação de Rede Secundária de Faixas de Gestão de Combustíveis em Rede Viária</t>
  </si>
  <si>
    <t>CNT-004055</t>
  </si>
  <si>
    <t>Execução do projeto eletrico</t>
  </si>
  <si>
    <t>CNT-004082</t>
  </si>
  <si>
    <t>Anúncios sobre o Concurso Público para a Empreitada de Estabilização / Consolidação das Arribas da Praia da Zambujeira do Mar</t>
  </si>
  <si>
    <t>CNT-004104</t>
  </si>
  <si>
    <t>Elaboração de projeto</t>
  </si>
  <si>
    <t>CNT-004105</t>
  </si>
  <si>
    <t>CNT-004106</t>
  </si>
  <si>
    <t>Construção</t>
  </si>
  <si>
    <t>CNT-004107</t>
  </si>
  <si>
    <t>Elaboração do Plano de Riscos de Inundação da Região Autónoma da Madeira (PGRI - Madeira)</t>
  </si>
  <si>
    <t>CNT-004133</t>
  </si>
  <si>
    <t>Formação "Desenho e Implementação de Indicadores de Apoio à Decisão"</t>
  </si>
  <si>
    <t>CNT-004145</t>
  </si>
  <si>
    <t>Produção de Cartografia Topográfica nas Encostas do Castelo</t>
  </si>
  <si>
    <t>CNT-004185</t>
  </si>
  <si>
    <t>Licenças e serviços conexos de assistência pós-venda de software</t>
  </si>
  <si>
    <t>CNT-004204</t>
  </si>
  <si>
    <t>Protocolo de Colaboração Institucional - APA</t>
  </si>
  <si>
    <t>CNT-004218</t>
  </si>
  <si>
    <t>Empreitada para ampliação e remodelação da ETAR de Vila Verde</t>
  </si>
  <si>
    <t>CNT-004239</t>
  </si>
  <si>
    <t>Contrato de Compra e Venda Terreno ETAR S. Teotónio</t>
  </si>
  <si>
    <t>CNT-004314</t>
  </si>
  <si>
    <t>Fiscalização, Coordenação e Segurança em obra e gestão de qualidade e ambiente das empreitadas da Polis Litoral Norte -7ª fase</t>
  </si>
  <si>
    <t>CNT-004318</t>
  </si>
  <si>
    <t>Prestação de serviços para a recolha de amostras de sedimentos nos leitos da foz do rio Cávado e rio Minho</t>
  </si>
  <si>
    <t>CNT-004320</t>
  </si>
  <si>
    <t>Serviços Postais</t>
  </si>
  <si>
    <t>CNT-004321</t>
  </si>
  <si>
    <t>Campanha de sensibilização e informação da construção do centro de compostagem na vila de S. João da Pesqueira</t>
  </si>
  <si>
    <t>CNT-004325</t>
  </si>
  <si>
    <t>Aquisição de Materiais e Equipamentos</t>
  </si>
  <si>
    <t>CNT-004359</t>
  </si>
  <si>
    <t>Campanha de sensibilização e informação da implementação de 14 eco-ilhas ecológicas na vila de S. João da Pesqueira</t>
  </si>
  <si>
    <t>CNT-004389</t>
  </si>
  <si>
    <t>Aquisição de Sistema Integrado de Contentores Amovíveis para Resíduos para Implementação do Projecto "Pay as you Throw"</t>
  </si>
  <si>
    <t>CNT-004422</t>
  </si>
  <si>
    <t>Execução de Redes de Abastecimento de Águas em Penamacor</t>
  </si>
  <si>
    <t>CNT-004423</t>
  </si>
  <si>
    <t>Execução de Redes de Abastecimento de Água em Penamacor</t>
  </si>
  <si>
    <t>CNT-004441</t>
  </si>
  <si>
    <t>"Cadastro de Redes de Água : Fornecimento e Operacionalização de Soluções SIG para Gestão Cadastral de Infraestruturas de Abastecimento de Água"</t>
  </si>
  <si>
    <t>CNT-004450</t>
  </si>
  <si>
    <t>Procedimento de ajuste direto para aquisição de serviços para o desenvolvimento do Portal “Quiroptário fora de portas”.</t>
  </si>
  <si>
    <t>CNT-004547</t>
  </si>
  <si>
    <t>Execução da ETAR de Nogueira e de Reabilitação das ETARs de Abaças, Guiães, Pomarelhos, Povoação e Sabroso</t>
  </si>
  <si>
    <t>CNT-004553</t>
  </si>
  <si>
    <t>Guia das aves da foz do rio Sizandro</t>
  </si>
  <si>
    <t>CNT-004597</t>
  </si>
  <si>
    <t>Ampliação da Rede de Saneamento Básico - Freguesias de Prozelo e Aguiã ao longo da E.N. 101</t>
  </si>
  <si>
    <t>CNT-004628</t>
  </si>
  <si>
    <t>TRABALHOS PRELIMINARES DE CONSOLIDAÇÃO DAS VERTENTES SOBRANCEIRAS DA RUA DOM ERNESTO SENA OLIVEIRA E DA RUA DR. PESTANA JUNIOR</t>
  </si>
  <si>
    <t>CNT-004632</t>
  </si>
  <si>
    <t>TRABALHOS PRELIMINARES DE CONSOLIDAÇÃO DA ESCARPA SOBRANCEIRA À LEVADA DOS MOINHOS E RUA 5 DE OUTUBRO</t>
  </si>
  <si>
    <t>CNT-004635</t>
  </si>
  <si>
    <t>Ampliação da Rede de Saneamento Básico - Arcos de Valdevez (S. Paio) - Tramo 4 e 5</t>
  </si>
  <si>
    <t>CNT-004636</t>
  </si>
  <si>
    <t>TRABALHOS PRELIMINARES DE CONSOLIDAÇÃO DA VERTENTE A SUL DO CAMINHO DO CABEÇO DOS LOMBOS</t>
  </si>
  <si>
    <t>CNT-004641</t>
  </si>
  <si>
    <t>TRABALHOS PRELIMINARES DE CONSOLIDAÇÃO DA ESCARPA SOBRANCEIRA À ESTRADA COMANDANTE CAMACHO DE FREITAS (ENTRE O ENCONTRO E A ROTUNDA DA FUNDOA)</t>
  </si>
  <si>
    <t>CNT-004646</t>
  </si>
  <si>
    <t>TRABALHOS PRELIMINARES DE CONSOLIDAÇÃO DAS ESCARPAS SOBRANCEIRAS DA ESTRADA COMANDANTE CAMACHO DE FREITAS (ENTRE A SOCIPAMO E O CAMINHO DOS SALTOS) E DO CAMINHO DOS TORNOS</t>
  </si>
  <si>
    <t>CNT-004650</t>
  </si>
  <si>
    <t>Ampliação da Rede Saneamento Básico a Tabaçô - Núcleo Central</t>
  </si>
  <si>
    <t>CNT-004655</t>
  </si>
  <si>
    <t>Aquisição de serviços de especializados no âmbito do projeto POSEUR-03-2215-FC-000008-GespVespa do Instituto Politécnico de Viana do Castelo</t>
  </si>
  <si>
    <t>CNT-004656</t>
  </si>
  <si>
    <t>Ampliação da Rede de Saneamento Básico - Freguesia de Parada ao Longo da E.N. 101</t>
  </si>
  <si>
    <t>CNT-004658</t>
  </si>
  <si>
    <t>Fiscalização, Coordenação e Segurança em obra e gestão de qualidade e ambiente das empreitadas da Polis Litoral Norte -6ª fase</t>
  </si>
  <si>
    <t>CNT-004663</t>
  </si>
  <si>
    <t>Contrato de Prestação de Serviços - Cadastro das Infraestruturas Existentes nos sistemas em (baixa) de Abastecimento de Água (AA) e Águas Residuais (AR)</t>
  </si>
  <si>
    <t>CNT-004697</t>
  </si>
  <si>
    <t>Prestação de serviços de ortofotomapas digitais</t>
  </si>
  <si>
    <t>CNT-004698</t>
  </si>
  <si>
    <t>Elaboração do projeto de execução para a 3ª fase da proteção e recuperação do sistema dunar, através do reforço do cordão dunar entre Ílhavo e Mira</t>
  </si>
  <si>
    <t>CNT-004722</t>
  </si>
  <si>
    <t>Aquisição de serviços  - Aluguer de Transporte (autocarro)</t>
  </si>
  <si>
    <t>CNT-004747</t>
  </si>
  <si>
    <t>Projeto de execução de Transposição de Sedimentos do rio Mira - Levantamento topográfico</t>
  </si>
  <si>
    <t>CNT-004769</t>
  </si>
  <si>
    <t>Procedimento de Ajuste Direto para aquisição de serviços de consultoria especializada na área do ambiente do Projeto nº POSEUR-03-2215-000034</t>
  </si>
  <si>
    <t>CNT-004774</t>
  </si>
  <si>
    <t>020225_Outros Serviços_2015_I - Reunião de trabalho POSEUR-IDR - almoço 15/07/2015</t>
  </si>
  <si>
    <t>CNT-004786</t>
  </si>
  <si>
    <t>Aquisição de Serviços para Elaboração do Cadastro de Infraestruturas Existentes de Água de Abastecimento e Águas Residuais dos Sistemas em Baixa do Município de Ourique</t>
  </si>
  <si>
    <t>CNT-004790</t>
  </si>
  <si>
    <t>Solução de Mobilidade Operacional, equipamento informático e sistema de informação geográfica para o cadastro das infraestruturas existentes dos sistemas em baixa de AA e de SAR</t>
  </si>
  <si>
    <t>CNT-004811</t>
  </si>
  <si>
    <t>Contrato de prestação de serviços de avaliação dos serviços e monitorização do projeto de Aldeias Resíduos Zero</t>
  </si>
  <si>
    <t>CNT-004828</t>
  </si>
  <si>
    <t>Ampliação da Rede de Saneamento a Giela (Secas/Rochina)</t>
  </si>
  <si>
    <t>CNT-004831</t>
  </si>
  <si>
    <t>Ampliação da Rede de Saneamento a Parada (Soalheiras / Casal)</t>
  </si>
  <si>
    <t>CNT-004834</t>
  </si>
  <si>
    <t>Remodelação da Obra-de-Entrada da ETAR de Ribeira dos Moinhos_Contrato Adicional</t>
  </si>
  <si>
    <t>CNT-004847</t>
  </si>
  <si>
    <t>Aquisição de Aplicativo Móvel para Projeto Seixal APPÉ</t>
  </si>
  <si>
    <t>CNT-004853</t>
  </si>
  <si>
    <t>Estudo de Impacte Ambiental do Projeto de Transposição de Sedimentos da Foz do Rio Mira para Reforço do Cordão Dunar na Praia da Franquia - Taxa de Avaliação de Impacte Ambiental</t>
  </si>
  <si>
    <t>CNT-004856</t>
  </si>
  <si>
    <t>2ª fase - Taxa de Avaliação de Impacte Ambiental - Estudo de Impacte Ambiental do Projeto de Transposição de Sedimentos da Foz do Rio Mira para Reforço do Cordão Dunar na Praia da Franquia</t>
  </si>
  <si>
    <t>CNT-004860</t>
  </si>
  <si>
    <t>Construção da rede de recolha de AR do Sistema em Maceda (PAR008) - 2ª Fase - Ovar (Redução da poluição urbana nas massas de água) no Concelho de Ovar</t>
  </si>
  <si>
    <t>CNT-004861</t>
  </si>
  <si>
    <t>Construção da rede de recolha de AR de de Crastovães e Segadães (Redução da poluição urbana nas massas de água) no Concelho de Águeda</t>
  </si>
  <si>
    <t>CNT-004869</t>
  </si>
  <si>
    <t>Fornecimento de Objetivas</t>
  </si>
  <si>
    <t>CNT-004870</t>
  </si>
  <si>
    <t>Ampliação da Rede de Abastecimento de Água: União de Freguesias de Eiras e Mei (Pinheiro, Eirado, Andeviso e Barco), Freguesia de Rio de Moinhos (Cem, Nogueiras, Vinha Nova e Breia)</t>
  </si>
  <si>
    <t>CNT-004871</t>
  </si>
  <si>
    <t>Aquisição de Suportes de Câmara de Video</t>
  </si>
  <si>
    <t>CNT-004872</t>
  </si>
  <si>
    <t>Seguros de Viagem_outubro 2015</t>
  </si>
  <si>
    <t>CNT-004873</t>
  </si>
  <si>
    <t>Viagem_Estadia_outubro 2015</t>
  </si>
  <si>
    <t>CNT-004875</t>
  </si>
  <si>
    <t>020210_Transportes_2015</t>
  </si>
  <si>
    <t>CNT-004876</t>
  </si>
  <si>
    <t>010204_AjudasdeCusto_2015</t>
  </si>
  <si>
    <t>CNT-004877</t>
  </si>
  <si>
    <t>020225_Outros Serviços_2015_II - Reunião de trabalho POSEUR-IDR - jantar 16/07/2015</t>
  </si>
  <si>
    <t>CNT-004878</t>
  </si>
  <si>
    <t>CNT-004880</t>
  </si>
  <si>
    <t>Ampliação da rede de Abastecimento de Água – Freguesia de Cabreiro (Igreja)</t>
  </si>
  <si>
    <t>CNT-004881</t>
  </si>
  <si>
    <t>Conclusão das redes de recolha de efluente em Avanca Sul no Concelho de Estarreja</t>
  </si>
  <si>
    <t>CNT-004887</t>
  </si>
  <si>
    <t>Ampliação e Beneficiação da rede de Abastecimento de água - Freguesia de Gondoriz (Seixal/Vila Boa)</t>
  </si>
  <si>
    <t>CNT-004897</t>
  </si>
  <si>
    <t>Ampliação  da rede de abastecimento de água – União das Freguesia de Álvora e Loureda (Fontes) e Freguesia de Aboim das Choças (Lavadeira/Aboim)</t>
  </si>
  <si>
    <t>CNT-004936</t>
  </si>
  <si>
    <t>Construção da rede de recolha de AR do Bunheiro / Monte / Murtosa PAR 002 (Redução da poluição urbana nas massas de água) no Concelho da Murtosa.</t>
  </si>
  <si>
    <t>CNT-004943</t>
  </si>
  <si>
    <t>Controlo de Cheias Águeda - Intervenções secções da Pte do Campo, Pte de Óis  Ribeira e canal secundário Rio Agueda "By Pass" - Pte do Campo, Pte de Óis da Ribeira - 1º  ADICIONAL</t>
  </si>
  <si>
    <t>CNT-004945</t>
  </si>
  <si>
    <t>Controlo Cheias Águeda - Intervenções secções de vazão da Pte do Campo, Pte de Óis da Ribeira e canal secundário Rio Agueda "By Pass" em Águeda - Pte do Campo, Pte de Óis da Ribeira – 2º ADICIONAL</t>
  </si>
  <si>
    <t>CNT-004960</t>
  </si>
  <si>
    <t>Elaboração dos projetos de execução das ETARS e Estações Elevatórias dos aglomerados de Riodades, Casais do Douro e Sarzedinho</t>
  </si>
  <si>
    <t>CNT-004993</t>
  </si>
  <si>
    <t>Ampliação da rede de Abastecimento de água - Freguesia de Extremo (Castanheira/Pereira)</t>
  </si>
  <si>
    <t>CNT-005012</t>
  </si>
  <si>
    <t>EMPREITADA DE CONSTRUÇÃO DA REDE DE ESGOTOS DOMÉSTICOS E PLUVIAIS E REMODELAÇÃO DA REDE DE ÁGUA DA PEDRA DO OURO</t>
  </si>
  <si>
    <t>CNT-005023</t>
  </si>
  <si>
    <t>Aquisição de serviços para a execução de estudos geológicos - geotécnicos para implantação de ETAR em Casais do Douro, Sarzedinho e Riodades</t>
  </si>
  <si>
    <t>CNT-005047</t>
  </si>
  <si>
    <t>Aquisição de discos para STORAGE</t>
  </si>
  <si>
    <t>CNT-005069</t>
  </si>
  <si>
    <t>Prestação de serviços para elaboração de cadastro das infraestruturas dos sistemas de abastecimento de água e de saneamento de águas residuais de Monchique</t>
  </si>
  <si>
    <t>CNT-005082</t>
  </si>
  <si>
    <t>Aquisição de Oleões</t>
  </si>
  <si>
    <t>CNT-005083</t>
  </si>
  <si>
    <t>Elaboração do Cadastro das Infraestruturas de Saneamento e Abastecimento de Água do Concelho de Olhão</t>
  </si>
  <si>
    <t>CNT-005085</t>
  </si>
  <si>
    <t>Aquisição de viatura para recolha seletiva</t>
  </si>
  <si>
    <t>CNT-005089</t>
  </si>
  <si>
    <t>Aquisição de ecopontos</t>
  </si>
  <si>
    <t>CNT-005099</t>
  </si>
  <si>
    <t>Elaboração de campanha de análises físicas de sedimentos nas praias da zona de Impacte Ambiental - Condicionante EIA</t>
  </si>
  <si>
    <t>CNT-005105</t>
  </si>
  <si>
    <t>Trabalhos Adicionais à Empreitada "Construção do Emissário de Magoito-Ramo Magoito"</t>
  </si>
  <si>
    <t>CNT-005118</t>
  </si>
  <si>
    <t>Aquisição de software SIG - Gestão de rede AA e SAR</t>
  </si>
  <si>
    <t>CNT-005127</t>
  </si>
  <si>
    <t>Aquisição de serviços de elaboração de cadastro do sistema de drenagem de águas residuais domésticas da AR - Águas do Ribatejo, EM, S.A.</t>
  </si>
  <si>
    <t>CNT-005151</t>
  </si>
  <si>
    <t>Captação de imagens de projetos POSEUR</t>
  </si>
  <si>
    <t>CNT-005152</t>
  </si>
  <si>
    <t>Construção do centro de compostagem na vila de S. João da Pesqueira</t>
  </si>
  <si>
    <t>CNT-005153</t>
  </si>
  <si>
    <t>Subscrição de Software ArcGis (Desktop e extensão Spatial Analyst)</t>
  </si>
  <si>
    <t>CNT-005155</t>
  </si>
  <si>
    <t>Consultadoria e assessoria jurídica para a realização do enquadramento genérico e específico em matéria de auxílios de estado a considerar no âmbito do POSEUR em 2016</t>
  </si>
  <si>
    <t>CNT-005157</t>
  </si>
  <si>
    <t>Elaboração do Relatório Final do Programa Operacional Valorização do Território relativo ao período de programação 2007-2013</t>
  </si>
  <si>
    <t>CNT-005161</t>
  </si>
  <si>
    <t>Transferência do Centro de Dados.</t>
  </si>
  <si>
    <t>CNT-005162</t>
  </si>
  <si>
    <t>Apoio ao desenvolvimento metodológico do indicador de resultado da Prioridade de Investimento 5.1</t>
  </si>
  <si>
    <t>CNT-005164</t>
  </si>
  <si>
    <t>Plano de Formação para o Programa Operacional Sustentabilidade e Eficiência no Uso de Recursos (POSEUR)</t>
  </si>
  <si>
    <t>CNT-005181</t>
  </si>
  <si>
    <t>Formação "Desenvolvimento Pessoal e Motivacional", Excel Avançado" e "Web Design"</t>
  </si>
  <si>
    <t>CNT-005189</t>
  </si>
  <si>
    <t>Elaboração dos Projetos das Estações de Tratamento de Águas Residuais no Carregueiro e Aldeia dos Elvas</t>
  </si>
  <si>
    <t>CNT-005196</t>
  </si>
  <si>
    <t>Elaboração de estudo</t>
  </si>
  <si>
    <t>CNT-005197</t>
  </si>
  <si>
    <t>Publicidade</t>
  </si>
  <si>
    <t>CNT-005198</t>
  </si>
  <si>
    <t>EMPREITADA DE ABERTURA DE RSFGC ASSOCIADOS A TROÇOS DE RVF DE ACESSO À RPFGC DE ACESSO A PONTOS DE ÁGUA SOBRE ESPAÇOS DO DOMÍNIO PÚBLICO NA FREGUESIA DE CORTES DO MEIO NO CONCELHO DA COVILHÃ</t>
  </si>
  <si>
    <t>CNT-005326</t>
  </si>
  <si>
    <t>Consultoria Financeira Especializada</t>
  </si>
  <si>
    <t>CNT-005329</t>
  </si>
  <si>
    <t>Licenciamento de software de backup e serviços conexos de assistência pós-venda</t>
  </si>
  <si>
    <t>CNT-005331</t>
  </si>
  <si>
    <t>Estudo da avaliação sobre as condições atuais de aplicação dos instrumentos financeiros no domínio da gestão eficiente do ciclo urbano da água</t>
  </si>
  <si>
    <t>CNT-005332</t>
  </si>
  <si>
    <t>Reformulação do Sistema de Tratamento de Águas Residuais Domésticas das Aldeias da Piedade, Portela e São Pedro</t>
  </si>
  <si>
    <t>CNT-005335</t>
  </si>
  <si>
    <t>Contrato de Empreitada de Ampliação em Oiã (PAR 100) - Oliveira do Bairro</t>
  </si>
  <si>
    <t>CNT-005342</t>
  </si>
  <si>
    <t>CNT-005353</t>
  </si>
  <si>
    <t>Controlo de Cheias em Águeda - Interv. secções de vazão da Pte  Campo, Pte Óis da Ribeira e no canal secundário Rio Agueda "By Pass"  - Pte do Campo, Pte de Óis da Ribeira-CONCLUSÃO_1º ADICIONAL</t>
  </si>
  <si>
    <t>CNT-005413</t>
  </si>
  <si>
    <t>Aquisição de 23 contentores 240 Lts de RUB´s</t>
  </si>
  <si>
    <t>CNT-005419</t>
  </si>
  <si>
    <t>Licenciamento do Ecocentro Municipal da Lousã</t>
  </si>
  <si>
    <t>CNT-005434</t>
  </si>
  <si>
    <t>CNT-005442</t>
  </si>
  <si>
    <t>Execução de Ensaios Geofísicos - Levantamento de Perfis de Prospeção Geoelétrica na Área Mineira de Castelejo</t>
  </si>
  <si>
    <t>CNT-005444</t>
  </si>
  <si>
    <t>Ampiação da Rede de Esgotos nos Sitios do Farrobo e Peral - 1ª Fase</t>
  </si>
  <si>
    <t>CNT-005445</t>
  </si>
  <si>
    <t>Rede de Drenagem de Águas Residuais e Abastecimento de Água no Vale do Rio Pelhe - Vale São Cosme, Telhado e Portela</t>
  </si>
  <si>
    <t>CNT-005446</t>
  </si>
  <si>
    <t>Rede de Drenagem de Águas Residuais no Vale do Rio Pele - 1.ª Fase - Requião</t>
  </si>
  <si>
    <t>CNT-005447</t>
  </si>
  <si>
    <t>Ampliação da Rede de Drenagem de Águas Residuais no Vale do Ave - Fradelos</t>
  </si>
  <si>
    <t>CNT-005448</t>
  </si>
  <si>
    <t>Rede de Drenagem de Águas Residuais no Vale do Ave - Vilarinho das Cambas</t>
  </si>
  <si>
    <t>CNT-005458</t>
  </si>
  <si>
    <t>Acesso ao Ponto de Água da Barragem do Pinhão</t>
  </si>
  <si>
    <t>CNT-005514</t>
  </si>
  <si>
    <t>Fiscalização Técnica - Construção da Empreitada das Obras de Recuperação Ambiental das Antigas Áreas Mineiras de Castelejo, Formiga, Vale de Videira, Vales e Póvoa de Cervães</t>
  </si>
  <si>
    <t>CNT-005525</t>
  </si>
  <si>
    <t>Fornecimento e customização de palataforma websig de suporte à elaboração e gestão de cadastro das infraestruturas de Sistemas AA e SAR do municipio de Ferreira do Alentejo</t>
  </si>
  <si>
    <t>CNT-005526</t>
  </si>
  <si>
    <t>Elaboração de Cadastro das Infraestururas sitemas AA e SAR</t>
  </si>
  <si>
    <t>CNT-005551</t>
  </si>
  <si>
    <t>Despesas com Pessoal_(2016-2019)</t>
  </si>
  <si>
    <t>CNT-005552</t>
  </si>
  <si>
    <t>Despesas com Eletricidade_(2016-2019)</t>
  </si>
  <si>
    <t>CNT-005553</t>
  </si>
  <si>
    <t>Despesas com Água_(2016-2019)</t>
  </si>
  <si>
    <t>CNT-005561</t>
  </si>
  <si>
    <t>Material de escritório (2014-2017)</t>
  </si>
  <si>
    <t>CNT-005562</t>
  </si>
  <si>
    <t>Aquisição de material de limpeza por lotes - Lote I; Lote II e Lote III (2015-2016)</t>
  </si>
  <si>
    <t>CNT-005563</t>
  </si>
  <si>
    <t>Serviços de Segurança e Vigilância (ESEGUR 2013-2016)</t>
  </si>
  <si>
    <t>CNT-005568</t>
  </si>
  <si>
    <t>Serviços de Segurança e Vigilância (SECURITAS 2016-2019)</t>
  </si>
  <si>
    <t>CNT-005569</t>
  </si>
  <si>
    <t>Elaboração do Projeto de execução das infraestruturas de drenagem de águas residuais no Lugar de Ribeiro Branco, freguesia e concelho da Lousã</t>
  </si>
  <si>
    <t>CNT-005570</t>
  </si>
  <si>
    <t>Aquisição de serviços - Aluguer de transporte (viatura de 5 lugares)</t>
  </si>
  <si>
    <t>CNT-005586</t>
  </si>
  <si>
    <t>Aquisição de serviços integrados de telecomunicações (2015)</t>
  </si>
  <si>
    <t>CNT-005591</t>
  </si>
  <si>
    <t>Contrato de Trabalho em Funções Públicas a Termo Resolutivo</t>
  </si>
  <si>
    <t>CNT-005592</t>
  </si>
  <si>
    <t>Aquisição de serviços integrados de telecomunicações (2016)</t>
  </si>
  <si>
    <t>CNT-005612</t>
  </si>
  <si>
    <t>Compra de terreno para implementação de ETAR</t>
  </si>
  <si>
    <t>CNT-005620</t>
  </si>
  <si>
    <t>Outros serviços de comunicações (2016-2019)</t>
  </si>
  <si>
    <t>CNT-005621</t>
  </si>
  <si>
    <t>Seguros (2016)</t>
  </si>
  <si>
    <t>CNT-005623</t>
  </si>
  <si>
    <t>Transportes (2016-2019)</t>
  </si>
  <si>
    <t>CNT-005624</t>
  </si>
  <si>
    <t>SIAG 2015</t>
  </si>
  <si>
    <t>CNT-005625</t>
  </si>
  <si>
    <t>SIAG 2016</t>
  </si>
  <si>
    <t>CNT-005631</t>
  </si>
  <si>
    <t>Aluguer Operacional de 4 impressoras (2015-2016)</t>
  </si>
  <si>
    <t>CNT-005632</t>
  </si>
  <si>
    <t>Aluguer Operacional de 4 impressoras (2016-2017)</t>
  </si>
  <si>
    <t>CNT-005633</t>
  </si>
  <si>
    <t>Assistência técnica e manutenção de 3 fotocopiadoras (2013-2016)</t>
  </si>
  <si>
    <t>CNT-005634</t>
  </si>
  <si>
    <t>Aluguer operacional de 2 viaturas (Renting) (2013-2016)</t>
  </si>
  <si>
    <t>CNT-005637</t>
  </si>
  <si>
    <t>EMC Documentum (2014-2016)</t>
  </si>
  <si>
    <t>CNT-005638</t>
  </si>
  <si>
    <t>Aquisição de Sistema de Proteção do Perímetro Interno do Sistema de Segurança de Informação (FW+AV)_2016</t>
  </si>
  <si>
    <t>CNT-005639</t>
  </si>
  <si>
    <t>Aquisição de licenças Windows e SQL Server Standard 2012 (2016)</t>
  </si>
  <si>
    <t>CNT-005661</t>
  </si>
  <si>
    <t>Bolsa de horas para a manutenção correctiva do SIPOV</t>
  </si>
  <si>
    <t>CNT-005709</t>
  </si>
  <si>
    <t>Rede de drenagem de águas residuais e rede de água de Vila de Punhe e Castelo do Neiva</t>
  </si>
  <si>
    <t>CNT-005715</t>
  </si>
  <si>
    <t>Ampliação da rede de águas residuais e remodelação da rede de água do caminho municipal 1216 - Deão</t>
  </si>
  <si>
    <t>CNT-005782</t>
  </si>
  <si>
    <t>Aquisição do Prédio n.º 13 - Rua de Santa Margarida, Santarém</t>
  </si>
  <si>
    <t>CNT-005791</t>
  </si>
  <si>
    <t>CNT-005815</t>
  </si>
  <si>
    <t>A.D. aquisição de serviços área de informática para conceção,desenvolvimento, aplicação de novas tecnologias e software para funcionamento em dispositivos móveis do proj. nº POSEUR-03-2215-FC-000034</t>
  </si>
  <si>
    <t>CNT-005856</t>
  </si>
  <si>
    <t>Aquisição de anilhas coloridas para marcação de aves necrófagas</t>
  </si>
  <si>
    <t>CNT-005896</t>
  </si>
  <si>
    <t>Aquisição de 1 carimbo para a AT/POSEUR</t>
  </si>
  <si>
    <t>CNT-005897</t>
  </si>
  <si>
    <t>Taxas Municipais de Lisboa_2016</t>
  </si>
  <si>
    <t>CNT-005898</t>
  </si>
  <si>
    <t>Aluguer de Auditório para a Sessão de Trabalho POSEUR com beneficiários_30/11/2016</t>
  </si>
  <si>
    <t>CNT-005899</t>
  </si>
  <si>
    <t>Serviço de catering 29/11/2016 e 30/11/2016</t>
  </si>
  <si>
    <t>CNT-005901</t>
  </si>
  <si>
    <t>Almoço de trabalho_29/09/2016</t>
  </si>
  <si>
    <t>CNT-005905</t>
  </si>
  <si>
    <t>Reembolso de Taxa Municipal Lisboa_Ana Mota_23 a 25/05/2016</t>
  </si>
  <si>
    <t>CNT-005906</t>
  </si>
  <si>
    <t>Almoço de trabalho_30/11/2016</t>
  </si>
  <si>
    <t>CNT-005909</t>
  </si>
  <si>
    <t>Workshop "Protocolo Oficial e Regional"_17/03/2016</t>
  </si>
  <si>
    <t>CNT-005912</t>
  </si>
  <si>
    <t>Formação em Excel/Análise de Dados_09 e 10/11/2016</t>
  </si>
  <si>
    <t>CNT-005915</t>
  </si>
  <si>
    <t>Criação, produção e montagem de painel publicitário em acrílico</t>
  </si>
  <si>
    <t>CNT-005918</t>
  </si>
  <si>
    <t>Rollup POSEUR</t>
  </si>
  <si>
    <t>CNT-005922</t>
  </si>
  <si>
    <t>Reembolso de almoço de trabalho_29/11/2016</t>
  </si>
  <si>
    <t>CNT-005927</t>
  </si>
  <si>
    <t>Aquisição de 25 cadeiras rodadas - Modelo ARGOL</t>
  </si>
  <si>
    <t>CNT-005933</t>
  </si>
  <si>
    <t>Aquisição de equipamento - gravador de 8 canais e disco interno</t>
  </si>
  <si>
    <t>CNT-005934</t>
  </si>
  <si>
    <t>Ficha de projeto para a web da "intervenção de redução da erosão costeira do «Sítio» da Barrinha de Esmoriz e zona envolvente"</t>
  </si>
  <si>
    <t>CNT-005943</t>
  </si>
  <si>
    <t>Deslocação área FX/LX/FX de Luísa Caires_24 a 25/01/2016</t>
  </si>
  <si>
    <t>CNT-005944</t>
  </si>
  <si>
    <t>Deslocação área FX/LX/FX de Luísa Caires_11/02/2015</t>
  </si>
  <si>
    <t>CNT-005949</t>
  </si>
  <si>
    <t>Deslocação área FX/LX/FX de Ana Mota_17/03/2016</t>
  </si>
  <si>
    <t>CNT-005955</t>
  </si>
  <si>
    <t>Deslocação área FX/LX/FX de Ana Mota e Dília Silva_23 a 29/05/2016</t>
  </si>
  <si>
    <t>CNT-005959</t>
  </si>
  <si>
    <t>Deslocação área FX/LX/FX e alojamento de Luís Leixo e Dília Silva_20 a 21/09/2016</t>
  </si>
  <si>
    <t>CNT-005960</t>
  </si>
  <si>
    <t>Penalização referente a deslocação área FX/LX/FX e alojamento de Dília Silva_21 a 23/09/2016</t>
  </si>
  <si>
    <t>CNT-005965</t>
  </si>
  <si>
    <t>Penalização referente à alteração da data (viagem cancelada a 14/09) Deslocação área FX/LX/FX de Ana Mota_21/10/2016</t>
  </si>
  <si>
    <t>CNT-005967</t>
  </si>
  <si>
    <t>Deslocação área FX/LX/FX e alojamento de Dília Silva e Carmo Miranda_22 a 25/10/2016</t>
  </si>
  <si>
    <t>CNT-005968</t>
  </si>
  <si>
    <t>Deslocação área FX/LX/FX de Donato Gouveia_21/07/2016</t>
  </si>
  <si>
    <t>CNT-005989</t>
  </si>
  <si>
    <t>Recicla Soure - Aquisição Equipamnto Diverso - Ecopontos Domésticos</t>
  </si>
  <si>
    <t>CNT-005993</t>
  </si>
  <si>
    <t>Linha de Triagem de Embalagens da Recolha Seletiva (Ampliação)</t>
  </si>
  <si>
    <t>CNT-005994</t>
  </si>
  <si>
    <t>Etanol Absoluto</t>
  </si>
  <si>
    <t>CNT-005995</t>
  </si>
  <si>
    <t>Viaturas para a Recolha Seletiva Porta-a-Porta</t>
  </si>
  <si>
    <t>CNT-005996</t>
  </si>
  <si>
    <t>Anúncios de concurso público para empreitada de desassoreamento da Barrinha de Mira com transposição de sedimentos para o litoral</t>
  </si>
  <si>
    <t>CNT-005998</t>
  </si>
  <si>
    <t>Elaboração de Pedido de Parecer à APA e Termos de Referência do Plano Intermunicipal de Adaptação às Alterações Climáticas do Alto Tâmega</t>
  </si>
  <si>
    <t>CNT-006009</t>
  </si>
  <si>
    <t>Estudos de viabilidade técnica e financeira de implementação da nova linha de triagem</t>
  </si>
  <si>
    <t>CNT-006025</t>
  </si>
  <si>
    <t>Produção de Ortofotomapas à Escala 1:2000 com respetiva homologação</t>
  </si>
  <si>
    <t>CNT-006037</t>
  </si>
  <si>
    <t>Compostagem em Soure - Aquisição de Contentores de Compostagem</t>
  </si>
  <si>
    <t>CNT-006039</t>
  </si>
  <si>
    <t>Aquisição de serviços para alteração e execução de vários projectos de engenharia para a rede de saneamento</t>
  </si>
  <si>
    <t>CNT-006069</t>
  </si>
  <si>
    <t>ESTUDO DE VIABILIDADE ECONÓMICA E FINANCEIRA E ANÁLISE CUSTO BENEFÍCIO</t>
  </si>
  <si>
    <t>CNT-006071</t>
  </si>
  <si>
    <t>Prestação de Serviços para Elaboração de Infraestruturas dos Sistemas de Abastecimento de Água e de Saneamento de Águas Residuais do Município de Mira</t>
  </si>
  <si>
    <t>CNT-006100</t>
  </si>
  <si>
    <t>Caixa de 1000 tubos fundo Plano</t>
  </si>
  <si>
    <t>CNT-006101</t>
  </si>
  <si>
    <t>3) Tubos PCR 0.2 ml, tampa lisa (1000 und); Ron`s Tissue DNA Mini Kit (5x50 preps); Pontas G de 100-1000ul, 1000und; Tubos de 1,5ml DNAse/RNAse free (500 und)</t>
  </si>
  <si>
    <t>CNT-006107</t>
  </si>
  <si>
    <t>Ajudas de custo Márcia Santos nov.2016</t>
  </si>
  <si>
    <t>CNT-006112</t>
  </si>
  <si>
    <t>Elaboração de Estudo Prévio Ecocentro Municipal</t>
  </si>
  <si>
    <t>CNT-006118</t>
  </si>
  <si>
    <t>CNT-006119</t>
  </si>
  <si>
    <t>Publicidade e divulgação da operação</t>
  </si>
  <si>
    <t>CNT-006121</t>
  </si>
  <si>
    <t>Publicidade e divulgação.</t>
  </si>
  <si>
    <t>CNT-006123</t>
  </si>
  <si>
    <t>Publicidade da Operação</t>
  </si>
  <si>
    <t>CNT-006126</t>
  </si>
  <si>
    <t>CNT-006128</t>
  </si>
  <si>
    <t>CNT-006129</t>
  </si>
  <si>
    <t>CNT-006130</t>
  </si>
  <si>
    <t>CNT-006131</t>
  </si>
  <si>
    <t>CNT-006132</t>
  </si>
  <si>
    <t>CNT-006133</t>
  </si>
  <si>
    <t>CNT-006163</t>
  </si>
  <si>
    <t>Anúncio de concurso público para a empreitada da 3ª fase da proteção e recuperação do sistema dunar, através do reforço do cordão dunar entre Ílhavo e Mira</t>
  </si>
  <si>
    <t>CNT-006185</t>
  </si>
  <si>
    <t>CNT-006245</t>
  </si>
  <si>
    <t>Estudo Prévio para o Projeto de Ecocentro</t>
  </si>
  <si>
    <t>CNT-006255</t>
  </si>
  <si>
    <t>Elaboração do EVF</t>
  </si>
  <si>
    <t>CNT-006511</t>
  </si>
  <si>
    <t>Implantação de Contentores Enterrados para Recolha de Resíduos Sólidos Urbanos – Município da Ribeira Brava – 2015</t>
  </si>
  <si>
    <t>CNT-006527</t>
  </si>
  <si>
    <t>Campanha de comunicação PAYT</t>
  </si>
  <si>
    <t>CNT-006531</t>
  </si>
  <si>
    <t>Desenvolvimento do portal www.listavermelha-flora.pt</t>
  </si>
  <si>
    <t>CNT-006532</t>
  </si>
  <si>
    <t>Conceção-Construção da Melhoria no Processo de Tratamento da ETA do Roxo</t>
  </si>
  <si>
    <t>CNT-006544</t>
  </si>
  <si>
    <t>Fornecimento de 2.000 (dois mil) compostores no âmbito do projeto de compostagem caseira (segundo fornecimento)</t>
  </si>
  <si>
    <t>CNT-006547</t>
  </si>
  <si>
    <t>Obras de Prevenção de Cheias - Elaboração do projeto de execução</t>
  </si>
  <si>
    <t>CNT-006555</t>
  </si>
  <si>
    <t>Promoção da Reciclagem Multimaterial·lnstalação de Equipamentos Subterrâneos destinados à Deposição de Resíduos</t>
  </si>
  <si>
    <t>CNT-006568</t>
  </si>
  <si>
    <t>Manuel Joaquim Peixoto Marques Ribeiro</t>
  </si>
  <si>
    <t>CNT-006569</t>
  </si>
  <si>
    <t>Adélio Manuel de Sousa Cavadas</t>
  </si>
  <si>
    <t>CNT-006597</t>
  </si>
  <si>
    <t>Elaboração do Cadastro de Infraestruturas dos Sistemas de AA e de SAR no Município de Penamacor</t>
  </si>
  <si>
    <t>CNT-006622</t>
  </si>
  <si>
    <t>Plataforma WebSig de suporte à Elaboração do Cadastro das infraestruturas dos Sistemas de Abastecimento de Água (AA) e de Saneamento de Águas Residuais (SAR) do Município de Penamacor</t>
  </si>
  <si>
    <t>CNT-006651</t>
  </si>
  <si>
    <t>Projeto de execução do emissário da rede de esgotos em Foz de Arouce, destinado à Ligação do troço da EN 236 entre o Cruzamento do ACM e a Junta de Freguesia de Foz de Arouce</t>
  </si>
  <si>
    <t>CNT-006655</t>
  </si>
  <si>
    <t>IMPLANTAÇÃO DE CONTENTORES ENTERRADOS PARA RECOLHA DE RESÍDUOS SÓLIDOS URBANOS – FASE 2</t>
  </si>
  <si>
    <t>CNT-006658</t>
  </si>
  <si>
    <t>Deslocação área FX/LX/FX e Alojamento de Ana Mota e Marisa Pestana_12 a 14/12/2016</t>
  </si>
  <si>
    <t>CNT-006669</t>
  </si>
  <si>
    <t>Ligação do troço da EN 236 entre o Cruzamento do ACM e a Junta de Freguesia de Foz de Arouce</t>
  </si>
  <si>
    <t>CNT-006674</t>
  </si>
  <si>
    <t>Deslocação área FX/LX/FX de Ana Mota_17/08/2016_Reunião com Secretário de Estado do Desenvolvimento e Coesão</t>
  </si>
  <si>
    <t>CNT-006683</t>
  </si>
  <si>
    <t>Aquisição de Contentores para a Rede de Recolha Seletiva de Óleos Alimentares Usados (OAU)</t>
  </si>
  <si>
    <t>CNT-006689</t>
  </si>
  <si>
    <t>Fornecimento de 2000 compostores</t>
  </si>
  <si>
    <t>CNT-006694</t>
  </si>
  <si>
    <t>Aquisição de uma Viatura Pesada de Mercadorias (7,5ton) de Caixa Aberta com Placa Elevatórias e Grua de Elevação de Cargas com Acessório de Garra para recolha seletiva a granel</t>
  </si>
  <si>
    <t>CNT-006746</t>
  </si>
  <si>
    <t>Fornecimento e implementação de 14 ilhas ecológicas na vila de S. João da Pesqueira</t>
  </si>
  <si>
    <t>CNT-006756</t>
  </si>
  <si>
    <t>Filipe Manuel Mercier Vilaça e Moura</t>
  </si>
  <si>
    <t>CNT-006759</t>
  </si>
  <si>
    <t>João Paulo Janeiro Gomes Ferreira</t>
  </si>
  <si>
    <t>CNT-006760</t>
  </si>
  <si>
    <t>Marta Maria de Henriques Lebre de Almeida Pile</t>
  </si>
  <si>
    <t>CNT-006761</t>
  </si>
  <si>
    <t>Miguel Costa André de Mendonça Correia</t>
  </si>
  <si>
    <t>CNT-006782</t>
  </si>
  <si>
    <t>Projeto de Execução do Sistema da Magra</t>
  </si>
  <si>
    <t>CNT-006783</t>
  </si>
  <si>
    <t>Cartografia de Base para Elaboração do Cadastro de Infraestruturas de Abastecimento de àgua</t>
  </si>
  <si>
    <t>CNT-006785</t>
  </si>
  <si>
    <t>Execução de Projetos de Execução e Estudos de Viabilidade Financeira - Redes de Esgotos Domésticos</t>
  </si>
  <si>
    <t>CNT-006786</t>
  </si>
  <si>
    <t>Saneamento e Pavimentação em João Serra</t>
  </si>
  <si>
    <t>CNT-006797</t>
  </si>
  <si>
    <t>Elaboração do logótipo do Projeto U-Bike Portugal</t>
  </si>
  <si>
    <t>CNT-006801</t>
  </si>
  <si>
    <t>Empreitada de Protecção e Reabilitação do Sistema Costeiro na Praia da Ínsua</t>
  </si>
  <si>
    <t>CNT-006821</t>
  </si>
  <si>
    <t>Reparação de fotocopiadora Toshiba</t>
  </si>
  <si>
    <t>CNT-006840</t>
  </si>
  <si>
    <t>Aquisição de material para o serviço de Jardins e espaços verdes</t>
  </si>
  <si>
    <t>CNT-006854</t>
  </si>
  <si>
    <t>EXECUÇÃO DE REFORÇO DA REDE DE DEFESA DA FLORESTA CONTRA INCÊNDIOS</t>
  </si>
  <si>
    <t>CNT-006856</t>
  </si>
  <si>
    <t>Assistência Técnica Especial para a Empreitada das Obras de Recuperação Ambiental das Antigas Áreas Mineiras de Castelejo, Formiga, Vale de Videira, Vales e Póvoa de Cervães</t>
  </si>
  <si>
    <t>CNT-006900</t>
  </si>
  <si>
    <t>Aquisiçaõ de Software para aquisição de suplmento de análise de redes para Quantu, GIS</t>
  </si>
  <si>
    <t>CNT-006901</t>
  </si>
  <si>
    <t>Elaboração do Projeto de Execução da Etar de Conceição</t>
  </si>
  <si>
    <t>CNT-006924</t>
  </si>
  <si>
    <t>Concurso inter escolas West Natura</t>
  </si>
  <si>
    <t>CNT-006952</t>
  </si>
  <si>
    <t>130/2016/DIAP – Elaboração do Plano Municipal de Adaptação das Alterações Climáticas de Leiria</t>
  </si>
  <si>
    <t>CNT-006959</t>
  </si>
  <si>
    <t>CNT-006963</t>
  </si>
  <si>
    <t>Conceção-Construção da ETAR de Montemor-o-Novo</t>
  </si>
  <si>
    <t>CNT-007025</t>
  </si>
  <si>
    <t>ETAR Compacta de Antas - Elaboração de Projeto</t>
  </si>
  <si>
    <t>CNT-007036</t>
  </si>
  <si>
    <t>ETAR Compacta de Bebeses - Elaboração de Projeto</t>
  </si>
  <si>
    <t>CNT-007066</t>
  </si>
  <si>
    <t>Fiscalização, Gestão da Qualidade, Coordenação de Segurança em Obra e Coordenação de Gestão Ambiental da Empreitada de Conceção-Construção da Melhoria no Processo de Tratamento da ETA do Roxo</t>
  </si>
  <si>
    <t>CNT-007075</t>
  </si>
  <si>
    <t>CNT-007086</t>
  </si>
  <si>
    <t>Aquisição de roll ups</t>
  </si>
  <si>
    <t>CNT-007088</t>
  </si>
  <si>
    <t>Contrato de trabalho de Margarida Isabel Cabrita Marques Coelho</t>
  </si>
  <si>
    <t>CNT-007093</t>
  </si>
  <si>
    <t>Aquisição de Software (Fornecimento e implementação de uma solução SIG de suporte à gestão operacional das redes de água e de águas residuais)</t>
  </si>
  <si>
    <t>CNT-007117</t>
  </si>
  <si>
    <t>Saneamento e abastecimento de água na Rompecilha</t>
  </si>
  <si>
    <t>CNT-007124</t>
  </si>
  <si>
    <t>Aquisição de serviços de produção e realização de 25 eventos do Roadshow do projeto n.º POSEUR-03-2215-FC-000034</t>
  </si>
  <si>
    <t>CNT-007134</t>
  </si>
  <si>
    <t>Descontaminação de exsurgências de águas contaminadas no perímetro mineiro da Urgeiriça</t>
  </si>
  <si>
    <t>CNT-007138</t>
  </si>
  <si>
    <t>Empreitada de Infraestruturas Básicas de Foros de Arrão - Ampliação e Reestruturação de Aguas Residuais</t>
  </si>
  <si>
    <t>CNT-007150</t>
  </si>
  <si>
    <t>Alargamento da Atual Rede de Esgotos - Rede de Saneamento e Efluentes do Polo da Queijada/Anais e Fornelos</t>
  </si>
  <si>
    <t>CNT-007155</t>
  </si>
  <si>
    <t>Elaboração de estudos de viabilidade económico-financeira dos projetos a enviar ao POSEUR</t>
  </si>
  <si>
    <t>CNT-007157</t>
  </si>
  <si>
    <t>Alargamento da Atual Rede de Esgotos - Saneamento de Efluentes do Polo da Queijada/Anais e Fornelos - ETAR</t>
  </si>
  <si>
    <t>CNT-007161</t>
  </si>
  <si>
    <t>Estudo de Viabilidade Económico-Financeiro  - Cabanelas, Barbudo, Turiz e Vila Verde</t>
  </si>
  <si>
    <t>CNT-007166</t>
  </si>
  <si>
    <t>Fornecimento de Cartografia e Ortofotomapas à Escala 1:2000</t>
  </si>
  <si>
    <t>CNT-007172</t>
  </si>
  <si>
    <t>Preparação e backups para transferência de Centro de Dados</t>
  </si>
  <si>
    <t>CNT-007176</t>
  </si>
  <si>
    <t>Estudo de Viabilidade Económico-Financeiro  - freguesias Vila do Prado, Loureira e Soutela</t>
  </si>
  <si>
    <t>CNT-007185</t>
  </si>
  <si>
    <t>Elaboração do Plano Intermunicipal de Adaptação às Alterações Climáticas do Alentejo Central</t>
  </si>
  <si>
    <t>CNT-007195</t>
  </si>
  <si>
    <t>Aquisição de EVEF - Estudo de Viabilidade Económica e Financeira e ACB - Análise Custo Benefício</t>
  </si>
  <si>
    <t>CNT-007208</t>
  </si>
  <si>
    <t>Aquisição de solução de proteção EDR com antivírus EPP integrado</t>
  </si>
  <si>
    <t>CNT-007228</t>
  </si>
  <si>
    <t>Projeto de Redes de Saneamento nas freguesias de Cabanelas, Cervães, Soutelo e Vila de Prado</t>
  </si>
  <si>
    <t>CNT-007230</t>
  </si>
  <si>
    <t>Locação de equipamento audiovisual para a 5.ª Reunião do Comité de Acompanhamento do POSEUR a realizar na Ericeira.</t>
  </si>
  <si>
    <t>CNT-007252</t>
  </si>
  <si>
    <t>Projeto de Redes de Saneamento nas freguesias de Loureira, Esqueirós, Turiz e Vila Verde/Barbudo</t>
  </si>
  <si>
    <t>CNT-007283</t>
  </si>
  <si>
    <t>Aquisição de serviços de “fornecimento de refeições para a 5ª reunião do Comité de Acompanhamento do POSEUR”</t>
  </si>
  <si>
    <t>CNT-007287</t>
  </si>
  <si>
    <t>Aquisição de terminais de acesso</t>
  </si>
  <si>
    <t>CNT-007288</t>
  </si>
  <si>
    <t>Aquisição de serviços de “transcrição áudio para texto” para apoio à 5ª Reunião do Comité de Acompanhamento do POSEUR”</t>
  </si>
  <si>
    <t>CNT-007292</t>
  </si>
  <si>
    <t>Elaboração de Estudo Prévio para projeto UBIKE</t>
  </si>
  <si>
    <t>CNT-007293</t>
  </si>
  <si>
    <t>Contrato de trabalho de FERNANDO MIGUEL MOREIRA DOS SANTOS COSTA</t>
  </si>
  <si>
    <t>CNT-007294</t>
  </si>
  <si>
    <t>Aquisição de serviços de formação “Segurança da Informação”</t>
  </si>
  <si>
    <t>CNT-007295</t>
  </si>
  <si>
    <t>Aquisição de serviços para a verificação física de quatro operações do POSEUR.</t>
  </si>
  <si>
    <t>CNT-007309</t>
  </si>
  <si>
    <t>Aluguer de sala e de equipamento audiovisual e de tradução simultânea</t>
  </si>
  <si>
    <t>CNT-007313</t>
  </si>
  <si>
    <t>Aquisição de serviços para “adaptação do espaço arrendado” a restituir</t>
  </si>
  <si>
    <t>CNT-007360</t>
  </si>
  <si>
    <t>Contrato de trabalho de FREDERICO AMADO DE MOURA E SÁ</t>
  </si>
  <si>
    <t>CNT-007361</t>
  </si>
  <si>
    <t>Contrato de trabalho de JOAQUIM MIGUEL GONÇALVES MACEDO</t>
  </si>
  <si>
    <t>CNT-007362</t>
  </si>
  <si>
    <t>Contrato de trabalho de JOSÉ CARLOS BAPTISTA DA MOTA</t>
  </si>
  <si>
    <t>CNT-007363</t>
  </si>
  <si>
    <t>Encargos com pessoal - CGA</t>
  </si>
  <si>
    <t>CNT-007365</t>
  </si>
  <si>
    <t>Encargos com pessoal - SS</t>
  </si>
  <si>
    <t>CNT-007368</t>
  </si>
  <si>
    <t>Contrato de trabalho_Bruno Almeida</t>
  </si>
  <si>
    <t>CNT-007369</t>
  </si>
  <si>
    <t>Fernando Manuel Gomes Remião</t>
  </si>
  <si>
    <t>CNT-007370</t>
  </si>
  <si>
    <t>Contrato de trabalho_Manuel Sousa</t>
  </si>
  <si>
    <t>CNT-007371</t>
  </si>
  <si>
    <t>Contrato de trabalho_Miguel Monteiro</t>
  </si>
  <si>
    <t>CNT-007374</t>
  </si>
  <si>
    <t>Segurança Social</t>
  </si>
  <si>
    <t>CNT-007375</t>
  </si>
  <si>
    <t>Caixa Geral de Aposentações</t>
  </si>
  <si>
    <t>CNT-007386</t>
  </si>
  <si>
    <t>Fantásticos da Natureza - 04/2016</t>
  </si>
  <si>
    <t>CNT-007387</t>
  </si>
  <si>
    <t>Fantásticos da Natureza - 05/2016</t>
  </si>
  <si>
    <t>CNT-007388</t>
  </si>
  <si>
    <t>Fantásticos da Natureza - 06/2016</t>
  </si>
  <si>
    <t>CNT-007389</t>
  </si>
  <si>
    <t>Fantásticos da Natureza - 07/2016</t>
  </si>
  <si>
    <t>CNT-007393</t>
  </si>
  <si>
    <t>Fecho do Subsistema da Rede de Drenagem de Águas Residuais de Balteiro</t>
  </si>
  <si>
    <t>CNT-007395</t>
  </si>
  <si>
    <t>Seminário “State Aid Control &amp; ESI Funds” - Varsóvia</t>
  </si>
  <si>
    <t>CNT-007398</t>
  </si>
  <si>
    <t>Assistência técnica ao Software de Gestão Documental</t>
  </si>
  <si>
    <t>CNT-007413</t>
  </si>
  <si>
    <t>Aquisição de serviços para assessoria especializada ao Projeto U- Bike.</t>
  </si>
  <si>
    <t>CNT-007414</t>
  </si>
  <si>
    <t>Contrato de trabalho de Maria Teresa Pinheiro Alves</t>
  </si>
  <si>
    <t>CNT-007421</t>
  </si>
  <si>
    <t>Cadastro das Infraestruturas de AA e SAR - Aquisição de software</t>
  </si>
  <si>
    <t>CNT-007443</t>
  </si>
  <si>
    <t>Empreitada de execução da travessia aérea de um colector sobre a Ribeira de Boina</t>
  </si>
  <si>
    <t>CNT-007444</t>
  </si>
  <si>
    <t>Fornecimento de duas viaturas ligeiras de combate a incêndios</t>
  </si>
  <si>
    <t>CNT-007446</t>
  </si>
  <si>
    <t>CNT-007453</t>
  </si>
  <si>
    <t>Formação – “Sistema Integrado de Avaliação de Desempenho” - INA</t>
  </si>
  <si>
    <t>CNT-007486</t>
  </si>
  <si>
    <t>ADM-85/2016 - Ajuste Direto para a aquisição de Equipamento Complementar para as Bicicletas da Universidade do Minho, no âmbito do projeto U-BIKE.</t>
  </si>
  <si>
    <t>CNT-007488</t>
  </si>
  <si>
    <t>Formação "Instrumentos de Gestão Orçamental e Financeira"</t>
  </si>
  <si>
    <t>CNT-007492</t>
  </si>
  <si>
    <t>Fornecimento de refeições para o POSEUR</t>
  </si>
  <si>
    <t>CNT-007494</t>
  </si>
  <si>
    <t>Publicidade de um anúncio no Jornal Água &amp; Ambiente</t>
  </si>
  <si>
    <t>CNT-007496</t>
  </si>
  <si>
    <t>Formação Gestão da Segurança da Informação</t>
  </si>
  <si>
    <t>CNT-007498</t>
  </si>
  <si>
    <t>Serviços de custódia e gestão documental do POSEUR</t>
  </si>
  <si>
    <t>CNT-007500</t>
  </si>
  <si>
    <t>Serviços de Custódia e Gestão Documental do Arquivo do Programa Operacional Sustentabilidade e Eficiência no Uso de Recursos</t>
  </si>
  <si>
    <t>CNT-007544</t>
  </si>
  <si>
    <t>Elaboração de cadastro das infraestruturas existentes nos sistemas em baixa de AA e de SAR do Município de Arganil e fornecimento e implementação de SIG das infraestruturas de AA e SAR</t>
  </si>
  <si>
    <t>CNT-007564</t>
  </si>
  <si>
    <t>Execução do Prolongamento do Intercetor da Quinta do Damião</t>
  </si>
  <si>
    <t>CNT-007569</t>
  </si>
  <si>
    <t>Aquisição de Software SIG</t>
  </si>
  <si>
    <t>CNT-007592</t>
  </si>
  <si>
    <t>Aluguer de espaço para sessão de esclarecimentos do aviso nº POSEUR-03-2016-65</t>
  </si>
  <si>
    <t>CNT-007596</t>
  </si>
  <si>
    <t>Protocolo de colaboração técnica entre o POSEUR e o ICNF</t>
  </si>
  <si>
    <t>CNT-007597</t>
  </si>
  <si>
    <t>Tradução simultânea para a sessão de esclarecimentos do Aviso-Concurso</t>
  </si>
  <si>
    <t>CNT-007601</t>
  </si>
  <si>
    <t>Publicidade de um anúncio na revista Ambiente Magazine</t>
  </si>
  <si>
    <t>CNT-007602</t>
  </si>
  <si>
    <t>Transporte do Secretariado Técnico para a o 5º Comité de Acompanhamento do POSEUR</t>
  </si>
  <si>
    <t>CNT-007606</t>
  </si>
  <si>
    <t>Contrato de aquisição de serviços destinado à aquisição de serviços de consultadoria no âmbito do projeto “U-Bike- IPBeja”</t>
  </si>
  <si>
    <t>CNT-007676</t>
  </si>
  <si>
    <t>Aquisição de software SIG incluindo manutenção, formação e serviço de apoio técnico</t>
  </si>
  <si>
    <t>CNT-007687</t>
  </si>
  <si>
    <t>CNT-007695</t>
  </si>
  <si>
    <t>Levantamento Cadastral da Rede de Abastecimento de Água e Elaboração do Plano de Utilização e Manutenção do SIG</t>
  </si>
  <si>
    <t>CNT-007696</t>
  </si>
  <si>
    <t>Estudo do mecanismo inerente ao sistema Paty e respetiva sustentabilidade</t>
  </si>
  <si>
    <t>CNT-007764</t>
  </si>
  <si>
    <t>Etar de Goja e Sendas</t>
  </si>
  <si>
    <t>CNT-007790</t>
  </si>
  <si>
    <t>José Carlos Páscoa Marques</t>
  </si>
  <si>
    <t>CNT-007793</t>
  </si>
  <si>
    <t>José Mendes da Cruz</t>
  </si>
  <si>
    <t>CNT-007794</t>
  </si>
  <si>
    <t>Maria da Conceição Ferreira e Camisão</t>
  </si>
  <si>
    <t>CNT-007795</t>
  </si>
  <si>
    <t>Maria da Graça Frazão Castelo Branco Sousa</t>
  </si>
  <si>
    <t>CNT-007796</t>
  </si>
  <si>
    <t>Pedo Miguel Fazenda Serrão</t>
  </si>
  <si>
    <t>CNT-007797</t>
  </si>
  <si>
    <t>Paulo Alexandre Correia Casalta</t>
  </si>
  <si>
    <t>CNT-007851</t>
  </si>
  <si>
    <t>Realização de ensaios analíticos de caracterização de materiais de escombreiras e testes de lixiviação na área mineira de Castelejo</t>
  </si>
  <si>
    <t>CNT-007912</t>
  </si>
  <si>
    <t>Contrato para a Execução da Empreitada da Estação de Tratamento de àguas Residuais de Vila Meã da Raia</t>
  </si>
  <si>
    <t>CNT-007961</t>
  </si>
  <si>
    <t>Aquisição de serviços para elaboração de projectos para ampliação e beneficiação da rede de saneamento em diversos locais do concelho de Condeixa-a-Nova</t>
  </si>
  <si>
    <t>CNT-007977</t>
  </si>
  <si>
    <t>Aquisição de Software para monotorização do cadastro on-line de redes de abastecimento de água e saneamento</t>
  </si>
  <si>
    <t>CNT-008005</t>
  </si>
  <si>
    <t>Ajuste Direto ao abrigo  alínea a) do nº1 Artº24 do CCP</t>
  </si>
  <si>
    <t>CNT-008015</t>
  </si>
  <si>
    <t>Concurso público urgente nº 130/2016 para aquisição de matérias primas e outros bens</t>
  </si>
  <si>
    <t>CNT-008021</t>
  </si>
  <si>
    <t>Prestação de serviços para elaboração de cadastro das infraestruturas existentes dos sistemas em baixa de Abastecimento de Água (AA) e de Saneamento de Águas Residuais (SAR do Município de Estremoz</t>
  </si>
  <si>
    <t>CNT-008024</t>
  </si>
  <si>
    <t>CNT-008025</t>
  </si>
  <si>
    <t>CNT-008037</t>
  </si>
  <si>
    <t>CNT-008042</t>
  </si>
  <si>
    <t>CNT-008044</t>
  </si>
  <si>
    <t>CNT-008060</t>
  </si>
  <si>
    <t>Projeto de execução de rede drenagem de esgotos do Vale da Campeã</t>
  </si>
  <si>
    <t>CNT-008077</t>
  </si>
  <si>
    <t>Ajudas de custo e alojamento - Carla Lourenço</t>
  </si>
  <si>
    <t>CNT-008078</t>
  </si>
  <si>
    <t>Ajudas de custo e alojamento - José Cruz</t>
  </si>
  <si>
    <t>CNT-008080</t>
  </si>
  <si>
    <t>Ajudas de custo e alojamento - Isabel Lobo</t>
  </si>
  <si>
    <t>CNT-008081</t>
  </si>
  <si>
    <t>Ajudas de custo e alojamento - Luís Duarte Silva</t>
  </si>
  <si>
    <t>CNT-008084</t>
  </si>
  <si>
    <t>EGA-EB0005 - Drenagem de águas residuais da freguesia de Campelo (lugares de Ingilde, Pinheiro e Freixieiro) – Município de Baião</t>
  </si>
  <si>
    <t>CNT-008088</t>
  </si>
  <si>
    <t>ELABORAÇÃO DE CADASTRO DAS INFRAESTRUTURAS  NOS SISTEMAS AA E SAR NO MUNICÍPIO DE MIRANDA DO DOURO</t>
  </si>
  <si>
    <t>CNT-008092</t>
  </si>
  <si>
    <t>Elaboração de Cadastro das Infraestruturas existentes nos Sistemas em Baixa no Concelho de Valença</t>
  </si>
  <si>
    <t>CNT-008093</t>
  </si>
  <si>
    <t>Assistência técnica especial da Empreitada das Obras de Descontaminação Química e Radiológica e Requalificação ambiental na área das Antigas OTQ e Edifícios do antigo perímetro mineiro da Urgeiriça</t>
  </si>
  <si>
    <t>CNT-008094</t>
  </si>
  <si>
    <t>Ajudas de custo e alojamento - Teresa Cunha</t>
  </si>
  <si>
    <t>CNT-008095</t>
  </si>
  <si>
    <t>Ajudas de custo e alojamento - Leonor Sota</t>
  </si>
  <si>
    <t>CNT-008096</t>
  </si>
  <si>
    <t>Ajudas de custo e alojamento - Carlos Barata</t>
  </si>
  <si>
    <t>CNT-008100</t>
  </si>
  <si>
    <t>EGA-EB0035 - Empreitada de Ligação da Rede de Drenagem de Águas Residuais na Freguesia de Frende (Baião) - Fase 1</t>
  </si>
  <si>
    <t>CNT-008114</t>
  </si>
  <si>
    <t>AQUISIÇÃO DE UMA PLATAFORMA (WEB)SIG DE SUPORTE À ELABORAÇÃO E GESTÃO DE CADASTRO</t>
  </si>
  <si>
    <t>CNT-008134</t>
  </si>
  <si>
    <t>Produção de Ortofotografia à Escala 1:2000 - Portalegre</t>
  </si>
  <si>
    <t>CNT-008136</t>
  </si>
  <si>
    <t>Aquisição de EVEF - Estudo de Viabilidade Económica e Financeira e ACB - Análise de Custo Beneficio</t>
  </si>
  <si>
    <t>CNT-008147</t>
  </si>
  <si>
    <t>Aquisição de serviços de coordenação técnica, assessoria à coordenação técnica e assessoria à coordenação executiva</t>
  </si>
  <si>
    <t>CNT-008155</t>
  </si>
  <si>
    <t>Elaboração de Projeto de Conduta de Abastecimento de Água ao Carregueiro, com depósito elevado</t>
  </si>
  <si>
    <t>CNT-008172</t>
  </si>
  <si>
    <t>CNT-008177</t>
  </si>
  <si>
    <t>TERRENOS ETAR E SI GRÂNDOLA</t>
  </si>
  <si>
    <t>CNT-008225</t>
  </si>
  <si>
    <t>Plataforma (web)SIG de suporte à elaboração e gestão de cadastro das infraestruturas de AA e SAR do Município da Póvoa de Lanhoso</t>
  </si>
  <si>
    <t>CNT-008234</t>
  </si>
  <si>
    <t>Coordenação e fiscalização em obra</t>
  </si>
  <si>
    <t>CNT-008239</t>
  </si>
  <si>
    <t>Elaboração de Projeto das Redes de Drenagem de ARD e Pluviais, nas Pov. Almornos Mancebas e Fonte da Aranha</t>
  </si>
  <si>
    <t>CNT-008244</t>
  </si>
  <si>
    <t>Aquisição e implementação de plataforma SIG para gestão e manutenção de cadastro  de infraestruturas da rede de abastecimento de água</t>
  </si>
  <si>
    <t>CNT-008245</t>
  </si>
  <si>
    <t>CNT-008263</t>
  </si>
  <si>
    <t>Fornecimento Customização Plataforma WEBSIG de suporte à elaboração e gestão infraestruturas existentes dos sistemas em baixa Abastecimento Água e Saneamento Águas Residuais do Município de Estremoz</t>
  </si>
  <si>
    <t>CNT-008266</t>
  </si>
  <si>
    <t>Aquisição de Serviços para Fornecimento de Apoio Cientifíco</t>
  </si>
  <si>
    <t>CNT-008273</t>
  </si>
  <si>
    <t>LEVANTAMENTO TOPOGRÁFICO PARA IMPLANTAÇÃO DE INTERCETORES E ETAR DE VILA FERNANDO</t>
  </si>
  <si>
    <t>CNT-008274</t>
  </si>
  <si>
    <t>Aquisição de equipamentos para valorização de resíduos</t>
  </si>
  <si>
    <t>CNT-008277</t>
  </si>
  <si>
    <t>Aquisição de compostor comunitário</t>
  </si>
  <si>
    <t>CNT-008278</t>
  </si>
  <si>
    <t>PROJETO DE INTERCETORES E ESTAÇÕES ELEVATÓRIAS DE ESGOTOS DE VILA FERNANDO, DA CALÇADINHA E DE VARCHE</t>
  </si>
  <si>
    <t>CNT-008279</t>
  </si>
  <si>
    <t>AQUISIÇÃO DE PARCELA DE TERRENO A DESANEXAR DO PRÉDIO RÚSTICO DENOMINADO "COURELA DA RIBEIRA"</t>
  </si>
  <si>
    <t>CNT-008307</t>
  </si>
  <si>
    <t>Empreitada de Estabilização / Consolidação das Arribas da praia da Zambujeira do Mar</t>
  </si>
  <si>
    <t>CNT-008309</t>
  </si>
  <si>
    <t>LEVANTAMENTO TOPOGRÁFICO PARA IMPLANTAÇÃO DE INTERCETORES E ESTAÇÕES ELEVATÓRIAS DE ESGOTOS DA CALÇADINHA</t>
  </si>
  <si>
    <t>CNT-008318</t>
  </si>
  <si>
    <t>LEVANTAMENTO TOPOGRÁFICO PARA IMPLANTAÇÃO DE INTERCETORES E ESTAÇÕES ELEVATÓRIAS DE ESGOTOS DE VARCHE</t>
  </si>
  <si>
    <t>CNT-008339</t>
  </si>
  <si>
    <t>Reabilitação/Remodelação e Ampliação do Quartel da Associação Humanitária dos Bombeiros Voluntários de Anadia</t>
  </si>
  <si>
    <t>CNT-008344</t>
  </si>
  <si>
    <t>Rede de Drenagem de Águas Residuais no Vale do Rio Este - 2ª Fase - Louro</t>
  </si>
  <si>
    <t>CNT-008358</t>
  </si>
  <si>
    <t>Remuneração de Américo Vicente Teixeira Leite</t>
  </si>
  <si>
    <t>CNT-008359</t>
  </si>
  <si>
    <t>Workshop " O Hidrogenio na transição para uma economia de baixo carbono. Elaboração do roteiro Português"</t>
  </si>
  <si>
    <t>CNT-008361</t>
  </si>
  <si>
    <t>Remuneração de António Jorge Ferreira Vaz</t>
  </si>
  <si>
    <t>CNT-008362</t>
  </si>
  <si>
    <t>Remuneração de Ana Isabel Pinheiro Nunes Pereira</t>
  </si>
  <si>
    <t>CNT-008363</t>
  </si>
  <si>
    <t>Remuneração de Luís Miguel Cavaleiro Queijo</t>
  </si>
  <si>
    <t>CNT-008364</t>
  </si>
  <si>
    <t>Remuneração de Vítor Manuel Pereira Gomes</t>
  </si>
  <si>
    <t>CNT-008365</t>
  </si>
  <si>
    <t>Remuneração de Susana Sofia Alves Freitas</t>
  </si>
  <si>
    <t>CNT-008366</t>
  </si>
  <si>
    <t>Encargos Sociais Obrigatórios (CGA)</t>
  </si>
  <si>
    <t>CNT-008367</t>
  </si>
  <si>
    <t>Licença de sofware SimaPro Analyst (indefinite license)</t>
  </si>
  <si>
    <t>CNT-008368</t>
  </si>
  <si>
    <t>Actualização de Licença do programa Arcgis for Desktop Standard</t>
  </si>
  <si>
    <t>CNT-008375</t>
  </si>
  <si>
    <t>FORNECIMENTO DE ECOPONTOS COMPLETOS E VIDRÕES DE SUPERFÍCIE PARA DEPOSIÇÃO SELETIVA COLETIVA</t>
  </si>
  <si>
    <t>CNT-008388</t>
  </si>
  <si>
    <t>Elaboração dos Levantamentos Topográficos para os projetos de execução no âmbito da candidatura ao POSEUR.</t>
  </si>
  <si>
    <t>CNT-008391</t>
  </si>
  <si>
    <t>Aquisição de software - M - MACBETH</t>
  </si>
  <si>
    <t>CNT-008402</t>
  </si>
  <si>
    <t>Instalação da Rede de DFCI em Boticas/ Aquisição de Serviços para Abertura de Faixas de Gestão de Combustível</t>
  </si>
  <si>
    <t>CNT-008429</t>
  </si>
  <si>
    <t>Nova ETAR da Quinta do Seixo</t>
  </si>
  <si>
    <t>CNT-008430</t>
  </si>
  <si>
    <t>Fiscalização e Coordenação em Obra da Empreitada.</t>
  </si>
  <si>
    <t>CNT-008436</t>
  </si>
  <si>
    <t>Conetor de interligação do sistema de gestão de clientes de água (CRM) ao sistema de SIG</t>
  </si>
  <si>
    <t>CNT-008464</t>
  </si>
  <si>
    <t>Fecho do Sistema de Saneamento de Águas Residuais na localidade de Paços</t>
  </si>
  <si>
    <t>CNT-008465</t>
  </si>
  <si>
    <t>Assessoria à candidatura - Elaboração do EVEF e da ACB</t>
  </si>
  <si>
    <t>CNT-008466</t>
  </si>
  <si>
    <t>Projeto de engenharia para abastecimento de água ao Concelho de Penalva do Castelo</t>
  </si>
  <si>
    <t>CNT-008471</t>
  </si>
  <si>
    <t>Aquisição de serviços de recolha de dados de espécies da flora vascular (herbários, bibliografia e campo)</t>
  </si>
  <si>
    <t>CNT-008478</t>
  </si>
  <si>
    <t>Revisão do Projeto de Execução da Recuperação Ambiental da Antiga Área Mineira de Mondego Sul</t>
  </si>
  <si>
    <t>CNT-008483</t>
  </si>
  <si>
    <t>Rede de Drenagem de Águas Residuais no Vale do Rio Este - 2ª Fase - Gondifelos, Cavalões e Outiz</t>
  </si>
  <si>
    <t>CNT-008484</t>
  </si>
  <si>
    <t>AQUISIÇÃO DE SOFTWARE NO ÂMBITO DA CANDIDATURA AO POSEUR PARA ELABORAÇÃO DE CADASTRO DAS INFRAESTRUTURAS DOS SISTEMAS EM BAIXA DE ABASTECIMENTO DE ÁGUA E SANEAMENTO DE ÁGUAS RESIDUAIS</t>
  </si>
  <si>
    <t>CNT-008499</t>
  </si>
  <si>
    <t>CONSTRUÇÃO DE ETAR E DUAS BOMBAGENS EM RIO TORTO</t>
  </si>
  <si>
    <t>CNT-008502</t>
  </si>
  <si>
    <t>ABASTECIMENTO DE ÁGUA EM PADRELA</t>
  </si>
  <si>
    <t>CNT-008504</t>
  </si>
  <si>
    <t>Seguro Social Voluntário - Nazaré Cotrina</t>
  </si>
  <si>
    <t>CNT-008534</t>
  </si>
  <si>
    <t>Aquisição de Equipamento Diverso</t>
  </si>
  <si>
    <t>CNT-008591</t>
  </si>
  <si>
    <t>Projetos de Engenharia para sistema de águas residuais (SAR) do concelho</t>
  </si>
  <si>
    <t>CNT-008639</t>
  </si>
  <si>
    <t>Atualização e reformulação do projeto de recuperação do sistema de canais de recolha de águas de escorrência superficial da antiga área mineira de São Domingos: Fase 2 - Margem esquerda</t>
  </si>
  <si>
    <t>CNT-008642</t>
  </si>
  <si>
    <t>Elaboração de levantamento Cadastral das redes de abastecimento de água e saneamento de águas residuais, incluindo a elaboração do plano de utilização e manutenção do sistema de informação geográfica</t>
  </si>
  <si>
    <t>CNT-008649</t>
  </si>
  <si>
    <t>Fecho de Subsistema de Rede de Drenagem de Águas Residuais de Cerva</t>
  </si>
  <si>
    <t>CNT-008669</t>
  </si>
  <si>
    <t>Rede de Drenagem de Águas Residuais e Abastecimento de água no Vale do Rio Este (2ª Fase) - Nine</t>
  </si>
  <si>
    <t>CNT-008671</t>
  </si>
  <si>
    <t>Rede de Drenagem de Águas Residuais e Abastecimento de água no Vale do Rio Este (3ª Fase) - Arnoso StªEulália, Arnoso Stª Maria e Sezures</t>
  </si>
  <si>
    <t>CNT-008677</t>
  </si>
  <si>
    <t>Rede de Drenagem de Águas Residuais e Abastecimento de água no Vale do Rio Este (3ª Fase) - Mouquim,Lemenhe e Jesufrei</t>
  </si>
  <si>
    <t>CNT-008696</t>
  </si>
  <si>
    <t>Fornecimento de material promocional</t>
  </si>
  <si>
    <t>CNT-008737</t>
  </si>
  <si>
    <t>SUBSISTEMA DE DRENAGEM DE ÁGUAS RESIDUAIS - LOTE 8 - SABROSO DE AGUIAR</t>
  </si>
  <si>
    <t>CNT-008760</t>
  </si>
  <si>
    <t>Estudos e Projetos adicionais ao PO SEUR</t>
  </si>
  <si>
    <t>CNT-008762</t>
  </si>
  <si>
    <t>Elaboração Projeto de Execução da Lagoa Anóxica</t>
  </si>
  <si>
    <t>CNT-008763</t>
  </si>
  <si>
    <t>Análise Propostas do Procedimento Conceção, Construção, Fornecimento e Montagem Estação Triagem Automatizada São Miguel</t>
  </si>
  <si>
    <t>CNT-008765</t>
  </si>
  <si>
    <t>Empreitada de contrução das redes de Drenagem de Águas Residuais Domésticas e Pluviais, nas povoações de Almornos, Mancebas e Fonte da Aranha</t>
  </si>
  <si>
    <t>CNT-008767</t>
  </si>
  <si>
    <t>Coordenação de Segurança e Saúde na Fase de Obra da Empreitada de Construção das Redes de Drenagem de Águas Residuais Domésticas e Pluviais, nas Povoações de Almornos, Mancebas e Fonte da Aranha</t>
  </si>
  <si>
    <t>CNT-008769</t>
  </si>
  <si>
    <t>CNT-008790</t>
  </si>
  <si>
    <t>SUBSISTEMA DE DRENAGEM DE ÁGUAS RESIDUAIS - LOTE 13 - VILARINHO DE SÃO BENTO</t>
  </si>
  <si>
    <t>CNT-008795</t>
  </si>
  <si>
    <t>Elaboração do Cadastro das Infra-estruturas dos Sistemas em Baixa de Abastecimento de Água e de Saneamento de Águas Residuais do Município de Alfândega da Fé, e respetiva integração em SIG.</t>
  </si>
  <si>
    <t>CNT-008797</t>
  </si>
  <si>
    <t>CNT-008801</t>
  </si>
  <si>
    <t>Assessoria na elaboração do EVF e ACB da candidatura</t>
  </si>
  <si>
    <t>CNT-008824</t>
  </si>
  <si>
    <t>Gesvespa</t>
  </si>
  <si>
    <t>CNT-008833</t>
  </si>
  <si>
    <t>EMPREITADA DE OBRAS PÚBLICAS DESTINADA À INTERVENÇÃO DE REQUALIFICAÇÃO E PROTEÇÃO DAS MARGENS E LEITOS DOS RIOS LIMA E VADE, NO CONCELHO DA PONTE DA BARCA</t>
  </si>
  <si>
    <t>CNT-008850</t>
  </si>
  <si>
    <t>Anúncios relativos ao Concurso Público de Empreitada de Transposição de Sedimentos da Foz do Rio Mira para Reforço do Cordão Dunar</t>
  </si>
  <si>
    <t>CNT-008851</t>
  </si>
  <si>
    <t>Construção da nova ETAR da Vila (Gôje)</t>
  </si>
  <si>
    <t>CNT-008853</t>
  </si>
  <si>
    <t>Acesso ao ponto de água de 1ª ordem de Vilela da Cabugueira via Freixeda</t>
  </si>
  <si>
    <t>CNT-008865</t>
  </si>
  <si>
    <t>Aquisição de dados de agitação maritima obridos e processados pelo Instituto Hidrográfico</t>
  </si>
  <si>
    <t>CNT-008883</t>
  </si>
  <si>
    <t>Construção da rede de recolha de AR de Sosa PAR 010</t>
  </si>
  <si>
    <t>CNT-008887</t>
  </si>
  <si>
    <t>Reforço do muro de suporte  da Praia da Vieira</t>
  </si>
  <si>
    <t>CNT-008891</t>
  </si>
  <si>
    <t>CNT-008898</t>
  </si>
  <si>
    <t>Prestação de serviços para a realização de estudo de viabilidade financeira</t>
  </si>
  <si>
    <t>CNT-008899</t>
  </si>
  <si>
    <t>Impressão de 1.000 folhetos do projeto ecoponto em casa</t>
  </si>
  <si>
    <t>CNT-008900</t>
  </si>
  <si>
    <t>Concepção gráfica e produção de etiquetas autoadesivas e placas em policarbonato para colocação em equipamentos cofinanciados pelo POSEUR</t>
  </si>
  <si>
    <t>CNT-008902</t>
  </si>
  <si>
    <t>Atualização de conteúdo criativo em folheto</t>
  </si>
  <si>
    <t>CNT-008903</t>
  </si>
  <si>
    <t>Estudo Prévio - Modernização dos sistemas da rede adutora de abastecimento de água do Município de Mangualde</t>
  </si>
  <si>
    <t>CNT-008927</t>
  </si>
  <si>
    <t>Acesso ao Ponto de Água de Vilela da Cabugueira desde a EM 549</t>
  </si>
  <si>
    <t>CNT-008943</t>
  </si>
  <si>
    <t>Aquisição de serviços para a elaboração do Plano Intermunicipal de Adaptação às Alterações Climáticas de Viseu Dão Lafões</t>
  </si>
  <si>
    <t>CNT-008945</t>
  </si>
  <si>
    <t>Aquisição de Serviços de Cadastro das Infraestruturas existentes dos sistemas em Baixa de Abastecimento de Água e de Saneamento de Águas Residuais</t>
  </si>
  <si>
    <t>CNT-008957</t>
  </si>
  <si>
    <t>Fornecimento do Projeto de Execução Relativo à Modernização dos Sistemas de Rede Adutora de Abastecimento de Água ao Município de Mangualde</t>
  </si>
  <si>
    <t>CNT-008975</t>
  </si>
  <si>
    <t>Fiscalização de Ambiente e Segurança da Empreitada das Obras de Recuperação Ambiental das Antigas Áreas Mineiras de Castelejo, Formiga, Vale de Videira, Vales e Póvoa de Cervães</t>
  </si>
  <si>
    <t>CNT-009000</t>
  </si>
  <si>
    <t>Aquisição de licenças ESRI</t>
  </si>
  <si>
    <t>CNT-009012</t>
  </si>
  <si>
    <t>Elaboração do Projeto de Arquitetura do Quartel Operacional da Associação Humanitária dos Bombeiros Voluntários de Espinho</t>
  </si>
  <si>
    <t>CNT-009013</t>
  </si>
  <si>
    <t>Empreitada de intervenção de requalificação da Ilha da Culatra - Núcleo dos Hangares</t>
  </si>
  <si>
    <t>CNT-009014</t>
  </si>
  <si>
    <t>Execução de rede pública de drenagem de águas residuais em Meixedo - Salzedas – Tarouca – Desativação de fossa séptica pública</t>
  </si>
  <si>
    <t>CNT-009017</t>
  </si>
  <si>
    <t>Elaboração de cartografia numérica vetorial à escala 1/2000</t>
  </si>
  <si>
    <t>CNT-009025</t>
  </si>
  <si>
    <t>Fornecimento e instalação de um sistema de apoio à decisão no âmbito do combate aos incêndios florestais e prestação de serviços de visionamento das imagens</t>
  </si>
  <si>
    <t>CNT-009027</t>
  </si>
  <si>
    <t>Aquisição de seviços de Assessoria Técnica e Científica</t>
  </si>
  <si>
    <t>CNT-009029</t>
  </si>
  <si>
    <t>Aquisição para a monitorização do estado das massas de água, rios e albufeiras</t>
  </si>
  <si>
    <t>CNT-009037</t>
  </si>
  <si>
    <t>Aquisição de serviços para desenvolvimento e aplicação de modelos matemáticos na avaliação e previsão da qualidade do ar e no apoio à gestão e monitorização dos planos de melhoria da qualidade do ar</t>
  </si>
  <si>
    <t>CNT-009039</t>
  </si>
  <si>
    <t>Aquisição de Viatura de Recolha Seletiva de Resíduos</t>
  </si>
  <si>
    <t>CNT-009046</t>
  </si>
  <si>
    <t>Elaboração do Projeto para a Extensão do Serviço de Saneamento de Águas Residuais, no Subsistema da ETAR da ZI da Autoeuropa</t>
  </si>
  <si>
    <t>CNT-009047</t>
  </si>
  <si>
    <t>Locação Financeira com vista à Aquisição de Veículos Eléctricos para a Recolha de Resíduos Urbanos para implementação do projeto PAYT.</t>
  </si>
  <si>
    <t>CNT-009050</t>
  </si>
  <si>
    <t>Adutora Parque Empresarial - Vilela Seca e Remodelação de Reservatório de Vilela Seca</t>
  </si>
  <si>
    <t>CNT-009053</t>
  </si>
  <si>
    <t>36 Produtos de imprensa no âmbito da realização das atividades de promoção do projeto</t>
  </si>
  <si>
    <t>CNT-009054</t>
  </si>
  <si>
    <t>Requalificação da ETAR de Pavia</t>
  </si>
  <si>
    <t>CNT-009059</t>
  </si>
  <si>
    <t>CONSTRUÇÃO DE UM SISTEMA DE ABASTECIMENTO DE ÁGUA EM ROCHAS DE BAIXO, ALMACEDA - CASTELO BRANCO</t>
  </si>
  <si>
    <t>CNT-009060</t>
  </si>
  <si>
    <t>Fornecimento e Operacionalização da solução SIG para Gestão Cadastral e Infraestruturas de SAR</t>
  </si>
  <si>
    <t>CNT-009062</t>
  </si>
  <si>
    <t>ELABORAÇÃO DE PROJECTOS PRAIA DO SUL - ERICEIRA</t>
  </si>
  <si>
    <t>CNT-009063</t>
  </si>
  <si>
    <t>Aquisição de uma Solução de Gestão Operacional</t>
  </si>
  <si>
    <t>CNT-009065</t>
  </si>
  <si>
    <t>Alargamento da Atual Rede de Esgotos - Saneamento de Santa Cruz 2ª fase</t>
  </si>
  <si>
    <t>CNT-009067</t>
  </si>
  <si>
    <t>70.ABS.2016 - AtlanticLand_Aquisição de serviços levantamento topo - hidrográfico</t>
  </si>
  <si>
    <t>CNT-009069</t>
  </si>
  <si>
    <t>95.ABS.2016 - AtlanticLand_Aquisição de serviços de Levantamento Topo-Hidrográfico Açudes</t>
  </si>
  <si>
    <t>CNT-009074</t>
  </si>
  <si>
    <t>46.ABS.2016 - Hidromod_BVL Estudo de propagação de cheias no Rio Vouga</t>
  </si>
  <si>
    <t>CNT-009076</t>
  </si>
  <si>
    <t>Realização de levantamento topográfico</t>
  </si>
  <si>
    <t>CNT-009077</t>
  </si>
  <si>
    <t>Remodelação da ETAR de Courelas</t>
  </si>
  <si>
    <t>CNT-009080</t>
  </si>
  <si>
    <t>Serviços de Fiscalização e coordenação de segurança da empreitada de construção da nova ETAR de Gôje</t>
  </si>
  <si>
    <t>CNT-009081</t>
  </si>
  <si>
    <t>Remodelação da ETAR da Quinta do Seixo</t>
  </si>
  <si>
    <t>CNT-009083</t>
  </si>
  <si>
    <t>45.ABS.2016 - Consulmar_BVL - Projeto de execução infraestruturas hidráulicas</t>
  </si>
  <si>
    <t>CNT-009086</t>
  </si>
  <si>
    <t>Saneamento da Galpeira</t>
  </si>
  <si>
    <t>CNT-009136</t>
  </si>
  <si>
    <t>ELABORAÇÃO DE CADASTRO DAS INFRAESTRUTURAS EXISTENTES NOS SISTEMAS EM BAIXA SAR NO MUNICÍPIO DE VIDIGUEIRA</t>
  </si>
  <si>
    <t>CNT-009145</t>
  </si>
  <si>
    <t>Empreitada para a construção de reservatório apoiado em Carris</t>
  </si>
  <si>
    <t>CNT-009156</t>
  </si>
  <si>
    <t>74.ABS.2016 - Geoma_Aquisição de serviços de Prospeção Geológica e Geotécnica</t>
  </si>
  <si>
    <t>CNT-009158</t>
  </si>
  <si>
    <t>Anabela Cândida Ramalho Durão</t>
  </si>
  <si>
    <t>CNT-009160</t>
  </si>
  <si>
    <t>Ana Cristina Vicente Pardal</t>
  </si>
  <si>
    <t>CNT-009161</t>
  </si>
  <si>
    <t>Isabel Sofia Sousa Brito</t>
  </si>
  <si>
    <t>CNT-009163</t>
  </si>
  <si>
    <t>Margarida Rebelo dos Santos Silveira</t>
  </si>
  <si>
    <t>CNT-009165</t>
  </si>
  <si>
    <t>Luis Manuel da Cruz Murta</t>
  </si>
  <si>
    <t>CNT-009167</t>
  </si>
  <si>
    <t>Nuno Eduardo Marques de Loureiro</t>
  </si>
  <si>
    <t>CNT-009169</t>
  </si>
  <si>
    <t>Pedro Jorge Silva Bento</t>
  </si>
  <si>
    <t>CNT-009170</t>
  </si>
  <si>
    <t>Vânia Azevedo Ferreira Brandão Loureiro</t>
  </si>
  <si>
    <t>CNT-009172</t>
  </si>
  <si>
    <t>Aquisição de Serviços especializados de concepção e dinamização de actividades formativas e informativas sobre estações da biodiversidade para o projecto: Escola da Natureza</t>
  </si>
  <si>
    <t>CNT-009173</t>
  </si>
  <si>
    <t>Estação de Tratamento de Águas Residuais-Vilarinho da Raia</t>
  </si>
  <si>
    <t>CNT-009175</t>
  </si>
  <si>
    <t>Projectos de Engenharia</t>
  </si>
  <si>
    <t>CNT-009177</t>
  </si>
  <si>
    <t>Projecto AVAC</t>
  </si>
  <si>
    <t>CNT-009180</t>
  </si>
  <si>
    <t>CNT-009183</t>
  </si>
  <si>
    <t>CNT-009197</t>
  </si>
  <si>
    <t>Remoção de Pirites Verdes depositadas no parque empresarial do Barreiro</t>
  </si>
  <si>
    <t>CNT-009201</t>
  </si>
  <si>
    <t>Ampliação e Remodelação do Quartel da Associação Humanitária dos Bombeiros Voluntários de Santa Comba Dão</t>
  </si>
  <si>
    <t>CNT-009203</t>
  </si>
  <si>
    <t>Instalação de redes de defesa da floresta contra incêndios</t>
  </si>
  <si>
    <t>CNT-009204</t>
  </si>
  <si>
    <t>Projeto de execução para remodelação do Edifício do quartel da AHBV de Vila de Rei</t>
  </si>
  <si>
    <t>CNT-009206</t>
  </si>
  <si>
    <t>Procedimento de ajuste direto para reconfiguração, reparação e ampliação do sistema de CCTV do Observatório de Morcegos Cavernícolas, no âmbito do projeto "Quiroptário fora de portas".</t>
  </si>
  <si>
    <t>CNT-009207</t>
  </si>
  <si>
    <t>Acção 2.1 - Estudo, fundamentação e suporte</t>
  </si>
  <si>
    <t>CNT-009208</t>
  </si>
  <si>
    <t>Acção 3.1 - Publicitação dos procedimentos de contratação pública</t>
  </si>
  <si>
    <t>CNT-009209</t>
  </si>
  <si>
    <t>Acção 3.2 - Plano de comunicação e meios</t>
  </si>
  <si>
    <t>CNT-009210</t>
  </si>
  <si>
    <t>Projectos</t>
  </si>
  <si>
    <t>CNT-009211</t>
  </si>
  <si>
    <t>Elaboração do estudo para delegação na AMCAL das atuais competências dos municípios associados na gestão de recolha dos resíduos sólidos urbanos recicláveis e indiferenciados - 2ª fase</t>
  </si>
  <si>
    <t>CNT-009217</t>
  </si>
  <si>
    <t>CNT-009220</t>
  </si>
  <si>
    <t>Execução da obra de saneamento, águas e repavimentação na Chã</t>
  </si>
  <si>
    <t>CNT-009222</t>
  </si>
  <si>
    <t>CNT-009223</t>
  </si>
  <si>
    <t>Construção de Infraestruturas e Renovação da Rede Viária - Fase II</t>
  </si>
  <si>
    <t>CNT-009235</t>
  </si>
  <si>
    <t>Estudos e Projetos - Produção de Ortofotocartografia à Escala 1:2000 do Concelho</t>
  </si>
  <si>
    <t>CNT-009236</t>
  </si>
  <si>
    <t>Fornecimento de 30 oleões</t>
  </si>
  <si>
    <t>CNT-009249</t>
  </si>
  <si>
    <t>Impressão de manuais, desdobráveis e cartazes</t>
  </si>
  <si>
    <t>CNT-009250</t>
  </si>
  <si>
    <t>Impressão de vinil</t>
  </si>
  <si>
    <t>CNT-009251</t>
  </si>
  <si>
    <t>Remodelação da Rede de Abastecimento de Água e do Saneamento em Vale de Vaíde</t>
  </si>
  <si>
    <t>CNT-009253</t>
  </si>
  <si>
    <t>Projeto de reformulação da ETAR da Zona Industrial de Penso</t>
  </si>
  <si>
    <t>CNT-009255</t>
  </si>
  <si>
    <t>Empreitada para reabilitação e requalificação do quartel dos Bombeiros Municipais de Leiria</t>
  </si>
  <si>
    <t>CNT-009257</t>
  </si>
  <si>
    <t>Empreitada de Transposição de Sedimentos da Foz do Rio Mira para Reforço do Cordão Dunar</t>
  </si>
  <si>
    <t>CNT-009259</t>
  </si>
  <si>
    <t>Fiscalização, Coordenação de Segurança e Acompanhamento Ambiental de Obra - Empreit.Descont.Quím. Radiol.e Requal.Amb.na Área das Antigas OTQ e Edifícios do Antigo Perímetro Min.Urgeiriça</t>
  </si>
  <si>
    <t>CNT-009263</t>
  </si>
  <si>
    <t>REDE DE ESGOTOS NO CONCELHO - ELABORAÇÃO DOS PROJETOS DE EXECUÇÃO DE DRENAGEM DE ÁGUAS RESIDUAIS URBANAS DO SISTEMA DE S. MIGUEL DO MATO, PAÇOS DE VILHARIGUES E CAMBRA (AMPLIAÇÃO)</t>
  </si>
  <si>
    <t>CNT-009266</t>
  </si>
  <si>
    <t>Acção 10 - Projeto Educativo</t>
  </si>
  <si>
    <t>CNT-009269</t>
  </si>
  <si>
    <t>Ação 9 - O Mar Vem à Terra - Exibição de Aquários</t>
  </si>
  <si>
    <t>CNT-009271</t>
  </si>
  <si>
    <t>Contrato de trabalho Ana Paula Caeiro Correia</t>
  </si>
  <si>
    <t>CNT-009272</t>
  </si>
  <si>
    <t>Contrato de trabalho Margarida de Almeida Gonçalves Beltran Direirinho</t>
  </si>
  <si>
    <t>CNT-009273</t>
  </si>
  <si>
    <t>Contrato de trabalho Maria Guilhermina Gonçalves da Silva Siquenique</t>
  </si>
  <si>
    <t>CNT-009278</t>
  </si>
  <si>
    <t>ENCARGOS CGA DO IST</t>
  </si>
  <si>
    <t>CNT-009279</t>
  </si>
  <si>
    <t>ENCARGOS SS DO IST</t>
  </si>
  <si>
    <t>CNT-009280</t>
  </si>
  <si>
    <t>Prestação de Serviços de Assessoria e Consultoria Jurídica - Auxílios de Estado</t>
  </si>
  <si>
    <t>CNT-009282</t>
  </si>
  <si>
    <t>ASSESSORIA - AMPLIAÇÃO DO SISTEMA DE ÁGUAS RESIDUAIS DE CAMBRA</t>
  </si>
  <si>
    <t>CNT-009284</t>
  </si>
  <si>
    <t>ASSESSORIA - SISTEMA DE ÁGUAS RESIDUAIS A SÃO MIGUEL DO MATO</t>
  </si>
  <si>
    <t>CNT-009286</t>
  </si>
  <si>
    <t>S. Pedro do Sul Ecológico Construção de Ilha Ecológicas</t>
  </si>
  <si>
    <t>CNT-009288</t>
  </si>
  <si>
    <t>Construção da rede de recolha de AR da Gafanha da Nazaré PAR 201 (Redução da poluição urbana nas massas de água) no Concelho de Ílhavo.</t>
  </si>
  <si>
    <t>CNT-009297</t>
  </si>
  <si>
    <t>Empreitada das Obras Descontaminação Química e Radiológica e Requalificação Ambiental na Área das Antigas Oficinas de Tratamento Químico e Edifícios do Antigo Perímetro Mineiro</t>
  </si>
  <si>
    <t>CNT-009301</t>
  </si>
  <si>
    <t>Elaboração do Projeto de Execução da Extensão Operacional do Quartel da AHBVPB</t>
  </si>
  <si>
    <t>CNT-009302</t>
  </si>
  <si>
    <t>Porto 100%</t>
  </si>
  <si>
    <t>CNT-009306</t>
  </si>
  <si>
    <t>Constituição de Servidão no âmbito da empreitada Adução a Amareleja - 1ª Fase</t>
  </si>
  <si>
    <t>CNT-009311</t>
  </si>
  <si>
    <t>Constituição Servidão B6 (Expansão em Castro Verde - Sete)</t>
  </si>
  <si>
    <t>CNT-009313</t>
  </si>
  <si>
    <t>Constituição de Servidão E2 - Expansão em Castro Verde - Sete</t>
  </si>
  <si>
    <t>CNT-009316</t>
  </si>
  <si>
    <t>Constituição de Servidão B60 - Expansão em Castro Verde - Sete</t>
  </si>
  <si>
    <t>CNT-009318</t>
  </si>
  <si>
    <t>Constituição de Servidão D-66 - Expansão em Castro Verde - Sete</t>
  </si>
  <si>
    <t>CNT-009321</t>
  </si>
  <si>
    <t>Constituição de Servidão B-45 - Expansão em Castro Verde - Sete</t>
  </si>
  <si>
    <t>CNT-009323</t>
  </si>
  <si>
    <t>Constituição Servidão B5 (Expansão em Castro Verde - Sete)</t>
  </si>
  <si>
    <t>CNT-009327</t>
  </si>
  <si>
    <t>Constituição de Servidão B59 - Expansão em Castro Verde - Sete</t>
  </si>
  <si>
    <t>CNT-009328</t>
  </si>
  <si>
    <t>Constituição de Servidão e Expropriação B-36 - Expansão Castro Verde - Sete</t>
  </si>
  <si>
    <t>CNT-009329</t>
  </si>
  <si>
    <t>Constituição de Servidão e Expropriação (Jacinto Guerreiro) - Expansão em Castro Verde - Sete</t>
  </si>
  <si>
    <t>CNT-009333</t>
  </si>
  <si>
    <t>Serviços de Consultoria Financeira</t>
  </si>
  <si>
    <t>CNT-009336</t>
  </si>
  <si>
    <t>Projecto Especialidades</t>
  </si>
  <si>
    <t>CNT-009351</t>
  </si>
  <si>
    <t>Prolongamento da Rede de Abastecimento de Água, Lameira / Machoquinho</t>
  </si>
  <si>
    <t>CNT-009355</t>
  </si>
  <si>
    <t>AMPLIAÇÃO DO SISTEMA DE ÁGUAS RESIDUAIS DE VALGODE - ASSESSORIA</t>
  </si>
  <si>
    <t>CNT-009362</t>
  </si>
  <si>
    <t>ASSESSORIA - ABASTECIMENTO DE ÁGUA A CAMBRA - SUBSISTEMA DE PÉS DE PONTES</t>
  </si>
  <si>
    <t>CNT-009365</t>
  </si>
  <si>
    <t>Elaboração de Cadastro de Redes de Abastecimento de Água e Drenagem de Águas Residuais do Concelho de Chaves</t>
  </si>
  <si>
    <t>CNT-009372</t>
  </si>
  <si>
    <t>Aquisição de trator agrícola equipado com pá carregadora frontal e reboque</t>
  </si>
  <si>
    <t>CNT-009376</t>
  </si>
  <si>
    <t>Empreitada de Conceção-Construção da Estação de Tratamento de Águas Residuais de Canha</t>
  </si>
  <si>
    <t>CNT-009383</t>
  </si>
  <si>
    <t>EGA-O0021 - Aquisição de Serviços de Levantamento Cadastral das Redes de Saneamento dos Concelhos de Santo Tirso e Trofa</t>
  </si>
  <si>
    <t>CNT-009386</t>
  </si>
  <si>
    <t>EGA-O0023 - Aquisição de Serviços de Levantamento Cadastral das Redes de Abastecimento de Água e Saneamento dos Concelhos de Amarante e Celorico de Basto</t>
  </si>
  <si>
    <t>CNT-009442</t>
  </si>
  <si>
    <t>Amadeu Borges</t>
  </si>
  <si>
    <t>CNT-009448</t>
  </si>
  <si>
    <t>Rui António Martins</t>
  </si>
  <si>
    <t>CNT-009453</t>
  </si>
  <si>
    <t>Miguel José da Silva Ferreira</t>
  </si>
  <si>
    <t>CNT-009456</t>
  </si>
  <si>
    <t>Alberto Manuel Moreira Meneses Vasconcelos</t>
  </si>
  <si>
    <t>CNT-009457</t>
  </si>
  <si>
    <t>Luís Miguel Mourão dos Santos</t>
  </si>
  <si>
    <t>CNT-009459</t>
  </si>
  <si>
    <t>José Manuel Magalhães Fernandes</t>
  </si>
  <si>
    <t>CNT-009468</t>
  </si>
  <si>
    <t>CGA Equipa Técnica</t>
  </si>
  <si>
    <t>CNT-009471</t>
  </si>
  <si>
    <t>Ajuste Direto Regime Geral  EXN Consultores unipessoal, Lda</t>
  </si>
  <si>
    <t>CNT-009473</t>
  </si>
  <si>
    <t>Elaboração de um projeto de execução (arquitectura e respectivas especialidades), para Execução do Novo Quartel de Bombeiros Municipais de Viseu</t>
  </si>
  <si>
    <t>CNT-009489</t>
  </si>
  <si>
    <t>AMPLIAÇÃO DA REDE DE ÁGUAS RESIDUAIS DOMESTICAS NAS FREGUESIAS: RATES</t>
  </si>
  <si>
    <t>CNT-009492</t>
  </si>
  <si>
    <t>Ajuste Direto para Prestação de Serviços de "Cartografia Raster e Vetorial"</t>
  </si>
  <si>
    <t>CNT-009494</t>
  </si>
  <si>
    <t>Ajuste Direto para Prestação de Serviços de "Construção de Sistema de Informação Geográfica das Redes de Abastecimento de Água e Rede de Saneamento de Águas Residuais"</t>
  </si>
  <si>
    <t>CNT-009496</t>
  </si>
  <si>
    <t>Desenvolvimento do Logótipo U-Bike</t>
  </si>
  <si>
    <t>CNT-009503</t>
  </si>
  <si>
    <t>Ampliação da Rede de Águas Residuais Domésticas nas freguesias: Estela</t>
  </si>
  <si>
    <t>CNT-009524</t>
  </si>
  <si>
    <t>Elaboração de Projeto de Execução</t>
  </si>
  <si>
    <t>CNT-009557</t>
  </si>
  <si>
    <t>FORNECIMENTO E CUSTOMIZAÇÃO DE PLATAFORMA WEBSIG DE SUPORTE AO CADASTRO DAS INFRAESTRUTURAS DOS SISTEMAS EM BAIXA DE AA E SAR DO MUNICÍPIO DE AMARES</t>
  </si>
  <si>
    <t>CNT-009563</t>
  </si>
  <si>
    <t>Etar de Sobral - Equipamentos de controle e monitorização</t>
  </si>
  <si>
    <t>CNT-009571</t>
  </si>
  <si>
    <t>Etar de Mosteirnho - Equipamentos de controle e monitorização</t>
  </si>
  <si>
    <t>CNT-009573</t>
  </si>
  <si>
    <t>Abastecimento de Água ao Brejingo de Água - fase 1</t>
  </si>
  <si>
    <t>CNT-009576</t>
  </si>
  <si>
    <t>Abastecimento de Água ao Brejingo de Água - fase 2</t>
  </si>
  <si>
    <t>CNT-009577</t>
  </si>
  <si>
    <t>Encargos Sociais Obrigatórios (Segurança Social)</t>
  </si>
  <si>
    <t>CNT-009583</t>
  </si>
  <si>
    <t>Contrato de compra e venda Terreno ETA da Magra</t>
  </si>
  <si>
    <t>CNT-009584</t>
  </si>
  <si>
    <t>Protocolo de Colaboração FNAP - Filiadas para Monitorização de Armadilhas do projeto GESVESPA</t>
  </si>
  <si>
    <t>CNT-009595</t>
  </si>
  <si>
    <t>Prestação de Serviços para a realização das Camapanhas de Comunicação e Sensibilização para as áreas temáticas dos resíduos e das águas, da ARM, S.A. - 3.º Procedimento</t>
  </si>
  <si>
    <t>CNT-009612</t>
  </si>
  <si>
    <t>Elaboração do projeto técnico de execução da ampliação/remodelação do quartel da Associação Humanitária dos Bombeiros Voluntários de Mondim de Basto</t>
  </si>
  <si>
    <t>CNT-009613</t>
  </si>
  <si>
    <t>Construção do quartel da A.H.B.V. de Famalicão da Serra</t>
  </si>
  <si>
    <t>CNT-009617</t>
  </si>
  <si>
    <t>Estudos e Projectos - Projecto de Prolongamento da Rede de Drenagem de Águas Residuais Domésticas de Gesteira/Piquete à Povoação dos Lousões</t>
  </si>
  <si>
    <t>CNT-009622</t>
  </si>
  <si>
    <t>Aquisição de Terreno para construção de ETAR em Casais do Douro</t>
  </si>
  <si>
    <t>CNT-009628</t>
  </si>
  <si>
    <t>Empreitada de Renaturalização e Recuperação do Cordão Dunar da Península do Ancão - Núcleo Poente</t>
  </si>
  <si>
    <t>CNT-009652</t>
  </si>
  <si>
    <t>Elaboração e acompanhamento dos Planos de Fogo controlado do Alto Minho</t>
  </si>
  <si>
    <t>CNT-009661</t>
  </si>
  <si>
    <t>Elaboração do Projeto Base relativo à remodelação da ETAR de Cubos</t>
  </si>
  <si>
    <t>CNT-009670</t>
  </si>
  <si>
    <t>Saneamento e abastecimento de água a Fermontelos - Figueiredo de Alva - 1ª fase</t>
  </si>
  <si>
    <t>CNT-009679</t>
  </si>
  <si>
    <t>Elaboração de AA e SAR</t>
  </si>
  <si>
    <t>CNT-009681</t>
  </si>
  <si>
    <t>CNT-009685</t>
  </si>
  <si>
    <t>AR2281 - Empreitada de Execução do Sistema Elevatório de Fornelo (Amarante) - FD14</t>
  </si>
  <si>
    <t>CNT-009704</t>
  </si>
  <si>
    <t>ESTUDO GEOTÉCNICO - ETAR DE VILA FERNANDO E EMISSÁRIOS</t>
  </si>
  <si>
    <t>CNT-009720</t>
  </si>
  <si>
    <t>EGA-AR0242 - Empreitada de Execução de Trabalhos Complementares na ETAR de Mesão Frio</t>
  </si>
  <si>
    <t>CNT-009721</t>
  </si>
  <si>
    <t>Fornecimento de 1 viatura com grua e ampliroll</t>
  </si>
  <si>
    <t>CNT-009726</t>
  </si>
  <si>
    <t>Projeto de Execução para a 2ªfase do Saneamento de Mira de Aire</t>
  </si>
  <si>
    <t>CNT-009735</t>
  </si>
  <si>
    <t>Construção e Remodelação de Infraestruturas da ETAR do Valdeão - 2º Adicional</t>
  </si>
  <si>
    <t>CNT-009736</t>
  </si>
  <si>
    <t>Contrato de Empreitada de Rede de Infraestruturas nos Morgados II - Fernão Ferro, Seixal, Rua da Liberdade e Rua Júlio Dantas</t>
  </si>
  <si>
    <t>CNT-009744</t>
  </si>
  <si>
    <t>Elaboração de Projetos de Expansões de Redes de Abastecimento de Água e Águas Residuais - POSEUR 2020</t>
  </si>
  <si>
    <t>CNT-009755</t>
  </si>
  <si>
    <t>Construção e Remodelação de Infraestruturas da ETAR do Valdeão - 3º Adicional</t>
  </si>
  <si>
    <t>CNT-009765</t>
  </si>
  <si>
    <t>Rede de esgotos desde Pombal até à Torna - Projeto</t>
  </si>
  <si>
    <t>CNT-009812</t>
  </si>
  <si>
    <t>Aquisição da fração 1 do prédio n.º 11 - Rua de Santa Margarida, Santarém</t>
  </si>
  <si>
    <t>CNT-009846</t>
  </si>
  <si>
    <t>Aquisição de ortofotomapas</t>
  </si>
  <si>
    <t>CNT-009849</t>
  </si>
  <si>
    <t>Projeto de execução Alargamento da Praia dos Cavacos e reforço do cordão dunar nas ilhas da Armona e de Tavira e Elaboração de Relatório de Monitoriza</t>
  </si>
  <si>
    <t>CNT-009877</t>
  </si>
  <si>
    <t>Cadastro das infraestruturas existentes nos sistemas (em baixa) de Abastecimento de água (AA) e de Saneamento de Águas Residuais (SAR)</t>
  </si>
  <si>
    <t>CNT-009908</t>
  </si>
  <si>
    <t>Contrato de Aquisição de Serviços para Elaboração do Plano de Adaptação às Alterações Climáticas do Baixo Alentejo</t>
  </si>
  <si>
    <t>CNT-009916</t>
  </si>
  <si>
    <t>Fiscalização Externa da Execução da Empreitada do Projeto Global de Estabilização das Encostas de Santarém - 1.ª Fase</t>
  </si>
  <si>
    <t>CNT-009917</t>
  </si>
  <si>
    <t>Oficina Self-Service URBANFIX Basic</t>
  </si>
  <si>
    <t>CNT-009921</t>
  </si>
  <si>
    <t>Ligação da Zona Industrial do alto Padrão ao Emissário de Ligação à ETAR da Póvoa - Lousã, Águas do Centro Litoral</t>
  </si>
  <si>
    <t>CNT-009925</t>
  </si>
  <si>
    <t>Obras de Prevenção de Cheias - Aquisição de Terreno designado Quinta de São Joaquim</t>
  </si>
  <si>
    <t>CNT-009928</t>
  </si>
  <si>
    <t>Levantamento Georreferenciado e Altimétrico dos Sistemas de Abastecimento de Água e de Drenagem de Águas Residuais do Concelho de Vila Real</t>
  </si>
  <si>
    <t>CNT-009944</t>
  </si>
  <si>
    <t>Saneamento e abastecimento de água à Rompecilha - Equipamentos de controle e monitorização</t>
  </si>
  <si>
    <t>CNT-009953</t>
  </si>
  <si>
    <t>Terrenos ETAR de Montemor-o-Novo</t>
  </si>
  <si>
    <t>CNT-009954</t>
  </si>
  <si>
    <t>COLETORES DE ÁGUAS RESIDUAIS - SUBSISTEMA DE EIRIZ</t>
  </si>
  <si>
    <t>CNT-009987</t>
  </si>
  <si>
    <t>Rede de Esgotos dos Casais Galveias - Vilar</t>
  </si>
  <si>
    <t>CNT-010004</t>
  </si>
  <si>
    <t>Abastecimento de Água - Ligação entre Alta e Baixa - EE das Sardeiras</t>
  </si>
  <si>
    <t>CNT-010005</t>
  </si>
  <si>
    <t>Rede de esgotos em Ameixoeira e Retaxo - Projeto</t>
  </si>
  <si>
    <t>CNT-010006</t>
  </si>
  <si>
    <t>Rede de esgotos em Roqueiro - Projeto</t>
  </si>
  <si>
    <t>CNT-010007</t>
  </si>
  <si>
    <t>Abastecimento de Água - Ligação entre Alta e Baixa - Reservatório da Penha Alta</t>
  </si>
  <si>
    <t>CNT-010011</t>
  </si>
  <si>
    <t>Aquisição de Estudo do microbismo natural das águas minerais naturais - Hidrogenoma</t>
  </si>
  <si>
    <t>CNT-010017</t>
  </si>
  <si>
    <t>ETAR de Nelas III e Sistema Intercetor - Construção do Sistema Intercetor</t>
  </si>
  <si>
    <t>CNT-010022</t>
  </si>
  <si>
    <t>Aquisição da estação nacional de fundo da qualidade do ar de Sta. Combinha</t>
  </si>
  <si>
    <t>CNT-010027</t>
  </si>
  <si>
    <t>Empreitada de Proteção e reabilitação do Sistema costeiro na Praia de Arda-Bico-Viana do Castelo</t>
  </si>
  <si>
    <t>CNT-010033</t>
  </si>
  <si>
    <t>Elaboração de Projetos de Execução de Extensões de Sistemas de Águas Residuais no Concelho de Tábua</t>
  </si>
  <si>
    <t>CNT-010066</t>
  </si>
  <si>
    <t>Prestação de serviços para Fiscalização, Coordenação de Segurança em Obra e Controlo Ambiental</t>
  </si>
  <si>
    <t>CNT-010080</t>
  </si>
  <si>
    <t>Desenvolvimento do plano de comunicação do PAIAC Douro e criação de uma página web</t>
  </si>
  <si>
    <t>CNT-010086</t>
  </si>
  <si>
    <t>Elaboração da Estratégia Intermunicipal de Adaptação às Alterações Climáticas no territorio da NUT III Cávado</t>
  </si>
  <si>
    <t>CNT-010094</t>
  </si>
  <si>
    <t>Prest. Serv. Trabalho especializado avaliação candidaturas e propostas concurso de sistema aproveitamento energético e um sistema tratamento lixiviados</t>
  </si>
  <si>
    <t>CNT-010095</t>
  </si>
  <si>
    <t>Prestação de Serviços Avaliação Propostas CP Internacional prest. serv. "Assessoria Técnica, Fiscaliz. e Coord. Segurança e Ambiente da Empreitada de Construção da CVE São Miguel"</t>
  </si>
  <si>
    <t>CNT-010096</t>
  </si>
  <si>
    <t>Prestação de Serviço para Trabalho Especializado em Assessoria Financeira</t>
  </si>
  <si>
    <t>CNT-010097</t>
  </si>
  <si>
    <t>Aquisição de Serviços “Plano Intermunicipal de Adaptação às alterações climáticas do Alto Minho (PIAAC do Alto Minho) – Comunicação, Capacitação e Sensibilização”</t>
  </si>
  <si>
    <t>CNT-010098</t>
  </si>
  <si>
    <t>Prestação de serviços de Fiscalização e Coordenação da Obra - Empreitada de Construção da Célula 1 do Ecoparque de São Miguel</t>
  </si>
  <si>
    <t>CNT-010099</t>
  </si>
  <si>
    <t>Prestação de Serviços Fiscalização e Coordenação de Segurança da Empreitada de Conceção, Construção e Fornecimento de um Sistema de Tratamento de Lixiviados</t>
  </si>
  <si>
    <t>CNT-010101</t>
  </si>
  <si>
    <t>Conceção-Construção da ETAR de Beja</t>
  </si>
  <si>
    <t>CNT-010105</t>
  </si>
  <si>
    <t>Sistema de Videovigilância Florestal – Fornecimento e Instalação de Sistema de Apoio à Decisão no âmbito do combate a incêndios florestais</t>
  </si>
  <si>
    <t>CNT-010113</t>
  </si>
  <si>
    <t>Conceção-Construção da Remodelação da ETAR de Amareleja</t>
  </si>
  <si>
    <t>CNT-010127</t>
  </si>
  <si>
    <t>Prestação serviços para a realização de Ensaios laboratoriais de caracterização físico-química de sedimentos nos leitos da foz do rio Cávado e rio Minho</t>
  </si>
  <si>
    <t>CNT-010133</t>
  </si>
  <si>
    <t>Elaboração de levantamentos topográficos das áreas de intervenção dos projectos de protecção e reabilitação do sistema costeiro</t>
  </si>
  <si>
    <t>CNT-010140</t>
  </si>
  <si>
    <t>CNT-010141</t>
  </si>
  <si>
    <t>Aquisição de Serviços de Levantamento Cadastral da Rede de Drenagem de Águas Residuias do Concelho de Montalegre</t>
  </si>
  <si>
    <t>CNT-010148</t>
  </si>
  <si>
    <t>Elaboração do cadastro de redes de abastecimento de água e de saneamento de águas residuais domésticas - levantamento topográfico e ortofotomapas digitais</t>
  </si>
  <si>
    <t>CNT-010157</t>
  </si>
  <si>
    <t>Contrato de compra e venda Terreno ETA de Almograve</t>
  </si>
  <si>
    <t>CNT-010170</t>
  </si>
  <si>
    <t>Fiscalização da Arribas da Zambujeira do Mar</t>
  </si>
  <si>
    <t>CNT-010178</t>
  </si>
  <si>
    <t>Construção da Rede de Drenagem e Remodelação da Rede de Águas na Rua N. Sr.ª Conceição, em Moinhos</t>
  </si>
  <si>
    <t>CNT-010184</t>
  </si>
  <si>
    <t>Médio Tejo - Elaboração de Cadastro das Infraestruturas em Baixa</t>
  </si>
  <si>
    <t>CNT-010185</t>
  </si>
  <si>
    <t>Fiscalização, Gestão da Qualidade e Coordenação da Higiene e Segurança em obra da empreitada para a Construção do Intercetor do Rio Tinto.</t>
  </si>
  <si>
    <t>CNT-010197</t>
  </si>
  <si>
    <t>CNT-010208</t>
  </si>
  <si>
    <t>Empreitada de Execução da 2.ª Fase da Avenida de Martim Longo e Arranjo Paisagísticos da sua Envolvente – Tomo IV – Reforço da Rede de Abastecimento de Águas</t>
  </si>
  <si>
    <t>CNT-010209</t>
  </si>
  <si>
    <t>Projeto de ETAR de Ferreira do Alentejo</t>
  </si>
  <si>
    <t>CNT-010220</t>
  </si>
  <si>
    <t>Elaboração de projeto base para o fecho de rede de saneamento em Louredo, incluindo ligações ao emissário</t>
  </si>
  <si>
    <t>CNT-010224</t>
  </si>
  <si>
    <t>Elaboração de projeto base para o fecho de rede de abastecimento de água na freguesia de Serzedelo (subsistema do Rabagão)</t>
  </si>
  <si>
    <t>CNT-010226</t>
  </si>
  <si>
    <t>Elaboração de projeto base para o fecho de rede de abastecimento de água na freguesia de Rendufinho</t>
  </si>
  <si>
    <t>CNT-010233</t>
  </si>
  <si>
    <t>Elaboração de projeto base para o fecho de rede de abastecimento de água nas freguesias de Brunhais, Esperança e Oliveira.</t>
  </si>
  <si>
    <t>CNT-010242</t>
  </si>
  <si>
    <t>Elaboração do projeto base para o fecho de rede de abastecimento de água na freguesia de Ferreiros</t>
  </si>
  <si>
    <t>CNT-010287</t>
  </si>
  <si>
    <t>Aquisição de Serviços para a Elaboração do Plano Municipal de Adaptação às Alterações Climáticas de Lagos (PMAACL)</t>
  </si>
  <si>
    <t>CNT-010291</t>
  </si>
  <si>
    <t>Aquisição de Solução Infrasig para Gestão Integrada das Infraestruturas de Água</t>
  </si>
  <si>
    <t>CNT-010292</t>
  </si>
  <si>
    <t>Execução de rede pública de drenagem de águas residuais no Bairro dos Amiais e no Caminho do Candainho - Tarouca</t>
  </si>
  <si>
    <t>CNT-010307</t>
  </si>
  <si>
    <t>Prestação de Serviços  para Levantamento e Cadastro de Infraestruturas dos Sistemas de Abastecimento de Água e de Drenagem de Águas Residuais do Concelho  de Ponte da Barca</t>
  </si>
  <si>
    <t>CNT-010377</t>
  </si>
  <si>
    <t>Ação 8 -  Semana da Biodiversidade</t>
  </si>
  <si>
    <t>CNT-010378</t>
  </si>
  <si>
    <t>Estudo Nudge</t>
  </si>
  <si>
    <t>CNT-010381</t>
  </si>
  <si>
    <t>Acção 11- Viagem ao fundo do mar</t>
  </si>
  <si>
    <t>CNT-010382</t>
  </si>
  <si>
    <t>Plano de Comunicação</t>
  </si>
  <si>
    <t>CNT-010383</t>
  </si>
  <si>
    <t>Ação de sensibilização e educação ambiental para a separação de RUB´s em áreas do território abrangidas pelo projeto da compostagem familiar</t>
  </si>
  <si>
    <t>CNT-010392</t>
  </si>
  <si>
    <t>Empreitada de Fecho do Sistema de Saneamento de Águas Residuais de Pombeiro da Beira</t>
  </si>
  <si>
    <t>CNT-010399</t>
  </si>
  <si>
    <t>Aquisição de Material Informático Diverso</t>
  </si>
  <si>
    <t>CNT-010402</t>
  </si>
  <si>
    <t>Prestação de Serviços de Levantamento Cadastral das Infraestruturas dos Sistemas Públicos de Abastecimento de Água e de Saneamento de Águas Residuais</t>
  </si>
  <si>
    <t>CNT-010403</t>
  </si>
  <si>
    <t>Fiscalização da Empreitada de Conceção/Construção da ETAR de Montemor-o-Novo e Empreitada do Sistema Intercetor de Montemor-o-Novo</t>
  </si>
  <si>
    <t>CNT-010413</t>
  </si>
  <si>
    <t>Empreitada de construção de ramais de águas e águas residuais no Vale e Estrada Velha, Monchique</t>
  </si>
  <si>
    <t>CNT-010426</t>
  </si>
  <si>
    <t>Fiscalização da Etar de Valdeão – 1º adicional</t>
  </si>
  <si>
    <t>CNT-010427</t>
  </si>
  <si>
    <t>CONSTRUÇÃO DE HANGAR NO HELIPORTO MUNICIPAL DE SUPORTE A OPERAÇÕES DE SOCORRO NA REGIÃO</t>
  </si>
  <si>
    <t>CNT-010475</t>
  </si>
  <si>
    <t>Etar Intermunicipal S. Pedro do Sul e Vouzela</t>
  </si>
  <si>
    <t>CNT-010554</t>
  </si>
  <si>
    <t>Fiscalização da Conceção-Construção da ETAR de Beja e da Conceção-Construção da ETAR de Amareleja</t>
  </si>
  <si>
    <t>CNT-010654</t>
  </si>
  <si>
    <t>Trabalhos Complementares na Execução de Redes de Abastecimento de Água em Penamacor.</t>
  </si>
  <si>
    <t>CNT-010685</t>
  </si>
  <si>
    <t>aluguer sala plenária</t>
  </si>
  <si>
    <t>CNT-010691</t>
  </si>
  <si>
    <t>Ligação à Rede de Saneamento da Zona da Cova da Zorra com Ligação ao Sistema em Alta Odiáxere/ETAR de Lagos - Inclui Orçamento Participativo 2016"</t>
  </si>
  <si>
    <t>CNT-010696</t>
  </si>
  <si>
    <t>Fecho da rede de saneamento em Vilela</t>
  </si>
  <si>
    <t>CNT-010709</t>
  </si>
  <si>
    <t>Aquisição de serviços para implementação de programa de envolvimento, sensibilização e comunicação institucional, associado à elaboração do Plano Intermunicipal de Adaptação às Alterações Climáticas</t>
  </si>
  <si>
    <t>CNT-010746</t>
  </si>
  <si>
    <t>Construção de estação elevatória de águas residuais em Vilares da Torre</t>
  </si>
  <si>
    <t>CNT-010792</t>
  </si>
  <si>
    <t>Ampliação da Capacidade de Tratamento da ETA da Ribeira Brava - Projeto de Execução</t>
  </si>
  <si>
    <t>CNT-010795</t>
  </si>
  <si>
    <t>REQUALIFICAÇÃO DE UNIDADES DE TRATAMENTO DE ÁGUAS RESIDUAIS - MAÇORES</t>
  </si>
  <si>
    <t>CNT-010797</t>
  </si>
  <si>
    <t>Revisão de Projeto “Ampliação da Capacidade de Tratamento da ETA da Ribeira Brava"</t>
  </si>
  <si>
    <t>CNT-010835</t>
  </si>
  <si>
    <t>Reconstituição do Cordão Dunar no Cabedelo a Norte da Praia da Leirosa e a Norte da Praia da Vagueira</t>
  </si>
  <si>
    <t>CNT-010836</t>
  </si>
  <si>
    <t>Reforço da Proteção na Frente Marítima do Forte de Buarcos</t>
  </si>
  <si>
    <t>CNT-010859</t>
  </si>
  <si>
    <t>Aquisição Veiculo de Combate a Incendios Florestais</t>
  </si>
  <si>
    <t>CNT-010873</t>
  </si>
  <si>
    <t>Elaboração do projeto de ligação de adutoras de abastecimento de água em diversas freguesias</t>
  </si>
  <si>
    <t>CNT-010875</t>
  </si>
  <si>
    <t>Saneamento ao lugar das Bouças-Alvaredo</t>
  </si>
  <si>
    <t>CNT-010886</t>
  </si>
  <si>
    <t>Elaboração de Estudos e Projectos: Projecto de Execução para Ampliação das Redes de Drenagem de Águas Residuais de Chão de Couce</t>
  </si>
  <si>
    <t>CNT-010893</t>
  </si>
  <si>
    <t>Prestação de Serviços para a elaboração do projeto de execução para a ETAR da Zona Industrial da Relvinha</t>
  </si>
  <si>
    <t>CNT-010894</t>
  </si>
  <si>
    <t>Prestação de serviços de atividades preparatórias e de assessoria à operação da candidatura da construção da ETAR da Ponte do Abade</t>
  </si>
  <si>
    <t>CNT-010896</t>
  </si>
  <si>
    <t>Fiscalização da empreitada de construção da ETAR da Ponte do Abade</t>
  </si>
  <si>
    <t>CNT-010899</t>
  </si>
  <si>
    <t>Projeto de execução para a ampliação de redes de saneamento, em Carregal, Vila da Ponte, Sernancelhe e Sarzeda</t>
  </si>
  <si>
    <t>CNT-010913</t>
  </si>
  <si>
    <t>Ligação da rede Pública de Distribuição de Água do Bairro das Flores à rede Pública da cidade de Beja</t>
  </si>
  <si>
    <t>CNT-010915</t>
  </si>
  <si>
    <t>Adicional ao Contrato da empreitada "Execução de Redes de Abastecimento de Água em Penamacor</t>
  </si>
  <si>
    <t>CNT-010928</t>
  </si>
  <si>
    <t>EB 2424 - Construção de Redes de Drenagem de Águas Residuais no Município de Fafe - Fase 1</t>
  </si>
  <si>
    <t>CNT-010932</t>
  </si>
  <si>
    <t>Execução de cartografia numérica vetorial à escala 1:2000 das áreas de solo urbano e sua envolvente edificada do concelho de Mealhada e à escala 1:10000 de todo o concelho de Mealhada</t>
  </si>
  <si>
    <t>CNT-010933</t>
  </si>
  <si>
    <t>Aquisição de serviços para a Elaboração do Plano de Comunicação da Construção do Intercetor de Rio Tinto</t>
  </si>
  <si>
    <t>CNT-010934</t>
  </si>
  <si>
    <t>Conclusão do Sistema de Saneamento em baixa de Hortinhas</t>
  </si>
  <si>
    <t>CNT-010935</t>
  </si>
  <si>
    <t>Assessoria técnica ao projeto base a Ampliação do Sistema de Águas Residuais de Monchique - Fecho de Sistemas de Águas Residuais</t>
  </si>
  <si>
    <t>CNT-010936</t>
  </si>
  <si>
    <t>Levantamento Georreferenciado e cadastro físico de infraestruturas do sistema de saneamento em baixa do Município de Mealhada</t>
  </si>
  <si>
    <t>CNT-010947</t>
  </si>
  <si>
    <t>Aquisição de Biclcletas</t>
  </si>
  <si>
    <t>CNT-010954</t>
  </si>
  <si>
    <t>Aquisição de 13 comedouros e 10 bebedouros</t>
  </si>
  <si>
    <t>CNT-010959</t>
  </si>
  <si>
    <t>Aquisição de stand promocional PIAACBA</t>
  </si>
  <si>
    <t>CNT-010964</t>
  </si>
  <si>
    <t>Acessoria técnica ao projeto base no sistema de águas residuais da Umbria</t>
  </si>
  <si>
    <t>CNT-010974</t>
  </si>
  <si>
    <t>Acessoria técnica ao projeto base para o sistema de abastecimento de água de Monchique</t>
  </si>
  <si>
    <t>CNT-010983</t>
  </si>
  <si>
    <t>Acessoria técnica ao fecho do sistema de abastecimento de água</t>
  </si>
  <si>
    <t>CNT-011026</t>
  </si>
  <si>
    <t>EMPREITADA "CONDUTA ADUTORA ARROTEIA - MONTE REAL"</t>
  </si>
  <si>
    <t>CNT-011051</t>
  </si>
  <si>
    <t>EXTENSÃO DA REDE DE ÁGUAS RESIDUAIS A POPULAÇÕES NÃO SERVIDAS NA ÁREA DE INFLUÊNCIA DO SISTEMA DE VIMIOSO</t>
  </si>
  <si>
    <t>CNT-011096</t>
  </si>
  <si>
    <t>SUBSISTEMAS de DRENAGEM DE ÁGUAS RESIDUAIS - LOTE.2 (CAMPO DE JALES)</t>
  </si>
  <si>
    <t>CNT-011104</t>
  </si>
  <si>
    <t>Projeto Global de Estabilização das Encostas de Santarém - 1.ª Fase</t>
  </si>
  <si>
    <t>CNT-011107</t>
  </si>
  <si>
    <t>Estacionamento para duas viaturas do POSEUR</t>
  </si>
  <si>
    <t>CNT-011108</t>
  </si>
  <si>
    <t>Rede Viária Florestal de acesso a pontos de água de 1.ª ordem</t>
  </si>
  <si>
    <t>CNT-011117</t>
  </si>
  <si>
    <t>Fiscalização das Empreitadas de Adução a Amareleja 1ª Fase e Adução a Vidigueira</t>
  </si>
  <si>
    <t>CNT-011121</t>
  </si>
  <si>
    <t>Saneamento Básico de Santo Amaro, Covão e Espinheiro: Redes Públicas de Drenagem de Águas Residuais (Fase 2)</t>
  </si>
  <si>
    <t>CNT-011133</t>
  </si>
  <si>
    <t>Estudo de Incidências Ambientais do Projeto de Execução da Regularização do Leito Periférico Esquerdo</t>
  </si>
  <si>
    <t>CNT-011148</t>
  </si>
  <si>
    <t>PRESTAÇÃO DE SERVIÇOS PARA EMISSÁRIO E ESTAÇÕES ELEVATÓRIAS DO SUBSISTEMA DA CALÇADINHA E VARCHE - ESTUDO GEOTÉCNICO</t>
  </si>
  <si>
    <t>CNT-011163</t>
  </si>
  <si>
    <t>Estudos e Projectos - Projecto de Prolongamento da Rede de Drenagem de Águas Residuais Domésticas de Soure às povoações de Camparca, Casa Velha, Casal Novo e Gabriéis</t>
  </si>
  <si>
    <t>CNT-011181</t>
  </si>
  <si>
    <t>EB2308 - Construção de Redes de Abastecimento de Água na Freguesia de Bustelo (Amarante)</t>
  </si>
  <si>
    <t>CNT-011185</t>
  </si>
  <si>
    <t>EB2308 - Construção de Redes de Abastecimento de Água na Freguesia de Bustelo (Amarante) - Erros e Omissões</t>
  </si>
  <si>
    <t>CNT-011193</t>
  </si>
  <si>
    <t>Contrato de Fornecimento, Instalação e Monitorização de um Sistema de Acompanhamento Remoto e Apoio à Decisão Operacional</t>
  </si>
  <si>
    <t>CNT-011208</t>
  </si>
  <si>
    <t>Emissário da Pedra Basta à Zona Industrial</t>
  </si>
  <si>
    <t>CNT-011211</t>
  </si>
  <si>
    <t>EB 2341 - Construção de Redes de Drenagem de Águas Residuais domésticas na rua da Sub-Devesa (Golães) - Fafe</t>
  </si>
  <si>
    <t>CNT-011213</t>
  </si>
  <si>
    <t>Aquisição de drone para monitorização de obras de defesa costeira</t>
  </si>
  <si>
    <t>CNT-011227</t>
  </si>
  <si>
    <t>Estudos e Projectos - Projecto de Prolongamento da Rede de Drenagem de Águas Residuais Domésticas de Alfarelos/Granja do Ulmeiro às povoações de Casal Redinho e Fonte dos Cães</t>
  </si>
  <si>
    <t>CNT-011233</t>
  </si>
  <si>
    <t>Construção de estrutura e fornecimento de sistema de videovigilância de incêndios florestais</t>
  </si>
  <si>
    <t>CNT-011254</t>
  </si>
  <si>
    <t>Prestação de Serviços de Fiscalização, Coordenação de Segurança em Obra e Controlo Ambiental da Empreitada de Intervenção e Requalificação da Ilha da Culatra - Núcleo do Farol</t>
  </si>
  <si>
    <t>CNT-011262</t>
  </si>
  <si>
    <t>AA – MOREIRA DO LIMA (ZONA ALTA)</t>
  </si>
  <si>
    <t>CNT-011264</t>
  </si>
  <si>
    <t>Divulgação pública da "Empreitada da Foz do Rio Mira para Reforço do Cordão Dunar" - Conceção de layot e Produção de panfleto</t>
  </si>
  <si>
    <t>CNT-011273</t>
  </si>
  <si>
    <t>Estudo de Viabilidade Financeira da Nova ETAR de Ferreira do Alentejo</t>
  </si>
  <si>
    <t>CNT-011275</t>
  </si>
  <si>
    <t>Produção de material promocional</t>
  </si>
  <si>
    <t>CNT-011276</t>
  </si>
  <si>
    <t>Aquisição de sftware SIG</t>
  </si>
  <si>
    <t>CNT-011284</t>
  </si>
  <si>
    <t>Demolição de habitações na praia do Marreco, freguesia de Lavra, concelho de Matosinhos</t>
  </si>
  <si>
    <t>CNT-011285</t>
  </si>
  <si>
    <t>Cadastro  Infraestruturas Sistemas Baixa</t>
  </si>
  <si>
    <t>CNT-011286</t>
  </si>
  <si>
    <t>Material de divulgação para a conferência de encerramento do ciclo</t>
  </si>
  <si>
    <t>CNT-011293</t>
  </si>
  <si>
    <t>Prestação de Serviços de Fiscalização, Coordenação de Segurança em obra e Controlo Ambiental da Empreitada de Valorização Hidrodinâmica da barra da Armona e Alimentação Artificial da praia dos Cavacos</t>
  </si>
  <si>
    <t>CNT-011304</t>
  </si>
  <si>
    <t>Adaptação do site PLRA para integração de ficha de projeto para página Web da “empreitada da 3ª fase da proteção e recuperação do sistema dunar, através do reforço do cordão dunar entre Ílhavo e Mira”</t>
  </si>
  <si>
    <t>CNT-011306</t>
  </si>
  <si>
    <t>Aviso de prorrogação de prazo do concurso público para a empreitada da 3ª fase da proteção e recuperação do sistema dunar, através do reforço do cordão dunar entre Ílhavo e Mira</t>
  </si>
  <si>
    <t>CNT-011315</t>
  </si>
  <si>
    <t>REDUÇÃO DA POLUIÇÃO NAS MASSAS DE ÁGUA - NOZELOS</t>
  </si>
  <si>
    <t>CNT-011316</t>
  </si>
  <si>
    <t>Transporte de alunos</t>
  </si>
  <si>
    <t>CNT-011327</t>
  </si>
  <si>
    <t>Estudo de Viabilidade Económica e Financeira  para abastecimento de água à zona sul das freguesias de Macieira, Rôge e Cavião</t>
  </si>
  <si>
    <t>CNT-011330</t>
  </si>
  <si>
    <t>Obras de Prevenção de Cheias em Setubal - Aquisição de terreno designado Quinta do Quadrado</t>
  </si>
  <si>
    <t>CNT-011334</t>
  </si>
  <si>
    <t>Elaboração do projeto "Drenagem de Águas Residuais à Zona Sul das Freguesias de Rôge e Macieira de Cambra"</t>
  </si>
  <si>
    <t>CNT-011336</t>
  </si>
  <si>
    <t>Adaptação do site PLRA para integração de ficha de projeto para página Web da “intervenção de desassoreamento da Barrinha de Mira com transposição de sedimentos para o litoral”</t>
  </si>
  <si>
    <t>CNT-011339</t>
  </si>
  <si>
    <t>Aferição e Calibração de Dosimetros de Sitio</t>
  </si>
  <si>
    <t>CNT-011342</t>
  </si>
  <si>
    <t>Anúncio de concurso público para prestação de serviços para implementação do programa de monitorização da intervenção de desassoreamento da Barrinha de Mira</t>
  </si>
  <si>
    <t>CNT-011356</t>
  </si>
  <si>
    <t>Estudo de Viabilidade Económica e Financeira  para "Drenagem de Águas Residuais à Zona Sul das Freguesias de Macieira de Cambra e Rôge e Cavião"</t>
  </si>
  <si>
    <t>CNT-011360</t>
  </si>
  <si>
    <t>CNT-011367</t>
  </si>
  <si>
    <t>Sistema de Recolha e Tratamento - Etar de Bebeses</t>
  </si>
  <si>
    <t>CNT-011373</t>
  </si>
  <si>
    <t>Aquisição de um sistema de gestão de cadastro - aquisição e instalação de software mais implementação do acesso "Web"</t>
  </si>
  <si>
    <t>CNT-011398</t>
  </si>
  <si>
    <t>Aquisição de Serviços de Apoio Jurídico para lançamento de Concurso Público</t>
  </si>
  <si>
    <t>CNT-011401</t>
  </si>
  <si>
    <t>Elaboração dos Projetos de execução para os lotes 1 e 2 da extensão do Serviço de Saneamento de Águas Residuais, no Subsistema da ETAR Barreiro/Moita</t>
  </si>
  <si>
    <t>CNT-011405</t>
  </si>
  <si>
    <t>Sistema de Recolha e Tratamento - Etar Compacta de Antas</t>
  </si>
  <si>
    <t>CNT-011424</t>
  </si>
  <si>
    <t>Construção do Intercetor do Rio Tinto</t>
  </si>
  <si>
    <t>CNT-011434</t>
  </si>
  <si>
    <t>Contrato de Adjudicação do Concurso Público com Publicidade Internacional para Prestação de Serviço para Elaboração de Cadastro</t>
  </si>
  <si>
    <t>CNT-011441</t>
  </si>
  <si>
    <t>Acesso ao Ponto de água do Alto Perdilheira em Tinhela de Baixo</t>
  </si>
  <si>
    <t>CNT-011456</t>
  </si>
  <si>
    <t>Execução da Empreitada da ETAR de Seara Velha/Sistema de Águas Residuais de Seara Velha</t>
  </si>
  <si>
    <t>CNT-011458</t>
  </si>
  <si>
    <t>Aquisição de um computador portátil  - Hardware</t>
  </si>
  <si>
    <t>CNT-011460</t>
  </si>
  <si>
    <t>Frequência do Workshop “Management, Control &amp; Audit of ESI Funds 2014-2020” - Zagreb</t>
  </si>
  <si>
    <t>CNT-011462</t>
  </si>
  <si>
    <t>Frequência no seminário "How to Succeed with Your Closure of Accounts and Avoid Financial Corretions in ESIF 2014-2020", a realizar em Berlim.</t>
  </si>
  <si>
    <t>CNT-011467</t>
  </si>
  <si>
    <t>Sistema Intercetor entre a Localização Empresarial de Chaves e a Estação Elevatória de Outeiro Seco</t>
  </si>
  <si>
    <t>CNT-011468</t>
  </si>
  <si>
    <t>Aquisição de Serviços de Elaboração do Cadastro das Infraestruturas Existentes dos Sistemas em Baixa de Abastecimento de Água e de Saneamento de Águas Residuais - Município de Lagos</t>
  </si>
  <si>
    <t>CNT-011476</t>
  </si>
  <si>
    <t>Fecho do Subsistema da Rede de Drenagem de Águas Residuais de Agunchos</t>
  </si>
  <si>
    <t>CNT-011477</t>
  </si>
  <si>
    <t>Prestação de Serviços para a Execução e Condução de Projetos de Expropriação e Servidão Administrativa</t>
  </si>
  <si>
    <t>CNT-011482</t>
  </si>
  <si>
    <t>Construção da ETAR na povoação de Ponte do Abade</t>
  </si>
  <si>
    <t>CNT-011523</t>
  </si>
  <si>
    <t>Publicidade e divulgação da operação.</t>
  </si>
  <si>
    <t>CNT-011526</t>
  </si>
  <si>
    <t>Empreitada "Abastecimento de Água e Saneamento de Águas Residuais do Concelho de Braga"</t>
  </si>
  <si>
    <t>CNT-011531</t>
  </si>
  <si>
    <t>Fiscalização das Empreitadas ETAR e Sistema Intercetor de Grândola</t>
  </si>
  <si>
    <t>CNT-011537</t>
  </si>
  <si>
    <t>Projeto de Drenagem de Águas Residuais, Emissário e Estação Elevatória, na Zona da Aldeia</t>
  </si>
  <si>
    <t>CNT-011539</t>
  </si>
  <si>
    <t>Aditamento ao CNT-001644 - Arrendamento de espaço no Edificio "IHRU" para instalação do POSEUR</t>
  </si>
  <si>
    <t>CNT-011554</t>
  </si>
  <si>
    <t>Construção de Estação Elevatória de Cabris - Carreiras - Portalegre</t>
  </si>
  <si>
    <t>CNT-011561</t>
  </si>
  <si>
    <t>Anúncio de jornal (recrutamento)</t>
  </si>
  <si>
    <t>CNT-011567</t>
  </si>
  <si>
    <t>CONTRATO DE AQUISIÇÃO DE SERVIÇOS PARA A ELABORAÇÃO DO PLANO DE ADAPTAÇÃO ÀS ALTERAÇÕES CLIMÁTICAS DO MUNICIPIO DE áGUEDA</t>
  </si>
  <si>
    <t>CNT-011571</t>
  </si>
  <si>
    <t>Fiscalização e coordenação de segurança e saúde "ETAR Nelas III" e "sistema Intercetor"</t>
  </si>
  <si>
    <t>CNT-011590</t>
  </si>
  <si>
    <t>Rede de Drenagem dos lugares de Outeiro da Cruz, Moutinhas, Remessa e Barrigueira</t>
  </si>
  <si>
    <t>CNT-011591</t>
  </si>
  <si>
    <t>Contrato de adjudicação da empreitada de “Desativação de uma fossa sética em Ucanha, colocação de uma estação elevatória e reformulação de uma ETAR urbanas, em Gouviães - Tarouca”</t>
  </si>
  <si>
    <t>CNT-011597</t>
  </si>
  <si>
    <t>Projeto de execução "Intervenção de Natureza Estrutural para Evitar Derrocadas nas Encostas do Castelo de Palmela"</t>
  </si>
  <si>
    <t>CNT-011603</t>
  </si>
  <si>
    <t>Elaboração de Plantas, Perfis e Quantidades de trabalhos para o Saneamento em Moutinhas, Outeiro da Cruz, Remessa e Barrigueira</t>
  </si>
  <si>
    <t>CNT-011604</t>
  </si>
  <si>
    <t>64214000-9  Serviços de rede telefónica comercial de circuitos alugados</t>
  </si>
  <si>
    <t>CNT-011606</t>
  </si>
  <si>
    <t>Formação profissional para a frequência do workshop "The Rights and Duties of State aid Beneficiaries" - Lisboa</t>
  </si>
  <si>
    <t>CNT-011607</t>
  </si>
  <si>
    <t>Catering para a sessão de esclarecimentos "Projetos Cofinanciados pelo POSEUR-Principais Aspetos para o Sucesso na sua Implementação e Metas a cumprir"</t>
  </si>
  <si>
    <t>CNT-011608</t>
  </si>
  <si>
    <t>Drenagem de Águas Residuais, Emissário e Estação Elevatória, na Zona da Aldeia Nova</t>
  </si>
  <si>
    <t>CNT-011617</t>
  </si>
  <si>
    <t>55520000-1 Fornecimento de refeições catering</t>
  </si>
  <si>
    <t>CNT-011624</t>
  </si>
  <si>
    <t>Fiscalização e gestão de segurança dos trabalhos de Remoção de pirites Verdes no Parque industrial do Barreiro</t>
  </si>
  <si>
    <t>CNT-011625</t>
  </si>
  <si>
    <t>Ampliação e remodelação do Quartel dos Bombeiros Voluntários de Oleiros</t>
  </si>
  <si>
    <t>CNT-011645</t>
  </si>
  <si>
    <t>Elaboração do Projeto de Execução para Abastecimento de Água ao Parceiro, Covão e Alentejo</t>
  </si>
  <si>
    <t>CNT-011654</t>
  </si>
  <si>
    <t>Aquisição de Serviços do Sistema de Apoio à Decisão de Emergência   –  Procedimento n.º 04/2017</t>
  </si>
  <si>
    <t>CNT-011655</t>
  </si>
  <si>
    <t>Aq. de serviços de consultoria técnica especializada para apoio de acções inovadoras para prevenção de riscos no âmbito do pacto para o desenvolvimento e coesão territorial–Procedimento n.º 17/2017</t>
  </si>
  <si>
    <t>CNT-011656</t>
  </si>
  <si>
    <t>72227000-2  SERVIÇOS DE CONSULTORIA EM MATÉRIA DE INTEGRAÇÃO DE SOFTWARE.</t>
  </si>
  <si>
    <t>CNT-011657</t>
  </si>
  <si>
    <t>Fiscalização da empreitada para o "Desassoreamento da Albufeira do Açude - Ponte de Coimbra"</t>
  </si>
  <si>
    <t>CNT-011659</t>
  </si>
  <si>
    <t>80522000-9 Seminários de formação</t>
  </si>
  <si>
    <t>CNT-011660</t>
  </si>
  <si>
    <t>Elaboração do Projeto de Especialidades do Quartel Operacional da Associação Humanitária dos Bombeiros Voluntários de Espinho.</t>
  </si>
  <si>
    <t>CNT-011663</t>
  </si>
  <si>
    <t>Ação 12 - Plano de Comunicação</t>
  </si>
  <si>
    <t>CNT-011664</t>
  </si>
  <si>
    <t>60172000-4 - Aluguer de autocarros e autocarros de turismo com condutor</t>
  </si>
  <si>
    <t>CNT-011665</t>
  </si>
  <si>
    <t>Contrato 5_ICNF_2017_Floponor_Lote 2</t>
  </si>
  <si>
    <t>CNT-011667</t>
  </si>
  <si>
    <t>Aquisição de serviços para instalação de Redes de Defesa da Floresta contra Incêndios, em áreas sob gestão do Instituto da Conservação da Natureza e das Florestas, I.P. – Lote 3</t>
  </si>
  <si>
    <t>CNT-011670</t>
  </si>
  <si>
    <t>Aquisição de serviços para instalação de  Redes de Defesa da Floresta contra Incêndios, em áreas sob gestão do Instituto da Conservação da Natureza e das Florestas, I.P. - Lote 4</t>
  </si>
  <si>
    <t>CNT-011680</t>
  </si>
  <si>
    <t>Empreitada de Abastecimento de Água a Parceiro Covão e Alentejo</t>
  </si>
  <si>
    <t>CNT-011681</t>
  </si>
  <si>
    <t>Fornecimento de folhetos informativos e fornecimento de manuais de exemplares do Manual de Bom Produtor de Resíduos</t>
  </si>
  <si>
    <t>CNT-011685</t>
  </si>
  <si>
    <t>Elaboração de cadastro das infraestruturas existentes dos sistemas em baixa de abastecimento de água (AA) e de saneamento de águas residuais (AR) do Município de Mangualde</t>
  </si>
  <si>
    <t>CNT-011686</t>
  </si>
  <si>
    <t>Fornecimento e customização de plataforma WEBSIG de suporte à elaboração e gestão de cadastro das infraestruturas existentes do Município de Mangualde</t>
  </si>
  <si>
    <t>CNT-011690</t>
  </si>
  <si>
    <t>79811000-2 SERVIÇOS DE IMPRESSÃO DIGITALIZADA</t>
  </si>
  <si>
    <t>CNT-011694</t>
  </si>
  <si>
    <t>Estruturas Outdoors</t>
  </si>
  <si>
    <t>CNT-011705</t>
  </si>
  <si>
    <t>Fornecimento e aplicação de Cartazes de outdoor’s</t>
  </si>
  <si>
    <t>CNT-011707</t>
  </si>
  <si>
    <t>Crachá para dia da criança no âmbito do projeto "Cantanhede Recicla"</t>
  </si>
  <si>
    <t>CNT-011709</t>
  </si>
  <si>
    <t>Sistema de Alerta, Gestão e Monitorização de Catástrofes (SAGMC) do Douro |  Design Gráfico e Plataforma Web</t>
  </si>
  <si>
    <t>CNT-011736</t>
  </si>
  <si>
    <t>Instalação da rede de defesa da floresta contra incêndios no concelho de Penacova - Rede Primária de Faixas de Gestão de Combustível na Mata da Atalhada.</t>
  </si>
  <si>
    <t>CNT-011744</t>
  </si>
  <si>
    <t>Aquisição de serviços de produção de 25 painéis informativos de intervenções financiadas pelo POSEUR</t>
  </si>
  <si>
    <t>CNT-011758</t>
  </si>
  <si>
    <t>79112000-2 - Serviços de representação jurídica,</t>
  </si>
  <si>
    <t>CNT-011759</t>
  </si>
  <si>
    <t>Empreitada Construção da ETAR de Conceição</t>
  </si>
  <si>
    <t>CNT-011760</t>
  </si>
  <si>
    <t>Serviços de Comunicação para a sensibilização para a recolha seletiva e compostagem doméstica no Cávado</t>
  </si>
  <si>
    <t>CNT-011767</t>
  </si>
  <si>
    <t>SUBSISTEMAS de DRENAGEM DE ÁGUAS RESIDUAIS - LOTE.9 (SOUTELO DE MATOS)</t>
  </si>
  <si>
    <t>CNT-011771</t>
  </si>
  <si>
    <t>Aquisição de software de suporte à gestão operacional de um Sistema de Informação Geográfica (SIG)</t>
  </si>
  <si>
    <t>CNT-011773</t>
  </si>
  <si>
    <t>55520000-1 - Serviços de fornecimento de refeições (catering) e aluguer de sala</t>
  </si>
  <si>
    <t>CNT-011778</t>
  </si>
  <si>
    <t>Tablets</t>
  </si>
  <si>
    <t>CNT-011783</t>
  </si>
  <si>
    <t>SISTEMA DE INFORMAÇÃO GEOGRÁFICA PARA A GESTÃO DAS INFRAESTRUTURAS DE ABASTECIMENTO DE ÁGUA E SANEAMENTO</t>
  </si>
  <si>
    <t>CNT-011792</t>
  </si>
  <si>
    <t>Painéis Publicitários referentes aos apoios concedidos pelo POSEUR - Redimensionamento de passagens Hidráulicas na ER110 – Troço Santo António da Serra/Referta</t>
  </si>
  <si>
    <t>CNT-011824</t>
  </si>
  <si>
    <t>Conclusão das Redes de Drenagem de Águas Residuais no Concelho de Espinho - Fase I - ID10</t>
  </si>
  <si>
    <t>CNT-011826</t>
  </si>
  <si>
    <t>Aquisição de um sistema de informação de gestão de resíduos urbanos</t>
  </si>
  <si>
    <t>CNT-011828</t>
  </si>
  <si>
    <t>CONCLUSÃO DAS REDES DE DRENAGEM DE ÁGUAS RESIDUAIS NO CONCELHO DE ESPINHO - FASE I - ID 40 e ID44</t>
  </si>
  <si>
    <t>CNT-011845</t>
  </si>
  <si>
    <t>79110000-8 - Serviços de assessoria e representação jurídicas</t>
  </si>
  <si>
    <t>CNT-011849</t>
  </si>
  <si>
    <t>Contrato de prestação de serviços de elaboração do projeto</t>
  </si>
  <si>
    <t>CNT-011854</t>
  </si>
  <si>
    <t>Elaboração de cadastro das Infraestruturas Existentes dos Sistemas em Baixa de abastecimento de Água (AA) do Município de Ansião</t>
  </si>
  <si>
    <t>CNT-011873</t>
  </si>
  <si>
    <t>64216120-0 - Serviços de filtragem das caixas do correio eletrónico existentes no domínio povt.qren.pt</t>
  </si>
  <si>
    <t>CNT-011874</t>
  </si>
  <si>
    <t>Otimização do Sistema de Saneamento de Setúbal - Ação 3- Reformulação do sistema de drenagem e tratamento de Faralhão e Pontes, 2ª Fase – Sistema de Pontes</t>
  </si>
  <si>
    <t>CNT-011880</t>
  </si>
  <si>
    <t>Construção da rede de saneamento em Senhor da Serra e remodelação parcial da rede de águas, incluindo arruamento nas Chãs</t>
  </si>
  <si>
    <t>CNT-011886</t>
  </si>
  <si>
    <t>CNT-011899</t>
  </si>
  <si>
    <t>Ampliação e Remodelação do Quartel de Bombeiros da AHBV de Porto de Mós</t>
  </si>
  <si>
    <t>CNT-011912</t>
  </si>
  <si>
    <t>Aquisição de serviços para instalação de  Redes de Defesa da Floresta contra Incêndios, em áreas sob gestão do Instituto da Conservação da Natureza e das Florestas, I.P. - Lote 5</t>
  </si>
  <si>
    <t>CNT-011913</t>
  </si>
  <si>
    <t>Elaboração do Projeto de Execuão para ETAR Compacta da Chamusca</t>
  </si>
  <si>
    <t>CNT-011915</t>
  </si>
  <si>
    <t>Empreitada de  "Subsistema de Águas Residuais de Chamusca"</t>
  </si>
  <si>
    <t>CNT-011938</t>
  </si>
  <si>
    <t>EGA-EB0193 - Ligação da rede de drenagem de águas residuais ao Sistema Multimunicipal e execução da rede de abastecimento de água na zona de Pedra Má (Arouca)</t>
  </si>
  <si>
    <t>CNT-011943</t>
  </si>
  <si>
    <t>Aquisição do prédio n.º 27 - Rua de Santa Margarida, Santarém</t>
  </si>
  <si>
    <t>CNT-011948</t>
  </si>
  <si>
    <t>Aquisição de um Veículo Tanque Tático Florestal</t>
  </si>
  <si>
    <t>CNT-011949</t>
  </si>
  <si>
    <t>EGA-EB0224 - Ligação de Redes de Saneamento Existentes nas Freguesias de Várzea, Burgo, Santa Eulália e Arouca, ao Intercetor do Rio Arda (Arouca)</t>
  </si>
  <si>
    <t>CNT-011955</t>
  </si>
  <si>
    <t>Elaboração do Plano Intermunicipal de Adaptação às Alterações Climáticas da Terra Fria do Nordeste Transmontano</t>
  </si>
  <si>
    <t>CNT-011957</t>
  </si>
  <si>
    <t>Aquisição de um VTTF (Veículo Tanque Tático Florestal)</t>
  </si>
  <si>
    <t>CNT-011960</t>
  </si>
  <si>
    <t>Saneamento de águas residuais domésticas de pequenos aglomerados e pequenas ampliações da rede de drenagem de águas residuais domésticas</t>
  </si>
  <si>
    <t>CNT-011966</t>
  </si>
  <si>
    <t>Fecho de Sistemas - Rede de Drenagem de Águas Residuais Domésticas de Gesteira/Piquete à Povoação de Lousões</t>
  </si>
  <si>
    <t>CNT-011981</t>
  </si>
  <si>
    <t>Aquisição de uma Rede de vigilância de apoio à decisão para os incêndios florestais na Lezíria do Tejo</t>
  </si>
  <si>
    <t>CNT-012046</t>
  </si>
  <si>
    <t>CNT-012047</t>
  </si>
  <si>
    <t>Fiscalização de Arqueologia da Empreitada de Recuperação do Sistema de Canais de Recolha de Águas de Escorrência Superficial da Antiga Área Mineira de São Domingos: Fase 1 – Margem Direita</t>
  </si>
  <si>
    <t>CNT-012052</t>
  </si>
  <si>
    <t>80511000-9 - Serviços de formação relativos a "MS Office - Power Point e Acess"</t>
  </si>
  <si>
    <t>CNT-012054</t>
  </si>
  <si>
    <t>71356300-1 - Serviços de apoio técnico</t>
  </si>
  <si>
    <t>CNT-012070</t>
  </si>
  <si>
    <t>Elaboração do projeto de execução das redes de saneamento de águas residuais dos lugares de Covão do Coelho, Vale Alto, Carvalheiro, Casal Saramago e Moita</t>
  </si>
  <si>
    <t>CNT-012072</t>
  </si>
  <si>
    <t>Projeto de Execução das Redes de Drenagem de Águas Residuais para o Fundo da Vila, Vale de Gião, Ferreira e Avessada</t>
  </si>
  <si>
    <t>CNT-012076</t>
  </si>
  <si>
    <t>CNT-012077</t>
  </si>
  <si>
    <t>CNT-012078</t>
  </si>
  <si>
    <t>CNT-012079</t>
  </si>
  <si>
    <t>CNT-012080</t>
  </si>
  <si>
    <t>CNT-012081</t>
  </si>
  <si>
    <t>CNT-012100</t>
  </si>
  <si>
    <t>Empreitada "Abastecimento de Água às Inverneiras de Castro Laboreiro - 2.ª fase"</t>
  </si>
  <si>
    <t>CNT-012103</t>
  </si>
  <si>
    <t>Grafimeios</t>
  </si>
  <si>
    <t>CNT-012106</t>
  </si>
  <si>
    <t>Ligação Gravítica de Águas Residuais do Ribeiro Branco ao Emissário da ETAR da Lousã - Póvoa</t>
  </si>
  <si>
    <t>CNT-012117</t>
  </si>
  <si>
    <t>Abastecimento de Água a Dornelas</t>
  </si>
  <si>
    <t>CNT-012119</t>
  </si>
  <si>
    <t>63510000-7 - Serviços de agências de viagens e serviços similares</t>
  </si>
  <si>
    <t>CNT-012140</t>
  </si>
  <si>
    <t>79342300-6 - Serviços de Help Desk destinados a assegurar o funcionamento do Sistema de Suporte e Notificação 2020</t>
  </si>
  <si>
    <t>CNT-012169</t>
  </si>
  <si>
    <t>80511000-9 - Serviços de formação sobre Estações de Tratamento de Águas Residuais</t>
  </si>
  <si>
    <t>CNT-012188</t>
  </si>
  <si>
    <t>Rede de Saneamento em Baixa - Outras Bacias - Bacia 89</t>
  </si>
  <si>
    <t>CNT-012191</t>
  </si>
  <si>
    <t>Empreitada "Saneamento ao lugar da Barqueira - Paderne"</t>
  </si>
  <si>
    <t>CNT-012200</t>
  </si>
  <si>
    <t>79810000-5 - Serviços de impressão gráfica de material estacionário contendo a identidade do PO SEUR</t>
  </si>
  <si>
    <t>CNT-012206</t>
  </si>
  <si>
    <t>79420000-4 - Serviços relacionados com a execução do Eixo Prioritário 4 "Assistência Técnica" do PO SEUR</t>
  </si>
  <si>
    <t>CNT-012210</t>
  </si>
  <si>
    <t>79952000-2 - Serviços de aluguer de equipamento municipal para sessão de esclarecimentos Projetos Cofinanciados pelo PO SEUR</t>
  </si>
  <si>
    <t>CNT-012219</t>
  </si>
  <si>
    <t>Elaboração do Projeto de Execução para ETAR de Galizes</t>
  </si>
  <si>
    <t>CNT-012229</t>
  </si>
  <si>
    <t>Elaboração do Projeto de Execução para ETAR da Póvoa das Quartas</t>
  </si>
  <si>
    <t>CNT-012239</t>
  </si>
  <si>
    <t>Elaboração do Projeto de Execução para ETAR de Negrelos</t>
  </si>
  <si>
    <t>CNT-012243</t>
  </si>
  <si>
    <t>Empreitada “Fecho de Sistemas de Saneamento de Águas Residuais – Sistema de São Martinho da Cortiça"</t>
  </si>
  <si>
    <t>CNT-012267</t>
  </si>
  <si>
    <t>80511000-9 - Serviços de "Formação QGIS na Plataforma de Georeferenciação das Operações (PGO)"</t>
  </si>
  <si>
    <t>CNT-012316</t>
  </si>
  <si>
    <t>Estratégia de comunicação ETAR Poente 2017/2019</t>
  </si>
  <si>
    <t>CNT-012348</t>
  </si>
  <si>
    <t>Prestação de serviços de Criação de Faixas de Redução de Combustível</t>
  </si>
  <si>
    <t>CNT-012455</t>
  </si>
  <si>
    <t>Ligação Coja - Barril de Alva - Vila Cova de Alva e Fecho de Sistema SAR de Barril de Alva</t>
  </si>
  <si>
    <t>CNT-012468</t>
  </si>
  <si>
    <t>Elaboração do Projeto de Execução para ETAR de Vilela</t>
  </si>
  <si>
    <t>CNT-012471</t>
  </si>
  <si>
    <t>Elaboração do Projeto de Execução para ETAR de Chão Sobral</t>
  </si>
  <si>
    <t>CNT-012474</t>
  </si>
  <si>
    <t>Elaboração do Projeto de Execução para ETAR de Lourosa</t>
  </si>
  <si>
    <t>CNT-012475</t>
  </si>
  <si>
    <t>Elaboração do Projeto de Execução para ETAR de Póvoa de São Cosme</t>
  </si>
  <si>
    <t>CNT-012479</t>
  </si>
  <si>
    <t>Elaboração do Projeto de Execução para ETAR de Seixas</t>
  </si>
  <si>
    <t>CNT-012482</t>
  </si>
  <si>
    <t>Abastecimento de Água a Casaldeiro, Carvalhal, Casainho e Covelo na Freguesia de S. Pedro de France</t>
  </si>
  <si>
    <t>CNT-012488</t>
  </si>
  <si>
    <t>Elaboração do Projeto de Execução para ETAR de Vale Torto</t>
  </si>
  <si>
    <t>CNT-012491</t>
  </si>
  <si>
    <t>Empreitada de Valorização Hidrodinâmica da barra da Armona e Alimentação Artificial da praia dos Cavacos</t>
  </si>
  <si>
    <t>CNT-012498</t>
  </si>
  <si>
    <t>Execução de projeto para construção de coletor de ligação da EE Poeta Afonso e EE Martim Longo – Verride</t>
  </si>
  <si>
    <t>CNT-012500</t>
  </si>
  <si>
    <t>EGA-EB0107 - Redes de Abastecimento de Água e Drenagem de Águas Residuais na Freguesia de S. Cristovão de Nogueira - Município de Cinfães</t>
  </si>
  <si>
    <t>CNT-012501</t>
  </si>
  <si>
    <t>Assessoria Técnica para Atividades Preparatórias no âmbito da candidatura - Sistema de Águas Residuais de Verride</t>
  </si>
  <si>
    <t>CNT-012502</t>
  </si>
  <si>
    <t>Assessoria Técnica para Atividades Preparatórias no âmbito da candidatura - Sistema de Águas Residuais de Formoselha - Santo Varão</t>
  </si>
  <si>
    <t>CNT-012503</t>
  </si>
  <si>
    <t>Elaboração do Projeto de Execução de Ampliação dos Sistemas de Drenagem de Águas Residuais de Portela e Tentúgal</t>
  </si>
  <si>
    <t>CNT-012504</t>
  </si>
  <si>
    <t>Assessoria Técnica para Atividades Preparatórias no âmbito da candidatura - Sistema de Águas Residuais de Portela</t>
  </si>
  <si>
    <t>CNT-012512</t>
  </si>
  <si>
    <t>Aquisição de terreno para instalação da ETAR em Alcaria Longa</t>
  </si>
  <si>
    <t>CNT-012523</t>
  </si>
  <si>
    <t>Aquisição de serviços de Estudos de Mercado no âmbito das Campanhas de Sensibilização e de Promoção da Eficiência Energética na Administração Pública Central e na Habitação Particular</t>
  </si>
  <si>
    <t>CNT-012526</t>
  </si>
  <si>
    <t>Aquisição de serviços de desenvolvimento de simulador de desempenho energético de edifícios da Administração Pública Central</t>
  </si>
  <si>
    <t>CNT-012537</t>
  </si>
  <si>
    <t>Fiscalização e Coordenação de Segurança e Saude na Empreitada de Construção da Torre, Dotação de Infraestruturas e Instalação do Radar Meteorológico 735CDP10 em Porto Santo</t>
  </si>
  <si>
    <t>CNT-012538</t>
  </si>
  <si>
    <t>Contrato de Aquisição de um Veículo Tanque Tático Florestal - VTTF</t>
  </si>
  <si>
    <t>CNT-012540</t>
  </si>
  <si>
    <t>Produção de painéis informativos alusivos ao cofinanciamento pelo Fundo de Coesão</t>
  </si>
  <si>
    <t>CNT-012561</t>
  </si>
  <si>
    <t>Elaboração do Plano Metropolitano de Adaptação às Alterações Climáticas - AMP</t>
  </si>
  <si>
    <t>CNT-012570</t>
  </si>
  <si>
    <t>Elaboração do Projeto de Execução de Fecho do Sistema de Águas Residuais do Rio Ferreira- Subsistema da Encosta da Belavista</t>
  </si>
  <si>
    <t>CNT-012584</t>
  </si>
  <si>
    <t>Elaboração do Projeto de Execução de Fecho do Sistema de Águas Residuais de Gramido - Subsistema de Leverinho, Esposade e Sousa</t>
  </si>
  <si>
    <t>CNT-012593</t>
  </si>
  <si>
    <t>Aquisição de Pacote de Software para Cartografia Digital</t>
  </si>
  <si>
    <t>CNT-012598</t>
  </si>
  <si>
    <t>Aquisição de Serviços Especializados de Levantamento Subterrâneo para o Cadastro das Infraestruturas em Baixa</t>
  </si>
  <si>
    <t>CNT-012629</t>
  </si>
  <si>
    <t>Aquisição de serviços de “Ações de prevenção e controlo de espécies exóticas invasoras”</t>
  </si>
  <si>
    <t>CNT-012634</t>
  </si>
  <si>
    <t>Aquisição de compostores domésticos</t>
  </si>
  <si>
    <t>CNT-012647</t>
  </si>
  <si>
    <t>Aquisição de estilhador para resíduos verdes</t>
  </si>
  <si>
    <t>CNT-012671</t>
  </si>
  <si>
    <t>Prestação de serviços para recolha e caracterização de sedimentos depositados no fundo (leito) da Ria de Aveiro</t>
  </si>
  <si>
    <t>CNT-012683</t>
  </si>
  <si>
    <t>Fornecimento de 60 postos de amarraçâo para Bicicletas</t>
  </si>
  <si>
    <t>CNT-012685</t>
  </si>
  <si>
    <t>EGA-EB0070 - Prolongamento da rede de drenagem de águas residuais domésticas na Rua do Carvalhal - Silvares S. Martinho (Fafe)</t>
  </si>
  <si>
    <t>CNT-012687</t>
  </si>
  <si>
    <t>Prestação de serviços para realização de  estudos, levantamentos e prospeções arqueológicas na Ria de Aveiro.</t>
  </si>
  <si>
    <t>CNT-012689</t>
  </si>
  <si>
    <t>Levantamento Topohidrográfico da Ria de Aveiro ( Esteiro dos Frades, em Aveiro e canal de acesso ao cais da Ribeira, em Ovar)</t>
  </si>
  <si>
    <t>CNT-012723</t>
  </si>
  <si>
    <t>Aquisição de serviços para Elaboração dos Projetos de Execução para 12 Estações de Tratamento de Águas Residuais no concelho de Celorico da Beira</t>
  </si>
  <si>
    <t>CNT-012732</t>
  </si>
  <si>
    <t>Prestação de serviços para recolha e caracterização de amostras de sedimentos em locais de deposição de sedimentos na Ria de Aveiro</t>
  </si>
  <si>
    <t>CNT-012760</t>
  </si>
  <si>
    <t>CNT-012767</t>
  </si>
  <si>
    <t>Prestação de serviços para realização de prospeções geofísicas na Ria de Aveiro</t>
  </si>
  <si>
    <t>CNT-012782</t>
  </si>
  <si>
    <t>EGA-EB0071 – Empreitada de Beneficiação de EM.615-2, entre a E.N. 207 (km 48,70) e o Lugar da Telha (Antime, Silvares S. Clemente e Silvares S. Martinho)</t>
  </si>
  <si>
    <t>CNT-012800</t>
  </si>
  <si>
    <t>Prestação de serviços no âmbito da Rede Secundária de Faixas de Gestão de Combustível.</t>
  </si>
  <si>
    <t>CNT-012826</t>
  </si>
  <si>
    <t>Assessoria Técnica para Atividades Preparatórias e Elaboração do EVEF no âmbito da candidatura - Sistema de Águas Residuais de Arazede</t>
  </si>
  <si>
    <t>CNT-012834</t>
  </si>
  <si>
    <t>Contrato de Aquisição de um Veículo Tanque Tático Florestal (VTTF) - AHBV de Peniche</t>
  </si>
  <si>
    <t>CNT-012840</t>
  </si>
  <si>
    <t>Fecho do Sistema de Saneamento de Águas Residuais na localidade de Pesinho</t>
  </si>
  <si>
    <t>CNT-012896</t>
  </si>
  <si>
    <t>Plataforma WEB(SIG) de Suporte à Elaboração e Gestão de Cadastro das InfraEstruturas existentes dos Sistemas em Baixa AA e SAR do Município de Vidigueira</t>
  </si>
  <si>
    <t>CNT-012902</t>
  </si>
  <si>
    <t>Empreitada de "Construção de ETAR compacta de Alter Pedroso".</t>
  </si>
  <si>
    <t>CNT-012917</t>
  </si>
  <si>
    <t>Aquisição de Cartografias para Estudos de Impacte Ambiental</t>
  </si>
  <si>
    <t>CNT-012936</t>
  </si>
  <si>
    <t>CNT-012958</t>
  </si>
  <si>
    <t>Aluguer de duas embarcações para visita da Comissão de Avaliação da EIA do projeto da Ria de Aveiro aos Canais da Ria.</t>
  </si>
  <si>
    <t>CNT-012960</t>
  </si>
  <si>
    <t>Condutas e Estações Elevatórias de Casais de Montejunto, Lavadouros de Chão do Sapo, Vale Canada e Coletor Tojeira/Vila Nova</t>
  </si>
  <si>
    <t>CNT-012968</t>
  </si>
  <si>
    <t>Emissário e Estação Elevatória de Alguber</t>
  </si>
  <si>
    <t>CNT-012975</t>
  </si>
  <si>
    <t>EXTENSÃO DA REDE DE ÁGUAS RESIDUAIS A POPULAÇÕES NÃO SERVIDAS NA ÁREA DE INFLUÊNCIA DO SUBSISTEMA DE MATELA</t>
  </si>
  <si>
    <t>CNT-012978</t>
  </si>
  <si>
    <t>Caracterização Arqueológica - Ria de Aveiro</t>
  </si>
  <si>
    <t>CNT-012985</t>
  </si>
  <si>
    <t>Prestação de  serviços no âmbito do Programa Educativo da Mata do Sobral para o ano de 2017</t>
  </si>
  <si>
    <t>CNT-013012</t>
  </si>
  <si>
    <t>Prestação de serviços avaliação ambiental das novas soluções definidas no âmbito da DIA.</t>
  </si>
  <si>
    <t>CNT-013017</t>
  </si>
  <si>
    <t>CNT-013018</t>
  </si>
  <si>
    <t>Arquitectura e Especialidades</t>
  </si>
  <si>
    <t>CNT-013035</t>
  </si>
  <si>
    <t>79311410-4 - Serviços de um estudo para a "Determinação de custos de exploração de referência para infraestruturas do Ciclo Urbano da Água".</t>
  </si>
  <si>
    <t>CNT-013038</t>
  </si>
  <si>
    <t>Taxa AIA - Projeto de Transposição Sedimentos - Ria de Aveiro e Barrinha Mira (AIA 2832) - 3ª fase verificação de conformidade ambiental do projeto de execução - canal de Mira</t>
  </si>
  <si>
    <t>CNT-013043</t>
  </si>
  <si>
    <t>Rede de Coletores de Bajouca (Parte), Prazo (Parte), Água Formosa (Parte), Loural, Bajouca de Cima, Moital, Vale da Bajouca, Gaspara e Marinha do Engenho</t>
  </si>
  <si>
    <t>CNT-013050</t>
  </si>
  <si>
    <t>Fecho do Sistema de Saneamento de Águas Residuais na localidade de Saudel</t>
  </si>
  <si>
    <t>CNT-013052</t>
  </si>
  <si>
    <t>Projeto de extensão de rede de saneamento de águas residuais do subsistema de Veiros - Estremoz</t>
  </si>
  <si>
    <t>CNT-013055</t>
  </si>
  <si>
    <t>Empreitada de Reforço do cordão Dunar, incluindo passadiços, na Praia de Odeceixe</t>
  </si>
  <si>
    <t>CNT-013060</t>
  </si>
  <si>
    <t>GISTREE - SIST.INF.GEOGRÁFICA FLORESTA E AMBIENTE</t>
  </si>
  <si>
    <t>CNT-013074</t>
  </si>
  <si>
    <t>79341100-7 - Aquisição de serviços de "Consultoria de Conteúdos e Comunicação do POSEUR"</t>
  </si>
  <si>
    <t>CNT-013079</t>
  </si>
  <si>
    <t>9419000-4 - Aquisição de serviços de “Apoio à Organização e Implementação do SIADAP”.</t>
  </si>
  <si>
    <t>CNT-013085</t>
  </si>
  <si>
    <t>Ligação da Produção e Adução das Águas do Carvoeiro (sistema alta) a partir de À-dos-Ferreiros (concelho de Águeda) à Rede de Distribuição de Talhadas, Paradela e Cedrim (concelho de Sever do Vouga)</t>
  </si>
  <si>
    <t>CNT-013087</t>
  </si>
  <si>
    <t>Execução de estudos geotécnicos para 2 ETAR´S e rede de esgotos residuais de Veiros</t>
  </si>
  <si>
    <t>CNT-013092</t>
  </si>
  <si>
    <t>Bolsa de 300 (trezentas) horas para "Consultoria na área da energia e da eficiência energética"</t>
  </si>
  <si>
    <t>CNT-013096</t>
  </si>
  <si>
    <t>Reperfilamento e Infraestruturação do troço da Rua da Serpa Pinto entre a Rua das Pedreiras e a Rua Forno da Cal em Fão</t>
  </si>
  <si>
    <t>CNT-013100</t>
  </si>
  <si>
    <t>30190000-7 - Aquisição de equipamento Ricoh e respectiva manutenção.</t>
  </si>
  <si>
    <t>CNT-013102</t>
  </si>
  <si>
    <t>71621000-7 - Serviços de "Verificação da Componente Física de três Operações do POSEUR".</t>
  </si>
  <si>
    <t>CNT-013106</t>
  </si>
  <si>
    <t>79530000-8 - Prestação de serviços de Tradução da Meetings for the process analysis</t>
  </si>
  <si>
    <t>CNT-013112</t>
  </si>
  <si>
    <t>Rede de Esgotos no Bairro de Santo António e Bairro da Póvoa em Portela</t>
  </si>
  <si>
    <t>CNT-013117</t>
  </si>
  <si>
    <t>Obras de Recuperação do Sistema de Canais de Recolha de Águas de Escorrência Superficial da Antiga Área Mineira de São Domingos: Fase 1 – Margem Direita</t>
  </si>
  <si>
    <t>CNT-013134</t>
  </si>
  <si>
    <t>80522000-9 - Seminário "Internal, External and Performance Audit of EU - Funded Programmes and Projects: Structural Funds, Cohesion Fund and Instrument for Pre-Accession Assistance"</t>
  </si>
  <si>
    <t>CNT-013135</t>
  </si>
  <si>
    <t>Aquisição de serviços de elaboração dos projectos de execução de especialidades para a Remodelação e Ampliação do Quartel dos Bombeiros Voluntários de Braga</t>
  </si>
  <si>
    <t>CNT-013137</t>
  </si>
  <si>
    <t>51100000-3 - Serviços de instalação de 4 (quatro) cabos SAS.</t>
  </si>
  <si>
    <t>CNT-013153</t>
  </si>
  <si>
    <t>Levantamentos Topográficos em locais de deposição de sedimentos, no âmbito da intervenção de transposição de sedimentos para a otimização do equilíbrio Hidrodinâmico na Ria de Aveiro.</t>
  </si>
  <si>
    <t>CNT-013158</t>
  </si>
  <si>
    <t>Conceção-Construção da ETAR de Grândola</t>
  </si>
  <si>
    <t>CNT-013167</t>
  </si>
  <si>
    <t>Fornecimento de 45 ecopontos</t>
  </si>
  <si>
    <t>CNT-013168</t>
  </si>
  <si>
    <t>Prestação de serviços para elaboração de caracterização geológica detalhada das áreas a afetar pela deposição de sedimentos.</t>
  </si>
  <si>
    <t>CNT-013171</t>
  </si>
  <si>
    <t>80511000-9 - Serviços de formação "O que muda com as Diretivas Europeias 2014 na Contratação Pública"</t>
  </si>
  <si>
    <t>CNT-013174</t>
  </si>
  <si>
    <t>55520000-1 - Serviços de fornecimento de refeições (catering), para reunião de trabalho do POSEUR</t>
  </si>
  <si>
    <t>CNT-013176</t>
  </si>
  <si>
    <t>90670000-4 - Serviços de desinfecção e exterminação em áreas urbanas ou rurais</t>
  </si>
  <si>
    <t>CNT-013189</t>
  </si>
  <si>
    <t>Construção da Estação de Tratamento de Águas Residuais da Aldeia dos Elvas</t>
  </si>
  <si>
    <t>CNT-013191</t>
  </si>
  <si>
    <t>Construção da Estação de Tratamento de Águas Residuais do Carregueiro</t>
  </si>
  <si>
    <t>CNT-013192</t>
  </si>
  <si>
    <t>Serviços de publicidade de um anúncio</t>
  </si>
  <si>
    <t>CNT-013196</t>
  </si>
  <si>
    <t>Prolongamento do Saneamento Básico na freguesia de Silgueiros</t>
  </si>
  <si>
    <t>CNT-013197</t>
  </si>
  <si>
    <t>Contrato de Compra e Venda no âmbito da empreitada de Adução ao Eixo Serpa-Moura (Res. Pias)</t>
  </si>
  <si>
    <t>CNT-013199</t>
  </si>
  <si>
    <t>OBRAS DE SANEAMENTO NO CONCELHO - SONIM</t>
  </si>
  <si>
    <t>CNT-013215</t>
  </si>
  <si>
    <t>Deslocação área FX/LX/FX de Emília Alves e Luís Leixo_05/01/2017_9ª CICDT SEUR</t>
  </si>
  <si>
    <t>CNT-013229</t>
  </si>
  <si>
    <t>Aquisição de serviços para restauro da Mata do Ramiscal no Parque Nacional da Peneda-Gerês - Ação n.º 2 do Plano Piloto PNPG</t>
  </si>
  <si>
    <t>CNT-013237</t>
  </si>
  <si>
    <t>Constituição de Servidão-Adução ao Cercal 1ª Fase</t>
  </si>
  <si>
    <t>CNT-013242</t>
  </si>
  <si>
    <t>Prestação de serviços para a elaboração do projeto de execução do Subsistema de Saneamento de Samora Correia</t>
  </si>
  <si>
    <t>CNT-013245</t>
  </si>
  <si>
    <t>Projeto da Rua da Orada - Fecho da Zona em "Baixa" do Saneamento de Outeiro</t>
  </si>
  <si>
    <t>CNT-013246</t>
  </si>
  <si>
    <t>Despoluição da Bacia do Corgo - Drenagem de Esgotos e Renovação da Rede de Água do Vale da Campeã</t>
  </si>
  <si>
    <t>CNT-013258</t>
  </si>
  <si>
    <t>Fiscalização, Coordenação de Segurança e Acompanhamento Ambiental de Obra - Empreitada das Obras de Rec.Sistema Canais Rec.Águas Escorr.Superf.da Antiga Área Min.S.Domingos: Fase 1 – Margem Direita</t>
  </si>
  <si>
    <t>CNT-013259</t>
  </si>
  <si>
    <t>Aquisição de Serviços de Prevenção Estrutural e Conservação da Mata Nacional do Gerês - Proj. 3 e 7 da RCP nº83/2016, de 15 de dezembro.</t>
  </si>
  <si>
    <t>CNT-013262</t>
  </si>
  <si>
    <t>Cadastro das infraestruturas de AA e SAR - Aquisição de Cartografia</t>
  </si>
  <si>
    <t>CNT-013272</t>
  </si>
  <si>
    <t>Execução de piezómetros para monitorização das condições de escoamento e qualidade das águas subterrâneas na área mineira de Castelejo</t>
  </si>
  <si>
    <t>CNT-013275</t>
  </si>
  <si>
    <t>Elaboração do projeto de execução e processo de concurso referente ao Sub-Sistema Central de adução de água – 1.ª Fase</t>
  </si>
  <si>
    <t>CNT-013279</t>
  </si>
  <si>
    <t>Prestação de serviços para execução de ações de gestão em área de reintrodução do lince ibérico no Vale do Guadiana</t>
  </si>
  <si>
    <t>CNT-013282</t>
  </si>
  <si>
    <t>2017/AJD/057 – Contratação de Serviços Especializados para o Projeto POSEUR-03-2215-FC 000008 GesVespa – Estratégias de Gestão Sustentável da Vespa Velutina</t>
  </si>
  <si>
    <t>CNT-013296</t>
  </si>
  <si>
    <t>ADAPTAÇÃO DA REDE VIÁRIA FLORESTAL NO CONCELHO DE GOUVEIA</t>
  </si>
  <si>
    <t>CNT-013316</t>
  </si>
  <si>
    <t>Elaboração de Projecto Base dos Sistemas de Drenagem de Águas Residuais de Vale Potes, Almiranta e Santa Margarida (SF561/16/ADN)</t>
  </si>
  <si>
    <t>CNT-013320</t>
  </si>
  <si>
    <t>ELABORAÇÃO DE CADASTRO DAS INFRAESTRUTURAS EXISTENTES NOS SISTEMAS EM BAIXA (VILA FLOR - PORTUGAL - CONTINENTE)</t>
  </si>
  <si>
    <t>CNT-013350</t>
  </si>
  <si>
    <t>Tanque de Receção e Regularização de Lixiviados e Fossas Séticas da ETAR da Ribeira dos Moinhos</t>
  </si>
  <si>
    <t>CNT-013364</t>
  </si>
  <si>
    <t>Aquisição de serviços para instalação de  Redes de Defesa da Floresta contra Incêndios, em áreas sob gestão do Instituto da Conservação da Natureza e das Florestas, I.P. - Lote 6</t>
  </si>
  <si>
    <t>CNT-013365</t>
  </si>
  <si>
    <t>Elaboração do Plano Intermunicipal de Adaptação às Alterações Climáticas da Terra Quente Transmontana</t>
  </si>
  <si>
    <t>CNT-013373</t>
  </si>
  <si>
    <t>Aquisição de serviços para instalação de  Redes de Defesa da Floresta contra Incêndios, em áreas sob gestão do Instituto da Conservação da Natureza e das Florestas, I.P. - Lote 7</t>
  </si>
  <si>
    <t>CNT-013405</t>
  </si>
  <si>
    <t>Aquisição de serviços para instalação de  Redes de Defesa da Floresta contra Incêndios, em áreas sob gestão do Instituto da Conservação da Natureza e das Florestas, I.P. - Lote 8</t>
  </si>
  <si>
    <t>CNT-013412</t>
  </si>
  <si>
    <t>Aquisição de serviços para instalação de  Redes de Defesa da Floresta contra Incêndios, em áreas sob gestão do Instituto da Conservação da Natureza e das Florestas, I.P. - Lote 10</t>
  </si>
  <si>
    <t>CNT-013435</t>
  </si>
  <si>
    <t>CNT-013436</t>
  </si>
  <si>
    <t>Aquisição de serviços para instalação de  Redes de Defesa da Floresta contra Incêndios, em áreas sob gestão do Instituto da Conservação da Natureza e das Florestas, I.P. - Lote 9</t>
  </si>
  <si>
    <t>CNT-013438</t>
  </si>
  <si>
    <t>"Aquisição de Cartografia e Fornecimento de Ortofotomapas 1:2000".</t>
  </si>
  <si>
    <t>CNT-013443</t>
  </si>
  <si>
    <t>CNT-013444</t>
  </si>
  <si>
    <t>CNT-013445</t>
  </si>
  <si>
    <t>Aquisição de serviços para instalação de  Redes de Defesa da Floresta contra Incêndios, em áreas sob gestão do Instituto da Conservação da Natureza e das Florestas, I.P. - Lote 11</t>
  </si>
  <si>
    <t>CNT-013451</t>
  </si>
  <si>
    <t>Aquisição de serviços para instalação de  Redes de Defesa da Floresta contra Incêndios, em áreas sob gestão do Instituto da Conservação da Natureza e das Florestas, I.P. - Lote 12</t>
  </si>
  <si>
    <t>CNT-013464</t>
  </si>
  <si>
    <t>Aquisição de serviços para instalação de  Redes de Defesa da Floresta contra Incêndios, em áreas sob gestão do Instituto da Conservação da Natureza e das Florestas, I.P. - Lote 13</t>
  </si>
  <si>
    <t>CNT-013466</t>
  </si>
  <si>
    <t>Prestação de Serviços de Revisão do Projecto de Regularização Fluvial da Ribeira do Prior Velho incluindo apoio ao concurso respeitante à empreitada subsequente</t>
  </si>
  <si>
    <t>CNT-013469</t>
  </si>
  <si>
    <t>Construção do Sistema de Informação Geográfica das Redes de Abastecimento de Água e Rede de Saneamento de Águas Residuais do Concelho de Pedrógão Grande</t>
  </si>
  <si>
    <t>CNT-013471</t>
  </si>
  <si>
    <t>Conclusão do Subsistema de Drenagem de águas Residuais lote n.º 4 - Cidadelha de Aguiar</t>
  </si>
  <si>
    <t>CNT-013472</t>
  </si>
  <si>
    <t>Ampliação da Rede de Saneamento a Guilhadeses (Mó da Lomba/Fontão Covo)</t>
  </si>
  <si>
    <t>CNT-013481</t>
  </si>
  <si>
    <t>Elaboração do projeto de execução e processo de concurso referente ao Sub-Sistema Central de adução e distribuição de água – 2.ª Fase</t>
  </si>
  <si>
    <t>CNT-013483</t>
  </si>
  <si>
    <t>Instalação da Rede Secundária de Faixas de Gestão de Combustivel no Concelho de Gouveia</t>
  </si>
  <si>
    <t>CNT-013485</t>
  </si>
  <si>
    <t>Rede de esgotos em Rebisca</t>
  </si>
  <si>
    <t>CNT-013487</t>
  </si>
  <si>
    <t>Aquisição de serviços para instalação de  Redes de Defesa da Floresta contra Incêndios, em áreas sob gestão do Instituto da Conservação da Natureza e das Florestas, I.P. - Lote 15</t>
  </si>
  <si>
    <t>CNT-013492</t>
  </si>
  <si>
    <t>Aquisição de serviços para instalação de  Redes de Defesa da Floresta contra Incêndios, em áreas sob gestão do Instituto da Conservação da Natureza e das Florestas, I.P. - Lote 16</t>
  </si>
  <si>
    <t>CNT-013495</t>
  </si>
  <si>
    <t>CNT-013500</t>
  </si>
  <si>
    <t>Prestação de Serviço de Acompanhamento Arqueológico da Obra de Saneamento de Vale de Nogueiras e Assento (Panoias)</t>
  </si>
  <si>
    <t>CNT-013506</t>
  </si>
  <si>
    <t>Aquisição de serviços para desenvolvimento de design e criação de suportes digitais de divulgação para o projeto U-Bike</t>
  </si>
  <si>
    <t>CNT-013511</t>
  </si>
  <si>
    <t>Aquisição de serviços para elaboração do projeto de execução para estabilização das arribas da Nazaré, na zona envolvente da plataforma superior do ascensor</t>
  </si>
  <si>
    <t>CNT-013513</t>
  </si>
  <si>
    <t>ação 13 - Plataforma online "Observatório Marinho de Esposende"</t>
  </si>
  <si>
    <t>CNT-013532</t>
  </si>
  <si>
    <t>ação 14 - Documentário "Observatório Marinho de Esposende"</t>
  </si>
  <si>
    <t>CNT-013556</t>
  </si>
  <si>
    <t>Fiscalização e Coordenação de Segurança e Saúde em Obra para as empreitadas de: Rede de Esgotos de Ribeira de Moinhos e EE Largo do Rossio Ereira para a EE Martim Longo Verride (Etar Verride)</t>
  </si>
  <si>
    <t>CNT-013557</t>
  </si>
  <si>
    <t>Empreitada da “Ligação da EE Largo do Rossio Ereira para a EE Martim Longo Verride (ETAR de Verride)”</t>
  </si>
  <si>
    <t>CNT-013558</t>
  </si>
  <si>
    <t>Deslocação área FX/LX/FX de Luísa Caires_18 a 23/01/2017_Ação de Formação da CE sobre Auxílios de Estado (AE) e reporte anual das despesas em AE</t>
  </si>
  <si>
    <t>CNT-013559</t>
  </si>
  <si>
    <t>Deslocação área FX/LX/FX de Luís Leixo_ Luísa Caires_16 /01/2017_Reunião POSEUR objetivos e metas 2017</t>
  </si>
  <si>
    <t>CNT-013560</t>
  </si>
  <si>
    <t>Deslocação área FX/LX/FX_Dília Silva_01/02/2017_Workshop Instrumentos Financeiros e Compl FEIE/FEEI</t>
  </si>
  <si>
    <t>CNT-013561</t>
  </si>
  <si>
    <t>Deslocação área FX/LX/FX_ Emilía Alves_António Leixo_01 a 03/02/2017_Várias Reuniões</t>
  </si>
  <si>
    <t>CNT-013562</t>
  </si>
  <si>
    <t>Deslocação área FX/LX/FX_ Luísa Caires_14 a 15/02/2017_Sessão de Esclarecimentos - Projetos Co-financiados pelo POSEUR" - Coimbra</t>
  </si>
  <si>
    <t>CNT-013568</t>
  </si>
  <si>
    <t>Deslocação área FX/LX/FX_ Emília Alves_23/02/2017_10ª CIC SEUR</t>
  </si>
  <si>
    <t>CNT-013569</t>
  </si>
  <si>
    <t>Deslocação área FX/LX/BRUX/LX/FX e alojamento_ Emília Alves_29 a 31/03/2017 - 4º Forum RUP</t>
  </si>
  <si>
    <t>CNT-013571</t>
  </si>
  <si>
    <t>Deslocação área FX/LX/FX _ Luísa Caires_23 a 24/03/2017_Reunião Auxílios de Estado</t>
  </si>
  <si>
    <t>CNT-013573</t>
  </si>
  <si>
    <t>Deslocação área FX/LX/FX _Emília Alves e Luís Leixo_23/03/2017_Sessão de trabalho análise de optimização de processos</t>
  </si>
  <si>
    <t>CNT-013575</t>
  </si>
  <si>
    <t>Alojamento em LX _Luísa Caires_23 a 24/03/2017_Reunião Auxílios de Estado</t>
  </si>
  <si>
    <t>CNT-013578</t>
  </si>
  <si>
    <t>Deslocação aérea FX/LX/FX_Luís Leixo_06/04/2017_Reunião CIC especializada SEUR</t>
  </si>
  <si>
    <t>CNT-013579</t>
  </si>
  <si>
    <t>Deslocação aérea FX/LX/FX_Maria João Neves (SRAPE)_08/05/2017 _Evento Anual Conjunto 2017 - Coimbra</t>
  </si>
  <si>
    <t>CNT-013581</t>
  </si>
  <si>
    <t>Deslocação aérea FX/LX/FX_Pedro Ferreira (EEM)_08/05/2017 _Evento Anual Conjunto 2017 - Coimbra</t>
  </si>
  <si>
    <t>CNT-013582</t>
  </si>
  <si>
    <t>Deslocação aérea FX/LX/FX_Emília Alves_18/05/2017 _Reunião CIC especializada SEUR</t>
  </si>
  <si>
    <t>CNT-013585</t>
  </si>
  <si>
    <t>Aquisição de serviços para ligação da alta à baixa do sistema de abastecimento Carqueijo/Barcouço - Elaboração do Projeto de Execução do Reservatório do Carqueijo</t>
  </si>
  <si>
    <t>CNT-013587</t>
  </si>
  <si>
    <t>Aquisição de serviços de apoio técnico para a elaboração de candidaturas ao POSEUR-12-2016-38 - Projetos de investimento</t>
  </si>
  <si>
    <t>CNT-013588</t>
  </si>
  <si>
    <t>Evento Anual Conjunto 2017 - Coimbra - Transporte de material publicitário dos PO's POSEUR e M1420</t>
  </si>
  <si>
    <t>CNT-013589</t>
  </si>
  <si>
    <t>Serviço de transfers de 11 a 12/06/2017 - Deslocação membros AD&amp;C e POSEUR à RAM</t>
  </si>
  <si>
    <t>CNT-013591</t>
  </si>
  <si>
    <t>Interpretação simultanea PT-FR-PT_Reuniões com beneficiários sobre Análise do Processo de otimização do Portugal 2020 da CE com Philippe Claeys</t>
  </si>
  <si>
    <t>CNT-013592</t>
  </si>
  <si>
    <t>Aluguer de equipamento de som_Reuniões com beneficiários sobre Análise do Processo de otimização do Portugal 2020 da CE com Philippe Claeys</t>
  </si>
  <si>
    <t>CNT-013593</t>
  </si>
  <si>
    <t>Aquisição de 30 Oleões para a Deposição de Óleos Alimentares Usados</t>
  </si>
  <si>
    <t>CNT-013594</t>
  </si>
  <si>
    <t>Aquisição de autocolantes para óleoes</t>
  </si>
  <si>
    <t>CNT-013595</t>
  </si>
  <si>
    <t>Rede de água a Quintãs e Silvares na freguesia de Côta</t>
  </si>
  <si>
    <t>CNT-013596</t>
  </si>
  <si>
    <t>Transporte de 30 oleões</t>
  </si>
  <si>
    <t>CNT-013597</t>
  </si>
  <si>
    <t>Aquisição de flyers e cartazes</t>
  </si>
  <si>
    <t>CNT-013598</t>
  </si>
  <si>
    <t>CNT-013599</t>
  </si>
  <si>
    <t>Aquisição de 32 placas em PVC, com impressões</t>
  </si>
  <si>
    <t>CNT-013601</t>
  </si>
  <si>
    <t>Aquisição de 6 placas com impressão para Semana Ambiente</t>
  </si>
  <si>
    <t>CNT-013602</t>
  </si>
  <si>
    <t>Aquisição de estrutura de alumínio para fixação de telas de grande formato</t>
  </si>
  <si>
    <t>CNT-013628</t>
  </si>
  <si>
    <t>Prestação de Serviços de elaboração de diversos projetos base e de execução designados de "A" a "M"</t>
  </si>
  <si>
    <t>CNT-013630</t>
  </si>
  <si>
    <t>Compra e Venda de Matriz rústica 6592 no lugar de  Rompecilha</t>
  </si>
  <si>
    <t>CNT-013631</t>
  </si>
  <si>
    <t>Compra e Venda de Matriz rústica 6593 no lugar de  Rompecilha</t>
  </si>
  <si>
    <t>CNT-013641</t>
  </si>
  <si>
    <t>"Regularização e Canalização do Ribeiro da Corujeira – Monte 2º Fase"</t>
  </si>
  <si>
    <t>CNT-013648</t>
  </si>
  <si>
    <t>Saneamento Básico entre Lamaçais e Bassim</t>
  </si>
  <si>
    <t>CNT-013650</t>
  </si>
  <si>
    <t>CNT-013651</t>
  </si>
  <si>
    <t>Empreitada "Saneamento ao lugar dos Palheiros - Prado"</t>
  </si>
  <si>
    <t>CNT-013652</t>
  </si>
  <si>
    <t>Coffee-break para a Sessão de Trabalho POSEUR com beneficiários_06/03/2017</t>
  </si>
  <si>
    <t>CNT-013654</t>
  </si>
  <si>
    <t>Aluguer de equipamento de som e audiovisual para a Sessão de Trabalho POSEUR com beneficiários_06/03/2017</t>
  </si>
  <si>
    <t>CNT-013655</t>
  </si>
  <si>
    <t>Almoço da Sessão de Trabalho POSEUR com beneficiários_06/03/2017</t>
  </si>
  <si>
    <t>CNT-013657</t>
  </si>
  <si>
    <t>Anúncio no Jornal da Madeira no âmbito da Sessão de Trabalho POSEUR com beneficiários sobre Projetos Cofinanciados pelo POSEUR_06 e 07/03/2017</t>
  </si>
  <si>
    <t>CNT-013658</t>
  </si>
  <si>
    <t>Aquisição de 2 arranjos florais _Sessão de Trabalho POSEUR com beneficiários_06/03/2017</t>
  </si>
  <si>
    <t>CNT-013659</t>
  </si>
  <si>
    <t>Empreitada "Saneamento aos lugares de Eiriz e Baldosa"</t>
  </si>
  <si>
    <t>CNT-013660</t>
  </si>
  <si>
    <t>SUBSISTEMA DE DRENAGEM DE AGUAS RESIDUAIS TOURENCINHO LOTE 10</t>
  </si>
  <si>
    <t>CNT-013663</t>
  </si>
  <si>
    <t>Projeto de Engenharia</t>
  </si>
  <si>
    <t>CNT-013665</t>
  </si>
  <si>
    <t>EStudo Geotécnico</t>
  </si>
  <si>
    <t>CNT-013666</t>
  </si>
  <si>
    <t>Ação 4 - Consultoria e acompanhamento à implementação da cartografia de habitats EUNIS</t>
  </si>
  <si>
    <t>CNT-013667</t>
  </si>
  <si>
    <t>CNT-013672</t>
  </si>
  <si>
    <t>CNT-013685</t>
  </si>
  <si>
    <t>Aquisição e Instalação de 100 (Cem) Postos de Carregamento Normal para a Rede de Mobilidade Elétrica</t>
  </si>
  <si>
    <t>CNT-013688</t>
  </si>
  <si>
    <t>CNT-013689</t>
  </si>
  <si>
    <t>Especialidades</t>
  </si>
  <si>
    <t>CNT-013691</t>
  </si>
  <si>
    <t>CNT-013697</t>
  </si>
  <si>
    <t>Aquisição de licença de utilização do software LEAP</t>
  </si>
  <si>
    <t>CNT-013700</t>
  </si>
  <si>
    <t>Seguro de Acidentes Pessoais</t>
  </si>
  <si>
    <t>CNT-013709</t>
  </si>
  <si>
    <t>Contratação de Bolseira de Investigação - Andreia de Oliveira Quaresma</t>
  </si>
  <si>
    <t>CNT-013711</t>
  </si>
  <si>
    <t>Serviço de genotipagem em placas de 96 amostras e primers</t>
  </si>
  <si>
    <t>CNT-013712</t>
  </si>
  <si>
    <t>Primers simples e marcados com flurocromo 6 -fam e hex</t>
  </si>
  <si>
    <t>CNT-013713</t>
  </si>
  <si>
    <t>Qiagem Multiplex PCR KIT</t>
  </si>
  <si>
    <t>CNT-013716</t>
  </si>
  <si>
    <t>Luvas (100un) em latex, Ron`s Tissue DNA, Pontas G,Tubos de 1,5ml DNAse/RNAse free, 2-Propanol para HPLC, 100bp plus DNA Ladder, Tubos (500un) de 1,5ml graduados e com tampa lisa</t>
  </si>
  <si>
    <t>CNT-013717</t>
  </si>
  <si>
    <t>Fecho de Sistemas de Saneamento de Águas Residuais 1.ª Fase - Lote 1: Ermida</t>
  </si>
  <si>
    <t>CNT-013720</t>
  </si>
  <si>
    <t>Filme polipropileno, não estéril, 50 µm; Tira de 8 tampas para tubo PCR de 0,2 ml; Ponta, recarga, Ultrafine, K, 1250 µl; Placa PCR, PP, 96 poços, transparente.</t>
  </si>
  <si>
    <t>CNT-013727</t>
  </si>
  <si>
    <t>Licença de utilização perpétua dos programas Matlab e Simulink</t>
  </si>
  <si>
    <t>CNT-013729</t>
  </si>
  <si>
    <t>Ajuste direto para contratação do Serviço de fiscalização e coordenação de seguranças em obra - Etar Intermunicipal de Valgode</t>
  </si>
  <si>
    <t>CNT-013730</t>
  </si>
  <si>
    <t>Qiagen Multiplex PCR Kit (100 X 50 Ul)</t>
  </si>
  <si>
    <t>CNT-013741</t>
  </si>
  <si>
    <t>Empreitada de Conceção/Construção de Estabilização de Troço de Arriba de Elevada Instabilidade na Praia Formosa, Santa Cruz</t>
  </si>
  <si>
    <t>CNT-013744</t>
  </si>
  <si>
    <t>Aquisição de Serviços de técnico administrativo de apoio à coordenação  da instalação de Redes de Defesa da Floresta contra Incêndios, em áreas sob gestão do ICNF</t>
  </si>
  <si>
    <t>CNT-013747</t>
  </si>
  <si>
    <t>Desenvolvimento de conteúdos para exposição itinerante "Quiroptário fora de portas".</t>
  </si>
  <si>
    <t>CNT-013748</t>
  </si>
  <si>
    <t>Design gráfico e ilustração de livro infantil no âmbito do projeto "Quiroptário fora de portas".</t>
  </si>
  <si>
    <t>CNT-013749</t>
  </si>
  <si>
    <t>Impressão de livro infantil no âmbito do projeto "Quiroptário fora de portas".</t>
  </si>
  <si>
    <t>CNT-013751</t>
  </si>
  <si>
    <t>CNT-013753</t>
  </si>
  <si>
    <t>Empreitada de "Extensão da Rede de Saneamento do Subsistema de São Bento do Cortiço - Estremoz"</t>
  </si>
  <si>
    <t>CNT-013755</t>
  </si>
  <si>
    <t>Ampliação e Remodelação do Quartel da AHBV Famalicenses</t>
  </si>
  <si>
    <t>CNT-013760</t>
  </si>
  <si>
    <t>AD nº 2 NCAE/ISA/2017</t>
  </si>
  <si>
    <t>CNT-013763</t>
  </si>
  <si>
    <t>Estratégia Regional de Adaptação às alterações Climáticas no Alentejo - Estudos de Coordenação e Síntese</t>
  </si>
  <si>
    <t>CNT-013766</t>
  </si>
  <si>
    <t>AD nº 5 NCAE/ISA/2017</t>
  </si>
  <si>
    <t>CNT-013769</t>
  </si>
  <si>
    <t>Empreitada "Abastecimento e saneamento ao lugar de alcobaça"</t>
  </si>
  <si>
    <t>CNT-013773</t>
  </si>
  <si>
    <t>Empreitada "Abastecimento e Saneamento ao lugar de Orjaz - Cubalhão"</t>
  </si>
  <si>
    <t>CNT-013775</t>
  </si>
  <si>
    <t>Estudo de localização e otimização da distribuição de equipamentos de deposição seletiva com tecnologia SIG</t>
  </si>
  <si>
    <t>CNT-013782</t>
  </si>
  <si>
    <t>Aquisição de Jogos Didáticos - Ação 16</t>
  </si>
  <si>
    <t>CNT-013784</t>
  </si>
  <si>
    <t>Projeto educativo e campanhas de sensibilização e ação</t>
  </si>
  <si>
    <t>CNT-013787</t>
  </si>
  <si>
    <t>Livro LOURINHÃ - A apanha artesanal de recursos marinhos costeiro no concelho</t>
  </si>
  <si>
    <t>CNT-013789</t>
  </si>
  <si>
    <t>Ampliação e Remodelação do Quartel dos Bombeiros Voluntários de Marco de Canaveses</t>
  </si>
  <si>
    <t>CNT-013794</t>
  </si>
  <si>
    <t>Ampliação e Remodelação do Quartel dos Bombeiros Voluntários do Concelho do Sátão</t>
  </si>
  <si>
    <t>CNT-013796</t>
  </si>
  <si>
    <t>Publicidade e Divulgação - Partícula Suspensa, LDA.</t>
  </si>
  <si>
    <t>CNT-013798</t>
  </si>
  <si>
    <t>EGA-EB0106 - Empreitada de Redes de Abastecimento de Água e Drenagem de Águas Residuais na Freguesia de Tarouquela - Município de Cinfães</t>
  </si>
  <si>
    <t>CNT-013802</t>
  </si>
  <si>
    <t>Construção da Secção Destacada de Fernão Ferro da A.H.B.M. do Concelho do Seixal</t>
  </si>
  <si>
    <t>CNT-013803</t>
  </si>
  <si>
    <t>Instalação de redes de defesa da floresta contra incêndios, através de faixas de gestão de combustível da rede primária e da rede secundária, no município de Cabeceiras de Basto</t>
  </si>
  <si>
    <t>CNT-013807</t>
  </si>
  <si>
    <t>Empreitada "Saneamento à freguesia de Fiães - 2.ª Fase"</t>
  </si>
  <si>
    <t>CNT-013810</t>
  </si>
  <si>
    <t>Fornecimento de 200 contentores de 120 litros</t>
  </si>
  <si>
    <t>CNT-013819</t>
  </si>
  <si>
    <t>CONTRATO DE AQUISIÇÃO DE SERVIÇOS DE DESENVOLVIMENTO DE SIMULADOR DE EFICIÊNCIA ENERGÉTICA NA HABITAÇÃO PARTICULAR E RESPECTIVA APLICAÇÃO MÓVEL ("APP")</t>
  </si>
  <si>
    <t>CNT-013822</t>
  </si>
  <si>
    <t>“Execução de Projetos, Lançamento de Concursos e Análise de Propostas”</t>
  </si>
  <si>
    <t>CNT-013825</t>
  </si>
  <si>
    <t>Ampliação e Remodelação do quartel da AHBV de Vila Nova de Santo André</t>
  </si>
  <si>
    <t>CNT-013832</t>
  </si>
  <si>
    <t>Aquisição de célula eletrolisadora e conversor isolado</t>
  </si>
  <si>
    <t>CNT-013838</t>
  </si>
  <si>
    <t>REQUALIFICAÇÃO DE UNIDADES DE TRATAMENTO DE ÁGUAS RESIDUAIS - VIDE</t>
  </si>
  <si>
    <t>CNT-013839</t>
  </si>
  <si>
    <t>REQUALIFICAÇÃO DE UNIDADES DE TRATAMENTO DE ÁGUAS RESIDUAIS - FECHO DO SUBSISTEMA DA HORTA DA VILARIÇA</t>
  </si>
  <si>
    <t>CNT-013850</t>
  </si>
  <si>
    <t>REQUALIFICAÇÃO DE UNIDADES DE TRATAMENTO DE ÁGUAS RESIDUAIS - FECHO DO SUBSISTEMA DA CARDANHA</t>
  </si>
  <si>
    <t>CNT-013852</t>
  </si>
  <si>
    <t>Assessoria para a otimização da recolha seletiva de resíduos na área de intervenção da LIPOR</t>
  </si>
  <si>
    <t>CNT-013854</t>
  </si>
  <si>
    <t>Alteração e Ampliação de Quartel - Secção de Unhais-o-Velho</t>
  </si>
  <si>
    <t>CNT-013856</t>
  </si>
  <si>
    <t>Desenvolvimento do projeto de execução da estação de transferência e ecocentro da Póvoa de Varzim</t>
  </si>
  <si>
    <t>CNT-013857</t>
  </si>
  <si>
    <t>Aquisição de Veículo Florestal de Combate a Incêndios - AHBV Bragança</t>
  </si>
  <si>
    <t>CNT-013858</t>
  </si>
  <si>
    <t>Aquisição de Veículo Florestal de Combate a Incêndios - AHBV Vinhais</t>
  </si>
  <si>
    <t>CNT-013860</t>
  </si>
  <si>
    <t>Despoluição da Bacia do Corgo - Rede de Drenagem de Esgotos do Bairro da Comenda - Freguesia de Nogueira</t>
  </si>
  <si>
    <t>CNT-013866</t>
  </si>
  <si>
    <t>Fiscalização e acompanhamento arqueológico da Empreitada de Transposição de sedimentos do rio Mira para reforço do cordão dunar</t>
  </si>
  <si>
    <t>CNT-013876</t>
  </si>
  <si>
    <t>REQUALIFICAÇÃO DE UNIDADES DE TRATAMENTO DE ÁGUAS RESIDUAIS - ESTEVAIS</t>
  </si>
  <si>
    <t>CNT-013877</t>
  </si>
  <si>
    <t>Construção de ramais de saneamento e remodelação da rede de águas na estrada entre Cortes e Fundo da Ribeira</t>
  </si>
  <si>
    <t>CNT-013880</t>
  </si>
  <si>
    <t>OA/144/DF/2017</t>
  </si>
  <si>
    <t>CNT-013881</t>
  </si>
  <si>
    <t>Prestação de Serviços de Criação de Faixas de Redução de Combustível com Recurso à técnica de Fogo Controlado</t>
  </si>
  <si>
    <t>CNT-013884</t>
  </si>
  <si>
    <t>Serviços - Estudos de viabilidade financeira "Fecho de sistemas de drenagem AR- Bacia do Mezio</t>
  </si>
  <si>
    <t>CNT-013891</t>
  </si>
  <si>
    <t>Aquisição de serviços "Cadastro das redes de abastecimento de água e saneamento de Melgaço"</t>
  </si>
  <si>
    <t>CNT-013902</t>
  </si>
  <si>
    <t>Médio Tejo - Plano Intermunicipal de Adaptação às Alterações Climáticas</t>
  </si>
  <si>
    <t>CNT-013903</t>
  </si>
  <si>
    <t>Serviços - Estudos geologicos e e Geotecnicos</t>
  </si>
  <si>
    <t>CNT-013904</t>
  </si>
  <si>
    <t>Serviços - Estudos geologicos e e Geotecnicos - Bacia do Mezio</t>
  </si>
  <si>
    <t>CNT-013905</t>
  </si>
  <si>
    <t>Serviços - Estudos geologicos e e Geotecnicos - Bacia do Sousa</t>
  </si>
  <si>
    <t>CNT-013906</t>
  </si>
  <si>
    <t>Redes  complementares de àguas residuais - Sector II</t>
  </si>
  <si>
    <t>CNT-013912</t>
  </si>
  <si>
    <t>Empreitada "Abastecimento de água a Cavaleiro Alvo"</t>
  </si>
  <si>
    <t>CNT-013914</t>
  </si>
  <si>
    <t>Empreitada "Saneamento aos lugares das Coriscadas ao Rodeiro - Castro Laboreiro"</t>
  </si>
  <si>
    <t>CNT-013918</t>
  </si>
  <si>
    <t>Conduta Elevatória E.E. do Bairro do Plano</t>
  </si>
  <si>
    <t>CNT-013919</t>
  </si>
  <si>
    <t>Aquisição de serviços de organização de três Workshops no âmbito do projeto</t>
  </si>
  <si>
    <t>CNT-013929</t>
  </si>
  <si>
    <t>Elaboração das Peças do Procedimento da Fiscalização da Central de Valorização Energética</t>
  </si>
  <si>
    <t>CNT-013932</t>
  </si>
  <si>
    <t>Publicação de anúncio em 4 edições do Diário de Leiria</t>
  </si>
  <si>
    <t>CNT-013940</t>
  </si>
  <si>
    <t>Anúncio sobre o Concurso Público para a Empreitada de Intervenção de Requalificação da Ilha da Culatra - Núcleo do Farol Nascente</t>
  </si>
  <si>
    <t>CNT-013941</t>
  </si>
  <si>
    <t>Fiscalização e Coordenação de Segurança e Saúde em Obra para a empreitada de Conservação e Reparação de Etar´s - Etar de St. Varão/Formoselha (Reabilitação e Beneficiação)</t>
  </si>
  <si>
    <t>CNT-013942</t>
  </si>
  <si>
    <t>Aquisição de cartografia de referência vetorial (Escala 1:25:000)</t>
  </si>
  <si>
    <t>CNT-013943</t>
  </si>
  <si>
    <t>Empreitada de Rede de Esgotos de Ribeira de Moinhos</t>
  </si>
  <si>
    <t>CNT-013944</t>
  </si>
  <si>
    <t>POSEUR - Vinis Autocolantes</t>
  </si>
  <si>
    <t>CNT-013948</t>
  </si>
  <si>
    <t>Aquisição de serviços técnicos de coordenação para instalação de  Redes de Defesa da Floresta contra Incêndios, em áreas sob gestão do Instituto da Conservação da Natureza e das Florestas, I.P.</t>
  </si>
  <si>
    <t>CNT-013949</t>
  </si>
  <si>
    <t>REQUALIFICAÇÃO DE UNIDADES DE TRATAMENTO DE ÁGUAS RESIDUAIS - URROS</t>
  </si>
  <si>
    <t>CNT-013950</t>
  </si>
  <si>
    <t>REQUALIFICAÇÃO DE UNIDADES DE TRATAMENTO DE ÁGUAS RESIDUAIS - PEREDO DOS CASTELHANOS</t>
  </si>
  <si>
    <t>CNT-013951</t>
  </si>
  <si>
    <t>REQUALIFICAÇÃO DE UNIDADES DE TRATAMENTO DE ÁGUAS RESIDUAIS - FECHO DO SUBSISTEMA DA AÇOREIRA</t>
  </si>
  <si>
    <t>CNT-013952</t>
  </si>
  <si>
    <t>REDUÇÃO DA POLUIÇÃO NAS MASSAS DE ÁGUA - JUNQUEIRA</t>
  </si>
  <si>
    <t>CNT-013955</t>
  </si>
  <si>
    <t>Execução de Troços Complementares da Rede de Drenagem Residual Doméstica nos Lugares de Sto. Xisto, Alvações do Tanha, Vilarinho dos Freires e Peso – Régua</t>
  </si>
  <si>
    <t>CNT-013958</t>
  </si>
  <si>
    <t>Aquisição de Bens - Veiculo Operacional de Proteção e Socorro, da tipologia Veículo Florestal de Combate a Incêndios (VFCI) - AHBV de Montemor-o-Novo</t>
  </si>
  <si>
    <t>CNT-013961</t>
  </si>
  <si>
    <t>Execução de Toços Complementares da Rede de Drenagem Residual Doméstica na Freguesia de Sedielos - Arrabalde, Lugar de Sá e Carvalho</t>
  </si>
  <si>
    <t>CNT-013965</t>
  </si>
  <si>
    <t>CNT-013967</t>
  </si>
  <si>
    <t>Avaliação de terrenos para instalação/criação de infraestruturas de saneamento em Rompecilha</t>
  </si>
  <si>
    <t>CNT-013986</t>
  </si>
  <si>
    <t>Aquisição de Serviços de Apoio Financeiro no âmbito de Projetos com financiamento do PO SEUR</t>
  </si>
  <si>
    <t>CNT-013987</t>
  </si>
  <si>
    <t>Impressão de desdobráveis Roll-Up's e Flyers com conceção gráfica para PMAAC - Seminário Apresentação</t>
  </si>
  <si>
    <t>CNT-013988</t>
  </si>
  <si>
    <t>Veiculo Tanque Tático Florestal - AHBV Anadia</t>
  </si>
  <si>
    <t>CNT-013989</t>
  </si>
  <si>
    <t>SUBSISTEMA DA REDE DE DRENAGEM DE AGUAS RESIDUAIS DE RATES E ESTELA - RECONHECIMENTO GEOLÓGICO - GEOTECNICO</t>
  </si>
  <si>
    <t>CNT-013990</t>
  </si>
  <si>
    <t>Aquisição de um Veículo Tanque Tático Florestal (VTTF) - Município de Lousã</t>
  </si>
  <si>
    <t>CNT-014022</t>
  </si>
  <si>
    <t>Execução de Troços Complementares da Rede de Drenagem Residual Doméstica entre o Lugar do Pinheiro – Loureiro e a Quintã – Godim e nos Lugares de Vinhós e Assureiras – Vinhós</t>
  </si>
  <si>
    <t>CNT-014024</t>
  </si>
  <si>
    <t>Aquisição de Serviço para Fornecimento do Levantamento Cadastral das Redes de Saneamento Doméstico no Concelho de Torres Vedras</t>
  </si>
  <si>
    <t>CNT-014026</t>
  </si>
  <si>
    <t>Adução do Sistema da Magra</t>
  </si>
  <si>
    <t>CNT-014034</t>
  </si>
  <si>
    <t>Contrato de Trabalho a termo incerto</t>
  </si>
  <si>
    <t>CNT-014035</t>
  </si>
  <si>
    <t>Contrato a Termo Certo</t>
  </si>
  <si>
    <t>CNT-014057</t>
  </si>
  <si>
    <t>Aquisição de Veículo Tanque Táctico Florestal - AHBV Oliveira de Azemeis</t>
  </si>
  <si>
    <t>CNT-014059</t>
  </si>
  <si>
    <t>Aquisição de Veículo florestal de Combate a Incêndios (VFCI) - AHBV Beja</t>
  </si>
  <si>
    <t>CNT-014087</t>
  </si>
  <si>
    <t>Contrato - empreitada de obras de remodelação do edificio do quartel da AHBVVR</t>
  </si>
  <si>
    <t>CNT-014093</t>
  </si>
  <si>
    <t>FISCALIZAÇÃO DA EMPREITADA DE CONSTRUÇÃO DA ETAR DE VILA FERNANDO E EMISSÁRIOS</t>
  </si>
  <si>
    <t>CNT-014099</t>
  </si>
  <si>
    <t>64210000-1 - Serviços de Comunicações de Voz e Dados em local fixo</t>
  </si>
  <si>
    <t>CNT-014103</t>
  </si>
  <si>
    <t>Ampliação de redes de águas residuais - Bacia do Vizela</t>
  </si>
  <si>
    <t>CNT-014115</t>
  </si>
  <si>
    <t>Projeto de Execução da segunda fase de selagem da célula do Aterro Sanitário de São Miguel e respetivas peças do procedimento destinado ao concurso público</t>
  </si>
  <si>
    <t>CNT-014121</t>
  </si>
  <si>
    <t>Elaboração do Projeto de Execução de 2 Aterros (para cinzas e escórias) e respetivo procedimento pré-contratual para concurso público</t>
  </si>
  <si>
    <t>CNT-014129</t>
  </si>
  <si>
    <t>Fiscalização da execução de cartografia numérica vetorial à escala 1:2000 das áreas de solo urbano e sua envolvente edificada à escala 1:10000 de todo o concelho de Mealhada</t>
  </si>
  <si>
    <t>CNT-014130</t>
  </si>
  <si>
    <t>Análise Económico Financeira do Projeto (reformulação)</t>
  </si>
  <si>
    <t>CNT-014131</t>
  </si>
  <si>
    <t>Reformulação da ACB para a candidatura do Projeto Ecoparque da Ilha de São Miguel</t>
  </si>
  <si>
    <t>CNT-014148</t>
  </si>
  <si>
    <t>Fornecimento de brindes para stand da INOVA na Expofacic 2017</t>
  </si>
  <si>
    <t>CNT-014156</t>
  </si>
  <si>
    <t>Produção de material publicitário, documentos informativos, brindes promocionais e anúncios na imprensa local - Fornecimento de Brindes promocionais.</t>
  </si>
  <si>
    <t>CNT-014206</t>
  </si>
  <si>
    <t>AQUISIÇÃO DE SERVIÇOS PARA ELABORAÇÃO DOS PROJETOS PARA OS LOTE 3, 4, 5 E 6.1 DA EXTENSÃO DO SERVIÇO DE SANEAMENTO DE ÁGUAS RESIDUAIS, NO SUBSISTEMA DA ETAR BARREIRO/MOITA, NO MUNICÍPIO DO BARREIRO</t>
  </si>
  <si>
    <t>CNT-014209</t>
  </si>
  <si>
    <t>Elaboração de estudo de viabilidade financeira (EVF)</t>
  </si>
  <si>
    <t>CNT-014215</t>
  </si>
  <si>
    <t>Implmentação de uma plataforma Eletrónica de Contratação Pública para o processo de Remodelação e Ampliação do Quartel dos Bombeiros Voluntários de Braga</t>
  </si>
  <si>
    <t>CNT-014233</t>
  </si>
  <si>
    <t>Conclusão das redes de dreangem das aguas residuais na Bacia do Mezio</t>
  </si>
  <si>
    <t>CNT-014235</t>
  </si>
  <si>
    <t>Ampliação da rede de águas residuais em Castelo do Neiva/ Chafé - Barroco e Lordelo</t>
  </si>
  <si>
    <t>CNT-014252</t>
  </si>
  <si>
    <t>Rede de Saneamento da freguesia de Vila Verde</t>
  </si>
  <si>
    <t>CNT-014253</t>
  </si>
  <si>
    <t>Concec¸a~o e Execuc¸a~o de um plano de divulgac¸a~o e sensibilizac¸a~o para a valorizac¸a~o dos resi´duos urbanos do concelho de Porto Moniz</t>
  </si>
  <si>
    <t>CNT-014256</t>
  </si>
  <si>
    <t>Elaboração do Cadastro das Infraestruturas existentes nos sistemas de baixa do Município de Proença-a-Nova</t>
  </si>
  <si>
    <t>CNT-014294</t>
  </si>
  <si>
    <t>CNT-014295</t>
  </si>
  <si>
    <t>Fornecimento de equipamento de imagem/caixa estanque para filamagens</t>
  </si>
  <si>
    <t>CNT-014303</t>
  </si>
  <si>
    <t>Veículo Operacional de Combate a Incêndios Florestais para o Município de Loulé</t>
  </si>
  <si>
    <t>CNT-014306</t>
  </si>
  <si>
    <t>Elaboração do Plano Intermunicipal de Adaptação às Alterações Climáticas da Lezíria do Tejo</t>
  </si>
  <si>
    <t>CNT-014312</t>
  </si>
  <si>
    <t>Sistema de Abastecimento de Água ao Concelho de Penalva do Castelo (R1, R2, R3 elevado ao Mártir de Pindo)</t>
  </si>
  <si>
    <t>CNT-014335</t>
  </si>
  <si>
    <t>Aquisição de serviços para a criação e implementação de uma plataforma de emergência e proteção civil intermunicipal</t>
  </si>
  <si>
    <t>CNT-014341</t>
  </si>
  <si>
    <t>Aquisição de Serviços para elaboração de 20 Planos de gestão de habitats naturais da fauna e da flora selvagens que incidem sobre sítios de importância comunitária (SIC) no âmbito da diretiva Habitats</t>
  </si>
  <si>
    <t>CNT-014345</t>
  </si>
  <si>
    <t>Reforço da Capacidade de Drenagem da Linha de Água de Santa Marinha na envolvente à Avenida Ramos Pinto - Santa Marinha</t>
  </si>
  <si>
    <t>CNT-014346</t>
  </si>
  <si>
    <t>Estudo de Viabilidade Económica e Financeira</t>
  </si>
  <si>
    <t>CNT-014349</t>
  </si>
  <si>
    <t>Remodelação da rede de abastecimento água a Valverde e execução da rede de esgotos à Naia e Valverde</t>
  </si>
  <si>
    <t>CNT-014350</t>
  </si>
  <si>
    <t>Empreitada de  "Subsistema de Águas Residuais de Chão Sobral"</t>
  </si>
  <si>
    <t>CNT-014360</t>
  </si>
  <si>
    <t>SUBSISTEMA DE DRENAGEM E TRATAMENTO DE ÁGUAS RESIDUAIS DA BACIA DAS TERMAS DE S. VICENTE – (CONSTRUÇÃO DA REDE DE DRENAGEM NA FREGUESIA DE PEROSELO)</t>
  </si>
  <si>
    <t>CNT-014363</t>
  </si>
  <si>
    <t>72611000-6 - Serviços de assistência técnica informática</t>
  </si>
  <si>
    <t>CNT-014368</t>
  </si>
  <si>
    <t>55520000-1 - Serviços de fornecimento de refeições (catering), para a 6.ª reunião do Comité de Acompanhamento do POSEUR.</t>
  </si>
  <si>
    <t>CNT-014373</t>
  </si>
  <si>
    <t>Construção da ETAR de Nelas III e Sistema Interceptor - Construção da ETAR de Nelas III</t>
  </si>
  <si>
    <t>CNT-014378</t>
  </si>
  <si>
    <t>10- Promoção e Divulgação</t>
  </si>
  <si>
    <t>CNT-014380</t>
  </si>
  <si>
    <t>Aquisição de Bicicletas elétricas e convencionais</t>
  </si>
  <si>
    <t>CNT-014383</t>
  </si>
  <si>
    <t>Elaboração do Projeto de execução - SAR de Aguieira, SAR de Lapa do Lobo, SAR de Santar I, SAR de Santar II, SAR de Vilar Seco e SAR de Moreira</t>
  </si>
  <si>
    <t>CNT-014384</t>
  </si>
  <si>
    <t>2017/CP/001 - Aquisição de bicicletas para o projeto U-Bike do IPVC</t>
  </si>
  <si>
    <t>CNT-014390</t>
  </si>
  <si>
    <t>Ligação do Sistema em Alta de Abastecimento de Água à Zona Poente do Concelho</t>
  </si>
  <si>
    <t>CNT-014401</t>
  </si>
  <si>
    <t>CNT-014406</t>
  </si>
  <si>
    <t>Construção e Remodelação de Infraestruturas da ETAR do Valdeão - 4º Adicional - TRABALHOS A MAIS</t>
  </si>
  <si>
    <t>CNT-014407</t>
  </si>
  <si>
    <t>79961000-8 - Serviços de fotografia</t>
  </si>
  <si>
    <t>CNT-014450</t>
  </si>
  <si>
    <t>Ajuste Direto Simplificado,</t>
  </si>
  <si>
    <t>CNT-014464</t>
  </si>
  <si>
    <t>Aquisição de equipamento informático no âmbito das Operações POSEUR-03-2215-00046 e POSEUR -03 -2215- 00047</t>
  </si>
  <si>
    <t>CNT-014476</t>
  </si>
  <si>
    <t>Elaboração do projeto de arquitectura - "Remodelação do Quartel dos Bombeiros Voluntários de Barcelos"</t>
  </si>
  <si>
    <t>CNT-014481</t>
  </si>
  <si>
    <t>Aquisição de serviços de aceitação, tratamento, transporte e distribuição de objetos postais</t>
  </si>
  <si>
    <t>CNT-014487</t>
  </si>
  <si>
    <t>Elaboração do projeto de engenharia - "Remodelação do Quartel dos Bombeiros Voluntários de Barcelos"</t>
  </si>
  <si>
    <t>CNT-014490</t>
  </si>
  <si>
    <t>Aquisição de licenciamento software e respetivos serviços conexos para gestão de processos na área da contratação pública</t>
  </si>
  <si>
    <t>CNT-014522</t>
  </si>
  <si>
    <t>Refuncionalização do Quartel dos Bombeiros Voluntários de Avintes</t>
  </si>
  <si>
    <t>CNT-014575</t>
  </si>
  <si>
    <t>Saneamento Básico em Outeiro de Baixo</t>
  </si>
  <si>
    <t>CNT-014594</t>
  </si>
  <si>
    <t>Fornecimento de um VFCI - Veículo Florestal de Combate a Incêndios AHBV de Melgaço</t>
  </si>
  <si>
    <t>CNT-014595</t>
  </si>
  <si>
    <t>AQUISIÇÃO DE SERVIÇOS PARA A ELABORAÇÃO DO PLANO MUNICIPAL DE ADAPTAÇÃO ÀS ALTERAÇÕES CLIMÁTICAS DE ÍLHAVO</t>
  </si>
  <si>
    <t>CNT-014597</t>
  </si>
  <si>
    <t>Aquisição de Viatura Tanque Tático Florestal - Município de Coimbra</t>
  </si>
  <si>
    <t>CNT-014598</t>
  </si>
  <si>
    <t>Aquisição de Estações Meteorológicas</t>
  </si>
  <si>
    <t>CNT-014599</t>
  </si>
  <si>
    <t>Aquisição de serviços de Plano de Comunicação da Despoluição da Bacia do Corgo - Vale da Campeã</t>
  </si>
  <si>
    <t>CNT-014601</t>
  </si>
  <si>
    <t>Aquisição de Medidores de Radão</t>
  </si>
  <si>
    <t>CNT-014604</t>
  </si>
  <si>
    <t>Revisão do projeto de recuperação do sistema de canais de recolha de águas de escorrência superficial da antiga área mineira de São Domingos: Fase 2 - Margem esquerda</t>
  </si>
  <si>
    <t>CNT-014606</t>
  </si>
  <si>
    <t>“Plano Intermunicipal de Adaptação às Alterações Climáticas do Alto Minho (PIAAC do Alto Minho) – Diagnóstico, Modelação e Plano de Ação”</t>
  </si>
  <si>
    <t>CNT-014697</t>
  </si>
  <si>
    <t>Estação de Tratamento de Águas Residuais de Bustelo</t>
  </si>
  <si>
    <t>CNT-014700</t>
  </si>
  <si>
    <t>Aquisição de serviços para a elaboração de ortofotocartografia à escala 12000 para algumas zonas urbanas do Médio Tejo</t>
  </si>
  <si>
    <t>CNT-014703</t>
  </si>
  <si>
    <t>Fornecimento de um Veículo Florestal de Combate a Incêndios (VFCI) - AHBV Guimarães</t>
  </si>
  <si>
    <t>CNT-014746</t>
  </si>
  <si>
    <t>Aquisição de Veículo Florestal Combate a Incêndios (VFCI) - AHBV de Ponte de Lima</t>
  </si>
  <si>
    <t>CNT-014750</t>
  </si>
  <si>
    <t>Fornecimento de Veiculo Florestal de Combate a Incêndios (VFCI) - AHBV da Covilhã</t>
  </si>
  <si>
    <t>CNT-014756</t>
  </si>
  <si>
    <t>Despoluição da Bacia do Corgo - SAR Cidade - Áreas de Abobeleira, Cigarrosa, Jorjais e Moçães</t>
  </si>
  <si>
    <t>CNT-014773</t>
  </si>
  <si>
    <t>EGA-AR0143-Empreitada de Execução do Sistema Elevatório do Rio Este (FD10) - 1.ª Fase (Parte 2) - Vila do Conde</t>
  </si>
  <si>
    <t>CNT-014778</t>
  </si>
  <si>
    <t>Saneamento e Pavimentação em Montes Altos</t>
  </si>
  <si>
    <t>CNT-014779</t>
  </si>
  <si>
    <t>Revisão dos PMEPC dos Concelhos da Comunidade Intermunicipal do Alto Tâmega</t>
  </si>
  <si>
    <t>CNT-014781</t>
  </si>
  <si>
    <t>Assessoria técnica ao estudo prévio do projeto de execução e acompanhamento da obra de natureza estrutural nas encostas do Castelo de Palmela</t>
  </si>
  <si>
    <t>CNT-014788</t>
  </si>
  <si>
    <t>Aquisição de Software para Atualização e Manutenção da Rede de Infraestruturas Enterradas, Rede de Abastecimento de Água e Rede de Saneamento de Águas Residuais</t>
  </si>
  <si>
    <t>CNT-014789</t>
  </si>
  <si>
    <t>Aquisição de Veículo Florestal de Combate a Incêndios (VFCI) - Bombeiros Sapadores e Proteção Civil do município de Vila Nova de Gaia</t>
  </si>
  <si>
    <t>CNT-014806</t>
  </si>
  <si>
    <t>Fornecimento de Veículo Tanque Tático Florestal (VTTF) - AHBV de Aljezur</t>
  </si>
  <si>
    <t>CNT-014808</t>
  </si>
  <si>
    <t>CNT-014810</t>
  </si>
  <si>
    <t>Fornecimento de Veículo Tanque Tático Florestal (VTTF) - AHBV de Cacilhas</t>
  </si>
  <si>
    <t>CNT-014816</t>
  </si>
  <si>
    <t>Fornecimento de Veículo Florestal de Combate a Incêndios (VFCI) - AHBV de Amarante</t>
  </si>
  <si>
    <t>CNT-014818</t>
  </si>
  <si>
    <t>Empreitada de desassoreamento da Barrinha de Mira com transposição de sedimentos para o litoral</t>
  </si>
  <si>
    <t>CNT-014819</t>
  </si>
  <si>
    <t>Execução parcial do projeto de remodelação do quartel dos bombeiros de Guimarães</t>
  </si>
  <si>
    <t>CNT-014820</t>
  </si>
  <si>
    <t>Reforço e Reabilitação dos Esporões da Torreira, Barra, Costa Nova e Mira</t>
  </si>
  <si>
    <t>CNT-014822</t>
  </si>
  <si>
    <t>Aquisição de Veículo Florestal de Combate a Incêndios (VFCI) - AHBV Celoricenses</t>
  </si>
  <si>
    <t>CNT-014823</t>
  </si>
  <si>
    <t>Prestação de Serviços de Fiscalização e Coordenação de Segurança em Obra - Empreitada de Extensão da Rede de Saneamento do Subsistema de S. Bento do Cortiço</t>
  </si>
  <si>
    <t>CNT-014826</t>
  </si>
  <si>
    <t>Fornecimento de Veículo Florestal de Combate a Incêndios (VFCI) AHBV de Vila Verde</t>
  </si>
  <si>
    <t>CNT-014827</t>
  </si>
  <si>
    <t>Elaboração de Estudos Técnicos e Atualização da Cartografia de Ocupação do Solo do Alto Tâmega</t>
  </si>
  <si>
    <t>CNT-014828</t>
  </si>
  <si>
    <t>Contrato de Aquisição de Veículo Florestal de Combate a Incêndios (VFCI) - AHBV Elvas</t>
  </si>
  <si>
    <t>CNT-014848</t>
  </si>
  <si>
    <t>Fornecimento de Veiculo Florestal de Combate a Incêndios (VFCI) - AHBV  do Fundão</t>
  </si>
  <si>
    <t>CNT-014849</t>
  </si>
  <si>
    <t>ETAR DE SANJURGE</t>
  </si>
  <si>
    <t>CNT-014851</t>
  </si>
  <si>
    <t>Aquisição de Veiculo Florestal Combate a Incêndios (VFCI) - AHBV de Cruz Verde</t>
  </si>
  <si>
    <t>CNT-014868</t>
  </si>
  <si>
    <t>Aquisição de equipamentos GPS SIG para trabalho de campo</t>
  </si>
  <si>
    <t>CNT-014870</t>
  </si>
  <si>
    <t>Aquisição de Veículo Florestal de Combate a Incêndios (VFCI) - AHBV Egitanienses</t>
  </si>
  <si>
    <t>CNT-014871</t>
  </si>
  <si>
    <t>Aquisição de Veículo Tanque Táctico Florestal (VTTF) - AHBV de Albergaria-a-Velha</t>
  </si>
  <si>
    <t>CNT-014876</t>
  </si>
  <si>
    <t>Aquisição de Serviços para elaboração do Projeto Base da ETAR da Cerdeira-Touro, da Freguesia do Touro</t>
  </si>
  <si>
    <t>CNT-014880</t>
  </si>
  <si>
    <t>Aquisição de Serviços para Elaboração do Projeto Base da ETAR de Pendilhe, da freguesia de Pendilhe</t>
  </si>
  <si>
    <t>CNT-014886</t>
  </si>
  <si>
    <t>Despoluição da Bacia do Corgo - Rede de Drenagem de Esgotos de Bujões</t>
  </si>
  <si>
    <t>CNT-014888</t>
  </si>
  <si>
    <t>Aquisição de Serviços para Elaboração do Projeto Base da ETAR de Vila Cova à Coelheira, da Freguesia de Vila Cova à Coelheira</t>
  </si>
  <si>
    <t>CNT-014892</t>
  </si>
  <si>
    <t>Ampliação e Remodelação do Quartel dos Bombeiros Voluntários de Fronteira</t>
  </si>
  <si>
    <t>CNT-014893</t>
  </si>
  <si>
    <t>Execução de emissários e estações elevatórias Fial/Caparrosinha e ampliação de Etar de Caparrosinha</t>
  </si>
  <si>
    <t>CNT-014894</t>
  </si>
  <si>
    <t>Plano de Adaptação às Alterações Climáticas do Município de Alfândegada Fé – PAAC</t>
  </si>
  <si>
    <t>CNT-014901</t>
  </si>
  <si>
    <t>Fornecimento de uma Prensa Hidraulica Horizontal para compactação de latas</t>
  </si>
  <si>
    <t>CNT-014907</t>
  </si>
  <si>
    <t>Saneamento de Águas Residuais de Bravães</t>
  </si>
  <si>
    <t>CNT-014912</t>
  </si>
  <si>
    <t>Aquisição de Serviços de assistência técnica de um LiDAR</t>
  </si>
  <si>
    <t>CNT-014913</t>
  </si>
  <si>
    <t>Contrato de bolsa de Ana Catarina Pereira Isidoro</t>
  </si>
  <si>
    <t>CNT-014921</t>
  </si>
  <si>
    <t>Rede de Saneamento do Lugar de Milagres, Cambeses - Monção</t>
  </si>
  <si>
    <t>CNT-014922</t>
  </si>
  <si>
    <t>Aquisição de prestação de serviços de design e comunicação para a realização de campanhas de divulgação do projeto Ubike</t>
  </si>
  <si>
    <t>CNT-014923</t>
  </si>
  <si>
    <t>Aquisição de produtos diversos para a realização de coffee break para uma reunião realizada em 17/10/2016 no âmbito do Projeto U-Bike Portugal</t>
  </si>
  <si>
    <t>CNT-014936</t>
  </si>
  <si>
    <t>Aquisição de serviços para a elaboração do projeto do coletor de ligação das infraestruturas de saneamento da Urbanização Monte de S. Miguel ao intercetor do Cerro Azul</t>
  </si>
  <si>
    <t>CNT-014943</t>
  </si>
  <si>
    <t>Remoção das lamas de zinco depositadas no parque empresarial do Barreiro</t>
  </si>
  <si>
    <t>CNT-014950</t>
  </si>
  <si>
    <t>Tratamento das Águas Residuais das Freguesias de Cabeceiras de Basto e Painzela</t>
  </si>
  <si>
    <t>CNT-014954</t>
  </si>
  <si>
    <t>CNT-014969</t>
  </si>
  <si>
    <t>Aquisição de serviços de apoio jurídico - 79111000-5 Serviços de assessoria jurídica</t>
  </si>
  <si>
    <t>CNT-014971</t>
  </si>
  <si>
    <t>Ampliação das Redes de Esgotos no sitio do Farrobo - 2ª Fase</t>
  </si>
  <si>
    <t>CNT-014982</t>
  </si>
  <si>
    <t>Aquisição de Veiculo Florestal de Combate a Incêndios (VFCI)- AHBV S.Brás de Alportel</t>
  </si>
  <si>
    <t>CNT-014983</t>
  </si>
  <si>
    <t>CNT-014985</t>
  </si>
  <si>
    <t>CONTRATO EMPREITADA DO PROJETO AMPLIÇÃO DO APROVEITAMENTO HIDROELÉTRICO DA CALHETA. CONCEPÇÃO/CONSTRUÇÃO DE CENTRAL HIDROELÉTRICA CALHETA III, ESTAÇÃO ELEVATÓRIA PAÚL E CONDUTA FORÇADA ELEVATÓRIA</t>
  </si>
  <si>
    <t>CNT-014987</t>
  </si>
  <si>
    <t>Aquisição de Veiculo Ligeiro de Combate a Incêndios (VLCI) - AHBV de São Pedro de Sintra</t>
  </si>
  <si>
    <t>CNT-014989</t>
  </si>
  <si>
    <t>Fornecimento de Veículo Florestal de Combate a Incêndios (VFCI) - AHBV de Pombal</t>
  </si>
  <si>
    <t>CNT-014991</t>
  </si>
  <si>
    <t>Contrato de Empreitada de Proteção Costeira de Santa Cruz Sul - Praia da Formosa e Praia Azul</t>
  </si>
  <si>
    <t>CNT-014999</t>
  </si>
  <si>
    <t>Saneamento em Bordonhos</t>
  </si>
  <si>
    <t>CNT-015000</t>
  </si>
  <si>
    <t>SF571/16/ADn - Elaboração de Projecto Execução da Rede de Águas Residuais Domésticas na Rua de Santa Margarida</t>
  </si>
  <si>
    <t>CNT-015002</t>
  </si>
  <si>
    <t>Ampliação da rede de Abastecimento de Água nos sítios do Benaciate e Lavajo</t>
  </si>
  <si>
    <t>CNT-015004</t>
  </si>
  <si>
    <t>Aquisição de Veiculo tanque tático florestal de combate a incêndios (VTTF) - AHBV de Alvaiazare</t>
  </si>
  <si>
    <t>CNT-015018</t>
  </si>
  <si>
    <t>Ampliação e Remodelação do quartel da A.H.B.V. de Bucelas</t>
  </si>
  <si>
    <t>CNT-015019</t>
  </si>
  <si>
    <t>SFO572/16/ADn - Elaboração de Projecto Execução da Rede de Águas Residuais Domésticas e de Abastecimento de Água em Vale Potes</t>
  </si>
  <si>
    <t>CNT-015024</t>
  </si>
  <si>
    <t>SF573/16/ADn - Elaboração de Projecto Execução da Rede de Águas Residuais Domésticas em Almiranta</t>
  </si>
  <si>
    <t>CNT-015025</t>
  </si>
  <si>
    <t>Aquisição de Veículo Florestal de Combate a Incêndios (VFCI) - AHBV de Barcelos</t>
  </si>
  <si>
    <t>CNT-015037</t>
  </si>
  <si>
    <t>Aquisição de Veículo Florestal de Combate a Incêndios (VFCI) - AHBV de Gouveia</t>
  </si>
  <si>
    <t>CNT-015048</t>
  </si>
  <si>
    <t>CNT-015055</t>
  </si>
  <si>
    <t>Aquisição de serviços de assistência técnica de servidores</t>
  </si>
  <si>
    <t>CNT-015065</t>
  </si>
  <si>
    <t>Aquisição de Veículo Florestal de Combate a Incêndios (VFCI) - AHBV de Carrazeda de Ansiães</t>
  </si>
  <si>
    <t>CNT-015066</t>
  </si>
  <si>
    <t>Aquisição de Veículo Florestal de Combate a Incêndios (VFCI) - AHBV de Cantanhede</t>
  </si>
  <si>
    <t>CNT-015112</t>
  </si>
  <si>
    <t>Aquisição dos serviços para suporte e manutenção das infraestruturas tecnológicas do POSEUR</t>
  </si>
  <si>
    <t>CNT-015116</t>
  </si>
  <si>
    <t>Aluguer da Sala do Pavilhão de Portugal</t>
  </si>
  <si>
    <t>CNT-015122</t>
  </si>
  <si>
    <t>Aquisição de serviços de Produção de Vídeo de Divulgação da Eficiência Energética nos Transportes Urbanos Públicos Coletivos de Passageiros Incumbidos de Missões de Serviço Público</t>
  </si>
  <si>
    <t>CNT-015124</t>
  </si>
  <si>
    <t>Aquisição de serviços de organização e coordenação logística</t>
  </si>
  <si>
    <t>CNT-015127</t>
  </si>
  <si>
    <t>Aquisição dos serviços de Locação de Equipamento Audiovisual para a Cerimónia de Assinatura</t>
  </si>
  <si>
    <t>CNT-015134</t>
  </si>
  <si>
    <t>CNT-015143</t>
  </si>
  <si>
    <t>Aquisição dos serviços de locação de equipamento de apoio para cerimónia</t>
  </si>
  <si>
    <t>CNT-015145</t>
  </si>
  <si>
    <t>Fornecimento de Veiculo Tanque Tático Florestal (VTTF) -  AHBV de Vale de Cambra</t>
  </si>
  <si>
    <t>CNT-015155</t>
  </si>
  <si>
    <t>Empreitada de Construção de ETAR no limite das freguesias de Arco de Baúlhe e Basto</t>
  </si>
  <si>
    <t>CNT-015160</t>
  </si>
  <si>
    <t>Aquisição de Viatura para o Ecocentro de Ovar</t>
  </si>
  <si>
    <t>CNT-015195</t>
  </si>
  <si>
    <t>Execução da Drenagem e Tratamento de Águas Residuais - Fundão</t>
  </si>
  <si>
    <t>CNT-015196</t>
  </si>
  <si>
    <t>Ampliação e renovação da rede de drenagem de águas residuais - Construção de redes de águas residuais na Rua Eng.º Arantes Oliveira e transversais</t>
  </si>
  <si>
    <t>CNT-015203</t>
  </si>
  <si>
    <t>Elaboração de material promocional e de layout gráfico para a página do projeto U-Bike</t>
  </si>
  <si>
    <t>CNT-015217</t>
  </si>
  <si>
    <t>CP-V 019/01/2017 - Concurso público para a aquisição de 11 motociclos e 51 veículos</t>
  </si>
  <si>
    <t>CNT-015300</t>
  </si>
  <si>
    <t>PIAAC-AMAL - Publicação de anúncio no DRE</t>
  </si>
  <si>
    <t>CNT-015304</t>
  </si>
  <si>
    <t>Fiscalização e Coordenação da Obra "Empreitada Construção Edificio Armazenamento e Crivagem Biofertilizante Orgânico</t>
  </si>
  <si>
    <t>CNT-015314</t>
  </si>
  <si>
    <t>Aquisição de Veículo Tanque Tático Florestal (VTTF) - AHBV de Serpa</t>
  </si>
  <si>
    <t>CNT-015317</t>
  </si>
  <si>
    <t>Empreitada da 3ª fase da proteção e recuperação do sistema dunar, através do reforço do cordão dunar entre Ílhavo e Mira</t>
  </si>
  <si>
    <t>CNT-015320</t>
  </si>
  <si>
    <t>Aquisição de Veículo Tanque Tático Florestal (VTTF) - Real Associação BV de Sesimbra</t>
  </si>
  <si>
    <t>CNT-015323</t>
  </si>
  <si>
    <t>Aquisição de Veículo Tanque Tático Florestal (VTTF) AHBV de São Pedro do Sul</t>
  </si>
  <si>
    <t>CNT-015327</t>
  </si>
  <si>
    <t>Aquisição de Veículo Florestal de Combate a Incêndios (VFCI) - AHBV Figueirenses</t>
  </si>
  <si>
    <t>CNT-015328</t>
  </si>
  <si>
    <t>Aquisição de Veículo Tanque Táctico Florestal (VTTF) - AHBV de Moura</t>
  </si>
  <si>
    <t>CNT-015331</t>
  </si>
  <si>
    <t>Aquisição de Veículo Tanque Táctico  Florestal (VTTF) - AHBV Guilherme Gomes Fernandes - Bombeiros Novos de Aveiro</t>
  </si>
  <si>
    <t>CNT-015337</t>
  </si>
  <si>
    <t>Aquisição de Veículo Florestal de Combate a Incêndios (VFCI) - AHBV de Cinfães</t>
  </si>
  <si>
    <t>CNT-015356</t>
  </si>
  <si>
    <t>Contrato Empreitada construção Barragem Acumulação Pico da Urze e Reservatório restituição Calheta, ampliação Levadas Velha Paul e Paul II e remodelação Levada Lombo Salão</t>
  </si>
  <si>
    <t>CNT-015406</t>
  </si>
  <si>
    <t>Empreitada de Execução da Drenagem e Tratamento de Águas Residuais - Póvoa de Atalaia, Souto da Casa, Silvares</t>
  </si>
  <si>
    <t>CNT-015407</t>
  </si>
  <si>
    <t>Aquisição de serviços de instalação de equipamento elétrico - Exposição POVT</t>
  </si>
  <si>
    <t>CNT-015414</t>
  </si>
  <si>
    <t>Aquisição de Veículo Tanque Táctico Florestal (VTTF) AHBV de Celorico</t>
  </si>
  <si>
    <t>CNT-015422</t>
  </si>
  <si>
    <t>Aquisição de Veículo Florestal de Combate a Incêndios (VFCI) - AHBV de Abrantes</t>
  </si>
  <si>
    <t>CNT-015438</t>
  </si>
  <si>
    <t>Aquisição de Veículo Florestal de Combate a Incêndios (VFCI) - AHBV de Viana do Castelo</t>
  </si>
  <si>
    <t>CNT-015468</t>
  </si>
  <si>
    <t>Criação de Website</t>
  </si>
  <si>
    <t>CNT-015470</t>
  </si>
  <si>
    <t>Elaboração de manual de identidade e produção de material de informação</t>
  </si>
  <si>
    <t>CNT-015478</t>
  </si>
  <si>
    <t>CNT-015509</t>
  </si>
  <si>
    <t>“Projeto de Construção de Emissário e Respetivos Órgãos Complementares de Elevação de Águas Residuais de Vila Chã”</t>
  </si>
  <si>
    <t>CNT-015510</t>
  </si>
  <si>
    <t>“Elaboração do Projeto de Reabilitação da ETAR de Folgosa do Salvador»</t>
  </si>
  <si>
    <t>CNT-015512</t>
  </si>
  <si>
    <t>Aquisição de  Veículo Florestal de Combate a Incêndios (VFCI) - AHBV de Ourém</t>
  </si>
  <si>
    <t>CNT-015524</t>
  </si>
  <si>
    <t>Prestação de Serviços de Fiscalização e Coordenação de Segurança em Obra - Empreitada de Extensão da Rede de Saneamento do Subsistema de Veiros</t>
  </si>
  <si>
    <t>CNT-015541</t>
  </si>
  <si>
    <t>Remodelação/Ampliação do Quartel dos Bombeiros de Torres Novas</t>
  </si>
  <si>
    <t>CNT-015581</t>
  </si>
  <si>
    <t>Aquisição serviços de transporte do Secretariado Técnico para o 6.º Comité de Acompanhamento do POSEUR, a realizar em Santa Maria da Feira.</t>
  </si>
  <si>
    <t>CNT-015598</t>
  </si>
  <si>
    <t>Aquisição de Veículo Florestal de Combate a Incêndios (VFCI) - AHBV de Castro Daire</t>
  </si>
  <si>
    <t>CNT-015600</t>
  </si>
  <si>
    <t>Reconstituição Dunar a Norte da Praia do Furadouro e a Sul do Furadouro - Torrão do Lameiro</t>
  </si>
  <si>
    <t>CNT-015607</t>
  </si>
  <si>
    <t>Aquisição Website de informação geográfica para o projeto GESVESPA</t>
  </si>
  <si>
    <t>CNT-015615</t>
  </si>
  <si>
    <t>Ações de Comunicação para "Cerimónia de inauguração da Empreitada de Requalificação do Portinho de Porto Covo"</t>
  </si>
  <si>
    <t>CNT-015623</t>
  </si>
  <si>
    <t>Construção das Redes de Drenagem de Águas Residuais Domésticas na Rua das Mimosas, pertencente ao subsistema (T0.02.01 - Palhavã)</t>
  </si>
  <si>
    <t>CNT-015633</t>
  </si>
  <si>
    <t>Aquisição licença Upgrade de software Geomatica Total Educational Suite para o projeto GESVESPA</t>
  </si>
  <si>
    <t>CNT-015636</t>
  </si>
  <si>
    <t>Ampliação e Remodelação do quartel da AHBV de Esmoriz</t>
  </si>
  <si>
    <t>CNT-015669</t>
  </si>
  <si>
    <t>Execução das Infraestruturas da Rede de Drenagem de Águas Redisuais em Vila Nova de Poiares</t>
  </si>
  <si>
    <t>CNT-015678</t>
  </si>
  <si>
    <t>Elaboração dos Planos Municipais de Emergência e Planos Especiais de Emergência de Proteção Civil do Alto Alentejo</t>
  </si>
  <si>
    <t>CNT-015711</t>
  </si>
  <si>
    <t>Execução de piezómetros para monitorização das condições de escoamento e qualidade das águas subterrâneas na área mineira de Mondego Sul</t>
  </si>
  <si>
    <t>CNT-015715</t>
  </si>
  <si>
    <t>Construção de estação elevatória e emissário na zona velha de Terena</t>
  </si>
  <si>
    <t>CNT-015730</t>
  </si>
  <si>
    <t>Aquisição de Veículo Florestal de Combate a Incêndios (VFCI) - AHBV de Tarouca</t>
  </si>
  <si>
    <t>CNT-015735</t>
  </si>
  <si>
    <t>Desassoreamento da Albufeira do Açude-Ponte de Coimbra</t>
  </si>
  <si>
    <t>CNT-015736</t>
  </si>
  <si>
    <t>Aquisição de serviços para a fiscalização, coordenação de segurança em obra da empreitada de minimização do risco da arriba a norte da praia do Magoito</t>
  </si>
  <si>
    <t>CNT-015779</t>
  </si>
  <si>
    <t>Desenvolvimento de aplicação de gestão e monitorização do risco de cheias no Rio Tejo</t>
  </si>
  <si>
    <t>CNT-015783</t>
  </si>
  <si>
    <t>Aquisição de Veículo Florestal de Combate a Incêndios  (VFCI) - AHBV de Mortágua</t>
  </si>
  <si>
    <t>CNT-015784</t>
  </si>
  <si>
    <t>Empreitada de requalificação e Ampliação do BSB-Edificio</t>
  </si>
  <si>
    <t>CNT-015785</t>
  </si>
  <si>
    <t>Prestação de Serviços de Desenvolvimento de Campanha para Reforço da Compostagem Doméstica de RUB</t>
  </si>
  <si>
    <t>CNT-015790</t>
  </si>
  <si>
    <t>Sistema de Águas Residuais de Paradela de veiga</t>
  </si>
  <si>
    <t>CNT-015806</t>
  </si>
  <si>
    <t>Aquisição de Veículo Florestal de Combate a Incêndios (VFCI) - Município de Tomar</t>
  </si>
  <si>
    <t>CNT-015807</t>
  </si>
  <si>
    <t>Sistema de Águas Residuais de Mairos</t>
  </si>
  <si>
    <t>CNT-015823</t>
  </si>
  <si>
    <t>CONSTRUÇÃO DA ETAR DE VILA FERNANDO E EMISSÁRIOS</t>
  </si>
  <si>
    <t>CNT-015829</t>
  </si>
  <si>
    <t>Aquisição de Veículo Florestal de Combate a Incêndios (VFCI) - AHBV de Góis</t>
  </si>
  <si>
    <t>CNT-015832</t>
  </si>
  <si>
    <t>Aquisição de serviços para desenvolvimento do SIARL no âmbito das medidas SIMPLEX e identificação de requisitos para ajustar o sistema à estratégia de adaptação costeira</t>
  </si>
  <si>
    <t>CNT-015842</t>
  </si>
  <si>
    <t>Aquisição de Serviços de elaboração de projetos de execução de especialidade para a melhoria da eficiencia energética no edifício sede da APA , I.P.</t>
  </si>
  <si>
    <t>CNT-015864</t>
  </si>
  <si>
    <t>Empreitada de Conservação e Reparação de ETAR´S – ETAR de St. Varão/Formoselha (Reabilitação e Beneficiação)</t>
  </si>
  <si>
    <t>CNT-015868</t>
  </si>
  <si>
    <t>Aquisição de Veículo Florestal de Combate a Incêndios (VFCI) - AHBV de Coimbra</t>
  </si>
  <si>
    <t>CNT-015880</t>
  </si>
  <si>
    <t>Estação de Tratamento de Águas de vale Seco</t>
  </si>
  <si>
    <t>CNT-015905</t>
  </si>
  <si>
    <t>Aquisição de Veículo Florestal de Combate a Incêndios (VFCI) - AHBV de Paredes de Coura</t>
  </si>
  <si>
    <t>CNT-015917</t>
  </si>
  <si>
    <t>Reforço da Instalação de Redes de Defesa da Floresta Contra Incêndio - (Beneficiação do Acesso a dois Pontos de Água - Santa Comba e Vales)</t>
  </si>
  <si>
    <t>CNT-015918</t>
  </si>
  <si>
    <t>Aquisição de terreno e servidões na Quinta do Valgode</t>
  </si>
  <si>
    <t>CNT-016032</t>
  </si>
  <si>
    <t>Aquisição de Um Veículo Florestal de Combate a Incêndios (VFCI) - Município da Figueira da Foz</t>
  </si>
  <si>
    <t>CNT-016123</t>
  </si>
  <si>
    <t>E201707 - AMPLIAÇÃO DO SISTEMA DE ABASTECIMENTO DE ÁGUA A CAMBRA</t>
  </si>
  <si>
    <t>CNT-016137</t>
  </si>
  <si>
    <t>Cadastro das Redes de Abastecimento de Água e de Drenagem de Águas Residuais do Concelho de Ponte de Lima</t>
  </si>
  <si>
    <t>CNT-016151</t>
  </si>
  <si>
    <t>Cadastro da Rede de Abastecimento de Água e Rede de Saneamento de Águas Residuais do Concelho de Pedrógão Grande</t>
  </si>
  <si>
    <t>CNT-016172</t>
  </si>
  <si>
    <t>Remodelação das Redes de Águas e Esgotos da Vila do Cadaval - Fase 2</t>
  </si>
  <si>
    <t>CNT-016185</t>
  </si>
  <si>
    <t>Aquisição de Perfis em Plástico para Promoção e Divulgação do projeto</t>
  </si>
  <si>
    <t>CNT-016190</t>
  </si>
  <si>
    <t>Aquisição de Veículo Florestal de Combate a Incêndios - VFCI - AHBV de Vagos</t>
  </si>
  <si>
    <t>CNT-016196</t>
  </si>
  <si>
    <t>Aquisição de Folhetos para promoção e divulgação do projeto Seixal Appé</t>
  </si>
  <si>
    <t>CNT-016197</t>
  </si>
  <si>
    <t>Brindes Promocionais (Varetas Balões)</t>
  </si>
  <si>
    <t>CNT-016297</t>
  </si>
  <si>
    <t>Ampliação e Remodelação do Quartel dos Bombeiros Voluntários de Montemor-o-Velho</t>
  </si>
  <si>
    <t>CNT-016310</t>
  </si>
  <si>
    <t>Empreitada "Rede de Esgotos do Moinho da Mata - Construção (redes)"</t>
  </si>
  <si>
    <t>CNT-016311</t>
  </si>
  <si>
    <t>Empreitada "Rede de Esgotos de Arazede: Fase D (redes de Gordos e Zambujeiro)"</t>
  </si>
  <si>
    <t>CNT-016331</t>
  </si>
  <si>
    <t>Publicação de anúncio na empresa Local (Boa Nova)</t>
  </si>
  <si>
    <t>CNT-016355</t>
  </si>
  <si>
    <t>Fornecimento de equipamentos de recolha, preparação de amostras e monitorização in situ de águas subterrâneas e superficiais</t>
  </si>
  <si>
    <t>CNT-016377</t>
  </si>
  <si>
    <t>Ampliação e Remodelação do Quartel da Associação Humanitária dos Bombeiros Voluntários de Vila Velha de Ródão</t>
  </si>
  <si>
    <t>CNT-016384</t>
  </si>
  <si>
    <t>Fecho de Sistema de Abastecimento de Água em Baixa - Sistema de Celavisa, Subsistema de Jurjais</t>
  </si>
  <si>
    <t>CNT-016403</t>
  </si>
  <si>
    <t>Constituição de Sevidão - Adução ao Cercal 1ª Fase</t>
  </si>
  <si>
    <t>CNT-016410</t>
  </si>
  <si>
    <t>Empreitada de demolição do edifício Maresia, na Póvoa de Varzim</t>
  </si>
  <si>
    <t>CNT-016466</t>
  </si>
  <si>
    <t>SF574/16/Adn - Fiscalização de Empreitadas de Rede de Águas Residuais Domésticas no âmbito da Candidatura POSEUR-03-2012-FC-000548</t>
  </si>
  <si>
    <t>CNT-016484</t>
  </si>
  <si>
    <t>Produção de Material Publicitário e Documentos Informativos: Postal e Cartaz A3 para a Campanha Ambiental "Cantanhede Recicla"</t>
  </si>
  <si>
    <t>CNT-016486</t>
  </si>
  <si>
    <t>Prestação de serviços de fiscalização, coordenação de segurança em obra e gestão de qualidade e ambiente do 2º grupo de empreitadas da intervenção Polis Litoral Ria de Aveiro</t>
  </si>
  <si>
    <t>CNT-016493</t>
  </si>
  <si>
    <t>Construção de Emissário de Esgotos do Bairro dos Covões à Ribeira de Seda</t>
  </si>
  <si>
    <t>CNT-016514</t>
  </si>
  <si>
    <t>Realização de estudos, planos, projectos, actividades preparatórias técnicas e assessorias técnicas - Instalação de redes de defesa da floresta contra incêndios</t>
  </si>
  <si>
    <t>CNT-016533</t>
  </si>
  <si>
    <t>SUBSISTEMA DA REDE DE DRENAGEM DE AGUAS RESIDUAIS DE RATES E ESTELA - ELABORAÇÃO DO PROJETO DE EXECUÇÃO</t>
  </si>
  <si>
    <t>CNT-016535</t>
  </si>
  <si>
    <t>CNT-016577</t>
  </si>
  <si>
    <t>Realização de ensaios analíticos de caracterização de materiais de escombreiras e testes de lixiviação na área mineira de Mondego Sul</t>
  </si>
  <si>
    <t>CNT-016581</t>
  </si>
  <si>
    <t>ELABORAÇÃO DE PROJETO BASE DAS REDES DE SANEAMENTO DE AGUAS RESIDUAIS DE RATES E ESTELA</t>
  </si>
  <si>
    <t>CNT-016634</t>
  </si>
  <si>
    <t>E154.2/16/ADn - Rede de Águas Residuais Domésticas na Rua de Santa Margarida</t>
  </si>
  <si>
    <t>CNT-016644</t>
  </si>
  <si>
    <t>Fornecimento e customização de Plataforma WEBSIG</t>
  </si>
  <si>
    <t>CNT-016677</t>
  </si>
  <si>
    <t>CONTRATO DE EMPREITADA PARA A AMPLIAÇÃO E REMODELAÇÃO DO QUARTEL DOS BOMBEIROS VOLUNTÁRIOS DE AGUIAR DA BEIRA</t>
  </si>
  <si>
    <t>CNT-016718</t>
  </si>
  <si>
    <t>Anúncio de concurso público nº 16.PC12/LB para a prestação de serviços para a Recolha e Caracterização de Sedimentos depositados no fundo da Ria de Aveiro.</t>
  </si>
  <si>
    <t>CNT-016721</t>
  </si>
  <si>
    <t>Contrato de Bolsa de Investigação (Doutorado)</t>
  </si>
  <si>
    <t>CNT-016738</t>
  </si>
  <si>
    <t>Anúncio de concurso público para empreitada de desassoreamento da Barrinha de Mira com transposição de sedimentos para o litoral</t>
  </si>
  <si>
    <t>CNT-016741</t>
  </si>
  <si>
    <t>Aquisição de Veículo Tanque Tático Florestal (VTTF) - AHBV de Manteigas</t>
  </si>
  <si>
    <t>CNT-016753</t>
  </si>
  <si>
    <t>Ampliação e Remodelação do Quartel da Associação Humanitária dos Bombeiros Voluntários de Alfândega da Fé</t>
  </si>
  <si>
    <t>CNT-016777</t>
  </si>
  <si>
    <t>Sistema Elevatório de Olhão - Faro</t>
  </si>
  <si>
    <t>CNT-016788</t>
  </si>
  <si>
    <t>Anúncio de concurso público para prestação de serviços de fiscalização do 2º grupo de empreitadas da intervenção Polis Litoral Ria de Aveiro</t>
  </si>
  <si>
    <t>CNT-016791</t>
  </si>
  <si>
    <t>E155/16/REsp - Rede de Águas Residuais Domésticas em Almiranta</t>
  </si>
  <si>
    <t>CNT-016803</t>
  </si>
  <si>
    <t>AMPLIAÇÃO DA REDE DE SANEAMENTO BÁSICO - UNIÃO DE FREGUESIAS DE SOUTO E TABAÇÔ - COVELA, PORTELA E IGREJA</t>
  </si>
  <si>
    <t>CNT-016809</t>
  </si>
  <si>
    <t>Aquisição de Veículo Florestal de Combate a Incêndios (VFCI) - AHBV de Moimenta da Beira</t>
  </si>
  <si>
    <t>CNT-016862</t>
  </si>
  <si>
    <t>E153.2/16/ADn - Rede de Águas Residuais Domésticas e de Abastecimento de Água em Vale Potes, Luz</t>
  </si>
  <si>
    <t>CNT-016969</t>
  </si>
  <si>
    <t>Saneamento básico na Freguesia de Ribafeita - Conclusão</t>
  </si>
  <si>
    <t>CNT-017003</t>
  </si>
  <si>
    <t>Aquisição de serviços de Cartografia Numérica Vetorial e Ortofotocartografia à escala 1:10 000 para a Comunidade Intermunicipal do Cávado</t>
  </si>
  <si>
    <t>CNT-017019</t>
  </si>
  <si>
    <t>Drenagem de Águas Residuais de Brejinho de Água - empreitada</t>
  </si>
  <si>
    <t>CNT-017040</t>
  </si>
  <si>
    <t>Ampliação e Remodelação Quartel A.H.B.V. da Trofa</t>
  </si>
  <si>
    <t>CNT-017090</t>
  </si>
  <si>
    <t>Concurso público urgente nº 74/2017 para aquisição de equipamentos para a execução de projetos contratualizados INIAV</t>
  </si>
  <si>
    <t>CNT-017106</t>
  </si>
  <si>
    <t>EGA-EB0323 - Empreitada de Execução das Redes de Drenagem do SAR de Água Longa (Santo Tirso)</t>
  </si>
  <si>
    <t>CNT-017121</t>
  </si>
  <si>
    <t>Fornecimento de AircSig - Conector da Integração do ERP AIRC com SIG</t>
  </si>
  <si>
    <t>CNT-017218</t>
  </si>
  <si>
    <t>Fiscalização, Gestão de Qualidade e Coordenação de Segurança da Obra das Fases de Pré-Arranque e Arranque da ETAR do Valdeão</t>
  </si>
  <si>
    <t>CNT-017292</t>
  </si>
  <si>
    <t>Saneamento Básico na EN 231 e Rua das Quintelas em Rebordinho</t>
  </si>
  <si>
    <t>CNT-017341</t>
  </si>
  <si>
    <t>Conceção-Construção da ETA da Magra</t>
  </si>
  <si>
    <t>CNT-017407</t>
  </si>
  <si>
    <t>Protocolo de colaboração institucional</t>
  </si>
  <si>
    <t>CNT-017448</t>
  </si>
  <si>
    <t>Fiscalização, gestão da qualidade, coordenação de segurança em obra, coordenação de gestão ambiental eacompanhamento arqueológico do 13.º grupo de empreitadas.</t>
  </si>
  <si>
    <t>CNT-017462</t>
  </si>
  <si>
    <t>CNT-017466</t>
  </si>
  <si>
    <t>Fiscalização da Empreitada de Adução do Sistema da Magra</t>
  </si>
  <si>
    <t>CNT-017480</t>
  </si>
  <si>
    <t>Aquisição de Serviços de Assistência Técnica a Equipamento Ricoh</t>
  </si>
  <si>
    <t>CNT-017485</t>
  </si>
  <si>
    <t>CNT-017487</t>
  </si>
  <si>
    <t>CNT-017488</t>
  </si>
  <si>
    <t>Conceção-Construção de Remodelação do Tratamento da ETAR de Sra. de Aires</t>
  </si>
  <si>
    <t>CNT-017500</t>
  </si>
  <si>
    <t>Saneamento Básico a Póvoa de Bodiosa</t>
  </si>
  <si>
    <t>CNT-017506</t>
  </si>
  <si>
    <t>Aquisição de Serviços especializados com o objetivo de produção de conteúdos para ilustração e informação sobre percursos e itinerários da aplicação móvel Natural.PT.</t>
  </si>
  <si>
    <t>CNT-017515</t>
  </si>
  <si>
    <t>EGA-EB0324 - Empreitada de Execução das Redes de Drenagem do SAR de Rabada e SAR de Lordelo/Aves (Santo Tirso)</t>
  </si>
  <si>
    <t>CNT-017517</t>
  </si>
  <si>
    <t>CNT-017520</t>
  </si>
  <si>
    <t>INTERNET</t>
  </si>
  <si>
    <t>CNT-017522</t>
  </si>
  <si>
    <t>Reforço de Adução ao Eixo Serpa-Mértola</t>
  </si>
  <si>
    <t>CNT-017523</t>
  </si>
  <si>
    <t>CNT-017528</t>
  </si>
  <si>
    <t>Aquisição de Serviços para a elaboração do “Plano de Ação Intermunicipal para as Alterações Climáticas (PAIAC) do Douro”</t>
  </si>
  <si>
    <t>CNT-017533</t>
  </si>
  <si>
    <t>TELEMÓVEIS</t>
  </si>
  <si>
    <t>CNT-017535</t>
  </si>
  <si>
    <t>SF560/16/ADn - Elaboração dos PB de AA à Picota, Morenos, Malhão e Actualização dos PE aos Sistemas de Corte António Martins, Alfarrobeira, Várzea, Faz-Fato, Nora, Carrapateira e Estorninhos</t>
  </si>
  <si>
    <t>CNT-017537</t>
  </si>
  <si>
    <t>SF558/16/ADn - Estudo de Viabilidade Económica e Financeira (EVEF), Candidatura POSEUR - Cliclo Urbano da Água, Abastecimento de Água</t>
  </si>
  <si>
    <t>CNT-017540</t>
  </si>
  <si>
    <t>Aquisição de Serviços para o “Desenvolvimento do Sistema de Alerta, Gestão e Monitorização de Catástrofes (SAGMC) do Douro”</t>
  </si>
  <si>
    <t>CNT-017549</t>
  </si>
  <si>
    <t>SF562/16/ADn - Elaboração do Projeto da Rede de Adução de AA a Morenos</t>
  </si>
  <si>
    <t>CNT-017562</t>
  </si>
  <si>
    <t>Serviços de agências de viagens e serviços similares</t>
  </si>
  <si>
    <t>CNT-017570</t>
  </si>
  <si>
    <t>Elaboração de projeto de execução no âmbito das obras de construção de Edifício Quartel da Associação Humanitária de Bombeiros Voluntários de Sabugal</t>
  </si>
  <si>
    <t>CNT-017587</t>
  </si>
  <si>
    <t>Cadastro das Infraestruturas existentes nos Sistemas em Baixa - Cartografia Numerica à Escala 1:2000 e 1:10.000</t>
  </si>
  <si>
    <t>CNT-017607</t>
  </si>
  <si>
    <t>Instalação de 2 detetores de trovoadas</t>
  </si>
  <si>
    <t>CNT-017613</t>
  </si>
  <si>
    <t>Aquisição de serviços de assistência técnica a equipamento de comunicação e voz</t>
  </si>
  <si>
    <t>CNT-017616</t>
  </si>
  <si>
    <t>Reparação/Substituição do motor da porta do elevador do IDR</t>
  </si>
  <si>
    <t>CNT-017624</t>
  </si>
  <si>
    <t>Aquisição de etiquetas térmicas e fitas carbónicas</t>
  </si>
  <si>
    <t>CNT-017627</t>
  </si>
  <si>
    <t>Aquisição de Viaturas - Veiculo Pesado para Transporte e Recolha de Resíduos</t>
  </si>
  <si>
    <t>CNT-017635</t>
  </si>
  <si>
    <t>Aquisição de 2 módulos de bateria para UPS</t>
  </si>
  <si>
    <t>CNT-017639</t>
  </si>
  <si>
    <t>Aquisição Equipamento Diverso - Equipamentos/Contentores para colocação em Centros Ecológicos</t>
  </si>
  <si>
    <t>CNT-017640</t>
  </si>
  <si>
    <t>Elaboração de Cadastro</t>
  </si>
  <si>
    <t>CNT-017643</t>
  </si>
  <si>
    <t>Elaboração de Projecto Técnico e Respectivas Especialidades</t>
  </si>
  <si>
    <t>CNT-017652</t>
  </si>
  <si>
    <t>Repração fotocopiadora Toshiba e-studio 281c</t>
  </si>
  <si>
    <t>CNT-017655</t>
  </si>
  <si>
    <t>Fornecimento e instalação de 3 disjuntores 6KA, 1P, 16A</t>
  </si>
  <si>
    <t>CNT-017661</t>
  </si>
  <si>
    <t>Aquisição de toners para impressora Toshiba e-studio 281c</t>
  </si>
  <si>
    <t>CNT-017670</t>
  </si>
  <si>
    <t>Reparação do motor do elevador do IDR_bobinagem do motor hidráulico</t>
  </si>
  <si>
    <t>CNT-017674</t>
  </si>
  <si>
    <t>Aquisição de Serviços para Fornecimento de Apoio Científico</t>
  </si>
  <si>
    <t>CNT-017677</t>
  </si>
  <si>
    <t>Reparação fotocopiadora Toshiba e-studio 281c</t>
  </si>
  <si>
    <t>CNT-017678</t>
  </si>
  <si>
    <t>Fornecimento e montagem de filtros para o sistema de ar condicionado</t>
  </si>
  <si>
    <t>CNT-017686</t>
  </si>
  <si>
    <t>Prestação de serviços de Tradução da Meetings for the process analysis</t>
  </si>
  <si>
    <t>CNT-017694</t>
  </si>
  <si>
    <t>Melhoria da Eficiência Energética</t>
  </si>
  <si>
    <t>CNT-017696</t>
  </si>
  <si>
    <t>Aquisição de licença tipo IDEA ® Interactive Data Extraction and Analysis e módulo de formação</t>
  </si>
  <si>
    <t>CNT-017702</t>
  </si>
  <si>
    <t>Aquisição de Serviços de Elaboração de Projecto de Arquitectura, Especialidades e Execução referente à Ampliação e Remodelação do Quartel dos Bombeiros Voluntários de Fronteira</t>
  </si>
  <si>
    <t>CNT-017708</t>
  </si>
  <si>
    <t>Aquisição de mochilas e pastas com logótipos impressos para a Autoridade de gestão do POSEUR</t>
  </si>
  <si>
    <t>CNT-017710</t>
  </si>
  <si>
    <t>CNT-017735</t>
  </si>
  <si>
    <t>Aquisição de serviços de prevenção de desinfestação e desratização do armazém sito na Rua das Cantarinhas, n.º 22, Vale Fetal, concelho de Almada.</t>
  </si>
  <si>
    <t>CNT-017763</t>
  </si>
  <si>
    <t>SF563/16/ADn - Elaboração do Projeto da Rede de Distribuição de AA no Malhão</t>
  </si>
  <si>
    <t>CNT-017764</t>
  </si>
  <si>
    <t>SF564/16/ADn - Elaboração do Projeto da Rede de Adução e Disbribuição de AA à Picota</t>
  </si>
  <si>
    <t>CNT-017767</t>
  </si>
  <si>
    <t>Jurishelp - Serviços de Secretariado, Lda.</t>
  </si>
  <si>
    <t>CNT-017771</t>
  </si>
  <si>
    <t>Joana Melo Beça- Aquisição de serviços de apoio técnico ao Eixo Prioritário III do POSEUR, no âmbito dos investimentos do Ciclo Urbano da Água.</t>
  </si>
  <si>
    <t>CNT-017788</t>
  </si>
  <si>
    <t>Ampliação da Rede de saneamento e ETAR de Calvão</t>
  </si>
  <si>
    <t>CNT-017794</t>
  </si>
  <si>
    <t>Construção da ETAR de Aguieira/Carvalhal Redondo</t>
  </si>
  <si>
    <t>CNT-017806</t>
  </si>
  <si>
    <t>71356000-8 - Serviços de assistência técnica para equipamento XEROX 7120</t>
  </si>
  <si>
    <t>CNT-017810</t>
  </si>
  <si>
    <t>Inventariação e Cadastro dos Serviços de Abastecimento de água potável e recolha de águas residuais, em baixa, do Município da Lousã</t>
  </si>
  <si>
    <t>CNT-017817</t>
  </si>
  <si>
    <t>Construção da ETAR da Lapa do Lobo</t>
  </si>
  <si>
    <t>CNT-017827</t>
  </si>
  <si>
    <t>Construção da ETAR de Moreira</t>
  </si>
  <si>
    <t>CNT-017833</t>
  </si>
  <si>
    <t>Aquisição de Painel/Mesa Interativa com Conteúdos Multimédia - Jogo dos Resíduos</t>
  </si>
  <si>
    <t>CNT-017835</t>
  </si>
  <si>
    <t>Construção da ETAR de Santar II</t>
  </si>
  <si>
    <t>CNT-017845</t>
  </si>
  <si>
    <t>Aquisição de veículo Tanque Tático Florestal (VTTF) - Município de Lisboa</t>
  </si>
  <si>
    <t>CNT-017852</t>
  </si>
  <si>
    <t>EGA-EB0277 - Empreitada de fecho das redes de saneamento existentes, nas freguesias de Tresouras e Loivos da Ribeira (Baião) - Subistema de Frende</t>
  </si>
  <si>
    <t>CNT-017877</t>
  </si>
  <si>
    <t>Esferográficas com a impressão da identidade do POSEUR</t>
  </si>
  <si>
    <t>CNT-017878</t>
  </si>
  <si>
    <t>Parques de estacionamento</t>
  </si>
  <si>
    <t>CNT-017880</t>
  </si>
  <si>
    <t>Placa do equipamento centralizador/distribuidor dos serviços de rede no Data Center da Rua de "O Século" – Infraestrutura partilhada instalada na SG-Mamb.</t>
  </si>
  <si>
    <t>CNT-017916</t>
  </si>
  <si>
    <t>Aquisição de atrativo para vespa velutina</t>
  </si>
  <si>
    <t>CNT-017917</t>
  </si>
  <si>
    <t>Aquisição de serviços de assistência técnica e cópias adicionais para equipamentos Xerox WC7232</t>
  </si>
  <si>
    <t>CNT-017937</t>
  </si>
  <si>
    <t>AMPLIAÇÃO E BENEFICIAÇÃO DA REDE DE SANEAMENTO BÁSICO - SUBSISTEMA DE VILA FONCHE (TOURIM/OUTEIRO/IGREJA) E PAÇÔ (SOUTO VELHO)</t>
  </si>
  <si>
    <t>CNT-017987</t>
  </si>
  <si>
    <t>Ampliação do Quartel Sede da Real Associação dos Bombeiros da Póvoa de Varzim</t>
  </si>
  <si>
    <t>CNT-018003</t>
  </si>
  <si>
    <t>Aquisição de produtos de economato (origem Proc.5/UMC/MAMB/2016 - Aquisição Centralizada de Produtos de Economato)</t>
  </si>
  <si>
    <t>CNT-018011</t>
  </si>
  <si>
    <t>Aquisição de Equipamento Informático (origem Proc.8/UMC/MAMB/2016 - Aquisição centralizada de equipamento informático).</t>
  </si>
  <si>
    <t>CNT-018015</t>
  </si>
  <si>
    <t>Reformulação do Sistema Adutor do Porto da Cruz incluindo a Zona Alta do Gambão e do Folhadal - Projeto de Execução</t>
  </si>
  <si>
    <t>CNT-018024</t>
  </si>
  <si>
    <t>Aquisição de Papel de Fotocópia (Procedimento Centralizado n.º 4/UMC/MAMB/2016)</t>
  </si>
  <si>
    <t>CNT-018025</t>
  </si>
  <si>
    <t>Aquisição de material de limpeza (MAVIPP)_2017_2018</t>
  </si>
  <si>
    <t>CNT-018030</t>
  </si>
  <si>
    <t>Aquisição de material de limpeza (SETA VERDE)_2017_2018</t>
  </si>
  <si>
    <t>CNT-018036</t>
  </si>
  <si>
    <t>Aquisição de serviços de transporte (aluguer de autocarro)</t>
  </si>
  <si>
    <t>CNT-018044</t>
  </si>
  <si>
    <t>Prestação de Serviços de Fiscalização da Obra de "Despoluição da Bacia do Corgo - Rede de Drenagem de Esgotos do Bairro da Comenda - Freguesia de Nogueira"</t>
  </si>
  <si>
    <t>CNT-018056</t>
  </si>
  <si>
    <t>Serviços de assistência técnica (com consumíveis) para equipamento XEROX 7120.</t>
  </si>
  <si>
    <t>CNT-018062</t>
  </si>
  <si>
    <t>Aquisição de serviços integrados de telecomunicações (2016-2019)</t>
  </si>
  <si>
    <t>CNT-018068</t>
  </si>
  <si>
    <t>Seminário  "How to Use Funds for Renewable Energy Projects"</t>
  </si>
  <si>
    <t>CNT-018077</t>
  </si>
  <si>
    <t>Elaboração de Cadastro das Infraestruturas existentes no sistema SAR do Município de Alvaiázere</t>
  </si>
  <si>
    <t>CNT-018078</t>
  </si>
  <si>
    <t>Aluguer operacional de 2 viaturas (Renting) (2016-2019)</t>
  </si>
  <si>
    <t>CNT-018079</t>
  </si>
  <si>
    <t>Aquisição de Equipamento Informático  (Proc. Centralizado n.º 12/UMC/MAMB/2016)</t>
  </si>
  <si>
    <t>CNT-018080</t>
  </si>
  <si>
    <t>Serviços de Manutenção das Instalações Mecânicas de Climatização (2017-2020)</t>
  </si>
  <si>
    <t>CNT-018084</t>
  </si>
  <si>
    <t>Aquisição de bens de higiene e limpeza para as entidades MAOTE</t>
  </si>
  <si>
    <t>CNT-018090</t>
  </si>
  <si>
    <t>Aquisição de Serviços no Âmbito do recrutamento e Seleção - INA</t>
  </si>
  <si>
    <t>CNT-018096</t>
  </si>
  <si>
    <t>CNT-018097</t>
  </si>
  <si>
    <t>Produção de painel informativo alusivo ao cofinanciamento pelo Fundo de Coesão</t>
  </si>
  <si>
    <t>CNT-018099</t>
  </si>
  <si>
    <t>Produção de painél informativo alusivo ao cofinanciamento pelo Fundo de Coesão</t>
  </si>
  <si>
    <t>CNT-018102</t>
  </si>
  <si>
    <t>Aquisição de Recursos Tecnológicos de Monitorização  –  Procedimento n.º CP 03/2017</t>
  </si>
  <si>
    <t>CNT-018136</t>
  </si>
  <si>
    <t>Aquisição de serviços de comunicações de voz e dados em local fixo - ONI</t>
  </si>
  <si>
    <t>CNT-018162</t>
  </si>
  <si>
    <t>Painel Publicitário</t>
  </si>
  <si>
    <t>CNT-018334</t>
  </si>
  <si>
    <t>Aquisição de terreno para instalação da ETAR em João Serra</t>
  </si>
  <si>
    <t>CNT-018336</t>
  </si>
  <si>
    <t>CNT-018341</t>
  </si>
  <si>
    <t>Aquisição centralizada de licenças e de serviços conexos de assistência pós-venda de Software ao abrigo do Acordo Quadro de Licenciamento de Software (AQ LS) da ESPAP, IP.</t>
  </si>
  <si>
    <t>CNT-018342</t>
  </si>
  <si>
    <t>CNT-018354</t>
  </si>
  <si>
    <t>CNT-018355</t>
  </si>
  <si>
    <t>CNT-018356</t>
  </si>
  <si>
    <t>Aquisição de serviços de assistência técnica e cópias adicionais para equipamentos- - XEROX</t>
  </si>
  <si>
    <t>CNT-018357</t>
  </si>
  <si>
    <t>Aquisição de serviços de assistência técnica e cópias adicionais para equipamentos - XEROX</t>
  </si>
  <si>
    <t>CNT-018375</t>
  </si>
  <si>
    <t>CNT-018377</t>
  </si>
  <si>
    <t>Prestação de serviços de Revisão dos projetos de Execução</t>
  </si>
  <si>
    <t>CNT-018382</t>
  </si>
  <si>
    <t>Cópias e impressão - XEROX</t>
  </si>
  <si>
    <t>CNT-018385</t>
  </si>
  <si>
    <t>Aquisição de serviços de formação " O Novo CPA"</t>
  </si>
  <si>
    <t>CNT-018387</t>
  </si>
  <si>
    <t>CNT-018390</t>
  </si>
  <si>
    <t>CNT-018391</t>
  </si>
  <si>
    <t>Comunicações de voz e dados em local fixo - PT</t>
  </si>
  <si>
    <t>CNT-018393</t>
  </si>
  <si>
    <t>Formação - "Contratação Pública"</t>
  </si>
  <si>
    <t>CNT-018394</t>
  </si>
  <si>
    <t>CNT-018397</t>
  </si>
  <si>
    <t>CNT-018398</t>
  </si>
  <si>
    <t>CNT-018400</t>
  </si>
  <si>
    <t>CNT-018401</t>
  </si>
  <si>
    <t>CNT-018402</t>
  </si>
  <si>
    <t>Aquisição de serviços de formação referente ao curso "Base de dados (Modelo Relacional e Linguagem SQL).</t>
  </si>
  <si>
    <t>CNT-018403</t>
  </si>
  <si>
    <t>CNT-018404</t>
  </si>
  <si>
    <t>CNT-018406</t>
  </si>
  <si>
    <t>CNT-018408</t>
  </si>
  <si>
    <t>CNT-018410</t>
  </si>
  <si>
    <t>CNT-018411</t>
  </si>
  <si>
    <t>CNT-018412</t>
  </si>
  <si>
    <t>Aquisição de terreno para instalação do Reservatório de água em João Serra</t>
  </si>
  <si>
    <t>CNT-018414</t>
  </si>
  <si>
    <t>CNT-018417</t>
  </si>
  <si>
    <t>CNT-018428</t>
  </si>
  <si>
    <t>Reformulação do Sistema Adutor do Porto da Cruz incluindo a Zona Alta do Gambão e do Folhadal - Levantamento Topográfico</t>
  </si>
  <si>
    <t>CNT-018429</t>
  </si>
  <si>
    <t>ETA da Ribeira Brava – Ampliação da Capacidade de Tratamento</t>
  </si>
  <si>
    <t>CNT-018448</t>
  </si>
  <si>
    <t>CNT-018491</t>
  </si>
  <si>
    <t>Produção de material promocional do projeto N.º POSEUR-03-2215-FC-000034, “AVEntura-te nos Estuários do Tejo e Sado”</t>
  </si>
  <si>
    <t>CNT-018511</t>
  </si>
  <si>
    <t>Aquisição de serviços para a emissão e impressão do cartão de identificação profissional.</t>
  </si>
  <si>
    <t>CNT-018517</t>
  </si>
  <si>
    <t>Aquisição de serviços de publicidade no Diário de  Coimbra.</t>
  </si>
  <si>
    <t>CNT-018525</t>
  </si>
  <si>
    <t>Aquisição dos Serviços de formação "O que muda com as Diretivas Europeias 2014 na Contratação Pública"</t>
  </si>
  <si>
    <t>CNT-018534</t>
  </si>
  <si>
    <t>Aquisição de serviços de fornecimento de "coffee break".</t>
  </si>
  <si>
    <t>CNT-018545</t>
  </si>
  <si>
    <t>Aquisição de carimbo para POSEUR</t>
  </si>
  <si>
    <t>CNT-018556</t>
  </si>
  <si>
    <t>Estacionamento  Privativo na via pública</t>
  </si>
  <si>
    <t>CNT-018557</t>
  </si>
  <si>
    <t>CNT-018575</t>
  </si>
  <si>
    <t>Contratação de serviços de cópia e impressão, em regime de outsourcing, para onze multifuncionais - KONICA</t>
  </si>
  <si>
    <t>CNT-018584</t>
  </si>
  <si>
    <t>Concepção e produção de galardões para escolas no âmbito da Campanha para Reforço da Compostagem Doméstica de RUB</t>
  </si>
  <si>
    <t>CNT-018594</t>
  </si>
  <si>
    <t>Aquisição de serviços de assistência técnica e consumíveis de impressão - XEROX</t>
  </si>
  <si>
    <t>CNT-018609</t>
  </si>
  <si>
    <t>Aq. de serviços de uma bolsa de horas para manut. corretiva do Sis. de Infor. do Prog. Operac. da Sustentab. e Eficiência no Uso de Recursos (POSEUR) e consultoria espec. na área de sistem de inform.</t>
  </si>
  <si>
    <t>CNT-018614</t>
  </si>
  <si>
    <t>Aquisição de serviços de formação profissional para participação no seminário "Cost - Benefit Analysis (CBA) of EU - Financed Projects: Advanced Course", em Barcelona</t>
  </si>
  <si>
    <t>CNT-018623</t>
  </si>
  <si>
    <t>CNT-018629</t>
  </si>
  <si>
    <t>Ampliação da Rede de Abastecimento de Água - Freguesia de Miranda (Zona Alta)</t>
  </si>
  <si>
    <t>CNT-018630</t>
  </si>
  <si>
    <t>Comunicações de voz e dados móveis - MEO</t>
  </si>
  <si>
    <t>CNT-018631</t>
  </si>
  <si>
    <t>CNT-018634</t>
  </si>
  <si>
    <t>CNT-018635</t>
  </si>
  <si>
    <t>Aquisição dos serviços de formação</t>
  </si>
  <si>
    <t>CNT-018636</t>
  </si>
  <si>
    <t>CNT-018637</t>
  </si>
  <si>
    <t>Aquisição de frigoríficos de pequena dimensão, para copas</t>
  </si>
  <si>
    <t>CNT-018639</t>
  </si>
  <si>
    <t>Fornecimento de 2.000 forquilhas para o reforço da compostagem doméstica de RUB</t>
  </si>
  <si>
    <t>CNT-018640</t>
  </si>
  <si>
    <t>Aquisição de 1 (uma) máquina de lavar louça</t>
  </si>
  <si>
    <t>CNT-018641</t>
  </si>
  <si>
    <t>CNT-018642</t>
  </si>
  <si>
    <t>Comunicações de voz e dados móveis</t>
  </si>
  <si>
    <t>CNT-018643</t>
  </si>
  <si>
    <t>Aquisição de serviços "Acompanhamento Técnico-Administrativo à Autoridade de Gestão na Análise de Pedidos de Pagamento submetidos a confinanciamento no SI POVT"</t>
  </si>
  <si>
    <t>CNT-018646</t>
  </si>
  <si>
    <t>Aquisição de Terreno (Gambão)</t>
  </si>
  <si>
    <t>CNT-018647</t>
  </si>
  <si>
    <t>Aquisição de terreno para instalação de Estação Elevatória em João Serra</t>
  </si>
  <si>
    <t>CNT-018676</t>
  </si>
  <si>
    <t>Aquisição de serviços para implementação e suporte de solução para gestão de infraestrutura tecnológica com tecnologia Open Source</t>
  </si>
  <si>
    <t>CNT-018715</t>
  </si>
  <si>
    <t>POSEUR - Aquisição de duas máquinas Saeco OCS Lirika BLK</t>
  </si>
  <si>
    <t>CNT-018722</t>
  </si>
  <si>
    <t>Estabilização da Margem Esquerda da Ribeira do Junçal, onde está implantada a ER 110</t>
  </si>
  <si>
    <t>CNT-018723</t>
  </si>
  <si>
    <t>Estabilização da ER 110 - Porto da Cruz - Prospeção Geotécnica</t>
  </si>
  <si>
    <t>CNT-018756</t>
  </si>
  <si>
    <t>Aquisição de Serviços para Elaboração do Projeto de Execução da ETAR da Cerdeira, Freguesia do Touro</t>
  </si>
  <si>
    <t>CNT-018784</t>
  </si>
  <si>
    <t>Comunicações de voz e dados em local fixo - ONI</t>
  </si>
  <si>
    <t>CNT-018788</t>
  </si>
  <si>
    <t>CNT-018796</t>
  </si>
  <si>
    <t>Estabilização da ER 110 - Porto da Cruz. Projeto de execução.</t>
  </si>
  <si>
    <t>CNT-018798</t>
  </si>
  <si>
    <t>CNT-018810</t>
  </si>
  <si>
    <t>CNT-018822</t>
  </si>
  <si>
    <t>CNT-018824</t>
  </si>
  <si>
    <t>CNT-018857</t>
  </si>
  <si>
    <t>CNT-018861</t>
  </si>
  <si>
    <t>CNT-018864</t>
  </si>
  <si>
    <t>CNT-018866</t>
  </si>
  <si>
    <t>CNT-018908</t>
  </si>
  <si>
    <t>Fiscalização da Empreitada de Conceção-Construção de Remodelação do Tratamento da ETAR de Sra. de Aires</t>
  </si>
  <si>
    <t>CNT-018927</t>
  </si>
  <si>
    <t>Fornecimento de combustíveis rodoviários em postos de abastecimento públicos de Portugal Continental e respetivos serviços opcionais associados</t>
  </si>
  <si>
    <t>CNT-018932</t>
  </si>
  <si>
    <t>Elaboração de Projeto de execução e licenciamento de UPAC de 1MW no Hospital de Santa Maria</t>
  </si>
  <si>
    <t>CNT-018937</t>
  </si>
  <si>
    <t>Avaliação de terrenos da "Reformulação do Sistema Adutor do Porto da Cruz incluindo a zona alta do Gambão e do Folhadal"</t>
  </si>
  <si>
    <t>CNT-018953</t>
  </si>
  <si>
    <t>Empreitada de execução de trabalhos a mais na empreitada de rede de abastecimento de água na zona da caramujeira</t>
  </si>
  <si>
    <t>CNT-018957</t>
  </si>
  <si>
    <t>Adaptação do Sítio de internet Natural.PT a dispositivos móveis e para a adaptação do SIGAM a carregamento direto de informação pelos aderentes</t>
  </si>
  <si>
    <t>CNT-018960</t>
  </si>
  <si>
    <t>Serviços de Manutenção Aplicativo Móvel Seixal appé</t>
  </si>
  <si>
    <t>CNT-018961</t>
  </si>
  <si>
    <t>Deslocação área FX/LX/FX de Luísa Caires_21 e 22/06/2017_4ª CA do PO SEUR</t>
  </si>
  <si>
    <t>CNT-018963</t>
  </si>
  <si>
    <t>Deslocação área FX/LX/FX de Emília Alves_06/07/2017_13ª Comissão Interministrial de Coordenação do Domínio Temático SEUR</t>
  </si>
  <si>
    <t>CNT-018968</t>
  </si>
  <si>
    <t>Reembolso de jantar de trabalho_15/10/2017</t>
  </si>
  <si>
    <t>CNT-018973</t>
  </si>
  <si>
    <t>Transporte de barco LX/FX das extruturas de alumínio para a exposição POSEUR</t>
  </si>
  <si>
    <t>CNT-018975</t>
  </si>
  <si>
    <t>Aquisição de serviços de impressão - Projeto 51594</t>
  </si>
  <si>
    <t>CNT-018988</t>
  </si>
  <si>
    <t>Serviço de montangem da exposição POVT 16/10 a 12/11/2017</t>
  </si>
  <si>
    <t>CNT-019010</t>
  </si>
  <si>
    <t>Aquisição de Mupis</t>
  </si>
  <si>
    <t>CNT-019014</t>
  </si>
  <si>
    <t>Aquisição de serviços de assistência técnica e cópias adicionais para equipamentos Xerox</t>
  </si>
  <si>
    <t>CNT-019019</t>
  </si>
  <si>
    <t>CNT-019021</t>
  </si>
  <si>
    <t>Serviços de Fornecimento de Paineis para o Projeto Trilhos Seixal appé</t>
  </si>
  <si>
    <t>CNT-019050</t>
  </si>
  <si>
    <t>Avaliação de terreno em Serrazes - artº Rústico n.º 1055</t>
  </si>
  <si>
    <t>CNT-019057</t>
  </si>
  <si>
    <t>Aquisição de material de Merchandising - 2017</t>
  </si>
  <si>
    <t>CNT-019088</t>
  </si>
  <si>
    <t>CNT-019093</t>
  </si>
  <si>
    <t>CNT-019097</t>
  </si>
  <si>
    <t>CNT-019099</t>
  </si>
  <si>
    <t>CNT-019100</t>
  </si>
  <si>
    <t>Compra e Venda de Matriz rústica 1055 no lugar de Serrazes</t>
  </si>
  <si>
    <t>CNT-019102</t>
  </si>
  <si>
    <t>CNT-019104</t>
  </si>
  <si>
    <t>CNT-019105</t>
  </si>
  <si>
    <t>Serviços de avaliação de imóvel DGTF</t>
  </si>
  <si>
    <t>CNT-019114</t>
  </si>
  <si>
    <t>Saneamento e abastecimento de água a Serrazes</t>
  </si>
  <si>
    <t>CNT-019120</t>
  </si>
  <si>
    <t>Deslocação área FX/LX/FX de Emília Alves_20 e 23/06/2017_Várias reuniões</t>
  </si>
  <si>
    <t>CNT-019128</t>
  </si>
  <si>
    <t>Ampliação da rede de saneamento em várias freguesias do concelho de Sernancelhe</t>
  </si>
  <si>
    <t>CNT-019130</t>
  </si>
  <si>
    <t>Aquisição de serviços para a elaboração do projeto de execução da abertura e desassoreamento da lagoa de Albufeira e do estudo de impacte ambiental</t>
  </si>
  <si>
    <t>CNT-019141</t>
  </si>
  <si>
    <t>Ajudas de custo Márcia Santos abril a agosto 2017</t>
  </si>
  <si>
    <t>CNT-019143</t>
  </si>
  <si>
    <t>Trabalhos de construção civil para a implementação de sistema de alerta de aluviões na RAM</t>
  </si>
  <si>
    <t>CNT-019149</t>
  </si>
  <si>
    <t>Substituição de vãos envidraçados por caixilharia de aluminio com corte térmico e vidro duplo,</t>
  </si>
  <si>
    <t>CNT-019154</t>
  </si>
  <si>
    <t>“AMPLIAÇÃO E MODERNIZAÇÃO DA REDE DE VIGILÂNCIA E AQUISIÇÃO DE DADOS DO SISTEMA INTEGRADO DE VIDEOVIGILÂNCIA PARA A PREVENÇÃO DE INCÊNDIOS FLORESTAIS E APOIO À DECISÃO”</t>
  </si>
  <si>
    <t>CNT-019163</t>
  </si>
  <si>
    <t>Extensão e Fecho de Rede de Saneamento em Baixa - Várias Bacias (Pertencentes à RH3)- Fase 1</t>
  </si>
  <si>
    <t>CNT-019180</t>
  </si>
  <si>
    <t>Serviços de Fiscalização da Empreitada</t>
  </si>
  <si>
    <t>CNT-019181</t>
  </si>
  <si>
    <t>Contrato de empreitada de Ampliação do Quartel da Associação Humanitária de Bombeiros Voluntários de Torres Vedras</t>
  </si>
  <si>
    <t>CNT-019182</t>
  </si>
  <si>
    <t>Contrato de Aquisição e instalação de Portas Seccionadas para o Edifício da Associação.</t>
  </si>
  <si>
    <t>CNT-019185</t>
  </si>
  <si>
    <t>Elaboração do Projeto de Ampliação do Quartel dos Bombeiros</t>
  </si>
  <si>
    <t>CNT-019214</t>
  </si>
  <si>
    <t>Aquisição de serviços para elaboração de cartografia de risco/atlas de riscos naturais e tecnológicos para o território da CIMRL</t>
  </si>
  <si>
    <t>CNT-019215</t>
  </si>
  <si>
    <t>Aquisição de serviços de assessoria técnica especializada no âmbito da atualização da cartografia 1:10000 da Região de Leiria.</t>
  </si>
  <si>
    <t>CNT-019216</t>
  </si>
  <si>
    <t>Aquisição de equipamento  sistema de monotorização Apis</t>
  </si>
  <si>
    <t>CNT-019238</t>
  </si>
  <si>
    <t>IMPLEMENTAÇÃO DE SISTEMA DE ALERTA DE ALUVIÕES NA RAM - FORNECIMENTO DE EQUIPAMENTO DE MONITORIZAÇÃO HIDROGRÁFICO</t>
  </si>
  <si>
    <t>CNT-019242</t>
  </si>
  <si>
    <t>CNT-019265</t>
  </si>
  <si>
    <t>Acção 1.1 - Obras de construção, ampliação ou remodelação de infraestruturas</t>
  </si>
  <si>
    <t>CNT-019269</t>
  </si>
  <si>
    <t>SAR Cidade - Ampliação de Rede da Cidade e SAR Guiães - Rede de Drenagem de Esgotos na R. das Lagareiras - Freguesia de Guiães - Conclusão da Obra</t>
  </si>
  <si>
    <t>CNT-019275</t>
  </si>
  <si>
    <t>Acção 2.2 - Fiscalização, coordenação de segurança e assistência técnica</t>
  </si>
  <si>
    <t>CNT-019280</t>
  </si>
  <si>
    <t>Renovação do Licenciamento do software GAMS - General Algebraic Modeling System</t>
  </si>
  <si>
    <t>CNT-019285</t>
  </si>
  <si>
    <t>Software MAXQDA 12 Analytics Pro Portable Licence Educational</t>
  </si>
  <si>
    <t>CNT-019291</t>
  </si>
  <si>
    <t>Contrato da Empreitada de Renovação / Construção de Reservatórios, Rede de Abastecimento de Água, Rede de Drenagem de Águas Residuais e ETAR’s - Teixeira de Baixo</t>
  </si>
  <si>
    <t>CNT-019307</t>
  </si>
  <si>
    <t>Fiscalização da Empreitada de Execução da Conduta de Abastecimento de Água a Pessegueiro</t>
  </si>
  <si>
    <t>CNT-019320</t>
  </si>
  <si>
    <t>AD n.º 3463/17</t>
  </si>
  <si>
    <t>CNT-019332</t>
  </si>
  <si>
    <t>Aquisição de Serviços de Fiscalização, Gestão  de Qualidade e Coordenação de Segurança em Obra da Empreitada de Despoluição da Bacia do Corgo - Rede de Drenagem de Águas Resíduais de Bujões</t>
  </si>
  <si>
    <t>CNT-019336</t>
  </si>
  <si>
    <t>Aquisição de Serv. de Fisc., Gestão  de Qualidade e Coordenação de Segurança em Obra da Empreitada de Despoluição da Bacia do Corgo - SAR Cidade - Áreas de Abobeleira, Cigarrosa, Jorjais e Moçães</t>
  </si>
  <si>
    <t>CNT-019359</t>
  </si>
  <si>
    <t>ajuste Direto Simplificado Artigo 128 n.º 1</t>
  </si>
  <si>
    <t>CNT-019361</t>
  </si>
  <si>
    <t>Fornecimento de Veículo Tanque Tático Florestal ( VTTF ) - AHBV de Cabeceirenses</t>
  </si>
  <si>
    <t>CNT-019376</t>
  </si>
  <si>
    <t>Reabilitação/ Remodelação e Ampliação do Quartel dos Bombeiros Voluntários</t>
  </si>
  <si>
    <t>CNT-019398</t>
  </si>
  <si>
    <t>Empreitada de Proteção, Reabilitação e Reforço do Cordão Dunar entre Camarido e Moledo</t>
  </si>
  <si>
    <t>CNT-019434</t>
  </si>
  <si>
    <t>Elaboração do Projeto de Execução da ETAR de Cubos</t>
  </si>
  <si>
    <t>CNT-019446</t>
  </si>
  <si>
    <t>Aquisição de cadeados para bicicletas</t>
  </si>
  <si>
    <t>CNT-019465</t>
  </si>
  <si>
    <t>Fornecimento e montagem de filtros e tabeleiro para o sistema de climatização do R/C do IDR</t>
  </si>
  <si>
    <t>CNT-019486</t>
  </si>
  <si>
    <t>Isolamento térmico de cobertura horizontal, de desvão e aplicação de painel sandwich em coberturas existentes</t>
  </si>
  <si>
    <t>CNT-019487</t>
  </si>
  <si>
    <t>Instalação de caldeira a pellets e estilha para aquecimento central</t>
  </si>
  <si>
    <t>CNT-019488</t>
  </si>
  <si>
    <t>Instalação de sistema de painéis solares térmicos para AQS</t>
  </si>
  <si>
    <t>CNT-019493</t>
  </si>
  <si>
    <t>CNT-019495</t>
  </si>
  <si>
    <t>Empreitada de Ampliação/Requalificação do Quartel da Associação Humanitária dos Bombeiros Voluntários de Mondim de Basto</t>
  </si>
  <si>
    <t>CNT-019496</t>
  </si>
  <si>
    <t>Ajuste Direto - Regime Geral 48/DSFP-DAP (Contrato 42/2017)  Aquisição de Luminárias Led para a Residência</t>
  </si>
  <si>
    <t>CNT-019498</t>
  </si>
  <si>
    <t>Ajuste Direto-Regime Geral 34/DSFP-DAP-NC/2017 (Contrato 39/2017) - Carlos Lopes Gouveia, Lda</t>
  </si>
  <si>
    <t>CNT-019514</t>
  </si>
  <si>
    <t>Beneficiação de Rede Viária Florestal de apoio à Rede Primária</t>
  </si>
  <si>
    <t>CNT-019560</t>
  </si>
  <si>
    <t>Estudo de viabilidade - Produção de água quente e gelada</t>
  </si>
  <si>
    <t>CNT-019565</t>
  </si>
  <si>
    <t>Aquisição de serviços para elaboração de projetos de eficiência energética no âmbito do PO SEUR</t>
  </si>
  <si>
    <t>CNT-019566</t>
  </si>
  <si>
    <t>Reparação da fotocopiadora Toshiba e-studio 281c</t>
  </si>
  <si>
    <t>CNT-019569</t>
  </si>
  <si>
    <t>Publicidade "Fundos Comunitários" no suplemento do Jornal da Madeira_04 setembro</t>
  </si>
  <si>
    <t>CNT-019587</t>
  </si>
  <si>
    <t>Aquisição de uma impressora de etiquetas Zebra GK 420T</t>
  </si>
  <si>
    <t>CNT-019596</t>
  </si>
  <si>
    <t>Assessoria à Fiscalização e Coordenação de Segurança da Empreitada de Ampliação da Capacidade de Tratamento da ETA da Ribeira Brava</t>
  </si>
  <si>
    <t>CNT-019603</t>
  </si>
  <si>
    <t>Serviços de Manutenção do Elevador afeto ao IDR (2017-2020)</t>
  </si>
  <si>
    <t>CNT-019604</t>
  </si>
  <si>
    <t>CNT-019607</t>
  </si>
  <si>
    <t>CNT-019609</t>
  </si>
  <si>
    <t>CNT-019641</t>
  </si>
  <si>
    <t>ELABORAÇÃO DE PROJETO:BENEFICIAÇÃO DO ED. CONSULTAS</t>
  </si>
  <si>
    <t>CNT-019654</t>
  </si>
  <si>
    <t>Aviso POSEUR-03-2016-65</t>
  </si>
  <si>
    <t>CNT-019655</t>
  </si>
  <si>
    <t>Auditoria Energética</t>
  </si>
  <si>
    <t>CNT-019702</t>
  </si>
  <si>
    <t>Aquisição de veiculo ligeiro de passageiros lote 66 AOV LP Tipo inferior</t>
  </si>
  <si>
    <t>CNT-019714</t>
  </si>
  <si>
    <t>Medida Iluminação</t>
  </si>
  <si>
    <t>CNT-019732</t>
  </si>
  <si>
    <t>Ampliação e beneficiação do interior, cobertura, rede de águas e esgostos do corpo nº 7 e 8 do Centro Hospitalar São João EPE</t>
  </si>
  <si>
    <t>CNT-019745</t>
  </si>
  <si>
    <t>SIAG 2017</t>
  </si>
  <si>
    <t>CNT-019765</t>
  </si>
  <si>
    <t>Aquisição de 8 discos rígidos Western Digital 1 TB Sata 3,5 Blue</t>
  </si>
  <si>
    <t>CNT-019773</t>
  </si>
  <si>
    <t>Aquisição de 3 portáteis HP EliteBook x360 (z2w63ea)</t>
  </si>
  <si>
    <t>CNT-019778</t>
  </si>
  <si>
    <t>Serviço de genotipagem em placa de 96 amostras</t>
  </si>
  <si>
    <t>CNT-019779</t>
  </si>
  <si>
    <t>Aquisição de diverso equipamento informático 2017</t>
  </si>
  <si>
    <t>CNT-019783</t>
  </si>
  <si>
    <t>Tira de 8 tampas para tubo PCR de 0,2 ml; Tubo centrifuga, PP, com tampa, 0,5 ml, Ponta, recarga, micro, longa, A, 10 µl CAIXA, Tira 12 tubos PCR, 0,2ml, tampa,standard EMB,</t>
  </si>
  <si>
    <t>CNT-019787</t>
  </si>
  <si>
    <t>Ponta, recarga, micro, longa, A, 10 µl, 4 * 1.344 unid.; Tira 12 tubos PCR, 0,2ml, tampa,standard, 1 * 80 unid.</t>
  </si>
  <si>
    <t>CNT-019792</t>
  </si>
  <si>
    <t>CNT-019822</t>
  </si>
  <si>
    <t>Ajuste Direto Simplificado Nº: RI470</t>
  </si>
  <si>
    <t>CNT-019868</t>
  </si>
  <si>
    <t>Roll-up para divulgação e sinalização</t>
  </si>
  <si>
    <t>CNT-019914</t>
  </si>
  <si>
    <t>Empreitada de Reforço da proteção costeira na praia da Granja e na praia de Valadares</t>
  </si>
  <si>
    <t>CNT-019932</t>
  </si>
  <si>
    <t>EGA-EB0094 – Requalificação do CM 1645 – (Rua da Ponte de Passos, Rua José Carvalho V. Castro, Rua Mira Fafe e Rua do Pinheiro Manso (desde a EN207 até á Escola Básica de Passos)</t>
  </si>
  <si>
    <t>CNT-019941</t>
  </si>
  <si>
    <t>Ampliação e modernização da rede de vigilância e aquisição de dados do sistema integrado de videovigilância para a prevenção de incêndios florestais – CICLOPE</t>
  </si>
  <si>
    <t>CNT-019981</t>
  </si>
  <si>
    <t>CNT-020023</t>
  </si>
  <si>
    <t>Upgrade de 20 bicicletas convencionais para elétricas</t>
  </si>
  <si>
    <t>CNT-020057</t>
  </si>
  <si>
    <t>AQUISIÇÃO DE SOLUÇÃO DE GESTÃO OPERACIONAL PARA MANUTENÇÃO E ACTUALIZAÇÃO DO CADASTRO DAS INFRAESTRUTURAS DE ABASTECIMENTO DE ÁGUA E DE SANEAMENTO DE AGUAS RESIDUAIS</t>
  </si>
  <si>
    <t>CNT-020115</t>
  </si>
  <si>
    <t>Conceção, desenvolvimento e implementação de ações no âmbito do plano de comunicação do Plano Intermunicipal de Adaptação às Alterações Climáticas do Oeste (Oeste PIAAC)</t>
  </si>
  <si>
    <t>CNT-020141</t>
  </si>
  <si>
    <t>Ampliação da Rede de Abastecimento de Água entre Besteiro e o Rabaçal</t>
  </si>
  <si>
    <t>CNT-020174</t>
  </si>
  <si>
    <t>Campanha Monos e Verdes - spot de Televisão</t>
  </si>
  <si>
    <t>CNT-020186</t>
  </si>
  <si>
    <t>Conceção-Construção do Sistema Elevatório e ETAR de S. Teotónio</t>
  </si>
  <si>
    <t>CNT-020217</t>
  </si>
  <si>
    <t>Aquisição de serviços de fiscalização da empreitada para a obra do reforço da proteção costeira na praia da Granja e na praia de Valadares</t>
  </si>
  <si>
    <t>CNT-020218</t>
  </si>
  <si>
    <t>Aquisição de serviços de promoção e divulgação do projecto</t>
  </si>
  <si>
    <t>CNT-020223</t>
  </si>
  <si>
    <t>Empreitada de Execução de Condutas de Abastecimento de Água a Pessegueiro</t>
  </si>
  <si>
    <t>CNT-020230</t>
  </si>
  <si>
    <t>Fiscalização das empreitadas de Rede de Esgotos do Moinho da Mata - Construção (redes) e Rede de Esgotos de Arazede: Fase D (redes de Gordos e Zambujeiro)</t>
  </si>
  <si>
    <t>CNT-020236</t>
  </si>
  <si>
    <t>Fiscalização das empreitadas de Rede de Esgotos de Arazede – Fase E (Bebedouro) e Rede de Esgotos de Arazede – Fase F (Resgatados)</t>
  </si>
  <si>
    <t>CNT-020245</t>
  </si>
  <si>
    <t>FECHO DE SAR - FELGAR, SOUTO DA VELHA, LARINHO E MONCORVO</t>
  </si>
  <si>
    <t>CNT-020247</t>
  </si>
  <si>
    <t>Realização de vídeo</t>
  </si>
  <si>
    <t>CNT-020309</t>
  </si>
  <si>
    <t>Aquisição de serviços de assessoria à coordenação técnica</t>
  </si>
  <si>
    <t>CNT-020315</t>
  </si>
  <si>
    <t>Aquisição de Serviços de Assistência Técnica a Impressoras</t>
  </si>
  <si>
    <t>CNT-020317</t>
  </si>
  <si>
    <t>CNT-020332</t>
  </si>
  <si>
    <t>Beneficiação da Rede Viária Florestal de Acesso a Pontos de Água de 1ª Ordem, no Município de Mondim de Basto</t>
  </si>
  <si>
    <t>CNT-020340</t>
  </si>
  <si>
    <t>Construção das redes de drenagem de águas residuais de Alvito/Carrascal - rua de São José, pertencente ao subsistema (TO.02.04 - Cardais)</t>
  </si>
  <si>
    <t>CNT-020364</t>
  </si>
  <si>
    <t>Saneamento e Pavimentação em Alcaria Longa</t>
  </si>
  <si>
    <t>CNT-020384</t>
  </si>
  <si>
    <t>Livros "Ruivado-do-Oeste" e "Aves da Foz do Sizandro"</t>
  </si>
  <si>
    <t>CNT-020426</t>
  </si>
  <si>
    <t>Elaboração de Projectos de Execução para Implementação de medidas no âmbito da eficiência energética - Portugal 2020 no Centro Hospitalar Psiquiátrico de Lisboa.</t>
  </si>
  <si>
    <t>CNT-020444</t>
  </si>
  <si>
    <t>EGA-EB0303 - Empreitada de fecho de redes de saneamento existentes (SAR Frende, SAR Sta Cruz do Douro, SAR Campelo e SAR Gove) - Baião</t>
  </si>
  <si>
    <t>CNT-020448</t>
  </si>
  <si>
    <t>Contratação Serviços para prevenção, controlo biológico e monitorização de outros tipos de controlo de plantas exóticas invasoras</t>
  </si>
  <si>
    <t>CNT-020456</t>
  </si>
  <si>
    <t>Aluguer Operacional - Rent-A-Car</t>
  </si>
  <si>
    <t>CNT-020459</t>
  </si>
  <si>
    <t>CNT-020460</t>
  </si>
  <si>
    <t>CNT-020462</t>
  </si>
  <si>
    <t>Ampliação da Rede de Esgotos no Sítio do Peral - 2ª Fase</t>
  </si>
  <si>
    <t>CNT-020464</t>
  </si>
  <si>
    <t>Aquisição de uma viatura RSU com grua de 19 toneladas 16 metros cúbicos para o Município do Funchal</t>
  </si>
  <si>
    <t>CNT-020515</t>
  </si>
  <si>
    <t>Fornecimento e instalação de 18 contentores enterrados para o Município do Funchal</t>
  </si>
  <si>
    <t>CNT-020541</t>
  </si>
  <si>
    <t>CNT-020544</t>
  </si>
  <si>
    <t>CNT-020562</t>
  </si>
  <si>
    <t>Adutora do Parque Empresarial de Chaves - Urzeira e Remodelação do Reservatório de Urzeira</t>
  </si>
  <si>
    <t>CNT-020573</t>
  </si>
  <si>
    <t>SERVIÇO DE FISCALIZAÇÃO DA EMPREITADA DE: CONSTRUÇÃO DO COMANDO DISTRITAL DE OPERAÇÕES DE SOCORRO DE SANTARÉM</t>
  </si>
  <si>
    <t>CNT-020611</t>
  </si>
  <si>
    <t>Fornecimento de duas viaturas pesadas de 19 toneladas para recolha seletiva de resíduos</t>
  </si>
  <si>
    <t>CNT-020619</t>
  </si>
  <si>
    <t>CONSTRUÇÃO DO COMANDO DISTRITAL DE OPERAÇÕES DE SOCORRO DE SANTARÉM</t>
  </si>
  <si>
    <t>CNT-020667</t>
  </si>
  <si>
    <t>Reconstrução de Passagens Hidráulicas e Muros de Suporte na ER 110 – Troço Santo António da Serra - Referta</t>
  </si>
  <si>
    <t>CNT-020681</t>
  </si>
  <si>
    <t>Prestação de Serviços - Instalação de Redes de Defesa da Floresta Contra Incêndios em Terreno Não Privado</t>
  </si>
  <si>
    <t>CNT-020752</t>
  </si>
  <si>
    <t>CNT-020768</t>
  </si>
  <si>
    <t>Acompanhamento Técnico do Projetista da Empreitada de Estabilização/ Consolidação das Arribas da Zambujeira do Mar</t>
  </si>
  <si>
    <t>CNT-020770</t>
  </si>
  <si>
    <t>Constituição do Fundo de Maneio - 2016</t>
  </si>
  <si>
    <t>CNT-020772</t>
  </si>
  <si>
    <t>Fiscalização da Empreitada de Conceção-Construção da ETA da Magra</t>
  </si>
  <si>
    <t>CNT-020834</t>
  </si>
  <si>
    <t>Aquisição de um computador - Hardware</t>
  </si>
  <si>
    <t>CNT-020871</t>
  </si>
  <si>
    <t>Prestação de Serviços para a Divulgação de Campanhas e Ações de Comunicação e Sensibilização das Áreas Temáticas dos Resíduos e das Águas da ARM, S.A.</t>
  </si>
  <si>
    <t>CNT-020883</t>
  </si>
  <si>
    <t>Reconstituição do Fundo de Maneio - 2017</t>
  </si>
  <si>
    <t>CNT-020885</t>
  </si>
  <si>
    <t>Subsistema de AA de Sambade, concelho de Alfândega da Fé</t>
  </si>
  <si>
    <t>CNT-020903</t>
  </si>
  <si>
    <t>Construção do Novo Quartel dos Bombeiros Municipais de Viseu</t>
  </si>
  <si>
    <t>CNT-020909</t>
  </si>
  <si>
    <t>Contrato para a Aquisição de um Veículo Florestal de Combate a Incêndios (VFCI) - AHBV de Mogadouro</t>
  </si>
  <si>
    <t>CNT-020914</t>
  </si>
  <si>
    <t>Aditamento nº 1 - Fiscalização e acompanhamento arqueológico da Empreitada de Transposição de sedimentos do rio Mira para reforço do cordão dunar - Serviços a mais</t>
  </si>
  <si>
    <t>CNT-020926</t>
  </si>
  <si>
    <t>Campanha de Comunicação do projeto piloto de recolha seletiva porta a porta</t>
  </si>
  <si>
    <t>CNT-020945</t>
  </si>
  <si>
    <t>CNT-020948</t>
  </si>
  <si>
    <t>Substituição de iluminação interior por iluminação LED</t>
  </si>
  <si>
    <t>CNT-020978</t>
  </si>
  <si>
    <t>Desenvolvimento informático de uma nova versão da atual aplicação GIASOR</t>
  </si>
  <si>
    <t>CNT-020983</t>
  </si>
  <si>
    <t>Otimização do Sistema de Saneamento de Setúbal -Ação 1- Estação Elevatória dos Combatentes e Coletores Afluentes</t>
  </si>
  <si>
    <t>CNT-020989</t>
  </si>
  <si>
    <t>Nova versão do software SPAR e integração com o sistema GIASOR</t>
  </si>
  <si>
    <t>CNT-021005</t>
  </si>
  <si>
    <t>Estudo de reabilitação energética das instalações da ESTG</t>
  </si>
  <si>
    <t>CNT-021031</t>
  </si>
  <si>
    <t>Aditamento 1-  Empreitada do Portinho de Porto Covo - Trabalhos a Mais</t>
  </si>
  <si>
    <t>CNT-021035</t>
  </si>
  <si>
    <t>CNT-021038</t>
  </si>
  <si>
    <t>Aquisição de serviços"Conduta Distribuição de água freguesias de Sazes- Sazes e Midões-Projeto de Execução</t>
  </si>
  <si>
    <t>CNT-021045</t>
  </si>
  <si>
    <t>ABERTURA DE MOSAICOS DE PARCELAS DE GESTÃO DE COMBUSTÍVEL - MPGC COMPLEMENTAR DA REDE PRIMÁRIA A INSTALAR EM PORTO DE MÓS</t>
  </si>
  <si>
    <t>CNT-021048</t>
  </si>
  <si>
    <t>CNT-021054</t>
  </si>
  <si>
    <t>CNT-021062</t>
  </si>
  <si>
    <t>Ecocentro - Valorização Ambiental</t>
  </si>
  <si>
    <t>CNT-021063</t>
  </si>
  <si>
    <t>Prestação de serviços para elaboração do aditamento ao RECAPE para a intervenção de Transposição de Sedimentos.</t>
  </si>
  <si>
    <t>CNT-021090</t>
  </si>
  <si>
    <t>Projeto de execução</t>
  </si>
  <si>
    <t>CNT-021092</t>
  </si>
  <si>
    <t>TAXA - AIA-Transposição de sedimentos para optimização do equilíbrio hidrodinâmico da Ria de Aveiro- Canal Ílhavo</t>
  </si>
  <si>
    <t>CNT-021096</t>
  </si>
  <si>
    <t>Fornecimento de contentores para recolha seletiva de resíduos (18.850 de 120 litros, 1.320 de 240 litros, 2.400 de 1.100 litros e 1.000 chips)</t>
  </si>
  <si>
    <t>CNT-021102</t>
  </si>
  <si>
    <t>Projeto LINX2020</t>
  </si>
  <si>
    <t>CNT-021109</t>
  </si>
  <si>
    <t>Elaboração dos projetos de especialidade necessários para a execução  da beneficiação do TMB</t>
  </si>
  <si>
    <t>CNT-021122</t>
  </si>
  <si>
    <t>ABERTURA DE REDE PRIMÁRIA, ABERTURA DE MOSAICOS, CONSTRUÇÃO E BENEFICIAÇÃO DE REDE VIÁRIA FLORESTAL FUNDAMENTAL DE ACESSO A PONTOS DE ÁGUA DE 1.ª ORDEM</t>
  </si>
  <si>
    <t>CNT-021142</t>
  </si>
  <si>
    <t>Construção da Ampliação da Zona de Receção da Estação de Triagem do Sotavento</t>
  </si>
  <si>
    <t>CNT-021150</t>
  </si>
  <si>
    <t>Projeto execução Estação Elevatória de Esgotos da Zona Industrial da Alagoa e ligação à rede da Espinheira.</t>
  </si>
  <si>
    <t>CNT-021156</t>
  </si>
  <si>
    <t>Geoatributo - Elaboração das estratégias Municipais de Adaptção às Alterações Climáticas</t>
  </si>
  <si>
    <t>CNT-021160</t>
  </si>
  <si>
    <t>Execução da 2ªfase do Saneamento de Mira de Aire - Área de Intervenção 1</t>
  </si>
  <si>
    <t>CNT-021171</t>
  </si>
  <si>
    <t>Aquisição de contentores para projeto piloto de recolha seletiva porta a porta (PaP)</t>
  </si>
  <si>
    <t>CNT-021172</t>
  </si>
  <si>
    <t>Fornecimento de 461 ecopontos</t>
  </si>
  <si>
    <t>CNT-021173</t>
  </si>
  <si>
    <t>Contrato Adicional da Empreitada Ambiente em Matosinhos: Etar Tratamento Secundário-Trabalhos a mais</t>
  </si>
  <si>
    <t>CNT-021180</t>
  </si>
  <si>
    <t>Anúncio do Concurso Público para a Empreitada Reforço do Cordão Dunar na Ilha de Tavira - Praia do Barril</t>
  </si>
  <si>
    <t>CNT-021192</t>
  </si>
  <si>
    <t>Elaboração Projeto c/vista à Remodelação Central Térmica da Unidade Aveiro</t>
  </si>
  <si>
    <t>CNT-021194</t>
  </si>
  <si>
    <t>Ampliação e remodelação da rede viária municipal - empreitada de construção de rede viária florestal de acesso a pontos de água de 1º ordem</t>
  </si>
  <si>
    <t>CNT-021195</t>
  </si>
  <si>
    <t>Aquisição de serviços para desenvolvimento de um guia metodologico da definição de regime de caudais ecologicos visando melhorar estado aguas</t>
  </si>
  <si>
    <t>CNT-021200</t>
  </si>
  <si>
    <t>Reforço da Instalação de Redes de Defesa de Floresta contra Incêndio, em Terreno não privado, visando a diminuição da carga de combustível e acesso de pontos água</t>
  </si>
  <si>
    <t>CNT-021203</t>
  </si>
  <si>
    <t>Ampliação e Remodelação do Quartel da AHBV Oliveira de Frades</t>
  </si>
  <si>
    <t>CNT-021206</t>
  </si>
  <si>
    <t>Elaboração do Projeto para a Regularização Fluvial e Controlo de Cheias da Ribeira do Prior Velho-Reconstrução do Caneiro de Sacavém e troço do emissário da Qta das Pretas</t>
  </si>
  <si>
    <t>CNT-021210</t>
  </si>
  <si>
    <t>Prestação de Serviços de Estudo geológico e geotécnico no âmbito da Regularização Fluvial e Controlo de Cheias da Ribeira do Prior Velho</t>
  </si>
  <si>
    <t>CNT-021226</t>
  </si>
  <si>
    <t>Prestação de serviços para a realização de audiovisuais para o portal NATURAL.PT</t>
  </si>
  <si>
    <t>CNT-021259</t>
  </si>
  <si>
    <t>Adutora do Parque Empresarial de Chaves-Adutora Cando-Soutelo e Reservatório de Soutelo</t>
  </si>
  <si>
    <t>CNT-021268</t>
  </si>
  <si>
    <t>CNT-021290</t>
  </si>
  <si>
    <t>Fiscalização relativo à prorrogação de prazo da Empreitada de renaturalização e Recuperação do Cordão Dunar da Península do Ancão - Núcleo Poente - Serviços a Mais</t>
  </si>
  <si>
    <t>CNT-021291</t>
  </si>
  <si>
    <t>Empreitada de execução do subsistema de saneamento de Alcorochel</t>
  </si>
  <si>
    <t>CNT-021312</t>
  </si>
  <si>
    <t>EGA-EB0265 – Empreitada de eliminação das Fossas Séticas Coletivas de Jazente I e Jazente II (Amarante)</t>
  </si>
  <si>
    <t>CNT-021316</t>
  </si>
  <si>
    <t>Ampliação e Remodelação do Quartel de Baltar</t>
  </si>
  <si>
    <t>CNT-021322</t>
  </si>
  <si>
    <t>EGA-EB0304 - Empreitada de fecho de redes de saneamento do Subsistema de Serzedo- Concelho de Fafe</t>
  </si>
  <si>
    <t>CNT-021355</t>
  </si>
  <si>
    <t>Aquisição de um Veículo Tanque Tático Florestal (VTTF) - AHBV de Faro</t>
  </si>
  <si>
    <t>CNT-021361</t>
  </si>
  <si>
    <t>Aquisição de videowall com gestão integrada de imagens para COS</t>
  </si>
  <si>
    <t>CNT-021369</t>
  </si>
  <si>
    <t>Fornecimento e instalação de 13 Suportes de Estacionamento de Bicicletas para os Campi da Alameda, TagusPark e Centro Tecnológico Nuclear</t>
  </si>
  <si>
    <t>CNT-021379</t>
  </si>
  <si>
    <t>VPRINT-Produção de Imagem, Ldª</t>
  </si>
  <si>
    <t>CNT-021401</t>
  </si>
  <si>
    <t>Elaboração do projeto de execução para a reabilitação e requalificação do quartel dos Bombeiros Municipais de Leiria</t>
  </si>
  <si>
    <t>CNT-021412</t>
  </si>
  <si>
    <t>Anúncio sobre o Concurso Público para a Empreitada de Intervenção de Requalificação da Ilha da Culatra - Núcleo dos Hangares</t>
  </si>
  <si>
    <t>CNT-021424</t>
  </si>
  <si>
    <t>Empreitada de execução do subsistema de saneamento de Fungalvaz</t>
  </si>
  <si>
    <t>CNT-021444</t>
  </si>
  <si>
    <t>Aquisição de bandeiras Wing</t>
  </si>
  <si>
    <t>CNT-021452</t>
  </si>
  <si>
    <t>Design de flyers</t>
  </si>
  <si>
    <t>CNT-021455</t>
  </si>
  <si>
    <t>Aquisição de consumíveis para pilha de combustível</t>
  </si>
  <si>
    <t>CNT-021457</t>
  </si>
  <si>
    <t>Aquisição de Veículo Florestal de Combate a Incêndios (VFCI) - AHBV de Fafe</t>
  </si>
  <si>
    <t>CNT-021460</t>
  </si>
  <si>
    <t>Acção de promoção e divulgação</t>
  </si>
  <si>
    <t>CNT-021477</t>
  </si>
  <si>
    <t>Prestação de serviços de fiscalização, gestão da qualidade e coordenação de segurança da empreitada de Reformulação dos Centros de Triagem de Lustosa e Penafiel</t>
  </si>
  <si>
    <t>CNT-021482</t>
  </si>
  <si>
    <t>Aquisição de Veículo Tanque Tático Florestal (VTTF) - AHBV Castanheira de Pêra</t>
  </si>
  <si>
    <t>CNT-021484</t>
  </si>
  <si>
    <t>Fiscalização, Coordenação de Segurança em Obra e Controlo Ambiental da Empreitada de Intervenção e Requalificação da Ilha da Culatra - Núcleo dos Hangares</t>
  </si>
  <si>
    <t>CNT-021486</t>
  </si>
  <si>
    <t>Prestação de serviços de fornecimento, montagem e colocação em serviço de unidade "Roof Top" de climatização do Piso 0 Biblioteca "UC.01" com retirada e armazenagem da existente</t>
  </si>
  <si>
    <t>CNT-021494</t>
  </si>
  <si>
    <t>Fornecimento e instalação de sistema de climatização</t>
  </si>
  <si>
    <t>CNT-021498</t>
  </si>
  <si>
    <t>Aluguer de bicicletas para promoção</t>
  </si>
  <si>
    <t>CNT-021501</t>
  </si>
  <si>
    <t>Flyers</t>
  </si>
  <si>
    <t>CNT-021511</t>
  </si>
  <si>
    <t>Rede de Esgotos em Roqueiro</t>
  </si>
  <si>
    <t>CNT-021513</t>
  </si>
  <si>
    <t>Publicação de Anúncios na Imprensa Local</t>
  </si>
  <si>
    <t>CNT-021516</t>
  </si>
  <si>
    <t>Empreitada de reforço do cordão Dunar da ilha de Tavira - Praia do Barril</t>
  </si>
  <si>
    <t>CNT-021522</t>
  </si>
  <si>
    <t>CNT-021550</t>
  </si>
  <si>
    <t>Anúncio de concurso público para a empreitada de renaturalização e recuperação do cordão dunar da ilha de Armona - Núcleo da Fuseta-Mar</t>
  </si>
  <si>
    <t>CNT-021565</t>
  </si>
  <si>
    <t>Procedimento de ajuste direto para realização de Campos de Trabalho Científico no âmbito do projeto “Quiroptário fora de portas”</t>
  </si>
  <si>
    <t>CNT-021592</t>
  </si>
  <si>
    <t>Elaboração do Plano Intermunicipal de Adaptação às Alterações Climáticas no Tâmega e Sousa</t>
  </si>
  <si>
    <t>CNT-021609</t>
  </si>
  <si>
    <t>Empreitada de ampliação e remodelação do quartel dos Bombeiros Voluntários de Felgueiras</t>
  </si>
  <si>
    <t>CNT-021618</t>
  </si>
  <si>
    <t>CNT-021633</t>
  </si>
  <si>
    <t>Impressão de Folhetos</t>
  </si>
  <si>
    <t>CNT-021650</t>
  </si>
  <si>
    <t>Cartografia física dos fundos marinhos da área do PNSACV</t>
  </si>
  <si>
    <t>CNT-021677</t>
  </si>
  <si>
    <t>Intervenção da cobertura das residências</t>
  </si>
  <si>
    <t>CNT-021678</t>
  </si>
  <si>
    <t>Ampliação e Remodelação do Quartel da AHBV de Farejinhas</t>
  </si>
  <si>
    <t>CNT-021679</t>
  </si>
  <si>
    <t>Aquisição de serviços para Elaboração do Projeto de “Desassoreamento do Leito do Rio Águeda e Limpeza de Infestantes"</t>
  </si>
  <si>
    <t>CNT-021684</t>
  </si>
  <si>
    <t>RARD Lote B (parte) Lugares de Andreus, Palheirinhos, Colipo, Casal do Alho, Golpilheira e outros Lugares e RARD Lote C (parte)</t>
  </si>
  <si>
    <t>CNT-021686</t>
  </si>
  <si>
    <t>Aquisição de um Veículo Florestal de Combate a Incêndios (VFCI) - AHBV de Freixo de Espada à Cinta</t>
  </si>
  <si>
    <t>CNT-021728</t>
  </si>
  <si>
    <t>Fornecimento e montagem dos painéis interpretativos e mobiliário de apoio às Estações de Biodiversidade de Mértola e do Vascão</t>
  </si>
  <si>
    <t>CNT-021741</t>
  </si>
  <si>
    <t>Aquisição de Serviços de Técnico especializado em processamento de dados LiDAR</t>
  </si>
  <si>
    <t>CNT-021744</t>
  </si>
  <si>
    <t>Ajuste Direto Simplificado - Aquisição de serviços de transporte</t>
  </si>
  <si>
    <t>CNT-021777</t>
  </si>
  <si>
    <t>Software de Manutenção do Sistema de Informação Geográfica</t>
  </si>
  <si>
    <t>CNT-021789</t>
  </si>
  <si>
    <t>Aquisição de Serviços para construção de Estrutura de suporte de sensores meteorológicos tipo LiDAR</t>
  </si>
  <si>
    <t>CNT-021796</t>
  </si>
  <si>
    <t>Realização de Ações Preparatórias da Reintrodução do Lince Ibérico na SIC da Malcata</t>
  </si>
  <si>
    <t>CNT-021798</t>
  </si>
  <si>
    <t>CNT-021805</t>
  </si>
  <si>
    <t>Ampliação da rede de águas residuais em Mazerefes</t>
  </si>
  <si>
    <t>CNT-021806</t>
  </si>
  <si>
    <t>Ampliação da rede de águas residuais em Vila Fria</t>
  </si>
  <si>
    <t>CNT-021816</t>
  </si>
  <si>
    <t>Plano de comunicação - Descarbonização da operação da STCP</t>
  </si>
  <si>
    <t>CNT-021842</t>
  </si>
  <si>
    <t>Aquisição de serviços para Instalação de Redes de Defesa da Floresta contra Incêndios</t>
  </si>
  <si>
    <t>CNT-021846</t>
  </si>
  <si>
    <t>Construção da rede de recolha de AR do Sistema em Arada (PAR 010) - Ovar (Redução da poluição urbana nas massas de água) no Concelho de Ovar.</t>
  </si>
  <si>
    <t>CNT-021855</t>
  </si>
  <si>
    <t>Ação 7.1 - Taxas de Certificação Energética - ADENE</t>
  </si>
  <si>
    <t>CNT-021857</t>
  </si>
  <si>
    <t>Projecto da remodelação dos BVA</t>
  </si>
  <si>
    <t>CNT-021866</t>
  </si>
  <si>
    <t>Fornecimento de contentores para a recolha seletiva de resíduos no âmbito dos PAPERSU municipais</t>
  </si>
  <si>
    <t>CNT-021868</t>
  </si>
  <si>
    <t>Rede Primária - Defesa da Floresta Contra Incêndios</t>
  </si>
  <si>
    <t>CNT-021882</t>
  </si>
  <si>
    <t>Fecho de Rede de Drenagem de Águas Residuais Domésticas da Freguesia da Vinha da Rainha, Zona Norte e Central</t>
  </si>
  <si>
    <t>CNT-021907</t>
  </si>
  <si>
    <t>Ação 7.2 - Auditoria e Certificação Energética</t>
  </si>
  <si>
    <t>CNT-021909</t>
  </si>
  <si>
    <t>Rede de saneamento da freguesia de Loureira</t>
  </si>
  <si>
    <t>CNT-021910</t>
  </si>
  <si>
    <t>Serviços de viagens, transportes aéreos e alojamentos 2016 - Contrato 163/SG/2015</t>
  </si>
  <si>
    <t>CNT-021911</t>
  </si>
  <si>
    <t>CNT-021931</t>
  </si>
  <si>
    <t>Registo da marca U-BIKE PORTUGAL</t>
  </si>
  <si>
    <t>CNT-021933</t>
  </si>
  <si>
    <t>Instalação de Redes de defesa da floresta contra incêndios, através de faixas de gestão de combustível da rede primária e da rede secundária, no município de Vieira do Minho</t>
  </si>
  <si>
    <t>CNT-021936</t>
  </si>
  <si>
    <t>lmpressão de dois Roll-ups para o evento de apresentação do projeto</t>
  </si>
  <si>
    <t>CNT-021944</t>
  </si>
  <si>
    <t>CONTRATO DE FORNECIMENTO DE AUTOCARROS (CNG) PARA TRANSPORTE URBANO DE PASSAGEIROS E SERVIÇOS DE MANUTENÇÃO</t>
  </si>
  <si>
    <t>CNT-021948</t>
  </si>
  <si>
    <t>CNT-021953</t>
  </si>
  <si>
    <t>Aluguer de Mupis na Cidade de Cantanhede</t>
  </si>
  <si>
    <t>CNT-021956</t>
  </si>
  <si>
    <t>Otimização da Central Dessalinizadora do Porto Santo - Unidade nº 2 - Tubagem e Acessórios</t>
  </si>
  <si>
    <t>CNT-021957</t>
  </si>
  <si>
    <t>CNT-021962</t>
  </si>
  <si>
    <t>Aquisição de 1 autocarro urbano eléctrico de doze metros.</t>
  </si>
  <si>
    <t>CNT-021965</t>
  </si>
  <si>
    <t>Construção da rede de recolha de AR do Sistema de Lamas/Serém (PAR 028) - Águeda (Redução da poluição urbana nas massas de água) no Concelho de Águeda.</t>
  </si>
  <si>
    <t>CNT-021975</t>
  </si>
  <si>
    <t>Elaboração de Candidatura e Acompanhamento</t>
  </si>
  <si>
    <t>CNT-021981</t>
  </si>
  <si>
    <t>Requalificação/Ampliação do Quartel dos Bombeiros Voluntários de Tondela</t>
  </si>
  <si>
    <t>CNT-022003</t>
  </si>
  <si>
    <t>CNT-022024</t>
  </si>
  <si>
    <t>Aquisição de serviços de "Instalação da rede de defesa da floresta contra incêndios de Arcos de Valdevez - Abertura de rede primária e secundária de faixas de gestão de combustível (Senharei...</t>
  </si>
  <si>
    <t>CNT-022025</t>
  </si>
  <si>
    <t>Empreitada de "Extensão da Rede de Saneamento do Subsistema de Veiros - Estremoz"</t>
  </si>
  <si>
    <t>CNT-022034</t>
  </si>
  <si>
    <t>Projectos de Distribuição de Água - Subsistemas de Queimadela</t>
  </si>
  <si>
    <t>CNT-022043</t>
  </si>
  <si>
    <t>Fornecimento de Instrumentos de suporte para comunicação</t>
  </si>
  <si>
    <t>CNT-022102</t>
  </si>
  <si>
    <t>Ampliação da rede de abastecimento de água ao sistema nascente (Mezio) - Cabana Maior</t>
  </si>
  <si>
    <t>CNT-022147</t>
  </si>
  <si>
    <t>Estudos/Ensaios Geotécnicos para Saneamento</t>
  </si>
  <si>
    <t>CNT-022150</t>
  </si>
  <si>
    <t>Rede de Distribuição de Água e Saneamento - Freguesia de Argela</t>
  </si>
  <si>
    <t>CNT-022151</t>
  </si>
  <si>
    <t>Registo do domínio u-bike.pt</t>
  </si>
  <si>
    <t>CNT-022172</t>
  </si>
  <si>
    <t>Agarose standard (g)</t>
  </si>
  <si>
    <t>CNT-022176</t>
  </si>
  <si>
    <t>TBE buffer (10X), 1L</t>
  </si>
  <si>
    <t>CNT-022180</t>
  </si>
  <si>
    <t>Aquisição de Serviços de Design, Implementação e Gestão de Website Interativo</t>
  </si>
  <si>
    <t>CNT-022290</t>
  </si>
  <si>
    <t>Prestação de serviços para dinamização de atividades no âmbito das campanhas e ações de comunicação e sensibilização das áreas temáticas dos resíduos e das águas da ARM, S.A.</t>
  </si>
  <si>
    <t>CNT-022305</t>
  </si>
  <si>
    <t>Aquisição dos serviços de “Conceção gráfica e impressão de painéis para a exposição no metropolitano do Porto e Lisboa dos projetos cofinanciados pelo POSEUR</t>
  </si>
  <si>
    <t>CNT-022315</t>
  </si>
  <si>
    <t>Recrutamento e Seleção para o Programa Operacional Sustentabilidade e Eficiência no Uso de Recursos (POSEUR)</t>
  </si>
  <si>
    <t>CNT-022319</t>
  </si>
  <si>
    <t>Instalação de Redes de Defesa da Floresta contra Incêndios no Concelho de Vila Nova de Cerveira – 1.ª Fase</t>
  </si>
  <si>
    <t>CNT-022320</t>
  </si>
  <si>
    <t>Conceção-construção da ETAR Sul de Sever do Vouga (Redução da poluição urbana nas massas de água) no Concelho de Sever do Vouga</t>
  </si>
  <si>
    <t>CNT-022373</t>
  </si>
  <si>
    <t>Projeto U-bike Portugal - Evento assinatura de protocolos</t>
  </si>
  <si>
    <t>CNT-022381</t>
  </si>
  <si>
    <t>lmpressão de dois Roll-ups para a Reunião da CAN</t>
  </si>
  <si>
    <t>CNT-022421</t>
  </si>
  <si>
    <t>Serviços de alojamento do site definitivo do Projeto U-bike Portugal</t>
  </si>
  <si>
    <t>CNT-022422</t>
  </si>
  <si>
    <t>Assessoria indispensável à execução do projeto</t>
  </si>
  <si>
    <t>CNT-022438</t>
  </si>
  <si>
    <t>Comando Distrital de Operações de Socorro - CDOS de Faro</t>
  </si>
  <si>
    <t>CNT-022443</t>
  </si>
  <si>
    <t>Feixe Hertezianos</t>
  </si>
  <si>
    <t>CNT-022445</t>
  </si>
  <si>
    <t>2 Paineis de obra, em placa alveolar de 10mm, com vinil impresso e laminado</t>
  </si>
  <si>
    <t>CNT-022521</t>
  </si>
  <si>
    <t>Fornecimento de 2.000 (dois mil) compostores no âmbito do projeto de compostagem caseira (terceiro fornecimento)</t>
  </si>
  <si>
    <t>CNT-022532</t>
  </si>
  <si>
    <t>Contrato para Aquisição de Serviços de Consultadoria no âmbito da Candidatura ao POSEUR</t>
  </si>
  <si>
    <t>CNT-022536</t>
  </si>
  <si>
    <t>Aquisição de contentores metálicos de 30 m3 e 10 m3</t>
  </si>
  <si>
    <t>CNT-022538</t>
  </si>
  <si>
    <t>Empreitada da obra de "Um território sustentável - Saneamento - Redes de saneamento e águas residuais - Caneira"</t>
  </si>
  <si>
    <t>CNT-022543</t>
  </si>
  <si>
    <t>Prestação de serviços de gestão, manutenção de duas páginas digitais da Gesamb (site e facebook) e conceção e envio de newsletter digital</t>
  </si>
  <si>
    <t>CNT-022640</t>
  </si>
  <si>
    <t>Ajudas de custo Márcia Santos dez.2016</t>
  </si>
  <si>
    <t>CNT-022647</t>
  </si>
  <si>
    <t>Aquisição de Serviços “Jornadas Técnicas de Informação e Sensibilização “Alto Minho FIRECAMP 2017”</t>
  </si>
  <si>
    <t>CNT-022650</t>
  </si>
  <si>
    <t>Aquisição de serviços para elaboração do Plano Municipal de Prevenção e Gestão de Resíduos sólidos e Urbanos para o Município de Condeixa-a-Nova, no âmbito da operação Recicla</t>
  </si>
  <si>
    <t>CNT-022668</t>
  </si>
  <si>
    <t>Trabalhos gerais de acabamentos finais do Radar Meteorológico - RAM</t>
  </si>
  <si>
    <t>CNT-022673</t>
  </si>
  <si>
    <t>Estudo do Modelo Tarifário do Serviço de Recolha de Resíduos Urbanos (RU) prevendo a possibilidade de aplicação de sistemas de PAYT</t>
  </si>
  <si>
    <t>CNT-022682</t>
  </si>
  <si>
    <t>Aquisição de Serviços "Voo LÍDAR"</t>
  </si>
  <si>
    <t>CNT-022687</t>
  </si>
  <si>
    <t>Ajudas de custo Márcia Santos nov.2017</t>
  </si>
  <si>
    <t>CNT-022689</t>
  </si>
  <si>
    <t>Aquisição de Serviços “Intercâmbio Internacional para a divulgação e experimentação de conhecimento e práticas de uso e impacto do Fogo – Alto Minho TREX 2017”</t>
  </si>
  <si>
    <t>CNT-022702</t>
  </si>
  <si>
    <t>Aquisição de Serviços para elaboração do projeto de execução da ETAR de Vila Cova à Coelheira</t>
  </si>
  <si>
    <t>CNT-022705</t>
  </si>
  <si>
    <t>Contrato de Arrendamento de instalações ao IHRU (junho a dezembro de 2017)</t>
  </si>
  <si>
    <t>CNT-022715</t>
  </si>
  <si>
    <t>Aquisição de Serviços para elaboração do projeto de execução da ETAR de Pendilhe</t>
  </si>
  <si>
    <t>CNT-022725</t>
  </si>
  <si>
    <t>Saneamento da Freguesia de Mazedo (Zona Baixa) - Monção</t>
  </si>
  <si>
    <t>CNT-022726</t>
  </si>
  <si>
    <t>FECHO DE SUBSISTEMA DA REDE DE DRENAGEM DE ÁGUAS RESIDUAIS DE CANEDO - REVISÃO DE PREÇOS</t>
  </si>
  <si>
    <t>CNT-022730</t>
  </si>
  <si>
    <t>Aquisição de software/ plataforma de SIG para gestão das infraestruturas existentes nos sistema em baixa de AA e de SAR do Município de Condeixa-a-Nova</t>
  </si>
  <si>
    <t>CNT-022735</t>
  </si>
  <si>
    <t>Aquisição de serviços para a reconciliação física contabilística, individualizada e sumarização, valorização e avaliação das infraestruturas existentes nos sistemas em baixa de AA e de SAR</t>
  </si>
  <si>
    <t>CNT-022738</t>
  </si>
  <si>
    <t>Aquisição de serviços para elaboração dos projetos relativos ao posto de abastecimento de Gás Natural Veicular (GNV) a instalar na estação de Miraflores</t>
  </si>
  <si>
    <t>CNT-022865</t>
  </si>
  <si>
    <t>Remodelação/Ampliação do Quartel de Bombeiros Mistos do Torrão</t>
  </si>
  <si>
    <t>CNT-022884</t>
  </si>
  <si>
    <t>Prolongamento da Rede de Abastecimento de Água em Cucujães a partir do R7</t>
  </si>
  <si>
    <t>CNT-022885</t>
  </si>
  <si>
    <t>Rede de Saneamento de Serzedo (Longos Vales) e Aglomerado Urbano de Monte Redondo (Troviscoso) - Monção</t>
  </si>
  <si>
    <t>CNT-022893</t>
  </si>
  <si>
    <t>Fiscalização e Controlo dos Projetos relacionados com a Elaboração de Cadastro das Infraestruturas existentes nos sistemas de Abastecimentos de Água e Saneamento de Águas Residuais em baixa.</t>
  </si>
  <si>
    <t>CNT-022945</t>
  </si>
  <si>
    <t>Aquisição de Serviços de Elaboração de Projeto de Execução da Ampliação e Reabilitação da ETAR Arreigada</t>
  </si>
  <si>
    <t>CNT-022969</t>
  </si>
  <si>
    <t>Aquisição de Serviços de Elaboração do estudo de viabilidade financeira (EVF) do projeto de investimento da Ampliação e Reabilitação da ETAR Arreigada, em Paços de Ferreira, Aviso POSEUR-12-2016-73</t>
  </si>
  <si>
    <t>CNT-022972</t>
  </si>
  <si>
    <t>Aquisição de Ecopontos e Compostores Domésticos para Campanha de Sensibilização Intermunicipal de Recolha Selectiva e Compostagem Doméstica no Cávado</t>
  </si>
  <si>
    <t>CNT-022994</t>
  </si>
  <si>
    <t>Serviço de desmontagem da exposição POVT, no Funchal_12/11/2017</t>
  </si>
  <si>
    <t>CNT-022998</t>
  </si>
  <si>
    <t>Transporte de barco FX/LX das extruturas de alumínio da exposição POVT_12/11/2017</t>
  </si>
  <si>
    <t>CNT-023008</t>
  </si>
  <si>
    <t>Aquisição de 11 oleões no âmbito da Operação Recicla Condeixa</t>
  </si>
  <si>
    <t>CNT-023031</t>
  </si>
  <si>
    <t>Atualização da Certificação Energética do edifício sito na Rua de “O Século”, nº 63</t>
  </si>
  <si>
    <t>CNT-023059</t>
  </si>
  <si>
    <t>Aquisição de equipamento de rede - Switch Core - Instalação e Manutenção</t>
  </si>
  <si>
    <t>CNT-023066</t>
  </si>
  <si>
    <t>CERTIFICAÇÃO ENERGÉTICA DE EDIFÍCIOS E ELABORAÇÃO DE PLANO DE RACIONALIZAÇÃO DE ENERGIA DO CENTRO HOSPITALAR PSIQUIÁTRICO DE LISBOA</t>
  </si>
  <si>
    <t>CNT-023071</t>
  </si>
  <si>
    <t>E201705 - REDE DE ESGOTOS NO CONCELHO - REDE DE DRENAGEM DE ÁGUAS RESIDUAIS DE FATAUNÇOS - FASE II</t>
  </si>
  <si>
    <t>CNT-023073</t>
  </si>
  <si>
    <t>Aquisição de equipamento de storage e backup_instalação e configuração</t>
  </si>
  <si>
    <t>CNT-023089</t>
  </si>
  <si>
    <t>Material de escritório (2017-2020)</t>
  </si>
  <si>
    <t>CNT-023116</t>
  </si>
  <si>
    <t>E201704 - AMPLIAÇÃO DO SISTEMA DE ÁGUAS RESIDUAIS URBANAS DE VENTOSA</t>
  </si>
  <si>
    <t>CNT-023119</t>
  </si>
  <si>
    <t>Fiscalização Conceção/Construção Sistema Elevatório e ETAR de S.Teotónio</t>
  </si>
  <si>
    <t>CNT-023131</t>
  </si>
  <si>
    <t>Assistência técnica trimestral a 3 fotocopiadoras do IDR (2017-2020)</t>
  </si>
  <si>
    <t>CNT-023153</t>
  </si>
  <si>
    <t>Remodelação e ampliação do quartel da Associação Humanitária dos Bombeiros Voluntários de Alvaiázere</t>
  </si>
  <si>
    <t>CNT-023173</t>
  </si>
  <si>
    <t>Infraestruturas para processamento de dados (CPD) (2017-2020)</t>
  </si>
  <si>
    <t>CNT-023177</t>
  </si>
  <si>
    <t>Aquisição de GPS</t>
  </si>
  <si>
    <t>CNT-023208</t>
  </si>
  <si>
    <t>Carta de Combustíveis Florestais</t>
  </si>
  <si>
    <t>CNT-023287</t>
  </si>
  <si>
    <t>Aquisição de serviços "Carta de Ocupação uso do Solo"</t>
  </si>
  <si>
    <t>CNT-023292</t>
  </si>
  <si>
    <t>Aquisição de Bicicletas Elétricas</t>
  </si>
  <si>
    <t>CNT-023308</t>
  </si>
  <si>
    <t>Redes de Saneamento de Chão de Couce</t>
  </si>
  <si>
    <t>CNT-023314</t>
  </si>
  <si>
    <t>Ramal Provisório e Definitivo para alimentação elétrica do Radar da Madeira</t>
  </si>
  <si>
    <t>CNT-023343</t>
  </si>
  <si>
    <t>EGA-AR0311 - Empreitada de Conceção-Construção da ETAR de Telões (Amarante)</t>
  </si>
  <si>
    <t>CNT-023355</t>
  </si>
  <si>
    <t>Reforço da Rede de defesa de Floresta Contra Incêndios do Município de Viana do Castelo na Serra de Amonde e de Santa Luzia</t>
  </si>
  <si>
    <t>CNT-023371</t>
  </si>
  <si>
    <t>Construções diversas: Empreitada obra: Construtor JFMF, SA</t>
  </si>
  <si>
    <t>CNT-023375</t>
  </si>
  <si>
    <t>Adução ao Eixo Serpa-Moura</t>
  </si>
  <si>
    <t>CNT-023406</t>
  </si>
  <si>
    <t>Aquisição de serviços de publicidade no Jornal da Madeira.</t>
  </si>
  <si>
    <t>CNT-023415</t>
  </si>
  <si>
    <t>Aquisição de serviços de publicidade no jornal Diário de Notícias da Madeira.</t>
  </si>
  <si>
    <t>CNT-023425</t>
  </si>
  <si>
    <t>Aquisição dos serviços de publicidade no Jornal de Notícias</t>
  </si>
  <si>
    <t>CNT-023473</t>
  </si>
  <si>
    <t>Prestação de Serviços para Fiscalização da Remoção de lamas de zinco depositadas no Parque Empresarial do Barreiro</t>
  </si>
  <si>
    <t>CNT-023515</t>
  </si>
  <si>
    <t>Estudo e projeto de implementação compostagem doméstica/ Vermicompostagem, serviço de implementação e realização de materiais de comunicação, no âmbito da operação Condeixa Bioverde</t>
  </si>
  <si>
    <t>CNT-023532</t>
  </si>
  <si>
    <t>Prestação de serviços para a elaboração do Projeto de recuperação paisagística do local de deposição de dragados MI1 no âmbito do projeto de execução</t>
  </si>
  <si>
    <t>CNT-023534</t>
  </si>
  <si>
    <t>Reparação das impressoras Zebra TLP 2742 e Zebra GK420T afetas à secção de expediente do IDR</t>
  </si>
  <si>
    <t>CNT-023535</t>
  </si>
  <si>
    <t>Deslocação área FX/LX/FX_Emília Alves_07/09/2017_14ª CIC - Domínio Temático SEUR</t>
  </si>
  <si>
    <t>CNT-023536</t>
  </si>
  <si>
    <t>Deslocação área FX/LX/FX e alojamento_Emília Alves_11 e 12/10/2017_15ª CIC - Domínio Temático SEUR</t>
  </si>
  <si>
    <t>CNT-023547</t>
  </si>
  <si>
    <t>Aquisição de serviços para a elaboração do Plano Metropolitano de Adaptação às Alterações Climáticas da Área Metropolitana de Lisboa</t>
  </si>
  <si>
    <t>CNT-023548</t>
  </si>
  <si>
    <t>PROGRAMA OPERACIONAL DE SUSTENTABILIDADE E EFICIÊNCIA NO USO E RECURSOS (POSEUR) - FECHO DO SUBSISTEMA DE ABASTECIMENTO DE ÁGUA DE CERVA</t>
  </si>
  <si>
    <t>CNT-023555</t>
  </si>
  <si>
    <t>PROGRAMA OPERACIONAL DE SUSTENTABILIDADE E EFICIÊNCIA NO USO DE RECURSOS (POSEUR) - FECHO DO SUBSISTEMA DA REDE DE DRENAGEM DE ÁGUAS RESIDUAIS DE AGUNCHOS</t>
  </si>
  <si>
    <t>CNT-023567</t>
  </si>
  <si>
    <t>Aquisição de capacetes</t>
  </si>
  <si>
    <t>CNT-023581</t>
  </si>
  <si>
    <t>Aquisição de Bicicletas Convencionais e Elétricas para o Instituto Politécnico do Cávado e do Ave</t>
  </si>
  <si>
    <t>CNT-023611</t>
  </si>
  <si>
    <t>EMPREITADA DE OBRAS PÚBLICAS PARA REABILITAÇÃO DOS SISTEMAS RIBEIRINHOS DA RIBEIRA DA MEIA LÉGUA (RIBEIRA DO RODO) PESO DA RÉGUA</t>
  </si>
  <si>
    <t>CNT-023669</t>
  </si>
  <si>
    <t>Assessoria à Fiscalização e Coordenação de Segurança da empreitada de Construção da ETAR de Câmara de Lobos-2017</t>
  </si>
  <si>
    <t>CNT-023691</t>
  </si>
  <si>
    <t>Aquisição de 96 águas</t>
  </si>
  <si>
    <t>CNT-023701</t>
  </si>
  <si>
    <t>Empreitada "Rede de Esgotos de Arazede: Fase E (Bebedouro)"</t>
  </si>
  <si>
    <t>CNT-023702</t>
  </si>
  <si>
    <t>Almoço de trabalho elementos da AG POSEUR no âmbito da ação de formação</t>
  </si>
  <si>
    <t>CNT-023707</t>
  </si>
  <si>
    <t>Almoço de trabalho com Sec Técnico do POSEUR para preparação da visita do Ministro do Ambiente à RAM_28/11/2017</t>
  </si>
  <si>
    <t>CNT-023709</t>
  </si>
  <si>
    <t>Realização de uma campanha de comunicação e sensibilização para a separação multimaterial e de bioresíduos porta-a-porta no setor residencial no âmbito dos PAPERSU dos municípios</t>
  </si>
  <si>
    <t>CNT-023711</t>
  </si>
  <si>
    <t>Aquisição de módulos de estantes metálicas para o arquivo intermédio de Santa Clara e da Travessa do Cabido</t>
  </si>
  <si>
    <t>CNT-023715</t>
  </si>
  <si>
    <t>Aquisição de lâmina de limpeza para a fotocopiadora Toshiba eStudio 281 c</t>
  </si>
  <si>
    <t>CNT-023720</t>
  </si>
  <si>
    <t>Aquisição de tambor para a fotocopiadora Toshiba eStudio 281 c</t>
  </si>
  <si>
    <t>CNT-023724</t>
  </si>
  <si>
    <t>Empreitada de ampliação da rede de drenagem de águas residuais na zona norte e nordeste de Moncarapacho.</t>
  </si>
  <si>
    <t>CNT-023728</t>
  </si>
  <si>
    <t>Reparação de torneira de distribuição afeta ao WC do 2º andar do IDR</t>
  </si>
  <si>
    <t>CNT-023733</t>
  </si>
  <si>
    <t>Aquisição de serviços de publicidade e divulgação</t>
  </si>
  <si>
    <t>CNT-023734</t>
  </si>
  <si>
    <t>Aquisição de serviços de estudos, pareceres, projectos e consultoria</t>
  </si>
  <si>
    <t>CNT-023770</t>
  </si>
  <si>
    <t>CNT-023771</t>
  </si>
  <si>
    <t>Lote 1 - Sistema de telemetria (robustez e redundância)</t>
  </si>
  <si>
    <t>CNT-023777</t>
  </si>
  <si>
    <t>Fiscalização e Coordenação de Segurança em Obra da Empreitada  de Ampliação do Quartel da Associação</t>
  </si>
  <si>
    <t>CNT-023822</t>
  </si>
  <si>
    <t>Publicação do Anúncio N.º 284/2017 no Diário da República</t>
  </si>
  <si>
    <t>CNT-023823</t>
  </si>
  <si>
    <t>Publicação do Anúncio N.º 3565/2017 no Diário da República</t>
  </si>
  <si>
    <t>CNT-023864</t>
  </si>
  <si>
    <t>Aquisição de Veículo Florestal de Combate a Incêndios (VFCI) - AHBV de Cernache de Bonjardim</t>
  </si>
  <si>
    <t>CNT-023870</t>
  </si>
  <si>
    <t>Rede de Esgotos desde Pombal até à Torna</t>
  </si>
  <si>
    <t>CNT-023888</t>
  </si>
  <si>
    <t>Obras de pervenção de Cheias - Aquisição de Serviços de Fiscalização e Coordenação de Segurança e Saúde em obra</t>
  </si>
  <si>
    <t>CNT-023938</t>
  </si>
  <si>
    <t>Aquisição de serviços de espetáculos de teatro didático para campanha de sensibilização para a recolha seletiva</t>
  </si>
  <si>
    <t>CNT-023996</t>
  </si>
  <si>
    <t>Prestação de serviços de fiscalização e coordenação de segurança e saúde em obra da Empreitada de Conceção, Construção e Fornecimento da Central de Triagem de Trajouce</t>
  </si>
  <si>
    <t>CNT-024007</t>
  </si>
  <si>
    <t>Aquisição de serviços - Projectos</t>
  </si>
  <si>
    <t>CNT-024017</t>
  </si>
  <si>
    <t>CNT-024064</t>
  </si>
  <si>
    <t>Projeto de execução (conclusão) do SAR de Encoberta</t>
  </si>
  <si>
    <t>CNT-024071</t>
  </si>
  <si>
    <t>Projeto de execução (conclusão) do SAR de Castelo de Penalva</t>
  </si>
  <si>
    <t>CNT-024072</t>
  </si>
  <si>
    <t>Reformulação do Sistema Adutor do Porto da Cruz incluindo a Zona Alta do Gambão e do Folhadal – 2.º procedimento</t>
  </si>
  <si>
    <t>CNT-024108</t>
  </si>
  <si>
    <t>Adução a Amareleja - 2ª Fase</t>
  </si>
  <si>
    <t>CNT-024217</t>
  </si>
  <si>
    <t>Deslocação área FX/LX/FX_Luís Leixo_08/11/2017_Reunião CIC - Domínio Temático SEUR</t>
  </si>
  <si>
    <t>CNT-024220</t>
  </si>
  <si>
    <t>Taxa pela alteração da hora de regresso na Deslocação área LX/FX_Luís Leixo_08/11/2017</t>
  </si>
  <si>
    <t>CNT-024282</t>
  </si>
  <si>
    <t>Documentário de Curta Duração no Âmbito do Projeto "Rochas que Contam Histórias"</t>
  </si>
  <si>
    <t>CNT-024304</t>
  </si>
  <si>
    <t>Elaboração de Conteúdos para "Promoção e sensibilização ambiental de Sistelo e do Rio Vez"</t>
  </si>
  <si>
    <t>CNT-024311</t>
  </si>
  <si>
    <t>Empreitada de Conceção, Construção e Fornecimento da Central de Triagem de Trajouce</t>
  </si>
  <si>
    <t>CNT-024332</t>
  </si>
  <si>
    <t>Fiscalização empreitadas de Reforço do cordão dunar, incluindo passadiços, na Praia de Odeceixe e de Reforço das soluções de pavimentação de drenagem na Praia Alteirinhos</t>
  </si>
  <si>
    <t>CNT-024421</t>
  </si>
  <si>
    <t>Empreitada de remodelação da ETAR de Raposa</t>
  </si>
  <si>
    <t>CNT-024423</t>
  </si>
  <si>
    <t>Adaptação da Rede Viária Florestal - Amares 2017</t>
  </si>
  <si>
    <t>CNT-024429</t>
  </si>
  <si>
    <t>Aquisição de serviços"SDTEFC-Rede Drenagem Pública de Águas Residuais de Telhado-Anteprojecto"</t>
  </si>
  <si>
    <t>CNT-024435</t>
  </si>
  <si>
    <t>Serviços de Fiscalização e coordenação de segurança da empreitada do "Sistema de abastecimento de água ao concelho de Penalva do Castelo (R1, R2 e R3 elevado ao Mártir de Pindo)</t>
  </si>
  <si>
    <t>CNT-024443</t>
  </si>
  <si>
    <t>Subsistema da Zona Alta de Alcobaça – Construção dos Troços Adutores da Rede em Alta da (ADVLT) ao Reservatório da Gafa e ao Reservatório da Maiorga</t>
  </si>
  <si>
    <t>CNT-024454</t>
  </si>
  <si>
    <t>Obras de Prevenção de Cheias - Emperitada Regularização do troço final da Ribeira do Livramento - Afluências da Gamita e do Barranco do Forte Velho</t>
  </si>
  <si>
    <t>CNT-024519</t>
  </si>
  <si>
    <t>Serviços referentes à implementação do projeto de compostagem doméstica da ARM, nos municípios aderentes</t>
  </si>
  <si>
    <t>CNT-024520</t>
  </si>
  <si>
    <t>RTP – Serviços Campanhas Publicitárias</t>
  </si>
  <si>
    <t>CNT-024579</t>
  </si>
  <si>
    <t>Assessoria à Fiscalização e Coordenação de Segurança da Empreitada de Reformulação do Sistema Adutor do Porto da Cruz incluindo a zona alta do Gambão e do Folhadal – 2.º Procedimento</t>
  </si>
  <si>
    <t>CNT-024583</t>
  </si>
  <si>
    <t>Publicitação Viaturas ARM</t>
  </si>
  <si>
    <t>CNT-024584</t>
  </si>
  <si>
    <t>Aquisição de equipamento informático de apoio ao serviço de recolha de resíduos verdes e monitorização do sistema de compostagem.</t>
  </si>
  <si>
    <t>CNT-024622</t>
  </si>
  <si>
    <t>Aquisição de Serviços de Conceção, Comunicação e Publicidade no âmbito da Campanha de Sensibilização e de Promoção da Eficiência Energética na Habitação Particular</t>
  </si>
  <si>
    <t>CNT-024626</t>
  </si>
  <si>
    <t>Prestação de serviços para fiscalização, Coordenação de segurança em Obra e Controlo ambiental da "Empreitada de reforço do cordão Dunar da ilha de Tavira - Praia do Barril"</t>
  </si>
  <si>
    <t>CNT-024634</t>
  </si>
  <si>
    <t>REFORMULAÇÃO DO PROJECTO DA ETAR DE ARCAS - MÕES - PROJECTO DOS EMISSÁRIOS E DAS ESTAÇÕES ELEVATÓRIAS</t>
  </si>
  <si>
    <t>CNT-024636</t>
  </si>
  <si>
    <t>Rede de Esgotos em Ameixoeira e Retaxo</t>
  </si>
  <si>
    <t>CNT-024641</t>
  </si>
  <si>
    <t>Fecho do Abastecimento de Água (Otimização da Rede)</t>
  </si>
  <si>
    <t>CNT-024665</t>
  </si>
  <si>
    <t>Serviços de consultoria e certificação energética</t>
  </si>
  <si>
    <t>CNT-024670</t>
  </si>
  <si>
    <t>Otimização dos Sistemas de Saneamento de Setúbal - Emissário Ciprestes Bonfim</t>
  </si>
  <si>
    <t>CNT-024691</t>
  </si>
  <si>
    <t>aquisição de contentorização para deposição seletiva</t>
  </si>
  <si>
    <t>CNT-024704</t>
  </si>
  <si>
    <t>Passadiço Sobrelevado da Praia de Monte Gordo</t>
  </si>
  <si>
    <t>CNT-024716</t>
  </si>
  <si>
    <t>Aquisição de trator para transporte e tratamento de resíduos verdes</t>
  </si>
  <si>
    <t>CNT-024748</t>
  </si>
  <si>
    <t>Deslocação área FX/LX/FX e Alojamento_Maria do Rosario Gomes_10 a 12/12/2017</t>
  </si>
  <si>
    <t>CNT-024750</t>
  </si>
  <si>
    <t>Deslocação área FX/LX/FX e Alojamento_Maria do Rosario Gomes_03 a 05/12/2017</t>
  </si>
  <si>
    <t>CNT-024752</t>
  </si>
  <si>
    <t>Deslocação área FX/LX/FX_Emília Alves_07/12/2017_17ª CIC - POSEUR</t>
  </si>
  <si>
    <t>CNT-024755</t>
  </si>
  <si>
    <t>Prestação de Serviços de reparação e de reorganização interna de alguns espaços no IDR, IP-RAM</t>
  </si>
  <si>
    <t>CNT-024762</t>
  </si>
  <si>
    <t>Rede de Saneamento da Freguesia de Messegães, Valadares e Sá- 1ª Fase</t>
  </si>
  <si>
    <t>CNT-024773</t>
  </si>
  <si>
    <t>Aquisição dos serviços de formação no seminário “Monitoring &amp; Evaluation in EU Funded Projects”</t>
  </si>
  <si>
    <t>CNT-024787</t>
  </si>
  <si>
    <t>ABASTECIMENTO DE ÁGUA À FREGUESIA DE MERUFE (1ª FASE)</t>
  </si>
  <si>
    <t>CNT-024793</t>
  </si>
  <si>
    <t>Rede de Saneamento da Freguesia de Troporiz</t>
  </si>
  <si>
    <t>CNT-024799</t>
  </si>
  <si>
    <t>Aquisição de serviços externos para dinamizar ações de sensibilização no âmbito do projeto U-Bike</t>
  </si>
  <si>
    <t>CNT-024800</t>
  </si>
  <si>
    <t>Aquisição de kits para cada utilizador das bicicletas no âmbito do Projeto U-BIKE</t>
  </si>
  <si>
    <t>CNT-024807</t>
  </si>
  <si>
    <t>Aquisição de serviços para concepção de imagem e produção de material gráfico no âmbito do projecto metroclima</t>
  </si>
  <si>
    <t>CNT-024822</t>
  </si>
  <si>
    <t>Contrato da Empreitada da Obra de "Sistema de Tratamento de Águas Residuais de Ratoeira"</t>
  </si>
  <si>
    <t>CNT-024830</t>
  </si>
  <si>
    <t>Obras de Prevenção de Cheias - Assistência Técnica Especial</t>
  </si>
  <si>
    <t>CNT-024831</t>
  </si>
  <si>
    <t>Conceção e implementação de atividades pedagógicas sobre o garrano</t>
  </si>
  <si>
    <t>CNT-024839</t>
  </si>
  <si>
    <t>Aquisição de serviços para conceção e supervisão do programa educativo, e criação de conteúdos</t>
  </si>
  <si>
    <t>CNT-024882</t>
  </si>
  <si>
    <t>Contratação Serviços de Operação - Ações de comunicação e sensibilização do público-alvo e de comunicação e monitorização dos resultados do projeto U-BIKE</t>
  </si>
  <si>
    <t>CNT-024929</t>
  </si>
  <si>
    <t>Aquisição e implementação de um sistema de aviso sonoro à população face ao risco de tsunami no estuário do Tejo</t>
  </si>
  <si>
    <t>CNT-024952</t>
  </si>
  <si>
    <t>Fornecimento por lotes de viaturas a gás natural e a diesel para a recolha seletiva multimaterial</t>
  </si>
  <si>
    <t>CNT-024954</t>
  </si>
  <si>
    <t>EGA-EB0299 - Empreitada de Conceção-Construção da ETAR de Pinheiro (Baião)</t>
  </si>
  <si>
    <t>CNT-024979</t>
  </si>
  <si>
    <t>Construção da ETAR (Estação de Tratamento de Águas Residuais) de Ferreira do Alentejo</t>
  </si>
  <si>
    <t>CNT-024996</t>
  </si>
  <si>
    <t>Ampliação e Remodelação do Quartel dos Bombeiros Voluntarios do Juncal</t>
  </si>
  <si>
    <t>CNT-025001</t>
  </si>
  <si>
    <t>Limpeza de infestantes</t>
  </si>
  <si>
    <t>CNT-025005</t>
  </si>
  <si>
    <t>Serviços de Consultadoria Técnica</t>
  </si>
  <si>
    <t>CNT-025049</t>
  </si>
  <si>
    <t>Requalificação do Quartel dos Bombeiros Voluntários de Barcelos</t>
  </si>
  <si>
    <t>CNT-025062</t>
  </si>
  <si>
    <t>Beneficiação da Rede Viária Florestal Existente (Gondramaz/Parque Eólico/Limite do Concelho)</t>
  </si>
  <si>
    <t>CNT-025065</t>
  </si>
  <si>
    <t>Empreitada de execução do sistema elevatório de águas residuais em Santo Estêvão</t>
  </si>
  <si>
    <t>CNT-025117</t>
  </si>
  <si>
    <t>Lote 2 - Equipamento de Monitorização para Mapeamento 3D</t>
  </si>
  <si>
    <t>CNT-025124</t>
  </si>
  <si>
    <t>Empreitada de "Intervenção de natureza estrutural para evitar derrocadas na encosta do Forte de S. Filipe".</t>
  </si>
  <si>
    <t>CNT-025155</t>
  </si>
  <si>
    <t>Aquisição de Veículo de Florestal de Combate a Incêndios (VFCI) - Município de Santarém</t>
  </si>
  <si>
    <t>CNT-025196</t>
  </si>
  <si>
    <t>Ampliação e Remodelação do Quartel da AHBV de St. Cruz da Trapa.</t>
  </si>
  <si>
    <t>CNT-025205</t>
  </si>
  <si>
    <t>Aquisição de software ARCGIS</t>
  </si>
  <si>
    <t>CNT-025207</t>
  </si>
  <si>
    <t>Desenvolvimento e execução de projeto criativo do sistema imersivo em realidade virtual sobre os valores naturais do PNPG</t>
  </si>
  <si>
    <t>CNT-025221</t>
  </si>
  <si>
    <t>Aquisição de software de gestão da Frota de Recolha Seletiva</t>
  </si>
  <si>
    <t>CNT-025232</t>
  </si>
  <si>
    <t>Sistema de Indicadores do Serviço de RS</t>
  </si>
  <si>
    <t>CNT-025234</t>
  </si>
  <si>
    <t>Conceção e implementação da Oficina Lúdico-Pedagógica do Estábulo do Garrano e conteúdos complementares</t>
  </si>
  <si>
    <t>CNT-025238</t>
  </si>
  <si>
    <t>Fiscalização Adução a Amareleja 2ª Fase, Adução ao Eixo Serpa-Moura e Adução ao Eixo Serpa Mértola</t>
  </si>
  <si>
    <t>CNT-025243</t>
  </si>
  <si>
    <t>Conceção e gestão do plano pedagógico, identidade visual, e implementação do espaço pedagógico ao Ar Livre "Covil do Lobo"</t>
  </si>
  <si>
    <t>CNT-025256</t>
  </si>
  <si>
    <t>Instalação da Rede de Defesa da Floresta Contra Incêndios no Concelho de Montalegre</t>
  </si>
  <si>
    <t>CNT-025303</t>
  </si>
  <si>
    <t>ELABORAÇÃO DE CADASTRO DAS INFRAESTRUTURAS EXISTENTES NOS SISTEMAS EM BAIXA - ABASTECIMENTO DE ÁGUA E SANEAMENTO DE ÁGUAS RESIDUAIS</t>
  </si>
  <si>
    <t>CNT-025304</t>
  </si>
  <si>
    <t>Aquisição de serviços de dinamização de projeto infanto-juvenil através da publicação de um destacável e criação de aplicação móvel</t>
  </si>
  <si>
    <t>CNT-025310</t>
  </si>
  <si>
    <t>Aquisição de serviços para a custódia e gestão documental do arquivo do POSEUR</t>
  </si>
  <si>
    <t>CNT-025316</t>
  </si>
  <si>
    <t>683-Empreitada de beneficiação da ETAR de Oliveira do Hospital</t>
  </si>
  <si>
    <t>CNT-025320</t>
  </si>
  <si>
    <t>Empreitada de Instalação de ecopontos enterrados</t>
  </si>
  <si>
    <t>CNT-025332</t>
  </si>
  <si>
    <t>Levantamento Cadastral da Rede de Abastecimento de Água Gerida Pela Câmara Municipal de Boticas - Fase II</t>
  </si>
  <si>
    <t>CNT-025357</t>
  </si>
  <si>
    <t>Empreitada de Instalação de Gestão Técnica Centralizada das Instalações Técnicas do Centro de Ambulatório (CAM) do CHSJ, EPE</t>
  </si>
  <si>
    <t>CNT-025360</t>
  </si>
  <si>
    <t>Empreitada de Execução do sub-sistema central de adução e distribuição de água - 1.ª Fase</t>
  </si>
  <si>
    <t>CNT-025367</t>
  </si>
  <si>
    <t>Empreitada "Rede de Esgotos de Arazede: Fase F (Resgatados)"</t>
  </si>
  <si>
    <t>CNT-025369</t>
  </si>
  <si>
    <t>Empreitada "Rede de Esgotos de Arazede: Fase A (Redes - Traçado ao Longo da EX-EN 335-1)"</t>
  </si>
  <si>
    <t>CNT-025390</t>
  </si>
  <si>
    <t>Prestação de Serviço Certificação Energética de Edifícios e Elaboração de Plano MAC, HCC e HDE 2017</t>
  </si>
  <si>
    <t>CNT-025437</t>
  </si>
  <si>
    <t>Prestação de serviços de arqueologia no âmbito da empreitada de Fecho de Sistemas de Saneamento de Águas Residuais - Sistema de Pombeiro da Beira</t>
  </si>
  <si>
    <t>CNT-025466</t>
  </si>
  <si>
    <t>Otimização do Sistema de Saneamento de Setúbal-Fiscalização e Coordenação de Segurança e Saúde em Obra durante a empreitada Emissário Ciprestes-Bonfim</t>
  </si>
  <si>
    <t>CNT-025471</t>
  </si>
  <si>
    <t>Prestação de serviços com vista à elaboração de projetos de execução de beneficiações e extensões do sistema de abastecimento de água e do sistema de drenagem de águas residuais no Concelho</t>
  </si>
  <si>
    <t>CNT-025493</t>
  </si>
  <si>
    <t>Aquisição e desenvolvimento de sistema tecnológico de gestão de informação de monitorização</t>
  </si>
  <si>
    <t>CNT-025502</t>
  </si>
  <si>
    <t>Aquisição de bens/capas A4</t>
  </si>
  <si>
    <t>CNT-025547</t>
  </si>
  <si>
    <t>Aquisição de material de promoção e divulgação</t>
  </si>
  <si>
    <t>CNT-025555</t>
  </si>
  <si>
    <t>Aquisição de serviços de transporte para visitas de estudo - Etar de Beirolas e Etar de São João da Talha.</t>
  </si>
  <si>
    <t>CNT-025573</t>
  </si>
  <si>
    <t>Consultoria Científica para recolha, análise e integração de informação de suporte ao SIMARSW, modelo de monitorização e gestão de recursos marinhos</t>
  </si>
  <si>
    <t>CNT-025593</t>
  </si>
  <si>
    <t>Consultoria</t>
  </si>
  <si>
    <t>CNT-025611</t>
  </si>
  <si>
    <t>CNT-025614</t>
  </si>
  <si>
    <t>CNT-025627</t>
  </si>
  <si>
    <t>CNT-025631</t>
  </si>
  <si>
    <t>CNT-025638</t>
  </si>
  <si>
    <t>CNT-025646</t>
  </si>
  <si>
    <t>Conclusão das redes de recolha de AR do Sistema de Bunheiro 2ª Fase A e B (PAR´s 100 e 102) no Concelho da Murtosa</t>
  </si>
  <si>
    <t>CNT-025692</t>
  </si>
  <si>
    <t>ELABORAÇÃO DE DOCUMENTAÇÃO CONCURSAL DE PROJETOS SUBMETIDOS NO ÂMBITO DO PORTUGAL 2020PARA O HOSPITAL GARIA DE ORTA, EPE</t>
  </si>
  <si>
    <t>CNT-025755</t>
  </si>
  <si>
    <t>Prefixo de editor  - ISBN</t>
  </si>
  <si>
    <t>CNT-025756</t>
  </si>
  <si>
    <t>CNT-025758</t>
  </si>
  <si>
    <t>Aquisição de serviços de transporte - Montalegre</t>
  </si>
  <si>
    <t>CNT-025762</t>
  </si>
  <si>
    <t>Aquisição de serviços de transporte - Terras de Bouro</t>
  </si>
  <si>
    <t>CNT-025767</t>
  </si>
  <si>
    <t>Aquisição de serviços de transporte - Melgaço</t>
  </si>
  <si>
    <t>CNT-025781</t>
  </si>
  <si>
    <t>CNT-025790</t>
  </si>
  <si>
    <t>Aquisição de Serviços para Fiscalização, Coordenação de Segurança em obra, empreitada Forte de S. Filipe em Setúbal.</t>
  </si>
  <si>
    <t>CNT-025808</t>
  </si>
  <si>
    <t>Empreitada da obra de "Um território sustentável - Saneamento - Redes de Saneamento e águas residuais - Rua da Agricultura/ Rua de S. Pedro - Cemitério - Anobra</t>
  </si>
  <si>
    <t>CNT-025851</t>
  </si>
  <si>
    <t>EMPREITADA DO SUBSISTEMA DE SANEAMENTO DE TRAVANCA DO MONDEGO - EXECUÇÃO DO SISTEMA DE TRANSPORTE E CONCEÇÃO/CONSTRUÇÃO DA ETAR</t>
  </si>
  <si>
    <t>CNT-025853</t>
  </si>
  <si>
    <t>Expansão em Odemira - Adução ao Cercal 2ª Fase - São Luis</t>
  </si>
  <si>
    <t>CNT-025951</t>
  </si>
  <si>
    <t>Aquisição Veículo Florestal de Combate a Incêndios (VFCI) - AHBV da Sertã</t>
  </si>
  <si>
    <t>CNT-025970</t>
  </si>
  <si>
    <t>Prestação de serviços de elaboração de estudos e projetos para a consolidação estrutural da encosta sobranceira à Estrada Comandante Camacho de Freitas junto ao Encontro</t>
  </si>
  <si>
    <t>CNT-025973</t>
  </si>
  <si>
    <t>Prestação de serviços de elaboração de estudos e projecto de consolidação estrutural da encosta sobranceira a um troço no Caminho Comandante Camacho de Freitas junto à Socipamo</t>
  </si>
  <si>
    <t>CNT-025976</t>
  </si>
  <si>
    <t>Prestação de serviços de elaboração de estudos e projecto de consolidação estrutural da encosta sobranceira a um troço do Caminho dos Tornos</t>
  </si>
  <si>
    <t>CNT-025985</t>
  </si>
  <si>
    <t>Prestação de serviços para a elaboração de estudos e projetos de execução para consolidação estrutural da encosta sobranceira à Levada dos Moinhos e Rua 5 de Outubro.</t>
  </si>
  <si>
    <t>CNT-025986</t>
  </si>
  <si>
    <t>Aquisição de Veículo Tanque Tático Florestal (VTTF) - AHBV de Pedrogão Grande</t>
  </si>
  <si>
    <t>CNT-025989</t>
  </si>
  <si>
    <t>Prestação de serviços de elaboração de estudos e projectos de execução para a Consolidação estrutural da encosta sobranceira à Rua Dr Pestana Júnior.</t>
  </si>
  <si>
    <t>CNT-025992</t>
  </si>
  <si>
    <t>Prestação de serviços de elaboração de projeto de consolidação estrutural da encosta sobranceira a vertente sul do Caminho do Cabeço dos Lombos</t>
  </si>
  <si>
    <t>CNT-026000</t>
  </si>
  <si>
    <t>Concepção e produção de Galardões para Escolas no âmbito da Campanha para Reforço da Compostagem Doméstica de RUB - 2.ª fase</t>
  </si>
  <si>
    <t>CNT-026008</t>
  </si>
  <si>
    <t>Fornecimento de 2000 compostores - 2.ª fase</t>
  </si>
  <si>
    <t>CNT-026024</t>
  </si>
  <si>
    <t>Ampliação e Remodelação do Quartel da AHBV de Penedono</t>
  </si>
  <si>
    <t>CNT-026037</t>
  </si>
  <si>
    <t>Aquisição de Terrenos para a execução da ETAR de Travanca do Mondego - Parcela 1</t>
  </si>
  <si>
    <t>CNT-026043</t>
  </si>
  <si>
    <t>Almoço e coffee station - 22 set 2017</t>
  </si>
  <si>
    <t>CNT-026053</t>
  </si>
  <si>
    <t>Aquisição de Terrenos para a execução da ETAR de Travanca do Mondego - Parcela 3</t>
  </si>
  <si>
    <t>CNT-026055</t>
  </si>
  <si>
    <t>Coffee station Leiria - 24 nov 2017</t>
  </si>
  <si>
    <t>CNT-026061</t>
  </si>
  <si>
    <t>Aquisição de "O Livro da Bicicleta"</t>
  </si>
  <si>
    <t>CNT-026069</t>
  </si>
  <si>
    <t>Registo da marca U-BIKE PORTUGAL - Alteração da classe</t>
  </si>
  <si>
    <t>CNT-026083</t>
  </si>
  <si>
    <t>Serviço de Certificação Energética e Plano e Racionalização de Enérgia para o HSL</t>
  </si>
  <si>
    <t>CNT-026084</t>
  </si>
  <si>
    <t>Aquisição de Terrenos para a execução da ETAR de Travanca do Mondego - Parcela 4</t>
  </si>
  <si>
    <t>CNT-026092</t>
  </si>
  <si>
    <t>REVISÃO E REAPRECIAÇÃO DE PROJETOS, COMPATIBILIZAÇÃO DOS PROJETOS COM A SITUAÇÃO EXISTENTE TÉCNICA E FUNCIONAL E ELABORAÇÃO DO PLANO DE SEGURANÇA E SAÚDE</t>
  </si>
  <si>
    <t>CNT-026102</t>
  </si>
  <si>
    <t>Serviços de gestão de projetos de construção</t>
  </si>
  <si>
    <t>CNT-026126</t>
  </si>
  <si>
    <t>Serviços para realização de candidaturas ao POSEUR no âmbito do Portugal 2020</t>
  </si>
  <si>
    <t>CNT-026137</t>
  </si>
  <si>
    <t>PROJETOS DE EXECUÇÃO NO ÂMBITO DO POSEUR</t>
  </si>
  <si>
    <t>CNT-026161</t>
  </si>
  <si>
    <t>CNT-026220</t>
  </si>
  <si>
    <t>CNT-026229</t>
  </si>
  <si>
    <t>Aquisição de equipamento informático (Lote 2) - Computador portátil Laptop i7Av</t>
  </si>
  <si>
    <t>CNT-026241</t>
  </si>
  <si>
    <t>Prestação de serviços de fiscalização, gestão da qualidade e coordenação de segurança e saúde em obra na empreitada de regularização do leito periférico esquerdo</t>
  </si>
  <si>
    <t>CNT-026259</t>
  </si>
  <si>
    <t>Empreitada da Adaptação da Rede Viária Florestal</t>
  </si>
  <si>
    <t>CNT-026263</t>
  </si>
  <si>
    <t>Aquisição de contentores para a reconversão das áreas de recolha seletiva por proximidade para recolha seletiva porta a porta</t>
  </si>
  <si>
    <t>CNT-026264</t>
  </si>
  <si>
    <t>Aquisição de serviços de Intervenção Silvícola</t>
  </si>
  <si>
    <t>CNT-026276</t>
  </si>
  <si>
    <t>Prestação de Serviços de Eficiência Energética</t>
  </si>
  <si>
    <t>CNT-026309</t>
  </si>
  <si>
    <t>Auditoria Energética e Emissão de Certificado Energético</t>
  </si>
  <si>
    <t>CNT-026321</t>
  </si>
  <si>
    <t>Prestação de serviços de mergulho profissional para fundeamento de doppler acústico na baía do Funchal</t>
  </si>
  <si>
    <t>CNT-026383</t>
  </si>
  <si>
    <t>Fiscalização e coordenação de segurança e saúde em obra para a Empreitada de Rede de Esgotos de Arazede: Fase A (Redes - Traçado ao longo da ex-EN 335-1)</t>
  </si>
  <si>
    <t>CNT-026433</t>
  </si>
  <si>
    <t>Fornecimento de películas magnéticas para afixar nas Viaturas do Departamento de Ambiente</t>
  </si>
  <si>
    <t>CNT-026441</t>
  </si>
  <si>
    <t>Fornecimento e montagem de Painéis metálicos nas viaturas do Departamento de Ambiente</t>
  </si>
  <si>
    <t>CNT-026461</t>
  </si>
  <si>
    <t>Aquisição de lona impressa</t>
  </si>
  <si>
    <t>CNT-026463</t>
  </si>
  <si>
    <t>CNT-026474</t>
  </si>
  <si>
    <t>Aluguer de 18 mupis e impressão de arte final</t>
  </si>
  <si>
    <t>CNT-026488</t>
  </si>
  <si>
    <t>Aquisição de duas viaturas bifluxo de resíduos sólidos urbanos de 19 toneladas para o Município do Funchal</t>
  </si>
  <si>
    <t>CNT-026489</t>
  </si>
  <si>
    <t>Prestação de serviços "recuperação e ampliação da ETAR do Funchal" - projecto de execução</t>
  </si>
  <si>
    <t>CNT-026516</t>
  </si>
  <si>
    <t>Fecho das redes de abastecimento de água dos subsistemas da AGERE/Ponte do Bico, Andorinhas e Rabagão e das redes de águas residuais dos subsistemas da Bacia do Ave e de Serzedelo</t>
  </si>
  <si>
    <t>CNT-026526</t>
  </si>
  <si>
    <t>Plataforma e App para o Projeto U-Bike da UPorto</t>
  </si>
  <si>
    <t>CNT-026551</t>
  </si>
  <si>
    <t>Prestação de Serviços de Auditoria Energética para Certificação Energética de Edifícios e Elaboração de Plano de Racionalização de Energia</t>
  </si>
  <si>
    <t>CNT-026553</t>
  </si>
  <si>
    <t>Aquisição de serviços de auditorias energéticas e certificações energéticas</t>
  </si>
  <si>
    <t>CNT-026560</t>
  </si>
  <si>
    <t>Fornecimento de ecopontos de superfície (adquiridos em 2015)</t>
  </si>
  <si>
    <t>CNT-026562</t>
  </si>
  <si>
    <t>Projeto para ampliação da unidade de tratamento mecânico</t>
  </si>
  <si>
    <t>CNT-026563</t>
  </si>
  <si>
    <t>Consultoria na elaboração e acompanhamento de candidatura ao POSEUR - Tipologia II</t>
  </si>
  <si>
    <t>CNT-026571</t>
  </si>
  <si>
    <t>Criação de Faixa de Rede Primária e Requalificação de Acesso ao Ponto de Água</t>
  </si>
  <si>
    <t>CNT-026597</t>
  </si>
  <si>
    <t>Contrato de Empreitada de Execução da Rede de Drenagem de Águas Residuais Domésticas e Remodelação da Rede de Drenagem de Águas Pluviais na Verdizela - Fases I e II - Verdizela - Corroiois - Seixal</t>
  </si>
  <si>
    <t>CNT-026609</t>
  </si>
  <si>
    <t>Instalação de Pavilhão de Armazenamento de Valorizáveis</t>
  </si>
  <si>
    <t>CNT-026616</t>
  </si>
  <si>
    <t>Reabilitação E Ampliação Do Quartel Do Corpo De Bombeiros Voluntários De Coimbra</t>
  </si>
  <si>
    <t>CNT-026617</t>
  </si>
  <si>
    <t>Bicibox e Estacionamentos</t>
  </si>
  <si>
    <t>CNT-026626</t>
  </si>
  <si>
    <t>Aquisição de serviços de formação profissional - "Folha de cálculo Excel"</t>
  </si>
  <si>
    <t>CNT-026655</t>
  </si>
  <si>
    <t>Alojamento Site ubike</t>
  </si>
  <si>
    <t>CNT-026666</t>
  </si>
  <si>
    <t>Aquisição de 441 contentores de recolha seletiva para ecopontos</t>
  </si>
  <si>
    <t>CNT-026675</t>
  </si>
  <si>
    <t>Protecção de dados</t>
  </si>
  <si>
    <t>CNT-026680</t>
  </si>
  <si>
    <t>Estudo de localização de ecopontos</t>
  </si>
  <si>
    <t>CNT-026690</t>
  </si>
  <si>
    <t>Formação relatica a "Comunicação e Marketing Público", “Atuar nas Redes Sociais", "Conceção, Gestão e Avaliação de Projetos"</t>
  </si>
  <si>
    <t>CNT-026704</t>
  </si>
  <si>
    <t>Contratação de conceção, produção e realização de espetáculo de teatro no âmbito da temática das alterações climáticas</t>
  </si>
  <si>
    <t>CNT-026707</t>
  </si>
  <si>
    <t>Construção de dois cais de transferência de resíduos na Estação de Transferência de Vouzela</t>
  </si>
  <si>
    <t>CNT-026786</t>
  </si>
  <si>
    <t>Aquisição de serviços de produção de vídeo de divulgação do Plano de Valorização do Parque Nacional da Peneda – Gerês.</t>
  </si>
  <si>
    <t>CNT-026796</t>
  </si>
  <si>
    <t>Aquisição de equipamento de rede (informático)</t>
  </si>
  <si>
    <t>CNT-026807</t>
  </si>
  <si>
    <t>Aquisição dos serviços de formação – “12.ª Expo Conferência da Água”</t>
  </si>
  <si>
    <t>CNT-026809</t>
  </si>
  <si>
    <t>Caracterização patrimonial de duas áreas localizadas na praia do BVarril (Tavira) e praia dos Cavacos (Olhão)</t>
  </si>
  <si>
    <t>CNT-026813</t>
  </si>
  <si>
    <t>Nota Técnica da praia dos cavacos e praia do Barril no ãmbito de solicitações da APA</t>
  </si>
  <si>
    <t>CNT-026820</t>
  </si>
  <si>
    <t>Caracterização granulométrica dos sedimentos das Praias dos Cavacos, barril e barra da Armona, no âmbito de solicitações da APA</t>
  </si>
  <si>
    <t>CNT-026826</t>
  </si>
  <si>
    <t>Atualização da Nota Técnica da Praia dos Cavacos no âmbito de solicitações da APA</t>
  </si>
  <si>
    <t>CNT-026829</t>
  </si>
  <si>
    <t>EGA-AR0360 - Empreitada de Execução do Sistema Intercetor de Terras de Bouro</t>
  </si>
  <si>
    <t>CNT-026842</t>
  </si>
  <si>
    <t>ELABORAÇÃO DO PLANO GERAL DE DRENAGEM DA CIDADE DE ÁGUEDA E PROJETO DE EXECUÇÃO DAS INTERVENÇÕES PRIORITÁRIAS</t>
  </si>
  <si>
    <t>CNT-026851</t>
  </si>
  <si>
    <t>Empreitada de Regularização do Leito Direito no Aproveitamento Hidráulico do Baixo Mondego</t>
  </si>
  <si>
    <t>CNT-026854</t>
  </si>
  <si>
    <t>Aquisição de serviços para a realização de sessões técnicas sobre Contratação Pública e Execução Fiscal e Financeira</t>
  </si>
  <si>
    <t>CNT-026856</t>
  </si>
  <si>
    <t>Aquisição de vidrões de recolha seletiva</t>
  </si>
  <si>
    <t>CNT-026861</t>
  </si>
  <si>
    <t>Software Survey Monkey Avançado</t>
  </si>
  <si>
    <t>CNT-026862</t>
  </si>
  <si>
    <t>Aquisição de serviços de formação profissional "Sistema de Normalização para as Administrações Públicas" para o Secretariado Técnico do POSEUR. CPV's | Valor * 80511000-9 - Serviços</t>
  </si>
  <si>
    <t>CNT-026878</t>
  </si>
  <si>
    <t>Aquisição dos serviços de estacionamento.</t>
  </si>
  <si>
    <t>CNT-026923</t>
  </si>
  <si>
    <t>Aquisição de Serviços para Elaboração de Plano Regional de Ação do sector de Energia Sustentável no âmbito das Adaptações às Alterações Climáticas</t>
  </si>
  <si>
    <t>CNT-026933</t>
  </si>
  <si>
    <t>Aquisição dos serviços de publicidade no Correio do Minho</t>
  </si>
  <si>
    <t>CNT-026942</t>
  </si>
  <si>
    <t>PIAAC-AMAL - Elaboração do Plano</t>
  </si>
  <si>
    <t>CNT-026949</t>
  </si>
  <si>
    <t>Aquisição de serviços de transcrição para texto, da 6.ª Reunião do Comité de Acompanhamento do POSEUR.</t>
  </si>
  <si>
    <t>CNT-027009</t>
  </si>
  <si>
    <t>E201708 - ABASTECIMENTO DE ÁGUA A CAMBRA - SUB SISTEMA DE PÉS DE PONTES</t>
  </si>
  <si>
    <t>CNT-027024</t>
  </si>
  <si>
    <t>Construção e Fornecimento da beneficiação da linha de rolantes da linha de recuperação de materiais recicláveis da central de valorização orgânica da Suldouro</t>
  </si>
  <si>
    <t>CNT-027025</t>
  </si>
  <si>
    <t>Amostragem e análises in situ de solos</t>
  </si>
  <si>
    <t>CNT-027026</t>
  </si>
  <si>
    <t>Análise de amostras de lixiviados obtidos em mesocosmos</t>
  </si>
  <si>
    <t>CNT-027027</t>
  </si>
  <si>
    <t>Serviços de coordenação geral e suporte do estudo</t>
  </si>
  <si>
    <t>CNT-027028</t>
  </si>
  <si>
    <t>Análise quantitativa de risco</t>
  </si>
  <si>
    <t>CNT-027029</t>
  </si>
  <si>
    <t>CNT-027030</t>
  </si>
  <si>
    <t>Ampliação das Instalações do Quartel dos Bombeiros Voluntários de Fajões</t>
  </si>
  <si>
    <t>CNT-027031</t>
  </si>
  <si>
    <t>Impressão de conteúdos no âmbito do projeto U-bike - Roll Up U-bike</t>
  </si>
  <si>
    <t>CNT-027032</t>
  </si>
  <si>
    <t>Reforço do muro de suporte adjacente à Rua Capitães de Abril</t>
  </si>
  <si>
    <t>CNT-027033</t>
  </si>
  <si>
    <t>Impressão de conteúdos no âmbito do projeto U-Bike para o evento UAUBIKE TALKS a decorrer em 25/10/2017</t>
  </si>
  <si>
    <t>CNT-027037</t>
  </si>
  <si>
    <t>Mapa deslocações: Transporte, comboio_Aveiro-Lisboa-Aveiro_no âmbito da deslocação a Aveiro para participação como orador convidado no evento UAUBIKE TALKS a decorrer em 25/10/2017 - Ana Pereira</t>
  </si>
  <si>
    <t>CNT-027038</t>
  </si>
  <si>
    <t>Impressão de conteúdos no âmbito do projeto U-bike - Tripticos</t>
  </si>
  <si>
    <t>CNT-027050</t>
  </si>
  <si>
    <t>Elaboração do PATA e acompanhamento arqueológico da prospeção.</t>
  </si>
  <si>
    <t>CNT-027056</t>
  </si>
  <si>
    <t>Sistema de Águas Residuais de Castelo de Penalva</t>
  </si>
  <si>
    <t>CNT-027070</t>
  </si>
  <si>
    <t>Fiscalização da beneficiação da Linha de Rolantes - TMB</t>
  </si>
  <si>
    <t>CNT-027104</t>
  </si>
  <si>
    <t>Aquisição de equipamentos para compostagem doméstica</t>
  </si>
  <si>
    <t>CNT-027138</t>
  </si>
  <si>
    <t>EGA-AR0312 - Empreitada de Conceção-Construção da ETAR de Chapa (Amarante)</t>
  </si>
  <si>
    <t>CNT-027147</t>
  </si>
  <si>
    <t>Beneficiação da Linha de Pré-Tratamento Mecânico</t>
  </si>
  <si>
    <t>CNT-027154</t>
  </si>
  <si>
    <t>Fiscalização da beneficiação da Linha de Pré-Tratamento Mecânico - TMB</t>
  </si>
  <si>
    <t>CNT-027156</t>
  </si>
  <si>
    <t>Projeto alteração digestores da Central de Valorização Orgânica</t>
  </si>
  <si>
    <t>CNT-027157</t>
  </si>
  <si>
    <t>Certificado Energético e Elaboração de Plano de Racionalização Energética</t>
  </si>
  <si>
    <t>CNT-027158</t>
  </si>
  <si>
    <t>Aquisição de 1.737 contentores de recolha seletiva para ecopontos</t>
  </si>
  <si>
    <t>CNT-027161</t>
  </si>
  <si>
    <t>Saneamento da Freguesia do Castelo Fecho do Subsistema SAR Lagoa/Meco Rede de coletores Azóia/Pinheirinhos</t>
  </si>
  <si>
    <t>CNT-027167</t>
  </si>
  <si>
    <t>Prestação de serviços na área florestal para controlo de espécies vegetais invasoras</t>
  </si>
  <si>
    <t>CNT-027171</t>
  </si>
  <si>
    <t>Posters EE+@FLUP - Impressão em Vinil e Montagem</t>
  </si>
  <si>
    <t>CNT-027178</t>
  </si>
  <si>
    <t>Elaboração de Cadastro das Infraestruturas existentes nos Sistemas de Abastecimento de Água (AA) e de Saneamento de Águas Residuais (SAR) em baixa</t>
  </si>
  <si>
    <t>CNT-027213</t>
  </si>
  <si>
    <t>FECHO DO SUBSISTEMA DA REDE DRENAGEM DE ÁGUAS RESIDUAIS DE STª EULÁLIA - REVISÃO DE PREÇOS</t>
  </si>
  <si>
    <t>CNT-027217</t>
  </si>
  <si>
    <t>Fecho do Subsistema da Rede de Drenagem de Águas Residuais de Balteiro - Revisão de Preços</t>
  </si>
  <si>
    <t>CNT-027223</t>
  </si>
  <si>
    <t>Fecho do Subsistema da Rede de Drenagem de Águas Residuais de Cerva - Revisão de Preços</t>
  </si>
  <si>
    <t>CNT-027233</t>
  </si>
  <si>
    <t>Acompanhamento arqueológico da Empreitada de Reforço do Cordão Dunar da Ilha de Tavira | Praia do Barril</t>
  </si>
  <si>
    <t>CNT-027234</t>
  </si>
  <si>
    <t>Aluguer de equipamento de som e imagem para a cerimónia de divulgação das operações cofinanciadas pelo POSEUR pelo Aviso POSEUR-10-2017-13</t>
  </si>
  <si>
    <t>CNT-027238</t>
  </si>
  <si>
    <t>CNT-027244</t>
  </si>
  <si>
    <t>Ampliação e Remodelação do Quartel da AHBV Cercal do Alentejo</t>
  </si>
  <si>
    <t>CNT-027255</t>
  </si>
  <si>
    <t>Fornecimento de refeições confecionadas para 1ª reunião da Rede Ambiental do Portugal 2020</t>
  </si>
  <si>
    <t>CNT-027259</t>
  </si>
  <si>
    <t>Plano de Requalificação biofísica e paisagística dos rios Alcabrichel e Sizandro</t>
  </si>
  <si>
    <t>CNT-027260</t>
  </si>
  <si>
    <t>Prestação de serviços para elaboração de Planos de Segurança e Saúde em Fase de Projeto</t>
  </si>
  <si>
    <t>CNT-027262</t>
  </si>
  <si>
    <t>Aquisição de serviços de consultoria à candidatura Intervenções Estruturais de Desobstrução , Regularização Fluvial e Controlo de Cheias, em zonas de inundações frequentes e danos elevados</t>
  </si>
  <si>
    <t>CNT-027276</t>
  </si>
  <si>
    <t>CNT-027319</t>
  </si>
  <si>
    <t>Coordenação de Segurança em Obra - Construção da Secção Destacada de Fernão Ferro da A.H.B.M. do Concelho do Seixal</t>
  </si>
  <si>
    <t>CNT-027328</t>
  </si>
  <si>
    <t>Captação de imagens vídeo para a cerimónia de assinatura dos termos de aceitação de operações do Eixo II – Promover a adaptação às alterações climáticas e a prevenção e gestão de riscos.</t>
  </si>
  <si>
    <t>CNT-027338</t>
  </si>
  <si>
    <t>Produção e realização de um filme sobre o programa de apoio de combate às Cheias.</t>
  </si>
  <si>
    <t>CNT-027343</t>
  </si>
  <si>
    <t>Serviços de Coordenação e Fiscalização da Empreitada de Ampliação e Remodelação do Quartel dos Bombeiros Voluntários de Ourique</t>
  </si>
  <si>
    <t>CNT-027394</t>
  </si>
  <si>
    <t>VIAGENS</t>
  </si>
  <si>
    <t>CNT-027417</t>
  </si>
  <si>
    <t>Escalatur</t>
  </si>
  <si>
    <t>CNT-027425</t>
  </si>
  <si>
    <t>Fecho do Sistema de Saneamento de Águas Residuais de Côja</t>
  </si>
  <si>
    <t>CNT-027433</t>
  </si>
  <si>
    <t>CNT-027435</t>
  </si>
  <si>
    <t>CNT-027438</t>
  </si>
  <si>
    <t>CNT-027441</t>
  </si>
  <si>
    <t>CNT-027442</t>
  </si>
  <si>
    <t>CNT-027446</t>
  </si>
  <si>
    <t>Contrato de Aquisição de Serviços para Apresentação da Análise Custo Benefício de Suporte à Apresentação da Candidatura ao POSEUR</t>
  </si>
  <si>
    <t>CNT-027465</t>
  </si>
  <si>
    <t>Prestação de serviços de assistência técnica específica no âmbito da Operação “Promoção da eficiência energética na frota dos SMTUC”, inserida no POSEUR – Portugal 2020</t>
  </si>
  <si>
    <t>CNT-027481</t>
  </si>
  <si>
    <t>realização de projecto de construção de troços na Amorosa com ligação ao colector Estrada Velha</t>
  </si>
  <si>
    <t>CNT-027482</t>
  </si>
  <si>
    <t>Alojamento</t>
  </si>
  <si>
    <t>CNT-027484</t>
  </si>
  <si>
    <t>Deslocação</t>
  </si>
  <si>
    <t>CNT-027485</t>
  </si>
  <si>
    <t>Deslocação em Bruxelas de 13 a 15/12/2017</t>
  </si>
  <si>
    <t>CNT-027486</t>
  </si>
  <si>
    <t>CNT-027488</t>
  </si>
  <si>
    <t>Alojamento em Aveiro de 3 a 4/1/2018</t>
  </si>
  <si>
    <t>CNT-027505</t>
  </si>
  <si>
    <t>Seguros 2018 (1º Trimestre)</t>
  </si>
  <si>
    <t>CNT-027511</t>
  </si>
  <si>
    <t>Deslocação área FX/LX/FX e alojamento_Emília Alves_18 e 19/01/2018</t>
  </si>
  <si>
    <t>CNT-027514</t>
  </si>
  <si>
    <t>Deslocação área FX/LX/FX e alojamento_Emília Alves_ Luís Leixo_16 e 17/01/2018</t>
  </si>
  <si>
    <t>CNT-027516</t>
  </si>
  <si>
    <t>Elaboração de cadastro das infraestruturas existentes dos sistemas em baixa de abastecimento de água e de saneamento de águas residuais do município de Amares.</t>
  </si>
  <si>
    <t>CNT-027530</t>
  </si>
  <si>
    <t>Adução à Zona Poente do Monte da Rocha</t>
  </si>
  <si>
    <t>CNT-027538</t>
  </si>
  <si>
    <t>CNT-027578</t>
  </si>
  <si>
    <t>Serviços de fiscalização e coordenação de segurança e saúde para as empreitadas de Fecho dos Sistemas de SAR São Martinho da Cortiça (Lote 2), de SAA Cerdeira (Lote 3) e de SAA Feijoal (Lote 4)</t>
  </si>
  <si>
    <t>CNT-027581</t>
  </si>
  <si>
    <t>Aquisição de terrenos - Parcela 13 (ETAR)</t>
  </si>
  <si>
    <t>CNT-027591</t>
  </si>
  <si>
    <t>Formação "Contratação Pública à Luz do Código dos Contratos Públicos Revisto_29 a 30/01/2018</t>
  </si>
  <si>
    <t>CNT-027596</t>
  </si>
  <si>
    <t>CNT-027597</t>
  </si>
  <si>
    <t>CNT-027598</t>
  </si>
  <si>
    <t>Pagamento de Ajudas de Custo, transportes locais, combustíveis e portagens</t>
  </si>
  <si>
    <t>CNT-027611</t>
  </si>
  <si>
    <t>CNT-027613</t>
  </si>
  <si>
    <t>Prestação de Serviços para a caracterização de manchas de empréstimo na plataforma Continental para alimentação artificial de troços costeiros (CHIMERA)</t>
  </si>
  <si>
    <t>CNT-027614</t>
  </si>
  <si>
    <t>CNT-027623</t>
  </si>
  <si>
    <t>Aquisição de um Veículo Florestal de Combate a Incêndios (VFCI) - AHBV de Pampilhosa da Serra</t>
  </si>
  <si>
    <t>CNT-027627</t>
  </si>
  <si>
    <t>Conceção de Web Site Campanha "Cantanhede Recicla"</t>
  </si>
  <si>
    <t>CNT-027630</t>
  </si>
  <si>
    <t>Serviços de fiscalização e coordenação de segurança e saúde para a empreitada de Fecho do Sistema de Abastecimento de Água de Celevisa (Jurjais) - Lote 1</t>
  </si>
  <si>
    <t>CNT-027635</t>
  </si>
  <si>
    <t>CNT-027636</t>
  </si>
  <si>
    <t>Aquisição de serviços de estudos, pareceres, projectos e consultoria.</t>
  </si>
  <si>
    <t>CNT-027638</t>
  </si>
  <si>
    <t>CNT-027639</t>
  </si>
  <si>
    <t>CNT-027641</t>
  </si>
  <si>
    <t>CNT-027642</t>
  </si>
  <si>
    <t>CNT-027643</t>
  </si>
  <si>
    <t>CNT-027644</t>
  </si>
  <si>
    <t>CNT-027646</t>
  </si>
  <si>
    <t>CNT-027648</t>
  </si>
  <si>
    <t>CNT-027650</t>
  </si>
  <si>
    <t>CNT-027651</t>
  </si>
  <si>
    <t>CNT-027653</t>
  </si>
  <si>
    <t>CNT-027654</t>
  </si>
  <si>
    <t>CNT-027655</t>
  </si>
  <si>
    <t>CNT-027656</t>
  </si>
  <si>
    <t>CNT-027657</t>
  </si>
  <si>
    <t>Aquisição de Veículo Tanque Táctico Florestal (VTTF) - AHBV de Penela</t>
  </si>
  <si>
    <t>CNT-027663</t>
  </si>
  <si>
    <t>Complementação da monitorização de sedimentos nas áreas da Fuseta e da Armona</t>
  </si>
  <si>
    <t>CNT-027667</t>
  </si>
  <si>
    <t>Elaboração do Estudo de Incidências Ambientais  - Projeto Ilhas da Armona e Tavira - Fraia da Fuseta e extremo poente da ilha de Tavira</t>
  </si>
  <si>
    <t>CNT-027669</t>
  </si>
  <si>
    <t>Projeto, fornecimento e instalação de equipamentos para ampliação e otimização da capacidade de processamento da linha de embalagens do Centro de Triagem do CTRSU da AMRPB</t>
  </si>
  <si>
    <t>CNT-027670</t>
  </si>
  <si>
    <t>CNT-027671</t>
  </si>
  <si>
    <t>CNT-027673</t>
  </si>
  <si>
    <t>CNT-027674</t>
  </si>
  <si>
    <t>CNT-027675</t>
  </si>
  <si>
    <t>CNT-027676</t>
  </si>
  <si>
    <t>CNT-027677</t>
  </si>
  <si>
    <t>CNT-027678</t>
  </si>
  <si>
    <t>CNT-027679</t>
  </si>
  <si>
    <t>CNT-027680</t>
  </si>
  <si>
    <t>CNT-027682</t>
  </si>
  <si>
    <t>CNT-027683</t>
  </si>
  <si>
    <t>CNT-027684</t>
  </si>
  <si>
    <t>CNT-027685</t>
  </si>
  <si>
    <t>CNT-027686</t>
  </si>
  <si>
    <t>CNT-027687</t>
  </si>
  <si>
    <t>CNT-027689</t>
  </si>
  <si>
    <t>CNT-027690</t>
  </si>
  <si>
    <t>Prestação de serviços de conceção gráfica para materiais de comunicação e divulgação da obra de recuperação da encosta do Forte de S. Filipe.</t>
  </si>
  <si>
    <t>CNT-027691</t>
  </si>
  <si>
    <t>CNT-027693</t>
  </si>
  <si>
    <t>CNT-027694</t>
  </si>
  <si>
    <t>CNT-027695</t>
  </si>
  <si>
    <t>CNT-027696</t>
  </si>
  <si>
    <t>CNT-027697</t>
  </si>
  <si>
    <t>CNT-027698</t>
  </si>
  <si>
    <t>CNT-027699</t>
  </si>
  <si>
    <t>CNT-027700</t>
  </si>
  <si>
    <t>CNT-027702</t>
  </si>
  <si>
    <t>CNT-027703</t>
  </si>
  <si>
    <t>CNT-027704</t>
  </si>
  <si>
    <t>CNT-027705</t>
  </si>
  <si>
    <t>CNT-027706</t>
  </si>
  <si>
    <t>CNT-027707</t>
  </si>
  <si>
    <t>CNT-027708</t>
  </si>
  <si>
    <t>CNT-027710</t>
  </si>
  <si>
    <t>CNT-027711</t>
  </si>
  <si>
    <t>CNT-027715</t>
  </si>
  <si>
    <t>CNT-027720</t>
  </si>
  <si>
    <t>CNT-027724</t>
  </si>
  <si>
    <t>Fornecimento de refeições para o almoço no âmbito do programa de Day Out do POSEUR</t>
  </si>
  <si>
    <t>CNT-027741</t>
  </si>
  <si>
    <t>Aquisição de serviços de assistência Xerox WC 7232</t>
  </si>
  <si>
    <t>CNT-027751</t>
  </si>
  <si>
    <t>Aquisição de serviços de fiscalização e commissionning no lançamento de medidas de poupança energética</t>
  </si>
  <si>
    <t>CNT-027756</t>
  </si>
  <si>
    <t>Aquisição de serviços de auditorias continuas no lançamento de medidas de poupança energética</t>
  </si>
  <si>
    <t>CNT-027776</t>
  </si>
  <si>
    <t>Empreitada para a Reabilitação dos sistemas de iluminação para as instalações</t>
  </si>
  <si>
    <t>CNT-027798</t>
  </si>
  <si>
    <t>Aquisição de licenciamento Software e serviços suporte</t>
  </si>
  <si>
    <t>CNT-027801</t>
  </si>
  <si>
    <t>Parqueamento das 4 (quatro) Viaturas de Serviço do POSEUR.</t>
  </si>
  <si>
    <t>CNT-027806</t>
  </si>
  <si>
    <t>Aquisição de Bens de Higiene (Origem Proc. Centralizado n.º 04/UMC/MAMB/2017)</t>
  </si>
  <si>
    <t>CNT-027809</t>
  </si>
  <si>
    <t>Aquisição de serviços de formação para a participação no 12.º Fórum Nacional de Resíduos.</t>
  </si>
  <si>
    <t>CNT-027813</t>
  </si>
  <si>
    <t>Aquisição de serviços para a realização de palestras/ workshops de sensibilização</t>
  </si>
  <si>
    <t>CNT-027821</t>
  </si>
  <si>
    <t>Fornecimento de 4 (quatro) viaturas pesadas de 26 toneladas para recolha seletiva de resíduos</t>
  </si>
  <si>
    <t>CNT-027828</t>
  </si>
  <si>
    <t>Sistema de S. Martinho do Porto – Sub-sistema de Alfeizerão – Rede de Esgotos e rede de Abastecimento de Água de Vale Maceira</t>
  </si>
  <si>
    <t>CNT-027836</t>
  </si>
  <si>
    <t>Serviços de Gestão de Projetos de Sistemas de Informação</t>
  </si>
  <si>
    <t>CNT-027843</t>
  </si>
  <si>
    <t>CERTIFICAÇÃO ENERGÉTICA DOS EDIFÍCIOS DA UNIVERIDADE DA BEIRA INTERIOR</t>
  </si>
  <si>
    <t>CNT-027846</t>
  </si>
  <si>
    <t>CNT-027848</t>
  </si>
  <si>
    <t>CNT-027849</t>
  </si>
  <si>
    <t>CNT-027850</t>
  </si>
  <si>
    <t>Fornecimento de 2 (duas) viaturas pesadas de 19 toneladas com sistema basculante para recolha seletiva de resíduos</t>
  </si>
  <si>
    <t>CNT-027852</t>
  </si>
  <si>
    <t>ELABORAÇÃO DE PROJECTO DE EXECUÇÃO PARA A REABILITAÇÃO DO SISTEMA DE AVAC DO PAVILHÃO DE CIVIL E A REABILITAÇÃO DA CENTRAL DE FRIO DA TORRE SUL DO CAMPUS DA ALAMEDA DO INSTITUTO SUPERIOR TÉCNICO</t>
  </si>
  <si>
    <t>CNT-027855</t>
  </si>
  <si>
    <t>Aquisição Centralizada para a prestação de serviços de comunicações móveis e dados (Proc. Centralizado n.º 6/UMC/MAMB/2017)</t>
  </si>
  <si>
    <t>CNT-027866</t>
  </si>
  <si>
    <t>Deslocação aérea FX/LX/BRU/LIS/FX e alojamento_Emília Alves_Fatima António_Mara Teixeira_19 e 21/03/2018</t>
  </si>
  <si>
    <t>CNT-027884</t>
  </si>
  <si>
    <t>Aquisição de diversas lâmpadas</t>
  </si>
  <si>
    <t>CNT-027913</t>
  </si>
  <si>
    <t>CONTRATO DE PRESTAÇÃO DE SERVIÇOS DE ARQUITECTURA</t>
  </si>
  <si>
    <t>CNT-027914</t>
  </si>
  <si>
    <t>CONTRATO DE PRESTAÇÃO DE SERVIÇOS DE ENGENHARIA</t>
  </si>
  <si>
    <t>CNT-027915</t>
  </si>
  <si>
    <t>CONTRATO DE PRESTAÇÃO DE SERVIÇOS DE FISCALIZAÇÃO DE OBRA</t>
  </si>
  <si>
    <t>CNT-027917</t>
  </si>
  <si>
    <t>Aquisição de Lampadas LED T8</t>
  </si>
  <si>
    <t>CNT-027918</t>
  </si>
  <si>
    <t>Serviços de Auditoria e Certificação</t>
  </si>
  <si>
    <t>CNT-027938</t>
  </si>
  <si>
    <t>Reconstituição Fundo de Maneio de Janeiro e Fevereiro 2018</t>
  </si>
  <si>
    <t>CNT-027941</t>
  </si>
  <si>
    <t>Avaliação do estado de conservação de habitats</t>
  </si>
  <si>
    <t>CNT-027943</t>
  </si>
  <si>
    <t>Terrenos (Parcela 44)</t>
  </si>
  <si>
    <t>CNT-027946</t>
  </si>
  <si>
    <t>Terrenos (Parcela 47)</t>
  </si>
  <si>
    <t>CNT-027992</t>
  </si>
  <si>
    <t>Estudo para a recolha seletiva porta-a-porta no concelho de Alvito</t>
  </si>
  <si>
    <t>CNT-028011</t>
  </si>
  <si>
    <t>Contratação do Anteprojeto para desenvolvimento da Ação de "Reforço e proteção dos sistemas dunares e renaturalização das áreas naturais degradadas- Foz do Rio âncora/Duna do Caldeirão"</t>
  </si>
  <si>
    <t>CNT-028019</t>
  </si>
  <si>
    <t>Prestação de serviços de elaboração do anteprojeto para a reabilitação do molhe norte da embocadura</t>
  </si>
  <si>
    <t>CNT-028037</t>
  </si>
  <si>
    <t>Verificação e Complementação de dados topo-hidrográficos na área da Fuseta e praia do Barril, e monitorização da barra da Armona</t>
  </si>
  <si>
    <t>CNT-028081</t>
  </si>
  <si>
    <t>Saneamento e abastecimento de água em Fermontelos e Figueiredo de Alva (2ª fase)</t>
  </si>
  <si>
    <t>CNT-028087</t>
  </si>
  <si>
    <t>Empreitada de "Subsistema de Águas Residuais de Lourosa"</t>
  </si>
  <si>
    <t>CNT-028097</t>
  </si>
  <si>
    <t>Ampliação e Remodelação do Quartel da AHBV Águeda</t>
  </si>
  <si>
    <t>CNT-028099</t>
  </si>
  <si>
    <t>Rede de Drenagem de Águas Residuais nas Freguesias de Cercal, Matas e Espite</t>
  </si>
  <si>
    <t>CNT-028149</t>
  </si>
  <si>
    <t>Lote 1 - Equipamento de Monitorização Meteorológica</t>
  </si>
  <si>
    <t>CNT-028158</t>
  </si>
  <si>
    <t>Aquisição de bicicletas eletricas</t>
  </si>
  <si>
    <t>CNT-028236</t>
  </si>
  <si>
    <t>AQUISIÇÃO DE 2 AUTOCARROS ELÉTRICOS PARA O STUB</t>
  </si>
  <si>
    <t>CNT-028249</t>
  </si>
  <si>
    <t>Aquisição de serviços para Conceção e implementação da exposição interpretativa dos valores naturais do PNPG</t>
  </si>
  <si>
    <t>CNT-028252</t>
  </si>
  <si>
    <t>CNT-028300</t>
  </si>
  <si>
    <t>Ligações das redes de drenagem das Águas Residuais em Rio Mau. Retorta e Arcos- Obras de ligação dos sistemas de águas residuais zona  10.1 a entrega em E 10.1 e zona 10.2 a zona 10.3</t>
  </si>
  <si>
    <t>CNT-028306</t>
  </si>
  <si>
    <t>Um Território Sustentável - Saneamento - Redes de Saneamento e Águas Residuais - Condeixa-a-Valha/ Um Território Sustentável - Água - Reparação da Rede de Águas - Condeixa-a-Velha</t>
  </si>
  <si>
    <t>CNT-028311</t>
  </si>
  <si>
    <t>Reconstituição Fundo de Maneio de setembro a novembro 2017</t>
  </si>
  <si>
    <t>CNT-028313</t>
  </si>
  <si>
    <t>Elaboração de Cadastro das Infraestruturas Existentes dos Sistemas em Baixa de Abastecimento de Água (AA) e de Saneamento de Águas Residuais (AR) do Município de Vieira do Minho</t>
  </si>
  <si>
    <t>CNT-028314</t>
  </si>
  <si>
    <t>Himalaya o Eco Cidadão - Fornecimento de Conteúdos e Equipamentos para o Núcleo Interpretativo  Himalaya (Sala 4)</t>
  </si>
  <si>
    <t>CNT-028315</t>
  </si>
  <si>
    <t>CNT-028318</t>
  </si>
  <si>
    <t>CNT-028322</t>
  </si>
  <si>
    <t>CNT-028338</t>
  </si>
  <si>
    <t>CERTIFICAÇÃO ENERGÉTICA DOS EDIFÍCIOS E ELABORAÇÃO DO PLANO DE RACIONALIZAÇÃO DE ENERGIA PARA AS INSTALAÇÕES DO CENTRO HOSPITALAR DE LEIRIA, EPE</t>
  </si>
  <si>
    <t>CNT-028342</t>
  </si>
  <si>
    <t>Contentores RS - Subterrâneos</t>
  </si>
  <si>
    <t>CNT-028367</t>
  </si>
  <si>
    <t>Prestação de serviços para elaboração do protejo de execução de protecção e reforço do cordão dunar das Praias de Arda- Bico e Cabedelo</t>
  </si>
  <si>
    <t>CNT-028379</t>
  </si>
  <si>
    <t>Empreitada de execução do subsistema de abastecimento de Salvaterra de Magos e Foros de Salvaterra – Linha de adução à Várzea Fresca</t>
  </si>
  <si>
    <t>CNT-028397</t>
  </si>
  <si>
    <t>Terrenos Adução ao Subsistema da Magra</t>
  </si>
  <si>
    <t>CNT-028441</t>
  </si>
  <si>
    <t>EGA-EB0038 - Empreitada de Infraestruturas de abastecimento de Água e de Saneamento - Margem Esquerda - Fase 2 (Amarante)</t>
  </si>
  <si>
    <t>CNT-028460</t>
  </si>
  <si>
    <t>Elaboração do projeto de execução para ampliação de redes de saneamento em Sernancelhe, Cunha e Chosendo</t>
  </si>
  <si>
    <t>CNT-028461</t>
  </si>
  <si>
    <t>Empreitada de protecção e reabilitação do sistema costeiro na praia da ínsua- especialidades de paisagismo, mobiliário, telecomunicações e electricidade</t>
  </si>
  <si>
    <t>CNT-028462</t>
  </si>
  <si>
    <t>Adaptação do Projeto - Sub-Sistema Central de Abastecimento de Água 1.ª Fase</t>
  </si>
  <si>
    <t>CNT-028464</t>
  </si>
  <si>
    <t>Projeto para iluminação LED e Sensores de movimento</t>
  </si>
  <si>
    <t>CNT-028466</t>
  </si>
  <si>
    <t>Projeto para instalação de Painéis Solares Fotovoltaicos</t>
  </si>
  <si>
    <t>CNT-028470</t>
  </si>
  <si>
    <t>Construção da ETAR de Vilar Seco</t>
  </si>
  <si>
    <t>CNT-028480</t>
  </si>
  <si>
    <t>Projecto de Execução da ampliação da rede de águas na Palmeira/Barranco do Banho</t>
  </si>
  <si>
    <t>CNT-028482</t>
  </si>
  <si>
    <t>Aquisição de equipamento informático de monitorização do processo de compostagem</t>
  </si>
  <si>
    <t>CNT-028485</t>
  </si>
  <si>
    <t>AQUISIÇÃO DE SERVIÇOS DE FISCALIZAÇÃO DA EMPREITADA PARA A OBRA DE REFORÇO ESTRUTURAL DO ESPORÃO NORTE DE ESPINHO</t>
  </si>
  <si>
    <t>CNT-028547</t>
  </si>
  <si>
    <t>Ampliação e Remodelação da 4ª Secção Destacada de Soure</t>
  </si>
  <si>
    <t>CNT-028552</t>
  </si>
  <si>
    <t>Execução da Rede de Drenagem de Águas Residuais Domesticas em Carapita ( Subsistema de Saneamento de Valhelhas - Guarda)</t>
  </si>
  <si>
    <t>CNT-028556</t>
  </si>
  <si>
    <t>SERVIÇOS DE CERTIFICAÇÃO E AUDITORIA ENERGÉTICA AOS EDIFÍCIOS DO CHLO</t>
  </si>
  <si>
    <t>CNT-028575</t>
  </si>
  <si>
    <t>Aquisição de 4.032 contentores de recolha seletiva para ecopontos</t>
  </si>
  <si>
    <t>CNT-028585</t>
  </si>
  <si>
    <t>Fiscalização de Obra - Construção da Secção Destacada de Fernão Ferro da A.H.B.M. do Concelho do Seixal</t>
  </si>
  <si>
    <t>CNT-028597</t>
  </si>
  <si>
    <t>Rede de Drenagem de Águas Residuais Domesticas em Carvalhal (Subsistema de Saneamento de Gouveias - Pomares)</t>
  </si>
  <si>
    <t>CNT-028605</t>
  </si>
  <si>
    <t>CNT-028608</t>
  </si>
  <si>
    <t>4090392017</t>
  </si>
  <si>
    <t>CNT-028667</t>
  </si>
  <si>
    <t>Construção da ETAR de Santar I</t>
  </si>
  <si>
    <t>CNT-028689</t>
  </si>
  <si>
    <t>Publicação em Diário da República do anúncio de concurso público referente à empreitada de dragagem da Barrinha de Esmoriz com transposição de sedimentos para redução da erosão costeira</t>
  </si>
  <si>
    <t>CNT-028700</t>
  </si>
  <si>
    <t>Criação e arte final de flyer POSEUR</t>
  </si>
  <si>
    <t>CNT-028704</t>
  </si>
  <si>
    <t>Spot Publicitario 1 semana</t>
  </si>
  <si>
    <t>CNT-028708</t>
  </si>
  <si>
    <t>Anuncio POSEUR Cadastro</t>
  </si>
  <si>
    <t>CNT-028721</t>
  </si>
  <si>
    <t>Fornecimento e instalação de painéis fotovoltaicos</t>
  </si>
  <si>
    <t>CNT-028760</t>
  </si>
  <si>
    <t>CNT-028780</t>
  </si>
  <si>
    <t>Fornecimento de 4.505 contentores de 1.100 litros para recolha seletiva multimaterial</t>
  </si>
  <si>
    <t>CNT-028785</t>
  </si>
  <si>
    <t>Fornecimento de 7.020 contentores de 240 litros para recolha seletiva porta-a-porta</t>
  </si>
  <si>
    <t>CNT-028791</t>
  </si>
  <si>
    <t>Elaboração do Projeto de Substituição de Coberturas e Colocação de Isolamento Térmico no CRA e no EÁLA - Elaboração de projeto de Execução e Assistência Técnica da Empreitada</t>
  </si>
  <si>
    <t>CNT-028807</t>
  </si>
  <si>
    <t>Empreitada de remodelação do subsistem de saneamento de Samora Correia</t>
  </si>
  <si>
    <t>CNT-028809</t>
  </si>
  <si>
    <t>CNT-028842</t>
  </si>
  <si>
    <t>E110.2/18/ADEsp - Rede de Adução e Distribuição de Água a Vale Junco, Encruzilhada e Picota</t>
  </si>
  <si>
    <t>CNT-028852</t>
  </si>
  <si>
    <t>Empreitada de Fecho do Sistema de Abastecimento de Água do Feijoal - Ligação Alta-Baixa (Feijoal - Bufalhão)</t>
  </si>
  <si>
    <t>CNT-028857</t>
  </si>
  <si>
    <t>Empreitada de Fecho do Sistema de Abastecimento de Água da Cerdeira - Ligação alta-baixa (Cerdeira, Dreia, Deflores e Benfeita)</t>
  </si>
  <si>
    <t>CNT-028866</t>
  </si>
  <si>
    <t>Serviços de fiscalização e coordenação de segurança e saúde para a Empreitada de Fecho do Sistema de SAR de Côja - Ligação alta-baixa e extensão de serviço (Rua do Outeiro) - Lote 6</t>
  </si>
  <si>
    <t>CNT-029050</t>
  </si>
  <si>
    <t>Aquisição de serviços de estacionamento de viaturas</t>
  </si>
  <si>
    <t>CNT-029057</t>
  </si>
  <si>
    <t>Aquisição de 4 contentores de 30 m3 e de 6 contentores de 5m3 em rede com rodas</t>
  </si>
  <si>
    <t>CNT-029081</t>
  </si>
  <si>
    <t>Aquisição de serviços de catering</t>
  </si>
  <si>
    <t>CNT-029083</t>
  </si>
  <si>
    <t>Empreitada de Execução da Estação de Tratamento de Águas Residuais de Montes do Rio</t>
  </si>
  <si>
    <t>CNT-029094</t>
  </si>
  <si>
    <t>EGA-AR0302 - Empreitada de Execução dos Sistemas Intercetores da Chapa e Telões (Amarante)</t>
  </si>
  <si>
    <t>CNT-029095</t>
  </si>
  <si>
    <t>Comunicações de voz em local fixo - Dezembro - ONI</t>
  </si>
  <si>
    <t>CNT-029096</t>
  </si>
  <si>
    <t>Comunicações de dados - Dezembro - ONI</t>
  </si>
  <si>
    <t>CNT-029097</t>
  </si>
  <si>
    <t>Comunicações de dados - Janeiro - ONI</t>
  </si>
  <si>
    <t>CNT-029098</t>
  </si>
  <si>
    <t>Comunicações de voz em local fixo - Janeiro - ONI</t>
  </si>
  <si>
    <t>CNT-029147</t>
  </si>
  <si>
    <t>Assistência técnica para equipamento Xerox 7120 - Janeiro</t>
  </si>
  <si>
    <t>CNT-029148</t>
  </si>
  <si>
    <t>Fornecimento de refeições confecionadas para Reunião de trabalhos no dia 9/02/2018 - SHJL</t>
  </si>
  <si>
    <t>CNT-029188</t>
  </si>
  <si>
    <t>Serviços de transporte da exposição de projetos- POVT - CAPITALSPARE LDA</t>
  </si>
  <si>
    <t>CNT-029198</t>
  </si>
  <si>
    <t>Aquisição de serviços de cópia e impressão em regime de Outsourcing - konica Minolta</t>
  </si>
  <si>
    <t>CNT-029209</t>
  </si>
  <si>
    <t>Assistência técnica para equipamento Konica - Janeiro</t>
  </si>
  <si>
    <t>CNT-029238</t>
  </si>
  <si>
    <t>Publicação do anúncio 310611237 em Diário da República</t>
  </si>
  <si>
    <t>CNT-029239</t>
  </si>
  <si>
    <t>Aquisição de serviços de assistência técnica e cópias adicionais para equipamento Ricoh MP C2000AD</t>
  </si>
  <si>
    <t>CNT-029253</t>
  </si>
  <si>
    <t>CNT-029259</t>
  </si>
  <si>
    <t>Serviços de Assistência Técnica + excesso de cópias a equipamento Xerox 7120</t>
  </si>
  <si>
    <t>CNT-029260</t>
  </si>
  <si>
    <t>Levantamento estudo e recoha dos conteúdos para as aplicações a colocar na porta PNPG.</t>
  </si>
  <si>
    <t>CNT-029262</t>
  </si>
  <si>
    <t>Serviços de montagem e desmontagem da exposição de divulgação dos projetos cofinanciados pelo POVT para a Exposição Comemorativa do Encerramento do POVT no Parlamento Europeu</t>
  </si>
  <si>
    <t>CNT-029275</t>
  </si>
  <si>
    <t>Programação e Integração de software Energy Manager no Sistema de Gestão Técnica Centralizada</t>
  </si>
  <si>
    <t>CNT-029276</t>
  </si>
  <si>
    <t>Spray anti-furos para o kit das bicicletas do projeto U-Bike</t>
  </si>
  <si>
    <t>CNT-029278</t>
  </si>
  <si>
    <t>Painéis Publicitários referentes aos apoios concedidos pelo POSEUR, no âmbito da Estabilização da Margem Esquerda da Ribeira do Junçal, onde está implantada a ER110</t>
  </si>
  <si>
    <t>CNT-029279</t>
  </si>
  <si>
    <t>Fornecimento e Instalação de Variador de Frequência em Elevador</t>
  </si>
  <si>
    <t>CNT-029280</t>
  </si>
  <si>
    <t>Instalação de Analisadores de Rede em quadros elétricos de equipamentos AVAC</t>
  </si>
  <si>
    <t>CNT-029290</t>
  </si>
  <si>
    <t>Elaboração de Projetos de Execução para Implementação de Medidas de Eficiência Energética – Remodelação da Instalação de AVAC do HFF</t>
  </si>
  <si>
    <t>CNT-029291</t>
  </si>
  <si>
    <t>Aplicação de Película Refletora em Área Envidraçada</t>
  </si>
  <si>
    <t>CNT-029292</t>
  </si>
  <si>
    <t>Aquisição de Equipamento informático - Lote 6 - EDNI</t>
  </si>
  <si>
    <t>CNT-029296</t>
  </si>
  <si>
    <t>Serviço de publicidade no Jornal de Aveiro</t>
  </si>
  <si>
    <t>CNT-029306</t>
  </si>
  <si>
    <t>Serviços de formação - O papel dos Municípios na defesa da floresta contra incêndios</t>
  </si>
  <si>
    <t>CNT-029361</t>
  </si>
  <si>
    <t>Estabilização da Margem Esquerda da Ribeira do Junçal, onde está implantada a ER110. Fiscalização</t>
  </si>
  <si>
    <t>CNT-029365</t>
  </si>
  <si>
    <t>Aquisição de componentes informáticos - Informática El Corte Inglês</t>
  </si>
  <si>
    <t>CNT-029367</t>
  </si>
  <si>
    <t>Aquisição de viatura adequada à recolha de material para retoma de reciclável</t>
  </si>
  <si>
    <t>CNT-029368</t>
  </si>
  <si>
    <t>Aquisição de bens e serviços de impressão de envelopes e blocos A4 - EME</t>
  </si>
  <si>
    <t>CNT-029398</t>
  </si>
  <si>
    <t>Aquisição de componentes informáticos - CILNET</t>
  </si>
  <si>
    <t>CNT-029417</t>
  </si>
  <si>
    <t>Aquisição dos serviços de reparação de equipamentos UPS e InRow - Decunify</t>
  </si>
  <si>
    <t>CNT-029432</t>
  </si>
  <si>
    <t>Aquisição de 50 estruturas de deposição seletiva de embalagens</t>
  </si>
  <si>
    <t>CNT-029443</t>
  </si>
  <si>
    <t>Aquisição de 1 (uma) cadeira giratória ergonómica - FAMO</t>
  </si>
  <si>
    <t>CNT-029463</t>
  </si>
  <si>
    <t>Empreitada "Saneamento à Freguesia de Paços"</t>
  </si>
  <si>
    <t>CNT-029485</t>
  </si>
  <si>
    <t>Aquisição de Veículo Tanque Tático Florestal (VTTF) - AHBV de Góis</t>
  </si>
  <si>
    <t>CNT-029538</t>
  </si>
  <si>
    <t>Aquisição dos serviços de estacionamento de Novembro/2017 a Janeiro/2018 - ESLI</t>
  </si>
  <si>
    <t>CNT-029569</t>
  </si>
  <si>
    <t>Ação 10.1 - Fornecimento Painéis Metálicos - divulgação do projeto</t>
  </si>
  <si>
    <t>CNT-029576</t>
  </si>
  <si>
    <t>Contrato de Aquisição de Serviços "Instalação de Redes de Defesa da Floresta Contra Incêndios na Região do Tâmega e Sousa"</t>
  </si>
  <si>
    <t>CNT-029593</t>
  </si>
  <si>
    <t>Terrenos (Parcela 48)</t>
  </si>
  <si>
    <t>CNT-029620</t>
  </si>
  <si>
    <t>Aquisição de serviços de desenvolvimento da solução respeitante ao sistema de produção centralizada de água quente e água gelada</t>
  </si>
  <si>
    <t>CNT-029670</t>
  </si>
  <si>
    <t>Fornecimento e Montagem de uma unidade de Preparação de Resíduos Urbanos para Compostagem, e obras complementares</t>
  </si>
  <si>
    <t>CNT-029710</t>
  </si>
  <si>
    <t>Terrenos (Parcela 46)</t>
  </si>
  <si>
    <t>CNT-029717</t>
  </si>
  <si>
    <t>Assistência técnica para equipamento Xerox 7120 - Fevereiro 2018</t>
  </si>
  <si>
    <t>CNT-029729</t>
  </si>
  <si>
    <t>Aquisição de Serviços para Elaboração de Projecto para Subs. de Lâmpadas Fluorescentes Compactas  e Tubulares com Balastro Electromagnético pela Nova Gama de Led's para a ULSLA, EPE</t>
  </si>
  <si>
    <t>CNT-029730</t>
  </si>
  <si>
    <t>PROJETO DE SUBSTITUIÇÃO DE LUMINÁRIAS ATUAIS POR NOVAS DE TECNOLOGIA LED - projeto de execução</t>
  </si>
  <si>
    <t>CNT-029766</t>
  </si>
  <si>
    <t>Remodelação da Subestação do Lombo do Doutor 60/30 kV e Ligações à Rede</t>
  </si>
  <si>
    <t>CNT-029802</t>
  </si>
  <si>
    <t>Conclusão das redes de recolha de efluente em Casal de Belazaima (PAR 026) no Concelho de Águeda</t>
  </si>
  <si>
    <t>CNT-029804</t>
  </si>
  <si>
    <t>Danos verificados na viatura 83-SA-96</t>
  </si>
  <si>
    <t>CNT-029813</t>
  </si>
  <si>
    <t>Fornecimento de 3 viaturas pesadas, com autocompactador, para recolha de ecopontos</t>
  </si>
  <si>
    <t>CNT-029819</t>
  </si>
  <si>
    <t>Requalificação da ETAR da Zona Industrial de Penso</t>
  </si>
  <si>
    <t>CNT-029824</t>
  </si>
  <si>
    <t>Prestação de serviços para a elaboração de projeto de execução para substituição de elevadores</t>
  </si>
  <si>
    <t>CNT-029826</t>
  </si>
  <si>
    <t>Prestação de serviços para elaboração de projeto de execução das instalações elétricas</t>
  </si>
  <si>
    <t>CNT-029852</t>
  </si>
  <si>
    <t>Procedimento para Elaboração do Desenho e implementação do Sistema de Informação Geográfica e plataforma - SIG-GO</t>
  </si>
  <si>
    <t>CNT-029855</t>
  </si>
  <si>
    <t>Conclusão das redes de recolha de efluente de Pardilhó (PAR 008) no Concelho de Estarreja</t>
  </si>
  <si>
    <t>CNT-029864</t>
  </si>
  <si>
    <t>Conclusão das redes de recolha de efluente em Válega / S. Vicente Pereira (PAR 014) no Concelho de Ovar</t>
  </si>
  <si>
    <t>CNT-029919</t>
  </si>
  <si>
    <t>Aquisição de software para a optimização do sistema de gestão de ecopontos</t>
  </si>
  <si>
    <t>CNT-029926</t>
  </si>
  <si>
    <t>Infraestruturas de Abastecimento de Água e Drenagem de Águas Residuais na Zona Sul das freguesias de Rôge e de Macieira de Cambra e do lugar de Cavião (S.Pedro de Castelões)</t>
  </si>
  <si>
    <t>CNT-029932</t>
  </si>
  <si>
    <t>Prestação de Serviços de Elaboração dos Projetos de execução de proteção e reabilitação do sistema costeiro, na fase de Assistência Técnica</t>
  </si>
  <si>
    <t>CNT-029942</t>
  </si>
  <si>
    <t>Aquisição Código Proc Administrativo</t>
  </si>
  <si>
    <t>CNT-029946</t>
  </si>
  <si>
    <t>Contratação de serviços de fiscalização da “Empreitada de Construção da Ampliação/Optimização da Unidade de Tratamento Mecânico e Biológico (UTMB)” - Concurso Público CP/CCP/01/18</t>
  </si>
  <si>
    <t>CNT-029952</t>
  </si>
  <si>
    <t>Fiscalização da empreitada de Construção do Quartel para a Associação Humanitária de Bombeiros Voluntários de Sabugal</t>
  </si>
  <si>
    <t>CNT-029959</t>
  </si>
  <si>
    <t>Fiscalização Adução ao Cercal - 2ª Fase-S.Luís e Adução a Vila Nova de Milfontes e Castelão</t>
  </si>
  <si>
    <t>CNT-030004</t>
  </si>
  <si>
    <t>Fiscalização e Coordenação de Segurança e Saúde em Obra de 6 ETAR`s</t>
  </si>
  <si>
    <t>CNT-030021</t>
  </si>
  <si>
    <t>FISCALIZAÇÃO DA EMPREITADA DE EMISSÁRIOS E ESTAÇÕES ELEVATÓRIAS DA CALÇADINHA</t>
  </si>
  <si>
    <t>CNT-030028</t>
  </si>
  <si>
    <t>Rede de Saneamento da freguesia de Barbudo</t>
  </si>
  <si>
    <t>CNT-030081</t>
  </si>
  <si>
    <t>Fiscalização Adução a Ermidas do Sado e Fornalhas Velhas e Adução a Alvalade</t>
  </si>
  <si>
    <t>CNT-030097</t>
  </si>
  <si>
    <t>Fiscalização Adução à Zona Poente do Monte da Rocha</t>
  </si>
  <si>
    <t>CNT-030102</t>
  </si>
  <si>
    <t>Rede de saneamento da freguesia de Turiz</t>
  </si>
  <si>
    <t>CNT-030126</t>
  </si>
  <si>
    <t>Rede de Saneamento de Cabanelas</t>
  </si>
  <si>
    <t>CNT-030137</t>
  </si>
  <si>
    <t>Serviços de formação - Contratação Pública - CON.PRO</t>
  </si>
  <si>
    <t>CNT-030138</t>
  </si>
  <si>
    <t>Aquisição de Cartografia</t>
  </si>
  <si>
    <t>CNT-030164</t>
  </si>
  <si>
    <t>Aquisição de software para a elaboração do cadastro</t>
  </si>
  <si>
    <t>CNT-030270</t>
  </si>
  <si>
    <t>EGA-AR0257 - Empreitada de Execução do Sistema Elevatório do Rio Este (FD 10) - 2.ª Fase (Parte I) - Vila do Conde</t>
  </si>
  <si>
    <t>CNT-030290</t>
  </si>
  <si>
    <t>Otimização da Central Dessalinizadora do Porto Santo – Unidade Nº 2 – Lote 1</t>
  </si>
  <si>
    <t>CNT-030291</t>
  </si>
  <si>
    <t>Sistema Intercetor de Montemor-o-Novo</t>
  </si>
  <si>
    <t>CNT-030295</t>
  </si>
  <si>
    <t>Adução a Ermidas e Fornalhas Velhas</t>
  </si>
  <si>
    <t>CNT-030297</t>
  </si>
  <si>
    <t>Fornecimento de 100 contentores de 2,5 m3 para recolha seletiva de vidro</t>
  </si>
  <si>
    <t>CNT-030298</t>
  </si>
  <si>
    <t>Fornecimento de contentores para recolha seletiva de vidro (25 vidrões de 2,5 m3 e 250 contentores de 120 litros)</t>
  </si>
  <si>
    <t>CNT-030305</t>
  </si>
  <si>
    <t>Fiscalização da empreita de execução da estação de tratamento de águas residuais de Montes do Rio</t>
  </si>
  <si>
    <t>CNT-030327</t>
  </si>
  <si>
    <t>Aquisição de Compostores</t>
  </si>
  <si>
    <t>CNT-030352</t>
  </si>
  <si>
    <t>Contrato da Empreitada de Ligação dos Sistemas Autónomos da Zona Sul do Concelho de Abrantes ao Sistema de Albufeira do Castelo de Bode - Troço Adutor entre Vale das Donas e o Reservatório de Tramagal</t>
  </si>
  <si>
    <t>CNT-030370</t>
  </si>
  <si>
    <t>Rede de Saneamento de Soutelo</t>
  </si>
  <si>
    <t>CNT-030381</t>
  </si>
  <si>
    <t>ELABORAÇÃO DE CADASTRO DA REDE DE ABASTECIMENTO DE ÁGUAS E SANEAMENTO DE ÁGUAS RESIDUAIS - AQUISIÇÃO DE SOFTWARE INFORMÁTICO</t>
  </si>
  <si>
    <t>CNT-030495</t>
  </si>
  <si>
    <t>Projeto de construção da adutora ao reservatório das Relvinhas</t>
  </si>
  <si>
    <t>CNT-030524</t>
  </si>
  <si>
    <t>Aquisição de serviços para colocação de taipais duplos para viatura de transporte papelão</t>
  </si>
  <si>
    <t>CNT-030526</t>
  </si>
  <si>
    <t>Fornecimento de software para manutenção e atualização de informação (cadastro de redes)</t>
  </si>
  <si>
    <t>CNT-030534</t>
  </si>
  <si>
    <t>Proposta para Elaboração dos Projectos de Execução para a Implementação das Medidas de Eficiência Energética no Âmbito do POSEUR</t>
  </si>
  <si>
    <t>CNT-030538</t>
  </si>
  <si>
    <t>Rede de Saneamento na freguesia de Cervães</t>
  </si>
  <si>
    <t>CNT-030543</t>
  </si>
  <si>
    <t>Assistência Técnica ao Projeto LINX 2020 - Realização de Ações Preparatórias da Reintrodução do Lince Ibérico SIC São Mamede</t>
  </si>
  <si>
    <t>CNT-030592</t>
  </si>
  <si>
    <t>Cópias adicionais, referentes a Janeiro, do equipamento Xerox - contrato 0040574374</t>
  </si>
  <si>
    <t>CNT-030593</t>
  </si>
  <si>
    <t>Execução da Rede de Drenagem de Águas Residuais Domesticas em Aldeia Nova (Subsistema de Saneamento de Ramela - Guarda)</t>
  </si>
  <si>
    <t>CNT-030596</t>
  </si>
  <si>
    <t>Assistência técnica, referente a Janeiro, do equipamento XEROX - Contrato 0040574374</t>
  </si>
  <si>
    <t>CNT-030622</t>
  </si>
  <si>
    <t>Terrenos (Parcela 40)</t>
  </si>
  <si>
    <t>CNT-030623</t>
  </si>
  <si>
    <t>Terrenos (Parcela 42)</t>
  </si>
  <si>
    <t>CNT-030624</t>
  </si>
  <si>
    <t>Implementação do Sistema de Informação Geográfica (SIG) e Arranque da Plataforma</t>
  </si>
  <si>
    <t>CNT-030625</t>
  </si>
  <si>
    <t>Terrenos (Parcela 43)</t>
  </si>
  <si>
    <t>CNT-030642</t>
  </si>
  <si>
    <t>Rede de Saneamento Básico de S. Romão</t>
  </si>
  <si>
    <t>CNT-030649</t>
  </si>
  <si>
    <t>Construção da adutora da Faia</t>
  </si>
  <si>
    <t>CNT-030674</t>
  </si>
  <si>
    <t>Sistema de Abastecimento de água a Miranda do Douro- Setor Norte</t>
  </si>
  <si>
    <t>CNT-030680</t>
  </si>
  <si>
    <t>Serviços de formação para participação no Seminário "Portugal a Circular"</t>
  </si>
  <si>
    <t>CNT-030687</t>
  </si>
  <si>
    <t>Serviços de formação - "Regularização dos Precários - Lei n.º 112/2017 - Procedimentos e Prazos – 5.ª Edição" - IGAP</t>
  </si>
  <si>
    <t>CNT-030692</t>
  </si>
  <si>
    <t>Prorrogação do contrato de arrendamento de instalações ao IHRU</t>
  </si>
  <si>
    <t>CNT-030696</t>
  </si>
  <si>
    <t>Estrutura de suporte para exposição itinerante - Valores Naturais</t>
  </si>
  <si>
    <t>CNT-030697</t>
  </si>
  <si>
    <t>Cópias adicionais, referentes a Fevereiro, do equipamento Xerox - contrato 0040707662</t>
  </si>
  <si>
    <t>CNT-030700</t>
  </si>
  <si>
    <t>Equipamento informático (Computador portátil)</t>
  </si>
  <si>
    <t>CNT-030702</t>
  </si>
  <si>
    <t>Serviços de arquitectura para a mudança de instalações da Estrutura de Missão do POSEUR</t>
  </si>
  <si>
    <t>CNT-030709</t>
  </si>
  <si>
    <t>Serviços de monitorização de imprensa escrita - LUSA</t>
  </si>
  <si>
    <t>CNT-030721</t>
  </si>
  <si>
    <t>Aquisição de 5 (cinco) frigoríficos e 1 (uma) máquina de lavar louça - DHE</t>
  </si>
  <si>
    <t>CNT-030727</t>
  </si>
  <si>
    <t>Fiscalização da empreitada de construção da adutora da Faia</t>
  </si>
  <si>
    <t>CNT-030737</t>
  </si>
  <si>
    <t>Realização de Projectos de ligação ao reservatório da Serra</t>
  </si>
  <si>
    <t>CNT-030752</t>
  </si>
  <si>
    <t>Prestação de serviços de execução de Levantamento Topo-Hidrográfico na Foz do Rio Âncora, em Vila Praia de Âncora</t>
  </si>
  <si>
    <t>CNT-030770</t>
  </si>
  <si>
    <t>Aquisição de Equipamento informático - Lote 29 - CYBERGAL</t>
  </si>
  <si>
    <t>CNT-030780</t>
  </si>
  <si>
    <t>FISCALIZAÇÃO DA EMPREITADA DE EMISSÁRIOS E ESTAÇÕES ELEVATÓRIAS DE VARCHE</t>
  </si>
  <si>
    <t>CNT-030782</t>
  </si>
  <si>
    <t>Aquisição de serviços de impressão no âmbito do Projeto POSEUR-02-1810-FC-000407</t>
  </si>
  <si>
    <t>CNT-030797</t>
  </si>
  <si>
    <t>Serviço de elaboração de projetos de engenharia (conclusão) para os sistemas de águas residuais (SAR) de Ínsua I, Roriz, Casal Diz, Ínsua II e Sezures.</t>
  </si>
  <si>
    <t>CNT-030811</t>
  </si>
  <si>
    <t>Empreitada para a obra de reforço estrutural do Esporão Norte de Espinho</t>
  </si>
  <si>
    <t>CNT-030833</t>
  </si>
  <si>
    <t>Guião Pedagógico</t>
  </si>
  <si>
    <t>CNT-030836</t>
  </si>
  <si>
    <t>Empreitada de Execução do Sistema de Drenagem e Elevatório do Subsistema de Canha</t>
  </si>
  <si>
    <t>CNT-030855</t>
  </si>
  <si>
    <t>Aquisição de 450 contentores de recolha seletiva para ecopontos</t>
  </si>
  <si>
    <t>CNT-030869</t>
  </si>
  <si>
    <t>Drenagem Pública e Tratamento de Águas Residuais de Figueiró da Serra</t>
  </si>
  <si>
    <t>CNT-030883</t>
  </si>
  <si>
    <t>EGA-EB0314 - Empreitada de fecho de redes de AR nas freguesias de Estorãos, Fornelos e Vinhós, Fafe (Fojo) e Moreira de Rei - município de Fafe</t>
  </si>
  <si>
    <t>CNT-030927</t>
  </si>
  <si>
    <t>Fornecimento de duas viaturas pesadas para recolha seletiva multi material</t>
  </si>
  <si>
    <t>CNT-030928</t>
  </si>
  <si>
    <t>CNT-030937</t>
  </si>
  <si>
    <t>Procedimento Ajuste Direto Aquisição de serviços de Produção de material promocional: Produção e edição de 3 vídeos do projeto N.º POSEUR-03-2215-FC-000034, “AVEntura-te nos Estuários do Tejo e Sado”</t>
  </si>
  <si>
    <t>CNT-030944</t>
  </si>
  <si>
    <t>Comunicações de voz em local fixo - Fevereiro - ONI</t>
  </si>
  <si>
    <t>CNT-030945</t>
  </si>
  <si>
    <t>Comunicações de dados em local fixo - Fevereiro - ONI</t>
  </si>
  <si>
    <t>CNT-030949</t>
  </si>
  <si>
    <t>Prestação serviços para apresentação de 50 peças de teatro de rua - "Deixa-te de fantochadas - O Mundo é nosso"</t>
  </si>
  <si>
    <t>CNT-031050</t>
  </si>
  <si>
    <t>Empreitada de Alimentação  Artificial das Praias adjacentes à foz do rio Cávado</t>
  </si>
  <si>
    <t>CNT-031080</t>
  </si>
  <si>
    <t>Terrenos (Parcelas 45 e 47)</t>
  </si>
  <si>
    <t>CNT-031087</t>
  </si>
  <si>
    <t>DRENAGEM PÚBLICA DE AGUAS RESIDUAIS DE GOUVEIA - CONSTRUÇÃO DE REDE ENTRE AS CONTINAS E POLINS</t>
  </si>
  <si>
    <t>CNT-031112</t>
  </si>
  <si>
    <t>Prevenção e mitigação do risco de derrocadas nas escarpas sobranceiras ao Túnel João Abel de Freitas e na ER118 – Troço de Ligação à Via Rápida. Projeto de Execução.</t>
  </si>
  <si>
    <t>CNT-031113</t>
  </si>
  <si>
    <t>ER118 – Prospeção Geotécnica</t>
  </si>
  <si>
    <t>CNT-031140</t>
  </si>
  <si>
    <t>Serviço de parqueamento das viaturas de serviço do POSEUR - referente a Janeiro 2018 - Açores 2000</t>
  </si>
  <si>
    <t>CNT-031199</t>
  </si>
  <si>
    <t>Prestação de serviços de "Fiscalização, Coordenação de Segurança em Fase de Obra, Acompanhamento Ambiental e Arqueológico e Gestão do Risco das Empreitadas de AAHC" para a EEM</t>
  </si>
  <si>
    <t>CNT-031210</t>
  </si>
  <si>
    <t>Fornecimento de 14 viaturas de caixa aberta basculante para recolha seletiva de resíduos</t>
  </si>
  <si>
    <t>CNT-031214</t>
  </si>
  <si>
    <t>Um Território Sustentável - Saneamento - um território sustentável - água - Transportes Rodoviários - Pavimentação da zona poente da freguesia da Anobra - Lameira</t>
  </si>
  <si>
    <t>CNT-031229</t>
  </si>
  <si>
    <t>DRENAGEM PUBLICA DE ÁGUAS RESIDUAIS DE FOLGOSINHO - ESTAÇÃO ELEVATÓRIA DA RUA FONTE DOS LIMOS VERDES</t>
  </si>
  <si>
    <t>CNT-031322</t>
  </si>
  <si>
    <t>Aquisição de serviços para impressão de materiais de divulgação e sensibilização.</t>
  </si>
  <si>
    <t>CNT-031332</t>
  </si>
  <si>
    <t>Serviços para participação na formação do INA "Power BI - criação de Dashboards" de elementos do Secretariado Técnico do POSEUR</t>
  </si>
  <si>
    <t>CNT-031342</t>
  </si>
  <si>
    <t>Serviços de formação - Implementação do Regulamento Geral de Proteção de Dados (2018)”</t>
  </si>
  <si>
    <t>CNT-031353</t>
  </si>
  <si>
    <t>Serviços de formação – Segurança Ativa – Defensiva” e “Condução Eco-Eficiente</t>
  </si>
  <si>
    <t>CNT-031354</t>
  </si>
  <si>
    <t>Drenagem Pública e Tratamento de Águas Residuais de Vila Franca da Serra</t>
  </si>
  <si>
    <t>CNT-031393</t>
  </si>
  <si>
    <t>Aquisição de serviços de conteúdos do Parque Biológico</t>
  </si>
  <si>
    <t>CNT-031440</t>
  </si>
  <si>
    <t>Serviços de formação - IGAP</t>
  </si>
  <si>
    <t>CNT-031453</t>
  </si>
  <si>
    <t>AQUISIÇÃO DE SERVIÇOS PARA O PROJETO DE EXECUÇÃO DE INSTALAÇÃO DE SISTEMA DE ENERGIA RENOVÁVEL (fotovoltaicos) NO ÂMBITO DO POSEUR-PALÁCIO DA JUSTIÇA DE PAREDES, OEIRAS, PENAFIEL E TOMAR</t>
  </si>
  <si>
    <t>CNT-031455</t>
  </si>
  <si>
    <t>AQUISIÇÃO DE PAINEIS FOTOVOLTAICOS E RESPETIVA LIGAÇÃO - PALÁCIO DA JUSTIÇA DE BARCELOS</t>
  </si>
  <si>
    <t>CNT-031457</t>
  </si>
  <si>
    <t>Aquisição de 30 contentores e 10 pilhões</t>
  </si>
  <si>
    <t>CNT-031465</t>
  </si>
  <si>
    <t>Aquisição de Viatura Pesada</t>
  </si>
  <si>
    <t>CNT-031468</t>
  </si>
  <si>
    <t>Aquisição de 2 Contentores de 30 M3</t>
  </si>
  <si>
    <t>CNT-031493</t>
  </si>
  <si>
    <t>Fiscalização, Coordenação de Segurança em obra e gestão de qualidade e ambiente para a Empreitada de Alimentação Artificial de Areias da Praia Norte</t>
  </si>
  <si>
    <t>CNT-031500</t>
  </si>
  <si>
    <t>EGA-AR0129 - Empreitada de Fecho de Redes de Saneamento Existentes - SAR Ovelha (Amarante) - Fase 1</t>
  </si>
  <si>
    <t>CNT-031505</t>
  </si>
  <si>
    <t>Estudo sobre o Lince Ibérico em Portugal (projeto POSEUR-03-2215-FC-000040)</t>
  </si>
  <si>
    <t>CNT-031541</t>
  </si>
  <si>
    <t>Fornecimento de 3 viaturas de 19 toneladas para recolha seletiva de resíduos</t>
  </si>
  <si>
    <t>CNT-031561</t>
  </si>
  <si>
    <t>Aquisição de hardware para alojamento de dados relativos ao desenvolvimento da operação</t>
  </si>
  <si>
    <t>CNT-031600</t>
  </si>
  <si>
    <t>Taxa AIA (RECAPE) - procedimento de verificação da conformidade ambiental do projeto de execução de desassoreamento da Barrinha de Mira com transposição de sedimentos para o litoral (AIA 2832)</t>
  </si>
  <si>
    <t>CNT-031628</t>
  </si>
  <si>
    <t>Alimentação artificial e reforço do cordão dunar na frente de mar da praia de Alvor Nascente (Portimão)</t>
  </si>
  <si>
    <t>CNT-031681</t>
  </si>
  <si>
    <t>Aquisição de serviços para apoio ao júri do concurso “estudo de caracterização e viabilidade de um quebra mar destacado multifuncional em frente à praia da Vagueira”</t>
  </si>
  <si>
    <t>CNT-031706</t>
  </si>
  <si>
    <t>EMISSÁRIOS E ESTAÇÕES ELEVATÓRIAS DE VARCHE</t>
  </si>
  <si>
    <t>CNT-031737</t>
  </si>
  <si>
    <t>Drenagem Pública e Tratamento de Águas Residuais de Vila Cortês da Serra</t>
  </si>
  <si>
    <t>CNT-031755</t>
  </si>
  <si>
    <t>Prestação de serviços de mergulho profissional para manutenção de um perfilador acústico fundeado na baía do Funchal</t>
  </si>
  <si>
    <t>CNT-031788</t>
  </si>
  <si>
    <t>Criação, coordenação e gestão de comunicação e publicidade - Lote 1 - Ecocentro de Sever do Vouga - publicidade e divulgação</t>
  </si>
  <si>
    <t>CNT-031808</t>
  </si>
  <si>
    <t>Criação, coordenação e gestão de comunicação e publicidade - Lote 2 - Recolha seletiva, porta-a-porta, de resíduos verdes - publicidade e divulgação</t>
  </si>
  <si>
    <t>CNT-031835</t>
  </si>
  <si>
    <t>Obra de Ampliação/Remodelação do Quartel de Bombeiros Voluntários de Miranda do Douro</t>
  </si>
  <si>
    <t>CNT-031839</t>
  </si>
  <si>
    <t>Impressão de 2000 exemplares do Guia de Campo das EBIO de Mértola</t>
  </si>
  <si>
    <t>CNT-031841</t>
  </si>
  <si>
    <t>Recolha selectiva, porta-a-aporta, de resíduos verdes - Aquisição de 200 contentores em polietileno com capacidade para 240 litros.</t>
  </si>
  <si>
    <t>CNT-031863</t>
  </si>
  <si>
    <t>Aquisição de serviços de impressão no âmbito do Projeto POSEUR-02-1810-FC-000461</t>
  </si>
  <si>
    <t>CNT-031872</t>
  </si>
  <si>
    <t>Lote 5 - Aquisição de equipamento LIDAR 3D</t>
  </si>
  <si>
    <t>CNT-031882</t>
  </si>
  <si>
    <t>Aquisição de serviços de apoio jurídico em procedimentos concursais</t>
  </si>
  <si>
    <t>CNT-031895</t>
  </si>
  <si>
    <t>Fornecimento de 3 Viaturas para Recolha Seletiva Multimaterial</t>
  </si>
  <si>
    <t>CNT-031897</t>
  </si>
  <si>
    <t>Fornecimento de 2 viaturas ligeiras para recolha porta-a-porta</t>
  </si>
  <si>
    <t>CNT-031904</t>
  </si>
  <si>
    <t>Ampliação e Remodelação do quartel da AHBV de Tábua</t>
  </si>
  <si>
    <t>CNT-031932</t>
  </si>
  <si>
    <t>Atualização do cadastro de infraestruturas associadas aos sistemas de abastecimento de água e aos sistemas de drenagem de águas residuais sob gestão da ARM, S.A.</t>
  </si>
  <si>
    <t>CNT-031971</t>
  </si>
  <si>
    <t>Empreitada de alimentação de areias da Praia Norte</t>
  </si>
  <si>
    <t>CNT-031982</t>
  </si>
  <si>
    <t>FORNECIMENTO DE ECOPONTOS DE SUPERFICIE DE 2,5 M3</t>
  </si>
  <si>
    <t>CNT-031992</t>
  </si>
  <si>
    <t>Criação de um e-book digital a partir do Guia de Campo "GUIA DE INSETOS E PLANTAS" das Estações de Biodiversidade de Mértola</t>
  </si>
  <si>
    <t>CNT-032003</t>
  </si>
  <si>
    <t>Aquisição em Regime de Aluguer Operacional de 3 veículos (AOV) para o POSEUR</t>
  </si>
  <si>
    <t>CNT-032079</t>
  </si>
  <si>
    <t>Substituição da iluminação interior do Edifício do IAVE, I.P.</t>
  </si>
  <si>
    <t>CNT-032090</t>
  </si>
  <si>
    <t>Concurso Público com Publicidade Internacional n.º 1/2017 - Aquisição de 9 Veículos Ligeiros de Combate a Incêndios - VLCI</t>
  </si>
  <si>
    <t>CNT-032092</t>
  </si>
  <si>
    <t>CNT-032104</t>
  </si>
  <si>
    <t>Instalação de contador de água com maior capacidade para o edificio sede do IDR</t>
  </si>
  <si>
    <t>CNT-032109</t>
  </si>
  <si>
    <t>Deslocação aérea FX/Porto Santo/FX_Emília Alves_10/05/2018</t>
  </si>
  <si>
    <t>CNT-032130</t>
  </si>
  <si>
    <t>CP N.º04/DSFP-DAP-NC/2018 - Empreitada de Instalação, por Lotes, das Centrais Fotovoltaicas da Residência Albacor e do Edifício 28-ISE U</t>
  </si>
  <si>
    <t>CNT-032152</t>
  </si>
  <si>
    <t>Construção da Base de Acolhimento do Grupo de Intervenção de Proteção e Socorro da Região de Trás-os-Montes em Alfândega da Fé</t>
  </si>
  <si>
    <t>CNT-032172</t>
  </si>
  <si>
    <t>Aquisição de equipamento de deposição (140 Contentores de 120L)</t>
  </si>
  <si>
    <t>CNT-032174</t>
  </si>
  <si>
    <t>Elaboração do projeto para análise e levantamento de patologias, propostas de intervenção, mapa de medições e estimativa orçamental dos diques do concelho</t>
  </si>
  <si>
    <t>CNT-032175</t>
  </si>
  <si>
    <t>FORNECIMENTO E INSTALAÇÃO DE ESTORES INTERIORES PARA O EDIFÍCIO SEDE DO TURISMO DE PORTUGAL, IP EM LISBOA</t>
  </si>
  <si>
    <t>CNT-032182</t>
  </si>
  <si>
    <t>Aquisição de Ortofotografia digital à escala 1:2000 da Região Autónoma da Madeira</t>
  </si>
  <si>
    <t>CNT-032196</t>
  </si>
  <si>
    <t>Fornecimento de uma viatura 8x4 equipada com ampli-roll seletiva</t>
  </si>
  <si>
    <t>CNT-032197</t>
  </si>
  <si>
    <t>Fornecimento de Viatura 6X2 para Recolha Seletiva Multimaterial</t>
  </si>
  <si>
    <t>CNT-032198</t>
  </si>
  <si>
    <t>Aquisição de equipamentos enterrados para recolha seletiva e indiferenciada de resíduos urbanos</t>
  </si>
  <si>
    <t>CNT-032199</t>
  </si>
  <si>
    <t>Fornecimento de uma Viatura 4X2 para Recolha Seletiva Multimaterial</t>
  </si>
  <si>
    <t>CNT-032202</t>
  </si>
  <si>
    <t>Fornecimento de 2 Viaturas Ligeiras para Recolha Seletiva Multimaterial</t>
  </si>
  <si>
    <t>CNT-032208</t>
  </si>
  <si>
    <t>Regime simplificado</t>
  </si>
  <si>
    <t>CNT-032252</t>
  </si>
  <si>
    <t>Empreitada de Execução de Condutas de Ligação entre o Sistema em Alta e Sistemas em Baixa no Concelho de Alcoutim</t>
  </si>
  <si>
    <t>CNT-032277</t>
  </si>
  <si>
    <t>Concurso Público com Publicidade Internacional n.º 2/2017 - Fornecimento de 9 Veículos com Equipamento Técnico/Operacional de Apoio (VETA)</t>
  </si>
  <si>
    <t>CNT-032343</t>
  </si>
  <si>
    <t>Fiscalização e coordenação de segurança em obra da construção do ecocentro e estação de transferência da Póvoa de Varzim</t>
  </si>
  <si>
    <t>CNT-032357</t>
  </si>
  <si>
    <t>Otimização Central Dessalinizadora Porto Santo–Unidade nº 2-Lote 3-Fornecimento e montagem equipamentos elétricos potência, automação e instrumentação de uma unidade Dessalinizadora por Osmose Inversa</t>
  </si>
  <si>
    <t>CNT-032374</t>
  </si>
  <si>
    <t>Elaboração do Projeto de requalificação da Frente ribeirinha da Praia Norte- Praia do Coral</t>
  </si>
  <si>
    <t>CNT-032410</t>
  </si>
  <si>
    <t>Otimização da Central Dessalinizadora do Porto santo – Unidade nº 2 – Aquisição de vasos de pressão</t>
  </si>
  <si>
    <t>CNT-032460</t>
  </si>
  <si>
    <t>CNT-032490</t>
  </si>
  <si>
    <t>Construção da estação de tratamento de águas residuais de Sendim</t>
  </si>
  <si>
    <t>CNT-032505</t>
  </si>
  <si>
    <t>Recicla Soure - Construções Diversas - Centros Ecológicos</t>
  </si>
  <si>
    <t>CNT-032528</t>
  </si>
  <si>
    <t>Contrato de Empreitada da "Estação Elevatória de Águas Residuais em Corujeira (Subsistema de Saneamento de Pêro Soares - Guarda)"</t>
  </si>
  <si>
    <t>CNT-032557</t>
  </si>
  <si>
    <t>Concurso Público com Publicidade Internacional n.º 3/2017 - Fornecimento de Equipamento de Protecção e Apoio Individual</t>
  </si>
  <si>
    <t>CNT-032565</t>
  </si>
  <si>
    <t>Aquisição de software de edição e gestão - SIG</t>
  </si>
  <si>
    <t>CNT-032574</t>
  </si>
  <si>
    <t>FORNECIMENTO DE ECOPONTOS METÁLICOS COM CAPACIDADE DE 3M3 E 5M3</t>
  </si>
  <si>
    <t>CNT-032625</t>
  </si>
  <si>
    <t>Fornecimento de 3 viaturas pesadas para recolha porta-a-porta</t>
  </si>
  <si>
    <t>CNT-032659</t>
  </si>
  <si>
    <t>Terreno ETAR Pinheiro</t>
  </si>
  <si>
    <t>CNT-032661</t>
  </si>
  <si>
    <t>Aquisição de convites, livros de honra e blocos A5</t>
  </si>
  <si>
    <t>CNT-032662</t>
  </si>
  <si>
    <t>Aquisição de serviços estacionamento de viaturas</t>
  </si>
  <si>
    <t>CNT-032674</t>
  </si>
  <si>
    <t>1-EMP/16_E152/ADesp - Rede de Adução de Água a Morenos</t>
  </si>
  <si>
    <t>CNT-032681</t>
  </si>
  <si>
    <t>CNT-032703</t>
  </si>
  <si>
    <t>Construções diversas no âmbito do POSEUR no edifício AG  - Lote 4</t>
  </si>
  <si>
    <t>CNT-032707</t>
  </si>
  <si>
    <t>Aquisição de Equipamentos de Proteção Individual (EPI) para apoio ao exército à prevenção e combate aosincêndios florestais (Lote 3 - Camisola Interior)</t>
  </si>
  <si>
    <t>CNT-032724</t>
  </si>
  <si>
    <t>Aquisição de Equipamentos de Proteção Individual (EPI) para apoio ao exército à prevenção e combate aos incêndios florestais (Lote 8 - Lanterna de Suporte e Lote 13-  Enxadão)</t>
  </si>
  <si>
    <t>CNT-032728</t>
  </si>
  <si>
    <t>SISTEMA DE ÁGUAS RESIDUAIS URBANAS DE SÃO MIGUEL DO MATO</t>
  </si>
  <si>
    <t>CNT-032738</t>
  </si>
  <si>
    <t>ELABORAÇÃO DE PROJETO TÉCNICO DE INTERVENÇÕES ESTRUTURAIS DE DESOBSTRUÇÃO, REGULARIZAÇÃO FLUVIAL E CONTROLO DE CHEIAS - DIQUE DA COURELA E DIQUE DA TAPADA</t>
  </si>
  <si>
    <t>CNT-032778</t>
  </si>
  <si>
    <t>“Fornecimento de uma viatura pesada de 19 toneladas, alimentada a gás natural, com grua, para a recolha de ecopontos”</t>
  </si>
  <si>
    <t>CNT-032781</t>
  </si>
  <si>
    <t>Contrato de Empreitada de Remodelação da ETAR da Maceira</t>
  </si>
  <si>
    <t>CNT-032791</t>
  </si>
  <si>
    <t>Reforço dos serviços de consultoria especializada na área do ambiente</t>
  </si>
  <si>
    <t>CNT-032796</t>
  </si>
  <si>
    <t>Conceção, Desenvolvimento e aplicação de novas tecnologias e software para funcionamento dispositivos móveis</t>
  </si>
  <si>
    <t>CNT-032805</t>
  </si>
  <si>
    <t>Serviços de consultoria e locução/Voz Off do vídeo promocional global</t>
  </si>
  <si>
    <t>CNT-032814</t>
  </si>
  <si>
    <t>Aquisição de serviços para a elaboração de parecer técnico para reprogramação do POSEUR</t>
  </si>
  <si>
    <t>CNT-032819</t>
  </si>
  <si>
    <t>Deslocação Dr Luis Santos a Varsóvia para participação no Workshop promovido pelo Jaspers</t>
  </si>
  <si>
    <t>CNT-032856</t>
  </si>
  <si>
    <t>Ordenamento e Manutenção das Galerias Ripícolas dos Rios Froufe, Lima e Tamente e Ribeiro de Cabaninhas</t>
  </si>
  <si>
    <t>CNT-032863</t>
  </si>
  <si>
    <t>Construção do Sistema de Drenagem de Águas Residuais de Espadanal, Lageosa e Vila Seca</t>
  </si>
  <si>
    <t>CNT-032866</t>
  </si>
  <si>
    <t>Recuperação da Paisagem Cultural da Área Degradada Associada à Branda de Bilhares (Ordenamento do Pastoreio)</t>
  </si>
  <si>
    <t>CNT-032876</t>
  </si>
  <si>
    <t>Remodelação de Edifícios para instalação do GIPS na Unidades de Intervenção- Pontinha</t>
  </si>
  <si>
    <t>CNT-032916</t>
  </si>
  <si>
    <t>EMPREITADA DE EMISSÁRIOS E ESTAÇÕES ELEVATÓRIAS DA CALÇADINHA</t>
  </si>
  <si>
    <t>CNT-033118</t>
  </si>
  <si>
    <t>Aquisição de material promocional para o projeto (Tshirts)</t>
  </si>
  <si>
    <t>CNT-033122</t>
  </si>
  <si>
    <t>Aquisição de material para o projeto (Mochilas e impermeáveis)</t>
  </si>
  <si>
    <t>CNT-033124</t>
  </si>
  <si>
    <t>Pedido de material para o projeto (Tela)</t>
  </si>
  <si>
    <t>CNT-033125</t>
  </si>
  <si>
    <t>Aquisição de material para o projeto</t>
  </si>
  <si>
    <t>CNT-033153</t>
  </si>
  <si>
    <t>Constituição de Servidão Administrativa para instalação de coletores - Parcela 2 - Bouça de Gondomar - Sistema de Arentim</t>
  </si>
  <si>
    <t>CNT-033155</t>
  </si>
  <si>
    <t>Reabilitação do Sistema de Diques no Rio Tejo, Concelho de Almeirim - Diques da Tapada e da Courela</t>
  </si>
  <si>
    <t>CNT-033166</t>
  </si>
  <si>
    <t>Contrato para a Empreitada de "Execução da Rede de Drenagem de Águas Residuais Domesticas em Ima, Donfins e Urgueira (Subsistema de Saneamento de Ima - Guarda) - DONFINS</t>
  </si>
  <si>
    <t>CNT-033175</t>
  </si>
  <si>
    <t>Projeto de Execução da Ampliação e Beneficiação da ETAR de Montalvo</t>
  </si>
  <si>
    <t>CNT-033181</t>
  </si>
  <si>
    <t>PROJETO DE XECUÇÃO DA REDE DE DRENAGEM DE ÁGUAS RESIDUAIS E ETAR DA PEREIRA</t>
  </si>
  <si>
    <t>CNT-033208</t>
  </si>
  <si>
    <t>Aquisição de serviços de formação - “II Workshop de QGIS Avançado”</t>
  </si>
  <si>
    <t>CNT-033212</t>
  </si>
  <si>
    <t>Aquisição de serviços de formação "Resumos Não Técnicos de EIA, de RECAPE e de Relatórios Ambientais de Planos e Programas”</t>
  </si>
  <si>
    <t>CNT-033219</t>
  </si>
  <si>
    <t>Aquisição de Serviços para Elaboração do Projeto Técnico Reabilitação do Sistema de Diques no Rio Tejo no Concelho da Chamusca</t>
  </si>
  <si>
    <t>CNT-033273</t>
  </si>
  <si>
    <t>Projeto de execução da Remodelação Estação Elevatória da Rexaldia, conduta elevatória e remodelação do coletor de chegada</t>
  </si>
  <si>
    <t>CNT-033334</t>
  </si>
  <si>
    <t>Contrato de Empreitada de "Execução da Rede de Drenagem de Águas Residuais Domésticas em Quinta de Cima e Vila Mendo (Subsistema de Saneamento de Vila Fernando)- Quinta de Cima"</t>
  </si>
  <si>
    <t>CNT-033345</t>
  </si>
  <si>
    <t>Deslocação ao Funchal da Dra Sara Vasconcelos no âmbito da "Supervisão Organismo Intermédio IDR 2017/2018</t>
  </si>
  <si>
    <t>CNT-033347</t>
  </si>
  <si>
    <t>Deslocação ao Funchal da Dra Ana Ferreira no âmbito da "Supervisão Organismo Intermédio IDR 2017/2018</t>
  </si>
  <si>
    <t>CNT-033353</t>
  </si>
  <si>
    <t>Alojamento em Mértola das Dra.s Sara Vasconcelos e Sofia Ferreira para "Verificação no local à operação POSEUR-03-2012-FC-000427- Sistema de Saneamento de Águas Residuais de João Serra"</t>
  </si>
  <si>
    <t>CNT-033356</t>
  </si>
  <si>
    <t>Contrato de Empreitada da " Execução da Rede de Drenagem de Águas Residuais Domésticas em Pai Viegas (Subsistema  de Saneamento de Avelã da Ribeira -Guarda)"</t>
  </si>
  <si>
    <t>CNT-033359</t>
  </si>
  <si>
    <t>Deslocação a Bruxelas da Dra Catarina Rodrigues para participação na Reunião da Rede de Avaliação e Monitorização dos Estados Membros</t>
  </si>
  <si>
    <t>CNT-033375</t>
  </si>
  <si>
    <t>AD n.º 3465/17</t>
  </si>
  <si>
    <t>CNT-033376</t>
  </si>
  <si>
    <t>Contrato de Empreitada da "Execução da Rede de Drenagem de Águas Residuais Domésticas em Joao Bragal de Cima e Joao Bragal de Baixo (Subsistema de Saneamento de Casal de Cinza-Guarda)"</t>
  </si>
  <si>
    <t>CNT-033392</t>
  </si>
  <si>
    <t>AD n.º 3461/17</t>
  </si>
  <si>
    <t>CNT-033394</t>
  </si>
  <si>
    <t>AD n.º 3462/17</t>
  </si>
  <si>
    <t>CNT-033398</t>
  </si>
  <si>
    <t>Cadastro das Infraestruturas Existentes nos Sistemas em Baixa - Fiscalização e Controlo Integrado de Todos os Projetos</t>
  </si>
  <si>
    <t>CNT-033400</t>
  </si>
  <si>
    <t>Contrato para a Empreitada de "Execução da Rede de Drenagem de Águas Residuais Domésticas em Outeiro de S. Miguel e Quinta da Pocariça (Subsistema de Saneamento da Guarda- S. Miguel)- QT POCARIÇA"</t>
  </si>
  <si>
    <t>CNT-033457</t>
  </si>
  <si>
    <t>Instalação da rede de defesa da floresta contra incêndios no concelho de Penacova - Rede Primária de Faixas de Gestão de Combustível, alargamento e beneficiação da rede viária.</t>
  </si>
  <si>
    <t>CNT-033463</t>
  </si>
  <si>
    <t>Empreitada de Reforço do Cordão Dunar das Ilhas da Armona e de Tavira - Praia da Fuseta-Mar e Extremo Poente da Ilha de Tavira</t>
  </si>
  <si>
    <t>CNT-033607</t>
  </si>
  <si>
    <t>Fornecimento de 2 empilhadores</t>
  </si>
  <si>
    <t>CNT-033620</t>
  </si>
  <si>
    <t>Aquisição de serviços de formação para a participação de elementos do Secretariado Técnico do POSEUR no Workshop " Indicators, Monitoring and Evaluation..."</t>
  </si>
  <si>
    <t>CNT-033630</t>
  </si>
  <si>
    <t>Aquisição de serviços de formação "O Impacto Tecnológico do RGPD"</t>
  </si>
  <si>
    <t>CNT-033641</t>
  </si>
  <si>
    <t>Franquia do sinistro da viatura Peugeot 56-RE-97</t>
  </si>
  <si>
    <t>CNT-033710</t>
  </si>
  <si>
    <t>Aquisição de Equipamento informático para a Portado PNPG Montalegre/Ecomuseu</t>
  </si>
  <si>
    <t>CNT-033735</t>
  </si>
  <si>
    <t>EMPREITADA PARA A OBRA DE REFORÇO DA PROTEÇÃO DA MARGEM DO RIO DOURO ENTRE A QUINTA DOS CUBOS (OLIVEIRA DO DOURO) E O CAIS DO ESTEIRO (AVINTES)</t>
  </si>
  <si>
    <t>CNT-033773</t>
  </si>
  <si>
    <t>Aquisição de contentores para receção e armazenamento de vidro</t>
  </si>
  <si>
    <t>CNT-033783</t>
  </si>
  <si>
    <t>Fornecimento e montagem de cuba para a triagem de cartão na cabine de volumosos na UTMB de Beja</t>
  </si>
  <si>
    <t>CNT-033787</t>
  </si>
  <si>
    <t>Ampliação das cubas de separaçãodos ópticos e prolongamento das grelhas de receção de águas da prensa na UTMB de Beja</t>
  </si>
  <si>
    <t>CNT-033791</t>
  </si>
  <si>
    <t>Instalação de tremonhas para a separação de plásticos mistos na plataforma de volumosos da CTMB_Beja</t>
  </si>
  <si>
    <t>CNT-033807</t>
  </si>
  <si>
    <t>Anúncio do Concurso Público para a Empreitada de Reforço do Cordão Dunar das Ilhas da Armona e de Tavira - Praia da Fuseta-Mar e Extremo Poente da Ilha de Tavira</t>
  </si>
  <si>
    <t>CNT-033810</t>
  </si>
  <si>
    <t>Fiscalização da Empreitada de Reforço do Cordão Dunar das Ilhas da Armona e de Tavira | Praia da Fuseta-Mar e Extremo Poente da Ilha de Tavira</t>
  </si>
  <si>
    <t>CNT-033909</t>
  </si>
  <si>
    <t>Aquisição de cabos para efetuar ligações no DataCenter e áreas técnicas das novas Instalações do POSEUR</t>
  </si>
  <si>
    <t>CNT-033950</t>
  </si>
  <si>
    <t>Estudo das relações existentes entre as características geológicas, microbiológicas e hidrogeoquímicas das águas minerais naturais</t>
  </si>
  <si>
    <t>CNT-033974</t>
  </si>
  <si>
    <t>Elaboração de projeto de ampliação da cabine de volumosos e alimentação direta dos refugos em semireboque da central de tratamento mecânico e biológico dos sistemas da Gesamb, AMCAL e Resialentejo</t>
  </si>
  <si>
    <t>CNT-033984</t>
  </si>
  <si>
    <t>EGA-AR0254 - Empreitada de Execução dos Intercetores de Barrimau II, Figueiras I, S. Mamede I e II, Salgueirinhos, Cernadelo e Ribeira Branca</t>
  </si>
  <si>
    <t>CNT-034015</t>
  </si>
  <si>
    <t>Fornecimento de 6 viaturas de 19 toneladas para recolha seletiva multimaterial</t>
  </si>
  <si>
    <t>CNT-034043</t>
  </si>
  <si>
    <t>Aquisição de serviços de comunicação e design gráfico</t>
  </si>
  <si>
    <t>CNT-034086</t>
  </si>
  <si>
    <t>Aquisição de serviços de elaboração da revisão do projeto de regularização do Rio Arunca</t>
  </si>
  <si>
    <t>CNT-034141</t>
  </si>
  <si>
    <t>Ampliação do Quartel de Bombeiros de Pinhal Novo</t>
  </si>
  <si>
    <t>CNT-034185</t>
  </si>
  <si>
    <t>Definição prévia de um plano de intervenções-piloto para controlo de flora invasora para conservação de habitats e espécies da Mata do Sobral</t>
  </si>
  <si>
    <t>CNT-034202</t>
  </si>
  <si>
    <t>Aquisição de material de divulgação no âmbito do plano de comunicação do conhecimento e melhoria da literacia de adaptação às alterações climáticas da AMP</t>
  </si>
  <si>
    <t>CNT-034205</t>
  </si>
  <si>
    <t>Construção do Quartel para a Associação Humanitária dos Bombeiros Mistos de Amora</t>
  </si>
  <si>
    <t>CNT-034235</t>
  </si>
  <si>
    <t>Kits de compostagem</t>
  </si>
  <si>
    <t>CNT-034315</t>
  </si>
  <si>
    <t>Aquisição de Equipamento Básico de Apoio e Equipamento de Informática</t>
  </si>
  <si>
    <t>CNT-034318</t>
  </si>
  <si>
    <t>Aquisição de Sinalética que Viabilize a Indicação de Caminhos de Fuga, no Âmbito do Programa "Aldeia Segura"</t>
  </si>
  <si>
    <t>CNT-034351</t>
  </si>
  <si>
    <t>AQUISIÇÃO DE 70000 "GOLAS"</t>
  </si>
  <si>
    <t>CNT-034378</t>
  </si>
  <si>
    <t>Aquisição de 15000 KITS de Autoproteção</t>
  </si>
  <si>
    <t>CNT-034388</t>
  </si>
  <si>
    <t>AQUISIÇÃO DE SERVIÇOS DE CONCEÇÃO DE PEÇAS GRÁFICAS</t>
  </si>
  <si>
    <t>CNT-034395</t>
  </si>
  <si>
    <t>Aquisição de serviços para elaboração de guia</t>
  </si>
  <si>
    <t>CNT-034396</t>
  </si>
  <si>
    <t>Aquisição de serviços de adaptação às alterações climáticas - Intervenção no Rio Ega a Montante da Ponte de Casével até à Ponte da Ega</t>
  </si>
  <si>
    <t>CNT-034436</t>
  </si>
  <si>
    <t>Prestação de serviços para a implementação de monitorização da faixa costeira de Portugal continental - COSMO</t>
  </si>
  <si>
    <t>CNT-034460</t>
  </si>
  <si>
    <t>Rede de Saneamento e Estação Elevatória - Igreja - Paço Vedro Magalhães</t>
  </si>
  <si>
    <t>CNT-034468</t>
  </si>
  <si>
    <t>Placa de Obra de Vale Seco</t>
  </si>
  <si>
    <t>CNT-034529</t>
  </si>
  <si>
    <t>Aquisição de 4 viaturas de recolha e 1 de transferência de resíduos recicláveis</t>
  </si>
  <si>
    <t>CNT-034536</t>
  </si>
  <si>
    <t>Controlo de Invasoras Lenhosas na Freguesia de Vilar da Veiga</t>
  </si>
  <si>
    <t>CNT-034583</t>
  </si>
  <si>
    <t>Aquisição de equipamento informático no âmbito das atividades do projeto "Quiroptário fora de portas".</t>
  </si>
  <si>
    <t>CNT-034586</t>
  </si>
  <si>
    <t>Aquisição de toners para a impressora Toshiba e-studio 281c</t>
  </si>
  <si>
    <t>CNT-034590</t>
  </si>
  <si>
    <t>Aquisição de Data Loggers no âmbito das atividades do projeto "Quiroptário fora de portas".</t>
  </si>
  <si>
    <t>CNT-034593</t>
  </si>
  <si>
    <t>Reparação de fotocopiadora Toshiba eStudio 281c, afeta ao 3º andar - 04/05/2018</t>
  </si>
  <si>
    <t>CNT-034596</t>
  </si>
  <si>
    <t>Reparação de fotocopiadora Toshiba eStudio 281c, afeta ao 3º andar - 11/05/2018</t>
  </si>
  <si>
    <t>CNT-034597</t>
  </si>
  <si>
    <t>Aquisição de Detetores de Ultrasons no âmbito das atividades do projeto "Quiroptário fora de portas".</t>
  </si>
  <si>
    <t>CNT-034599</t>
  </si>
  <si>
    <t>Reparação/limpeza geral ar condicionado junto ao motor do elevador do IDR</t>
  </si>
  <si>
    <t>CNT-034629</t>
  </si>
  <si>
    <t>Construção do Ecocentro Municipal da Lousã</t>
  </si>
  <si>
    <t>CNT-034724</t>
  </si>
  <si>
    <t>Empreitada de execução das redes de abastecimento e saneamento no eixo Travessa da Pedreira/Estrada dos Almocreves em Foros de Salvaterra</t>
  </si>
  <si>
    <t>CNT-034767</t>
  </si>
  <si>
    <t>Empreitada de Reabilitação e Beneficiação da ETAR da ZI da Relvinha</t>
  </si>
  <si>
    <t>CNT-034789</t>
  </si>
  <si>
    <t>Serviço de Transferes_Fátima António e Mara Teixeira_29/05 a 02/06/2018</t>
  </si>
  <si>
    <t>CNT-034792</t>
  </si>
  <si>
    <t>Formação "Microsoft Excel Intermédio"_Maria do Rosário Gomes_21 a 25/05/2018</t>
  </si>
  <si>
    <t>CNT-034796</t>
  </si>
  <si>
    <t>Deslocação marítima FX/Porto Santo/FX_Fátima António_10/05/2018</t>
  </si>
  <si>
    <t>CNT-034800</t>
  </si>
  <si>
    <t>Deslocação aérea FX/Lx/Roma/Chania/Atenas/Zurique/LX/FX_Fátima António e Mara Teixeira_29/05 a 02/06/2018</t>
  </si>
  <si>
    <t>CNT-034835</t>
  </si>
  <si>
    <t>Execução de Troço de Ligação da Rede de Saneamento de Águas Residuais - Rua do Outeiro - Paço Vedro de Magalhães</t>
  </si>
  <si>
    <t>CNT-034837</t>
  </si>
  <si>
    <t>Saneamento e abastecimento de água `Rompecilha - Equipamentos de desinfeção, controle e monitorização do sistema de águas.</t>
  </si>
  <si>
    <t>CNT-034858</t>
  </si>
  <si>
    <t>CNT-034872</t>
  </si>
  <si>
    <t>Prestação de Serviços para a Elaboração do Projeto de Remodelação da ETAR da Murteira</t>
  </si>
  <si>
    <t>CNT-034993</t>
  </si>
  <si>
    <t>Elaboração do Plano Intermunicipal de Adaptação às Alterações Climáticas</t>
  </si>
  <si>
    <t>CNT-035091</t>
  </si>
  <si>
    <t>Prestador de serviços - Animador sociocultural</t>
  </si>
  <si>
    <t>CNT-035166</t>
  </si>
  <si>
    <t>Deslocação aérea FX/LX/FX_Emília Alves e Luís Leixo_17/04/2018</t>
  </si>
  <si>
    <t>CNT-035170</t>
  </si>
  <si>
    <t>Seguros 2018 (2º Trimestre)</t>
  </si>
  <si>
    <t>CNT-035193</t>
  </si>
  <si>
    <t>Aquisição de Equipamentos de Proteção Individual (EPI) para apoio ao exército à prevenção e combate aos incêndios florestais (Lotes 2 e 6 Botas e Capacetes)</t>
  </si>
  <si>
    <t>CNT-035214</t>
  </si>
  <si>
    <t>Concurso Público para fornecimento e instalação de “Sistema de Vigilância e Apoio à Decisão Operacional”</t>
  </si>
  <si>
    <t>CNT-035389</t>
  </si>
  <si>
    <t>Alimentação Artificial das Praias a Sul da Ribeira do Ralo e Dunas Mar</t>
  </si>
  <si>
    <t>CNT-035400</t>
  </si>
  <si>
    <t>Reconstrução de Moinho/Açude em Ponte de Telhe - Moldes</t>
  </si>
  <si>
    <t>CNT-035484</t>
  </si>
  <si>
    <t>Aquisição de 5.610 suportes para sacos de deposição seletiva de embalagens</t>
  </si>
  <si>
    <t>CNT-035489</t>
  </si>
  <si>
    <t>Ações de sensibilização a realizar em 8.471 locais, nos setores HORECA, comércio e serviços (VALORSUL)</t>
  </si>
  <si>
    <t>CNT-035515</t>
  </si>
  <si>
    <t>Aquisição de Equipamentos de Proteção Individual (EPI) para apoio ao exército à prevenção e combate aos incêndios florestais (Lote 1- Dolman e Calças, Lote 4 - Cogula e Lote 7 - Óculos)</t>
  </si>
  <si>
    <t>CNT-035533</t>
  </si>
  <si>
    <t>Remoção de resíduos depositados na Zona Norte do Território da Ex-Siderurgia Nacional.</t>
  </si>
  <si>
    <t>CNT-035631</t>
  </si>
  <si>
    <t>Aquisição de contentores domésticos para recolha seletiva porta a porta</t>
  </si>
  <si>
    <t>CNT-035669</t>
  </si>
  <si>
    <t>Empreitada de Construção da Ampliação/ Optimização da Unidade de Tratamento Mecânico e Biológico (UTMB)</t>
  </si>
  <si>
    <t>CNT-035721</t>
  </si>
  <si>
    <t>Anúncio de procedimento n.º 3513/2018</t>
  </si>
  <si>
    <t>CNT-035726</t>
  </si>
  <si>
    <t>Arrendamento das novas Instalações do POSEUR - Rua Rodrigo da Fonseca, 57 e 57 A em Lisboa - ESTAMO</t>
  </si>
  <si>
    <t>CNT-035727</t>
  </si>
  <si>
    <t>Declaração de retificação de anúncio n.º 120/2018 ao Anúncio de procedimento n.º 3513/2018</t>
  </si>
  <si>
    <t>CNT-035755</t>
  </si>
  <si>
    <t>Empreitada de Ligação dos Sistemas em Alta e Baixa da Mealhada - Ponto de entrega do Lograssol</t>
  </si>
  <si>
    <t>CNT-035757</t>
  </si>
  <si>
    <t>Especialidades - Alterações</t>
  </si>
  <si>
    <t>CNT-035758</t>
  </si>
  <si>
    <t>Um Território Sustentável - Saneamento - Redes de Saneamento e Águas Residuais - Casal das Figueiras</t>
  </si>
  <si>
    <t>CNT-035759</t>
  </si>
  <si>
    <t>Empreitada de remodelação da Etar do Torrão</t>
  </si>
  <si>
    <t>CNT-035776</t>
  </si>
  <si>
    <t>Fiscalização da empreitada de construção da adutora entre Vila da Ponte Freixinho e Penso</t>
  </si>
  <si>
    <t>CNT-035786</t>
  </si>
  <si>
    <t>"Conceptualização e conceção criativa do Plano de Ação e Sensibilização Ambiental"</t>
  </si>
  <si>
    <t>CNT-035788</t>
  </si>
  <si>
    <t>SISTEMA DE ÁGUAS RESIDUAIS URBANAS DE CAMBRA</t>
  </si>
  <si>
    <t>CNT-035808</t>
  </si>
  <si>
    <t>Prestação de Serviços de "Fiscalizações das empreitadas do Mondego - Lote C - Sistema de Saneamento de Travanca do Mondego"</t>
  </si>
  <si>
    <t>CNT-035836</t>
  </si>
  <si>
    <t>Empreitada de Conceção-Constução da ETAR de Rio de Moinhos</t>
  </si>
  <si>
    <t>CNT-035892</t>
  </si>
  <si>
    <t>Aquisição de Placas Informativas em PVC Alveolar - Campanha Cantanhede Recicla</t>
  </si>
  <si>
    <t>CNT-035991</t>
  </si>
  <si>
    <t>EMPREITADA DE REQUALIFICAÇÃO DAS MARGENS DO RIO TÂMEGA/RIBEIRA DE RIBELAS, EM CHAVES, NO CONCELHO DE CHAVES</t>
  </si>
  <si>
    <t>CNT-036030</t>
  </si>
  <si>
    <t>Realização do projeto SAR Cidade - Ampliação da Rede da Cidade - Drenagem de Esgotos e Remodelação da Rede de Abastecimento de Água em Povoações Limítrofes da Cidade de Vila Real</t>
  </si>
  <si>
    <t>CNT-036118</t>
  </si>
  <si>
    <t>Prestação de Serviço de Pintura/decoração de Sete Semirreboques da Gesamb</t>
  </si>
  <si>
    <t>CNT-036149</t>
  </si>
  <si>
    <t>Serviços de dimensionamento de protótipo tendente à conversão de uma plataforma móvel - cadeira de rodas elétrica - para hidrogénio</t>
  </si>
  <si>
    <t>CNT-036215</t>
  </si>
  <si>
    <t>Reparação de fotocopiadora Toshiba eStudio 281c, afeta ao 3º andar - 29/05/2018</t>
  </si>
  <si>
    <t>CNT-036236</t>
  </si>
  <si>
    <t>Aquisição de aspirador Karcher DS6 Premium</t>
  </si>
  <si>
    <t>CNT-036240</t>
  </si>
  <si>
    <t>Aquisição de monitor Samsung S24F350 LED 24*FHD</t>
  </si>
  <si>
    <t>CNT-036246</t>
  </si>
  <si>
    <t>Prestação de serviços para divulgação e promoção das Jornadas de Portas Abertas_ 07 a 11/05/2018</t>
  </si>
  <si>
    <t>CNT-036283</t>
  </si>
  <si>
    <t>Deslocação aérea FX/LX/FX_Emília Alves_17/05/2018_20ª Reunião CIC SEUR</t>
  </si>
  <si>
    <t>CNT-036286</t>
  </si>
  <si>
    <t>Formação "Tabelas Dinâmicas no Microsoft excel"_Carolina Fernandes_27 a 29/06/2018</t>
  </si>
  <si>
    <t>CNT-036396</t>
  </si>
  <si>
    <t>Aquisição de 25 Vermicompostores domésticos verticais "Worm Café" 2 tabuleiros e Minhocas Vermelhas para Vermocompostor.</t>
  </si>
  <si>
    <t>CNT-036417</t>
  </si>
  <si>
    <t>Aquisição e Instalação de Sistemas de Gestão de energia para os seguintes edifícios da Universidade de Évora: Colégio dos Regentes Agrícolas, Edifício Ário Lobo de Azevedo e Hospital Veterinário</t>
  </si>
  <si>
    <t>CNT-036626</t>
  </si>
  <si>
    <t>Projeto de ampliação da rede de águas residuais na Meia Viana e construção do troço de águas residuais no Barranco do Banho</t>
  </si>
  <si>
    <t>CNT-036632</t>
  </si>
  <si>
    <t>Contrato de Trabalho para Coordenador Executivo da Operação</t>
  </si>
  <si>
    <t>CNT-036633</t>
  </si>
  <si>
    <t>CNT-036648</t>
  </si>
  <si>
    <t>Empreitada de Execução do Subsistema de Saneamento da Lamarosa, Torres Novas</t>
  </si>
  <si>
    <t>CNT-036703</t>
  </si>
  <si>
    <t>Projeto para Empreitada de execução da travessia aérea de coletor sobre a Ribeira de Boina</t>
  </si>
  <si>
    <t>CNT-036754</t>
  </si>
  <si>
    <t>Aquisição de serviços para a Cerimónia  de Lançamento do Concurso para a  Empreitada de Transposição de Sedimentos para Otimização do equilíbrio Hidrodinâmico na Ria de Aveiro.</t>
  </si>
  <si>
    <t>CNT-036839</t>
  </si>
  <si>
    <t>Cópias adicionais para equipamento XEROX</t>
  </si>
  <si>
    <t>CNT-036841</t>
  </si>
  <si>
    <t>CNT-036843</t>
  </si>
  <si>
    <t>CNT-037004</t>
  </si>
  <si>
    <t>CNT-037005</t>
  </si>
  <si>
    <t>Serviços de adaptação das infraestruturas elétricas, de comunicações e de segurança, nas novas instalações do POSEUR.</t>
  </si>
  <si>
    <t>CNT-037008</t>
  </si>
  <si>
    <t>Serviços de aluguer de sala e equipamentos audiovisuais para sessão de esclarecimento com os beneficiários do POSEUR</t>
  </si>
  <si>
    <t>CNT-037009</t>
  </si>
  <si>
    <t>Aquisição de mobiliário de escritório para as novas instalações do POSEUR.</t>
  </si>
  <si>
    <t>CNT-037013</t>
  </si>
  <si>
    <t>Serviços de mudanças de instalações do POSEUR - Urbanos Soluções</t>
  </si>
  <si>
    <t>CNT-037054</t>
  </si>
  <si>
    <t>Aquisição de serviços de formação - Análise Custo-Benefício - Deloitte</t>
  </si>
  <si>
    <t>CNT-037055</t>
  </si>
  <si>
    <t>Aquisição de serviços de marketing e publicidade do novo VTTF</t>
  </si>
  <si>
    <t>CNT-037058</t>
  </si>
  <si>
    <t>Aquisição de baterias para Unidades de Alimentação Ininterruptas (UPS) e serviços de instalação - Winteam</t>
  </si>
  <si>
    <t>CNT-037062</t>
  </si>
  <si>
    <t>Serviços para mudança de instalações do Centro de Processamento de Dados - Winteam</t>
  </si>
  <si>
    <t>CNT-037063</t>
  </si>
  <si>
    <t>Aquisição e aplicação de lettering e películas em vinil - Kontraproduções</t>
  </si>
  <si>
    <t>CNT-037066</t>
  </si>
  <si>
    <t>Serviços de fornecimento de refeições confecionadas e de coffee-break para eventos realizados nos dias 25 e 26 de julho de 2018 - Serenata de Flores</t>
  </si>
  <si>
    <t>CNT-037069</t>
  </si>
  <si>
    <t>Serviços de assistência técnica a equipamento informático - Hardsecure</t>
  </si>
  <si>
    <t>CNT-037079</t>
  </si>
  <si>
    <t>P.S.Fiscalização, G.Q.C.S da empreitada de ampliação da rede de abastecimento de águas- Benaciate e Lavajo e extensão da rede de saneamento do Malhão</t>
  </si>
  <si>
    <t>CNT-037118</t>
  </si>
  <si>
    <t>Fornecimento e instalação de equipamentos de aquecimento, ventilação e ar condicionado, para as instalações do POSEUR - Pinto Elyseu Engenharia, Lda.</t>
  </si>
  <si>
    <t>CNT-037126</t>
  </si>
  <si>
    <t>Serviços de formação: “Summer Course on Financial Control and Audit of ESI Funds 2014-2020 - Lexxion</t>
  </si>
  <si>
    <t>CNT-037131</t>
  </si>
  <si>
    <t>Serviços de aluguer de equipamentos audiovisuais para a realização do 7º Comité de Acompanhamento do POSEUR - Infrasom</t>
  </si>
  <si>
    <t>CNT-037135</t>
  </si>
  <si>
    <t>Serviços de classificação dos documentos para integrar na plataforma digital de gestão documental - TBP Consultoria e Gestão de Arquivo, Lda.</t>
  </si>
  <si>
    <t>CNT-037139</t>
  </si>
  <si>
    <t>Serviços de fornecimento de almoço volante promovido nas instalações do POSEUR no dia 3 de julho de 2018 - SHJL</t>
  </si>
  <si>
    <t>CNT-037160</t>
  </si>
  <si>
    <t>Aquisição da fração A do prédio n.º 25 - Rua de Santa Margarida, Santarém</t>
  </si>
  <si>
    <t>CNT-037214</t>
  </si>
  <si>
    <t>Serviços de aluguer de sala, de equipamento, de coffee-station e parte sonora do evento no âmbito da sessão de apresentação da Plataforma de Georreferenciação de Operações – GeoSEUR</t>
  </si>
  <si>
    <t>CNT-037246</t>
  </si>
  <si>
    <t>Aquisição de serviços de formação - “Saber comunicar com pessoas difíceis" - INA</t>
  </si>
  <si>
    <t>CNT-037249</t>
  </si>
  <si>
    <t>Aquisição dos serviços de formação: “Legística Preparação Técnica e Redação de Leis e Regulamentos” - INA</t>
  </si>
  <si>
    <t>CNT-037256</t>
  </si>
  <si>
    <t>Aquisição de Kit para Biotriturador</t>
  </si>
  <si>
    <t>CNT-037282</t>
  </si>
  <si>
    <t>Aquisição de trituradora</t>
  </si>
  <si>
    <t>CNT-037287</t>
  </si>
  <si>
    <t>Deslocação à Grécia da Dra Vanessa Albino a fim de participar na reunião da INFORM and INIO Networks</t>
  </si>
  <si>
    <t>CNT-037290</t>
  </si>
  <si>
    <t>Cópias adicionais para equipamento RICOH</t>
  </si>
  <si>
    <t>CNT-037295</t>
  </si>
  <si>
    <t>Estadias Dr. Filipe Gomes de 2 a 6/7/2018</t>
  </si>
  <si>
    <t>CNT-037296</t>
  </si>
  <si>
    <t>Estadia Dr. José Marques Guedes de 5 a 6/7/2018</t>
  </si>
  <si>
    <t>CNT-037297</t>
  </si>
  <si>
    <t>Estadia Dra. Manuela Matos e do Dr. Pedro Cardoso de 16 a 17/7/2018</t>
  </si>
  <si>
    <t>CNT-037299</t>
  </si>
  <si>
    <t>Estadia Dra. Sara Vasconcelos e Dra. Ana Sofia Ferreira de 16 a 17/7/2018</t>
  </si>
  <si>
    <t>CNT-037300</t>
  </si>
  <si>
    <t>Estadia Dra. Raquel Batista, Dra Sara Vasconcelos e Dra Sofia Ferreira de 6 a 10/8/2018</t>
  </si>
  <si>
    <t>CNT-037302</t>
  </si>
  <si>
    <t>500 Sacos p/ Oferta</t>
  </si>
  <si>
    <t>CNT-037303</t>
  </si>
  <si>
    <t>Aquisição de placa para ligar a UPS ao sistema de monitorização do Data Center da Rua Rodrigo da Fonseca</t>
  </si>
  <si>
    <t>CNT-037304</t>
  </si>
  <si>
    <t>Restauro de 6 cadeiras em tecido e de 3 tampos de mesa de apoio - 100 Medidas</t>
  </si>
  <si>
    <t>CNT-037305</t>
  </si>
  <si>
    <t>Reparação de aparador e de móvel livreiro - 100 Medidas</t>
  </si>
  <si>
    <t>CNT-037306</t>
  </si>
  <si>
    <t>Deslocação em transporte de aluguer _ Aerocoope</t>
  </si>
  <si>
    <t>CNT-037307</t>
  </si>
  <si>
    <t>Limpeza de tapetes - Kleenplus</t>
  </si>
  <si>
    <t>CNT-037308</t>
  </si>
  <si>
    <t>Aquisição de café Delta p/ oferta em reuniões</t>
  </si>
  <si>
    <t>CNT-037325</t>
  </si>
  <si>
    <t>Contrato de elaboração do projeto de reformulação do sistema de tratamento de águas residuais de Urrós/Mogadouro</t>
  </si>
  <si>
    <t>CNT-037520</t>
  </si>
  <si>
    <t>AQUISIÇÃO DE 1364 LUVAS DE PROTEÇÃO FLORESTAL</t>
  </si>
  <si>
    <t>CNT-037561</t>
  </si>
  <si>
    <t>Elaboração de estudos, projetos e sondagens de atualização do PGEES</t>
  </si>
  <si>
    <t>CNT-037634</t>
  </si>
  <si>
    <t>Aquisição de Sistema de Gestão de Consumos de Energia</t>
  </si>
  <si>
    <t>CNT-037742</t>
  </si>
  <si>
    <t>Harmonização e atualização dos projetos de Ampliação do Aproveitamento Hidroelétrico da Calheta (Empreitadas 1 e 2) e Assistência Técnica à Obra</t>
  </si>
  <si>
    <t>CNT-037743</t>
  </si>
  <si>
    <t>Serviços de assessoria jurídica no âmbito da análise jusconcorrencial, em matéria das regras europeias sobre auxílios de Estado</t>
  </si>
  <si>
    <t>CNT-037744</t>
  </si>
  <si>
    <t>Colaboração do LNEC no acompanhamento da construção e na avaliação das condições de segurança da Barragem do Pico da Urze</t>
  </si>
  <si>
    <t>CNT-037753</t>
  </si>
  <si>
    <t>Serviços de distribuição por moradias de contentores de 120 e 240 litros e ações de sensibilização ambiental</t>
  </si>
  <si>
    <t>CNT-037761</t>
  </si>
  <si>
    <t>Projeto da ETAR de Santana da Serra</t>
  </si>
  <si>
    <t>CNT-037865</t>
  </si>
  <si>
    <t>Fiscalização da Remoção de Residuos depositados na Zona Norte do Território da Ex Siderurgia Nacional</t>
  </si>
  <si>
    <t>CNT-037876</t>
  </si>
  <si>
    <t>Projeto de Execução da Remodelação e Ampliação dos Sistemas de Abastecimento e de Drenagem da Zona Oeste</t>
  </si>
  <si>
    <t>CNT-037935</t>
  </si>
  <si>
    <t>Fornecimento de 1120 Contentores para Recolha Seletiva Multimaterial</t>
  </si>
  <si>
    <t>CNT-038000</t>
  </si>
  <si>
    <t>Serviços de fornecimento de coffee break para sessão de esclarecimentos com os benificiários do POSEUR - Resboavista</t>
  </si>
  <si>
    <t>CNT-038188</t>
  </si>
  <si>
    <t>Reperfilamento de Leito e Margens do Rio Antuã</t>
  </si>
  <si>
    <t>CNT-038227</t>
  </si>
  <si>
    <t>Fornecimento de um reboque de 2 eixos com lança e roda de coroa</t>
  </si>
  <si>
    <t>CNT-038252</t>
  </si>
  <si>
    <t>Aquisição de Terrenos para a execução da ETAR de Travanca do Mondego - Parcela 5</t>
  </si>
  <si>
    <t>CNT-038287</t>
  </si>
  <si>
    <t>CNT-038517</t>
  </si>
  <si>
    <t>Otimização e Reforço da Rede de Recolha Seletiva - Aquisição de Contentores/Ecopontos Tipo Vidrão</t>
  </si>
  <si>
    <t>CNT-038552</t>
  </si>
  <si>
    <t>Prestação de Serviços em Coordenação de Segurança, Fiscalização e Acompanhamento de Obra</t>
  </si>
  <si>
    <t>CNT-038561</t>
  </si>
  <si>
    <t>Consultoria de Apoio à Candidatura ao POSEUR</t>
  </si>
  <si>
    <t>CNT-038569</t>
  </si>
  <si>
    <t>Ajudas de custo Márcia Santos dez.2017</t>
  </si>
  <si>
    <t>CNT-038603</t>
  </si>
  <si>
    <t>Aquisições de ecopontos e pilhões</t>
  </si>
  <si>
    <t>CNT-038653</t>
  </si>
  <si>
    <t>Adução à Zona de Mértola Noroeste</t>
  </si>
  <si>
    <t>CNT-038679</t>
  </si>
  <si>
    <t>Assistência Técnica ao Projeto da Albufeira e do Reservatório de Restituição</t>
  </si>
  <si>
    <t>CNT-038680</t>
  </si>
  <si>
    <t>Consultoria sobre gestão de riscos</t>
  </si>
  <si>
    <t>CNT-038681</t>
  </si>
  <si>
    <t>Alternativa à Ampliação da Levada Velha da Calheta</t>
  </si>
  <si>
    <t>CNT-038682</t>
  </si>
  <si>
    <t>Trabalhos complementares aos Projectos da barragem do Pico da Urze e reservatório de restituição e prestação de assistência técnica antes do início das obras</t>
  </si>
  <si>
    <t>CNT-038683</t>
  </si>
  <si>
    <t>HARMONIZAÇÃO DE PROJETOS DA AMPLIAÇÃO DO APROVEITAMENTO HIDROELÉTRICO DA CALHETA (AAHC)</t>
  </si>
  <si>
    <t>CNT-038684</t>
  </si>
  <si>
    <t>Geomembrana do Pico da Urze</t>
  </si>
  <si>
    <t>CNT-038685</t>
  </si>
  <si>
    <t>Alterações Climáticas</t>
  </si>
  <si>
    <t>CNT-038687</t>
  </si>
  <si>
    <t>Elaboração do RELATÓRIO DE CONFORMIDADE AMBIENTAL DO PROJETO DE EXECUÇÃO (RECAPE)</t>
  </si>
  <si>
    <t>CNT-038688</t>
  </si>
  <si>
    <t>Plano de Monitorização Ambiental (Pré-Construção)</t>
  </si>
  <si>
    <t>CNT-038689</t>
  </si>
  <si>
    <t>Plano de Monitorização Ambiental (Durante a Construção)</t>
  </si>
  <si>
    <t>CNT-038690</t>
  </si>
  <si>
    <t>Plano Monit. Amb. (Fase Construção)-Qualidade água</t>
  </si>
  <si>
    <t>CNT-038691</t>
  </si>
  <si>
    <t>Plano Monitorização Construção-Vários descritores Ecológicos</t>
  </si>
  <si>
    <t>CNT-038721</t>
  </si>
  <si>
    <t>Fornecimento de 5 (cinco) viaturas pesadas de 19 toneladas para recolha seletiva de resíduos</t>
  </si>
  <si>
    <t>CNT-038734</t>
  </si>
  <si>
    <t>Adjudicação de serviços de design e impressão de publicação "O Hidrogénio no Sistema Energético Português: desafios de integração"</t>
  </si>
  <si>
    <t>CNT-038793</t>
  </si>
  <si>
    <t>Drenagem Pública de Águas residuais de Nabaínhos - Estação Elevatória na Rua Direita</t>
  </si>
  <si>
    <t>CNT-038797</t>
  </si>
  <si>
    <t>Estação Elevatória de Águas Residuais  na ETAR do Carregueiro</t>
  </si>
  <si>
    <t>CNT-038823</t>
  </si>
  <si>
    <t>Serviços para participação de elementos do Secretariado Técnico do PO SEUR na ação de formação “Gestão de Projetos - Certificação IPMA (Módulos 1 e 2)"</t>
  </si>
  <si>
    <t>CNT-038843</t>
  </si>
  <si>
    <t>Serviços de assistência técnica para equipamento Ricoh MPC 2004 SP</t>
  </si>
  <si>
    <t>CNT-038845</t>
  </si>
  <si>
    <t>Serviços de formação - “workshop “Indicators, Monitoring and Evaluation in ESIF Programme and Project Management - Lexxion</t>
  </si>
  <si>
    <t>CNT-038847</t>
  </si>
  <si>
    <t>Aquisição de bens e serviços de execução gráfica de material estacionário contendo a identidade visual do POSEUR - EME</t>
  </si>
  <si>
    <t>CNT-038882</t>
  </si>
  <si>
    <t>Aquisição de café Delta p/ oferta em reuniões - Delta</t>
  </si>
  <si>
    <t>CNT-038884</t>
  </si>
  <si>
    <t>Tradução Inglês/Português/Inglês - Interpretação 04/07/2018 - Autoridade Nac.Protecção Civil em Carnaxide e visita a Projecto ao Magoito - Jurishelp</t>
  </si>
  <si>
    <t>CNT-038886</t>
  </si>
  <si>
    <t>Serviços de transcrição da 7.ª Reunião do Comité de Acompanhamento do POSEUR - Jurishelp</t>
  </si>
  <si>
    <t>CNT-038888</t>
  </si>
  <si>
    <t>Serviços de tradução no âmbito do processo de reprogramação do POSEUR - Jurishelp</t>
  </si>
  <si>
    <t>CNT-038890</t>
  </si>
  <si>
    <t>Serviços de aluguer de equipamento audiovisual p/ sessão de esclarecimento sobre o 2º Aviso-Concurso "Eficiência Energética nos edifícios da Adm.Púb.Central" realizada a 26/07/2018 no Museu dos Coches</t>
  </si>
  <si>
    <t>CNT-038988</t>
  </si>
  <si>
    <t>Deslocação e estadas de elementos do Secretariado Técnico do POSEUR no "Summer Course on Finantial Control and Audit of ESI Funds 2014-2020" em Copenhaga de 12 a 14/9/2018 - Turisvoucher</t>
  </si>
  <si>
    <t>CNT-038992</t>
  </si>
  <si>
    <t>Estadia Dr. Luis Santos de 28 a 29/8/2018 no Hotel Tuela Porto - Lusanova</t>
  </si>
  <si>
    <t>CNT-038994</t>
  </si>
  <si>
    <t>Estadia Dr. Filipe Gomes de 29 a 30/8/2018 no Hotel dos Cavaleiros - Lusanova</t>
  </si>
  <si>
    <t>CNT-038997</t>
  </si>
  <si>
    <t>Deslocação e estadas de elementos do Secretariado Técnico do POSEUR no workshop "Indicators, Monitoring and Evaluation in ESIF Programme and Project Management" em Copenhaga de 13 a 14/9/2018 - TUI</t>
  </si>
  <si>
    <t>CNT-039003</t>
  </si>
  <si>
    <t>Serviços de desmontagem, transporte e montagem de molduras de painéis nas novas instalações do POSEUR - Neatdesign</t>
  </si>
  <si>
    <t>CNT-039072</t>
  </si>
  <si>
    <t>Aquisição de quatro viaturas de combate a incêndios florestais</t>
  </si>
  <si>
    <t>CNT-039097</t>
  </si>
  <si>
    <t>Aquisição de material gráfico de sensibilização e educação ambiental</t>
  </si>
  <si>
    <t>CNT-039099</t>
  </si>
  <si>
    <t>Aquisição de material gráfico para o Município do Funchal</t>
  </si>
  <si>
    <t>CNT-039108</t>
  </si>
  <si>
    <t>Aquisição de ecopapeleiras</t>
  </si>
  <si>
    <t>CNT-039111</t>
  </si>
  <si>
    <t>Prestação de serviços de elaboração de projeto de execução da Beneficiação da ETA de Alpiarça</t>
  </si>
  <si>
    <t>CNT-039116</t>
  </si>
  <si>
    <t>Aquisição de um televisor e respetivo suporte - Fernando G. Carvalho</t>
  </si>
  <si>
    <t>CNT-039118</t>
  </si>
  <si>
    <t>Serviços de formação: “SNC – AP: Casos Práticos - INA</t>
  </si>
  <si>
    <t>CNT-039119</t>
  </si>
  <si>
    <t>Serviços de formação - “Gestão do Tempo" - BizPoint</t>
  </si>
  <si>
    <t>CNT-039121</t>
  </si>
  <si>
    <t>Aquisição e instalação de equipamentos de climatização e de ventilação para as novas instalações do POSEUR - Pinto Elyseu Engenharia, Lda.</t>
  </si>
  <si>
    <t>CNT-039123</t>
  </si>
  <si>
    <t>Serviços de Limpeza, ao abrigo do Acordo Quadro da ESPAP, IP - Samsic</t>
  </si>
  <si>
    <t>CNT-039124</t>
  </si>
  <si>
    <t>Aquisição de bens e serviços para a instalação de acessórios de distribuição de energia e de dados nas novas instalações do POSEUR - Ampermago</t>
  </si>
  <si>
    <t>CNT-039136</t>
  </si>
  <si>
    <t>Verificações no Local - M1420 (FEDER e FSE) e POSEUR</t>
  </si>
  <si>
    <t>CNT-039147</t>
  </si>
  <si>
    <t>Deslocação aérea FX/LX/FX e alojamento_Luísa Caires_25 a 26/06/2018</t>
  </si>
  <si>
    <t>CNT-039164</t>
  </si>
  <si>
    <t>Aquisição de serviços com vista à realização de sessão de esclarecimentos aos beneficiários do PO SEUR - Fernando Miguel dos Santos Batista</t>
  </si>
  <si>
    <t>CNT-039166</t>
  </si>
  <si>
    <t>Serviços espec.de informática p/desenvolvimento aplicacional e apoio à produção do Sistema de Informação do POSEUR e p/Interoperabilidade com o Sistema de Informação do Portugal 2020-Novabase</t>
  </si>
  <si>
    <t>CNT-039192</t>
  </si>
  <si>
    <t>Serviços de manutenção para UPS's e InRow's - ATM</t>
  </si>
  <si>
    <t>CNT-039200</t>
  </si>
  <si>
    <t>Aquisição de equipamento informático – Componentes para servidores - Datagate</t>
  </si>
  <si>
    <t>CNT-039203</t>
  </si>
  <si>
    <t>Serviços de assistência técnica a equipamentos de comunicação de voz - Easything</t>
  </si>
  <si>
    <t>CNT-039209</t>
  </si>
  <si>
    <t>Aquisição e instalação de acessórios de casa de banho, sinalética e ferragens - Paleta Perfeita, Lda.</t>
  </si>
  <si>
    <t>CNT-039214</t>
  </si>
  <si>
    <t>Aquisição de equipamento diverso para as novas instalações do POSEUR - Paleta Perfeita, Lda.</t>
  </si>
  <si>
    <t>CNT-039243</t>
  </si>
  <si>
    <t>Empreitada de Estabelecimento de conetividade entre as lagoas (a montante da cidade de Chaves) e o rio Tâmega</t>
  </si>
  <si>
    <t>CNT-039264</t>
  </si>
  <si>
    <t>Aquisição de um espetrómetro portátil para deteção de radiações</t>
  </si>
  <si>
    <t>CNT-039331</t>
  </si>
  <si>
    <t>Barragem Pico da Urze - Estudo para o Sistema de Impermeabilização com Geomembrana</t>
  </si>
  <si>
    <t>CNT-039332</t>
  </si>
  <si>
    <t>Aquisição de material de apoio à monitorização biológica</t>
  </si>
  <si>
    <t>CNT-039343</t>
  </si>
  <si>
    <t>Prestação de serviços de cópia e impressão - Beltrão Coelho, Lda</t>
  </si>
  <si>
    <t>CNT-039349</t>
  </si>
  <si>
    <t>Serviços de manutenção para contentores assépticos, incluindo a gestão de resíduos (recolha e transporte) - Rentokil</t>
  </si>
  <si>
    <t>CNT-039410</t>
  </si>
  <si>
    <t>Campanha de sensibilização para a reciclagem</t>
  </si>
  <si>
    <t>CNT-039494</t>
  </si>
  <si>
    <t>Empreitada de reconstrução do edifício do Centro de Triagem do CTRSU da AMRPB</t>
  </si>
  <si>
    <t>CNT-039510</t>
  </si>
  <si>
    <t>Aquisição de VFCI para os Bombeiros Voluntários de Guimarães</t>
  </si>
  <si>
    <t>CNT-039515</t>
  </si>
  <si>
    <t>Reconstituição de fundo de maneio de Março a Agosto de 2018</t>
  </si>
  <si>
    <t>CNT-039540</t>
  </si>
  <si>
    <t>Aquisição de quiosques digitais, conforme nota de encomenda n.º 831/2018.</t>
  </si>
  <si>
    <t>CNT-039575</t>
  </si>
  <si>
    <t>Aquisição de 120 mini-oleões</t>
  </si>
  <si>
    <t>CNT-039620</t>
  </si>
  <si>
    <t>trabalho especializado relativo à aferição da atual importância dos coelhos e outras presas cinegéticas no espectro alimentar dos Linces libertados.</t>
  </si>
  <si>
    <t>CNT-039634</t>
  </si>
  <si>
    <t>Aquisição de serviços - Reportagem fotográfica em Bruxelas nos dias 19 a 23 de Março de 2018</t>
  </si>
  <si>
    <t>CNT-039742</t>
  </si>
  <si>
    <t>Construção de cenários de evolução das tipologias dos sistemas produtivos e dos serviços dos ecossistemas</t>
  </si>
  <si>
    <t>CNT-039764</t>
  </si>
  <si>
    <t>Validação da selecção de áreas no Algarve e Alentejo Litoral</t>
  </si>
  <si>
    <t>CNT-039778</t>
  </si>
  <si>
    <t>Integração de ficha de Projecto para página Web da "Transposição de Sedimentos para optimização do equilíbrio hidrodinâmico na Região de Aveiro"</t>
  </si>
  <si>
    <t>CNT-039811</t>
  </si>
  <si>
    <t>Paineis</t>
  </si>
  <si>
    <t>CNT-039813</t>
  </si>
  <si>
    <t>Painel com estrutura</t>
  </si>
  <si>
    <t>CNT-039843</t>
  </si>
  <si>
    <t>Aquisição de jogos lúdico-pedagógicos</t>
  </si>
  <si>
    <t>CNT-039979</t>
  </si>
  <si>
    <t>Almoço de trabalho com AG do POSEUR; IPMA; ARM e IDR_Jornadas de Portas Abertas</t>
  </si>
  <si>
    <t>CNT-039986</t>
  </si>
  <si>
    <t>Deslocação aérea FX/LX/FX_Luís Leixo_11/07/2018</t>
  </si>
  <si>
    <t>CNT-039988</t>
  </si>
  <si>
    <t>Deslocação aérea FX/LX/FX e alojamento_Emília Alves_28 a 29/06/2018</t>
  </si>
  <si>
    <t>CNT-039991</t>
  </si>
  <si>
    <t>Deslocação aérea FX/LX/FX_Pedro Costa_11/07/2018</t>
  </si>
  <si>
    <t>CNT-039993</t>
  </si>
  <si>
    <t>Deslocação aérea FX/LX/FX e alojamento_Emília Alves_17 a 19/07/2018</t>
  </si>
  <si>
    <t>CNT-040016</t>
  </si>
  <si>
    <t>Serviços  de manutenção preventiva e correctiva a equipamentos de aquecimento - Pinto Elyseu Engenharia, Lda.</t>
  </si>
  <si>
    <t>CNT-040057</t>
  </si>
  <si>
    <t>Aquisição Webcam Logitech C930e</t>
  </si>
  <si>
    <t>CNT-040062</t>
  </si>
  <si>
    <t>Substituição da placa de controlo da unidade exterior de ar condicionado</t>
  </si>
  <si>
    <t>CNT-040091</t>
  </si>
  <si>
    <t>AQUISIÇÃO DE SERVIÇOS. AÇÕES DE AUDITORIA E DE VERIFICAÇÃO NO LOCAL A OPERAÇÕES DO PROGRAMA OPERACIONAL SUSTENTABILIDADE E EFICIÊNCIA NO USO DE RECURSOS (PO SEUR).</t>
  </si>
  <si>
    <t>CNT-040115</t>
  </si>
  <si>
    <t>Cerimónia de inauguração Empreitada de Sedimentos da Foz do Rio Mira - Ação de Comunicação</t>
  </si>
  <si>
    <t>CNT-040180</t>
  </si>
  <si>
    <t>Constituição de Servidão Administrativa para instalação de coletores - Parcela 7 - Sistema Cabreiros</t>
  </si>
  <si>
    <t>CNT-002818</t>
  </si>
  <si>
    <t>Reparação do Emissário Submarino da ETAR de Ribeira dos Moinhos</t>
  </si>
  <si>
    <t>CNT-008079</t>
  </si>
  <si>
    <t>EB2322 - Construção de Redes de Drenagem de Águas Residuais da Agregação de Freguesias de Canedo e Corgo - Celorico de Basto</t>
  </si>
  <si>
    <t>CNT-008337</t>
  </si>
  <si>
    <t>Projecto de Execução para Licenciamento da Reabilitação/Ampliação do Quartel dos Bombeiros de Anadia</t>
  </si>
  <si>
    <t>CNT-008666</t>
  </si>
  <si>
    <t>Programa Operacional de Sustentabilidade e Eficiência de Recursos (POSEUR) Fecho do Subsistema de Rede de Drenagem de Águas Residuais de Canedo</t>
  </si>
  <si>
    <t>CNT-008694</t>
  </si>
  <si>
    <t>Execução de cartografia numérica e ortofotocartografia à escala 1:2000 para o concelho de Valpaços, incluindo o fornecimento de soluções SIG para gestão de cadastro</t>
  </si>
  <si>
    <t>CNT-010940</t>
  </si>
  <si>
    <t>Construção de Instalações Municipais e BAL em Quarteira</t>
  </si>
  <si>
    <t>CNT-015108</t>
  </si>
  <si>
    <t>Empreitada de Construção de um Edifício para Armazenamento e Crivagem de Biofertilizante Orgânico</t>
  </si>
  <si>
    <t>CNT-025214</t>
  </si>
  <si>
    <t>Implementação do SIG da Recolha Seletiva</t>
  </si>
  <si>
    <t>CNT-028735</t>
  </si>
  <si>
    <t>Aquisição de Bens e Serviços para a Eficiência Energética nos Edificios dos Serviços de Ação Social</t>
  </si>
  <si>
    <t>CNT-030094</t>
  </si>
  <si>
    <t>Construção da extensão operacional do quartel dos bombeiros voluntários de Ponte da Barca</t>
  </si>
  <si>
    <t>CNT-030843</t>
  </si>
  <si>
    <t>ELABORAÇÃO DE CADASTRO DA REDE DE ABASTECIMENTO DE ÁGUAS E SANEAMENTO DE ÁGUAS RESIDUAIS - TRABALHOS ESPECIALIZADOS - LEVANTAMENTO GEORREFERENCIADO E CADASTRO FÍSICO DE INFRAESTRUTURAS</t>
  </si>
  <si>
    <t>CNT-032055</t>
  </si>
  <si>
    <t>Aquisição de 3 projectos de execução para implementação das medidas no âmbito da eficiência energética no HSL - POSEUR</t>
  </si>
  <si>
    <t>CNT-037294</t>
  </si>
  <si>
    <t>Aquisição dos Anteprojetos no âmbito do aviso-convite POSEUR-12-2017-06</t>
  </si>
  <si>
    <t>CNT-038880</t>
  </si>
  <si>
    <t>Construções diversas no âmbito do POSEUR no edifício AG - Lote 1 - Substituição de iluminação por tecnologia LED</t>
  </si>
  <si>
    <t>CNT-038895</t>
  </si>
  <si>
    <t>Construções diversas no âmbito do POSEUR no edifício AG  - Lote 2 - Instalação de sistema solar fotovoltaico</t>
  </si>
  <si>
    <t>CNT-038901</t>
  </si>
  <si>
    <t>Contratos - Mont. Total</t>
  </si>
  <si>
    <t>CNT-000208</t>
  </si>
  <si>
    <t>ELABORAÇÃO DO CADERNO DE ENCARGOS E AVALIAÇÃO DE PROPOSTAS C. P. INTERNACIONAL POR PRÉVIA QUALIF. CONCEÇÃO, CONSTRUÇÃO E FORNECIMENTO DE CVE RESÍDUOS E LINHA RECEÇÃO E RENDERIZAÇÃO DE RESÍDUOS</t>
  </si>
  <si>
    <t>CNT-000235</t>
  </si>
  <si>
    <t>Prestação Serviços Análise Propostas Procedimento Conceção, Construção, Fornecimento e Montagem Estação Triagem Automatizada São Miguel</t>
  </si>
  <si>
    <t>CNT-000236</t>
  </si>
  <si>
    <t>Prestação de Serviços de Assessoria Jurídica</t>
  </si>
  <si>
    <t>CNT-000237</t>
  </si>
  <si>
    <t>CNT-000238</t>
  </si>
  <si>
    <t>Prestação de Serviços para Trabalho Especializado em Assessoria Financeira</t>
  </si>
  <si>
    <t>CNT-000242</t>
  </si>
  <si>
    <t>CNT-000243</t>
  </si>
  <si>
    <t>CNT-000259</t>
  </si>
  <si>
    <t>CNT-000334</t>
  </si>
  <si>
    <t>Encargos Sociais</t>
  </si>
  <si>
    <t>CNT-000335</t>
  </si>
  <si>
    <t>Seguro Acidentes trabalho</t>
  </si>
  <si>
    <t>CNT-000369</t>
  </si>
  <si>
    <t>CNT-000436</t>
  </si>
  <si>
    <t>Ampliação e Requalificaçao dos Bombeiros Voluntarios da Covilha</t>
  </si>
  <si>
    <t>CNT-000439</t>
  </si>
  <si>
    <t>CNT-000534</t>
  </si>
  <si>
    <t>CNT-000565</t>
  </si>
  <si>
    <t>Ampliação e Requalificação dos Bombeiros Voluntarios da Covilha</t>
  </si>
  <si>
    <t>CNT-000918</t>
  </si>
  <si>
    <t>Estudos Geológicos e Geotécnicos da ETAR de Amareleja</t>
  </si>
  <si>
    <t>CNT-001072</t>
  </si>
  <si>
    <t>CNT-001244</t>
  </si>
  <si>
    <t>Elaboração do Projecto de Requalificação da Frente Ribeirinha da Praia Norte - Praia do Coral</t>
  </si>
  <si>
    <t>CNT-001308</t>
  </si>
  <si>
    <t>CNT-001493</t>
  </si>
  <si>
    <t>Aquisição de serviços - Descobrir o património natural classificado do concelho de Figueira de Castelo Rodrigo</t>
  </si>
  <si>
    <t>CNT-001603</t>
  </si>
  <si>
    <t>CNT-001635</t>
  </si>
  <si>
    <t>Elaboração de Candidatura ao POSEUR</t>
  </si>
  <si>
    <t>CNT-001638</t>
  </si>
  <si>
    <t>CNT-001699</t>
  </si>
  <si>
    <t>CNT-001774</t>
  </si>
  <si>
    <t>CNT-001775</t>
  </si>
  <si>
    <t>CNT-001780</t>
  </si>
  <si>
    <t>CNT-001783</t>
  </si>
  <si>
    <t>Reparação dos Decantadores Secundários da ETAR de Ribeira de Moinhos</t>
  </si>
  <si>
    <t>CNT-001823</t>
  </si>
  <si>
    <t>CNT-001838</t>
  </si>
  <si>
    <t>CNT-001842</t>
  </si>
  <si>
    <t>Fornecimento de Suportes de Câmara de Video</t>
  </si>
  <si>
    <t>CNT-001880</t>
  </si>
  <si>
    <t>CNT-001888</t>
  </si>
  <si>
    <t>Prestação de Serviços de Levantamento Cadastral das Redes de Abastecimento de Água e Saneamento de Águas Residuais</t>
  </si>
  <si>
    <t>CNT-001951</t>
  </si>
  <si>
    <t>CNT-002332</t>
  </si>
  <si>
    <t>Despacho - Aquisição de serviço - Descobrir o património natural classificado  do concelho de Figueira de Castelo Rodrigo</t>
  </si>
  <si>
    <t>CNT-002334</t>
  </si>
  <si>
    <t>Decisão de adjudicação - "Aquisição de serviços - Descobrir o património natural classificado do Concelho de  Figueira de Castelo Rodrigo"</t>
  </si>
  <si>
    <t>CNT-002336</t>
  </si>
  <si>
    <t>Caderno de encargos</t>
  </si>
  <si>
    <t>CNT-002367</t>
  </si>
  <si>
    <t>CNT-002485</t>
  </si>
  <si>
    <t>Sistema de saneamento de águas residuais domésticas no lugar de Souto Covo</t>
  </si>
  <si>
    <t>CNT-002653</t>
  </si>
  <si>
    <t>CNT-002686</t>
  </si>
  <si>
    <t>CNT-002717</t>
  </si>
  <si>
    <t>CNT-002758</t>
  </si>
  <si>
    <t>Fiscalização, Coordenação de Segurança em Obra e gestão de qualidade e ambiente das empreitadas do Polis Litoral Norte -6ª fase</t>
  </si>
  <si>
    <t>CNT-002760</t>
  </si>
  <si>
    <t>CNT-002764</t>
  </si>
  <si>
    <t>Complemento de projeto dos planos de praia</t>
  </si>
  <si>
    <t>CNT-002767</t>
  </si>
  <si>
    <t>Atualização aos projetos de infraestruturas dos 9 Planos de Praia no âmbito dos novos formulários de Praia Acessível e Praia Saudável 2015/2016</t>
  </si>
  <si>
    <t>CNT-002786</t>
  </si>
  <si>
    <t>Elaboração do projeto de execução das guardas de proteção em todas as rampas e plataformas, para salvaguarda dos utilizadores</t>
  </si>
  <si>
    <t>CNT-002788</t>
  </si>
  <si>
    <t>CNT-002796</t>
  </si>
  <si>
    <t>CNT-003148</t>
  </si>
  <si>
    <t>Elaboração do estudo do sistema tarifário dos serviços de resíduos urbanos dos municípios da LIPOR</t>
  </si>
  <si>
    <t>CNT-003496</t>
  </si>
  <si>
    <t>PROTOCOLO DE CEDÊNCIA DE ESTUDOS E PROJECTOS DE ABASTECIMENTO DE ÁGUA E  SANEAMENTO DE ÁGUAS RESIDUAIS AO MUNICÍPIO DE CASTRO DAIRE</t>
  </si>
  <si>
    <t>CNT-003524</t>
  </si>
  <si>
    <t>CNT-003539</t>
  </si>
  <si>
    <t>Apoio Técnico para a Candidatura do Ecocentro</t>
  </si>
  <si>
    <t>CNT-003889</t>
  </si>
  <si>
    <t>CNT-003915</t>
  </si>
  <si>
    <t>CNT-004086</t>
  </si>
  <si>
    <t>Anúncio de concurso público no INCM</t>
  </si>
  <si>
    <t>CNT-004845</t>
  </si>
  <si>
    <t>CNT-004868</t>
  </si>
  <si>
    <t>CNT-004874</t>
  </si>
  <si>
    <t>Aquisição de Acessórios de Vídeo e Equipamento Áudio</t>
  </si>
  <si>
    <t>CNT-004935</t>
  </si>
  <si>
    <t>Elaboração de Projecto Base dos Sistemas de Drenagem de Águas Residuais de Vale Potes, Almiranta e Santa Margarida</t>
  </si>
  <si>
    <t>CNT-005333</t>
  </si>
  <si>
    <t>Projeto de Ampliação da rede de drenagem/construção e alterações de ramais domiciliários - pequenas ampliações no concelho de Cantanhede</t>
  </si>
  <si>
    <t>CNT-005622</t>
  </si>
  <si>
    <t>Deslocações e estadas (2016-2019)</t>
  </si>
  <si>
    <t>CNT-005626</t>
  </si>
  <si>
    <t>Outros Serviços (2016-2019)</t>
  </si>
  <si>
    <t>CNT-005627</t>
  </si>
  <si>
    <t>Formação (2016-2019)</t>
  </si>
  <si>
    <t>CNT-005628</t>
  </si>
  <si>
    <t>Seminários (2016-2019)</t>
  </si>
  <si>
    <t>CNT-005629</t>
  </si>
  <si>
    <t>Publicidade e Divulgação (2016-2019)</t>
  </si>
  <si>
    <t>CNT-005630</t>
  </si>
  <si>
    <t>Conservação de bens (2016-2019)</t>
  </si>
  <si>
    <t>CNT-005635</t>
  </si>
  <si>
    <t>Representação dos Serviços (2016-2019)</t>
  </si>
  <si>
    <t>CNT-005636</t>
  </si>
  <si>
    <t>Equipamento Informático (2016-2019)</t>
  </si>
  <si>
    <t>CNT-005640</t>
  </si>
  <si>
    <t>Equipamento Administrativo (2016-2019)</t>
  </si>
  <si>
    <t>CNT-005747</t>
  </si>
  <si>
    <t>Programa de Monitorização para as componentes de Evolução dos Fundos Estuarinos e ecologia, para o Projeto de transposição de Sedimentos da Foz do rio Mira para Reforço Dunar</t>
  </si>
  <si>
    <t>CNT-006040</t>
  </si>
  <si>
    <t>Concurso Público Processo 2016/300.10.005/451 Aquisição de serviços para execução de cartografia numérica topográfica à escala 1:2000 para o Município de Sines</t>
  </si>
  <si>
    <t>CNT-006571</t>
  </si>
  <si>
    <t>CNT-006774</t>
  </si>
  <si>
    <t>CNT-007089</t>
  </si>
  <si>
    <t>CNT-007090</t>
  </si>
  <si>
    <t>CNT-007318</t>
  </si>
  <si>
    <t>CNT-007505</t>
  </si>
  <si>
    <t>Projeto de execução relativo ao reforço do cordão dunar, incluindo passadiços, na Praia de Odeceixe</t>
  </si>
  <si>
    <t>CNT-007512</t>
  </si>
  <si>
    <t>Projeto U-bike Portugal - Carimbo PO SEUR</t>
  </si>
  <si>
    <t>CNT-008233</t>
  </si>
  <si>
    <t>CNT-008265</t>
  </si>
  <si>
    <t>Estudo Prévio e Peças do procedimento do Centro de Triagem de Lustosa</t>
  </si>
  <si>
    <t>CNT-008308</t>
  </si>
  <si>
    <t>PROJETO DE INTERCETORES E ESTAÇÕES ELEVATÓRIAS  DE ESGOTOS DE VILA FERNANDO, DA CALÇADINHA E DE VARCHE</t>
  </si>
  <si>
    <t>CNT-008316</t>
  </si>
  <si>
    <t>CNT-008516</t>
  </si>
  <si>
    <t>Saneamento de Águas Residuais de Castelo de Penalva</t>
  </si>
  <si>
    <t>CNT-008536</t>
  </si>
  <si>
    <t>Seguro Acidentes Pessoais - Nazaret Cotrina</t>
  </si>
  <si>
    <t>CNT-008644</t>
  </si>
  <si>
    <t>Aquisição de projetos de execução relativos aos serviços aos sistemas de drenagem de águas residuais no concelho de Lamego, para cumprimento da DARU</t>
  </si>
  <si>
    <t>CNT-008645</t>
  </si>
  <si>
    <t>CNT-008981</t>
  </si>
  <si>
    <t>Elaboração do Caderno de Encargos e Avaliação de Propostas CP Intern. Prévia Qualif. Conceção, Construção e Fornecimento de CVE Resíduos e Linha Receção e Renderização de Resíduos</t>
  </si>
  <si>
    <t>CNT-009021</t>
  </si>
  <si>
    <t>CNT-009275</t>
  </si>
  <si>
    <t>MÁRIO MIGUEL FRANCO MARQUES DE MATOS</t>
  </si>
  <si>
    <t>CNT-010135</t>
  </si>
  <si>
    <t>Remate do passadiço de acesso à 1â concessão da Praia do Suave mar PP14</t>
  </si>
  <si>
    <t>CNT-010323</t>
  </si>
  <si>
    <t>BP-Portugal SA</t>
  </si>
  <si>
    <t>CNT-010324</t>
  </si>
  <si>
    <t>Storinfor</t>
  </si>
  <si>
    <t>CNT-010325</t>
  </si>
  <si>
    <t>Vieira de Almeida e Associados</t>
  </si>
  <si>
    <t>CNT-010326</t>
  </si>
  <si>
    <t>Ilhas, Ideias, Projectos e Serviços, Lda</t>
  </si>
  <si>
    <t>CNT-010327</t>
  </si>
  <si>
    <t>Petróleos de Portugal - Petrogal S.A.</t>
  </si>
  <si>
    <t>CNT-010328</t>
  </si>
  <si>
    <t>PriceWaterHouseCoopers - Assessoria de Gestão, Lda.</t>
  </si>
  <si>
    <t>CNT-010329</t>
  </si>
  <si>
    <t>Vodafone Portugal, Comunicações Pessoais, SA</t>
  </si>
  <si>
    <t>CNT-010330</t>
  </si>
  <si>
    <t>CNT-010331</t>
  </si>
  <si>
    <t>IFRRU custos diretos pessoal 2015_16</t>
  </si>
  <si>
    <t>CNT-010332</t>
  </si>
  <si>
    <t>IFRRU custos indiretos pessoal 2015_16</t>
  </si>
  <si>
    <t>CNT-010333</t>
  </si>
  <si>
    <t>IFRRU custos indiretos  2015_16</t>
  </si>
  <si>
    <t>CNT-010334</t>
  </si>
  <si>
    <t>IFRRU custos diretos sem contrato escrito 2015_16</t>
  </si>
  <si>
    <t>CNT-010384</t>
  </si>
  <si>
    <t>Cálculo dos indicadores de realização e resultado</t>
  </si>
  <si>
    <t>CNT-010614</t>
  </si>
  <si>
    <t>CNT-010957</t>
  </si>
  <si>
    <t>CNT-011652</t>
  </si>
  <si>
    <t>Aquisição de bens - Mini-Ecopontos</t>
  </si>
  <si>
    <t>CNT-012129</t>
  </si>
  <si>
    <t>CNT-012211</t>
  </si>
  <si>
    <t>Estação de Tratamento de Água de Vale Seco</t>
  </si>
  <si>
    <t>CNT-012323</t>
  </si>
  <si>
    <t>CNT-012487</t>
  </si>
  <si>
    <t>EGA-EB0107 - Redes de Abastecimento de Água e Drenagem de Águas Residuais na Freguesia de S. Cristóvão ede Nogueira - Município de Cinfães</t>
  </si>
  <si>
    <t>CNT-012513</t>
  </si>
  <si>
    <t>Serviços de entaipamento em alvenaria e preparação para demolição de edificações na Peninsula do Ancão</t>
  </si>
  <si>
    <t>CNT-012519</t>
  </si>
  <si>
    <t>CNT-012972</t>
  </si>
  <si>
    <t>Acompanhamento e fiscalização da empreitada "Migração Sedimentar para a Praia do Barranco das Belharucas (Albufeira)</t>
  </si>
  <si>
    <t>CNT-013081</t>
  </si>
  <si>
    <t>Elaboração de Cadastro das Infraestruturas existentes dos Sistemas de Abastecimento de Água (AA) do Município de Vidigueira</t>
  </si>
  <si>
    <t>CNT-013130</t>
  </si>
  <si>
    <t>IFRRU custos diretos pessoal 2017</t>
  </si>
  <si>
    <t>CNT-013165</t>
  </si>
  <si>
    <t>IFRRU custos indiretos pessoal 2017</t>
  </si>
  <si>
    <t>CNT-013216</t>
  </si>
  <si>
    <t>CNT-013222</t>
  </si>
  <si>
    <t>CNT-013432</t>
  </si>
  <si>
    <t>Prestação de Serviços para Elaboração de Estudo Geológico e Geotécnico para Implantação de Ampliação Operacional de Quartel dos Bombeiros Voluntários de Vendas Novas</t>
  </si>
  <si>
    <t>CNT-013434</t>
  </si>
  <si>
    <t>Prestação de Serviços para Elaboração de Projeto de Arquitetura de Ampliação Operacional de Quartel dos Bombeiros Voluntários de Vendas Novas</t>
  </si>
  <si>
    <t>CNT-013439</t>
  </si>
  <si>
    <t>CNT-013649</t>
  </si>
  <si>
    <t>CNT-013690</t>
  </si>
  <si>
    <t>Pagamento de Ajudas de Custo relativas a junho de 2017</t>
  </si>
  <si>
    <t>CNT-013735</t>
  </si>
  <si>
    <t>Execuçao de Projetos, Lançamento de Concursos e Análise de Propostas</t>
  </si>
  <si>
    <t>CNT-013738</t>
  </si>
  <si>
    <t>CNT-013739</t>
  </si>
  <si>
    <t>CNT-013740</t>
  </si>
  <si>
    <t>CNT-013742</t>
  </si>
  <si>
    <t>CNT-013743</t>
  </si>
  <si>
    <t>CNT-013795</t>
  </si>
  <si>
    <t>CNT-013879</t>
  </si>
  <si>
    <t>Ampliação e Remodelação da Secção Destacada de Paião da AHBV de Figueira da Foz</t>
  </si>
  <si>
    <t>CNT-013882</t>
  </si>
  <si>
    <t>Caracterização complementar de resíduos urbanos do sistema LIPOR</t>
  </si>
  <si>
    <t>CNT-013883</t>
  </si>
  <si>
    <t>Serviços - Estudos de viabilidade financeira "Fecho de sistemas de drenagem AR- Bacia Vizela</t>
  </si>
  <si>
    <t>CNT-013885</t>
  </si>
  <si>
    <t>Serviços - Estudos de viabilidade financeira "Fecho de sistemas de drenagem AR- Bacia Sousa</t>
  </si>
  <si>
    <t>CNT-013886</t>
  </si>
  <si>
    <t>Caracterização de resíduos urbanos do sistema LIPOR</t>
  </si>
  <si>
    <t>CNT-014004</t>
  </si>
  <si>
    <t>Assessoria Juridica no âmbito da Análise Jusconcorrencial, em matéria das regras europeias sobre auxilios de Estado, do financiamento público associado ao Projeto "Ecoparque da Ilha de São Miguel"</t>
  </si>
  <si>
    <t>CNT-014012</t>
  </si>
  <si>
    <t>Coffe break para PMAAC – Seminário apresentação</t>
  </si>
  <si>
    <t>CNT-014362</t>
  </si>
  <si>
    <t>CNT-014395</t>
  </si>
  <si>
    <t>Empreitada de Construção da Célula 1 do Ecoparque da Ilha de São Miguel</t>
  </si>
  <si>
    <t>CNT-014478</t>
  </si>
  <si>
    <t>CNT-014518</t>
  </si>
  <si>
    <t>Lote 2: Um sistema de tratamento de lixiviados, com osmose inversa</t>
  </si>
  <si>
    <t>CNT-014537</t>
  </si>
  <si>
    <t>Fornecimento de um Reboque Triturador de Resíduos com passadeira de descarga traseira</t>
  </si>
  <si>
    <t>CNT-014592</t>
  </si>
  <si>
    <t>Fornecimento de contentores para recolha de resíduos sólidos</t>
  </si>
  <si>
    <t>CNT-014905</t>
  </si>
  <si>
    <t>Fornecimento de Camião de Recolha com unidade de compactação 7-8 m3</t>
  </si>
  <si>
    <t>CNT-015117</t>
  </si>
  <si>
    <t>Prestação de Serviços de Assessoria Técnica, FIscalização e Coordenação de Segurança da Empreitada de Conceção, Construção, Fornecimento e Montagem da Estação de Triagem Automatizada de São Miguel</t>
  </si>
  <si>
    <t>CNT-016739</t>
  </si>
  <si>
    <t>PRESTAÇÃO DE SERVIÇOS, EM REGIME DE AVENÇA, PARA A COORDENAÇÃO DE SEGURANÇA E SAÚDE E FISCALIZAÇÃO TÉCNICA DAS OBRAS PÚBLICAS</t>
  </si>
  <si>
    <t>CNT-016750</t>
  </si>
  <si>
    <t>PRESTAÇAO DE SERVIÇOS PARA ASSESSORIA TECNICA NA AREA DA ENGENHARIA SANITARIA E PLANEAMENTO E GESTAO DE AGUA</t>
  </si>
  <si>
    <t>CNT-017174</t>
  </si>
  <si>
    <t>Saneamento Básico à freguesia de Ribafeita - Conclusão</t>
  </si>
  <si>
    <t>CNT-017194</t>
  </si>
  <si>
    <t>CNT-017321</t>
  </si>
  <si>
    <t>CNT-017521</t>
  </si>
  <si>
    <t>CNT-017698</t>
  </si>
  <si>
    <t>Melhoria da eficiência Energética no Bloco C das residenciais do Além-Rio-M2E@ARC</t>
  </si>
  <si>
    <t>CNT-017715</t>
  </si>
  <si>
    <t>Melhoria da eficiência Energética no Polo I da Escola das Ciências Agrárias e Veterinárias - M2E@ECAV1</t>
  </si>
  <si>
    <t>CNT-017723</t>
  </si>
  <si>
    <t>Melhoria da eficiência Energética no Polo I da escola Ciências e tecnologia - M2E@ECT1</t>
  </si>
  <si>
    <t>CNT-017727</t>
  </si>
  <si>
    <t>Melhoria da Eficiência Energética no Polo II da Escola Ciencias Humanas e Sociais e Hangar da Escola Ciencias Agrarias e Veterinárias</t>
  </si>
  <si>
    <t>CNT-017732</t>
  </si>
  <si>
    <t>Melhoria da Eficiência Energética no Polo I da Escola de CiEncias Humanas e Sociais - M2E@ECHS1</t>
  </si>
  <si>
    <t>CNT-017738</t>
  </si>
  <si>
    <t>RARD Lote B (parte) Lugares de Andreus, Palheirinhos, Colipo, Casal do Alho, Golpilheira e outros Lugares e RARD Lote C (parte) Lugares da Corga, Santo Antão e Faniqueira</t>
  </si>
  <si>
    <t>CNT-017741</t>
  </si>
  <si>
    <t>Melhoria da Eficiência Energética no Polo I da Escola das Ciências da Vida e do Ambiente e Reitoria - M2E@ECVA1</t>
  </si>
  <si>
    <t>CNT-017747</t>
  </si>
  <si>
    <t>Melhoria da Eficiência Energética no edifício da unidade de apoio técnico, Manutenção e Segurança - M2E@UATMS</t>
  </si>
  <si>
    <t>CNT-017750</t>
  </si>
  <si>
    <t>Melhoria da Eficiência Energética no Edifício de Apoio ao Aluno - M2E@ALUNO</t>
  </si>
  <si>
    <t>CNT-017752</t>
  </si>
  <si>
    <t>Melhoria da eficiência Energética no Edifício de Apoio a Projetos e Formação - M2E@P&amp;F</t>
  </si>
  <si>
    <t>CNT-017755</t>
  </si>
  <si>
    <t>Melhoria da eficiência Energética no Edifício de Apoio ao Hospital Veterinário - M2E@AHV</t>
  </si>
  <si>
    <t>CNT-017977</t>
  </si>
  <si>
    <t>CNT-018046</t>
  </si>
  <si>
    <t>Aquisição de Licenciamento de Software (Procedimento Centralizado n.º 3/UMC/MAMB/2016)</t>
  </si>
  <si>
    <t>CNT-018462</t>
  </si>
  <si>
    <t>CNT-018498</t>
  </si>
  <si>
    <t>Projeto Arquitetura/Especialidades</t>
  </si>
  <si>
    <t>CNT-018803</t>
  </si>
  <si>
    <t>CNT-019147</t>
  </si>
  <si>
    <t>Elaboração de projeto de Remodelação do Sistema de Abastecimento de Água na Freguesia de S. Teotónio</t>
  </si>
  <si>
    <t>CNT-019166</t>
  </si>
  <si>
    <t>Projeto de execução e Assistência Técnica</t>
  </si>
  <si>
    <t>CNT-019187</t>
  </si>
  <si>
    <t>Ações de Sensibilização Ambiental</t>
  </si>
  <si>
    <t>CNT-019524</t>
  </si>
  <si>
    <t>ELABORAÇÃO DE DOCUMENTAÇÃO CONCURSAL DE PROJETOS SUBMETIDOS NO ÂMBITO DO PORTUGAL 2020 PARA O HOSPITAL GARCIA DE ORTA, EPE.</t>
  </si>
  <si>
    <t>CNT-019597</t>
  </si>
  <si>
    <t>Aquisição de serviços no âmbito do procedimento de EFICIÊNCIA ENERGÉTICA IPG</t>
  </si>
  <si>
    <t>CNT-019611</t>
  </si>
  <si>
    <t>Aquisição de serviços no âmbito do procedimento de EFICIÊNCIA ENERGÉTICA do SAS</t>
  </si>
  <si>
    <t>CNT-019624</t>
  </si>
  <si>
    <t>Aquisição de serviços de comunicações móveis de voz e dados, ao abrigo do AQ-SMT-2012</t>
  </si>
  <si>
    <t>CNT-019642</t>
  </si>
  <si>
    <t>CNT-019648</t>
  </si>
  <si>
    <t>CNT-019649</t>
  </si>
  <si>
    <t>CNT-020915</t>
  </si>
  <si>
    <t>Aquisição de bens (mini-ecopontos) de apoio à Campanha de Educação Ambiental</t>
  </si>
  <si>
    <t>CNT-021283</t>
  </si>
  <si>
    <t>Projectos de Arquitectura e Especialidades</t>
  </si>
  <si>
    <t>CNT-021394</t>
  </si>
  <si>
    <t>CNT-021675</t>
  </si>
  <si>
    <t>Elaboração Projeto Iluminação Eficiente/LED</t>
  </si>
  <si>
    <t>CNT-021680</t>
  </si>
  <si>
    <t>Elaboração Projeto Central Fotovoltaica</t>
  </si>
  <si>
    <t>CNT-021681</t>
  </si>
  <si>
    <t>CNT-021729</t>
  </si>
  <si>
    <t>CNT-021772</t>
  </si>
  <si>
    <t>Produção de Material Publicitário e Documentos Informativos:Brindes Promocionais e Anúncios na Imprensa Local: Aluguer de Mupis na Cidade de Cantanhede</t>
  </si>
  <si>
    <t>CNT-021839</t>
  </si>
  <si>
    <t>CNT-021902</t>
  </si>
  <si>
    <t>Aquisição de Serviços de Restauro da Mata do Mezio</t>
  </si>
  <si>
    <t>CNT-021922</t>
  </si>
  <si>
    <t>Serviços de viagens, transportes aéreos e alojamentos 2016 - Contrato 163/SG/2014</t>
  </si>
  <si>
    <t>CNT-022210</t>
  </si>
  <si>
    <t>remodelação das Infraestruturas de abasteciemnto de ágau, águas residuais domésticas e pluviais no Bairro do Regado lado nascente e rua Particular de Monsanto</t>
  </si>
  <si>
    <t>CNT-022512</t>
  </si>
  <si>
    <t>CNT-022525</t>
  </si>
  <si>
    <t>CNT-022959</t>
  </si>
  <si>
    <t>Aquisição de Serviços para a execução de trabalhos auxiliares para a Ampliação e Reabilitação da ETAR Arreigada</t>
  </si>
  <si>
    <t>CNT-022983</t>
  </si>
  <si>
    <t>Aquisição de Serviços de Revisão de Projeto da Ampliação e Reabilitação da ETAR de Arreigada.</t>
  </si>
  <si>
    <t>CNT-023072</t>
  </si>
  <si>
    <t>Aquisição de equipamento de storage e backup_instalação e configuração (Software Informático)</t>
  </si>
  <si>
    <t>CNT-023147</t>
  </si>
  <si>
    <t>Projeto Técnico para Reabilitação e Ampliação do Edifício do Quartel de Bombeiros Voluntários de Coimbra</t>
  </si>
  <si>
    <t>CNT-023361</t>
  </si>
  <si>
    <t>Procedimento de Ajuste Direto para aquisição de serviços de formação do projeto N.º POSEUR-03-2215-FC-000034, “AVEntura-te nos Estuários do Tejo e Sado”</t>
  </si>
  <si>
    <t>CNT-023561</t>
  </si>
  <si>
    <t>Taxas Municipais de Lisboa_2017</t>
  </si>
  <si>
    <t>CNT-024110</t>
  </si>
  <si>
    <t>Elaboração do Projeto de ampliação do Quartel</t>
  </si>
  <si>
    <t>CNT-024554</t>
  </si>
  <si>
    <t>Fornecimento por lotes de viaturas a gás natural e a diesel para a recolha seletiva multimaterial (lote 4)</t>
  </si>
  <si>
    <t>CNT-024563</t>
  </si>
  <si>
    <t>Fornecimento por lotes de viaturas a gás natural e a diesel para a recolha seletiva multimaterial (lotes 3, 5, 6, 9 e 10)</t>
  </si>
  <si>
    <t>CNT-024576</t>
  </si>
  <si>
    <t>Fornecimento por lotes de viaturas a gás natural e a diesel para a recolha seletiva multimaterial (lotes 1, 2, 7 e 8)</t>
  </si>
  <si>
    <t>CNT-024925</t>
  </si>
  <si>
    <t>SUBSTITUIÇÃO PARCIAL DAS CAIXILHARIAS DO EDIFICIO DONA ANA GUEDES</t>
  </si>
  <si>
    <t>CNT-025079</t>
  </si>
  <si>
    <t>AUDITORIA ENERGÉTICA E CERTIFICAÇÃO ENERGÉTICA</t>
  </si>
  <si>
    <t>CNT-025525</t>
  </si>
  <si>
    <t>Empreitada de Demolição e Remoção de Construções na Praia de Monte Gordo, 2ª fase, concelhio de Vila Real de Santo António</t>
  </si>
  <si>
    <t>CNT-025526</t>
  </si>
  <si>
    <t>Serviços de acompanhamento técnico em engenharia civil de intervenções no litoral do Algarve</t>
  </si>
  <si>
    <t>CNT-025746</t>
  </si>
  <si>
    <t>Fornecimento de 6 contentores metálicos abertos de 30 m3</t>
  </si>
  <si>
    <t>CNT-025807</t>
  </si>
  <si>
    <t>Produção de layouts com informação sobre o SIC "Barrinha de Esmoriz" e respetiva fauna e flora</t>
  </si>
  <si>
    <t>CNT-026082</t>
  </si>
  <si>
    <t>Acordo de Indemnização por Constituição de Servidão Administrativa (I2)_Adução a Luzianes Gare</t>
  </si>
  <si>
    <t>CNT-026107</t>
  </si>
  <si>
    <t>Serviço Técnico Qualificado para Auditoria e Certificação Energétca do EdificadoIPCA em Barcelos</t>
  </si>
  <si>
    <t>CNT-026120</t>
  </si>
  <si>
    <t>Serviço técnico qualificado para auditoria e certificação energética do edificado do IPCA</t>
  </si>
  <si>
    <t>CNT-026630</t>
  </si>
  <si>
    <t>Pagamento de taxas de certificação energética</t>
  </si>
  <si>
    <t>CNT-026819</t>
  </si>
  <si>
    <t>CNT-027316</t>
  </si>
  <si>
    <t>Assistência Xerox 7120</t>
  </si>
  <si>
    <t>CNT-027504</t>
  </si>
  <si>
    <t>CNT-027506</t>
  </si>
  <si>
    <t>CNT-027512</t>
  </si>
  <si>
    <t>CNT-027519</t>
  </si>
  <si>
    <t>CNT-027522</t>
  </si>
  <si>
    <t>CNT-027523</t>
  </si>
  <si>
    <t>CNT-027535</t>
  </si>
  <si>
    <t>CNT-027537</t>
  </si>
  <si>
    <t>CNT-027540</t>
  </si>
  <si>
    <t>CNT-027796</t>
  </si>
  <si>
    <t>Assistência técnica e cópias adicionais para equipamento Ricoh MP C2000AD</t>
  </si>
  <si>
    <t>CNT-027863</t>
  </si>
  <si>
    <t>Reembolso de Jantar de trabalho_20/03/2018</t>
  </si>
  <si>
    <t>CNT-027912</t>
  </si>
  <si>
    <t>Aquisição de Lâmpadas LED T8</t>
  </si>
  <si>
    <t>CNT-027916</t>
  </si>
  <si>
    <t>CNT-028179</t>
  </si>
  <si>
    <t>CNT-028676</t>
  </si>
  <si>
    <t>CNT-028707</t>
  </si>
  <si>
    <t>Fornecimento de contentores para a recolha seletiva porta-a-porta residencial no âmbito dos PAPERSU municipais</t>
  </si>
  <si>
    <t>CNT-028810</t>
  </si>
  <si>
    <t>Empreitada de renaturalização e recuperação do cordão dunar da ilha de Armona - Núcleo da Fuseta-Mar</t>
  </si>
  <si>
    <t>CNT-029487</t>
  </si>
  <si>
    <t>EMISSÁRIOS E ESTAÇÕES ELEVATÓRIAS DA CALÇADINHA</t>
  </si>
  <si>
    <t>CNT-029591</t>
  </si>
  <si>
    <t>Terrenos (Parcela 41)</t>
  </si>
  <si>
    <t>CNT-029594</t>
  </si>
  <si>
    <t>Compra e venda de parcelas de terrenos.</t>
  </si>
  <si>
    <t>CNT-029596</t>
  </si>
  <si>
    <t>CNT-029597</t>
  </si>
  <si>
    <t>CNT-029598</t>
  </si>
  <si>
    <t>CNT-029599</t>
  </si>
  <si>
    <t>CNT-029601</t>
  </si>
  <si>
    <t>Terrenos (Parcelas 1 e 5)</t>
  </si>
  <si>
    <t>CNT-029602</t>
  </si>
  <si>
    <t>Terrenos (Parcela 3)</t>
  </si>
  <si>
    <t>CNT-029603</t>
  </si>
  <si>
    <t>Terrenos (Parcela 4)</t>
  </si>
  <si>
    <t>CNT-029604</t>
  </si>
  <si>
    <t>Terrenos (Parcela 6)</t>
  </si>
  <si>
    <t>CNT-029605</t>
  </si>
  <si>
    <t>Terrenos (Parcela 9)</t>
  </si>
  <si>
    <t>CNT-029606</t>
  </si>
  <si>
    <t>CNT-029608</t>
  </si>
  <si>
    <t>CNT-029609</t>
  </si>
  <si>
    <t>Terrenos (Parcela 17)</t>
  </si>
  <si>
    <t>CNT-029612</t>
  </si>
  <si>
    <t>Terrenos (Parcelas 19 e 22)</t>
  </si>
  <si>
    <t>CNT-029613</t>
  </si>
  <si>
    <t>Terrenos (Parcela 20)</t>
  </si>
  <si>
    <t>CNT-029616</t>
  </si>
  <si>
    <t>Terrenos (Parcela 23)</t>
  </si>
  <si>
    <t>CNT-029618</t>
  </si>
  <si>
    <t>Terrenos (Parcela 25)</t>
  </si>
  <si>
    <t>CNT-029619</t>
  </si>
  <si>
    <t>Terrenos (Parcela 27)</t>
  </si>
  <si>
    <t>CNT-029622</t>
  </si>
  <si>
    <t>Terrenos (Parcela 28)</t>
  </si>
  <si>
    <t>CNT-029624</t>
  </si>
  <si>
    <t>Terrenos (Parcela 29)</t>
  </si>
  <si>
    <t>CNT-029626</t>
  </si>
  <si>
    <t>Terrenos (Parcela 30)</t>
  </si>
  <si>
    <t>CNT-029627</t>
  </si>
  <si>
    <t>CNT-029633</t>
  </si>
  <si>
    <t>CNT-029635</t>
  </si>
  <si>
    <t>CNT-029637</t>
  </si>
  <si>
    <t>CNT-029643</t>
  </si>
  <si>
    <t>CNT-029645</t>
  </si>
  <si>
    <t>CNT-029647</t>
  </si>
  <si>
    <t>CNT-029650</t>
  </si>
  <si>
    <t>CNT-029653</t>
  </si>
  <si>
    <t>CNT-029655</t>
  </si>
  <si>
    <t>Terrenos (Parcela 71)</t>
  </si>
  <si>
    <t>CNT-029658</t>
  </si>
  <si>
    <t>Terrenos (Parcelas 73)</t>
  </si>
  <si>
    <t>CNT-029661</t>
  </si>
  <si>
    <t>Terrenos (Parcela 74)</t>
  </si>
  <si>
    <t>CNT-029662</t>
  </si>
  <si>
    <t>Terrenos (Parcela 76)</t>
  </si>
  <si>
    <t>CNT-029666</t>
  </si>
  <si>
    <t>Terrenos (Parcela 7)</t>
  </si>
  <si>
    <t>CNT-029668</t>
  </si>
  <si>
    <t>Terrenos (Parcela 10)</t>
  </si>
  <si>
    <t>CNT-029672</t>
  </si>
  <si>
    <t>Terrenos (Parcela 12)</t>
  </si>
  <si>
    <t>CNT-029674</t>
  </si>
  <si>
    <t>Terrenos (Parcela 11)</t>
  </si>
  <si>
    <t>CNT-029677</t>
  </si>
  <si>
    <t>Terrenos (Parcela 13)</t>
  </si>
  <si>
    <t>CNT-029679</t>
  </si>
  <si>
    <t>Terrenos (Parcela 24)</t>
  </si>
  <si>
    <t>CNT-029681</t>
  </si>
  <si>
    <t>Terrenos (Parcela 37)</t>
  </si>
  <si>
    <t>CNT-029686</t>
  </si>
  <si>
    <t>Terrenos (Parcela 50)</t>
  </si>
  <si>
    <t>CNT-029687</t>
  </si>
  <si>
    <t>Terrenos (Parcela 52)</t>
  </si>
  <si>
    <t>CNT-029688</t>
  </si>
  <si>
    <t>Terrenos (Parcela 72)</t>
  </si>
  <si>
    <t>CNT-029689</t>
  </si>
  <si>
    <t>Terrenos (Parcela 75)</t>
  </si>
  <si>
    <t>CNT-029691</t>
  </si>
  <si>
    <t>Terrenos (Parcela 8)</t>
  </si>
  <si>
    <t>CNT-029696</t>
  </si>
  <si>
    <t>Terrenos (Parcelas 16 e 18)</t>
  </si>
  <si>
    <t>CNT-029697</t>
  </si>
  <si>
    <t>Terrenos (Parcela 69)</t>
  </si>
  <si>
    <t>CNT-029699</t>
  </si>
  <si>
    <t>Terrenos (Parcela 70)</t>
  </si>
  <si>
    <t>CNT-029703</t>
  </si>
  <si>
    <t>Terrenos (Parcela 31)</t>
  </si>
  <si>
    <t>CNT-029704</t>
  </si>
  <si>
    <t>Terrenos (Parcela 32)</t>
  </si>
  <si>
    <t>CNT-029705</t>
  </si>
  <si>
    <t>Terrenos (Parcela 33)</t>
  </si>
  <si>
    <t>CNT-029706</t>
  </si>
  <si>
    <t>Terrenos (Parcela 34)</t>
  </si>
  <si>
    <t>CNT-029707</t>
  </si>
  <si>
    <t>Terrenos (Parcela 35)</t>
  </si>
  <si>
    <t>CNT-029708</t>
  </si>
  <si>
    <t>Terrenos (Parcela 38)</t>
  </si>
  <si>
    <t>CNT-029709</t>
  </si>
  <si>
    <t>Terrenos (Parcela 39)</t>
  </si>
  <si>
    <t>CNT-029763</t>
  </si>
  <si>
    <t>Redes de Drenagem de Águas Residuais Domésticas em "Anreade", "Rossas e Mariares" e "Freigil".</t>
  </si>
  <si>
    <t>CNT-029765</t>
  </si>
  <si>
    <t>CNT-029792</t>
  </si>
  <si>
    <t>Aquisição de Serviços para Elaboração de Projeto para Instalação de Painéis Solares Fotovoltaicos e Instalação de Sistema Solar Térmico na ULSLA, EPE</t>
  </si>
  <si>
    <t>CNT-029795</t>
  </si>
  <si>
    <t>Aquisição de Serviços para Elaboração de Projecto  - Sistemas AVAC e Substituição das Caldeiras por Biomassa na ULSLA, EPE</t>
  </si>
  <si>
    <t>CNT-030212</t>
  </si>
  <si>
    <t>Elaboração de Cadastros das Infraestruturas de Abastecimento de Água e Saneamento de Águas Residuais no Concelho de Vila Nova de Cerveira</t>
  </si>
  <si>
    <t>CNT-030280</t>
  </si>
  <si>
    <t>Aquisição da publicação "Hydrogen Economy"</t>
  </si>
  <si>
    <t>CNT-030348</t>
  </si>
  <si>
    <t>Empreitada de Ligação dos Sistemas Autónomos da Zona Sul do Concelho de Abrantes ao Sistema de Albufeira do Castelo de Bode - Troço Adutor entre Vale das Donas e o Reservatório da Concavada</t>
  </si>
  <si>
    <t>CNT-030475</t>
  </si>
  <si>
    <t>Levantamento Georreferenciado e Altimétrico dos Sistemas de Abastecimento de Água e de Drenagem de Águas Residuais do Concelho de Vila Real - Trabalhos complementares</t>
  </si>
  <si>
    <t>CNT-030552</t>
  </si>
  <si>
    <t>Terrenos (Parcela 49)</t>
  </si>
  <si>
    <t>CNT-030740</t>
  </si>
  <si>
    <t>Elaboração de Projecto de construção de Rede de águas residuais e ETAR na Umbria e ampliação da rede de águas na Umbria/Pardieiros</t>
  </si>
  <si>
    <t>CNT-030822</t>
  </si>
  <si>
    <t>Acordo Financiamento IFRRU 2020 EGF Lote1</t>
  </si>
  <si>
    <t>CNT-030829</t>
  </si>
  <si>
    <t>Acordo Financiamento IFRRU 2020 EGF Lote2</t>
  </si>
  <si>
    <t>CNT-031456</t>
  </si>
  <si>
    <t>Acordo Financiamento IFRRU 2020 EGF Lote3</t>
  </si>
  <si>
    <t>CNT-031528</t>
  </si>
  <si>
    <t>Acordo Financiamento IFRRU 2020 EGF Lote4</t>
  </si>
  <si>
    <t>CNT-031655</t>
  </si>
  <si>
    <t>AQUISIÇÃO DE SERVIÇOS PARA INSTALAÇÃO DE REDES DE DEFESA DA FLORESTA CONTRA INCÊNDIOS EM ÁREAS SOB A GESTÃO DO ICNF, I.P. LOTE 29</t>
  </si>
  <si>
    <t>CNT-032060</t>
  </si>
  <si>
    <t>CNT-032360</t>
  </si>
  <si>
    <t>Fornecimento de instrumentação de viaturas e contentores para projeto piloto no âmbito dos PAPERSU municipais</t>
  </si>
  <si>
    <t>CNT-032420</t>
  </si>
  <si>
    <t>CNT-032492</t>
  </si>
  <si>
    <t>E119/16/ADEsp - Rede de Distribuição de Água em Corte António Martins e de Adução a Faz-Fato, Alfarrobeira, Carrapateira e Estorninhos</t>
  </si>
  <si>
    <t>CNT-032578</t>
  </si>
  <si>
    <t>Contrato da Empreitada de "Saneamento Básico na União das Freguesias de Esposende, Marinhas e Gandra - Lugar do Monte"</t>
  </si>
  <si>
    <t>CNT-032658</t>
  </si>
  <si>
    <t>3-EMP/16_E095/ADn - Rede de Distribuição de Água no Sítio do Malhão - Fase III</t>
  </si>
  <si>
    <t>CNT-032746</t>
  </si>
  <si>
    <t>Requalificação para melhoria da acessibilidade à ETAR em Riodades</t>
  </si>
  <si>
    <t>CNT-032776</t>
  </si>
  <si>
    <t>CNT-032802</t>
  </si>
  <si>
    <t>CNT-032815</t>
  </si>
  <si>
    <t>Empreitada de Ligação de Rede de Esgotos do Loteamento "Jardins de Bensafrim"ao sistema em Alta - Bensafrim/ETAR de Lagos</t>
  </si>
  <si>
    <t>CNT-032881</t>
  </si>
  <si>
    <t>Fornecimento de 20.000 mini big bags para recolha seletiva de resíduos verdes</t>
  </si>
  <si>
    <t>CNT-032895</t>
  </si>
  <si>
    <t>Contrato de aquisição de serviços para promoção de ações de divulgação e publicidade do plano intermunicipal de adaptação às alterações climáticas do Baixo Alentejo.</t>
  </si>
  <si>
    <t>CNT-033164</t>
  </si>
  <si>
    <t>Contrato para a Empreitada de Execução da Rede de Drenagem de Águas Residuais Domesticas em Ima, Donfins e Urgueira ( Subsistema de Saneamento de Ima - Guarda) - URGUEIRA</t>
  </si>
  <si>
    <t>CNT-033487</t>
  </si>
  <si>
    <t>Revisão de Preços - Empreitada de intervenção de requalificação da Ilha da Culatra - Núcleo dos Hangares</t>
  </si>
  <si>
    <t>CNT-033492</t>
  </si>
  <si>
    <t>Contrato para a prestação de serviços de fiscalização, coordenação de segurança em obra e gestão de qualidade e ambiente das empreitadas da Polis Litoral Norte-11ª FASE</t>
  </si>
  <si>
    <t>CNT-033505</t>
  </si>
  <si>
    <t>PRESTAÇÃO DE SERVIÇOS PARA ELABORAÇÃO DE CADASTRO DAS INFRAESTRUTURAS DOS SISTEMAS DE ABASTECIMENTO DE ÁGUA E DE SANEAMENTO DE ÁGUAS RESIDUAIS</t>
  </si>
  <si>
    <t>CNT-033514</t>
  </si>
  <si>
    <t>EGA-EB0015 - Rede de Drenagem de águas residuais (1ª fase) e rede de abastecimento de água de Aboim (Amarante)</t>
  </si>
  <si>
    <t>CNT-033736</t>
  </si>
  <si>
    <t>EGA-EB0017 - Rede de drenagem de águas residuais em Cepelos e rede de abastecimento de água em São Gonçalo, Várzea,  Bustelo e Candemil</t>
  </si>
  <si>
    <t>CNT-033782</t>
  </si>
  <si>
    <t>EGA-EB0018 - Construção das redes de distribuição de água e drenagem de águas residuais na Avenida Nova, em Vila Meã - Município de Amarante</t>
  </si>
  <si>
    <t>CNT-033996</t>
  </si>
  <si>
    <t>EMPREITADA DE CONCEÇÃO-CONSTRUÇÃO DA AMPLIAÇÃO E REMODELAÇÃO DA ETAR DA SERTÃ</t>
  </si>
  <si>
    <t>CNT-034005</t>
  </si>
  <si>
    <t>Fiscalização e Coordenação de Segurança e Saúde</t>
  </si>
  <si>
    <t>CNT-034022</t>
  </si>
  <si>
    <t>Contrato empreitada Fecho de Redes de Saneamento do Município de Mealhada - ETAR Barcouço</t>
  </si>
  <si>
    <t>CNT-034036</t>
  </si>
  <si>
    <t>CNT-034045</t>
  </si>
  <si>
    <t>Empreitada de Fecho de Redes de Saneamento do Município de Mealhada - ETAR Mealhada</t>
  </si>
  <si>
    <t>CNT-034063</t>
  </si>
  <si>
    <t>Sistema de drenagem de águas residuais de Espariz e Carragosela, incluindo a construção de ETAR.</t>
  </si>
  <si>
    <t>CNT-034067</t>
  </si>
  <si>
    <t>Sistema de drenagem de águas residuais de Meda de Mouros e Bogalhas incluindo a Beneficiação e Ampliação da Estação de Tratamento de Águas Residuais de Pinheiro de Coja.</t>
  </si>
  <si>
    <t>CNT-034085</t>
  </si>
  <si>
    <t>Sistema de drenagem de águas residuais de Sinde.</t>
  </si>
  <si>
    <t>CNT-034087</t>
  </si>
  <si>
    <t>Empreitada de implementação do sistema de monitorização energética de edifícios no lançamento de medidas de poupança energética para a Faculdade de Direito da Universidade de Lisboa</t>
  </si>
  <si>
    <t>CNT-034143</t>
  </si>
  <si>
    <t>Sistema de drenagem de águas residuais de Vale de Taipa, Babau e Sevilha</t>
  </si>
  <si>
    <t>CNT-034154</t>
  </si>
  <si>
    <t>Empreitada de implementação do sistema de gestão técnica no lançamento de medidas de poupança energética para a Faculdade de Direito da Universidade de Lisboa</t>
  </si>
  <si>
    <t>CNT-034158</t>
  </si>
  <si>
    <t>Naturvouga - Reabilitação das Margens Ribeirinhas - Elaboração de estudo de caracterização dos habitats naturais no troço SIC - Rio Vouga</t>
  </si>
  <si>
    <t>CNT-034167</t>
  </si>
  <si>
    <t>Construção de adutoras entre Vila da Ponte, Freixinho e Penso</t>
  </si>
  <si>
    <t>CNT-034169</t>
  </si>
  <si>
    <t>Adutora Chosendo-Seixo</t>
  </si>
  <si>
    <t>CNT-034224</t>
  </si>
  <si>
    <t>ETAR de Gumiei</t>
  </si>
  <si>
    <t>CNT-034241</t>
  </si>
  <si>
    <t>CNT-034312</t>
  </si>
  <si>
    <t>Aquisição de serviços de assessoria no âmbito da ampliação e beneficiação da ETAR da Mealhada</t>
  </si>
  <si>
    <t>CNT-034381</t>
  </si>
  <si>
    <t>Aquisição de serviços para impressão e handling de folhetos e cartazes</t>
  </si>
  <si>
    <t>CNT-034399</t>
  </si>
  <si>
    <t>CNT-034498</t>
  </si>
  <si>
    <t>Recuperação de áreas degradadas do PNPG - Saibreiras</t>
  </si>
  <si>
    <t>CNT-034683</t>
  </si>
  <si>
    <t>EGA-FB0135 - Fiscalização da Empreitada EGA-EB0005 - Drenagem de Águas Residuais da Freguesia de Campelo</t>
  </si>
  <si>
    <t>CNT-035102</t>
  </si>
  <si>
    <t>Prestação de Serviços - Desenvolvimento de conteúdos educativos do projeto PNPG GO</t>
  </si>
  <si>
    <t>CNT-035113</t>
  </si>
  <si>
    <t>Prestação de Serviços - Aluguer ocasional de autocarro</t>
  </si>
  <si>
    <t>CNT-035118</t>
  </si>
  <si>
    <t>Aquisição de biotriturador no âmbito da candidatura BIO VERDE</t>
  </si>
  <si>
    <t>CNT-035211</t>
  </si>
  <si>
    <t>Cartografia numérica vetorial à escala 1:1.000 para o Concelho de Lisboa - (Proc.n.º 13/CPLPQ/DA/CCM/2016)</t>
  </si>
  <si>
    <t>CNT-035213</t>
  </si>
  <si>
    <t>Cartografia numérica vetorial à escala 1:1.000 para o Concelho de Lisboa - Lote 2 - Zona Ocidental (Proc.n.º 13/CPLPQ/DA/CCM/2016)</t>
  </si>
  <si>
    <t>CNT-035216</t>
  </si>
  <si>
    <t>Cartografia numérica vetorial à escala 1:1.000 para o Concelho de Lisboa - Lote 3 - Zona Norte (Proc.n.º 13/CPLPQ/DA/CCM/2016)</t>
  </si>
  <si>
    <t>CNT-035217</t>
  </si>
  <si>
    <t>Cartografia numérica vetorial à escala 1:1.000 para o Concelho de Lisboa - Lote 4 - Zona Oriental (Proc.n.º 13/CPLPQ/DA/CCM/2016)</t>
  </si>
  <si>
    <t>CNT-035452</t>
  </si>
  <si>
    <t>Conceção e produção de peças de comunicação para campanhas</t>
  </si>
  <si>
    <t>CNT-035457</t>
  </si>
  <si>
    <t>Aquisição de Serviços para Coordenação, Dinamização e Execução das Actividades do Programa/Plano de Dinamização da Porta de Lindoso</t>
  </si>
  <si>
    <t>CNT-035459</t>
  </si>
  <si>
    <t>Aquisição de serviços para a recuperação das áreas degradadas junto à estrada florestal da serra amarela</t>
  </si>
  <si>
    <t>CNT-035586</t>
  </si>
  <si>
    <t>Aquisição de 5 veículos, no lote 13 - "Pick-up 4x4 cabine dupla"</t>
  </si>
  <si>
    <t>CNT-035587</t>
  </si>
  <si>
    <t>Aquisição de contentor metálico para condicionamento dos Resíduos de Equipamentos Elétricos e Eletrónicos</t>
  </si>
  <si>
    <t>CNT-035614</t>
  </si>
  <si>
    <t>Emp. levantamento de tampas de caixas de visita da rede águas residuais no Concelho Monchique</t>
  </si>
  <si>
    <t>CNT-035723</t>
  </si>
  <si>
    <t>Rede de saneamento do Casal Pinheiro e Casal da Boavista</t>
  </si>
  <si>
    <t>CNT-035771</t>
  </si>
  <si>
    <t>Fiscalização da empreitada de construção da adutora de Chosendo e Seixo</t>
  </si>
  <si>
    <t>CNT-035874</t>
  </si>
  <si>
    <t>Empreitada de Construção  de Etar´s e Fossas Sépticas no Concelho de Tabuaço  - Operação de Redução da Poluição das Massas de Água - Subsistema da Desejosa</t>
  </si>
  <si>
    <t>CNT-036031</t>
  </si>
  <si>
    <t>Reabilitação da ETAR de Folgosa do Salvador e Fecho dos SAR</t>
  </si>
  <si>
    <t>CNT-036048</t>
  </si>
  <si>
    <t>Empreitada de Proteção e reabilitação do sistema costeiro na praia de arda-bico- especialidades de paisagismo , mobiliário, telecomunicações e eletricidade</t>
  </si>
  <si>
    <t>CNT-036095</t>
  </si>
  <si>
    <t>CNT-036159</t>
  </si>
  <si>
    <t>Reprogramação da rede de vigilância e aquisição de dados do sistema integrado de videovigilância para a prevenção de incêndios florestais – CICLOPE®,</t>
  </si>
  <si>
    <t>CNT-036166</t>
  </si>
  <si>
    <t>Atualização de Cartografia Numérica Vetorial à escala 1:10000 para a Região de Leiria, correspondente aos concelhos da CIMRL e respetiva homologação</t>
  </si>
  <si>
    <t>CNT-036311</t>
  </si>
  <si>
    <t>Construção de um emissário de águas residuais (AR) entre a localidade de Vila Chã e a ETAR de Seia</t>
  </si>
  <si>
    <t>CNT-036327</t>
  </si>
  <si>
    <t>CNT-036353</t>
  </si>
  <si>
    <t>Empreitada de Construção  de Etar´s e Fossas Sépticas no Concelho de Tabuaço  - Operação de Redução da Poluição das Massas de Água - Subsistema de Arcos</t>
  </si>
  <si>
    <t>CNT-036411</t>
  </si>
  <si>
    <t>Um Território Sustentável - Saneamento - Redes de Saneamento e Águas Residuais - Ameixeira / Um Território Sustentável - Águas - Reparação da Rede de Águas - Ameixeira</t>
  </si>
  <si>
    <t>CNT-036604</t>
  </si>
  <si>
    <t>"Rede de drenagem doméstica da Quinta Francisco Rodrigues"</t>
  </si>
  <si>
    <t>CNT-036628</t>
  </si>
  <si>
    <t>Operação de Redução da Poluição das Massas de Água Subsistema de Sendim Bouções</t>
  </si>
  <si>
    <t>CNT-036635</t>
  </si>
  <si>
    <t>Empreitada de ampliação da rede de águas residuais na Meia Viana e Construção de troço de águas residuais no Barranco do Banho</t>
  </si>
  <si>
    <t>CNT-036681</t>
  </si>
  <si>
    <t>Empreitada de ampliação da rede de águas existentes na zona da Palmeira/Barranco do Banho</t>
  </si>
  <si>
    <t>CNT-036710</t>
  </si>
  <si>
    <t>Operação de Redução da Poluição das Massas de Água - Subsistema do Pereiro</t>
  </si>
  <si>
    <t>CNT-036733</t>
  </si>
  <si>
    <t>Projeto de Ampliação da rede de abastecimento de água no sítio da Corta Porcas</t>
  </si>
  <si>
    <t>CNT-036750</t>
  </si>
  <si>
    <t>CNT-036775</t>
  </si>
  <si>
    <t>CONTRATO DE EMPREITADA DE CONCEPÇÃO, CONSTRUÇÃO, FORNECIMENTO E COLOCAÇÃO EM SERVIÇO DE CENTRAL TERMOELÉCTRICA DE BIOMASSA RESIDUAL</t>
  </si>
  <si>
    <t>CNT-036816</t>
  </si>
  <si>
    <t>AMPLIAÇÃO DA REDE ÁGUAS RESIDUAIS DOMÉSTICAS NA FREGUESIA DA ESTELA – 2.ª FASE</t>
  </si>
  <si>
    <t>CNT-036887</t>
  </si>
  <si>
    <t>CNT-036958</t>
  </si>
  <si>
    <t>Ampliação e Reabilitação da ETAR de Arreigada</t>
  </si>
  <si>
    <t>CNT-037083</t>
  </si>
  <si>
    <t>Serviços de Engenharia Energética para o Projeto ISELGREEN</t>
  </si>
  <si>
    <t>CNT-037090</t>
  </si>
  <si>
    <t>Aquisição de equipamento para Parque de Maturação</t>
  </si>
  <si>
    <t>CNT-037092</t>
  </si>
  <si>
    <t>Construção da ETAR de Quintela da Lapa</t>
  </si>
  <si>
    <t>CNT-037143</t>
  </si>
  <si>
    <t>Ajuste Directo-“Acordo Quadro para Aquisição de Sistema de Acompanhamento Remoto e Apoio à Decisão Operacional – AQ/10/2017”, nos termos do artº 26º n.º 1 alínea e), 27º n.º1 alínea h) e 258º do CCP</t>
  </si>
  <si>
    <t>CNT-037156</t>
  </si>
  <si>
    <t>Campanha de comunicação e sensibilização para a recolha seletiva de resíduos em eventos públicos</t>
  </si>
  <si>
    <t>CNT-037163</t>
  </si>
  <si>
    <t>Erradicação e controlo de espécies aquáticas ribeirinhas exóticas</t>
  </si>
  <si>
    <t>CNT-037279</t>
  </si>
  <si>
    <t>Fornecimento de oito autocarros elétricos de transporte urbano de passageiros e oito carregadores de baterias</t>
  </si>
  <si>
    <t>CNT-037434</t>
  </si>
  <si>
    <t>Conceção e realização de ações de educação e sensibilização ambiental para a implementação de compostagem doméstica e comunitária</t>
  </si>
  <si>
    <t>CNT-037436</t>
  </si>
  <si>
    <t>Prestação de serviços de ativação de marca e dropmail de campanhas "É só um quilo" e "Todos podem compostar"</t>
  </si>
  <si>
    <t>CNT-037473</t>
  </si>
  <si>
    <t>Campanha de comunicação e sensibilização para a recolha seletiva de resíduos verdes no setor residencial</t>
  </si>
  <si>
    <t>CNT-037759</t>
  </si>
  <si>
    <t>Anteprojeto da ETAR dos Grandaços.</t>
  </si>
  <si>
    <t>CNT-037963</t>
  </si>
  <si>
    <t>Fornecimento de 3 contentores abertos e 5 autocompactadores para recolha seletiva multimaterial</t>
  </si>
  <si>
    <t>CNT-038008</t>
  </si>
  <si>
    <t>AQUISIÇÃO DE SERVIÇOS PARA INSTALAÇÃO DE REDES DE DEFESA DA FLORESTA CONTRA INCÊNDIOS EM ÁREAS SOB A GESTÃO DO ICNF, I.P. LOTE 1 (PERÍMETRO FLORESTAL DO PALÃO)</t>
  </si>
  <si>
    <t>CNT-038009</t>
  </si>
  <si>
    <t>AQUISIÇÃO DE SERVIÇOS PARA INSTALAÇÃO DE REDES DE DEFESA DA FLORESTA CONTRA INCÊNDIOS EM ÁREAS SOB A GESTÃO DO ICNF, I.P. LOTE 2 (PERÍMETRO FLORESTAL DO PALÃO)</t>
  </si>
  <si>
    <t>CNT-038010</t>
  </si>
  <si>
    <t>AQUISIÇÃO DE SERVIÇOS PARA INSTALAÇÃO DE REDES DE DEFESA DA FLORESTA CONTRA INCÊNDIOS EM ÁREAS SOB A GESTÃO DO ICNF, I.P. LOTE 3 (PERÍMETRO FLORESTAL DO PALÃO)</t>
  </si>
  <si>
    <t>CNT-038011</t>
  </si>
  <si>
    <t>AQUISIÇÃO DE SERVIÇOS PARA INSTALAÇÃO DE REDES DE DEFESA DA FLORESTA CONTRA INCÊNDIOS EM ÁREAS SOB A GESTÃO DO ICNF, I.P. LOTE 4 (Mata Nacional de Leiria</t>
  </si>
  <si>
    <t>CNT-038013</t>
  </si>
  <si>
    <t>AQUISIÇÃO DE SERVIÇOS PARA INSTALAÇÃO DE REDES DE DEFESA DA FLORESTA CONTRA INCÊNDIOS EM ÁREAS SOB A GESTÃO DO ICNF, I.P. LOTE 5 (Mata Nacional de Leiria)</t>
  </si>
  <si>
    <t>CNT-038015</t>
  </si>
  <si>
    <t>AQUISIÇÃO DE SERVIÇOS PARA INSTALAÇÃO DE REDES DE DEFESA DA FLORESTA CONTRA INCÊNDIOS EM ÁREAS SOB A GESTÃO DO ICNF, I.P. LOTE 7 (MATA NACIONAL DAS DUNAS DE QUIAIOS E PRAZO DE STª MARINHA)</t>
  </si>
  <si>
    <t>CNT-038016</t>
  </si>
  <si>
    <t>AQUISIÇÃO DE SERVIÇOS PARA INSTALAÇÃO DE REDES DE DEFESA DA FLORESTA CONTRA INCÊNDIOS EM ÁREAS SOB A GESTÃO DO ICNF, I.P. LOTE 8 (MATA NACIONAL DA QUINTA DA NOGUEIRA)</t>
  </si>
  <si>
    <t>CNT-038018</t>
  </si>
  <si>
    <t>AQUISIÇÃO DE SERVIÇOS PARA INSTALAÇÃO DE REDES DE DEFESA DA FLORESTA CONTRA INCÊNDIOS EM ÁREAS SOB A GESTÃO DO ICNF, I.P. LOTE 9 (MATA NACIONAL DA QUINTA DA NOGUEIRA)</t>
  </si>
  <si>
    <t>CNT-038019</t>
  </si>
  <si>
    <t>AQUISIÇÃO DE SERVIÇOS PARA INSTALAÇÃO DE REDES DE DEFESA DA FLORESTA CONTRA INCÊNDIOS EM ÁREAS SOB A GESTÃO DO ICNF, I.P. LOTE 10 (TERRENOS DA RESERVA NATURAL DA SERRA DA MALCATA)</t>
  </si>
  <si>
    <t>CNT-038021</t>
  </si>
  <si>
    <t>AQUISIÇÃO DE SERVIÇOS PARA INSTALAÇÃO DE REDES DE DEFESA DA FLORESTA CONTRA INCÊNDIOS EM ÁREAS SOB A GESTÃO DO ICNF, I.P. LOTE 11 (TERRENOS DA RESERVA NATURAL DA SERRA DA MALCATA)</t>
  </si>
  <si>
    <t>CNT-038024</t>
  </si>
  <si>
    <t>AQUISIÇÃO DE SERVIÇOS PARA INSTALAÇÃO DE REDES DE DEFESA DA FLORESTA CONTRA INCÊNDIOS EM ÁREAS SOB A GESTÃO DO ICNF, I.P. LOTE 12 (TERRENOS DA RESERVA NATURAL DA SERRA DA MALCATA)</t>
  </si>
  <si>
    <t>CNT-038026</t>
  </si>
  <si>
    <t>AQUISIÇÃO DE SERVIÇOS PARA INSTALAÇÃO DE REDES DE DEFESA DA FLORESTA CONTRA INCÊNDIOS EM ÁREAS SOB A GESTÃO DO ICNF, I.P. LOTE 13 (PERÍMETRO FLORESTAL DA SERRA DE S. MAMEDE)</t>
  </si>
  <si>
    <t>CNT-038027</t>
  </si>
  <si>
    <t>AQUISIÇÃO DE SERVIÇOS PARA INSTALAÇÃO DE REDES DE DEFESA DA FLORESTA CONTRA INCÊNDIOS EM ÁREAS SOB A GESTÃO DO ICNF, I.P. LOTE 14 (PERÍMETRO FLORESTAL DA SERRA DE S. MAMEDE)</t>
  </si>
  <si>
    <t>CNT-038029</t>
  </si>
  <si>
    <t>AQUISIÇÃO DE SERVIÇOS PARA INSTALAÇÃO DE REDES DE DEFESA DA FLORESTA CONTRA INCÊNDIOS EM ÁREAS SOB A GESTÃO DO ICNF, I.P. LOTE 15 (PERÍMETRO FLORESTAL DA SERRA DE S. MAMEDE)</t>
  </si>
  <si>
    <t>CNT-038030</t>
  </si>
  <si>
    <t>AQUISIÇÃO DE SERVIÇOS PARA INSTALAÇÃO DE REDES DE DEFESA DA FLORESTA CONTRA INCÊNDIOS EM ÁREAS SOB A GESTÃO DO ICNF, I.P. LOTE 16 (PERÍMETRO FLORESTAL DE VILA DO BISPO)</t>
  </si>
  <si>
    <t>CNT-038031</t>
  </si>
  <si>
    <t>AQUISIÇÃO DE SERVIÇOS PARA INSTALAÇÃO DE REDES DE DEFESA DA FLORESTA CONTRA INCÊNDIOS EM ÁREAS SOB A GESTÃO DO ICNF, I.P. LOTE 17 (PERÍMETRO FLORESTAL DE VILA DO BISPO)</t>
  </si>
  <si>
    <t>CNT-038032</t>
  </si>
  <si>
    <t>AQUISIÇÃO DE SERVIÇOS PARA INSTALAÇÃO DE REDES DE DEFESA DA FLORESTA CONTRA INCÊNDIOS EM ÁREAS SOB A GESTÃO DO ICNF, I.P. LOTE 18 (PERÍMETRO FLORESTAL DE BARÃO DE S. JOÃO)</t>
  </si>
  <si>
    <t>CNT-038080</t>
  </si>
  <si>
    <t>AQUISIÇÃO DE SERVIÇOS PARA INSTALAÇÃO DE REDES DE DEFESA DA FLORESTA CONTRA INCÊNDIOS EM ÁREAS SOB A GESTÃO DO ICNF, I.P. LOTE 19 (PERÍMETRO FLORESTAL DE BARÃO DE S. JOÃO)</t>
  </si>
  <si>
    <t>CNT-038081</t>
  </si>
  <si>
    <t>AQUISIÇÃO DE SERVIÇOS PARA INSTALAÇÃO DE REDES DE DEFESA DA FLORESTA CONTRA INCÊNDIOS EM ÁREAS SOB A GESTÃO DO ICNF, I.P. LOTE 20 (PERÍMETRO FLORESTAL DE BARÃO DE S. JOÃO)</t>
  </si>
  <si>
    <t>CNT-038082</t>
  </si>
  <si>
    <t>AQUISIÇÃO DE SERVIÇOS PARA INSTALAÇÃO DE REDES DE DEFESA DA FLORESTA CONTRA INCÊNDIOS EM ÁREAS SOB A GESTÃO DO ICNF, I.P. LOTE 21 (MATA NACIONAL DA HERDADE DA PARRA)</t>
  </si>
  <si>
    <t>CNT-038083</t>
  </si>
  <si>
    <t>AQUISIÇÃO DE SERVIÇOS PARA INSTALAÇÃO DE REDES DE DEFESA DA FLORESTA CONTRA INCÊNDIOS EM ÁREAS SOB A GESTÃO DO ICNF, I.P. LOTE 22 (MATA NACIONAL DA HERDADE DA PARRA)</t>
  </si>
  <si>
    <t>CNT-038084</t>
  </si>
  <si>
    <t>AQUISIÇÃO DE SERVIÇOS PARA INSTALAÇÃO DE REDES DE DEFESA DA FLORESTA CONTRA INCÊNDIOS EM ÁREAS SOB A GESTÃO DO ICNF, I.P. LOTE 23 (MATA NACIONAL DA HERDADE DA PARRA)</t>
  </si>
  <si>
    <t>CNT-038086</t>
  </si>
  <si>
    <t>AQUISIÇÃO DE SERVIÇOS PARA INSTALAÇÃO DE REDES DE DEFESA DA FLORESTA CONTRA INCÊNDIOS EM ÁREAS SOB A GESTÃO DO ICNF, I.P. LOTE 24 (PERÍMETRO FLORESTAL DE CONCEIÇÃO DE TAVIRA)</t>
  </si>
  <si>
    <t>CNT-038087</t>
  </si>
  <si>
    <t>AQUISIÇÃO DE SERVIÇOS PARA INSTALAÇÃO DE REDES DE DEFESA DA FLORESTA CONTRA INCÊNDIOS EM ÁREAS SOB A GESTÃO DO ICNF, I.P. LOTE 25 (MATA NACIONAL DAS TERRAS DA ORDEM)</t>
  </si>
  <si>
    <t>CNT-038088</t>
  </si>
  <si>
    <t>AQUISIÇÃO DE SERVIÇOS PARA INSTALAÇÃO DE REDES DE DEFESA DA FLORESTA CONTRA INCÊNDIOS EM ÁREAS SOB A GESTÃO DO ICNF, I.P. LOTE 26 (MATA NACIONAL DAS TERRAS DA ORDEM)</t>
  </si>
  <si>
    <t>CNT-038090</t>
  </si>
  <si>
    <t>AQUISIÇÃO DE SERVIÇOS PARA INSTALAÇÃO DE REDES DE DEFESA DA FLORESTA CONTRA INCÊNDIOS EM ÁREAS SOB A GESTÃO DO ICNF, I.P. LOTE 27 (MATA NACIONAL DAS TERRAS DA ORDEM)</t>
  </si>
  <si>
    <t>CNT-038092</t>
  </si>
  <si>
    <t>AQUISIÇÃO DE SERVIÇOS PARA INSTALAÇÃO DE REDES DE DEFESA DA FLORESTA CONTRA INCÊNDIOS EM ÁREAS SOB A GESTÃO DO ICNF, I.P. LOTE 28 (MATA NACIONAL DAS TERRAS DA ORDEM)</t>
  </si>
  <si>
    <t>CNT-038129</t>
  </si>
  <si>
    <t>AQUISIÇÃO DE SERVIÇOS PARA INSTALAÇÃO DE REDES DE DEFESA DA FLORESTA CONTRA INCÊNDIOS EM ÁREAS SOB A GESTÃO DO ICNF, I.P. LOTE 30 (MATA NACIONAL DO URSO)</t>
  </si>
  <si>
    <t>CNT-038260</t>
  </si>
  <si>
    <t>Sistema de Águas Residuais de Sezures</t>
  </si>
  <si>
    <t>CNT-038296</t>
  </si>
  <si>
    <t>Sistema de Águas Residuais de Ínsua II</t>
  </si>
  <si>
    <t>CNT-038298</t>
  </si>
  <si>
    <t>Sistema de Águas Residuais de Casal Diz</t>
  </si>
  <si>
    <t>CNT-038303</t>
  </si>
  <si>
    <t>Sistema de Águas Residuais de Roriz</t>
  </si>
  <si>
    <t>CNT-038305</t>
  </si>
  <si>
    <t>Sistema de Águas Residuais de Ínsua I</t>
  </si>
  <si>
    <t>CNT-038308</t>
  </si>
  <si>
    <t>Prestação de serviços para elaboração dos Estudos de Impacte Ambiental.</t>
  </si>
  <si>
    <t>CNT-038334</t>
  </si>
  <si>
    <t>Conclusão das Redes de Abastecimento de Água, de Drenagem de Águas Residuais e Ramais Domiciliários no concelho de Espinho</t>
  </si>
  <si>
    <t>CNT-038408</t>
  </si>
  <si>
    <t>SF566/17/ADn -  Fiscalização de Empreitadas de Rede de AA no âmbito da Candidatura POSEUR-03-2012-FC-000545</t>
  </si>
  <si>
    <t>CNT-038442</t>
  </si>
  <si>
    <t>Fiscalização Conceção/Construção da Ampliação e Adaptação da ETA do Roxo</t>
  </si>
  <si>
    <t>CNT-038505</t>
  </si>
  <si>
    <t>Ampliação da rede de abastecimento de água entre Vouzela e Fonte Redoiça</t>
  </si>
  <si>
    <t>CNT-038507</t>
  </si>
  <si>
    <t>Fiscalização Adução à Zona de Mértola Noroeste</t>
  </si>
  <si>
    <t>CNT-038587</t>
  </si>
  <si>
    <t>Aquisição de Equipamento Fundamental para a operacionalidade do Radar Meteorologico RAM</t>
  </si>
  <si>
    <t>CNT-038645</t>
  </si>
  <si>
    <t>Contrato para realização da empreitada de "Alteração e Ampliação do Quartel dos Bombeiros de Portimão</t>
  </si>
  <si>
    <t>CNT-038678</t>
  </si>
  <si>
    <t>CNT-038686</t>
  </si>
  <si>
    <t>Serviços profissionais relativos à questão POSEUR e ERSE</t>
  </si>
  <si>
    <t>CNT-038696</t>
  </si>
  <si>
    <t>Contrato de Aquisição de 3 Autocarros "Limpos", Standard, 100% Elétricos e Aquisição e Instalação de 3 Estações de Carregamento de Autocarros "Limpos", 100% Elétricos</t>
  </si>
  <si>
    <t>CNT-038698</t>
  </si>
  <si>
    <t>"Recuperação das Galerias Ripicolas"</t>
  </si>
  <si>
    <t>CNT-038755</t>
  </si>
  <si>
    <t>Ações de sensibilização (1.969) a realizar em estabelecimentos de ensino (VALORSUL)</t>
  </si>
  <si>
    <t>CNT-038777</t>
  </si>
  <si>
    <t>Prestação de Serviços de Avaliação de Parcelas por Perito da Lista Oficial, necessárias à execução do Sistema Interceptor e de Desvio da área Urbana de Esposende</t>
  </si>
  <si>
    <t>CNT-038780</t>
  </si>
  <si>
    <t>Aquisição de 200.000 bolsas pedagógicas para sensibilização ambiental e deposição seletiva</t>
  </si>
  <si>
    <t>CNT-038788</t>
  </si>
  <si>
    <t>Ações de sensibilização (508) a realizar em estabelecimentos de ensino (AMARSUL)</t>
  </si>
  <si>
    <t>CNT-038794</t>
  </si>
  <si>
    <t>Ações de sensibilização a realizar em 2.183 locais, nos setores HORECA, comércio e serviços (AMARSUL)</t>
  </si>
  <si>
    <t>CNT-038842</t>
  </si>
  <si>
    <t>Contrato de prestação de serviços para consultoria e acompanhamento à produção de conteúdos para a plataforma OMARE, para a realização da ação 5, no âmbito da operação OMARE, candidatada ao POSEUR</t>
  </si>
  <si>
    <t>CNT-038846</t>
  </si>
  <si>
    <t>ação 6 - Consultoria e serviços de amostragem, identificação e descrição de espongiários</t>
  </si>
  <si>
    <t>CNT-038869</t>
  </si>
  <si>
    <t>CNT-038893</t>
  </si>
  <si>
    <t>Estudo de Pormenor - Geologia e Hidrogeologia</t>
  </si>
  <si>
    <t>CNT-038902</t>
  </si>
  <si>
    <t>Adicional de trabalhos a mais ao fornecimento e instalação de equipamentos para ampliação e otimização da capacidade de processamento da linha de embalagens do Centro de Triagem do CTRSU da AMRPB</t>
  </si>
  <si>
    <t>CNT-038903</t>
  </si>
  <si>
    <t>CNT-038909</t>
  </si>
  <si>
    <t>CNT-038917</t>
  </si>
  <si>
    <t>EGA-EB0117 - Contrato de Empreitada de Infraestruturas de Água e de Saneamento em Santa Marinha do Zêzere - Norte (Baião)</t>
  </si>
  <si>
    <t>CNT-038921</t>
  </si>
  <si>
    <t>Instalação de lisímetros e caracterização dos lixiviados</t>
  </si>
  <si>
    <t>CNT-038923</t>
  </si>
  <si>
    <t>Análise de risco RBCA</t>
  </si>
  <si>
    <t>CNT-038928</t>
  </si>
  <si>
    <t>Plano de monitorização</t>
  </si>
  <si>
    <t>CNT-038930</t>
  </si>
  <si>
    <t>Fiscalização da Empreitada de Estabelecimento de conetividade entre as lagoas (a montante da cidade de Chaves) e o rio Tâmega</t>
  </si>
  <si>
    <t>CNT-038938</t>
  </si>
  <si>
    <t>Revisão e adaptação do Projeto de Execução</t>
  </si>
  <si>
    <t>CNT-038975</t>
  </si>
  <si>
    <t>Aquisição de Bicicletas Elétricas e Convencionais com GPS no âmbito do projeto U-BIKE Portugal na Universidade de Aveiro</t>
  </si>
  <si>
    <t>CNT-038990</t>
  </si>
  <si>
    <t>"Recuperação de Áreas Degradadas do parque Nacional da Peneda do Gerês"</t>
  </si>
  <si>
    <t>CNT-039000</t>
  </si>
  <si>
    <t>Elaboração do cadastro de redes de abastecimento de água e de saneamento de águas residuais domésticas - levantamento topográfico e ortofotomapas digitais - adicional</t>
  </si>
  <si>
    <t>CNT-039098</t>
  </si>
  <si>
    <t>Fornecimento de 6 autocarros urbanos eléctricos de 12 metros</t>
  </si>
  <si>
    <t>CNT-039122</t>
  </si>
  <si>
    <t>Prestação de Serviços para Elaboração do Projeto de Execução de Intervenções Diversas nos Sistemas de Drenagem de Águas Residuais do Concelho da Chamusca</t>
  </si>
  <si>
    <t>CNT-039127</t>
  </si>
  <si>
    <t>Empreitada de requalificação biofísica e paisagística dos rios Alcabrichel e Sizandro</t>
  </si>
  <si>
    <t>CNT-039174</t>
  </si>
  <si>
    <t>Aquisição de um sistema espetroscópico de deteção de radiação gama modelo SARA WATER para a Rede RADNET</t>
  </si>
  <si>
    <t>CNT-039179</t>
  </si>
  <si>
    <t>Aquisição computadores</t>
  </si>
  <si>
    <t>CNT-039183</t>
  </si>
  <si>
    <t>Aquisição de duas estações espetroscópicas de deteção de radiação gama modelo SARA WATER e outra móvel de monitorização MONA para a Rede RADNET</t>
  </si>
  <si>
    <t>CNT-039195</t>
  </si>
  <si>
    <t>Fornecimento de 3 viaturas de 19 toneladas para recolha seletiva multimaterial</t>
  </si>
  <si>
    <t>CNT-039197</t>
  </si>
  <si>
    <t>Aquisição de Lâmpadas LED, Luminárias e Projetores para Instalações da Universidade de Évora e respetiva instalação em alguns edifícios</t>
  </si>
  <si>
    <t>CNT-039198</t>
  </si>
  <si>
    <t>Fornecimento de 5 viaturas de 16 toneladas para recolha seletiva multimaterial</t>
  </si>
  <si>
    <t>CNT-039208</t>
  </si>
  <si>
    <t>AQUISIÇÃO DE DIVERSOS BENS DE SENSIBILIZAÇÃO NO ÂMBITO DOS PROGRAMAS "ALDEIA SEGURA" E "PESSOAS SEGURAS"</t>
  </si>
  <si>
    <t>CNT-039217</t>
  </si>
  <si>
    <t>AQUISIÇÃO DE BONÉS, ESFEROGRÁFICAS E LÁPIS NO ÂMBITO DOS PROGRAMAS "ALDEIA SEGURA" E "PESSOAS SEGURAS"</t>
  </si>
  <si>
    <t>CNT-039261</t>
  </si>
  <si>
    <t>EGA-EB0105 - Redes de abastecimento de água e drenagem de águas residuais na freguesia de Espadanedo - Município de Cinfães</t>
  </si>
  <si>
    <t>CNT-039271</t>
  </si>
  <si>
    <t>Aquisição de material de apoio á sensibilização ambiental</t>
  </si>
  <si>
    <t>CNT-039273</t>
  </si>
  <si>
    <t>Aquisição de um portico portatil de deteção de radiação gama</t>
  </si>
  <si>
    <t>CNT-039275</t>
  </si>
  <si>
    <t>Aquisição de material de apoio a ações de sensibilização ambiental</t>
  </si>
  <si>
    <t>CNT-039276</t>
  </si>
  <si>
    <t>CNT-039293</t>
  </si>
  <si>
    <t>Equipamento combinado para recolha de biorresiduos com sistema de elevação por carga lateral</t>
  </si>
  <si>
    <t>CNT-039294</t>
  </si>
  <si>
    <t>Fornecimento de 3 (três) viaturas de 7,5 toneladas para recolha seletiva de resíduos porta-a-porta</t>
  </si>
  <si>
    <t>CNT-039324</t>
  </si>
  <si>
    <t>CNT-039327</t>
  </si>
  <si>
    <t>CNT-039340</t>
  </si>
  <si>
    <t>Alimentação artificial das praias da Madalena, Valadares Norte e Sindicato, Vila Nova de Gaia</t>
  </si>
  <si>
    <t>CNT-039344</t>
  </si>
  <si>
    <t>Comunicação e Sensibilização - PRODUÇÃO DE CONTEÚDOS TÉCNICOS E CIENTÍFICOS RELATIVOS AOS RISCOS ASSOCIADOS ÀS ALTERAÇÕES CLIMÁTICAS</t>
  </si>
  <si>
    <t>CNT-039350</t>
  </si>
  <si>
    <t>CNT-039364</t>
  </si>
  <si>
    <t>Lote 1 - Rede de Drenagem de Águas Residuais no lugar da Senhora de Fátima</t>
  </si>
  <si>
    <t>CNT-039379</t>
  </si>
  <si>
    <t>Lote 2 - Rede de drenagem de águas residuais no lugar de Chacim</t>
  </si>
  <si>
    <t>CNT-039394</t>
  </si>
  <si>
    <t>Drenagem Pública de Águas Residuais de Cativelos - Bairro da Cascata</t>
  </si>
  <si>
    <t>CNT-039411</t>
  </si>
  <si>
    <t>Aquisição de 1.350 (mil trezentos e cinquenta) contentores de 120 litros para a recolha seletiva porta-a-porta</t>
  </si>
  <si>
    <t>CNT-039526</t>
  </si>
  <si>
    <t>Lote 3 - Rede de drenagem de águas residuais da freguesia de Outeiro - 1ªfase</t>
  </si>
  <si>
    <t>CNT-039531</t>
  </si>
  <si>
    <t>Assessoria Técnica, Fiscalização e Coordenação de Segurança e Ambiente da Empreitada de Construção da Central de Valorização Energética de São Miguel</t>
  </si>
  <si>
    <t>CNT-039550</t>
  </si>
  <si>
    <t>Onda Verde no Vale do Minho - Estudo Técnico-Científico</t>
  </si>
  <si>
    <t>CNT-039564</t>
  </si>
  <si>
    <t>Fornecimento e instalação de aparelhos de ar condicionado</t>
  </si>
  <si>
    <t>CNT-039633</t>
  </si>
  <si>
    <t>Aquisição de serviços para implementação do projeto "O Futuro é Amanhã - Ações de comunicação e sensibilização sobre alterações climáticas" Viseu Dão Lafões.</t>
  </si>
  <si>
    <t>CNT-039638</t>
  </si>
  <si>
    <t>Empreitada de Ampliação da Rede de Esgotos ao Bairro da Teixogueira em Rio Torto com Remodelação da rede</t>
  </si>
  <si>
    <t>CNT-039639</t>
  </si>
  <si>
    <t>Aquisição de serviços</t>
  </si>
  <si>
    <t>CNT-039671</t>
  </si>
  <si>
    <t>Mini-ecopontos domésticos</t>
  </si>
  <si>
    <t>CNT-039684</t>
  </si>
  <si>
    <t>CNT-039730</t>
  </si>
  <si>
    <t>Aquisição de serviços de fiscalização, acompanhamento técnico e financeiro e coordenação em matéria de higiene, segurança e saúde no trabalho da empreitada Sistema de Drenagens</t>
  </si>
  <si>
    <t>CNT-039732</t>
  </si>
  <si>
    <t>REQUALIFICAÇÃO DE TROÇO DO LEITO DO RIO ÁGUEDA E LIMPEZA DE INFESTANTES</t>
  </si>
  <si>
    <t>CNT-039746</t>
  </si>
  <si>
    <t>modelação em sistemas de informação geográfica para efetuar a otimização, simulação e validação do modelo final de seleção das áreas com potencial para futuras reintroduções do Lince Ibérico</t>
  </si>
  <si>
    <t>CNT-039747</t>
  </si>
  <si>
    <t>Aquisição de 125 autocarros standard movidos a gás natural comprimido para serviço urbano de passageiros</t>
  </si>
  <si>
    <t>CNT-039782</t>
  </si>
  <si>
    <t>Lote 1 - Rede de drenagem de águas residuais da freguesia da Faia</t>
  </si>
  <si>
    <t>CNT-039793</t>
  </si>
  <si>
    <t>Lote 2 - Rede de drenagem de águas residuais</t>
  </si>
  <si>
    <t>CNT-039794</t>
  </si>
  <si>
    <t>Drenagem Pública de Águas residuais de Passarela - Construção da Rede de Drenagem na Rua Eng. Álvaro Oliveira Santos Lima</t>
  </si>
  <si>
    <t>CNT-039804</t>
  </si>
  <si>
    <t>Drenagem Pública de Águas Residuais de Cativelos - Bairro da Tapada</t>
  </si>
  <si>
    <t>CNT-039806</t>
  </si>
  <si>
    <t>Sondagens Arqueológicas e Monitorização no âmbito da Empreitada de Transposição dos Sedimentos da Foz do Rio Mira para reforço do Cordão Dunar</t>
  </si>
  <si>
    <t>CNT-039822</t>
  </si>
  <si>
    <t>Empreitada para a Construção de ETAR´S e EE´s (Riodades, Casais do Douro e Sarzedinho) - LOTE 1 - Construção da ETAR e EE de Riodades</t>
  </si>
  <si>
    <t>CNT-039854</t>
  </si>
  <si>
    <t>Aquisição de cadeados para biclicletas</t>
  </si>
  <si>
    <t>CNT-039856</t>
  </si>
  <si>
    <t>Aquisição de chaveiro</t>
  </si>
  <si>
    <t>CNT-039860</t>
  </si>
  <si>
    <t>Aquisição de aplicação metálica e identificação numérica das bicicletas e material promocional</t>
  </si>
  <si>
    <t>CNT-039862</t>
  </si>
  <si>
    <t>Publicação de conteúdos no âmbito do projeto</t>
  </si>
  <si>
    <t>CNT-039864</t>
  </si>
  <si>
    <t>Reforço do Sistema de Águas Residuais: Construção de Emissários em Diversas Freguesias, Incluindo Ramais Elétricos - Sistema de Elevação da Rede de Drenagem de Águas Residuais de Freixiel</t>
  </si>
  <si>
    <t>CNT-039867</t>
  </si>
  <si>
    <t>Elementos a integrar o RECAPE, no âmbito da componente arqueológica do projeto de Transposição de Sedimentos da Foz do Rio Mira para reforço Dunar</t>
  </si>
  <si>
    <t>CNT-039877</t>
  </si>
  <si>
    <t>Estudos de Conceção e Acompanhamento das Ações</t>
  </si>
  <si>
    <t>CNT-039912</t>
  </si>
  <si>
    <t>Empreitada de Construção das ETAR´S e EE´S (Riodades, Casais do Douro e Sarzedinho) – Lote 2 Construção da ETAR e EE de Casais do Douro</t>
  </si>
  <si>
    <t>CNT-039936</t>
  </si>
  <si>
    <t>FORNECIMENTO DE ECOBAGS</t>
  </si>
  <si>
    <t>CNT-039975</t>
  </si>
  <si>
    <t>FORNECIMENTO DE BRINDES PUBLICITÁRIOS</t>
  </si>
  <si>
    <t>CNT-039981</t>
  </si>
  <si>
    <t>Empreitada de Construção das ETAR´S e EE´S (Riodades, Casais do Douro e Sarzedinho) – Lote 3 Construção da ETAR e EE de Sarzedinho</t>
  </si>
  <si>
    <t>CNT-039996</t>
  </si>
  <si>
    <t>Seguros 2018 (3º Trimestre)</t>
  </si>
  <si>
    <t>CNT-040011</t>
  </si>
  <si>
    <t>Protocolo de Colaboração entre SGMAMB e a Agência Portuguesa do  Ambiente, IP</t>
  </si>
  <si>
    <t>CNT-040040</t>
  </si>
  <si>
    <t>Empreitada de Recuperação Ambiental da Antiga Área Mineira de Mondego Sul</t>
  </si>
  <si>
    <t>CNT-040058</t>
  </si>
  <si>
    <t>Contratos no âmbito do sector público / Decisão de Adjudicação / Protocolo de colaboração entre SGMAMB e DGEG.</t>
  </si>
  <si>
    <t>CNT-040133</t>
  </si>
  <si>
    <t>Fornecimento de um VFCI - Veículo Florestal de Combate a Incêndios e de um VLCI - Veículo Ligeiro de Combate a Incêndios, para a Associação Humanitária de Bombeiros Voluntários de Castanheira de Pera</t>
  </si>
  <si>
    <t>CNT-040154</t>
  </si>
  <si>
    <t>Empreitada de Reabilitação do Dique do Escaroupim, em Salvaterra de Magos</t>
  </si>
  <si>
    <t>CNT-040162</t>
  </si>
  <si>
    <t>Adicional Fiscalização ao Radar Meteorologico da Madeira</t>
  </si>
  <si>
    <t>CNT-040177</t>
  </si>
  <si>
    <t>Aquisição de 4 GPS de precisão</t>
  </si>
  <si>
    <t>CNT-040183</t>
  </si>
  <si>
    <t>Placa Final Publicidade RAM</t>
  </si>
  <si>
    <t>CNT-040187</t>
  </si>
  <si>
    <t>Aquisição de serviços para a dinamização de ações de comunicação, divulgação e sensibilização sobre riscos associados às alterações climáticas</t>
  </si>
  <si>
    <t>CNT-040200</t>
  </si>
  <si>
    <t>Plano de gestão das galerias ripícolas da Serra do Marão</t>
  </si>
  <si>
    <t>CNT-040201</t>
  </si>
  <si>
    <t>CNT-040210</t>
  </si>
  <si>
    <t>Reforço da Adução a Castro Verde</t>
  </si>
  <si>
    <t>CNT-040299</t>
  </si>
  <si>
    <t>“CONCEÇÃO E REALIZAÇÃO DE AÇÕES DE EDUCAÇÃO E SENSIBILIZAÇÃO PARA A VALORIZAÇÃO DE RESÍDUOS URBANOS (RU)”</t>
  </si>
  <si>
    <t>CNT-040301</t>
  </si>
  <si>
    <t>Empreitada de Execução do sub-sistema central de adução e distribuição de água - 2.ª Fase</t>
  </si>
  <si>
    <t>CNT-040310</t>
  </si>
  <si>
    <t>Otimização e Reforço da Rede de Recolha Seletiva - Aquisição de uma Viatura de 3500 kg</t>
  </si>
  <si>
    <t>CNT-040325</t>
  </si>
  <si>
    <t>Empreitada de "Requalificação e Ampliação da Rede de Drenagem de Águas Residuais em Lourosa"</t>
  </si>
  <si>
    <t>Construções diversas no âmbito do POSEUR no edifício AG  - Lote 3 - Substituição de vãos envidraçados</t>
  </si>
  <si>
    <t>CNT-040354</t>
  </si>
  <si>
    <t>Estudo para Implementação do Sistema PAYT</t>
  </si>
  <si>
    <t>CNT-040364</t>
  </si>
  <si>
    <t>Acordo de Indemnização por Constituição de Servidão Administrativa B77_Adução ao Subsistema da Magra</t>
  </si>
  <si>
    <t>CNT-040366</t>
  </si>
  <si>
    <t>Acordo de Indemnização por Constituição de Servidão Administrativa D3/D47/C50_Adução ao Subsistema da Magra</t>
  </si>
  <si>
    <t>CNT-040391</t>
  </si>
  <si>
    <t>Aquisição de serviços (diversos trabalhos tais como avaliação de cenários de atividade cinegética e uso de solos)</t>
  </si>
  <si>
    <t>CNT-040413</t>
  </si>
  <si>
    <t>Constituição de Servidão Administrativa para instalação de coletores - Parcela 1 -  Torre de Cima - Sistema Cabreiros</t>
  </si>
  <si>
    <t>CNT-040414</t>
  </si>
  <si>
    <t>Constituição de Servidão Administrativa para instalação de coletores - Parcela 2 - Sacota - Sistema Cabreiros</t>
  </si>
  <si>
    <t>CNT-040416</t>
  </si>
  <si>
    <t>Constituição de Servidão Administrativa para instalação de coletores - Parcela 3 - Sistema Cabreiros</t>
  </si>
  <si>
    <t>CNT-040419</t>
  </si>
  <si>
    <t>Constituição de Servidão Administrativa para instalação de coletores - Parcela 4 - Sistema Cabreiros</t>
  </si>
  <si>
    <t>CNT-040423</t>
  </si>
  <si>
    <t>Constituição de Servidão Administrativa para instalação de coletores - Parcela 8 - Sistema Cabreiros</t>
  </si>
  <si>
    <t>CNT-040424</t>
  </si>
  <si>
    <t>Constituição de Servidão Administrativa para instalação de coletores - Parcela 5 - Sistema Cabreiros</t>
  </si>
  <si>
    <t>CNT-040425</t>
  </si>
  <si>
    <t>Constituição de Servidão Administrativa para instalação de coletores - Parcela 6 - Sistema Cabreiros</t>
  </si>
  <si>
    <t>CNT-040435</t>
  </si>
  <si>
    <t>Aquisição de serviços (avaliação da contribuição dos coelhos no espectro alimentar de alguns núcleos familiares de lince-ibérico em liberdade )</t>
  </si>
  <si>
    <t>CNT-040549</t>
  </si>
  <si>
    <t>Conceção de conteúdos a produzir no âmbito da operação - Ações de sensibilização sobre resíduos</t>
  </si>
  <si>
    <t>CNT-040553</t>
  </si>
  <si>
    <t>Adução a Alvalade</t>
  </si>
  <si>
    <t>CNT-040566</t>
  </si>
  <si>
    <t>Aquisição de serviços - Aluguer de Tores de Água (M.Nabeiro)</t>
  </si>
  <si>
    <t>CNT-040567</t>
  </si>
  <si>
    <t>Conceção linha gráfica</t>
  </si>
  <si>
    <t>CNT-040571</t>
  </si>
  <si>
    <t>Aquisição de serviços - Comunicações de voz e dados em local fixo - ONI</t>
  </si>
  <si>
    <t>CNT-040575</t>
  </si>
  <si>
    <t>CNT-040585</t>
  </si>
  <si>
    <t>CNT-040588</t>
  </si>
  <si>
    <t>CNT-040596</t>
  </si>
  <si>
    <t>CNT-040604</t>
  </si>
  <si>
    <t>CNT-040620</t>
  </si>
  <si>
    <t>Prestação de serviços de elaboração do “Projeto de execução dos sistemas de tratamento para Malhada Alta, Sabugueiro e Courelas da Amoreirinha"</t>
  </si>
  <si>
    <t>CNT-040637</t>
  </si>
  <si>
    <t>Levantamento Aerofotogramétrico da Área Mineira da Quinta do Bispo - Mangualde</t>
  </si>
  <si>
    <t>CNT-040641</t>
  </si>
  <si>
    <t>Projeto de Execução da “Empreitada de Recuperação Ambiental na Área Mineira de Quinta do Bispo – Fase 1”</t>
  </si>
  <si>
    <t>CNT-040663</t>
  </si>
  <si>
    <t>CNT-040719</t>
  </si>
  <si>
    <t>Aquisição do manual "Comentários à revisão do Código dos Critérios Públicos"</t>
  </si>
  <si>
    <t>CNT-040721</t>
  </si>
  <si>
    <t>Certificação Energética de Edíficios</t>
  </si>
  <si>
    <t>CNT-040732</t>
  </si>
  <si>
    <t>Aquisição de serviços relativos à fiscalização e à coordenação de segurança em obra dos trabalhos constantes da empreitada "Subsistema Central de Adoção e Distribuição de Água - 1.ª Fase"</t>
  </si>
  <si>
    <t>CNT-040733</t>
  </si>
  <si>
    <t>Aquisição de serviços relativos à fiscalização e à coordenação de segurança em obra dos trabalhos constantes da empreitada "Subsistema Central de Adoção e Distribuição de Água - 2.ª Fase"</t>
  </si>
  <si>
    <t>CNT-040801</t>
  </si>
  <si>
    <t>Ações de sensibilização (802) a realizar em estabelecimentos de ensino (ERSUC e VALORLIS)</t>
  </si>
  <si>
    <t>CNT-040861</t>
  </si>
  <si>
    <t>CNT-040862</t>
  </si>
  <si>
    <t>CNT-040863</t>
  </si>
  <si>
    <t>Saneamento da Parte Alta de Seixo de Manhoses</t>
  </si>
  <si>
    <t>CNT-040866</t>
  </si>
  <si>
    <t>Prestação de serviços regulares de uma equipa local de apoio à detecção, controlo, prevenção e recuperação de espécies exóticas invasoras</t>
  </si>
  <si>
    <t>CNT-040869</t>
  </si>
  <si>
    <t>CNT-040877</t>
  </si>
  <si>
    <t>Campanha Ambiental - Dia da Criança</t>
  </si>
  <si>
    <t>CNT-040879</t>
  </si>
  <si>
    <t>Campanha Ambiental - Stand Expofacic</t>
  </si>
  <si>
    <t>CNT-040904</t>
  </si>
  <si>
    <t>CNT-040908</t>
  </si>
  <si>
    <t>CNT-040934</t>
  </si>
  <si>
    <t>Fiscalização, Coordenação de Segurança e Acompanhamento Ambiental da Empreitada de Recuperação Ambiental da Antiga Área Mineira de Mondego Sul</t>
  </si>
  <si>
    <t>CNT-040940</t>
  </si>
  <si>
    <t>Implementação de Plataforma Electrónica de Contratação Pública</t>
  </si>
  <si>
    <t>CNT-040949</t>
  </si>
  <si>
    <t>Elaboração do Cadastro das Infraestruturas existentes nos sistemas SAR e AA de Ribeira de Pena – FASE II</t>
  </si>
  <si>
    <t>CNT-040952</t>
  </si>
  <si>
    <t>Solução de Mobilidade Operacional e do Respetivo Sistema de Informação Geográfica de Suporte</t>
  </si>
  <si>
    <t>CNT-040957</t>
  </si>
  <si>
    <t>ELABORAÇÃO DE CADASTRO DA REDE DE ABASTECIMENTO DE ÁGUAS E SANEAMENTO DE ÁGUAS RESIDUAIS - AQUISIÇÃO DE CARTOGRAFIA</t>
  </si>
  <si>
    <t>CNT-040991</t>
  </si>
  <si>
    <t>Elaboração do estudo de gestão de resíduos urbanos: contributo para a otimização a nível municipal e supramunicipal</t>
  </si>
  <si>
    <t>CNT-041002</t>
  </si>
  <si>
    <t>Constituição de Servidão Administrativa para instalação de coletores - Parcela 1 - Leira do Passal - Sistema Tebosa</t>
  </si>
  <si>
    <t>CNT-041008</t>
  </si>
  <si>
    <t>Serviços de personalização de cartões e campainhas - Paulo Martinho Gonçalves, Lda</t>
  </si>
  <si>
    <t>CNT-041010</t>
  </si>
  <si>
    <t>Aquisição de porta-cartões e de fitas lanyards para cartões de acesso dos elementos do Secretariado Técnico do PO SEUR.</t>
  </si>
  <si>
    <t>CNT-041011</t>
  </si>
  <si>
    <t>Campanha Ambiental - Dominó Dia da Criança</t>
  </si>
  <si>
    <t>CNT-041013</t>
  </si>
  <si>
    <t>Aquisição de serviços de natureza informática para o Desenvolvimento Aplicacional do Sistema de Informação do Programa Operacional Sustentabilidade e Eficiência no Uso de Recursos (SI SEUR)</t>
  </si>
  <si>
    <t>CNT-041014</t>
  </si>
  <si>
    <t>Campanha Ambiental - Aluguer de Tenda Dia da Criança</t>
  </si>
  <si>
    <t>CNT-041017</t>
  </si>
  <si>
    <t>Campanha Ambiental - Aluguer de Tenda Dia da Criança2018</t>
  </si>
  <si>
    <t>CNT-041021</t>
  </si>
  <si>
    <t>Aquisição de sistema de controlo de acessos - DNCS - Sistemas, Lda.</t>
  </si>
  <si>
    <t>CNT-041030</t>
  </si>
  <si>
    <t>Aquisição de serviços de formaçao - aluguer de salas</t>
  </si>
  <si>
    <t>CNT-041031</t>
  </si>
  <si>
    <t>Serviços de visita guiada no Palácio Nacional da Ajuda no âmbito da Reunião do Comité de Acompanhamento do POSEUR - Policarpo &amp; Ribeiro, Lda.</t>
  </si>
  <si>
    <t>CNT-041035</t>
  </si>
  <si>
    <t>CNT-041038</t>
  </si>
  <si>
    <t>Serviços de formação "Gestão da Informação Arquivística na Administração Pública em Rede" - INA</t>
  </si>
  <si>
    <t>CNT-041044</t>
  </si>
  <si>
    <t>Serviços de formação - "CCP Revisto - Aprofundamento" - INA</t>
  </si>
  <si>
    <t>CNT-041045</t>
  </si>
  <si>
    <t>Aquisição de serviços de fornecimento de refeições</t>
  </si>
  <si>
    <t>CNT-041046</t>
  </si>
  <si>
    <t>Conceção Gráfica Stand Expofacic 2018</t>
  </si>
  <si>
    <t>CNT-041047</t>
  </si>
  <si>
    <t>CNT-041049</t>
  </si>
  <si>
    <t>Serviços de formação: Secretariado de Direcção (Funções e técnicas Essenciais)" - INA</t>
  </si>
  <si>
    <t>CNT-041050</t>
  </si>
  <si>
    <t>Campanha Ambiental - Stand Expofacic 2018</t>
  </si>
  <si>
    <t>CNT-041052</t>
  </si>
  <si>
    <t>Serviços de formação - “Gestão de Projetos Financiados pelo Portugal 2020" - INA</t>
  </si>
  <si>
    <t>CNT-041053</t>
  </si>
  <si>
    <t>CNT-041056</t>
  </si>
  <si>
    <t>CNT-041059</t>
  </si>
  <si>
    <t>Serviços de formação profissional - Worhshop "Audit and Control of ESI Founds 2014-2020" - Lexxion</t>
  </si>
  <si>
    <t>CNT-041060</t>
  </si>
  <si>
    <t>Projeto de Execução da Remodelação e Ampliação dos Sistemas de Abastecimento e de Drenagem da Zona Oeste - Fase 1 - Levantamento Topográfico</t>
  </si>
  <si>
    <t>CNT-041064</t>
  </si>
  <si>
    <t>Aquisição de serviços-Deslocações e estadas</t>
  </si>
  <si>
    <t>CNT-041066</t>
  </si>
  <si>
    <t>CNT-041071</t>
  </si>
  <si>
    <t>Aquisição de serviços-Montagem e afinação de LCD</t>
  </si>
  <si>
    <t>CNT-041080</t>
  </si>
  <si>
    <t>Projeto de Execução da Remodelação e Ampliação dos Sistemas de Abastecimento e de Drenagem - Fase 1 - Prospeção Geológica e Geotécnica</t>
  </si>
  <si>
    <t>CNT-041081</t>
  </si>
  <si>
    <t>Aquisição de serviços-manutenção máq. café</t>
  </si>
  <si>
    <t>CNT-041091</t>
  </si>
  <si>
    <t>Ações de sensibilização a realizar em 4.352 locais, nos setores HORECA, comércio e serviços (ERSUC e VALORLIS)</t>
  </si>
  <si>
    <t>CNT-041094</t>
  </si>
  <si>
    <t>Aquisição de serviços-aquisição café Delta</t>
  </si>
  <si>
    <t>CNT-041097</t>
  </si>
  <si>
    <t>CNT-041100</t>
  </si>
  <si>
    <t>CNT-041135</t>
  </si>
  <si>
    <t>Fornecimento de sistemas de automatização e controlo remoto de tratamento de águas de mina na Urgeiriça</t>
  </si>
  <si>
    <t>CNT-041209</t>
  </si>
  <si>
    <t>Trabalhos imprevistos - Ampliação /Remodelação do Quartel de Bombeiros da Associação Humanitária dos Bombeiros Voluntários de Porto de Mós</t>
  </si>
  <si>
    <t>CNT-041243</t>
  </si>
  <si>
    <t>Aquisição e montagem de materiais de iluminação</t>
  </si>
  <si>
    <t>CNT-041291</t>
  </si>
  <si>
    <t>Fiscalização e coordenação de segurança e saúde da empreitada de Reabilitação e Beneficiação da ETAR da Zona Industrial da Relvinha</t>
  </si>
  <si>
    <t>CNT-041292</t>
  </si>
  <si>
    <t>CNT-041300</t>
  </si>
  <si>
    <t>Aquisição de ilhas de ecopontos interior (22 contentores de 80L)</t>
  </si>
  <si>
    <t>CNT-041309</t>
  </si>
  <si>
    <t>Aquisição de serviços para desenvolvimento da identidade gráfica do QualAr2020 icnografia associada aos produtos disponibilizados e layout de infografias</t>
  </si>
  <si>
    <t>CNT-041408</t>
  </si>
  <si>
    <t>Assistência Técnica Especial da Empreitada das Obras da Estrutura de Confinamento Técnico e Sistema de Captação e Drenagem de Exsurgências na Área da Barragem Nova</t>
  </si>
  <si>
    <t>CNT-041427</t>
  </si>
  <si>
    <t>Aquisição de serviços para modernização da base de dados QualAr e desenvolvimento de novas funcionalidades</t>
  </si>
  <si>
    <t>CNT-041459</t>
  </si>
  <si>
    <t>Aquisição de serviços\Publicaçao anuncio DR</t>
  </si>
  <si>
    <t>Contratos Componentes - Mont. Não Elegível Executado</t>
  </si>
  <si>
    <t>Contratos Componentes - Mont. Elegível Bruto Executado</t>
  </si>
  <si>
    <t>Contratos Componentes - Mont. Elegível Executado</t>
  </si>
  <si>
    <t>Operações - Mont. Não Elegível Executado</t>
  </si>
  <si>
    <t>Operações - Mont. Elegível Bruto Executado</t>
  </si>
  <si>
    <t>Operações - Mont. Elegível Não Comp. Executado</t>
  </si>
  <si>
    <t>Operações Componentes - Mont. Total do Investimento</t>
  </si>
  <si>
    <t>Operações Componentes - Mont. Não Elegível</t>
  </si>
  <si>
    <t>Operações Componentes - Mont. Elegível</t>
  </si>
  <si>
    <t>Empreitada de requalificação e valorização do "Sítio" da Barrinha de Esmoriz</t>
  </si>
  <si>
    <t>Prestação de serviços para elaboração do projeto de execução para requalificação e valorização do "Sítio" da Barrinha de Esmoriz (assistência técnica)</t>
  </si>
  <si>
    <t>Aquisição de serviços  - aluguer de salas</t>
  </si>
  <si>
    <t>CNT-041510</t>
  </si>
  <si>
    <t>Aquisição de 5 viaturas ligeiras de recolha de recicláveis</t>
  </si>
  <si>
    <t>CNT-041513</t>
  </si>
  <si>
    <t>CNT-041549</t>
  </si>
  <si>
    <t>Campanhas Publicitárias Resíduos (EN1803859)</t>
  </si>
  <si>
    <t>CNT-041553</t>
  </si>
  <si>
    <t>Rede de drenagem de águas residuais em Pena Redonda</t>
  </si>
  <si>
    <t>CNT-041606</t>
  </si>
  <si>
    <t>Conclusão da rede de recolha do efluente em Óis da Ribeira (PAR 019) no Concelho de Águeda.</t>
  </si>
  <si>
    <t>CNT-041615</t>
  </si>
  <si>
    <t>CNT-041619</t>
  </si>
  <si>
    <t>Serviços de elaboração de projeto de execução para reabilitação dos diques de Ómnias e do Rebentão</t>
  </si>
  <si>
    <t>CNT-041620</t>
  </si>
  <si>
    <t>Prestação de serviços de fiscalização, coordenação de segurança em obra e gestão de qualidade e ambiente do 2º grupo de empreitadas da intervenção Polis Litoral Ria de Aveiro - Aditamentos 1 e 2</t>
  </si>
  <si>
    <t>CNT-041627</t>
  </si>
  <si>
    <t>Prestação de serviços de conceção e produção de materiais de sensibilização ambiental</t>
  </si>
  <si>
    <t>CNT-041638</t>
  </si>
  <si>
    <t>Conclusão das redes de recolha de efluente em Ponte de Vagos (PAR 015) no Concelho de Vagos</t>
  </si>
  <si>
    <t>CNT-041644</t>
  </si>
  <si>
    <t>Prestação de serviços de educação e sensibilização ambiental - Re-Planta</t>
  </si>
  <si>
    <t>CNT-041691</t>
  </si>
  <si>
    <t>Rede de água a Várzea do Homem</t>
  </si>
  <si>
    <t>CNT-041708</t>
  </si>
  <si>
    <t>Painel informativo em tela</t>
  </si>
  <si>
    <t>CNT-041712</t>
  </si>
  <si>
    <t>Desenvolvimento gráfico, produção de brochura e roll-up de apoio à inauguração da obra</t>
  </si>
  <si>
    <t>CNT-041768</t>
  </si>
  <si>
    <t>Aquisição de 60 equipamentos com solução de sistemas de gestão de frotas com funcionalidades que promovam a eco condução em 60 veículos de transporte coletivo de passageiros urbano</t>
  </si>
  <si>
    <t>CNT-041785</t>
  </si>
  <si>
    <t>Prestação de serviços para a revisão do projeto de execução para requalificação e valorização do “Sítio” da Barrinha de Esmoriz (componente de dragagem / recuperação do sistema aquático)</t>
  </si>
  <si>
    <t>CNT-041786</t>
  </si>
  <si>
    <t>Ações de sensibilização a realizar em 2.378 locais, nos setores HORECA, comércio e serviços (VALNOR e RESISTRELA)</t>
  </si>
  <si>
    <t>CNT-041794</t>
  </si>
  <si>
    <t>Levantamento topo-hidrográfico da Barrinha de Esmoriz (para atualização do projeto de execução)</t>
  </si>
  <si>
    <t>CNT-041842</t>
  </si>
  <si>
    <t>Licenciamento, actualização de software e apoio técnico remoto do software ArcGIS para o ano de 2018</t>
  </si>
  <si>
    <t>CNT-041855</t>
  </si>
  <si>
    <t>CNT-041859</t>
  </si>
  <si>
    <t>GAE-AA0390 - Empreitada de Conceção/Construção relativa à Melhoria da Qualidade da Água produzida na ETA de Areias de Vilar (Barcelos) - Lote A</t>
  </si>
  <si>
    <t>CNT-041870</t>
  </si>
  <si>
    <t>Projecto de execução da limpeza e reabilitação do troço da ribeira de Monchique</t>
  </si>
  <si>
    <t>CNT-041873</t>
  </si>
  <si>
    <t>Monitorização ambiental na área mineira de Mondego Sul</t>
  </si>
  <si>
    <t>CNT-041922</t>
  </si>
  <si>
    <t>Acordo de Indemnização por Constituição de Servidão Administrativa D51 - Adução Magra</t>
  </si>
  <si>
    <t>CNT-041927</t>
  </si>
  <si>
    <t>Esclarecimentos e Reestruturação de Candidatura ao POSEUR</t>
  </si>
  <si>
    <t>CNT-041930</t>
  </si>
  <si>
    <t>Campanha de Sensibilização</t>
  </si>
  <si>
    <t>CNT-041946</t>
  </si>
  <si>
    <t>Consultoria - Aquisição de VFCI para os Bombeiros Voluntários de Vila Verde</t>
  </si>
  <si>
    <t>CNT-041947</t>
  </si>
  <si>
    <t>Intervenção de natureza estrutural para evitar derrocadas nas encostas do Castelo</t>
  </si>
  <si>
    <t>CNT-041949</t>
  </si>
  <si>
    <t>Aquisição de Serviços de Consultoria em Candidaturas ao PO SEUR no âmbito do Ciclo Urbano da Água</t>
  </si>
  <si>
    <t>CNT-041953</t>
  </si>
  <si>
    <t>Aquisição de serviços: "Serviço de Assessoria Técnica - Execução e acompanhamento do Plano regional de Fogo Controlado"</t>
  </si>
  <si>
    <t>CNT-041956</t>
  </si>
  <si>
    <t>Aquisição dos serviços de formação: “Otimização e Gestão de dados em Excel”</t>
  </si>
  <si>
    <t>CNT-041961</t>
  </si>
  <si>
    <t>Estudo de valorização do impacto dos incêndios florestais no Alto Minho</t>
  </si>
  <si>
    <t>CNT-041966</t>
  </si>
  <si>
    <t>Aquisição de 1 viatura de recolha de resíduos urbanos</t>
  </si>
  <si>
    <t>CNT-041971</t>
  </si>
  <si>
    <t>AR019-E1 Interceptor de Ortigosa</t>
  </si>
  <si>
    <t>CNT-041975</t>
  </si>
  <si>
    <t>EGA-EB0119 – Infraestruturas de Abastecimento de Água em Covelas e Gove (Pedreda) e de saneamento em Gove (Baião)»</t>
  </si>
  <si>
    <t>Aquisição de EPI Específico de Combate a Incêndios Florestais dos Militares do GIPS da GNR (casacos, calças, cogulas e tapa nucas)</t>
  </si>
  <si>
    <t>Aquisição de EPI Específico de Combate a Incêndios Florestais dos Militares do GIPS da GNR (capacetes)</t>
  </si>
  <si>
    <t>Aquisição de EPI Específico de Combate a Incêndios Florestais dos Militares do GIPS da GNR (óculos, luvas e contos)</t>
  </si>
  <si>
    <t>Aquisição de EPI Específico de Combate a Incêndios Florestais dos Militares do GIPS da GNR (Mochila de hidratação)</t>
  </si>
  <si>
    <t>Aquisição de serviços-Deslocações e estadas ( Lx-Funchal-Lx)</t>
  </si>
  <si>
    <t>Aquisição de serviços- café Delta</t>
  </si>
  <si>
    <t>Folheto de sensibilização para a campanha de recolha porta-a-porta - Concelho Alvito</t>
  </si>
  <si>
    <t>CNT-041993</t>
  </si>
  <si>
    <t>Empreitada de melhoria da eficiência energética e substituição da cobertura do Edifício Ário Lobo de Azevedo</t>
  </si>
  <si>
    <t>CNT-041994</t>
  </si>
  <si>
    <t>Execuçãp da Estação Elevatória de Águas Residuais Domésticas e Conduta Adutora dos Troviscais</t>
  </si>
  <si>
    <t>CNT-041996</t>
  </si>
  <si>
    <t>Serviços jurídicos para acompanhamento do concurso público para aquisição do VFCI</t>
  </si>
  <si>
    <t>CNT-042000</t>
  </si>
  <si>
    <t>Aquisição de viaturas para recolha seletiva de resíduos urbanos (lotes nºs 2, 3 e 5)</t>
  </si>
  <si>
    <t>CNT-042005</t>
  </si>
  <si>
    <t>Aquisição de Projeto de Execução do Centro de Proteção Civil de Vila Real</t>
  </si>
  <si>
    <t>CNT-042008</t>
  </si>
  <si>
    <t>Aquisição de equipamentos semienterrados para recolha seletiva e indiferenciada de resíduos urbanos</t>
  </si>
  <si>
    <t>CNT-042016</t>
  </si>
  <si>
    <t>Conclusão das redes de recolha de efluente em Ponte de Vagos (PAR 016) no Concelho de Vagos</t>
  </si>
  <si>
    <t>CNT-042029</t>
  </si>
  <si>
    <t>Contrato Carreira &amp; Agripino, Lda</t>
  </si>
  <si>
    <t>CNT-042035</t>
  </si>
  <si>
    <t>Empreitada de melhoria da eficiência energética e substituição da cobertura do Edifício do Colégio dos Regentes Agrícolas</t>
  </si>
  <si>
    <t>CNT-042168</t>
  </si>
  <si>
    <t>Aquisição de serviços para a realização da sessão de esclarecimentos no âmbito do Aviso- Concurso para apresentação de candidaturas</t>
  </si>
  <si>
    <t>CNT-042171</t>
  </si>
  <si>
    <t>Aquisição de serviços de manutenção e assistência técnica às instalações da Autoridade de Gestão do POSEUR</t>
  </si>
  <si>
    <t>CNT-042172</t>
  </si>
  <si>
    <t>Livro técnico: Offshore Wind Farms: technologies, design and operation</t>
  </si>
  <si>
    <t>CNT-042182</t>
  </si>
  <si>
    <t>Plano de controlo e monitorização de águas nas áreas mineiras dos radioativos. Lote 1 - Plano de Controlo e Monitorização</t>
  </si>
  <si>
    <t>CNT-042184</t>
  </si>
  <si>
    <t>CNT-042185</t>
  </si>
  <si>
    <t>CNT-042194</t>
  </si>
  <si>
    <t>Prestação de Serviços para a coordenação, gestão, fiscalização e coordenação de segurança da ampliação do quartel sede da associação humanitária dos Bombeiros Voluntários de Belas</t>
  </si>
  <si>
    <t>CNT-042195</t>
  </si>
  <si>
    <t>Formação "Tabelas Dinâmicas no Microsoft Excel"_Luísa Caires</t>
  </si>
  <si>
    <t>CNT-042201</t>
  </si>
  <si>
    <t>Empreitada para a retificação ao nível de dois compartimentos do 5.º piso das instalações do POSEUR</t>
  </si>
  <si>
    <t>CNT-042202</t>
  </si>
  <si>
    <t>Aluguer de equip.audiovisual p/a sessão de esclarecimentos no âmbito do Aviso-Concurso p/apresentação de candidaturas "Eficiência Energética nos Edifícios da Administração Pública Central - 2º Aviso"</t>
  </si>
  <si>
    <t>CNT-042225</t>
  </si>
  <si>
    <t>EGA-EB0118 - Empreitada de Infraestruturas de Abastecimento de Água em Gestaçô e Tresouras e de Saneamento em Gestaçô e Frende (Baião)</t>
  </si>
  <si>
    <t>CNT-042235</t>
  </si>
  <si>
    <t>Criação de Infraestruturas de dados espaciais para o Planeamento Municipal de Emergência</t>
  </si>
  <si>
    <t>CNT-042254</t>
  </si>
  <si>
    <t>Aquisição de viaturas para recolha seletiva de resíduos urbanos (lote nº 6)</t>
  </si>
  <si>
    <t>CNT-042255</t>
  </si>
  <si>
    <t>CNT-042275</t>
  </si>
  <si>
    <t>CNT-042283</t>
  </si>
  <si>
    <t>CNT-042284</t>
  </si>
  <si>
    <t>Aquisição de serviços de formação - “13.ª Expo Conferência da Água” - About Media</t>
  </si>
  <si>
    <t>CNT-042289</t>
  </si>
  <si>
    <t>Cadeados de Chave dupla + Kits de reparação de furos + Capacetes</t>
  </si>
  <si>
    <t>CNT-042295</t>
  </si>
  <si>
    <t>Chaves universais</t>
  </si>
  <si>
    <t>CNT-042301</t>
  </si>
  <si>
    <t>Aquisição de serviços de assistência técnica ao Software de Gestão Documental - Documática</t>
  </si>
  <si>
    <t>CNT-042302</t>
  </si>
  <si>
    <t>Publicação de notícia do Projeto U-BIKE</t>
  </si>
  <si>
    <t>CNT-042306</t>
  </si>
  <si>
    <t>Aquisição de licenciamento de software informático - Iberdigital</t>
  </si>
  <si>
    <t>CNT-042321</t>
  </si>
  <si>
    <t>Aquisição de serviços de formação - “Inglês para contatos: Telefone, Fax e E-mail" - INA</t>
  </si>
  <si>
    <t>CNT-042349</t>
  </si>
  <si>
    <t>Acordo de Indemnização por Constituição de Servidão Administrativa (F6_F13)_Adução a Luzianes Gare</t>
  </si>
  <si>
    <t>CNT-042353</t>
  </si>
  <si>
    <t>Contrução do Quartel Operacional da Associação Humanitária dos Bombeiros Voluntários de Espinho (AHBVCE)</t>
  </si>
  <si>
    <t>Operações Componentes - Mont. Elegível Bruto</t>
  </si>
  <si>
    <t>Taxa de Execução</t>
  </si>
  <si>
    <t>POSEUR-03-1911-FC-000098</t>
  </si>
  <si>
    <t>POSEUR-03-2012-FC-000034</t>
  </si>
  <si>
    <t>POSEUR-03-2012-FC-000224</t>
  </si>
  <si>
    <t>POSEUR-03-2012-FC-000268</t>
  </si>
  <si>
    <t>POSEUR-03-2012-FC-000383</t>
  </si>
  <si>
    <t>POSEUR-03-2012-FC-000545</t>
  </si>
  <si>
    <t>POSEUR-03-2012-FC-000590</t>
  </si>
  <si>
    <t>POSEUR-03-2012-FC-000715</t>
  </si>
  <si>
    <t>POSEUR-03-2012-FC-000735</t>
  </si>
  <si>
    <t>Operações Componentes - Mont. Elegível Não Comp.</t>
  </si>
  <si>
    <t>Plano de Controlo e Monitorização de Águas nas Áreas Mineiras dos Radioativos. Lote 2 - Análise laboratorial de parâmetros químicos e físico-químicos</t>
  </si>
  <si>
    <t>Plano de controlo e monitorização de águas nas áreas mineiras dos radioativos. Lote 3 - Análise laboratorial de parâmetros radiológicos</t>
  </si>
  <si>
    <t>CNT-042392</t>
  </si>
  <si>
    <t>Aquisição de Serviços para Assistência Técnica à Plataforma de Solução e Gestão Territorial</t>
  </si>
  <si>
    <t>CNT-042406</t>
  </si>
  <si>
    <t>Serviços Para Produção de 10 Placas Informativas</t>
  </si>
  <si>
    <t>CNT-042444</t>
  </si>
  <si>
    <t>Construção da ETAR de Freixiosa e da ETAR de Chãs de Tavares</t>
  </si>
  <si>
    <t>CNT-042446</t>
  </si>
  <si>
    <t>CNT-042488</t>
  </si>
  <si>
    <t>Cadinhos com tampa</t>
  </si>
  <si>
    <t>CNT-042494</t>
  </si>
  <si>
    <t>Material de Laboratório: Balões Erlenmeyer</t>
  </si>
  <si>
    <t>CNT-042499</t>
  </si>
  <si>
    <t>Tampa "Quickfit" para bioreator</t>
  </si>
  <si>
    <t>CNT-042509</t>
  </si>
  <si>
    <t>Fitted cemented Needle Syringe</t>
  </si>
  <si>
    <t>Construção do ecocentro e estação de transferência da Póvoa de Varzim</t>
  </si>
  <si>
    <t>CNT-042507</t>
  </si>
  <si>
    <t>CLPQ1/2017: CONCURSO LIMITADO POR PRÉVIA QUALIFICAÇÃO PARA IMPLEMENTAÇÃO DE SISTEMA DE ALERTA DE ALUVIÕES NA RAM – ESTUDO DO LEQUE ALUVIONAR DA BAÍA DO FUNCHAL</t>
  </si>
  <si>
    <t>CNT-042515</t>
  </si>
  <si>
    <t>S.P.D.A.D.A.R. Chelo e Chelinho</t>
  </si>
  <si>
    <t>CNT-042535</t>
  </si>
  <si>
    <t>Pagamento de despesas decorrentes da deslocação da representante da Assoc.Desenv.Apoio às Mulheres (Mulher Século XXI) ao Comité de Acompanhamento do POSEUR</t>
  </si>
  <si>
    <t>CNT-042545</t>
  </si>
  <si>
    <t>Contentores para Pilhas</t>
  </si>
  <si>
    <t>CNT-042560</t>
  </si>
  <si>
    <t>Contentores para Deposição de Novos Fluxos de Resíduos - Rolhas e Roupas</t>
  </si>
  <si>
    <t>CNT-042568</t>
  </si>
  <si>
    <t>“REDESIGN E PRODUÇÃO DA MASCOTE DE ANIMAÇÃO DA AMBISOUSA”</t>
  </si>
  <si>
    <t>CNT-042575</t>
  </si>
  <si>
    <t>Contentores para Deposição de Novos Fluxos de Resíduos - Caixas e Tampas para Armazenamento</t>
  </si>
  <si>
    <t>CNT-042642</t>
  </si>
  <si>
    <t>Produção de ortofotocartografia à escala 1:2 000 para os municípios associados da AMCB - CADREDES.</t>
  </si>
  <si>
    <t>CNT-042664</t>
  </si>
  <si>
    <t>EGA-EB0278 - Empreitada de rede de abastecimento de água na EM 577 - Bustelo (Amarante)</t>
  </si>
  <si>
    <t>CNT-042671</t>
  </si>
  <si>
    <t>Construção e Remodelação da Rede de Saneamento da Freguesia de Figueira de Lorvão - Telhado</t>
  </si>
  <si>
    <t>CNT-042725</t>
  </si>
  <si>
    <t>Substituição de cobertura do quartel da AHBV de Sátão</t>
  </si>
  <si>
    <t>CNT-042735</t>
  </si>
  <si>
    <t>Aquisição de serviços de formação "Arquivo: Organização e Manutenção" - INA</t>
  </si>
  <si>
    <t>CNT-042811</t>
  </si>
  <si>
    <t>Empreitada Substituição de condutas na ER 102 – Troço VE1, Faial</t>
  </si>
  <si>
    <t>CNT-042814</t>
  </si>
  <si>
    <t>Empreitada "Redes de Abastecimento de Água e de Drenagem de Águas Residuais do Sitio da Graça e da Travessa da Pinheira"</t>
  </si>
  <si>
    <t>CNT-042847</t>
  </si>
  <si>
    <t>Estabilização da margem direita do rio Mondego, entre a Ponte de Santa Clara e o Açude - Ponte de Coimbra</t>
  </si>
  <si>
    <t>CNT-042861</t>
  </si>
  <si>
    <t>SIAG 2018</t>
  </si>
  <si>
    <t>CNT-042865</t>
  </si>
  <si>
    <t>Aquisição de 6 oleões</t>
  </si>
  <si>
    <t>CNT-042874</t>
  </si>
  <si>
    <t>Empreitada das Obras da Estrutura de Confinamento Técnico e Sistema de Captação e Drenagem de Exsurgências na Área da Barragem Nova</t>
  </si>
  <si>
    <t>No caso de indicadores compostos</t>
  </si>
  <si>
    <t>CNT-042909</t>
  </si>
  <si>
    <t>Lote 1 - Sistema ótico centralizado de deteção de incêndios florestais do CP5/2017</t>
  </si>
  <si>
    <t>CNT-042919</t>
  </si>
  <si>
    <t>Contrato para a Empreitada de "Execução da Rede de Drenagem de Águas Residuais Domésticas em Outeiro de S. Miguel e Quinta da Pocariça (SubSist. Guarda - S. Miguel) - OUTEIRO DE S.MIGUEL"</t>
  </si>
  <si>
    <t>CNT-042944</t>
  </si>
  <si>
    <t>Adução a Vila Nova de Milfontes e Castelão</t>
  </si>
  <si>
    <t>CNT-042974</t>
  </si>
  <si>
    <t>Fornecimento de 4 (quatro) viaturas de caixa aberta basculante para recolha seletiva multimaterial porta-a-porta</t>
  </si>
  <si>
    <t>CNT-042992</t>
  </si>
  <si>
    <t>Aquisição de camâras  fotográficas Go-Pro</t>
  </si>
  <si>
    <t>CNT-043084</t>
  </si>
  <si>
    <t>Prestação de Serviços de Gestor de Contrato, Fiscalização e Coordenação de Segurança em obra para a empreitada Fecho do Sistema de Águas Residuais do Rio Ferreira - Subsistema da Encosta da Belavista</t>
  </si>
  <si>
    <t>CNT-043086</t>
  </si>
  <si>
    <t>Fecho do Sistema de Águas Residuais do Rio Ferreira - Subsistema da Encosta da Belavista</t>
  </si>
  <si>
    <t>CNT-043091</t>
  </si>
  <si>
    <t>Remodelação e Ampliação dos Sistemas de Abastecimento e de Drenagem da Zona Oeste - Fase 1 - Lote 2 (Câmara de Lobos)</t>
  </si>
  <si>
    <t>CNT-043092</t>
  </si>
  <si>
    <t>Remodelação e Ampliação dos Sistemas de Abastecimento e de Drenagem da Zona Oeste - Fase 1 - Lote 1 (Ribeira Brava)</t>
  </si>
  <si>
    <t>CNT-043121</t>
  </si>
  <si>
    <t>CONCURSO PÚBLICO.006.2018.UOOSU - EMPREITADA DE REMODELAÇÃO DO SAR DE CABEÇA DE MOURO</t>
  </si>
  <si>
    <t>CNT-043131</t>
  </si>
  <si>
    <t>Lote 2 - Aquisiçao de equipamento para recolha, tratamento e registo de imagem do CP1/2018-LREC</t>
  </si>
  <si>
    <t>CNT-043141</t>
  </si>
  <si>
    <t>EFICIÊNCIA ENERGÉTICA</t>
  </si>
  <si>
    <t>CNT-043145</t>
  </si>
  <si>
    <t>Construções diversas no âmbito do POSEUR no edifício AG</t>
  </si>
  <si>
    <t>Aquisição de Serviços para Elaboração de Cartografia de Habitats Naturais e Seminaturais e Flora nos Sítios Classificados no âmbito da Diretiva Habitats – Cart-Pg Rn2000 – Lote 3</t>
  </si>
  <si>
    <t>Recicla Soure - Publicidade e Divulgação - Material Comunicacional  e Ações de Sensibilização e Educação.</t>
  </si>
  <si>
    <t>Aquisição de Serviços de Desenvolvimento Sistema Nacional de Alerta e Aviso</t>
  </si>
  <si>
    <t>Aquisição de 8000 coletes</t>
  </si>
  <si>
    <t>Aquisição de ilhas de ecopontos interior (10)</t>
  </si>
  <si>
    <t>Fornecimento de 144 contentores e 48 pilhões</t>
  </si>
  <si>
    <t>Aquisição de 600 compostores domésticos</t>
  </si>
  <si>
    <t>CNT-043168</t>
  </si>
  <si>
    <t>Lote 1 - Aquisição de equipamento para ensaio de solos” do CP1/2018-LREC</t>
  </si>
  <si>
    <t>CNT-043174</t>
  </si>
  <si>
    <t>CNT-043180</t>
  </si>
  <si>
    <t>Fornecimento e Instalação de 12 ilhas de Contentores Enterrados Para Deposição de Resíduos de Embalagem Para a Câmara Municipal do Funchal</t>
  </si>
  <si>
    <t>CNT-043193</t>
  </si>
  <si>
    <t>Aquisição de equipamento de rede e dos serviços de manutenção - REGRA</t>
  </si>
  <si>
    <t>CNT-043195</t>
  </si>
  <si>
    <t>Aquisição de Uma Viatura de Recolha de Resíduos Sólidos Urbanos com Grua - 19 Toneladas – 16 m3, para o Município do Funchal</t>
  </si>
  <si>
    <t>CNT-043229</t>
  </si>
  <si>
    <t>Acordo de Indemnização por Constituição de Servidão Administrativa (B5)_Adução Serpa Moura</t>
  </si>
  <si>
    <t>CNT-043244</t>
  </si>
  <si>
    <t>Fornecimento de 2 sistemas de compactação por prensa compactador estática - posto fixo, quatro contentores fechados adaptados ao sistema de compactação e 2 contentores de 30m3.</t>
  </si>
  <si>
    <t>CNT-043255</t>
  </si>
  <si>
    <t>GAE-AR0373 - Empreitada de Execução do Sistema de Interceção e Elevação de Argela</t>
  </si>
  <si>
    <t>CNT-043261</t>
  </si>
  <si>
    <t>Prestação de serviços de Consultoria Técnica Especializada (Pedido de parecer à APA)</t>
  </si>
  <si>
    <t>CNT-043266</t>
  </si>
  <si>
    <t>FORNECIMENTO DE ”PRESTAÇÃO DE SERVIÇOS DE CONSULTORIA“.</t>
  </si>
  <si>
    <t>CNT-043275</t>
  </si>
  <si>
    <t>Acordo de Indemnização por Constituição de Servidão Administrativa (C4)_Adução Serpa Moura</t>
  </si>
  <si>
    <t>CNT-043277</t>
  </si>
  <si>
    <t>Contratação de serviços de elaboração e acompanhamento técnico e financeiro do projecto e da respectiva candidatura apresentada ao POSEUR</t>
  </si>
  <si>
    <t>CNT-043279</t>
  </si>
  <si>
    <t>Acordo de Indemnização por Constituição de Servidão Administrativa (E8)_Adução Serpa Moura</t>
  </si>
  <si>
    <t>CNT-043280</t>
  </si>
  <si>
    <t>Conceção de Conteúdos da operação “Sensibilização dos Rodenses para os impactos das Alterações Climáticas”</t>
  </si>
  <si>
    <t>CNT-043285</t>
  </si>
  <si>
    <t>Acordo de Indemnização por Constituição de Servidão Administrativa (Q 183)_Adução Serpa Moura</t>
  </si>
  <si>
    <t>CNT-043287</t>
  </si>
  <si>
    <t>Acordo de Indemnização por Constituição de Servidão Administrativa (R 381)_Adução Serpa Moura</t>
  </si>
  <si>
    <t>CNT-043288</t>
  </si>
  <si>
    <t>Prestação de serviços para criação de linha gráfica da operação</t>
  </si>
  <si>
    <t>CNT-043294</t>
  </si>
  <si>
    <t>Acordo de Indemnização por Constituição de Servidão Administrativa (R 1218)_Adução Serpa Moura</t>
  </si>
  <si>
    <t>CNT-043302</t>
  </si>
  <si>
    <t>Prestação de serviços para elaboração de estudos de viabilidade financeira (EVF) no âmbito dos projetos a submeter ao programa comunitário POSEUR</t>
  </si>
  <si>
    <t>CNT-043304</t>
  </si>
  <si>
    <t>Apoio à Realização de Sessões de Comunicação e Sensibilização sobre os riscos associados às alterações Climáticas no concelho de VVR”</t>
  </si>
  <si>
    <t>CNT-043325</t>
  </si>
  <si>
    <t>Substituição das redes de distribuição de água do sector Ocidental do Funchal - rede de fibrocimento do caminho da Terra chã e envolventes</t>
  </si>
  <si>
    <t>CNT-043348</t>
  </si>
  <si>
    <t>Aquisição de serviços de consultoria para sensibilização e envolvimento da comunidade</t>
  </si>
  <si>
    <t>CNT-043360</t>
  </si>
  <si>
    <t>Parcela de terreno afeta ao art.º 109, seção H - Curral das Freiras</t>
  </si>
  <si>
    <t>CNT-043363</t>
  </si>
  <si>
    <t>Parcela de terreno afeta ao art.º 1/497, secção A2 - Curral das Freiras</t>
  </si>
  <si>
    <t>CNT-043364</t>
  </si>
  <si>
    <t>Deslocação e estada da Dra Sara Vasconcelos a Viena - Tui Portugal</t>
  </si>
  <si>
    <t>CNT-043368</t>
  </si>
  <si>
    <t>Estadas em Viana do Castelo de vários elementos da Comissão Diretiva do POSEUR - Tui Portugal</t>
  </si>
  <si>
    <t>CNT-043370</t>
  </si>
  <si>
    <t>Estada em Viana do colaborador Ricardo Cardoso - Tui Portugal</t>
  </si>
  <si>
    <t>CNT-043374</t>
  </si>
  <si>
    <t>Deslocações e Estadas de vários elementos do POSEUR a Bruxelas - Top Atlântico</t>
  </si>
  <si>
    <t>CNT-043378</t>
  </si>
  <si>
    <t>Aquisição de serviços de formação - Excel - Nível Intermédio - INA</t>
  </si>
  <si>
    <t>CNT-043381</t>
  </si>
  <si>
    <t>CNT-043383</t>
  </si>
  <si>
    <t>CNT-043386</t>
  </si>
  <si>
    <t>EGA-EB0315 - Empreitada de Fecho de Redes de A. R. nas Freguesias de Arões S. Romão e Golães, Fafe (Santo Ovídio) e Fornelos - Município de Fafe</t>
  </si>
  <si>
    <t>CNT-043398</t>
  </si>
  <si>
    <t>Comunicações de dados - Outubro - ONI</t>
  </si>
  <si>
    <t>CNT-043400</t>
  </si>
  <si>
    <t>Comunicações de voz em local fixo - Setembro - ONI</t>
  </si>
  <si>
    <t>CNT-043402</t>
  </si>
  <si>
    <t>Deslocação e estada do elemento do Secretariado Técnico do POSEUR a Copenhaga - Turisvoucher</t>
  </si>
  <si>
    <t>CNT-043405</t>
  </si>
  <si>
    <t>Tradução de documentos da JASPERS - Jurishelp</t>
  </si>
  <si>
    <t>CNT-043407</t>
  </si>
  <si>
    <t>Fornecimento de refeições para Reunião de trabalho relativo ao GP Central Hidroeléctrica da Calheta - SHJL</t>
  </si>
  <si>
    <t>CNT-043408</t>
  </si>
  <si>
    <t>Redes de Abastecimento e de Drenagem da Freguesia do Curral das Freiras - Fase 2</t>
  </si>
  <si>
    <t>CNT-043494</t>
  </si>
  <si>
    <t>Fiscalização, Coordenação de Segurança e Acompanhamento Ambiental da Empreitada das Obras da Estrutura de Confinamento Técnico e Sistema de Captação e Drenagem de Exsurgências na Área da Barragem Nova</t>
  </si>
  <si>
    <t>CNT-043497</t>
  </si>
  <si>
    <t>Ampliação e Remodelação do Quartel da AHBV de Castro Daire</t>
  </si>
  <si>
    <t>CNT-043505</t>
  </si>
  <si>
    <t>Trabalhos Complementares à Empreitada "Ampliação e Remodelação do Quartel de Bombeiros Voluntários do Juncal"</t>
  </si>
  <si>
    <t>CNT-043588</t>
  </si>
  <si>
    <t>Contrato de empreitada de obras públicas de construção de coletores de drenagem das águas residuais domésticas, em charneca da Peralva, Paialvo (Subsistema T0.01.04 - Curvanceiras)</t>
  </si>
  <si>
    <t>CNT-043591</t>
  </si>
  <si>
    <t>Expansão em Ourique e Almodôvar</t>
  </si>
  <si>
    <t>CNT-043611</t>
  </si>
  <si>
    <t>Fiscalização, coordenação de segurança em obra e gestão da qualidade e ambiente das empreitadas do Polis Litoral Norte - 11ª Fase- Aditamento nº 1</t>
  </si>
  <si>
    <t>CNT-043614</t>
  </si>
  <si>
    <t>Pojeto de Especialidades do CNRLI</t>
  </si>
  <si>
    <t>CNT-043623</t>
  </si>
  <si>
    <t>Fiscalização, coordenação de segurança em obra e gestão da qualidade e ambiente das empreitadas do Polis Litoral Norte - 11ª Fase- Aditamento nº 2</t>
  </si>
  <si>
    <t>CNT-043634</t>
  </si>
  <si>
    <t>Fiscalização, coordenação de segurança em obra e gestão da qualidade e ambiente das empreitadas do Polis Litoral Norte - 11ª Fase- Aditamento nº 3</t>
  </si>
  <si>
    <t>CNT-043640</t>
  </si>
  <si>
    <t>Remodelação e ampliação dos sistemas de abastecimento e de drenagem da zona leste - fase 1 – nos concelhos de Machico e Santana (respetivamente lotes 1 e 2)</t>
  </si>
  <si>
    <t>CNT-043655</t>
  </si>
  <si>
    <t>Aquisição de 5 ecopontos subterrâneos</t>
  </si>
  <si>
    <t>CNT-043684</t>
  </si>
  <si>
    <t>Contrato de Empreitada de Obras Públicas de Construção de Coletores de Drenagem de Águas Residuais Domésticas na Localidade de Peralva, Paialvo, Pertencente ao Subsistema (T0.01.04 - Curvanceiras)</t>
  </si>
  <si>
    <t>CNT-043712</t>
  </si>
  <si>
    <t>Empreitada "Execução da Remodelação e Ampliação dos Sistemas de Abastecimento e de Drenagem da Zona Leste - Fase 1" - Lote 2 (Santana)</t>
  </si>
  <si>
    <t>CNT-043745</t>
  </si>
  <si>
    <t>AQUISIÇÃO DE SERVIÇOS PARA FISCALIZAÇÃO DA EMPREITADA DESTINADA À CONSTRUÇÃO DA ZONA DE EXPANSÃO DO CENTRO NACIONAL DE REPRODUÇÃO DO LINCE IBÉRICO – CNRLI</t>
  </si>
  <si>
    <t>CNT-043746</t>
  </si>
  <si>
    <t>Redução da potência instalada de iluminação no edifício sede MAMB</t>
  </si>
  <si>
    <t>CNT-043751</t>
  </si>
  <si>
    <t>Aquisição de herbicida para combate  espécies invasoras e equipamento de proteção individual</t>
  </si>
  <si>
    <t>CNT-043782</t>
  </si>
  <si>
    <t>Prestação de serviços de Consultoria Técnica Especializada</t>
  </si>
  <si>
    <t>CNT-043832</t>
  </si>
  <si>
    <t>Aquisição de ninho de aves necrófagas</t>
  </si>
  <si>
    <t>CNT-043869</t>
  </si>
  <si>
    <t>LAMP Assembly</t>
  </si>
  <si>
    <t>CNT-043877</t>
  </si>
  <si>
    <t>Mudança de Tanques-Plano Ação Saramugo</t>
  </si>
  <si>
    <t>CNT-043911</t>
  </si>
  <si>
    <t>Empreitada de reabilitação do leito e dos diques do leito central do rio Mondego</t>
  </si>
  <si>
    <t>CNT-043959</t>
  </si>
  <si>
    <t>Ações de sensibilização a realizar em 6.414 locais, nos setores HORECA, comércio e serviços (SULDOURO, RESULIMA, VALORMINHO e RESINORTE)</t>
  </si>
  <si>
    <t>CNT-043981</t>
  </si>
  <si>
    <t>Aquisição de Cartografia numérica vetorial e Ortofotocartografia à escala 1:10000, no concelho de Vila Velha de Ródão, Homolgada pela DGT</t>
  </si>
  <si>
    <t>CNT-043986</t>
  </si>
  <si>
    <t>Trabalhos Imprevistos - Ampliação e Remodelação do Quartel da AHBV do Concelho de Sátão</t>
  </si>
  <si>
    <t>CNT-043987</t>
  </si>
  <si>
    <t>Desenvolvimento do Plano de comunicação do PIESAC-ADV</t>
  </si>
  <si>
    <t>CNT-044014</t>
  </si>
  <si>
    <t>Desenvolvimento de um plano de comunicação no âmbito da Operação</t>
  </si>
  <si>
    <t>CNT-044017</t>
  </si>
  <si>
    <t>Elaboração do Projecto de Reabilitação do Dique do Escaroupim, em Salvaterra de Magos</t>
  </si>
  <si>
    <t>CNT-044022</t>
  </si>
  <si>
    <t>"CONCEÇÃO E PRODUÇÃO DE VÍDEOS PROMOCIONAIS"</t>
  </si>
  <si>
    <t>CNT-044050</t>
  </si>
  <si>
    <t>Reconstituição Fundo de Maneio de setembro e outubro 2018</t>
  </si>
  <si>
    <t>CNT-044188</t>
  </si>
  <si>
    <t>Aquisição de Serviços para renovação de duas estufas no viveiro florestal das Veiguinhas - Amarante</t>
  </si>
  <si>
    <t>CNT-044189</t>
  </si>
  <si>
    <t>Aquisição de 10 conjuntos de ecopontos subterrâneos</t>
  </si>
  <si>
    <t>CNT-044191</t>
  </si>
  <si>
    <t>Alargamento da rede de saneamento em Sernancelhe</t>
  </si>
  <si>
    <t>CNT-044207</t>
  </si>
  <si>
    <t>CNT-044220</t>
  </si>
  <si>
    <t>Aquisição de equipamentos para a renovação da rede RADNET</t>
  </si>
  <si>
    <t>CNT-044268</t>
  </si>
  <si>
    <t>Trabalhos a Mais - Ampliação e Remodelação do Quartel dos Bombeiros Voluntários de Montemor-o-Velho</t>
  </si>
  <si>
    <t>CNT-044301</t>
  </si>
  <si>
    <t>Aquisição de serviços de design e paginação da publicação ‘Lista Vermelha da Flora Vascular de Portugal Continental’</t>
  </si>
  <si>
    <t>CNT-044315</t>
  </si>
  <si>
    <t>Empreitada de "Intervenções na rede de Infraestruturas para reforço da operacionalidade - Ampliação do Quartel dos Bombeiros"</t>
  </si>
  <si>
    <t>CNT-044317</t>
  </si>
  <si>
    <t>Aquisição de Portões de Garagem</t>
  </si>
  <si>
    <t>CNT-044412</t>
  </si>
  <si>
    <t>Empreitada de beneficiação da ETA de Almeirim</t>
  </si>
  <si>
    <t>CNT-044473</t>
  </si>
  <si>
    <t>Ações de sensibilização (387) a realizar em estabelecimentos de ensino (VALNOR e RESISTRELA)</t>
  </si>
  <si>
    <t>CNT-044475</t>
  </si>
  <si>
    <t>Material de Laboratório: Frascos, HDPE, tampa inviolável</t>
  </si>
  <si>
    <t>CNT-044493</t>
  </si>
  <si>
    <t>Reabilitação ecológica para a promoção da biodiversidade e de infraestruturas verdes - Ribeiras do Litoral de Esposende</t>
  </si>
  <si>
    <t>CNT-044521</t>
  </si>
  <si>
    <t>Aquisição de duas viaturas pesadas de 19 toneladas para recolha seletiva de resíduos</t>
  </si>
  <si>
    <t>CNT-044535</t>
  </si>
  <si>
    <t>EMPREITADA DE EXECUÇÃO DO SUBSISTEMA DE SANEAMENTO DE REXALDIA (REMODELAÇÃO DA ETAR E ESTAÇÃO ELEVATÓRIA)</t>
  </si>
  <si>
    <t>CNT-044562</t>
  </si>
  <si>
    <t>Trabalhos de Construção Civil - Central Dessanalizadora do Porto Santo</t>
  </si>
  <si>
    <t>CNT-044572</t>
  </si>
  <si>
    <t>Ações de sensibilização (977) em planetários itinerantes</t>
  </si>
  <si>
    <t>CNT-044574</t>
  </si>
  <si>
    <t>Fornecimento de 75.000 Folhetos Desdobráveis</t>
  </si>
  <si>
    <t>CNT-044577</t>
  </si>
  <si>
    <t>AQUISIÇÃO DE SERVIÇOS PARA INSTALAÇÃO DE REDES DE DEFESA DA FLORESTA CONTRA INCÊNDIOS EM ÁREAS SOB A GESTÃO DO ICNF, I.P. LOTE 6 (MATA NACIONAL DAS DUNAS DE QUIAIOS E PRAZO DE STª MARINHA)</t>
  </si>
  <si>
    <t>CNT-044623</t>
  </si>
  <si>
    <t>Serviços de Acesso WMS/WMTS aos Ortofotomapas de 2015 - DGT</t>
  </si>
  <si>
    <t>CNT-044624</t>
  </si>
  <si>
    <t>Serviços de formação: "Marketing Digital em Serviços Públicos" - IGAP</t>
  </si>
  <si>
    <t>CNT-044626</t>
  </si>
  <si>
    <t>Serviços de aluguer de máquina de filtragem de água para as novas instalações do POSEUR - Manuel Rui Azinhais Nabeiro, Lda.</t>
  </si>
  <si>
    <t>CNT-044630</t>
  </si>
  <si>
    <t>Aquisição e instalação de estores - Vitório &amp; Filhos, Lda</t>
  </si>
  <si>
    <t>CNT-044647</t>
  </si>
  <si>
    <t>Aquisição de viatura para transporte de resíduos verdes</t>
  </si>
  <si>
    <t>CNT-044649</t>
  </si>
  <si>
    <t>Otimização e Reforço da Rede de Recolha Seletiva - Aquisição e Instalação de Ecopontos Subterrâneos</t>
  </si>
  <si>
    <t>CNT-044669</t>
  </si>
  <si>
    <t>CNT-044703</t>
  </si>
  <si>
    <t>CNT-044713</t>
  </si>
  <si>
    <t>Serviços assistência técnica à licença Caseware IDEA - JDF</t>
  </si>
  <si>
    <t>CNT-044721</t>
  </si>
  <si>
    <t>Serviços de assistência técnica a servidores - TECNIREDE</t>
  </si>
  <si>
    <t>CNT-044729</t>
  </si>
  <si>
    <t>Serviços de apoio ao planeamento e contratualização dos parâmetros de avaliação de desempenho (SIADAP) do ciclo avaliativo 2019-2020 - KNOWLEDGE BIZ</t>
  </si>
  <si>
    <t>CNT-044748</t>
  </si>
  <si>
    <t>Fiscalização, gestão da qualidade e coordenação de segurança e saúde para a obra de reforço estrutural do Esporão Norte de Espinho.</t>
  </si>
  <si>
    <t>CNT-044790</t>
  </si>
  <si>
    <t>Aquisição de equipamento para videoconferência e de serviços de assistência técnica, instalação, formação e configuração - IPWIRE</t>
  </si>
  <si>
    <t>CNT-044791</t>
  </si>
  <si>
    <t>Aquisição de duas bandeiras com o logotipo do POSEUR e base para as bandeiras - Casa das Bandeiras</t>
  </si>
  <si>
    <t>CNT-044795</t>
  </si>
  <si>
    <t>Serviços de aluguer de equipamentos para higienização de instalações sanitárias, e respetivos serviços de manutenção, para as instalações da Autoridade de Gestão do POSEUR - RENTOKIL</t>
  </si>
  <si>
    <t>CNT-044796</t>
  </si>
  <si>
    <t>Prestação de serviços de elaboração do Projeto de Execução, Plano de Segurança e Saúde e Plano de Gestão de Resíduos da Requalificação e Ampliação do BSB</t>
  </si>
  <si>
    <t>CNT-044838</t>
  </si>
  <si>
    <t>Prestação de serviços para colmatação de lacunas de informação sobre a distribuição e abundância de peixes de águas dulciaquícolas e migradores (diádromos) em Portugal Continental</t>
  </si>
  <si>
    <t>CNT-044862</t>
  </si>
  <si>
    <t>Aquisição de Serviços de Produção de Informação e Conhecimento (Comunicação e Sensibilização) sobre riscos associados às Alterações Climáticas em Coruche</t>
  </si>
  <si>
    <t>CNT-044906</t>
  </si>
  <si>
    <t>Elaboração de projetos de execução para a implementação de Medidas de Eficiência Energética - Iluminação de espaços interiores e exteriores do HFF</t>
  </si>
  <si>
    <t>CNT-044954</t>
  </si>
  <si>
    <t>Trabalhos a Mais - Remodelação/Ampliação do Quartel dos Bombeiros de Torres Novas</t>
  </si>
  <si>
    <t>CNT-044989</t>
  </si>
  <si>
    <t>EMPREITADA DE REMODELAÇÃO DA ETA DE ALPIARÇA</t>
  </si>
  <si>
    <t>CNT-045026</t>
  </si>
  <si>
    <t>Aquisição de Bicicletários e de Abrigos para Bicicletas para o Campus do IPCA</t>
  </si>
  <si>
    <t>CNT-045065</t>
  </si>
  <si>
    <t>EMPREITADA DE EXECUÇÃO DO SUBSISTEMA DE SANEAMENTO DA CHAMUSCA – SISTEMA ELEVATÓRIO DO PORTO DO CARVÃO</t>
  </si>
  <si>
    <t>CNT-045091</t>
  </si>
  <si>
    <t>Conceção-Construção da Reabilitação da ETA do Roxo</t>
  </si>
  <si>
    <t>CNT-045200</t>
  </si>
  <si>
    <t>Revisão do Projecto, Procuremenlt, Fiscalização e Coordenação Segurança e Saúde da Empreitada de Construção de Ampliação Operacional do Quartel dos Bombeiros</t>
  </si>
  <si>
    <t>CNT-045208</t>
  </si>
  <si>
    <t>Ampliação do Sistema de Abastecimento de Água de S. Teotónio para Choça e Casa Nova da Cruz</t>
  </si>
  <si>
    <t>CNT-045220</t>
  </si>
  <si>
    <t>Monotorização do sistema inclinométrico e do sistema de nivelamento implantados, no âmbito da intervenção estrutural para evitar derrocadas nas encostas do Castelo de Palmela</t>
  </si>
  <si>
    <t>CNT-045263</t>
  </si>
  <si>
    <t>Clarificação taxonómica e confirmação do tipo de ocorrência com marcadores moleculares</t>
  </si>
  <si>
    <t>CNT-045265</t>
  </si>
  <si>
    <t>CNT-045266</t>
  </si>
  <si>
    <t>Serviço de desenvolvimento de um plano de comunicação no âmbito do projeto de Elaboração da Lista Vermelha de grupos de Invertebrados Terrestres e de Água Doce de Portugal Continental</t>
  </si>
  <si>
    <t>CNT-045284</t>
  </si>
  <si>
    <t>Elaboração de um estudo sobre o mercado das embalagens</t>
  </si>
  <si>
    <t>CNT-045320</t>
  </si>
  <si>
    <t>Plano de Intervenção no SIC Moura-Barrancos</t>
  </si>
  <si>
    <t>CNT-045352</t>
  </si>
  <si>
    <t>Ações de sensibilização (1.045) a realizar em estabelecimentos de ensino (SULDOURO, RESULIMA, VALORMINHO e RESINORTE)</t>
  </si>
  <si>
    <t>CNT-045355</t>
  </si>
  <si>
    <t>Empreitada de Reforço do Abastecimento de Água na Freguesia de Melides</t>
  </si>
  <si>
    <t>CNT-045383</t>
  </si>
  <si>
    <t>Serviços para Promover o desenvolvimento de grupos /núcleos e análise das ações relacionadas com as alterações climáticas nos Municípios da AMCB e Covilhã, Gouveia e Seia.</t>
  </si>
  <si>
    <t>CNT-045403</t>
  </si>
  <si>
    <t>Elaboração de projetos de execução para a implementação de Medidas de Eficiência Energética - Instalação de um sistema de produção fotovoltaico no HFF</t>
  </si>
  <si>
    <t>CNT-045545</t>
  </si>
  <si>
    <t>Revisão do Projeto de Execução da “Empreitada de Recuperação Ambiental nas Áreas Mineiras de Ribeira do Bôco, Picoto e Canto do Lagar”</t>
  </si>
  <si>
    <t>CNT-045585</t>
  </si>
  <si>
    <t>Aquisição de serviços de fiscalização, acompanhamento e controlo de empreitada</t>
  </si>
  <si>
    <t>CNT-045642</t>
  </si>
  <si>
    <t>CNT-045670</t>
  </si>
  <si>
    <t>Revisão do Projeto de Execução da “Empreitada de Recuperação Ambiental na Área Mineira de Quinta do Bispo – Fase 1”</t>
  </si>
  <si>
    <t>CNT-045672</t>
  </si>
  <si>
    <t>Aquisição de Recursos Tecnológicos de Monitorização  –  Procedimento n.º CP 01/2018</t>
  </si>
  <si>
    <t>CNT-045701</t>
  </si>
  <si>
    <t>CNT-045709</t>
  </si>
  <si>
    <t>EMPREITADA DE EXECUÇÃO DA AMPLIAÇÃO DO RESERVATÓRIO DO CEREJAL</t>
  </si>
  <si>
    <t>CNT-045722</t>
  </si>
  <si>
    <t>EMPREITADA DE EXECUÇÃO DA ETAR DE MALHADA ALTA</t>
  </si>
  <si>
    <t>CNT-045731</t>
  </si>
  <si>
    <t>Serviços de formação - Novo Regime Jurídico da Protecção de Dados - Direct Hit</t>
  </si>
  <si>
    <t>CNT-045733</t>
  </si>
  <si>
    <t>EMPREITADA DE EXECUÇÃO DO SUBSISTEMA DE SANEAMENTO DE FOROS DE SALVATERRA – SISTEMA ELEVATÓRIO DA ALDEIA DO PEIXE</t>
  </si>
  <si>
    <t>CNT-045760</t>
  </si>
  <si>
    <t>Um Território Sustentável - Água - Reparação da Rede de Águas - Presa e Relves / Um Território Sustentável - Saneamento - Redes de Saneamento e Águas Residuais - Presa e Relves</t>
  </si>
  <si>
    <t>CNT-045871</t>
  </si>
  <si>
    <t>Execução de chegada aerea e instalação de quadros, alimentação desde a cx de contador até quadro,terras de proteção e certificação na Etar de Açores (Ligação elétrica)</t>
  </si>
  <si>
    <t>CNT-045874</t>
  </si>
  <si>
    <t>Construção de infraestruturas elétricas na Etar de Açores</t>
  </si>
  <si>
    <t>CNT-045876</t>
  </si>
  <si>
    <t>Aquisição de roll-up para o evento final da operação</t>
  </si>
  <si>
    <t>CNT-045894</t>
  </si>
  <si>
    <t>Fornecimento 7 de viaturas de 16 toneladas “bi-fluxo” para recolha seletiva multimaterial</t>
  </si>
  <si>
    <t>CNT-045895</t>
  </si>
  <si>
    <t>Execução de chegada aérea trifásica e instalação de quadros, alimentação desde a cx de contador até ao quadro, terras de proteção e certificação da Etar do Baraçal.</t>
  </si>
  <si>
    <t>CNT-045901</t>
  </si>
  <si>
    <t>Construção de Infraestruturas Elétricas na Etar do Baraçal</t>
  </si>
  <si>
    <t>CNT-045914</t>
  </si>
  <si>
    <t>Ações de sensibilização a realizar em 2.219 locais, nos setores HORECA, comércio e serviços (ALGAR)</t>
  </si>
  <si>
    <t>CNT-045922</t>
  </si>
  <si>
    <t>Ações de sensibilização (362) a realizar em estabelecimentos de ensino (ALGAR)</t>
  </si>
  <si>
    <t>CNT-045962</t>
  </si>
  <si>
    <t>Remodelação da rede de águas residuais domésticas e águas residuais pluviais na rua particular de Monsanto</t>
  </si>
  <si>
    <t>CNT-045965</t>
  </si>
  <si>
    <t>Fornecimento de 3 Viaturas Pesadas para Recolha Seletiva Multimaterial</t>
  </si>
  <si>
    <t>CNT-046026</t>
  </si>
  <si>
    <t>Serviços de viagens e alojamento - Viagens Abreu</t>
  </si>
  <si>
    <t>CNT-046035</t>
  </si>
  <si>
    <t>Aquisição de Firewall - Placas adicionais para Apliance Checkpoint 5200 - Virtualization.Net</t>
  </si>
  <si>
    <t>CNT-046041</t>
  </si>
  <si>
    <t>Aquisição de kits para utulizadores da U-Bike</t>
  </si>
  <si>
    <t>CNT-046043</t>
  </si>
  <si>
    <t>Empreitada de substituição das lâmpadas convencionais por lâmpadas de tecnologia LED no HSL</t>
  </si>
  <si>
    <t>CNT-046075</t>
  </si>
  <si>
    <t>Aquisição de  bicicletários</t>
  </si>
  <si>
    <t>CNT-046078</t>
  </si>
  <si>
    <t>Protocolo de colaboração entre a SGMAMB e o ICNF</t>
  </si>
  <si>
    <t>CNT-046090</t>
  </si>
  <si>
    <t>serviços de verificação da conformidade legal de procedimentos de contratação pública, acompanhamento do contencioso judicial e jurídico dos processos no âmbito dos projetos cofinanciados pelo POSEUR</t>
  </si>
  <si>
    <t>CNT-046106</t>
  </si>
  <si>
    <t>Produção e Impressão de Livros referentes ao Plano Metropolitano de Adaptação às alterações Climaticas na AMP</t>
  </si>
  <si>
    <t>CNT-046109</t>
  </si>
  <si>
    <t>Divulgação da Sessão Pública de Apresentação do Plano Metropolitano às alterações Climáticas, em jornal</t>
  </si>
  <si>
    <t>CNT-046114</t>
  </si>
  <si>
    <t>Fornecimento e instalação de caixilharia nas instalações da área de governo da Economia</t>
  </si>
  <si>
    <t>CNT-046116</t>
  </si>
  <si>
    <t>Aluguer de sala de conferências/Eventos para apresentação Publica do Plano Metropolitano de adaptação às alterações climatéricas (PMAAC)</t>
  </si>
  <si>
    <t>CNT-046125</t>
  </si>
  <si>
    <t>EMPREITADA DE CONSTRUÇÃO DA ETAR DE GRANDAÇOS</t>
  </si>
  <si>
    <t>CNT-046131</t>
  </si>
  <si>
    <t>Instalação de Ecopontos Enterrados 2018</t>
  </si>
  <si>
    <t>CNT-046136</t>
  </si>
  <si>
    <t>Execução de Cais de Descarga para separação de resíduos urbanos</t>
  </si>
  <si>
    <t>CNT-046137</t>
  </si>
  <si>
    <t>CP.08.18.UOOSU - ETAR DA LOUSA</t>
  </si>
  <si>
    <t>CNT-046145</t>
  </si>
  <si>
    <t>Constituição de Servidão Administrativa para instalação de coletores - Parcela 1 -  Portela- Sistema Esporões</t>
  </si>
  <si>
    <t>CNT-046159</t>
  </si>
  <si>
    <t>Um Território Sustentável - Água - Reparação da Rede de Águas - Vale de Janes / Um Território Sustentável - Saneamento - Redes de Saneamento e Águas Residuais - Vale de Janes</t>
  </si>
  <si>
    <t>CNT-046164</t>
  </si>
  <si>
    <t>Aquisição de solução de Firewall - Cilnet.</t>
  </si>
  <si>
    <t>CNT-046171</t>
  </si>
  <si>
    <t>Serviços de assistência técnica ao Software de Gestão Documental - Axians</t>
  </si>
  <si>
    <t>CNT-046182</t>
  </si>
  <si>
    <t>Aquisição de Licenças e Serviços Conexos de Assistência pós-venda de Software - (Proc.Centralizado nº 2/UMC/MAMB/2018) - MEO</t>
  </si>
  <si>
    <t>CNT-046196</t>
  </si>
  <si>
    <t>Produção de conteúdos educativos e design gráfico para o Reforço das Capacidades de Adaptação às Alterações Climáticas  –  Procedimento n.º AD 12/2018</t>
  </si>
  <si>
    <t>CNT-046204</t>
  </si>
  <si>
    <t>Aquisição de iluminação interior e exterior com instalação, para o edifício sito na Rua da Horta Seca Nº 15 em Lisboa</t>
  </si>
  <si>
    <t>CNT-046214</t>
  </si>
  <si>
    <t>Procedimento centralizado n.º 3/UMC/MAMB/2018 para a aquisição de Equipamento Informático”, para as entidades vinculadas do Ministério do Ambiente (MAMB) - Base 2 e El Corte Inglês</t>
  </si>
  <si>
    <t>CNT-046267</t>
  </si>
  <si>
    <t>Produção de videos para o Reforço das Capacidades de Adaptação às Alterações Climáticas  –  Procedimento n.º AD 17/2018</t>
  </si>
  <si>
    <t>CNT-046278</t>
  </si>
  <si>
    <t>AR019 F1 - Fiscalização do Intercetor de Ortigosa</t>
  </si>
  <si>
    <t>CNT-046280</t>
  </si>
  <si>
    <t>Contrato Adicional "Prestação de Serviços de Levantamento Cadastral das Infraestruturas dos Sistemas Públicos de Abastecimento de Água e de Saneamento de Águas Residuais"</t>
  </si>
  <si>
    <t>CNT-046284</t>
  </si>
  <si>
    <t>Aquisição de 18 mini-ecopontos</t>
  </si>
  <si>
    <t>CNT-046340</t>
  </si>
  <si>
    <t>CNT-046398</t>
  </si>
  <si>
    <t>Consultoria para o apoio do Reforço das Capacidades de Adaptação às Alterações Climáticas  –  Procedimento n.º CPv 07/2018</t>
  </si>
  <si>
    <t>CNT-046408</t>
  </si>
  <si>
    <t>Aquisição de serviços para a elaboração de Estudo do Regime das Ondas de Calor na Área Metropolitana de Lisboa</t>
  </si>
  <si>
    <t>CNT-046461</t>
  </si>
  <si>
    <t>Aquisição de tenda para ações de sensibilização e comunicação –  Procedimento n.º AD 25/2018</t>
  </si>
  <si>
    <t>CNT-046474</t>
  </si>
  <si>
    <t>Aquisição de serviços para o plano de comunicação em matéria da qualidade do Ar</t>
  </si>
  <si>
    <t>CNT-046484</t>
  </si>
  <si>
    <t>Aquisição de serviços para a produção de informação sobre a vulnerabilidade e riscos e respetivo enquadramento ao nível das potenciais medidas para o planeamento e ordenamento do território</t>
  </si>
  <si>
    <t>CNT-046495</t>
  </si>
  <si>
    <t>Criação de conteúdos para exposição a realizar no âmbito do projeto Reforço das Capacidades de Adaptação às Alterações Climáticas  –  Procedimento n.º AD 30/2018</t>
  </si>
  <si>
    <t>CNT-046499</t>
  </si>
  <si>
    <t>Assistência Técnica e Assistência Técnica Especial da Empreitada de Recuperação Ambiental da Antiga Área Mineira de Mondego Sul</t>
  </si>
  <si>
    <t>CNT-046505</t>
  </si>
  <si>
    <t>Aquisição duas placas em PVC para apoio ao projeto Reforço das Capacidades de Adaptação às Alterações Climáticas  ADS 219/2018</t>
  </si>
  <si>
    <t>CNT-046523</t>
  </si>
  <si>
    <t>Coordenação e acompanhamento da obra Rio Novo Príncipe_097.ABS.2017</t>
  </si>
  <si>
    <t>CNT-046538</t>
  </si>
  <si>
    <t>CNT-046554</t>
  </si>
  <si>
    <t>Aquisição de sobreiros, turfa e tabuleiros -ADS 213/2018</t>
  </si>
  <si>
    <t>CNT-046558</t>
  </si>
  <si>
    <t>EMPREITADA DE CONSTRUÇÃO DA ETAR DE SANTANA DA SERRA</t>
  </si>
  <si>
    <t>CNT-046573</t>
  </si>
  <si>
    <t>Constituição de Servidão Administrativa para instalação de coletores - Parcela 2 - Sistema Tadim</t>
  </si>
  <si>
    <t>CNT-046575</t>
  </si>
  <si>
    <t>Constituição de Servidão Administrativa para instalação de coletores - Parcela 3 - Sistema Tadim</t>
  </si>
  <si>
    <t>CNT-046576</t>
  </si>
  <si>
    <t>Constituição de Servidão Administrativa para instalação de coletores - Parcela 4 - Sistema Tadim</t>
  </si>
  <si>
    <t>CNT-046577</t>
  </si>
  <si>
    <t>Constituição de Servidão Administrativa para instalação de coletores - Parcela 6 -  Sistema Tadim</t>
  </si>
  <si>
    <t>CNT-046582</t>
  </si>
  <si>
    <t>Constituição de Servidão Administrativa para instalação de coletores - Parcela 1 - Sistema Sobreposta</t>
  </si>
  <si>
    <t>CNT-046586</t>
  </si>
  <si>
    <t>Constituição de Servidão Administrativa para instalação de coletores - Parcela 2 - Sistema Sobreposta</t>
  </si>
  <si>
    <t>CNT-046622</t>
  </si>
  <si>
    <t>Constituição de Servidão Administrativa para instalação de coletores - Parcela 2 -  Campo da Bica - Sistema Esporões</t>
  </si>
  <si>
    <t>CNT-046625</t>
  </si>
  <si>
    <t>Constituição de Servidão Administrativa para instalação de coletores - Parcela 3 -  Seara - Sistema Esporões</t>
  </si>
  <si>
    <t>CNT-046630</t>
  </si>
  <si>
    <t>Constituição de Servidão Administrativa para instalação de coletores - Parcela 5 - Quinta da Seara - Sistema Esporões</t>
  </si>
  <si>
    <t>CNT-046632</t>
  </si>
  <si>
    <t>Constituição de Servidão Administrativa para instalação de coletores - Parcela 7 -  Pinhal do Requeixo - Sistema Esporões</t>
  </si>
  <si>
    <t>CNT-046633</t>
  </si>
  <si>
    <t>Constituição de Servidão Administrativa para instalação de coletores - Parcela 9 -  Campo das Leiras e Campo do Paraíso - Sistema Esporões</t>
  </si>
  <si>
    <t>CNT-046636</t>
  </si>
  <si>
    <t>Constituição de Servidão Administrativa para instalação de coletores - Parcela 10 -  Campo de Favaios - Sistema Esporões</t>
  </si>
  <si>
    <t>CNT-046637</t>
  </si>
  <si>
    <t>Constituição de Servidão Administrativa para instalação de coletores - Parcela 10A -  Campo de Favaios - Sistema Esporões</t>
  </si>
  <si>
    <t>CNT-046638</t>
  </si>
  <si>
    <t>Constituição de Servidão Administrativa para instalação de coletores - Parcela 11 -  Hortinhas e Poças do RIo - Sistema Esporões</t>
  </si>
  <si>
    <t>CNT-046640</t>
  </si>
  <si>
    <t>Constituição de Servidão Administrativa para instalação de coletores - Parcela 12 -  Campo do Requeixo - Sistema Esporões</t>
  </si>
  <si>
    <t>CNT-046645</t>
  </si>
  <si>
    <t>Constituição de Servidão Administrativa para instalação de coletores - Parcela 13 -  Campo de Penas - Sistema Esporões</t>
  </si>
  <si>
    <t>CNT-046646</t>
  </si>
  <si>
    <t>Constituição de Servidão Administrativa para instalação de coletores - Parcela 14 -  Campo da Vinha - Sistema Esporões</t>
  </si>
  <si>
    <t>CNT-046647</t>
  </si>
  <si>
    <t>Constituição de Servidão Administrativa para instalação de coletores - Parcela 15 -  Eido do Cal - Sistema Esporões</t>
  </si>
  <si>
    <t>CNT-046648</t>
  </si>
  <si>
    <t>Constituição de Servidão Administrativa para instalação de coletores - Parcela 16 -  Tojal - Sistema Esporões</t>
  </si>
  <si>
    <t>CNT-046650</t>
  </si>
  <si>
    <t>Constituição de Servidão Administrativa para instalação de coletores - Parcela 17 -  Ferreira - Sistema Esporões</t>
  </si>
  <si>
    <t>CNT-046653</t>
  </si>
  <si>
    <t>Constituição de Servidão Administrativa para instalação de coletores - Parcela 18 -  Campo da Bandeira - Sistema Esporões</t>
  </si>
  <si>
    <t>CNT-046655</t>
  </si>
  <si>
    <t>Constituição de Servidão Administrativa para instalação de coletores - Parcela 18A -  Campo da Bandeira - Sistema Esporões</t>
  </si>
  <si>
    <t>CNT-046660</t>
  </si>
  <si>
    <t>Constituição de Servidão Administrativa para instalação de coletores - Parcela 19 -  Campo do Fiel - Sistema Esporões</t>
  </si>
  <si>
    <t>CNT-046664</t>
  </si>
  <si>
    <t>Constituição de Servidão Administrativa para instalação de coletores - Parcela 23 -  Quintães de Baixo/Quintães - Sistema Esporões</t>
  </si>
  <si>
    <t>CNT-046667</t>
  </si>
  <si>
    <t>Constituição de Servidão Administrativa para instalação de coletores - Parcela 19A -  Campo do Fiel - Sistema Esporões</t>
  </si>
  <si>
    <t>CNT-046671</t>
  </si>
  <si>
    <t>Constituição de Servidão Administrativa para instalação de coletores - Parcela 24 -  Campo do Tio Padre - Sistema Esporões</t>
  </si>
  <si>
    <t>CNT-046673</t>
  </si>
  <si>
    <t>Constituição de Servidão Administrativa para instalação de coletores - Parcela 20-  Campo do Fiel- Sistema Esporões</t>
  </si>
  <si>
    <t>CNT-046674</t>
  </si>
  <si>
    <t>Constituição de Servidão Administrativa para instalação de coletores - Parcela 22 -  Rua do Monte - Sistema Esporões</t>
  </si>
  <si>
    <t>CNT-046676</t>
  </si>
  <si>
    <t>Constituição de Servidão Administrativa para instalação de coletores - Parcela 25 -  Campo do Moinho - Sistema Esporões</t>
  </si>
  <si>
    <t>CNT-046677</t>
  </si>
  <si>
    <t>Aquisição de serviços de Serviços de Produção de vinte filmes promocionais em vídeo HD com grafismo incluído e serviços de Live Streaming para transmissão de uma conferência para a AML</t>
  </si>
  <si>
    <t>CNT-046678</t>
  </si>
  <si>
    <t>Constituição de Servidão Administrativa para instalação de coletores - Parcela 26 -  Peça - Sistema Esporões</t>
  </si>
  <si>
    <t>CNT-046679</t>
  </si>
  <si>
    <t>Constituição de Servidão Administrativa para instalação de coletores - Parcela 27 -  Leira ou Bouça do Corvo - Sistema Esporões</t>
  </si>
  <si>
    <t>CNT-046681</t>
  </si>
  <si>
    <t>Constituição de Servidão Administrativa para instalação de coletores - Parcela 28 -  Sistema Esporões</t>
  </si>
  <si>
    <t>CNT-046683</t>
  </si>
  <si>
    <t>Constituição de Servidão Administrativa para instalação de coletores - Parcela 30 -  Eido da Londra de Cima - Sistema Esporões</t>
  </si>
  <si>
    <t>CNT-046716</t>
  </si>
  <si>
    <t>Aquisição de Serviços de Recuperação da Galeria Ripícolado rio Paiva e seus Afluentes</t>
  </si>
  <si>
    <t>CNT-046738</t>
  </si>
  <si>
    <t>Reconfiguração de espaços interiores nas novas instalações - POSEUR - VAMARO</t>
  </si>
  <si>
    <t>CNT-046746</t>
  </si>
  <si>
    <t>Elaboração de projetos de execução para a implementação de Medidas de Eficiência Energética -Trabalhos de construção cívil e outros trabalhos de engenharia no HFF</t>
  </si>
  <si>
    <t>CNT-046782</t>
  </si>
  <si>
    <t>Aquisição de Contentores de Resíduos Urbanos Indiferenciados para Sistema PAYT</t>
  </si>
  <si>
    <t>CNT-046960</t>
  </si>
  <si>
    <t>Ajuste Direto Simplificado para prestação de serviços de elaboração e submissão de Candidatura ao POSEUR</t>
  </si>
  <si>
    <t>CNT-046961</t>
  </si>
  <si>
    <t>"REPARAÇÃO E REFORÇO DAS ESTRUTURAS DE CONTENÇÃO DO TALUDE SOBRANCEIRO AO PORTO DE RECREIO DA CALHETA"</t>
  </si>
  <si>
    <t>CNT-046964</t>
  </si>
  <si>
    <t>Montagem e Desmontagem de Equipamentos Técnicos destinados à realização de ações de comunicação e sensibilização - Procedimento n.º AD 33/2018</t>
  </si>
  <si>
    <t>CNT-046967</t>
  </si>
  <si>
    <t>Decoração de Viaturas e Organização de Eventos</t>
  </si>
  <si>
    <t>CNT-047019</t>
  </si>
  <si>
    <t>Criação de conceito criativo e produção de campanha 3 autocarros limpos, 100% Elétricos - Plano de Comunicação e Imagem</t>
  </si>
  <si>
    <t>CNT-047022</t>
  </si>
  <si>
    <t>Assessoria de Imprensa lançamento do projeto de operacionalização dos 3 autocarros standard limpos 100% elétricos - Plano de Comunicação e Imagem</t>
  </si>
  <si>
    <t>CNT-047023</t>
  </si>
  <si>
    <t>Aquisição de Jogos Didáticos de apoio ao projeto Reforço das Capacidades de Adaptação às Alterações Climáticas  –  Procedimento n.º AD 26/2018</t>
  </si>
  <si>
    <t>CNT-047052</t>
  </si>
  <si>
    <t>AQUISIÇÃO DO PROJETO DE EXECUÇÃO DAS INSTALAÇÕES MECÂNICAS RESPEITANTE AO SISTEMA DE PRODUÇÃO CENTRALIZADA DE ÁGUA QUENTE E ÁGUA GELADA</t>
  </si>
  <si>
    <t>CNT-047062</t>
  </si>
  <si>
    <t>Aquisição de Serviços para fiscalização da obra para Construção da Extensão Operacional do Quartel dos Bombeiros Voluntários de Ponte da Barca.</t>
  </si>
  <si>
    <t>CNT-047078</t>
  </si>
  <si>
    <t>CNT-047079</t>
  </si>
  <si>
    <t>Aquisição de 10 Balanças Portáteis</t>
  </si>
  <si>
    <t>CNT-047214</t>
  </si>
  <si>
    <t>Execução da empreitada de obra pública para a construção da Zona de Expansão do Centro Nacional de Reprodução do Lince-Ibérico (CNRLI)</t>
  </si>
  <si>
    <t>CNT-047264</t>
  </si>
  <si>
    <t>Fornecimento de camião com cabina simples equipado com carroçaria e plataforma elevatória</t>
  </si>
  <si>
    <t>CNT-047295</t>
  </si>
  <si>
    <t>Contrato de Aquisição de Serviços para Fiscalização  da obra de construção da rede de drenagem doméstica da Penalva</t>
  </si>
  <si>
    <t>CNT-047363</t>
  </si>
  <si>
    <t>“Prestação de serviços e fornecimento da Campanha: Ações de Educação e Sensibilização com vista à valorização de resíduos urbanos”</t>
  </si>
  <si>
    <t>CNT-047405</t>
  </si>
  <si>
    <t>CNT-047505</t>
  </si>
  <si>
    <t>Empreitada de "Execução do Colector/Emissário, de Águas Residuais, para Ligação do Colector Existente à Nova ETAR em Chamusca da Beira"</t>
  </si>
  <si>
    <t>CNT-047761</t>
  </si>
  <si>
    <t>Infraestruturas Eléctricas de Apoio ao Carregamento</t>
  </si>
  <si>
    <t>CNT-047784</t>
  </si>
  <si>
    <t>Construção da Conduta Adutora ao Carregueiro e Reservatório</t>
  </si>
  <si>
    <t>CNT-047787</t>
  </si>
  <si>
    <t>Prestação de serviços para a realização da Ação 1- Ciclo de workshops/sessões temáticas/jornadas técnicas</t>
  </si>
  <si>
    <t>CNT-047792</t>
  </si>
  <si>
    <t>Prestação de serviços para a realização da Ação 2- Projeto Educativo E-Ribeiras, no âmbito da operação E-Ribeiras</t>
  </si>
  <si>
    <t>CNT-047794</t>
  </si>
  <si>
    <t>Prestação de serviços para a realização da Ação 4- Plano de Comunicação, no âmbito da operação E-Ribeiras</t>
  </si>
  <si>
    <t>CNT-047802</t>
  </si>
  <si>
    <t>Central de Compostagem Municipal</t>
  </si>
  <si>
    <t>CNT-047811</t>
  </si>
  <si>
    <t>Acordo de Indemnização por Constituição de Servidão Administrativa (E2)_Adução ao Subsistema da Magra</t>
  </si>
  <si>
    <t>CNT-047815</t>
  </si>
  <si>
    <t>Acordo de Indemnização por Constituição de Servidão Administrativa (E1)_Adução Magra</t>
  </si>
  <si>
    <t>CNT-047824</t>
  </si>
  <si>
    <t>Serviço extra de limpeza das instalações do POSEUR na Rua Rodrigo da Fonseca nº 57 - ElectroClean</t>
  </si>
  <si>
    <t>CNT-047829</t>
  </si>
  <si>
    <t>Franquia do seguro da viatura com a matricula 60-TM-83 - LeasePlan</t>
  </si>
  <si>
    <t>CNT-047832</t>
  </si>
  <si>
    <t>Restauro de móvel livreiro e 10 módulos de escritório - Augusto Fernando Costa Moreira</t>
  </si>
  <si>
    <t>CNT-047833</t>
  </si>
  <si>
    <t>Acordo de Indemnização por Constituição de Servidão Administrativa (A36 A39)_Adução Magra</t>
  </si>
  <si>
    <t>CNT-047834</t>
  </si>
  <si>
    <t>Aquisição de móvel em madeira de cerejeira - Augusto Fernando da Costa Moreira</t>
  </si>
  <si>
    <t>CNT-047835</t>
  </si>
  <si>
    <t>Serviços de reportagem fotográfica das 4 Sessões de Apresentação dos Investimentos Financiados pelo POSEUR - Paulo Calisto</t>
  </si>
  <si>
    <t>CNT-047836</t>
  </si>
  <si>
    <t>Prestação de Serviços de Engenharia</t>
  </si>
  <si>
    <t>CNT-047840</t>
  </si>
  <si>
    <t>CNT-047844</t>
  </si>
  <si>
    <t>CNT-047846</t>
  </si>
  <si>
    <t>Acordo de Indemnização por Constituição de Servidão Administrativa (B81)_Adução Magra</t>
  </si>
  <si>
    <t>CNT-047853</t>
  </si>
  <si>
    <t>Reconstituição Fundo de Maneio de Novembro 2018</t>
  </si>
  <si>
    <t>CNT-047872</t>
  </si>
  <si>
    <t>CONCURSO PÚBLICO.005.2018.UOOSU - EMPREITADA DE REMODELAÇÃO DO SAR DE CABEÇA BOA</t>
  </si>
  <si>
    <t>CNT-047874</t>
  </si>
  <si>
    <t>Empreitada para a melhoria das condiçoes operacionais no edificio dos Bombeiros de Parede</t>
  </si>
  <si>
    <t>CNT-047887</t>
  </si>
  <si>
    <t>CONSTRUÇÃO DE TRES SISTEMAS DE TRATAMENTO DE ÁGUAS RESIDUAIS</t>
  </si>
  <si>
    <t>CNT-047888</t>
  </si>
  <si>
    <t>Acordo de Indemnização por Constituição de Servidão Administrativa (D1D2_14_rendeiro)_Adução Magra</t>
  </si>
  <si>
    <t>CNT-047897</t>
  </si>
  <si>
    <t>Contrato de Compra e Venda e Constituição de Servidão (B54)_Adução Magra</t>
  </si>
  <si>
    <t>CNT-047943</t>
  </si>
  <si>
    <t>CNT-048028</t>
  </si>
  <si>
    <t>AQUISIÇÃO DE SERVIÇOS DE GESTÃO EM REDES SOCIAIS</t>
  </si>
  <si>
    <t>CNT-048030</t>
  </si>
  <si>
    <t>Comunicações de dados - Novembro - ONI</t>
  </si>
  <si>
    <t>CNT-048031</t>
  </si>
  <si>
    <t>CNT-048032</t>
  </si>
  <si>
    <t>Comunicações fixas - Outubro - ONI</t>
  </si>
  <si>
    <t>CNT-048037</t>
  </si>
  <si>
    <t>Deslocação a Varsóvia de elementos do Secretariado Técnico do POSEUR para participação no Workshop promovido pela Jaspers</t>
  </si>
  <si>
    <t>CNT-048040</t>
  </si>
  <si>
    <t>DESENVOLVIMENTO FOLHETO TRIPTICO EM 5 IDIOMAS</t>
  </si>
  <si>
    <t>CNT-048042</t>
  </si>
  <si>
    <t>Serviços de transcrição audio para texto da 8.ª Reunião do Comité de Acompanhamento do POSEUR - Jurishelp</t>
  </si>
  <si>
    <t>CNT-048045</t>
  </si>
  <si>
    <t>IMPRESSÃO DE FOLHETOS DIPTICOS EM INGLÊS</t>
  </si>
  <si>
    <t>CNT-048046</t>
  </si>
  <si>
    <t>DESENVOLVIMENTO FOLHETO DIPTICO EM INGLÊS</t>
  </si>
  <si>
    <t>CNT-048052</t>
  </si>
  <si>
    <t>AQUISIÇÃO DE 20 POPUP</t>
  </si>
  <si>
    <t>CNT-048060</t>
  </si>
  <si>
    <t>Acordo de Indemnização por Constituição de Servidão Administrativa (C17)_Adução a Amareleja</t>
  </si>
  <si>
    <t>CNT-048065</t>
  </si>
  <si>
    <t>Contrato de Compra e Venda e Constituição de Servidão (C15)</t>
  </si>
  <si>
    <t>CNT-048066</t>
  </si>
  <si>
    <t>Serviço de fornecimento de refeições no Picadeiro Museu dos Coches - 4/12/2018</t>
  </si>
  <si>
    <t>CNT-048073</t>
  </si>
  <si>
    <t>CNT-048077</t>
  </si>
  <si>
    <t>CNT-048084</t>
  </si>
  <si>
    <t>Manutenção preventiva e corretiva das instalações do POSEUR - Setembro</t>
  </si>
  <si>
    <t>CNT-048089</t>
  </si>
  <si>
    <t>Deslocação a Ponte da Barca de um elemento do Secretariado Técnico do POSEUR para participação em reunião a 17/12/2018</t>
  </si>
  <si>
    <t>CNT-048090</t>
  </si>
  <si>
    <t>Contrato de Compra e Venda e Constituição de Servidão (M75)</t>
  </si>
  <si>
    <t>CNT-048091</t>
  </si>
  <si>
    <t>Revisão do Projeto de Execução da “Empreitada de Recuperação Ambiental da Antiga Área Mineira de Mortórios”</t>
  </si>
  <si>
    <t>CNT-048098</t>
  </si>
  <si>
    <t>Revisão do Projeto de Execução da “Empreitada de Descontaminação de Solos nas Antigas Áreas Mineiras dos Radioativos”</t>
  </si>
  <si>
    <t>CNT-048099</t>
  </si>
  <si>
    <t>Definição dos conteúdos escritos e gráficos de apoio às ações de sensibilização para a conservação da natureza e da biodiversidade</t>
  </si>
  <si>
    <t>CNT-048102</t>
  </si>
  <si>
    <t>Construção de três Sistemas de Tratamento de Águas Residuais- Velosa</t>
  </si>
  <si>
    <t>CNT-048106</t>
  </si>
  <si>
    <t>Regularização do Troço Final da Ribeira da Figueira e Bacias de Retenção</t>
  </si>
  <si>
    <t>CNT-048150</t>
  </si>
  <si>
    <t>Aquisição de Sete Viaturas de Recolha de Resíduos com Capacidade de 8m3</t>
  </si>
  <si>
    <t>CNT-048152</t>
  </si>
  <si>
    <t>Intercetor de Ortigosa - P2</t>
  </si>
  <si>
    <t>CNT-048154</t>
  </si>
  <si>
    <t>Deslocação aérea FX/LX/FX e alojamento_Emília Alves_12 a 13/09/2018</t>
  </si>
  <si>
    <t>CNT-048158</t>
  </si>
  <si>
    <t>Recicla Soure - Aquisição de Sinalética</t>
  </si>
  <si>
    <t>CNT-048171</t>
  </si>
  <si>
    <t>Produção de duas faixas com logotipos em vinil 100*15 cm para viaturas</t>
  </si>
  <si>
    <t>CNT-048173</t>
  </si>
  <si>
    <t>Intercetor da Ortigosa - P33 e P34</t>
  </si>
  <si>
    <t>CNT-048178</t>
  </si>
  <si>
    <t>Intercetor de Ortigosa - P25.</t>
  </si>
  <si>
    <t>CNT-048224</t>
  </si>
  <si>
    <t>Segurança e fiscalização da empreitada de construção da conduta adutora ao Carregueiro e reservatório</t>
  </si>
  <si>
    <t>CNT-048226</t>
  </si>
  <si>
    <t>Aquisição de Equipamento de Proteção Individual – EPI</t>
  </si>
  <si>
    <t>CNT-048233</t>
  </si>
  <si>
    <t>Fornecimento de chapéus de chuva para oferta - POSEUR</t>
  </si>
  <si>
    <t>CNT-048238</t>
  </si>
  <si>
    <t>Inserção de anúncio no Jornal do Algarve no dia 29/11/2018</t>
  </si>
  <si>
    <t>CNT-048240</t>
  </si>
  <si>
    <t>Contrato de Compra e Venda e Constituição de Servidão (S28)_Adução Castro Verde</t>
  </si>
  <si>
    <t>CNT-048242</t>
  </si>
  <si>
    <t>Serviço de fornecimento de refeições no Picadeiro Museu dos Coches - 27/11 e 12/12/2018</t>
  </si>
  <si>
    <t>CNT-048245</t>
  </si>
  <si>
    <t>Formação "Administração de Infraestruturas da Base de Dados SQL (M20764)"_Duarte Gomes</t>
  </si>
  <si>
    <t>CNT-048246</t>
  </si>
  <si>
    <t>Aquisição de 3 porta cartaz, 1 marcador, 1 moldura e 1 painel c/ impressão digital</t>
  </si>
  <si>
    <t>CNT-048247</t>
  </si>
  <si>
    <t>Aquisição de Fitas Carbónicas para impressoras Zebra</t>
  </si>
  <si>
    <t>CNT-048248</t>
  </si>
  <si>
    <t>Aluguer de equip. audiovisual p/a 8ª Reunião do Comité de Acompanhamento do POSEUR</t>
  </si>
  <si>
    <t>CNT-048250</t>
  </si>
  <si>
    <t>Substituição da placa eletrónica secundária da unidade exterior de ar condicionado</t>
  </si>
  <si>
    <t>CNT-048252</t>
  </si>
  <si>
    <t>Aquisição de equipamentos acústicos para deteção de fugas em condutas de distribuição de água no Porto Santo</t>
  </si>
  <si>
    <t>CNT-048254</t>
  </si>
  <si>
    <t>Atualização Documentum (2018-2020)</t>
  </si>
  <si>
    <t>CNT-048259</t>
  </si>
  <si>
    <t>Serviços de limpeza e manutenção das instalações do IDR, IP (2018-2021)</t>
  </si>
  <si>
    <t>CNT-048321</t>
  </si>
  <si>
    <t>Reagentes e soluções-padrão diversos</t>
  </si>
  <si>
    <t>CNT-048346</t>
  </si>
  <si>
    <t>Material de laboratório: Balões fundo plano</t>
  </si>
  <si>
    <t>CNT-048348</t>
  </si>
  <si>
    <t>Software para gestão de dados para contador de gás uflow</t>
  </si>
  <si>
    <t>CNT-048369</t>
  </si>
  <si>
    <t>CNT-048376</t>
  </si>
  <si>
    <t>Empreitada: “Rede de Abastecimento de Água a partir do R17 e Prolongamento da Rede do R24 (São Martinho da Gândara, Madaíl, parte de Ul e Travanca</t>
  </si>
  <si>
    <t>CNT-048379</t>
  </si>
  <si>
    <t>EGA-EB0016 - Rede de Drenagem de Águas Residuais de Gondar - 2.ª e 3.ª Fase (Amarante)</t>
  </si>
  <si>
    <t>CNT-048432</t>
  </si>
  <si>
    <t>Contrato de Expropriação e Constituição de Servidão (BT43)_Sistema Intercetor de Montemor-o-Novo</t>
  </si>
  <si>
    <t>Aquisição de software licenciado e equipamentos conexos para a gestão operacional de recolha de resíduos</t>
  </si>
  <si>
    <t>CNT-048498</t>
  </si>
  <si>
    <t>Ligações Definitivas dos Ramais de Eletricidade para as Estações Elevatórias da Rua Cidade de Almada e Rua Miguel Torga</t>
  </si>
  <si>
    <t>CNT-048512</t>
  </si>
  <si>
    <t>Consolidação da escarpa da Serra do Pilar</t>
  </si>
  <si>
    <t>(8)</t>
  </si>
  <si>
    <t>(9)</t>
  </si>
  <si>
    <t>(10)=(9)/(5)</t>
  </si>
  <si>
    <t>Elaboração de projeto de execução para as margens da Ribeira da Póvoa e seus afluentes principais. incluindo Plano de Gestão das Galerias Ripícolas na Serra do Marão</t>
  </si>
  <si>
    <t>Aquisição de serviços de assistência técnica e assistência técnica especial, para a Empreitada de Recuperação Ambiental na Área Mineira de Mortórios</t>
  </si>
  <si>
    <t>Reembolso à SG de pagamento de notificação da obrigação contributiva da Seg.Social das colaboradoras Vanessa Albino e Andreia do Rosário</t>
  </si>
  <si>
    <t>Produção de Flyer e Distribuição Infomail</t>
  </si>
  <si>
    <t>CNT-048608</t>
  </si>
  <si>
    <t>Material de laboratório: Frascos boca larga 250ml</t>
  </si>
  <si>
    <t>CNT-048630</t>
  </si>
  <si>
    <t>Requalificação e Ampliação de Infraestruras de Saneamento - Setor de electricidade</t>
  </si>
  <si>
    <t>CNT-048638</t>
  </si>
  <si>
    <t>Execução de chegada aérea na Etar de Aldeia Rica I</t>
  </si>
  <si>
    <t>CNT-048692</t>
  </si>
  <si>
    <t>Construção de infraestruturas elétricas na Etar de Linhares da Beira</t>
  </si>
  <si>
    <t>CNT-048693</t>
  </si>
  <si>
    <t>Execução de chegada área da Etar de Linhares da Beira</t>
  </si>
  <si>
    <t>CNT-048694</t>
  </si>
  <si>
    <t>Roll Ups e Pop Up para divulgação do projeto em workshop</t>
  </si>
  <si>
    <t>CNT-048697</t>
  </si>
  <si>
    <t>E201706 - Sistema de Águas Residuais Urbanas de Paços de Vilharigues</t>
  </si>
  <si>
    <t>CNT-048821</t>
  </si>
  <si>
    <t>CNT-048849</t>
  </si>
  <si>
    <t>CNT-048904</t>
  </si>
  <si>
    <t>Conjunto de três peças em acrílico</t>
  </si>
  <si>
    <t>CNT-048912</t>
  </si>
  <si>
    <t>CNT-048919</t>
  </si>
  <si>
    <t>Aquisição de 15 baterias de contentores de superficie em polietileno para recicláveis</t>
  </si>
  <si>
    <t>CNT-048932</t>
  </si>
  <si>
    <t>Ação Inovadora de Comunicação e Sensibilização</t>
  </si>
  <si>
    <t>CNT-048939</t>
  </si>
  <si>
    <t>Renovação da Licença de utilização do software LEAP</t>
  </si>
  <si>
    <t>CNT-048955</t>
  </si>
  <si>
    <t>Contrato de elaboração do projeto de reformulação do sistema de tratamento de águas residuais urbanas - Vila de Mogadouro</t>
  </si>
  <si>
    <t>CNT-048956</t>
  </si>
  <si>
    <t>Aquisição de storage</t>
  </si>
  <si>
    <t>CNT-048960</t>
  </si>
  <si>
    <t>Contrato de Fornecimento e Instalação de Equipamentos e Sistemas para Aumento da Eficiência Energética nos Edifícios do Instituto Politécnico de Tomar</t>
  </si>
  <si>
    <t>CNT-048973</t>
  </si>
  <si>
    <t>Contrato de Prestação de Serviços de "Fiscalização, Coordenação  de Segurança e saude em obra e Coordenação de Gestão Ambiental em diversas empreitadas Lote 1 e Lote 2</t>
  </si>
  <si>
    <t>CNT-048976</t>
  </si>
  <si>
    <t>PROJETO DE EXECUÇÃO DA ETA DE FAZENDAS DE ALMEIRIM</t>
  </si>
  <si>
    <t>CNT-049023</t>
  </si>
  <si>
    <t>Aquisição de mobiliário de escritório - cabides para as novas instalações do POSEUR.</t>
  </si>
  <si>
    <t>CNT-049029</t>
  </si>
  <si>
    <t>Aquisição de serviços de formação profissional - “Análise SIG com QGIS"</t>
  </si>
  <si>
    <t>CNT-049046</t>
  </si>
  <si>
    <t>Fornecimento de módulos de eficiência energética e gestão de dados da condução</t>
  </si>
  <si>
    <t>CNT-049081</t>
  </si>
  <si>
    <t>Ampliação da Rede de Abastecimento de Água entre Podentes e S. Domingos</t>
  </si>
  <si>
    <t>CNT-049232</t>
  </si>
  <si>
    <t>Material de divulgação para o Seminário final do projeto OffshorePlan</t>
  </si>
  <si>
    <t>CNT-049243</t>
  </si>
  <si>
    <t>Aquisição de serviço de Coffee-Break para o Seminário final do projeto</t>
  </si>
  <si>
    <t>CNT-049250</t>
  </si>
  <si>
    <t>Construção da adutora ao reservatório das Relvinhas</t>
  </si>
  <si>
    <t>CNT-049277</t>
  </si>
  <si>
    <t>Formação "Microsoft Excel avançado"_Maria do Rosário Gomes</t>
  </si>
  <si>
    <t>CNT-049311</t>
  </si>
  <si>
    <t>CNT-049335</t>
  </si>
  <si>
    <t>Aquisição e instalação de sanita para WC do R/C e reparação do sistema de autoclismo</t>
  </si>
  <si>
    <t>CNT-049358</t>
  </si>
  <si>
    <t>Verificações no Local - M1420 (FEDER e FSE), POSEUR e MAC</t>
  </si>
  <si>
    <t>CNT-049364</t>
  </si>
  <si>
    <t>Licenciamento Microsoft com Software Assurance e Windows 10</t>
  </si>
  <si>
    <t>CNT-049428</t>
  </si>
  <si>
    <t>Aquisição de 210.500 bolsas pedagógicas e de outros materiais de comunicação</t>
  </si>
  <si>
    <t>CNT-049493</t>
  </si>
  <si>
    <t>Elaboração de Cadastro das Infraestruturas Existentes nos Sistemas em Baixa no Município de Proença-a-Nova (Complemento)</t>
  </si>
  <si>
    <t>CNT-049587</t>
  </si>
  <si>
    <t>PRC_0198/2018_GAE-EB0399 -Empreitada de Construção da Conduta de Adução ao Reservatório</t>
  </si>
  <si>
    <t>CNT-049605</t>
  </si>
  <si>
    <t>Aquisição de serviços para conceção e desenvolvimento de um vídeo</t>
  </si>
  <si>
    <t>CNT-049638</t>
  </si>
  <si>
    <t>Reabilitação do muro em alvenaria de pedra junto ao Mercado Municipal</t>
  </si>
  <si>
    <t>CNT-049643</t>
  </si>
  <si>
    <t>Construção/beneficiação da rede viária florestal - finalização dos trabalhos</t>
  </si>
  <si>
    <t>CNT-049666</t>
  </si>
  <si>
    <t>Aquisiçao de um sistema de gravação vídeo para colmeia e ninhos de vespa velutina</t>
  </si>
  <si>
    <t>CNT-049773</t>
  </si>
  <si>
    <t>Aquisição do prédio da Rua de Santa Margarida, n.os 17, 19 e 21</t>
  </si>
  <si>
    <t>CNT-049785</t>
  </si>
  <si>
    <t>Aquisição do prédio da Rua de Santa Margarida, n.º 11 - 2.º</t>
  </si>
  <si>
    <t>CNT-049791</t>
  </si>
  <si>
    <t>Aquisição do prédio da Rua de Santa Margarida, n.os 7 e 9</t>
  </si>
  <si>
    <t>CNT-049796</t>
  </si>
  <si>
    <t>Aquisição do prédio da Rua de Santa Margarida, n.º 11 - 1.º</t>
  </si>
  <si>
    <t>CNT-049802</t>
  </si>
  <si>
    <t>Aquisição do prédio da Rua de Santa Margarida, n.º 29</t>
  </si>
  <si>
    <t>CNT-049807</t>
  </si>
  <si>
    <t>Aquisição do prédio da Rua de Santa Margarida, n.º 25 - 1.º</t>
  </si>
  <si>
    <t>CNT-049811</t>
  </si>
  <si>
    <t>Aquisição do prédio da Rua de Santa Margarida, n.º 31</t>
  </si>
  <si>
    <t>CNT-049819</t>
  </si>
  <si>
    <t>Aquisição do prédio da Rua de Santa Margarida, n.º 15</t>
  </si>
  <si>
    <t>CNT-049827</t>
  </si>
  <si>
    <t>Aquisição de serviços de publicidade</t>
  </si>
  <si>
    <t>CNT-049854</t>
  </si>
  <si>
    <t>Pacote de Manutenção do Software de Backup VEEAM</t>
  </si>
  <si>
    <t>CNT-049897</t>
  </si>
  <si>
    <t>Roll Ups simples alumínio com bolsa no formato 85X200cm</t>
  </si>
  <si>
    <t>CNT-049903</t>
  </si>
  <si>
    <t>Dossier no flo.fechado 17x25,7 (aberto 34x25,7 cm) com 20 páginas + capa. Acabamento 2 pontos de arame</t>
  </si>
  <si>
    <t>CNT-049904</t>
  </si>
  <si>
    <t>Construção de ETAR de Sátão e do Sistema de Emissários de Águas Residuais</t>
  </si>
  <si>
    <t>CNT-049971</t>
  </si>
  <si>
    <t>CNT-049983</t>
  </si>
  <si>
    <t>Fornecimento e colocação de sinalização a colocar junto dos ecopontos que se encontram na via pública</t>
  </si>
  <si>
    <t>CNT-049990</t>
  </si>
  <si>
    <t>CNT-050009</t>
  </si>
  <si>
    <t>CNT-050010</t>
  </si>
  <si>
    <t>Comunicações de voz e em local fixo - Novembro 2018</t>
  </si>
  <si>
    <t>CNT-050024</t>
  </si>
  <si>
    <t>Aquisição de painéis</t>
  </si>
  <si>
    <t>CNT-050027</t>
  </si>
  <si>
    <t>IMPRESSÃO DE 10.000EXS DE FOLHETOS TRIPTICOS EM LINGUA ESTRANGEIRA</t>
  </si>
  <si>
    <t>CNT-050075</t>
  </si>
  <si>
    <t>Aquisição de ecopontos domésticos</t>
  </si>
  <si>
    <t>CNT-050171</t>
  </si>
  <si>
    <t>Aquisição de Serviços de viagens, transportes aéreos e ferroviários e alojamento</t>
  </si>
  <si>
    <t>CNT-050233</t>
  </si>
  <si>
    <t>CNT-050300</t>
  </si>
  <si>
    <t>Aquisição de ponte báscula</t>
  </si>
  <si>
    <t>CNT-050373</t>
  </si>
  <si>
    <t>Ajuste Direto Simplificado - 400 Manuais de ciclistas;400 Impressões tríptico</t>
  </si>
  <si>
    <t>CNT-050392</t>
  </si>
  <si>
    <t>Ajuste Direto Simplificado - Diverso material promocional</t>
  </si>
  <si>
    <t>CNT-050656</t>
  </si>
  <si>
    <t>CNT-050704</t>
  </si>
  <si>
    <t>Porta-Lápis</t>
  </si>
  <si>
    <t>CNT-050741</t>
  </si>
  <si>
    <t>Ajuste Direto Simplificado</t>
  </si>
  <si>
    <t>CNT-050800</t>
  </si>
  <si>
    <t>Material Promocional de Apresentação e Divulgação do projeto aprovado pelo POSEUR</t>
  </si>
  <si>
    <t>CNT-050806</t>
  </si>
  <si>
    <t>Aquisição de contentores para RS de vidro</t>
  </si>
  <si>
    <t>CNT-051125</t>
  </si>
  <si>
    <t>Trabalhos a Mais - Construção da Secção Destacada de Fernão Ferro da AHBM do Concelho do Seixal</t>
  </si>
  <si>
    <t>CNT-051156</t>
  </si>
  <si>
    <t>4 - RESULTADOS DA OPERAÇÃO</t>
  </si>
  <si>
    <t>Empreitada das Obras de Recuperação Ambiental das Antigas Áreas Mineiras de Castelejo, Formiga, Vale de Videira, Vales e Póvoa de Cervães</t>
  </si>
  <si>
    <t>Implementação do programa de monitorização da intervenção de desassoreamento da Barrinha de Mira com transposição de sedimentos para o litoral (fases de pré-construção e de construção)</t>
  </si>
  <si>
    <t>Compostagem de Soure - Projeto Piloto de Compostagem de Soure - Publicidade e Divulgação - Ações de Sensibilização</t>
  </si>
  <si>
    <t>Implementação do programa de monitorização da intervenção de desassoreamento da Barrinha de Mira com transposição de sedimentos para o litoral (fases de pré-construção e de construção) - 1º Aditamento</t>
  </si>
  <si>
    <t>Prestação de serviços para inventariação e avaliação do estatuto de ameaça de espécies alvo de invertebrados terrestres e dulçaquícolas - Lote 1</t>
  </si>
  <si>
    <t>Assessoria Técnica da Faculdade de Ciências (FCUL) à elaboração do projeto de abertura e Desassoreamento da Lagoa de Albufeira e respetivo estudo de Impacte Ambiental (EIA)</t>
  </si>
  <si>
    <t>Aquisição de serviços de fiscalização e assistência técnica do projeto de recolha seletiva Porta-a-Porta a implementar</t>
  </si>
  <si>
    <t>Aquisição de matérias primas e outros bens de laboratório (Lote1)</t>
  </si>
  <si>
    <t>Aquisição de quatro viaturas pesadas de 19 toneladas para recolha seletiva de resíduos</t>
  </si>
  <si>
    <t>CNT-051212</t>
  </si>
  <si>
    <t>Autocolantes informativos</t>
  </si>
  <si>
    <t>CNT-051222</t>
  </si>
  <si>
    <t>Prestação de serviços para a realização de ações de divulgação, comunicação e sensibilização sobre riscos associados às alterações climáticas</t>
  </si>
  <si>
    <t>CNT-051272</t>
  </si>
  <si>
    <t>ADICIONAL AO CONTRATO N.º 28/2016 - ELABORAÇÃO DE CADASTRO DOS SISTEMAS DE ABASTECIMENTO DE ÁGUA E REDE DE DRENAGEM DE ÁGUAS RESIDUAIS</t>
  </si>
  <si>
    <t>CNT-051322</t>
  </si>
  <si>
    <t>Aquisição de 40 conjuntos de autocolantes</t>
  </si>
  <si>
    <t>CNT-051408</t>
  </si>
  <si>
    <t>Aquisição de flyers</t>
  </si>
  <si>
    <t>CNT-051421</t>
  </si>
  <si>
    <t>Prestação de serviços de implementação de programa de sensibilização e educação ambiental da TRATOLIXO</t>
  </si>
  <si>
    <t>CNT-051523</t>
  </si>
  <si>
    <t>Suplemento Promocional Diário do Minho - Semana Europeia da Mobilidade</t>
  </si>
  <si>
    <t>CNT-051524</t>
  </si>
  <si>
    <t>Suplemento Promocional Correio do Minho - Semana Europeia da Mobilidade</t>
  </si>
  <si>
    <t>CNT-051527</t>
  </si>
  <si>
    <t>Convites e Brochuras Promocionais TUB/POSEUR</t>
  </si>
  <si>
    <t>CNT-051530</t>
  </si>
  <si>
    <t>AVAC do serviço de Internamento de Pediatria e Unidade de Puerpério 2</t>
  </si>
  <si>
    <t>CNT-051567</t>
  </si>
  <si>
    <t>PRESTAÇÃO DE SERVIÇOS PARA EXECUÇÃO DE AÇÕES DE GESTÃO EM ÁREA DE REINTRODUÇÃO DO LINCE IBÉRICO NO VALE DO GUADIANA [MANEIO DE HABITAT]</t>
  </si>
  <si>
    <t>CNT-051577</t>
  </si>
  <si>
    <t>Fornecimento de flyers para divulgação do projeto MUD.AS - Cuida o Clima (10 000 ex.)</t>
  </si>
  <si>
    <t>CNT-051627</t>
  </si>
  <si>
    <t>Evento de apresentação das viaturas eléctricas</t>
  </si>
  <si>
    <t>CNT-051639</t>
  </si>
  <si>
    <t>Produção dos vídeos promocionais do projeto</t>
  </si>
  <si>
    <t>CNT-051645</t>
  </si>
  <si>
    <t>Publicidade Revista SIM</t>
  </si>
  <si>
    <t>CNT-051647</t>
  </si>
  <si>
    <t>Spot promocional Radio Universitária do Minho</t>
  </si>
  <si>
    <t>CNT-051655</t>
  </si>
  <si>
    <t>Publicidade Revista SmartCities</t>
  </si>
  <si>
    <t>CNT-051659</t>
  </si>
  <si>
    <t>Fornecimento de Merchandising para a operação</t>
  </si>
  <si>
    <t>CNT-051661</t>
  </si>
  <si>
    <t>Spot promocional Radio Antena do Minho</t>
  </si>
  <si>
    <t>CNT-051759</t>
  </si>
  <si>
    <t>Contrato de Expropriação (1E 115)_Sistema Intercetor de Montemor-o-Novo</t>
  </si>
  <si>
    <t>CNT-051766</t>
  </si>
  <si>
    <t>Contrato de Empreitada de Obras Públicas de Execução de Rede de Drenagem de Esgotos Domésticos na Rua da Fábrica da Fiação/Ponte da Vala</t>
  </si>
  <si>
    <t>CNT-051808</t>
  </si>
  <si>
    <t>Serviços de formação - “Outcome-Orientation and Reliable Intervetion Logics for Development Projects and Operational Programmes”</t>
  </si>
  <si>
    <t>CNT-051810</t>
  </si>
  <si>
    <t>Serviços de formação - Workshop "State Aid Procedures - The Legal Obligations and Rights of the parties involved"</t>
  </si>
  <si>
    <t>CNT-051813</t>
  </si>
  <si>
    <t>Serviços de publicação de anúncio em jornal - EJM</t>
  </si>
  <si>
    <t>CNT-051881</t>
  </si>
  <si>
    <t>Fiscalização da empreitada de renaturalização e recuperação do cordão dunar na ilha de Armona - Núcleo da Fuseta-Mar</t>
  </si>
  <si>
    <t>CNT-052017</t>
  </si>
  <si>
    <t>IPCB-2018CP003 - Melhoramento de eficiência energética em edíficios</t>
  </si>
  <si>
    <t>CNT-052041</t>
  </si>
  <si>
    <t>Serviços de consultoria no âmbito do Regulamento Geral de Protecção de Dados (RGPD)</t>
  </si>
  <si>
    <t>CNT-052048</t>
  </si>
  <si>
    <t>Elaboração de um estudo prévio sobre a implementação da recolha seletiva em Portugal continental incidindo em especial sobre o fluxo dos bioresíduos</t>
  </si>
  <si>
    <t>CNT-052140</t>
  </si>
  <si>
    <t>Fiscalização da Empreitada de Construção do Quartel Operacional da AHBVCE-Associação Humanitária Bombeiros Voluntários do Concelho de Espinho</t>
  </si>
  <si>
    <t>CNT-052296</t>
  </si>
  <si>
    <t>CNT-052304</t>
  </si>
  <si>
    <t>Remodelação das Redes de Drenagem Ferrel-Espiche/Desativação de Fossas Séticas Coletivas do Ferrel e Ligação ao Sistema em Alta Espiche/ETAR de Lagos</t>
  </si>
  <si>
    <t>CNT-052348</t>
  </si>
  <si>
    <t>Empreitada de "Reconstituição do Cordão Dunar a Sul do Esporão N.º 5 da Cova Gala"</t>
  </si>
  <si>
    <t>CNT-052362</t>
  </si>
  <si>
    <t>Validação da Pré-selecção de áreas no Baixo Alentejo</t>
  </si>
  <si>
    <t>CNT-052382</t>
  </si>
  <si>
    <t>Deslocação aérea FX/LX/FX_Emília Alves_27 a 28/11/2018</t>
  </si>
  <si>
    <t>CNT-052385</t>
  </si>
  <si>
    <t>Deslocação aérea FX/LX/FX_Emília Alves_15 a 17/11/2018</t>
  </si>
  <si>
    <t>CNT-052388</t>
  </si>
  <si>
    <t>Deslocação aérea FX/LX/FX e alojamento_Emília Alves e Luís Leixo_03 a 05/12/2018</t>
  </si>
  <si>
    <t>CNT-052390</t>
  </si>
  <si>
    <t>Formação "Técnicas de Redação Online ..."_Mara Teixeira</t>
  </si>
  <si>
    <t>CNT-052391</t>
  </si>
  <si>
    <t>Formação "Técnicas de Redação Online ..."_Fátima António</t>
  </si>
  <si>
    <t>CNT-052393</t>
  </si>
  <si>
    <t>Formação "Gestão da Segurança da Informação-ISSO 27001 e 27002"_Duarte Gomes</t>
  </si>
  <si>
    <t>CNT-052463</t>
  </si>
  <si>
    <t>CNT-052548</t>
  </si>
  <si>
    <t>Empreitada de instalação de Central Fotovoltaica no lançamento de medidas de poupança energética para a Faculdade de Direito da Universidade de Lisboa</t>
  </si>
  <si>
    <t>CNT-052595</t>
  </si>
  <si>
    <t>Publicações/inserções publicitárias no Diário de Notícias, Lda - PO M1420 e POSEUR</t>
  </si>
  <si>
    <t>CNT-052599</t>
  </si>
  <si>
    <t>Trabalhos de pintura num gabinete situado no R/c do IDR</t>
  </si>
  <si>
    <t>CNT-052612</t>
  </si>
  <si>
    <t>Implementação do programa de monitorização da intervenção de desassoreamento da Barrinha de Mira com transposição de sedimentos para o litoral (fases de pré-construção e de construção) - 2º Aditamento</t>
  </si>
  <si>
    <t>CNT-052619</t>
  </si>
  <si>
    <t>Material de limpeza (Lote 1) (2018-2021)</t>
  </si>
  <si>
    <t>CNT-052621</t>
  </si>
  <si>
    <t>Empreitada de Beneficiações da ETA de Alcantarilha</t>
  </si>
  <si>
    <t>CNT-052629</t>
  </si>
  <si>
    <t>Serviços de fornecimento de refeições confecionadas e o aluguer de sala para realização da reunião de trabalho da Autoridade de Gestão do POSEUR</t>
  </si>
  <si>
    <t>CNT-052645</t>
  </si>
  <si>
    <t>Aquisição de serviços para monitorização de armadilhas (Lote 1)</t>
  </si>
  <si>
    <t>CNT-052674</t>
  </si>
  <si>
    <t>Prestação de Serviços de Fiscalização da empreitada de Beneficiações da ETA de Alcantarilha</t>
  </si>
  <si>
    <t>CNT-052708</t>
  </si>
  <si>
    <t>Serviços de Alertas de Notícias Lusa c/ as palavras chave POSEUR e Temáticos Ambiente</t>
  </si>
  <si>
    <t>CNT-052709</t>
  </si>
  <si>
    <t>Sistema Elevatório de Curalha para Ligação à ETAR de Chaves</t>
  </si>
  <si>
    <t>CNT-052711</t>
  </si>
  <si>
    <t>Serviços de aluguer do Auditório II do Centro de Congressos de Lisboa (Praça das Industrias)</t>
  </si>
  <si>
    <t>CNT-052713</t>
  </si>
  <si>
    <t>Seguro da Viatura de apoio ao projeto "Reforço das Capacidades de Adaptação às Alterações Climáticas" - Procedimento ADS 287/2018</t>
  </si>
  <si>
    <t>CNT-052714</t>
  </si>
  <si>
    <t>Transporte para 79 elementos que constituem o Secretariado Técnico do POSEUR, a realizar entre Lisboa e o Palácio de Queluz (ida e volta), no dia 24/01/2019</t>
  </si>
  <si>
    <t>CNT-052719</t>
  </si>
  <si>
    <t>Serviços de Formação Profissional p/ participação de elementos do Secretariado Técnico do POSEUR  no 13º Forum Nacional de Resíduos</t>
  </si>
  <si>
    <t>CNT-052722</t>
  </si>
  <si>
    <t>CNT-052723</t>
  </si>
  <si>
    <t>CNT-052739</t>
  </si>
  <si>
    <t>Prestação de Serviços de Consultoria relativa à ETA de Alcantarilha - Análise do dimensionamento e das condições operacionais da instalação</t>
  </si>
  <si>
    <t>CNT-052789</t>
  </si>
  <si>
    <t>Aluguer operacional de 5 impressoras de suporte aos andares do IDR</t>
  </si>
  <si>
    <t>CNT-052817</t>
  </si>
  <si>
    <t>Assinatura anual do Diário de Notícias da Madeira (2019)</t>
  </si>
  <si>
    <t>CNT-052825</t>
  </si>
  <si>
    <t>Assinatura anual do Jornal da Madeira (2019)</t>
  </si>
  <si>
    <t>CNT-052866</t>
  </si>
  <si>
    <t>Assessoria à fiscalização e coordenação de segurança das empreitadas de remodelação e ampliação dos sistemas de abastecimento e de drenagem da zona leste e zona oeste - fase 1 - Lote 2</t>
  </si>
  <si>
    <t>CNT-052876</t>
  </si>
  <si>
    <t>Aquisição de software de gestão da operação e manutenção das infraestruturas de abastecimento público de água</t>
  </si>
  <si>
    <t>CNT-052891</t>
  </si>
  <si>
    <t>Concurso Público com Publicidade Internacional n.º 1/2018 - Fornecimento de 2 Veículos de Tanque Tático Florestal - VTTF</t>
  </si>
  <si>
    <t>CNT-052919</t>
  </si>
  <si>
    <t>Fiscalização e Coordenação de Segurança em Obra</t>
  </si>
  <si>
    <t>CNT-052969</t>
  </si>
  <si>
    <t>Aluguer operacional de uma viatura para o projeto Reforço das Capacidades de Adaptação às Alterações Climáticas - AD38/2018</t>
  </si>
  <si>
    <t>CNT-053039</t>
  </si>
  <si>
    <t>Formação profissional p/ participação de 6 elementos do secretariado técnico do POSEUR nos dias 19 e 20 de Março em Viena (Austria)</t>
  </si>
  <si>
    <t>CNT-053057</t>
  </si>
  <si>
    <t>Aquisição de viatura de recolha seletiva de RUB (verdes)</t>
  </si>
  <si>
    <t>CNT-053085</t>
  </si>
  <si>
    <t>Fornecimento de caixas metálicas e autocompactadores para a Recolha Seletiva</t>
  </si>
  <si>
    <t>CNT-053106</t>
  </si>
  <si>
    <t>Fornecimento de duas viaturas de 19 toneladas para Recolha Seletiva Multimaterial</t>
  </si>
  <si>
    <t>CNT-053121</t>
  </si>
  <si>
    <t>Transporte de pequeno móvel (cadeira de rodas elétrica) para a empresa ARIEMA</t>
  </si>
  <si>
    <t>CNT-053123</t>
  </si>
  <si>
    <t>Locação de bem (bicicleta a hidrogénio) para exibição como amostra tecnológica no Workshop LNEG</t>
  </si>
  <si>
    <t>CNT-053168</t>
  </si>
  <si>
    <t>Desenvolvimento de Aplicação Informática para o Reforço das Capacidades de Adaptação às Alterações Climáticas - Procedimento AD 19/2018</t>
  </si>
  <si>
    <t>CNT-053176</t>
  </si>
  <si>
    <t>Formação "Saber elaborar candidaturas: Portugal 2020"_Maria do Rosario Gomes</t>
  </si>
  <si>
    <t>CNT-053235</t>
  </si>
  <si>
    <t>Prestação de serviços para inventariação e avaliação do estatuto de ameaça de espécies alvo de invertebrados terrestres e dulçaquícolas - Lote 2</t>
  </si>
  <si>
    <t>CNT-053240</t>
  </si>
  <si>
    <t>“Fornecimento de duas Viaturas Híbridas para a Recolha Seletiva Porta-a-Porta no setor não residencial”</t>
  </si>
  <si>
    <t>CNT-053245</t>
  </si>
  <si>
    <t>PRESTAÇÃO DE SERVIÇOS PARA A ELABORAÇÃO DO ESTUDO “ANÁLISE DA SUSCETIBILIDADE DE INCÊNDIO RURAL EM PORTUGAL CONTINENTAL”</t>
  </si>
  <si>
    <t>CNT-053249</t>
  </si>
  <si>
    <t>Serviços de formação - “workshop Monitoring Evaluation and indicators in ESI Funds Measuring impact"- Funds Academy</t>
  </si>
  <si>
    <t>CNT-053292</t>
  </si>
  <si>
    <t>Execução das Redes de Saneamento de Covão do Coelho e Vale Alto</t>
  </si>
  <si>
    <t>CNT-053296</t>
  </si>
  <si>
    <t>CNT-053345</t>
  </si>
  <si>
    <t>AVALIAÇÃO DE PRÉDIO RÚSTICO COM O ARTIGO MATRICIAL Nº 64 C DA FREGUESIA DE S. BRÁS E S. LOURENÇO</t>
  </si>
  <si>
    <t>CNT-053356</t>
  </si>
  <si>
    <t>AQUISIÇÃO DE PRÉDIO RÚSTICO COM O ARTIGO MATRICIAL Nº 64 C DA FREGUESIA DE S. BRÁS E S. LOURENÇO</t>
  </si>
  <si>
    <t>CNT-053378</t>
  </si>
  <si>
    <t>Modernização dos Sistemas da Rede Adutora de Abastecimento de Água do Município de Mangualde - Sistema Freixiosa, Corvaceira e Chãs Tavares</t>
  </si>
  <si>
    <t>CNT-053443</t>
  </si>
  <si>
    <t>Elaboração de Projetos de Intervenção e Requalificação nas Ilhas Barreira e Ilhotes - Assistência Técnica</t>
  </si>
  <si>
    <t>CNT-053446</t>
  </si>
  <si>
    <t>Aquisição de 60 autocarros standard movidos a GNC</t>
  </si>
  <si>
    <t>CNT-053510</t>
  </si>
  <si>
    <t>Aquisição de Serviços de Elaboração do Cadastro das Infraestruturas Existentes dos Sistemas em Baixa de Abastecimento de Água e de Saneamento de Águas Residuais - Município de Lagos (Fase 2)</t>
  </si>
  <si>
    <t>CNT-053512</t>
  </si>
  <si>
    <t>Rede de infraestruturas de drenagem de águas residuais - Mouraz, Carvalhal e Couço</t>
  </si>
  <si>
    <t>CNT-053565</t>
  </si>
  <si>
    <t>Aquisição de Material Promocional para Ações de Sensibilização e Comunicação - AD 39/2018</t>
  </si>
  <si>
    <t>CNT-053573</t>
  </si>
  <si>
    <t>CNT-053585</t>
  </si>
  <si>
    <t>“Fornecimento de Contentores para a Recolha Seletiva Porta-a-Porta  e de Ecopontos”</t>
  </si>
  <si>
    <t>CNT-053594</t>
  </si>
  <si>
    <t>CNT-053773</t>
  </si>
  <si>
    <t>Produção de cartografia temática</t>
  </si>
  <si>
    <t>CNT-053777</t>
  </si>
  <si>
    <t>Consulta Prévia para aquisição de serviços especializados para conceção de conteúdos e materiais de divulgação e comunicação</t>
  </si>
  <si>
    <t>CNT-053782</t>
  </si>
  <si>
    <t>Serviços sensibilização e identificação de alternativas às captações de água nas Ribeiras do Vascão, Foupana e Odeleite</t>
  </si>
  <si>
    <t>CNT-053803</t>
  </si>
  <si>
    <t>Aquisição de Serviços para Implementação da Operação “Educar para uma Economia Circular”.</t>
  </si>
  <si>
    <t>CNT-053806</t>
  </si>
  <si>
    <t>Aquisição de equipamentos de protecção individual para os bombeiros municipais do Funchal</t>
  </si>
  <si>
    <t>CNT-053821</t>
  </si>
  <si>
    <t>CNT-053823</t>
  </si>
  <si>
    <t>CNT-053828</t>
  </si>
  <si>
    <t>Aquisição de serviços de formação "O Novo Regime dos Trabalhos a Mais e a Menos nas Novas Diretivas" - Academia Vortal</t>
  </si>
  <si>
    <t>CNT-053838</t>
  </si>
  <si>
    <t>Serviço audiovisual realizado no dia 4/2/2019 no Centro de Congressos de Lisboa - AVK</t>
  </si>
  <si>
    <t>CNT-053891</t>
  </si>
  <si>
    <t>Aquisição de placas de divulgação de fundos comunitários</t>
  </si>
  <si>
    <t>CNT-054016</t>
  </si>
  <si>
    <t>Coordenação de Segurança da empreitada "Abastecimento de água a Dornelas"</t>
  </si>
  <si>
    <t>CNT-054026</t>
  </si>
  <si>
    <t>Coordenação de Segurança da empreitada "Rede de Água a Quintãs e Silvares na freguesia de Côta".</t>
  </si>
  <si>
    <t>CNT-054035</t>
  </si>
  <si>
    <t>Coordenação de Segurança da empreitada "Abastecimento de água a Casaldeiro, Carvalhal, Casainho e Covelo na freguesia de S. Pedro de France".</t>
  </si>
  <si>
    <t>CNT-054072</t>
  </si>
  <si>
    <t>Fiscalização da obra de Reabilitação e Ampliação do Quartel da Associação Humanitária dos Bombeiros voluntários de Coimbra</t>
  </si>
  <si>
    <t>CNT-054107</t>
  </si>
  <si>
    <t>Empreitada de Construção da ETAR de Santa Cruz</t>
  </si>
  <si>
    <t>CNT-054128</t>
  </si>
  <si>
    <t>Coordenação de Segurança da empreitada "Saneamento básico entre Lamaçais e Bassim"</t>
  </si>
  <si>
    <t>CNT-054142</t>
  </si>
  <si>
    <t>Projeto de ETAR de Macrófitas Aquáticas de Santa Cruz</t>
  </si>
  <si>
    <t>CNT-054158</t>
  </si>
  <si>
    <t>Prestação de Serviço de Fiscalização da Empreitada da Rede de Água a Quintãs e Silvares na Freguesia de Côta</t>
  </si>
  <si>
    <t>CNT-054169</t>
  </si>
  <si>
    <t>Aquisição de um posto de abastecimento de gás natural veicular</t>
  </si>
  <si>
    <t>CNT-054176</t>
  </si>
  <si>
    <t>Conteúdos e publicação em duas páginas de jornal, no âmbito do projeto: "Reforço das Capacidades de Adaptação às Alterações Climáticas - Ações de Comunicação e Sensibilização" - ADS 268/2018</t>
  </si>
  <si>
    <t>CNT-054181</t>
  </si>
  <si>
    <t>Conteúdos e publicação em duas páginas de jornal, no âmbito do projeto: "Reforço das Capacidades de Adaptação às Alterações Climáticas - Ações de Comunicação e Sensibilização - ADS 267/2018</t>
  </si>
  <si>
    <t>CNT-054204</t>
  </si>
  <si>
    <t>CNT-054206</t>
  </si>
  <si>
    <t>Contrato de Empreitada de "Execução da Rede de Drenagem de Águas Residuais Domésticas em Quinta de Cima e Vila Mendo (Subsistema de Saneamento de  Vila Fernando) - Vila"</t>
  </si>
  <si>
    <t>CNT-054209</t>
  </si>
  <si>
    <t>Coordenação de Segurança da empreitada "Saneamento básico em Outeiro de Baixo"</t>
  </si>
  <si>
    <t>CNT-054220</t>
  </si>
  <si>
    <t>Coordenação de Segurança da empreitada "Prolongamento do Saneamento básico na freguesia de Silgueiros"</t>
  </si>
  <si>
    <t>CNT-054226</t>
  </si>
  <si>
    <t>Coordenação de Segurança da empreitada "Saneamento básico ma EN231 e Rua das Quintelas em Rebordinho"</t>
  </si>
  <si>
    <t>CNT-054230</t>
  </si>
  <si>
    <t>Coordenação de Segurança da empreitada "Saneamento básico a Póvoa de Bodiosa"</t>
  </si>
  <si>
    <t>CNT-054270</t>
  </si>
  <si>
    <t>Coordenação de Segurança da empreitada "Saneamento básico à freguesia de Ribafeita - conclusão"</t>
  </si>
  <si>
    <t>CNT-054288</t>
  </si>
  <si>
    <t>Aquisição de material de apoio à sensibilização ambiental</t>
  </si>
  <si>
    <t>CNT-054297</t>
  </si>
  <si>
    <t>ETAR DE ABRUNHOSA-A-VELHA</t>
  </si>
  <si>
    <t>CNT-054498</t>
  </si>
  <si>
    <t>Serviços de aluguer de fontes de água e fornecimento de café - Manuel Rui Azinhais Nabeiro, Lda.</t>
  </si>
  <si>
    <t>CNT-054501</t>
  </si>
  <si>
    <t>Adenda ao contrato de Aquisição de Serviços p/Gestão e Custódia do arquivo do POSEUR - TBP</t>
  </si>
  <si>
    <t>CNT-054508</t>
  </si>
  <si>
    <t>Aquisição de café Delta p/ oferta em reuniões - Manuel R.A.Nabeiro</t>
  </si>
  <si>
    <t>CNT-054647</t>
  </si>
  <si>
    <t>Remodelação e Ampliação dos Sistemas de Abastecimento e de Drenagem do Porto Santo – Fase 1 – 2.º Procedimento</t>
  </si>
  <si>
    <t>CNT-054663</t>
  </si>
  <si>
    <t>Concurso Público com Publicidade Internacional n.º 1/2018 - Fornecimento de 4 Veículos Florestais de Combate a Incêndios -VFCI</t>
  </si>
  <si>
    <t>CNT-054720</t>
  </si>
  <si>
    <t>Painéis Publicitários permanentes referentes aos apoios concedidos pelo POSEUR, no âmbito da "Estabilização da Margem Esquerda da Ribeira do Junçal, onde está Implantada a ER110".</t>
  </si>
  <si>
    <t>CNT-054736</t>
  </si>
  <si>
    <t>Prestação de Serviço de Fiscalização da Empreitada de "Saneamento Básico a Póvoa de Bodiosa".</t>
  </si>
  <si>
    <t>CNT-054738</t>
  </si>
  <si>
    <t>CNT-054795</t>
  </si>
  <si>
    <t>Prestação de Serviço de Fiscalização da Empreitada de "Saneamento básico na Freguesia de Ribafeita - Conclusão"</t>
  </si>
  <si>
    <t>CNT-054807</t>
  </si>
  <si>
    <t>Prestação de Serviço de Fiscalização da Empreitada da ETAR de Gumiei</t>
  </si>
  <si>
    <t>CNT-054810</t>
  </si>
  <si>
    <t>Implementação dos sistema AVAC (Aquecimento, Ventilação e Ar Condicionado) no edifício do IAVE, I.P.</t>
  </si>
  <si>
    <t>CNT-054831</t>
  </si>
  <si>
    <t>Peças para aparelho Millipore Elix5</t>
  </si>
  <si>
    <t>CNT-054838</t>
  </si>
  <si>
    <t>CNT-054861</t>
  </si>
  <si>
    <t>Painéis Publicitários provisórios referentes aos apoios concedidos pelo POSEUR, no âmbito da operação.</t>
  </si>
  <si>
    <t>CNT-054928</t>
  </si>
  <si>
    <t>Assistência Técnica e Assistência Técnica Especial da Empreitada de Recuperação Ambiental das Antigas Áreas Mineiras de Ribeira do Bôco, Picoto e Canto do Lagar</t>
  </si>
  <si>
    <t>CNT-054933</t>
  </si>
  <si>
    <t>Prevenção e Mitigação do Risco de Derrocadas nas Escarpas Sobranceiras ao Túnel João Abel de Freitas e na ER 118 – Troço de Ligação à Via Rápida</t>
  </si>
  <si>
    <t>CNT-054943</t>
  </si>
  <si>
    <t>Aquisição de equipamento de transporte e equipamento básico para recolha porta-a-porta</t>
  </si>
  <si>
    <t>CNT-055120</t>
  </si>
  <si>
    <t>Prevenção e Mitigação do Risco de Derrocadas nas Escarpas Sobranceiras ao Túnel João Abel de Freitas e na ER 118 – Troço de Ligação à Via Rápida. Fiscalização</t>
  </si>
  <si>
    <t>CNT-055163</t>
  </si>
  <si>
    <t>Trabalhos a mais da Empreitada de "Remodelação da ETAR de Vila Nova de Paiva"</t>
  </si>
  <si>
    <t>CNT-055365</t>
  </si>
  <si>
    <t>Empreitada destinada à realização de Piezómetros" a executar no Ecoparque de São Miguel, sito à Canada das Murtas, freguesia de São Roque, concelho de Ponta Delgada</t>
  </si>
  <si>
    <t>CNT-055483</t>
  </si>
  <si>
    <t>Trabalhos a Mais - Ampliação e remodelação do quartel da AHBV de Santo André</t>
  </si>
  <si>
    <t>CNT-055506</t>
  </si>
  <si>
    <t>Trabalhos Imprevistos - Ampliação e Remodelação do Quartel da AHBV de Penedono</t>
  </si>
  <si>
    <t>CNT-055520</t>
  </si>
  <si>
    <t>Assessoria à Fiscalização e Coordenação de Segurança da Empreitada de Remodelação e Ampliação dos Sistemas de Abastecimento e de Drenagem do Curral das Freiras - Fase 2</t>
  </si>
  <si>
    <t>CNT-055523</t>
  </si>
  <si>
    <t>Fornecimento de contentores para recolha seletiva de resíduos - Adicional RESOPRE (17.915 de 120 litros)</t>
  </si>
  <si>
    <t>CNT-055550</t>
  </si>
  <si>
    <t>Fornecimento de contentores para recolha seletiva de resíduos - Adicional Contenur Portugal (5.920 de 1.100 litros)</t>
  </si>
  <si>
    <t>CNT-055568</t>
  </si>
  <si>
    <t>Conceção, Construção, Fornecimento E Montagem da Estação de Triagem Automatizada de São Miguel</t>
  </si>
  <si>
    <t>CNT-055619</t>
  </si>
  <si>
    <t>Intervenções Estru. Desobs. Regularização Fluvial e Controlo de Cheias Zonas de Inundações Frequentes e Danos Elevados – Const. Passagem Hid. Entre a Bacia Estação de Bombagem Formoselha e Pista(CAR)</t>
  </si>
  <si>
    <t>CNT-055715</t>
  </si>
  <si>
    <t>Fornecimento de contentores com identificador eletrónico para as recolhas seletivas porta-a-porta de materiais no âmbito dos PAPERSU municipais</t>
  </si>
  <si>
    <t>CNT-055721</t>
  </si>
  <si>
    <t>Empreitada de certificação energética da UIDEPP</t>
  </si>
  <si>
    <t>CNT-055735</t>
  </si>
  <si>
    <t>Etar da ZIM Lajedo</t>
  </si>
  <si>
    <t>CNT-055776</t>
  </si>
  <si>
    <t>Fornecimento e montagem de sistemas de gestão e controlo eletrónico de viaturas para a recolha seletiva porta-a-porta de materiais no âmbito dos PAPERSU municipais</t>
  </si>
  <si>
    <t>CNT-055783</t>
  </si>
  <si>
    <t>Cerimónia de inauguração  da Empreitada das Arribas da Zambujeira do Mar</t>
  </si>
  <si>
    <t>CNT-055787</t>
  </si>
  <si>
    <t>Seguros 2018 (4º Trimestre)</t>
  </si>
  <si>
    <t>CNT-055837</t>
  </si>
  <si>
    <t>CNT-055847</t>
  </si>
  <si>
    <t>Fiscalização da Empreitada de Requalificação do Portinho de Porto Covo - Prazo adicional de 20 dias</t>
  </si>
  <si>
    <t>CNT-055864</t>
  </si>
  <si>
    <t>Equipamentos de deposição seletiva de RUB's e sistema de gestão PAYT</t>
  </si>
  <si>
    <t>CNT-055871</t>
  </si>
  <si>
    <t>Projeto de "Execução da Remodelação e Ampliação dos Sistemas de Abastecimento e de Drenagem da Zona Leste - Fase 1"</t>
  </si>
  <si>
    <t>CNT-055897</t>
  </si>
  <si>
    <t>Expropriação amigável de parcela de terreno, tendo  em vista a instalação da EEAR da Folgosa da Madalena</t>
  </si>
  <si>
    <t>CNT-055927</t>
  </si>
  <si>
    <t>Assessoria à Fiscalização e Coordenação de Segurança das Empreitadas  de "Remodelação e Ampliação dos Sistemas de Abastecimento e de Drenagem da Zona Leste e Zona Oeste – Fase 1" - Lote 1</t>
  </si>
  <si>
    <t>CNT-055961</t>
  </si>
  <si>
    <t>Anúncio Concurso Público</t>
  </si>
  <si>
    <t>CNT-055963</t>
  </si>
  <si>
    <t>Aquisição de Equipamentos por lotes e aquisição de serviços de manutenção - Lote 3- Uma prensa vertical para resíduos passíveis de valorização</t>
  </si>
  <si>
    <t>CNT-055974</t>
  </si>
  <si>
    <t>CNT-055979</t>
  </si>
  <si>
    <t>Aquisição de Equipamentos por lotes e aquisições por lotes e aquisição de serviços de manutenção - Lote 2- Um empilhador telescópio multifunções</t>
  </si>
  <si>
    <t>CNT-055987</t>
  </si>
  <si>
    <t>CNT-056013</t>
  </si>
  <si>
    <t>CNT-056047</t>
  </si>
  <si>
    <t>Prestação de Serviços para a recolha e caracterização de amostras de sedimentos depositados no fundo da Ria de Aveiro.</t>
  </si>
  <si>
    <t>CNT-056085</t>
  </si>
  <si>
    <t>CNT-056097</t>
  </si>
  <si>
    <t>Serviços para suporte e manutenção das infraestruturas tecnológicas - FOLLOW ASTERISK SER. INFORM. UNIPES, LDA.</t>
  </si>
  <si>
    <t>CNT-056106</t>
  </si>
  <si>
    <t>Formação profissional para a frequência do workshop: "Um Ano de Jurisprudência Administrativa em Duas Tardes", no Instituto de Ciências Jurídico-Políticas da Faculdade de Direito de Lisboa</t>
  </si>
  <si>
    <t>CNT-056109</t>
  </si>
  <si>
    <t>Consultoria Científica - trabalhos especializados</t>
  </si>
  <si>
    <t>CNT-056112</t>
  </si>
  <si>
    <t>EGA-O0022 - Aquisição de Serviços de Levantamento Cadastral das Redes de Abastecimento de Água e de Saneamento dos Concelhos de Arouca, Baião e Cinfães</t>
  </si>
  <si>
    <t>CNT-056118</t>
  </si>
  <si>
    <t>Aquisição de serviços para a elaboração do Projeto de Execução para Beneficiação da Estação Elevatória de Águas Residuais dos Reis Magos"</t>
  </si>
  <si>
    <t>CNT-056143</t>
  </si>
  <si>
    <t>Contrato de aquisição de contentores em polietileno de 1000 litros de capacidade para embalagens e papel cartão</t>
  </si>
  <si>
    <t>CNT-056147</t>
  </si>
  <si>
    <t>Comunicação e Sensibilização - criação de site geral (1.5), site júnior (2.8) e criação e desenvolvimento de jogos interativos para crianças (2.5)</t>
  </si>
  <si>
    <t>CNT-056153</t>
  </si>
  <si>
    <t>Trabalhos a Mais - Ampliação e remodelação do quartel da AHBV de Cercal do Alentejo</t>
  </si>
  <si>
    <t>CNT-056276</t>
  </si>
  <si>
    <t>Operacionalização do Plano de Ação - Ações relativas ao ano 1, incluindo produção gráfica e plano de meios</t>
  </si>
  <si>
    <t>CNT-056295</t>
  </si>
  <si>
    <t>Comunicação e sensilização - Prestação de serviços para a criação, conceção e produção de materiais (ações 1.1; 2.1; 2.2; 4.1; 1.4)</t>
  </si>
  <si>
    <t>CNT-056297</t>
  </si>
  <si>
    <t>Comunicação e Sensibilização - Produção de filmes temáticos (Ação 1.3)</t>
  </si>
  <si>
    <t>CNT-056301</t>
  </si>
  <si>
    <t>Equipamentos de deposição seletiva de RUB's e sistema de gestão PAYT - Lote 1</t>
  </si>
  <si>
    <t>CNT-056303</t>
  </si>
  <si>
    <t>Equipamentos de deposição seletiva de RUB's e sistema de gestão PAYT - Lote 2</t>
  </si>
  <si>
    <t>CNT-056304</t>
  </si>
  <si>
    <t>CNT-056310</t>
  </si>
  <si>
    <t>Equipamentos de deposição seletiva de RUB's e sistema de gestão PAYT - Lote 3</t>
  </si>
  <si>
    <t>CNT-056314</t>
  </si>
  <si>
    <t>Equipamentos de deposição seletiva de RUB's e sistema de gestão PAYT - Lote 4</t>
  </si>
  <si>
    <t>CNT-056315</t>
  </si>
  <si>
    <t>Equipamentos de deposição seletiva de RUB's e sistema de gestão PAYT - Lote 5</t>
  </si>
  <si>
    <t>CNT-056317</t>
  </si>
  <si>
    <t>Equipamentos de deposição seletiva de RUB's e sistema de gestão PAYT - Lote 6</t>
  </si>
  <si>
    <t>CNT-056319</t>
  </si>
  <si>
    <t>Equipamentos de deposição seletiva de RUB's e sistema de gestão PAYT - Lote 7</t>
  </si>
  <si>
    <t>CNT-056320</t>
  </si>
  <si>
    <t>Equipamentos de deposição seletiva de RUB's e sistema de gestão PAYT - Lote 8</t>
  </si>
  <si>
    <t>CNT-056323</t>
  </si>
  <si>
    <t>Equipamentos de deposição seletiva de RUB's e sistema de gestão PAYT - Lote 9</t>
  </si>
  <si>
    <t>CNT-056336</t>
  </si>
  <si>
    <t>Equipamentos de deposição seletiva de RUB's e sistema de gestão PAYT - Lote 10</t>
  </si>
  <si>
    <t>CNT-056339</t>
  </si>
  <si>
    <t>Equipamentos de deposição seletiva de RUB's e sistema de gestão PAYT - Lote 11</t>
  </si>
  <si>
    <t>CNT-056342</t>
  </si>
  <si>
    <t>1º CONTRATO ADICIONAL</t>
  </si>
  <si>
    <t>CNT-056344</t>
  </si>
  <si>
    <t>Aquisição de serviços de monitorização de armadilhas (Lote 3)</t>
  </si>
  <si>
    <t>CNT-056346</t>
  </si>
  <si>
    <t>Rio Horto - Construção de Bacia de Retenção - Santa Marinha</t>
  </si>
  <si>
    <t>CNT-056356</t>
  </si>
  <si>
    <t>Aquisição serviços de monitorização armadilhas (Lote 5)</t>
  </si>
  <si>
    <t>CNT-056390</t>
  </si>
  <si>
    <t>Aquisição de serviços para campanha de sensibilização para o aumento da recolha seletiva</t>
  </si>
  <si>
    <t>CNT-056393</t>
  </si>
  <si>
    <t>CNT-056401</t>
  </si>
  <si>
    <t>Realização de sessões de educação e sensibilização com vista à valorização de resíduos urbanos</t>
  </si>
  <si>
    <t>Controlo e Recuperação de Áreas Afetadas por Espécies de Plantas Invasoras na Mata do Sobral, na Área Incluída no SIC Serra da Lousã PTCON0060</t>
  </si>
  <si>
    <t>PROCEDIMENTO REF.ª SAS-CPR-2019000052 - Aquisição de serviços para organização de evento desportivo no âmbito do Programa MUD.AS – Cuida o Clima</t>
  </si>
  <si>
    <t>CNT-056423</t>
  </si>
  <si>
    <t>Aquisição de matérias primas e outros bens de laboratório VWR-Lote2</t>
  </si>
  <si>
    <t>CNT-056425</t>
  </si>
  <si>
    <t>Conceção de calendários</t>
  </si>
  <si>
    <t>CNT-056428</t>
  </si>
  <si>
    <t>Aquisição de serviços para a conceção de jogos sobre a gestão de resíduos no âmbito da candidatura aprovada ao aviso POSEUR-11-2017-21</t>
  </si>
  <si>
    <t>CNT-056432</t>
  </si>
  <si>
    <t>Acordo de Indemnização por Constituição de Servidão (K137)_Adução ao Eixo Serpa Moura</t>
  </si>
  <si>
    <t>CNT-056433</t>
  </si>
  <si>
    <t>Acordo de Indemnização por Constituição de Servidão (K359)_Adução ao Eixo Serpa Moura</t>
  </si>
  <si>
    <t>CNT-056435</t>
  </si>
  <si>
    <t>Acordo de Indemnização por Constituição de Servidão (R346)_Adução ao Eixo Serpa Moura</t>
  </si>
  <si>
    <t>CNT-056439</t>
  </si>
  <si>
    <t>Acordo de Indemnização por Constituição de Servidão (R297)_Adução ao Eixo Serpa Moura</t>
  </si>
  <si>
    <t>CNT-056447</t>
  </si>
  <si>
    <t>Acordo de Indemnização por Constituição de Servidão (R793)_Adução ao Eixo Serpa Moura</t>
  </si>
  <si>
    <t>CNT-056450</t>
  </si>
  <si>
    <t>Acordo de Indemnização por Constituição de Servidão (Q161)_Adução ao Eixo Serpa Moura</t>
  </si>
  <si>
    <t>CNT-056456</t>
  </si>
  <si>
    <t>Acordo de Indemnização por Constituição de Servidão (E19 E20)_Adução ao Eixo Serpa Moura</t>
  </si>
  <si>
    <t>CNT-056464</t>
  </si>
  <si>
    <t>Aquisição de serviços especializados para desenvolvimento de ações de sensibilização para a conservação da natureza junto da comunidade jovem escolar - Ateliers de Ciências Naturais</t>
  </si>
  <si>
    <t>CNT-056476</t>
  </si>
  <si>
    <t>Acordo de Indemnização por Constituição de Servidão (U 146)_Adução ao Eixo Serpa Moura</t>
  </si>
  <si>
    <t>CNT-056479</t>
  </si>
  <si>
    <t>Aquisição de serviços especializados para desenvolvimento de ações de sensibilização para a conservação da natureza junto da comunidade jovem escolar - Atelier de Arqueologia da Paisagem</t>
  </si>
  <si>
    <t>CNT-056481</t>
  </si>
  <si>
    <t>Acordo de Indemnização por Constituição de Servidão (R 318 - R 319 - R 795 - R 1210)_Adução ao Eixo Serpa Moura</t>
  </si>
  <si>
    <t>CNT-056494</t>
  </si>
  <si>
    <t>Empreitada de Proteção do Sistema Costeiro na Praia da Amorosa</t>
  </si>
  <si>
    <t>CNT-056523</t>
  </si>
  <si>
    <t>Empreitada de Proteção do Sistema Costeiro na Praia a Sul da Pedra Alta</t>
  </si>
  <si>
    <t>CNT-056525</t>
  </si>
  <si>
    <t>Execução de redes de drenagem de águas residuais a redes de abastecimento de água ao Caramulo</t>
  </si>
  <si>
    <t>CNT-056550</t>
  </si>
  <si>
    <t>Aquisição de serviços para a divulgação e comunicação no âmbito do Plano Intermunicipal de Adaptação às Alterações Climáticas – Florestas para o Futuro</t>
  </si>
  <si>
    <t>CNT-056564</t>
  </si>
  <si>
    <t>Aquisição de serviços de Monitorização armadilhas_Lote6</t>
  </si>
  <si>
    <t>CNT-056573</t>
  </si>
  <si>
    <t>Aquisição de serviços de monitorização de armadilhas_Lote 11</t>
  </si>
  <si>
    <t>CNT-056576</t>
  </si>
  <si>
    <t>Intercâmbio internacional para a divulgação e experimentação de conhecimentos e práticas de uso e impacto de fogo - Alto Minho TREX - 2018</t>
  </si>
  <si>
    <t>CNT-056624</t>
  </si>
  <si>
    <t>Substituição das redes de distribuição de água do sector ocidental do Funchal - rede de fibrocimento do Caminho de São Roque e envolventes</t>
  </si>
  <si>
    <t>CNT-056628</t>
  </si>
  <si>
    <t>Ampliação e Remodelação do Quartel da AHBV de Sta. Cruz da Trapa - Trabalhos a Mais 1</t>
  </si>
  <si>
    <t>CNT-056629</t>
  </si>
  <si>
    <t>Ampliação e Remodelação do Quartel da AHBV de Sta. Cruz da Trapa - Trabalhos a Mais 2</t>
  </si>
  <si>
    <t>CNT-056631</t>
  </si>
  <si>
    <t>Ampliação e Remodelação do Quartel da AHBV de Sta. Cruz da Trapa - Trabalhos a Mais 3</t>
  </si>
  <si>
    <t>CNT-056632</t>
  </si>
  <si>
    <t>Ampliação e Remodelação do Quartel da AHBV de Sta. Cruz da Trapa - Trabalhos a Mais 4</t>
  </si>
  <si>
    <t>CNT-056691</t>
  </si>
  <si>
    <t>Aquisição serviços de monitorização armadilhas_Lote13</t>
  </si>
  <si>
    <t>CNT-056720</t>
  </si>
  <si>
    <t>ETAR de Nelas III e Sistema Intercetor - Construção do Sistema Intercetor (trabalhos a mais)</t>
  </si>
  <si>
    <t>CNT-056736</t>
  </si>
  <si>
    <t>Aquisição de Serviços para a Elaboração do Projeto de Execução para a Construção da Estação Elevatória de Águas Residuais do Salão e Rede Complementar"</t>
  </si>
  <si>
    <t>CNT-056752</t>
  </si>
  <si>
    <t>Produção de conteúdos relativos à conservação da Natureza e da biodiversidade dirigidos à comunidade escolar</t>
  </si>
  <si>
    <t>CNT-056787</t>
  </si>
  <si>
    <t>CNT-056889</t>
  </si>
  <si>
    <t>Aquisição de materiais (pasta para modelar-500gr), necessários à realização das atividades de educação ambiental previstas na operação Eco-Passaporte</t>
  </si>
  <si>
    <t>CNT-056908</t>
  </si>
  <si>
    <t>Contrato de aquisição de serviços de "Elaboração de estudos de viabilidade económica e financeira para candidaturas"</t>
  </si>
  <si>
    <t>CNT-056911</t>
  </si>
  <si>
    <t>Elaboração de projeto de reformulação e ampliação do sistema de drenagem e tratamento de águas residuais nas freguesias de S. Cristóvão de Mondim de Basto e Atei</t>
  </si>
  <si>
    <t>CNT-056914</t>
  </si>
  <si>
    <t>Serviços de execução dos projectos de Especialidades</t>
  </si>
  <si>
    <t>CNT-056952</t>
  </si>
  <si>
    <t>Requalificação do Novo Edifício Social e de Serviços do Ecoparque de Trajouce</t>
  </si>
  <si>
    <t>CNT-056998</t>
  </si>
  <si>
    <t>Aquisição de Sistemas de Gestão de Frotas - Ecocondução</t>
  </si>
  <si>
    <t>CNT-056999</t>
  </si>
  <si>
    <t>Empreitada para a segunda execução parcial do projeto de remodelação do Quartel dos Bombeiros de Guimarães</t>
  </si>
  <si>
    <t>CNT-057059</t>
  </si>
  <si>
    <t>Comunicações de voz em local fixo - Janeiro 2019 - ONI</t>
  </si>
  <si>
    <t>CNT-057064</t>
  </si>
  <si>
    <t>Formação profissional para a frequência do módulo da 2ª edição: "Finanças para Engenheiros", no Instituto Superior Técnico (IST)</t>
  </si>
  <si>
    <t>CNT-057072</t>
  </si>
  <si>
    <t>CNT-057076</t>
  </si>
  <si>
    <t>Realização do evento final desta operação</t>
  </si>
  <si>
    <t>CNT-057077</t>
  </si>
  <si>
    <t>Aquisição dos serviços de impressão e composição gráfica da publicação "Integração do Hidrogénio nas cadeias de valor"</t>
  </si>
  <si>
    <t>CNT-057086</t>
  </si>
  <si>
    <t>Comunicações de dados - Fevereiro/2019 - ONI</t>
  </si>
  <si>
    <t>CNT-057097</t>
  </si>
  <si>
    <t>Serviço de catering p/ sessão de esclarecimentos no âmbito do Aviso POSEUR-11-2018-14 "Investimentos de Recolha Seletiva de Resíduos Urbanos Biodegradáveis... - Eixo 3 do POSEUR</t>
  </si>
  <si>
    <t>CNT-057125</t>
  </si>
  <si>
    <t>Consolidação estrutural da encosta sobranceira à Estrada Comandante Camacho de Freitas junto ao Encontro</t>
  </si>
  <si>
    <t>CNT-057137</t>
  </si>
  <si>
    <t>Aquisição de serviços especializados para desenvolvimento de ações de sensibilização para a conservação da natureza junto da comunidade jovem escolar - Atelier de Antropologia da Natureza</t>
  </si>
  <si>
    <t>CNT-057141</t>
  </si>
  <si>
    <t>Consolidação estrutural da encosta sobranceira a um troço do Caminho Comandante Camacho de Freitas junto à Socipamo.</t>
  </si>
  <si>
    <t>CNT-057145</t>
  </si>
  <si>
    <t>Consolidação estrutural da Encosta Sobranceira a um troço do Caminho dos Tornos</t>
  </si>
  <si>
    <t>CNT-057147</t>
  </si>
  <si>
    <t>Consolidação estrutural da Encosta sobranceira a Levada dos Moinhos e Rua 5 de Outubro</t>
  </si>
  <si>
    <t>CNT-057151</t>
  </si>
  <si>
    <t>Consolidação estrutural da encosta sobranceira a Rua Dr. Pestana Júnior</t>
  </si>
  <si>
    <t>CNT-057159</t>
  </si>
  <si>
    <t>Aquisição de serviços de monitorização de armadilhas _Lote12</t>
  </si>
  <si>
    <t>CNT-057193</t>
  </si>
  <si>
    <t>Formação profissional p/ frequência no workshop: "Um Ano de Jurisprudência Administrativa em Duas Tardes", 25 e 26/3/2019, no Instituto de Ciências Jurídico-Políticas da Faculdade de Direito de Lisboa</t>
  </si>
  <si>
    <t>CNT-057199</t>
  </si>
  <si>
    <t>Taxa de estacionamento na via pública p/ 2019 - Câmara Municipal de Lisboa</t>
  </si>
  <si>
    <t>CNT-057202</t>
  </si>
  <si>
    <t>Aquisição de serviços p/implementação de medidas de autoproteção contra incêndios e de fornecimento e instalação de extintores e de sinalização fotoluminescente - DIOMIL</t>
  </si>
  <si>
    <t>CNT-057235</t>
  </si>
  <si>
    <t>Construção de ETAR compacta no Sítio do Curral dos Romeiros</t>
  </si>
  <si>
    <t>CNT-057238</t>
  </si>
  <si>
    <t>Ajuste direto para aquisição de serviços de impressão gráfica de materiais de divulgação e comunicação</t>
  </si>
  <si>
    <t>CNT-057269</t>
  </si>
  <si>
    <t>Aquisição de serviços de monitorização armadilhas_Lote2</t>
  </si>
  <si>
    <t>CNT-057270</t>
  </si>
  <si>
    <t>Aquisição de serviços de monitorização de armadilhas_Lote 4</t>
  </si>
  <si>
    <t>CNT-057279</t>
  </si>
  <si>
    <t>Aquisição de serviços para Fiscalização, Coordenação de Segurança e serviços de Arqueologia para a empreitada de Execução da Rede de Saneamento de Covão do Coelho e Vale Alto</t>
  </si>
  <si>
    <t>CNT-057281</t>
  </si>
  <si>
    <t>Aquisição centralizada (006/UMC/MAMB/2018) Combustíveis Rodoviários - Petrogal</t>
  </si>
  <si>
    <t>CNT-057282</t>
  </si>
  <si>
    <t>Aquisição de serviços de monitorização de armadilhas_Lote 7</t>
  </si>
  <si>
    <t>CNT-057315</t>
  </si>
  <si>
    <t>Criação de uma página WEB do projeto</t>
  </si>
  <si>
    <t>CNT-057330</t>
  </si>
  <si>
    <t>Ajustamento de Preços (Revisão de Preços) - Construção do quartel da A.H.B.V. de Famalicão da Serra</t>
  </si>
  <si>
    <t>CNT-057343</t>
  </si>
  <si>
    <t>Ajustamento de Preços (Revisão de Preços) - Ampliação e Remodelação do Quartel da AHBV de Famalicenses</t>
  </si>
  <si>
    <t>CNT-057361</t>
  </si>
  <si>
    <t>Aquisição de serviços de monitorização de armadilhas_Lote 9</t>
  </si>
  <si>
    <t>CNT-057382</t>
  </si>
  <si>
    <t>Parcela de terreno afeta ao art.º 411, secção D - Curral das Freiras</t>
  </si>
  <si>
    <t>CNT-057388</t>
  </si>
  <si>
    <t>Aquisição e Instalação de 202 Postos de Carregamento Normal  Para a Rede Piloto de Mobilidade Elétrica, Alimentados em Baixa Tensão Normal</t>
  </si>
  <si>
    <t>CNT-057390</t>
  </si>
  <si>
    <t>Formação "Microsoft Excel Intermédio"_Graça Sousa_07 a 11/01/2019</t>
  </si>
  <si>
    <t>CNT-057394</t>
  </si>
  <si>
    <t>Formação "Alterações para a ISSO 9001:2015"_Auditores internos do IDR</t>
  </si>
  <si>
    <t>CNT-057403</t>
  </si>
  <si>
    <t>CNT-057404</t>
  </si>
  <si>
    <t>INSTALAÇÃO DE RESTRINGIDORES DE CAUDAL NOS PONTOS AQS DO HOSPITAL GARCIA DE ORTA, EPE</t>
  </si>
  <si>
    <t>CNT-057457</t>
  </si>
  <si>
    <t>Prestação de serviços de restauro e prevenção estrutural do Parque Natural de Montesinho</t>
  </si>
  <si>
    <t>CNT-057566</t>
  </si>
  <si>
    <t>POSEUR - REDE DE DRENAGEM DE ÁGUAS RESIDUAIS DE ESCAREI</t>
  </si>
  <si>
    <t>CNT-057569</t>
  </si>
  <si>
    <t>CNT-057577</t>
  </si>
  <si>
    <t>CNT-057589</t>
  </si>
  <si>
    <t>AQUISIÇÃO DE SERVIÇOS PARA RESTAURO E CONSERVAÇÃO DE HABITATS PRIORITÁRIOS - RESTAURO PREVENÇÃO ESTRUTURAL DO PARQUE NATURAL DO DOURO INTERNACIONAL – PNDI - RESTARRIBAS</t>
  </si>
  <si>
    <t>CNT-057591</t>
  </si>
  <si>
    <t>Implementação do Sistema de Águas Residuais Domésticas na Freguesia de Cornes – 1.ª Fase</t>
  </si>
  <si>
    <t>CNT-057593</t>
  </si>
  <si>
    <t>SERVIÇO PARA DESENVOLVIMENTO DE APLICAÇÃO MÓVEL COM MAPEAMENTO DE PERCURSOS INTEGRADOS NA RNAP, NO ÂMBITO DO PROJETO NATURAL.PT</t>
  </si>
  <si>
    <t>CNT-057606</t>
  </si>
  <si>
    <t>Construção da Estação Elevatória de Águas Residuais do Bairro do Plano</t>
  </si>
  <si>
    <t>CNT-057649</t>
  </si>
  <si>
    <t>EGA-EB0269 - Empreitada de Conceção-Construção da ETAR da Gralheira e extensão da rede de drenagem de águas residuais (Cinfães) - LPU resultante do desenvolvimento do Projeto de Execução</t>
  </si>
  <si>
    <t>CNT-057651</t>
  </si>
  <si>
    <t>CNT-057653</t>
  </si>
  <si>
    <t>Aquisição de serviços de preparação e apoio logístico a workshops</t>
  </si>
  <si>
    <t>CNT-057654</t>
  </si>
  <si>
    <t>Execução de chegada aérea na Etar de Aldeia Rica II</t>
  </si>
  <si>
    <t>CNT-057656</t>
  </si>
  <si>
    <t>CNT-057659</t>
  </si>
  <si>
    <t>Colheita de amostras e análises de parâmetros químicos e radiológicos em amostras sólidas e plantas</t>
  </si>
  <si>
    <t>CNT-057669</t>
  </si>
  <si>
    <t>Drenagem Pública de Águas Residuais de Moimenta da Serra - Estação Elevatória na Rua António Pereira Godett</t>
  </si>
  <si>
    <t>CNT-057673</t>
  </si>
  <si>
    <t>Aquisição de serviços para a conceção design e maquetação de brochura técnica</t>
  </si>
  <si>
    <t>CNT-057674</t>
  </si>
  <si>
    <t>Aquisição de serviços de trabalho gráfico de impressão</t>
  </si>
  <si>
    <t>CNT-057720</t>
  </si>
  <si>
    <t>Contrato de Compra e Venda e Constituição de Servidão (l 312 349 355)_Adução ao Cercal - 2ª Fase - S. Luis</t>
  </si>
  <si>
    <t>CNT-057779</t>
  </si>
  <si>
    <t>Acordo de Indemnização por Constituição de Servidão (K96)_Adução ao Eixo Serpa Moura</t>
  </si>
  <si>
    <t>CNT-057783</t>
  </si>
  <si>
    <t>Acordo de Indemnização por Constituição de Servidão (Q213)_Adução ao Eixo Serpa Moura</t>
  </si>
  <si>
    <t>CNT-057803</t>
  </si>
  <si>
    <t>Drenagem Pública de Águas residuais de Nabais - Construção de Rede de Drenagem no Caminho Largo e Avenida das Tílias</t>
  </si>
  <si>
    <t>CNT-057871</t>
  </si>
  <si>
    <t>CNT-057872</t>
  </si>
  <si>
    <t>CNT-057875</t>
  </si>
  <si>
    <t>Execução de chegada subterrânea na ETAR de Maçal do Chão</t>
  </si>
  <si>
    <t>CNT-057890</t>
  </si>
  <si>
    <t>Requalificação e Ampliação de Infraestruturas de Saneamento - Setor de eletricidade</t>
  </si>
  <si>
    <t>CNT-057917</t>
  </si>
  <si>
    <t>Alteração do Edifício - Ampliação e Remodelação do Quartel dos Bombeiros Voluntários de Montemor-o-Velho</t>
  </si>
  <si>
    <t>CNT-057938</t>
  </si>
  <si>
    <t>Prolongamento da Rede de Abastecimento de Água em Cucujães a partir do R7-Trabalhos a mais</t>
  </si>
  <si>
    <t>CNT-057975</t>
  </si>
  <si>
    <t>Reabilitação da ETAR do Funchal e Obras acessórias 1ª fase - Lote 1: Etar do Funchal e Emissário submarino</t>
  </si>
  <si>
    <t>CNT-057979</t>
  </si>
  <si>
    <t>Construção, Exploração e Manutenção de um Posto de Abastecimento de Gás Natural Liquefeito e Gás Natural Comprimido em Miraflores e o Fornecimento de Gás Natural para a Frota e Instalações da CCFL</t>
  </si>
  <si>
    <t>CNT-058000</t>
  </si>
  <si>
    <t>CNT-058012</t>
  </si>
  <si>
    <t>Requalificação e ampliação de infraestruturas de saneamento - ETAR de Salgueirais</t>
  </si>
  <si>
    <t>CNT-058017</t>
  </si>
  <si>
    <t>Construção de infraestuturas elétricas</t>
  </si>
  <si>
    <t>CNT-058019</t>
  </si>
  <si>
    <t>Execução de chegada aérea na ETAR de Salgueirais</t>
  </si>
  <si>
    <t>CNT-058034</t>
  </si>
  <si>
    <t>Requalificação e ampliação de infraestruturas de saneamento na ETAR de Velosa</t>
  </si>
  <si>
    <t>CNT-058035</t>
  </si>
  <si>
    <t>Construção de infraestruturas elétricas na ETAR de Velosa</t>
  </si>
  <si>
    <t>CNT-058036</t>
  </si>
  <si>
    <t>Execução de chegada aérea na ETAR de Velosa</t>
  </si>
  <si>
    <t>CNT-058038</t>
  </si>
  <si>
    <t>Serviços de Fiscalização e Cooredenação de segurança da empreitada ao "sistema de águas residuais" SAR de Sezures</t>
  </si>
  <si>
    <t>CNT-058052</t>
  </si>
  <si>
    <t>Requalificação e ampliação de infraestruturas de saneamento na ETAR de Vide-entre-Vinhas</t>
  </si>
  <si>
    <t>CNT-058053</t>
  </si>
  <si>
    <t>CNT-058057</t>
  </si>
  <si>
    <t>Construção de infraestruturas elétricas na ETAR de Vide-entre-Vinhas</t>
  </si>
  <si>
    <t>CNT-058060</t>
  </si>
  <si>
    <t>Execução de chegada aérea na ETAR de Vide-entre-Vinhas</t>
  </si>
  <si>
    <t>CNT-058066</t>
  </si>
  <si>
    <t>Serviços de Acompanhamento Técnico e Financeiro</t>
  </si>
  <si>
    <t>Operações Indicadores - Execução Atual</t>
  </si>
  <si>
    <t>Estudo de caracterização e viabilidade de um quebra-mar destacado multifuncional em frente à praia da Vagueira</t>
  </si>
  <si>
    <t>CNT-058116</t>
  </si>
  <si>
    <t>Ligação de Monchique Norte ao Sistema Multimunicipal de Saneamento do Algarve  - Contrato Adicional</t>
  </si>
  <si>
    <t>CNT-058126</t>
  </si>
  <si>
    <t>Construção da Ligação de Monchique Norte ao SMSA - Adicional nº 2</t>
  </si>
  <si>
    <t>CNT-058128</t>
  </si>
  <si>
    <t>Construção da Ligação de Monchique Norte ao SMSA - Adicional nº 3</t>
  </si>
  <si>
    <t>CNT-058152</t>
  </si>
  <si>
    <t>FISCALIZAÇÃO, GESTÃO DA QUALIDADE, COORDENAÇÃO DE SEGURANÇA EM OBRA E COORDENAÇÃO DE GESTÃO AMBIENTAL - Monchique Norte  - Adicional 1</t>
  </si>
  <si>
    <t>CNT-058161</t>
  </si>
  <si>
    <t>Reabilitação da Etar do Funchal e obras acessórias 1ª fase - Lote 2 - EEAR dos Socorridos e Sistema de drenagem e EEAR do Areeiro e da Praia Formosa</t>
  </si>
  <si>
    <t>Flag Geradora Receitas</t>
  </si>
  <si>
    <t>Componente Investimento</t>
  </si>
  <si>
    <t>Flag Reporte Relatório Final</t>
  </si>
  <si>
    <t>10 - DECISÃO</t>
  </si>
  <si>
    <t>Empreitada de Construção do Edifício Operacional dos Bombeiros de Vendas Novas</t>
  </si>
  <si>
    <t>CNT-058218</t>
  </si>
  <si>
    <t>CNT-058219</t>
  </si>
  <si>
    <t>CNT-058277</t>
  </si>
  <si>
    <t>Consulta Prévia para aquisição de materiais personalizados com identidade visual do projeto Eco-Passaporte</t>
  </si>
  <si>
    <t>CNT-058327</t>
  </si>
  <si>
    <t>Requalificação e ampliação de infraestruturas de saneamento na ETAR de Linhares da Beira</t>
  </si>
  <si>
    <t>CNT-058342</t>
  </si>
  <si>
    <t>QC-MRGT-03-2019 - ASSESSORIA ESPECIALIZADA – CONTRATAÇÃO PÚBLICA</t>
  </si>
  <si>
    <t>CNT-058343</t>
  </si>
  <si>
    <t>QC-MRGT-02-2019 - Serviços para Plano de Comunicação, Divulgação e Sensibilização Ambiental</t>
  </si>
  <si>
    <t>CNT-058355</t>
  </si>
  <si>
    <t>Fornecimento de 35 autocompactadores para recolha seletiva multimaterial</t>
  </si>
  <si>
    <t>CNT-058358</t>
  </si>
  <si>
    <t>Consultaria para monitorização do projeto "Instalação de Redes de Defesa da Floresta Contra Incêndios em Terrenos Não privados da CIM-RC  –  Procedimento n.º AD 18/2018</t>
  </si>
  <si>
    <t>CNT-058365</t>
  </si>
  <si>
    <t>Acordo de Indemnização por Constituição de Servidão (B7)_Adução ao Cercal 2ª Fase - S. Luís</t>
  </si>
  <si>
    <t>CNT-058368</t>
  </si>
  <si>
    <t>Acordo de Indemnização por Constituição de Servidão (K139)_Adução ao Cercal 2ª Fase - S.Luis</t>
  </si>
  <si>
    <t>CNT-058374</t>
  </si>
  <si>
    <t>Abertura de Faixas de Gestão Combustíveis em Rede Primária - FGCRP no Concelho de Pampilhosa da Serra</t>
  </si>
  <si>
    <t>CNT-058424</t>
  </si>
  <si>
    <t>CONTRATO CONSTRUÇÃO, EXPLORAÇÃO E MANUTENÇÃO DE UM POSTO DE ABASTECIMENTO DE GÁS NATURAL LIQUEFEITO NA ESTAÇÃO DE RECOLHA DA VIA NORTE E O FORNECIMENTO DE GÁS NATURAL VEICULAR PARA A FROTA DA STCP</t>
  </si>
  <si>
    <t>CNT-058435</t>
  </si>
  <si>
    <t>Serviços de manutenção preventiva e corretiva das Instalações do POSEUR - DFG</t>
  </si>
  <si>
    <t>CNT-058438</t>
  </si>
  <si>
    <t>Serviços de produção de video "Autocarros Limpos" relativo a cerimónia no Barreiro - Curtas Metragens</t>
  </si>
  <si>
    <t>CNT-058454</t>
  </si>
  <si>
    <t>AQUISIÇÃO DE EQUIPAMENTO INFORMÁTICO PARA O ICNF, I.P. AO ABRIGO DO ACORDO QUADRO PARA AQUISIÇÃO E ALUGUER OPERACIONAL</t>
  </si>
  <si>
    <t>CNT-058458</t>
  </si>
  <si>
    <t>CNT-058460</t>
  </si>
  <si>
    <t>CNT-058477</t>
  </si>
  <si>
    <t>CNT-058478</t>
  </si>
  <si>
    <t>CNT-058484</t>
  </si>
  <si>
    <t>CNT-058485</t>
  </si>
  <si>
    <t>CNT-058493</t>
  </si>
  <si>
    <t>CNT-058495</t>
  </si>
  <si>
    <t>CNT-058508</t>
  </si>
  <si>
    <t>Serviços de Produção, Comunicação, Estratégia de Meios, Meios Publicitários e Ativação no Âmbito do Programa Operacional Sustentabilidade no Uso de Recursos - POSEUR na CCFL, E.M., S.A.</t>
  </si>
  <si>
    <t>Reporte Indicador - Estado</t>
  </si>
  <si>
    <t>Validado</t>
  </si>
  <si>
    <t>Fornecimento de uma viatura de 32 toneladas para Recolha Seletiva Multimaterial.</t>
  </si>
  <si>
    <t>Fornecimento de 300 ecopontos de superfície para deposição de resíduos recicláveis</t>
  </si>
  <si>
    <t>Empreitada de dragagem da Barrinha de Esmoriz com transposição de sedimentos para redução da erosão costeira</t>
  </si>
  <si>
    <t>AQUISIÇÃO DE EQUIPAMENTO INFORMÁTICO PARA O ICNF, I.P. AO ABRIGO DO ACORDO QUADRO PARA AQUISIÇÃO E ALUGUER OPERACIONAL_Lote 1 e 6</t>
  </si>
  <si>
    <t>CNT-058554</t>
  </si>
  <si>
    <t>Aquisição de serviços de monitorização de armadilhas-Lote 10</t>
  </si>
  <si>
    <t>CNT-058571</t>
  </si>
  <si>
    <t>Apresentação do PIAAC - AMAL</t>
  </si>
  <si>
    <t>CNT-058575</t>
  </si>
  <si>
    <t>Publicação de anúncio no jornal "Diário de Notícias da Madeira" sobre o evento "A Política de Coesão na Região Autónoma da Madeira"</t>
  </si>
  <si>
    <t>CNT-058576</t>
  </si>
  <si>
    <t>Serviços de assistência técnica ao Software de Gestão Documental - Axians (Aditamento ao CNT-046171)</t>
  </si>
  <si>
    <t>CNT-058577</t>
  </si>
  <si>
    <t>Serviços de aluguer de equipamentos audiovisuais para evento "A Política de Coesão na Região Autónoma da Madeira" - Som ao Vivo</t>
  </si>
  <si>
    <t>CNT-058580</t>
  </si>
  <si>
    <t>Serviços de formação "LOE de 2019 - Impacto GRH na Administração Pública" - 3ª Edição, no Porto a 8/3/2019  - IGAP</t>
  </si>
  <si>
    <t>CNT-058621</t>
  </si>
  <si>
    <t>AQUISIÇÃO DE EQUIPAMENTO INFORMÁTICO PARA O ICNF, I.P. AO ABRIGO DO ACORDO QUADRO PARA AQUISIÇÃO E ALUGUER OPERACIONAL - LOTE 3_4</t>
  </si>
  <si>
    <t>CNT-058640</t>
  </si>
  <si>
    <t>Revisão do projeto " Reestruturação dos Esporões do Rio Alcoa - Nazaré"</t>
  </si>
  <si>
    <t>CNT-058644</t>
  </si>
  <si>
    <t>Serviços de manutenção de equipamentos do data center da Rua Rodrigo da Fonseca - Maxiglobal</t>
  </si>
  <si>
    <t>CNT-058668</t>
  </si>
  <si>
    <t>Serviços de viagens, alojamento e outros serviços complementares (Proc.Centralizado 005/UMC/MAMB/2018) RASO - Viagens e Turismo, S.A.</t>
  </si>
  <si>
    <t>CNT-058673</t>
  </si>
  <si>
    <t>Serviços de impressão dos projetos p/ o evento "A Política de Coesão na Região Autónoma da Madeira - POSEUR" - ALPHA PUBLICIDADE - Farol do Talento, Lda.</t>
  </si>
  <si>
    <t>CNT-058719</t>
  </si>
  <si>
    <t>Aquisição de equipamento para leitura e controle de consumos de água potável (contadores), munidos do respetivo módulo emissor de impulsos e de datalogger.</t>
  </si>
  <si>
    <t>CNT-058789</t>
  </si>
  <si>
    <t>Adicional - Assistência técnica especial da Empreitada Obras Descontaminação Química e Radiológica e Requalificação ambiental na área das Antigas OTQ e Edifícios antigo perímetro mineiro - Urgeiriça</t>
  </si>
  <si>
    <t>CNT-058799</t>
  </si>
  <si>
    <t>Fiscalização Adução a Barrancos e Santo Aleixo</t>
  </si>
  <si>
    <t>CNT-058913</t>
  </si>
  <si>
    <t>Aquisição de Recursos Tecnológicos de Monitorização  –  Procedimento n.º CP 01/2018_ Lote 4</t>
  </si>
  <si>
    <t>CNT-058914</t>
  </si>
  <si>
    <t>Aquisição de Recursos Tecnológicos de Monitorização - Procedimento n.º CP 01/2018 - Lote 3</t>
  </si>
  <si>
    <t>CNT-059045</t>
  </si>
  <si>
    <t>Produção de brochuras e folhetos</t>
  </si>
  <si>
    <t>CNT-059048</t>
  </si>
  <si>
    <t>Conceção e produção de mascote</t>
  </si>
  <si>
    <t>CNT-059056</t>
  </si>
  <si>
    <t>Conceção e produção de vídeos e outdoors sobre a gestão de resíduos</t>
  </si>
  <si>
    <t>CNT-059135</t>
  </si>
  <si>
    <t>Consulta Prévia para aquisição de materiais de orientação e observação para construção de “kits pedagógicos”</t>
  </si>
  <si>
    <t>CNT-059242</t>
  </si>
  <si>
    <t>IPCB-2018CP003 - Lote nº 1 - Iluminação LED</t>
  </si>
  <si>
    <t>CNT-059245</t>
  </si>
  <si>
    <t>IPCB-2018CP003 - Lote nº 2 - UPAC fotovoltaico</t>
  </si>
  <si>
    <t>CNT-059259</t>
  </si>
  <si>
    <t>IPCB-2018CP003 - Lote nº 3 - Equipamento de climatização</t>
  </si>
  <si>
    <t>CNT-059275</t>
  </si>
  <si>
    <t>IPCB-2018CP003 - Lote nº 4 - Bombas de circulação</t>
  </si>
  <si>
    <t>CNT-059318</t>
  </si>
  <si>
    <t>Produção gráfica de painéis identificativos dos projetos que integram a exposição/mostra "A Política de Coesão na Região Autónoma da Madeira" - Alpha Publicidade - Farol do Talento, Lda.</t>
  </si>
  <si>
    <t>CNT-059324</t>
  </si>
  <si>
    <t>Serviço de catering no dia 20 de Fevereiro na Casa-Museu Medeiros e Almeida, aquando a 14ª Reunião da Rede de Comunicação do Portugal 2020 - SHJL</t>
  </si>
  <si>
    <t>CNT-059331</t>
  </si>
  <si>
    <t>Serviços de interpretação simultâneo, dia 21 de Março e serviço de chuchotage, dia 22 de Março, para o evento "A Política de Coesão na Região Autónoma da Madeira" - High Link Events</t>
  </si>
  <si>
    <t>CNT-059335</t>
  </si>
  <si>
    <t>Serviços de formação - “workshop Monitoring Evaluation and indicators in ESI Funds Measuring impact" Dra Ana Alarcão nos dias 11 e 12 de Abril - ESI Funds Academy</t>
  </si>
  <si>
    <t>CNT-059338</t>
  </si>
  <si>
    <t>Serviços de aluguer de Minibus - Visita Madeira - Lido Tours</t>
  </si>
  <si>
    <t>CNT-059342</t>
  </si>
  <si>
    <t>CNT-059345</t>
  </si>
  <si>
    <t>Comunicações de voz em local fixo - Fevereiro 2019 - ONI</t>
  </si>
  <si>
    <t>CNT-059346</t>
  </si>
  <si>
    <t>Fiscalização e Coordenação de Segurança em Obra da Empreitada de Intervenção de Natureza Estrutural para Evitar Derrocadas nasEncostas do Castelo de Palmela</t>
  </si>
  <si>
    <t>CNT-059367</t>
  </si>
  <si>
    <t>CNT-059406</t>
  </si>
  <si>
    <t>ESTABILIZAÇAO BLOCOS ROCHOSOS</t>
  </si>
  <si>
    <t>CNT-059407</t>
  </si>
  <si>
    <t>OFICINAS REUTILIZAÇÃO - DO LIXO SE FAZ MUSICA</t>
  </si>
  <si>
    <t>CNT-059412</t>
  </si>
  <si>
    <t>OFICINAS - COMPOSTAGEM E AGRICULTURA BIOLÓGICA</t>
  </si>
  <si>
    <t>CNT-059415</t>
  </si>
  <si>
    <t>OFICINAS REUTILIZACAO - TRANSF MOVEIS E OBJETOS ANTIGOS</t>
  </si>
  <si>
    <t>CNT-059417</t>
  </si>
  <si>
    <t>WORKSHOP - MENOS SOBRAS</t>
  </si>
  <si>
    <t>CNT-059419</t>
  </si>
  <si>
    <t>Fiscalização e Consultadroria em Conservção e Restauro no âmbito da Intervenção Estrutural para Evitar Derrocadas nas Encostas do Castelo de Palmela</t>
  </si>
  <si>
    <t>CNT-059439</t>
  </si>
  <si>
    <t>Aquisição de Serviços para a Elaboração do Projecto de Execução de Beneficiações da ETA de Alcantarilha</t>
  </si>
  <si>
    <t>CNT-059502</t>
  </si>
  <si>
    <t>Fornecimento de 4 (quatro)  viaturas de 19 ton para recolha seletiva de embalagens.</t>
  </si>
  <si>
    <t>CNT-059524</t>
  </si>
  <si>
    <t>Vinil para ecopontos - Autocolantes</t>
  </si>
  <si>
    <t>CNT-059537</t>
  </si>
  <si>
    <t>Folhetos 4/4 cores</t>
  </si>
  <si>
    <t>CNT-059542</t>
  </si>
  <si>
    <t>Empreitada de Iluminação em Retrofit LED, instalação de central fotovoltaica e substituição da impermeabilização do edifício dos serviços da sede do INSA, I.P.</t>
  </si>
  <si>
    <t>CNT-059552</t>
  </si>
  <si>
    <t>Painéis Publicitários permanentes referentes aos apoios concedidos pelo POSEUR, no âmbito da operação.</t>
  </si>
  <si>
    <t>CNT-059605</t>
  </si>
  <si>
    <t>PCS - C1.P1 - Folheto FLYER A5</t>
  </si>
  <si>
    <t>CNT-059606</t>
  </si>
  <si>
    <t>PCS - C1.P2 - Sensibilização P-a-P</t>
  </si>
  <si>
    <t>CNT-059607</t>
  </si>
  <si>
    <t>PCS - C2_3.P3 - Cartazes A3 e Magnéticos</t>
  </si>
  <si>
    <t>CNT-059608</t>
  </si>
  <si>
    <t>PCS - C2_3.P4 - Animador Escolas</t>
  </si>
  <si>
    <t>CNT-059610</t>
  </si>
  <si>
    <t>PCS - C2_3.P5 - Jogos Didáticos 1 - Puzzles</t>
  </si>
  <si>
    <t>CNT-059612</t>
  </si>
  <si>
    <t>PCS - C2_3.P6 - Jogos Didáticos 2 - Corrida Sacos e Escada Agilidade</t>
  </si>
  <si>
    <t>CNT-059616</t>
  </si>
  <si>
    <t>PCS - C2_3.P7 - Jogos Didáticos 3 - Lona Jogo Reciclagem</t>
  </si>
  <si>
    <t>CNT-059617</t>
  </si>
  <si>
    <t>PCS - C2_3.P8 - Jogos Didáticos 4 - Lona Twister</t>
  </si>
  <si>
    <t>CNT-059618</t>
  </si>
  <si>
    <t>PCS - C2_3.P9 - Jogos Didáticos 5 - Lona Jogo Macaca</t>
  </si>
  <si>
    <t>CNT-059619</t>
  </si>
  <si>
    <t>PCS - C4.P10 - Personalização das Viaturas</t>
  </si>
  <si>
    <t>CNT-059620</t>
  </si>
  <si>
    <t>PCS - C7.P23 - Aplicação Móvel</t>
  </si>
  <si>
    <t>CNT-059621</t>
  </si>
  <si>
    <t>PCS - C5.P11 - Animador de Eventos 1</t>
  </si>
  <si>
    <t>CNT-059622</t>
  </si>
  <si>
    <t>PCS - C5.P12 - Animador de Eventos 2</t>
  </si>
  <si>
    <t>CNT-059623</t>
  </si>
  <si>
    <t>PCS - C5.P12 - Brochura 12P A4</t>
  </si>
  <si>
    <t>CNT-059624</t>
  </si>
  <si>
    <t>PCS - C5.P14 - Folhetos Íman A6</t>
  </si>
  <si>
    <t>CNT-059626</t>
  </si>
  <si>
    <t>PCS - C5.P15 - Brindes Bonés</t>
  </si>
  <si>
    <t>CNT-059628</t>
  </si>
  <si>
    <t>PCS - C5.P16 - Brindes Canetas</t>
  </si>
  <si>
    <t>CNT-059629</t>
  </si>
  <si>
    <t>PCS - C5.P17 - Brindes Lapis</t>
  </si>
  <si>
    <t>CNT-059631</t>
  </si>
  <si>
    <t>PCS - C5.P18 - Brindes Conjuntos Estojo Lápis de Cor e Cera</t>
  </si>
  <si>
    <t>CNT-059633</t>
  </si>
  <si>
    <t>PCS - C5.P19 - Brindes Mini-ecopontos</t>
  </si>
  <si>
    <t>CNT-059635</t>
  </si>
  <si>
    <t>PCS - C5.P20 - Brindes Mochilas</t>
  </si>
  <si>
    <t>CNT-059636</t>
  </si>
  <si>
    <t>PCS - C5.P21 - Pen Drives e Fitas de Pescoço</t>
  </si>
  <si>
    <t>CNT-059637</t>
  </si>
  <si>
    <t>PCS - C5.P22 - Brindes Porta-lápis</t>
  </si>
  <si>
    <t>CNT-059638</t>
  </si>
  <si>
    <t>PCS - C8.P24 - Filmes de Sensibilização</t>
  </si>
  <si>
    <t>CNT-059639</t>
  </si>
  <si>
    <t>PCS - C8.P25 - Radios</t>
  </si>
  <si>
    <t>CNT-059641</t>
  </si>
  <si>
    <t>PCS - C8.P26 - Jornais 01</t>
  </si>
  <si>
    <t>CNT-059642</t>
  </si>
  <si>
    <t>PCS - C8.P39 - Jornais 02</t>
  </si>
  <si>
    <t>CNT-059643</t>
  </si>
  <si>
    <t>PCS - C8.P28 - Jornais 03</t>
  </si>
  <si>
    <t>CNT-059644</t>
  </si>
  <si>
    <t>PCS - C8.P29 - Jornais 04</t>
  </si>
  <si>
    <t>CNT-059645</t>
  </si>
  <si>
    <t>PCS - C8.P30 - Jornais 05</t>
  </si>
  <si>
    <t>CNT-059646</t>
  </si>
  <si>
    <t>PCS - C8.P31 - Jornais 06</t>
  </si>
  <si>
    <t>CNT-059647</t>
  </si>
  <si>
    <t>PCS - C8.P32 - Jornais 07</t>
  </si>
  <si>
    <t>CNT-059653</t>
  </si>
  <si>
    <t>PCS - C8.P33 - Jornais 08</t>
  </si>
  <si>
    <t>CNT-059656</t>
  </si>
  <si>
    <t>PCS - C8.P34 - Jornais 09</t>
  </si>
  <si>
    <t>CNT-059659</t>
  </si>
  <si>
    <t>PCS - C8.P35 - Jornais 10</t>
  </si>
  <si>
    <t>CNT-059660</t>
  </si>
  <si>
    <t>PCS - C8.P36 - Jornais 11</t>
  </si>
  <si>
    <t>CNT-059662</t>
  </si>
  <si>
    <t>PCS - C8.P37 - Jornais 12</t>
  </si>
  <si>
    <t>CNT-059663</t>
  </si>
  <si>
    <t>PCS - C8.P38 - Jornais 13</t>
  </si>
  <si>
    <t>CNT-059665</t>
  </si>
  <si>
    <t>PCS - C8.P39 - Jornais 14</t>
  </si>
  <si>
    <t>CNT-059666</t>
  </si>
  <si>
    <t>Aquisição de Serviços para “Caracterização e Diagnóstico das Alterações Climáticas e Produção de Informação Cartográfica sobre os Riscos Climáticos Específicos”</t>
  </si>
  <si>
    <t>CNT-059670</t>
  </si>
  <si>
    <t>Trabalhos a Mais 1 - Ampliação e Remodelação do quartel dos Bombeiros Voluntários de Farejinhas</t>
  </si>
  <si>
    <t>CNT-059687</t>
  </si>
  <si>
    <t>Divulgação e Disseminação (ONGOING) do projeto de Produção de Informação Geográfica de apoio à Adaptação às Alterações Climáticas</t>
  </si>
  <si>
    <t>CNT-059762</t>
  </si>
  <si>
    <t>Consolidação estrutural da encosta sobranceira à vertente sul do Caminho do Cabeço dos Lombos</t>
  </si>
  <si>
    <t>CNT-059837</t>
  </si>
  <si>
    <t>PROJETO DE EXECUÇAO ESTABILIZAÇAO BLOCOS ROCHOSOS</t>
  </si>
  <si>
    <t>CNT-059850</t>
  </si>
  <si>
    <t>Serviços de Arqueologia no âmbito da intervenção de natureza estrutural para evitar derrocadss no Castelo de Palmela</t>
  </si>
  <si>
    <t>CNT-059854</t>
  </si>
  <si>
    <t>Aquisição de sistema de aspiração, triagem e enfardamento de filme e embalagens planas de mistos</t>
  </si>
  <si>
    <t>CNT-059862</t>
  </si>
  <si>
    <t>CNT-059879</t>
  </si>
  <si>
    <t>Contrato adicional da empreitada remodelação da rede de abastecimento água a valverde e execução da rede de esgotos à Naia e Valverde</t>
  </si>
  <si>
    <t>CNT-059941</t>
  </si>
  <si>
    <t>Trabalhos a Mais 2 - Ampliação e Remodelação do quartel dos Bombeiros Voluntários de Farejinhas</t>
  </si>
  <si>
    <t>CNT-059948</t>
  </si>
  <si>
    <t>Adução a Barrancos e Santo Aleixo</t>
  </si>
  <si>
    <t>CNT-059956</t>
  </si>
  <si>
    <t>QC-MRGT-01-2019</t>
  </si>
  <si>
    <t>CNT-059970</t>
  </si>
  <si>
    <t>Prestação de Serviços para Impressão de painéis para cerimonia.</t>
  </si>
  <si>
    <t>CNT-059974</t>
  </si>
  <si>
    <t>Cadastro - Construção, remodelação e manutenção de redes de águas residuais e pluviais</t>
  </si>
  <si>
    <t>CNT-059977</t>
  </si>
  <si>
    <t>Construção, remodelação e manutenção de rede de abastecimento de águas</t>
  </si>
  <si>
    <t>CNT-060002</t>
  </si>
  <si>
    <t>Aquisição de Imagens de satélite para análise de alterações da linha de consta, no âmbito das "Ações Inovadoras para a Prevenção e Gestão de Riscos"  –  Procedimento n.º ADS 213/2017</t>
  </si>
  <si>
    <t>CNT-060051</t>
  </si>
  <si>
    <t>Aquisição de serviços de monitorização de armadilhas_Lote 8</t>
  </si>
  <si>
    <t>CNT-060052</t>
  </si>
  <si>
    <t>Aluguer de sala no SAVOY Hotels &amp; Resorts, para reunião a 21 de Março de 2019 na Calheta, Ilha da Madeira</t>
  </si>
  <si>
    <t>CNT-060055</t>
  </si>
  <si>
    <t>Serv. Catering a 21 de Março de 2019, no SAVOY Hotels &amp; Resorts, no evento "A Política de Coesão na Região Autónoma da Madeira"</t>
  </si>
  <si>
    <t>CNT-060058</t>
  </si>
  <si>
    <t>Ribeira da Figueira - Aquisição de serviços especializados de Fiscalização e Coordenação de Segurança e Saude em Obra</t>
  </si>
  <si>
    <t>CNT-060066</t>
  </si>
  <si>
    <t>CP 01_2019: Aquisição de 4 estações metereológicas portáteis</t>
  </si>
  <si>
    <t>CNT-060100</t>
  </si>
  <si>
    <t>CNT-060103</t>
  </si>
  <si>
    <t>CNT-060104</t>
  </si>
  <si>
    <t>Aluguer de equip.audiovisual p/o evento "A Política de Coesão na Região Autónoma da Madeira"</t>
  </si>
  <si>
    <t>CNT-060105</t>
  </si>
  <si>
    <t>Serviços de Assist. Técnica e equip. p/o evento "A Política de Coesão na Região Autónoma da Madeira"</t>
  </si>
  <si>
    <t>CNT-060113</t>
  </si>
  <si>
    <t>AQUISIÇÃO DE 30 MÁQUINAS DE FOTOARMADILHAGEM – HABMONTE – POSEUR -03-2215-FC-000088</t>
  </si>
  <si>
    <t>CNT-060119</t>
  </si>
  <si>
    <t>Fornecimento de Autocarros para Transporte Urbano de Passageiros</t>
  </si>
  <si>
    <t>CNT-060132</t>
  </si>
  <si>
    <t>Empreitada de Proteção e Reforço do Cordão Dunar da Praia de Arda-Bico</t>
  </si>
  <si>
    <t>CNT-060164</t>
  </si>
  <si>
    <t>Prestação de serviços para a elaboração do projeto de execução da ampliação da ETAR e da rede de drenagem do subsistema de saneamento de Marinhais</t>
  </si>
  <si>
    <t>CNT-060180</t>
  </si>
  <si>
    <t>Execução de Ensaios Geofísicos - Levantamento de Perfis de Prospeção Geoelétrica a realizar em várias áreas mineiras de radioativos</t>
  </si>
  <si>
    <t>CNT-060183</t>
  </si>
  <si>
    <t>Prestação de Serviços de Consultoria na Revisão e Alteração de Análise Custo Beneficio para o Projeto Ecoparque São Miguel</t>
  </si>
  <si>
    <t>CNT-060272</t>
  </si>
  <si>
    <t>Acordo de Indemnização por Constituição de Servidão (U65)_Adução ao Eixo Serpa Moura</t>
  </si>
  <si>
    <t>CNT-060274</t>
  </si>
  <si>
    <t>Acordo de Indemnização por Constituição de Servidão (U64 66)_Adução ao Eixo Serpa Moura</t>
  </si>
  <si>
    <t>CNT-060296</t>
  </si>
  <si>
    <t>Acordo de Indemnização por Constituição de Servidão (R1232)_Adução ao Eixo Serpa Moura</t>
  </si>
  <si>
    <t>CNT-060302</t>
  </si>
  <si>
    <t>EGA-O0021 - Aquisição de Serviços de Levantamento Cadastral das Redes de Saneamento dos Concelhos de Santo Tirso e Trofa - T+</t>
  </si>
  <si>
    <t>CNT-060303</t>
  </si>
  <si>
    <t>Acordo de Indemnização por Constituição de Servidão (Q273)_Adução ao Eixo Serpa Moura</t>
  </si>
  <si>
    <t>CNT-060311</t>
  </si>
  <si>
    <t>Acordo de Indemnização por Constituição de Servidão (Q163)_Adução ao Eixo Serpa Moura</t>
  </si>
  <si>
    <t>CNT-060318</t>
  </si>
  <si>
    <t>Acordo de Indemnização por Constituição de Servidão (K357)_Adução ao Eixo Serpa Moura</t>
  </si>
  <si>
    <t>CNT-060324</t>
  </si>
  <si>
    <t>Acordo de Indemnização por Constituição de Servidão (K347)_Adução ao Eixo Serpa Moura</t>
  </si>
  <si>
    <t>CNT-060329</t>
  </si>
  <si>
    <t>Acordo de Indemnização por Constituição de Servidão (C5)_Adução ao Eixo Serpa Moura</t>
  </si>
  <si>
    <t>CNT-060374</t>
  </si>
  <si>
    <t>Medida Caixilharia</t>
  </si>
  <si>
    <t>CNT-060388</t>
  </si>
  <si>
    <t>reforço de comunicação nos média local na NUT III Cávado da Campanha de sensibilizacao intermunicipal para a recolha seletiva e compostagem domestica no cávado</t>
  </si>
  <si>
    <t>CNT-060394</t>
  </si>
  <si>
    <t>Fornecimento de 1200 Contentores para Recolha Seletiva Multimaterial</t>
  </si>
  <si>
    <t>CNT-060405</t>
  </si>
  <si>
    <t>Terreno -Murtas</t>
  </si>
  <si>
    <t>CNT-060414</t>
  </si>
  <si>
    <t>reforço de espectáculos de teatro didácticos para  campanha de sensibilização intermunicipal</t>
  </si>
  <si>
    <t>CNT-060439</t>
  </si>
  <si>
    <t>Empreitada de “Infraestruturas Hidráulicas do Sistema de Defesa contra Cheias e Marés no Rio Velho e Rio Novo do Príncipe”</t>
  </si>
  <si>
    <t>R.04.03.05.P</t>
  </si>
  <si>
    <t>R.04.03.06.P</t>
  </si>
  <si>
    <t>R.06.01.04.P</t>
  </si>
  <si>
    <t>O.04.05.01.G</t>
  </si>
  <si>
    <t>R.AT.09.E</t>
  </si>
  <si>
    <t>Empreitada de "Migração Sedimentar para a Praia do Barranco das Belharucas (Albufeira)"</t>
  </si>
  <si>
    <t>CNT-060500</t>
  </si>
  <si>
    <t>ACOMPANHAMENTO E FISCALIZAÇÃO DA EMPREITADA “ALIMENTAÇÃO ARTIFICIAL E REFORÇO DO CORDÃO DUNAR NA PRAIA DE ALVOR NASCENTE – PORTIMÃO</t>
  </si>
  <si>
    <t>CNT-060536</t>
  </si>
  <si>
    <t>CNT-060553</t>
  </si>
  <si>
    <t>Fornecimento de 7 Viaturas para Recolha Seletiva Multimaterial</t>
  </si>
  <si>
    <t>CNT-060565</t>
  </si>
  <si>
    <t>Contrato de Prestação de Serviços de Elaboração de Projetos de Execução e Remodelação dos Sistemas de Tratamento e Drenagem de Águas Residuais do Concelho de Vila Flor</t>
  </si>
  <si>
    <t>CNT-060600</t>
  </si>
  <si>
    <t>4MB - “EMPREITADA DE REABILITAÇÃO DA ESTAÇÃO DE TRATAMENTO DE ÁGUAS RESIDUAIS DE MONTALVO”</t>
  </si>
  <si>
    <t>CNT-060628</t>
  </si>
  <si>
    <t>Reconstituição Fundo de Maneio de Janeiro a Março 2019</t>
  </si>
  <si>
    <t>CNT-060643</t>
  </si>
  <si>
    <t>POSEUR - REDE DE DRENAGEM DE ÁGUAS RESIDUAIS DE ALVADIA</t>
  </si>
  <si>
    <t>CNT-060645</t>
  </si>
  <si>
    <t>POSEUR - REDE DE DRENAGEM DE ÁGUAS RESIDUAIS DE FAVAIS E LAMAS</t>
  </si>
  <si>
    <t>CNT-060650</t>
  </si>
  <si>
    <t>Prestação de Serviços de Elaboração de Anteprojetos de Execução e Remodelação dos Sistemas de Tratamento e Drenagem de Águas Residuais do Concelho de Vila Flor</t>
  </si>
  <si>
    <t>CNT-060674</t>
  </si>
  <si>
    <t>CNT-060688</t>
  </si>
  <si>
    <t>Ajuste direto para aquisição dos materiais educativos que constituem o “kit de Antropologia da Natureza”</t>
  </si>
  <si>
    <t>CNT-060694</t>
  </si>
  <si>
    <t>POSEUR - REDE DE DRENAGEM DE ÁGUAS RESIDUAIS DE PENALONGA</t>
  </si>
  <si>
    <t>CNT-060696</t>
  </si>
  <si>
    <t>Ajuste direto para aquisição dos materiais de exploração na natureza, para construção de kits pedagógicos no âmbito do projeto Eco-Passaporte - POSEUR-03-2215-FC-000057</t>
  </si>
  <si>
    <t>CNT-060717</t>
  </si>
  <si>
    <t>“Fornecimento de três contentores de 30 m3 de capacidade”</t>
  </si>
  <si>
    <t>CNT-060772</t>
  </si>
  <si>
    <t>Aquisição de exposição de fotografia documental "Alterações Climáticas e Biodiversidade - Impacto no Baixo Alentejo"</t>
  </si>
  <si>
    <t>CNT-060776</t>
  </si>
  <si>
    <t>Aquisição de Stand Promocional para divulgação do PIAACBA - Plano Intermunicipal de Adaptação às Alterações Climáticas do Baixo Alentejo.</t>
  </si>
  <si>
    <t>CNT-060780</t>
  </si>
  <si>
    <t>Fornecimento de Viatura para Recolha Porta a Porta de Vidro</t>
  </si>
  <si>
    <t>CNT-060787</t>
  </si>
  <si>
    <t>Fornecimento e montagem de um posto de transformação de 1000 KVA/15 KV e alimentação de carregadores de baterias para autocarros elétricos</t>
  </si>
  <si>
    <t>CNT-060789</t>
  </si>
  <si>
    <t>Aquisição de Serviços para a coordenação e design da edição das Estratégias Municipais de Adaptação às Alterações Climatéricas</t>
  </si>
  <si>
    <t>CNT-060791</t>
  </si>
  <si>
    <t>Fornecimento de Viatura para Recolha Porta a Porta de Papel Cartão e Embalagens</t>
  </si>
  <si>
    <t>CNT-060801</t>
  </si>
  <si>
    <t>Produção e impressão dos livros referentes a cada Estratégia Municipal de Adaptação às Alterações Climatéricas</t>
  </si>
  <si>
    <t>CNT-060825</t>
  </si>
  <si>
    <t>Deslocação aérea FX/Porto Santo/FX_Emília Alves_14/01/2019</t>
  </si>
  <si>
    <t>CNT-060895</t>
  </si>
  <si>
    <t>Deslocação aérea FX/LX/FX e alojamento_Fátima António_19/02/2019</t>
  </si>
  <si>
    <t>CNT-060899</t>
  </si>
  <si>
    <t>Aquisição de serviço de live Streaming - Facebook - sessão de apresentação do PIAACBA.</t>
  </si>
  <si>
    <t>CNT-060902</t>
  </si>
  <si>
    <t>Deslocação aérea FX/LX/FX_Emília Alves_19/02/2019</t>
  </si>
  <si>
    <t>CNT-060906</t>
  </si>
  <si>
    <t>Deslocação aérea FX/LX/FX_Emília Alves_27/02/2019</t>
  </si>
  <si>
    <t>CNT-060915</t>
  </si>
  <si>
    <t>Almoço de trabalho no âmbito da preparação do evento "A Política de Coesão na RAM - POSEUR_25/02/2019</t>
  </si>
  <si>
    <t>CNT-060918</t>
  </si>
  <si>
    <t>Jantar de trabalho no âmbito da preparação do evento "A Política de Coesão na RAM - POSEUR_25/02/2019</t>
  </si>
  <si>
    <t>CNT-060923</t>
  </si>
  <si>
    <t>Contratação de músico para atuação no decorrer do almoço no evento "A Política de Coesão na RAM - POSEUR_21/03/2019</t>
  </si>
  <si>
    <t>CNT-060929</t>
  </si>
  <si>
    <t>Serviço de catering do evento "A Política de Coesão na RAM - POSEUR_21/03/2019</t>
  </si>
  <si>
    <t>CNT-060933</t>
  </si>
  <si>
    <t>Jantar de trabalho no âmbito do evento "A Política de Coesão na RAM - POSEUR_21/03/2019</t>
  </si>
  <si>
    <t>CNT-060936</t>
  </si>
  <si>
    <t>Formação "Fórmulas e Funções no Microsoft Excel"_Graça Sousa_11 a 13/02/2019</t>
  </si>
  <si>
    <t>CNT-060956</t>
  </si>
  <si>
    <t>Acordo de Indemnização por Constituição de Servidão (D 14 15 17)_Adução à Zona Poente do Monte da Rocha</t>
  </si>
  <si>
    <t>CNT-060958</t>
  </si>
  <si>
    <t>Formação "Tabelas Dinâmicas no Microsoft Excel"_Maria do Rosário Gomes_20 a 27/03/2019</t>
  </si>
  <si>
    <t>CNT-060959</t>
  </si>
  <si>
    <t>Acordo de Indemnização por Constituição de Servidão (D16)_Adução à Zona Poente do Monte da Rocha</t>
  </si>
  <si>
    <t>CNT-060981</t>
  </si>
  <si>
    <t>Publicidade na revista da Rádio Voz da Planície, para a 36ª Ovibeja 2019.</t>
  </si>
  <si>
    <t>CNT-060990</t>
  </si>
  <si>
    <t>Serviços de formação - workshop " Jornadas de Direito dos Contratos Públicos" de 16 a 17/5/2019</t>
  </si>
  <si>
    <t>CNT-061003</t>
  </si>
  <si>
    <t>Aquisição de oito cadeiras giratórias FORTIS - revestidas a semi-pele preta, c/ braços - JESET</t>
  </si>
  <si>
    <t>CNT-061013</t>
  </si>
  <si>
    <t>Fecho de Sistemas - Rede de Drenagem de Águas Residuais Domésticas de Alfarelos/Granja do Ulmeiro  - Trabalhos a Mais</t>
  </si>
  <si>
    <t>CNT-061041</t>
  </si>
  <si>
    <t>POSEUR - REDE DE DRENAGEM DE ÁGUAS RESIDUAIS DE DAIVÕES</t>
  </si>
  <si>
    <t>CNT-061072</t>
  </si>
  <si>
    <t>Publicidade na revista Ovelha - 36ª Ovibeja 2019.</t>
  </si>
  <si>
    <t>CNT-061076</t>
  </si>
  <si>
    <t>Acordo de Indemnização por Constituição de Servidão (D3)_Adução à Zona Poente do Monte da Rocha</t>
  </si>
  <si>
    <t>CNT-061084</t>
  </si>
  <si>
    <t>Aquisição de materiais comunicacionais físicos.</t>
  </si>
  <si>
    <t>CNT-061095</t>
  </si>
  <si>
    <t>Publicidade na revista Pax Jornal, referente à 36ª Ovibeja 2019.</t>
  </si>
  <si>
    <t>CNT-061193</t>
  </si>
  <si>
    <t>Sistema de Proteção do Perimetro Interno do SSI - 2018_2020</t>
  </si>
  <si>
    <t>CNT-061194</t>
  </si>
  <si>
    <t>Acordo de Indemnização por Constituição de Servidão (K355)_Adução ao Eixo Serpa Moura</t>
  </si>
  <si>
    <t>CNT-061200</t>
  </si>
  <si>
    <t>Acordo de Indemnização por Constituição de Servidão (R350)_Adução ao Eixo Serpa Moura</t>
  </si>
  <si>
    <t>CNT-061248</t>
  </si>
  <si>
    <t>Prestação de serviços de impressão de calendários no âmbito da Sensibilização das Alterações Climáticas dos rodenses</t>
  </si>
  <si>
    <t>CNT-061251</t>
  </si>
  <si>
    <t>PRESTAÇÃO DE SERVIÇOS PARA DESENVOLVIMENTO E IMPLEMENTAÇÃO DE EXPOSIÇÃO TEMÁTICA</t>
  </si>
  <si>
    <t>CNT-061255</t>
  </si>
  <si>
    <t>Aquisição de serviços para Realização de Peça de Teatro sobre as Alterações Climáticas Operação Sensibilização dos Rodenses para os impactos das Alterações Climáticas</t>
  </si>
  <si>
    <t>CNT-061257</t>
  </si>
  <si>
    <t>Aquisição de serviços para Produção de Vídeo de comunicação, divulgação e sensibilização sobre as Alterações Climáticas</t>
  </si>
  <si>
    <t>CNT-061276</t>
  </si>
  <si>
    <t>Aquisição de serviços para realização de Caminhada Temáticas Impactos das Alterações Climáticas</t>
  </si>
  <si>
    <t>CNT-061278</t>
  </si>
  <si>
    <t>Aquisição de Serviços de Impressão de Folhetes</t>
  </si>
  <si>
    <t>CNT-061283</t>
  </si>
  <si>
    <t>Aquisição de serviços para Impressão de folhetes</t>
  </si>
  <si>
    <t>CNT-061320</t>
  </si>
  <si>
    <t>Serviços de formação - “State Aid for Environmental &amp; Energy Projects"- European Academy</t>
  </si>
  <si>
    <t>CNT-061324</t>
  </si>
  <si>
    <t>Deslocação aérea FX/LX/FX_Emília Alves_17 a 18/01/2019</t>
  </si>
  <si>
    <t>CNT-061333</t>
  </si>
  <si>
    <t>Acordo de Indemnização por Constituição de Servidão (Q181 R1042)_Adução ao Eixo Serpa Moura</t>
  </si>
  <si>
    <t>CNT-061336</t>
  </si>
  <si>
    <t>Aparelho de ar condicionado da marca Daikin - Sala de servidores</t>
  </si>
  <si>
    <t>CNT-061337</t>
  </si>
  <si>
    <t>Aquisição de serviços para implementação das atividades do programa educativo</t>
  </si>
  <si>
    <t>CNT-061338</t>
  </si>
  <si>
    <t>Serviços de consultoria p/ realização de trabalhos de marketing digital, de desenvolvimento de publicidade nas Redes Sociais - André Leal Alves</t>
  </si>
  <si>
    <t>CNT-061340</t>
  </si>
  <si>
    <t>Acordo de Indemnização por Constituição de Servidão (U157)_Adução ao Eixo Serpa Moura</t>
  </si>
  <si>
    <t>CNT-061346</t>
  </si>
  <si>
    <t>Aquisição de DVD's e respetivas capas</t>
  </si>
  <si>
    <t>CNT-061348</t>
  </si>
  <si>
    <t>Acordo de Indemnização por Constituição de Servidão (U148)_Adução ao Eixo Serpa Moura</t>
  </si>
  <si>
    <t>CNT-061362</t>
  </si>
  <si>
    <t>Aquisição de 5 discos rígidos para os servidores do IDR</t>
  </si>
  <si>
    <t>CNT-061371</t>
  </si>
  <si>
    <t>Reparação do elevador do IDR (Reparação conforme relatório ISQ)</t>
  </si>
  <si>
    <t>CNT-061377</t>
  </si>
  <si>
    <t>Reparação do elevador do IDR (Reparação conforme relatório ISQ)_II</t>
  </si>
  <si>
    <t>CNT-061381</t>
  </si>
  <si>
    <t>Formação "Vmware vSphere: Install, Configure, Manage"_Paulo Freitas_11 a 15/03/2019</t>
  </si>
  <si>
    <t>CNT-061390</t>
  </si>
  <si>
    <t>Seguros 2019 (1º Trimestre)</t>
  </si>
  <si>
    <t>CNT-061492</t>
  </si>
  <si>
    <t>Parque do Mezio - 2.ª Fase - Parque Biológico do Mezio - Construção de Habitats</t>
  </si>
  <si>
    <t>CNT-061495</t>
  </si>
  <si>
    <t>CNT-061499</t>
  </si>
  <si>
    <t>Acordo de Indemnização por Constituição de Servidão (D20 F24 F23)_Adução à Zona Poente do Monte da Rocha</t>
  </si>
  <si>
    <t>CNT-061503</t>
  </si>
  <si>
    <t>Acordo de Indemnização por Constituição de Servidão (E8)_Adução à Zona Poente do Monte da Rocha</t>
  </si>
  <si>
    <t>CNT-061505</t>
  </si>
  <si>
    <t>Acordo de Indemnização por Constituição de Servidão (F26)_Adução à Zona Poente do Monte da Rocha</t>
  </si>
  <si>
    <t>CNT-061510</t>
  </si>
  <si>
    <t>CNT-061512</t>
  </si>
  <si>
    <t>Aquisição de 3 elevadores de contentores para viaturas de recolha seletiva</t>
  </si>
  <si>
    <t>CNT-061520</t>
  </si>
  <si>
    <t>Aquisição de serviços de design de equipamentos de sinalização e interpretação das espécies e habitats do Parque Biológico.</t>
  </si>
  <si>
    <t>CNT-061526</t>
  </si>
  <si>
    <t>Trabalhos de Arqueologia</t>
  </si>
  <si>
    <t>CNT-061530</t>
  </si>
  <si>
    <t>CNT-061550</t>
  </si>
  <si>
    <t>Empreitada de Transposição de Sedimentos para a Otimização do Equilíbrio Hidrodinâmico na Ria de Aveiro - Lote 1 - Canal de Ovar até ao Carregal, Canal de Ovar até Pardilhó e Canal da Murtosa</t>
  </si>
  <si>
    <t>CNT-061554</t>
  </si>
  <si>
    <t>Adicional - Fiscalização, Coordenação de Segurança e Acompanhamento Ambiental de Obra - Emp. Desc. Quím.e Radiol.e Req.Amb.Área Ant.Ofic.Trat.Quím.e Ed.Antigo Perím.Min.Urgeiriça</t>
  </si>
  <si>
    <t>CNT-061570</t>
  </si>
  <si>
    <t>Medida Instalação de Sistema de Produção de Energia Solar para Autoconsumo</t>
  </si>
  <si>
    <t>CNT-061579</t>
  </si>
  <si>
    <t>Contrato escrito para a empreitada de reabilitaçãoobras na Estação de tratamento de àguas Residuais do Carrascal</t>
  </si>
  <si>
    <t>CNT-061685</t>
  </si>
  <si>
    <t>Trabalhos Complementares</t>
  </si>
  <si>
    <t>CNT-061701</t>
  </si>
  <si>
    <t>Acordo de Indemnização por Constituição de Servidão (T74)_Sistema Intercetor de Montemor-o-Novo</t>
  </si>
  <si>
    <t>CNT-061756</t>
  </si>
  <si>
    <t>Auditoria energética ex-post</t>
  </si>
  <si>
    <t>CNT-061759</t>
  </si>
  <si>
    <t>CNT-061762</t>
  </si>
  <si>
    <t>Adução a Luzianes</t>
  </si>
  <si>
    <t>CNT-061778</t>
  </si>
  <si>
    <t>Empreitada de Transposição de Sedimentos para Otimização do Equilíbrio Hidrodinâmico da Ria de Aveiro - Lote 2 - Canal de Ílhavo, Canais do Lago do Paraíso, Canais da Zona Central e Canal de Mira</t>
  </si>
  <si>
    <t>CNT-061798</t>
  </si>
  <si>
    <t>Elaboração de cadastro das infraestruturas existentes dos sistemas em baixa de abastecimento de água (AA) e de saneamento de águas residuais (AR) do Município de Amares_Finalização.</t>
  </si>
  <si>
    <t>CNT-061801</t>
  </si>
  <si>
    <t>Recuperação do Campo de Alimentação de Aves Necrófagas de Vila Velha do Rodão</t>
  </si>
  <si>
    <t>CNT-061805</t>
  </si>
  <si>
    <t>Empreitada de estabilização da arriba norte das Azenhas do Mar</t>
  </si>
  <si>
    <t>CNT-061806</t>
  </si>
  <si>
    <t>Fiscalização e coordenação de segurança em obra da empreitada de estabilização da arriba norte das Azenhas do Mar</t>
  </si>
  <si>
    <t>CNT-061807</t>
  </si>
  <si>
    <t>Assistência técnica em obra da empreitada de estabilização da arriba norte das Azenhas do Mar</t>
  </si>
  <si>
    <t>CNT-061917</t>
  </si>
  <si>
    <t>Rede de Drenagem de Águas Residuais na Freguesia de Fátima - Casa Velha, Eira da Pedra e Fátima Antiga</t>
  </si>
  <si>
    <t>CNT-061947</t>
  </si>
  <si>
    <t>Contrato de empreitada de reformulação do sistema de tratamento de águas residuais de Urrós</t>
  </si>
  <si>
    <t>CNT-062010</t>
  </si>
  <si>
    <t>Aquisição de 15 autocarros standard elétricos para o serviço urbano de passageiros, estação de carregamento elétrico e serviços de manutenção</t>
  </si>
  <si>
    <t>CNT-062057</t>
  </si>
  <si>
    <t>CNT-062067</t>
  </si>
  <si>
    <t>Primeiro Adicional ao Contrato da Empreitada de Conceção Construção da ETAR de Grândola</t>
  </si>
  <si>
    <t>CNT-062071</t>
  </si>
  <si>
    <t>Prestação de Serviços para Impressão de Outdoors</t>
  </si>
  <si>
    <t>CNT-062074</t>
  </si>
  <si>
    <t>Primeiro Adicional ao Contrato da Empreitada do Sistema Intercetor  de Grândola</t>
  </si>
  <si>
    <t>Aquisição de terreno</t>
  </si>
  <si>
    <t>Taxa AIA - Projeto de transposição de sedimentos para a otimização do equilíbrio hidrodinâmico na Ria de Aveiro e Barrinha de Mira (AIA 2832)</t>
  </si>
  <si>
    <t>Prestação de serviços para o transporte de material vegetal resultante da desinfestação do “Sítio” da Barrinha de Esmoriz</t>
  </si>
  <si>
    <t>Aquisição de contentores de recolha seletiva para Ecopontos</t>
  </si>
  <si>
    <t>Elaboração de Estudo sobre Prevenção e Gestão da Introdução e Propagação de Espécies Exóticas Invasoras</t>
  </si>
  <si>
    <t>Elaboração de Cartografia de Habitats Naturais e seminaturais e flora dos Sítios Classificados no Âmbito da Diretiva Habitats - CARTPGRN 2000</t>
  </si>
  <si>
    <t>"Alteração e Ampliação do Quartel dos Bombeiros de Portimão</t>
  </si>
  <si>
    <t>Aquisição de equipamento de pesagem de veículos no âmbito da Operação: RECICLA</t>
  </si>
  <si>
    <t>Ação 4 - Apoio Jurídico à operação</t>
  </si>
  <si>
    <t>Custas Judiciais - Proc.390/18.9 BEMDL-TAF Mirandela</t>
  </si>
  <si>
    <t>Aquisição de sistema de alerta precoce de sismos e tsunamis</t>
  </si>
  <si>
    <t>Publicação em DR - Imprensa Nacional</t>
  </si>
  <si>
    <t>T01 - Coordenação/Gestão do projeto</t>
  </si>
  <si>
    <t>Pagamento de Taxas Justiça - Refª 702080065292502</t>
  </si>
  <si>
    <t>Pagamento de Taxas Justiça - Refª 702080065292421</t>
  </si>
  <si>
    <t>Anúncio Concurso Público para a Prestação de serviços para a implementação do programa de monitorização da intervenção de transposição de sedimentos.</t>
  </si>
  <si>
    <t>Aquisição de Equipamentos por Lotes e Aquisição de Serviços de Manutenção - Lote 1 -  Dois Empilhadores  elétricos de 2500 kg.</t>
  </si>
  <si>
    <t>Aquisição de duas viaturas pesadas para recolha seletiva</t>
  </si>
  <si>
    <t>Pagamento de Taxas Justiça - Refª 703380070860408</t>
  </si>
  <si>
    <t>Pagamento de Taxas Justiça - Refª 703080071155872</t>
  </si>
  <si>
    <t>Contrato de Compra e Venda (S224)_Adução a Castro Verde</t>
  </si>
  <si>
    <t>Contrato de Compra (C2)_Adução a Castro Verde</t>
  </si>
  <si>
    <t>Anúncio Concurso Público para monitorização da intervenção de transposição de sedimentos.</t>
  </si>
  <si>
    <t>CNT-062104</t>
  </si>
  <si>
    <t>Comunicações de voz em local fixo - Março/2019 - ONI</t>
  </si>
  <si>
    <t>CNT-062117</t>
  </si>
  <si>
    <t>Serviço de catering no dia 21 de Março no Funchal - Nini-Design Centre, Lda.</t>
  </si>
  <si>
    <t>CNT-062124</t>
  </si>
  <si>
    <t>Fiscalização e coordenação de segurança em obra e gestão da qualidade e ambiente da empreitada de dragagem da Barrinha de Esmoriz com transposição de sedimentos para redução da erosão costeira</t>
  </si>
  <si>
    <t>CNT-062140</t>
  </si>
  <si>
    <t>ETAR de Gandufe</t>
  </si>
  <si>
    <t>CNT-062146</t>
  </si>
  <si>
    <t>Empreitada Parque de Verdes e programa de compostagem e redução de resíduos</t>
  </si>
  <si>
    <t>CNT-062175</t>
  </si>
  <si>
    <t>CNT-062240</t>
  </si>
  <si>
    <t>Aditamento ao Contrato - Prestação de Serviços de Consultoria na Revisão e Alteração da Análise Custo Beneficio para o projeto Ecoparque São Miguel</t>
  </si>
  <si>
    <t>CNT-062248</t>
  </si>
  <si>
    <t>CNT-062286</t>
  </si>
  <si>
    <t>Empreitada de execução da remodelação do subsistema de saneamento de Marinhais</t>
  </si>
  <si>
    <t>CNT-062323</t>
  </si>
  <si>
    <t>Aquisição de dois servidores</t>
  </si>
  <si>
    <t>CNT-062335</t>
  </si>
  <si>
    <t>Concurso Público Internacional n.º 18/DSFP-DAP-NC/2018 – “Empreitada de Instalação de Luminárias LED em 6 Edifícios, por Lotes”</t>
  </si>
  <si>
    <t>CNT-062376</t>
  </si>
  <si>
    <t>Aquisição de 4 viaturas de recolha de resíduos</t>
  </si>
  <si>
    <t>CNT-062381</t>
  </si>
  <si>
    <t>Aquisição de Aplicação Móvel</t>
  </si>
  <si>
    <t>CNT-062384</t>
  </si>
  <si>
    <t>Aquisição de serviço técnico de adaptação do  sistema de faturação dos municípios ao PAYT</t>
  </si>
  <si>
    <t>CNT-062387</t>
  </si>
  <si>
    <t>Aquisição de 4551 contentores de deposição para recolha Porta-a-Porta (Vidro)</t>
  </si>
  <si>
    <t>CNT-062395</t>
  </si>
  <si>
    <t>Empreitada climatização, substituição cobertura, instalações sanitárias, substituição iluminação, remodelação das celas - PJ Paredes – 1º adicional</t>
  </si>
  <si>
    <t>CNT-062403</t>
  </si>
  <si>
    <t>Contrato Trabalhos a mais da Empreitada "Etar de Goja e Sendas"</t>
  </si>
  <si>
    <t>CNT-062425</t>
  </si>
  <si>
    <t>Formação profissional para a frequência do módulo "Excel Avançado" de 15 a 17 de Maio, em Aveiro - Galileu</t>
  </si>
  <si>
    <t>CNT-062427</t>
  </si>
  <si>
    <t>Aluguer de equipamento audiovisual para a exposição "#viverUE" de 6 a 12 de Maio no Funchal - Madeira Shopping - Som ao Vivo</t>
  </si>
  <si>
    <t>CNT-062468</t>
  </si>
  <si>
    <t>Aquisição de bens e serviços de Localização e Monitorização de veículos</t>
  </si>
  <si>
    <t>CNT-062469</t>
  </si>
  <si>
    <t>CNT-062489</t>
  </si>
  <si>
    <t>Aquisição de hardware e software</t>
  </si>
  <si>
    <t>CNT-062499</t>
  </si>
  <si>
    <t>Plano Intermunicipal de Adaptação às Alterações Climáticas no Tâmega e Sousa - Dinamização e capacitação dos agentes locais</t>
  </si>
  <si>
    <t>CNT-062515</t>
  </si>
  <si>
    <t>Trabalhos a Mais - Ampliação e Remodelação do Quartel da A.H.B.V. de Oliveira de Frades</t>
  </si>
  <si>
    <t>CNT-062520</t>
  </si>
  <si>
    <t>Implantação de Contentores Enterrados para Recolha de Resíduos Sólidos Urbanos – Município de Santana – 2017</t>
  </si>
  <si>
    <t>CNT-062538</t>
  </si>
  <si>
    <t>PRESTAÇÃO DE SERVIÇOS DE FISCALIZAÇÃO DA EMPREITADA DE AMPLIAÇÃO E REMODELAÇÃO DA ETAR DE CAMPO - VALONGO</t>
  </si>
  <si>
    <t>CNT-062575</t>
  </si>
  <si>
    <t>Serviços de publicidade - Empresa Jornalística da Madeira</t>
  </si>
  <si>
    <t>CNT-062585</t>
  </si>
  <si>
    <t>Serviço de fornecimento de garrafas c/ impressão de logotipo do POSEUR - Comunhão d'Ideias</t>
  </si>
  <si>
    <t>CNT-062589</t>
  </si>
  <si>
    <t>Serviços de aluguer de equipamento audiovisual p/ 9ª Reunião do Comité de Acompanhamento do POSEUR, dia 24/05/2019, no Museu da Carris - Subtlignition</t>
  </si>
  <si>
    <t>CNT-062660</t>
  </si>
  <si>
    <t>Contrato de Aquisição de Contentores de RU de 120 litros para RUB com Identificador RFID</t>
  </si>
  <si>
    <t>CNT-062664</t>
  </si>
  <si>
    <t>CNT-062703</t>
  </si>
  <si>
    <t>Empreitada de Reabilitação/Obras na Estação de Tratamento de Águas Residuais de Milreu</t>
  </si>
  <si>
    <t>CNT-062813</t>
  </si>
  <si>
    <t>Proteção e gestão de riscos, cheias e inundações - Construção de sistema intercetor e de desvio da área urbana de Esposende</t>
  </si>
  <si>
    <t>CNT-062843</t>
  </si>
  <si>
    <t>Aquisição de Serviços de Consultoria – Candidatura ao PO SEUR – Ciclo Urbano da Água</t>
  </si>
  <si>
    <t>CNT-062856</t>
  </si>
  <si>
    <t>Estudo de suporte para aplicação de um sistema PAYT</t>
  </si>
  <si>
    <t>CNT-062860</t>
  </si>
  <si>
    <t>Aquisição/fabrico de contentores metálicos de grande dimensão para otimização do transporte de recicláveis entre ecocentros da ARM - 2018 - Lote 1</t>
  </si>
  <si>
    <t>CNT-062867</t>
  </si>
  <si>
    <t>Aquisição/fabrico de contentores metálicos de grande dimensão para otimização do transporte de recicláveis entre ecocentros da ARM - 2018 - Lote 2</t>
  </si>
  <si>
    <t>CNT-062872</t>
  </si>
  <si>
    <t>Aquisição de Sistema de gestão Técnica de Energia, Upgrade.</t>
  </si>
  <si>
    <t>CNT-062982</t>
  </si>
  <si>
    <t>Licenciamento, atualização de software e apoio técnico remoto do software ArcGIS para o ano de 2019</t>
  </si>
  <si>
    <t>CNT-063084</t>
  </si>
  <si>
    <t>Reabilitção/Remodelação e Ampliação do quartel dos Bombeiros Voluntários - Trabalhos a Mais</t>
  </si>
  <si>
    <t>CNT-063091</t>
  </si>
  <si>
    <t>Prestação de Serviços de Recolha de Resíduos Urbanos, Lavagem de Equipamento e Limpeza Urbana no Município de São João da Madeira</t>
  </si>
  <si>
    <t>CNT-063093</t>
  </si>
  <si>
    <t>Aquisição de Equipamento Revolvedor de Composto</t>
  </si>
  <si>
    <t>CNT-063298</t>
  </si>
  <si>
    <t>Aquisição de Serviços para a elaboração dos projetos de execução no Âmbito do aviso-convite POSEUR-12-2017-06</t>
  </si>
  <si>
    <t>CNT-063368</t>
  </si>
  <si>
    <t>Ampliação e Remodelação do Quartel da AHBV de Mealhada</t>
  </si>
  <si>
    <t>CNT-063467</t>
  </si>
  <si>
    <t>Acordo de Indemnização por Constituição de Servidão (K139 140 141)_Adução ao Eixo Serpa Moura</t>
  </si>
  <si>
    <t>CNT-063509</t>
  </si>
  <si>
    <t>Aquisição de Viatura Pesada de Recolha de Recicláveis</t>
  </si>
  <si>
    <t>CNT-063515</t>
  </si>
  <si>
    <t>Contrato de Compra e Venda  (V19)_Adução Mértola Noroeste</t>
  </si>
  <si>
    <t>CNT-063518</t>
  </si>
  <si>
    <t>Acordo de Indemnização por Constituição de Servidão (V19)_Adução Mértola Noroeste</t>
  </si>
  <si>
    <t>CNT-063521</t>
  </si>
  <si>
    <t>Aquisição de 45 contentores subterrâneos para recicláveis e 15 pilhões</t>
  </si>
  <si>
    <t>CNT-063523</t>
  </si>
  <si>
    <t>Contrato de Compra e Venda (T23)_Adução a Mértola Noroeste</t>
  </si>
  <si>
    <t>CNT-063530</t>
  </si>
  <si>
    <t>Acordo de Indemnização por Constituição de Servidão (T23)_Adução Mértola Noroeste</t>
  </si>
  <si>
    <t>CNT-063536</t>
  </si>
  <si>
    <t>Acordo de Indemnização por Constituição de Servidão (S34)_Adução Mértola Noroeste</t>
  </si>
  <si>
    <t>CNT-063538</t>
  </si>
  <si>
    <t>CNT-063541</t>
  </si>
  <si>
    <t>Acordo de Indemnização por Constituição de Servidão (U1)_Adução Mértola Noroeste</t>
  </si>
  <si>
    <t>CNT-063544</t>
  </si>
  <si>
    <t>Acordo de Indemnização por Constituição de Servidão (T6)_Adução Mértola Noroeste</t>
  </si>
  <si>
    <t>CNT-063717</t>
  </si>
  <si>
    <t>Monitorização fundos estuarinos, ecologia e património cultural do projeto Transposição sedimentos foz do rio Mira - Fase Pós-obra 2018</t>
  </si>
  <si>
    <t>CNT-063887</t>
  </si>
  <si>
    <t>Aquisição de Serviços de Fiscalização da Obra Relativa à Construção da Nova ETAR de Ferreira do Alentejo</t>
  </si>
  <si>
    <t>CNT-063936</t>
  </si>
  <si>
    <t>CNT-063956</t>
  </si>
  <si>
    <t>Alteração do regresso Deslocação aérea LX/FX_Emília Alves_29/03/2019</t>
  </si>
  <si>
    <t>CNT-063958</t>
  </si>
  <si>
    <t>Deslocação aérea FX/LX/FX_Emília Alves_12/03/2019</t>
  </si>
  <si>
    <t>CNT-063959</t>
  </si>
  <si>
    <t>Alojamento da deslocação aérea FX/LX/FX_Luís Leixo_26 a 27/03/2019</t>
  </si>
  <si>
    <t>CNT-063963</t>
  </si>
  <si>
    <t>Aluguer de autocarros para transporte Funchal_Calheta_21/03/2019</t>
  </si>
  <si>
    <t>CNT-063970</t>
  </si>
  <si>
    <t>CNT-063977</t>
  </si>
  <si>
    <t>Reembolso de jantar de trabalho_Emília Alves_06/05/2019</t>
  </si>
  <si>
    <t>CNT-064097</t>
  </si>
  <si>
    <t>Fiscalização ETAR e Sistema Intercetor de Grândola - 1º Adicional</t>
  </si>
  <si>
    <t>CNT-064104</t>
  </si>
  <si>
    <t>Fiscalização ETAR e Sistema Intercetor de Montemor-o-Novo - 1º Adicional</t>
  </si>
  <si>
    <t>CNT-064153</t>
  </si>
  <si>
    <t>Contrato de Coordenador Executivo da Operação</t>
  </si>
  <si>
    <t>CNT-064174</t>
  </si>
  <si>
    <t>Aquisição de serviços de transporte</t>
  </si>
  <si>
    <t>CNT-064260</t>
  </si>
  <si>
    <t>Ações de sensibilização pedagógica, desenvolvimento conceptual e produção de conteúdos, divulgação e comunicação</t>
  </si>
  <si>
    <t>CNT-064273</t>
  </si>
  <si>
    <t>Aquisição de terreno para instalação da ETAR na localidade de Picoitos</t>
  </si>
  <si>
    <t>CNT-064288</t>
  </si>
  <si>
    <t>Contrato para a Aquisição de 1 Viatura de Recolha de RSU de 19 ton</t>
  </si>
  <si>
    <t>CNT-064304</t>
  </si>
  <si>
    <t>Desenvolvimento conceptual, produção de conteúdos, divulgação e comunicação</t>
  </si>
  <si>
    <t>CNT-064430</t>
  </si>
  <si>
    <t>Constituição de Servidão Administrativa para instalação de coletores - Parcela 40 -  Lavaredo - Sistema Palmeira</t>
  </si>
  <si>
    <t>CNT-064588</t>
  </si>
  <si>
    <t>Constituição de Servidão Administrativa para instalação de coletores - Parcela 7 -  Castro - Sistema Cidade</t>
  </si>
  <si>
    <t>CNT-064612</t>
  </si>
  <si>
    <t>Aquisição de materiais lúdico-pedagógicos para ações de sensibilização para a conservação dos valores naturais</t>
  </si>
  <si>
    <t>CNT-064614</t>
  </si>
  <si>
    <t>REGULARIZAÇÃO DO TROÇO FINAL DA RIBEIRA DA MADALENA DO MAR</t>
  </si>
  <si>
    <t>CNT-064619</t>
  </si>
  <si>
    <t>ELABORAÇÃO DE PROJETO DE EXECUÇÃO E EMPREITADA DE AMPLIAÇÃO E REMODELAÇÃO DA ETAR DE CAMPO - VALONGO</t>
  </si>
  <si>
    <t>CNT-064690</t>
  </si>
  <si>
    <t>Empreitada de Substituição dos Vãos dos Corpos K1 a K7 do CAM do Centro Hospitalar S. João, EPE</t>
  </si>
  <si>
    <t>CNT-064696</t>
  </si>
  <si>
    <t>Constituição de Servidão Administrativa para instalação de coletores - Parcela 2 - Monte - Sistema Cidade</t>
  </si>
  <si>
    <t>CNT-064697</t>
  </si>
  <si>
    <t>Constituição de Servidão Administrativa para instalação de coletores - Parcela 3 -  Monte - Sistema Cidade</t>
  </si>
  <si>
    <t>CNT-064698</t>
  </si>
  <si>
    <t>Constituição de Servidão Administrativa para instalação de coletores - Parcela 5 -  Crasto - Sistema Cidade</t>
  </si>
  <si>
    <t>CNT-064699</t>
  </si>
  <si>
    <t>Constituição de Servidão Administrativa para instalação de coletores - Parcela 4 - Quinta da Ponte - Sistema Cidade</t>
  </si>
  <si>
    <t>CNT-064700</t>
  </si>
  <si>
    <t>Constituição de Servidão Administrativa para instalação de coletores - Parcela 6 -  Castro - Sistema Cidade</t>
  </si>
  <si>
    <t>CNT-064716</t>
  </si>
  <si>
    <t>Reabilitação do Sistema de Diques no Rio Tejo no Concelho da Chamusca</t>
  </si>
  <si>
    <t>CNT-064737</t>
  </si>
  <si>
    <t>Constituição de Servidão Administrativa para instalação de coletores - Parcela 1 -  Leira das Oliveiras - Sistema Crespos</t>
  </si>
  <si>
    <t>CNT-064738</t>
  </si>
  <si>
    <t>Constituição de Servidão Administrativa para instalação de coletores - Leira da Lameira -  Mina do Dias - Sistema Crespos</t>
  </si>
  <si>
    <t>CNT-064740</t>
  </si>
  <si>
    <t>Constituição de Servidão Administrativa para instalação de coletores - Parcela 3 -  Leiras do Rolente - Sistema Crespos</t>
  </si>
  <si>
    <t>CNT-064741</t>
  </si>
  <si>
    <t>Constituição de Servidão Administrativa para instalação de coletores - Parcela 4 -  Campo Benta Ferreira - Sistema Crespos</t>
  </si>
  <si>
    <t>CNT-064742</t>
  </si>
  <si>
    <t>Constituição de Servidão Administrativa para instalação de coletores - Parcela 6 -  Quinta de Igreja - Sistema Crespos</t>
  </si>
  <si>
    <t>CNT-064743</t>
  </si>
  <si>
    <t>Constituição de Servidão Administrativa para instalação de coletores - Parcela 4.01 - Sistema Crespos</t>
  </si>
  <si>
    <t>CNT-064744</t>
  </si>
  <si>
    <t>Constituição de Servidão Administrativa para instalação de coletores - Parcela 9 -  Quinta da Quintela do Sul - Sistema Crespos</t>
  </si>
  <si>
    <t>CNT-064745</t>
  </si>
  <si>
    <t>Constituição de Servidão Administrativa para instalação de coletores - Parcela 2 -  Leira do Souto - Sistema Crespos</t>
  </si>
  <si>
    <t>CNT-064747</t>
  </si>
  <si>
    <t>Constituição de Servidão Administrativa para instalação de coletores - Parcela 10 -  Quinta de Regadas - Sistema Crespos</t>
  </si>
  <si>
    <t>CNT-064748</t>
  </si>
  <si>
    <t>Constituição de Servidão Administrativa para instalação de coletores - Parcela 19 -  Lugar do Moutinho - Sistema Crespos</t>
  </si>
  <si>
    <t>CNT-064749</t>
  </si>
  <si>
    <t>Constituição de Servidão Administrativa para instalação de coletores - Parcela 20 - Levandeira -  Sistema Crespos</t>
  </si>
  <si>
    <t>CNT-064750</t>
  </si>
  <si>
    <t>Constituição de Servidão Administrativa para instalação de coletores - Parcela 18 -  Levandeira - Sistema Crespos</t>
  </si>
  <si>
    <t>CNT-064751</t>
  </si>
  <si>
    <t>Constituição de Servidão Administrativa para instalação de coletores - Parcela 14 -  Torrente - Sistema Crespos</t>
  </si>
  <si>
    <t>CNT-064752</t>
  </si>
  <si>
    <t>Constituição de Servidão Administrativa para instalação de coletores - Parcela 21 -  Campos da Porta - Sistema Crespos</t>
  </si>
  <si>
    <t>CNT-064753</t>
  </si>
  <si>
    <t>Constituição de Servidão Administrativa para instalação de coletores - Parcela 15 -  Campos da Porta - Sistema Crespos</t>
  </si>
  <si>
    <t>CNT-064754</t>
  </si>
  <si>
    <t>Constituição de Servidão Administrativa para instalação de coletores - Parcela 15 -  Quinta de Vinhais - Sistema Crespos</t>
  </si>
  <si>
    <t>CNT-064755</t>
  </si>
  <si>
    <t>Constituição de Servidão Administrativa para instalação de coletores - Parcela 12 -  Sistema Crespos</t>
  </si>
  <si>
    <t>CNT-064757</t>
  </si>
  <si>
    <t>Constituição de Servidão Administrativa para instalação de coletores - Parcela 17 -  Bouça da Torrente - Sistema Crespos</t>
  </si>
  <si>
    <t>CNT-064800</t>
  </si>
  <si>
    <t>Constituição de Servidão Administrativa para instalação de coletores - Parcela 1A -  Verdasca - Sistema Palmeira</t>
  </si>
  <si>
    <t>CNT-064801</t>
  </si>
  <si>
    <t>Constituição de Servidão Administrativa para instalação de coletores - Parcela 2 - Sistema Priscos</t>
  </si>
  <si>
    <t>CNT-064802</t>
  </si>
  <si>
    <t>Constituição de Servidão Administrativa para instalação de coletores - Parcela 1 -  Mina do Dias - Sistema Priscos</t>
  </si>
  <si>
    <t>CNT-064803</t>
  </si>
  <si>
    <t>Constituição de Servidão Administrativa para instalação de coletores - Parcela 16 -  Várzea - Sistema Priscos</t>
  </si>
  <si>
    <t>CNT-064804</t>
  </si>
  <si>
    <t>Constituição de Servidão Administrativa para instalação de coletores - Parcela 14.1 - Sistema Priscos</t>
  </si>
  <si>
    <t>CNT-064805</t>
  </si>
  <si>
    <t>Constituição de Servidão Administrativa para instalação de coletores - Parcela 13 - Castanheiro - Sistema Priscos</t>
  </si>
  <si>
    <t>CNT-064806</t>
  </si>
  <si>
    <t>Constituição de Servidão Administrativa para instalação de coletores - Parcela 19 - Soiteiro - Sistema Priscos</t>
  </si>
  <si>
    <t>CNT-064808</t>
  </si>
  <si>
    <t>Constituição de Servidão Administrativa para instalação de coletores - Parcela 15 -  Várzea - Sistema Priscos</t>
  </si>
  <si>
    <t>CNT-064810</t>
  </si>
  <si>
    <t>Constituição de Servidão Administrativa para instalação de coletores - Parcela 10 - Campo do Azevido -  Sistema Priscos</t>
  </si>
  <si>
    <t>CNT-064816</t>
  </si>
  <si>
    <t>Constituição de Servidão Administrativa para instalação de coletores - Parcela 1 - Casal de Santo António - Sistema Palmeira</t>
  </si>
  <si>
    <t>CNT-064870</t>
  </si>
  <si>
    <t>Constituição de Servidão Administrativa para instalação de coletores - Parcela 1A - Verdasca - Sistema Palmeira</t>
  </si>
  <si>
    <t>CNT-064871</t>
  </si>
  <si>
    <t>Constituição de Servidão Administrativa para instalação de coletores - Parcela 9 -  Prado - Sistema Palmeira</t>
  </si>
  <si>
    <t>CNT-064873</t>
  </si>
  <si>
    <t>Constituição de Servidão Administrativa para instalação de coletores - Parcela 2 -  Lugar do Ribeiro - Sistema Palmeira</t>
  </si>
  <si>
    <t>CNT-064874</t>
  </si>
  <si>
    <t>Constituição de Servidão Administrativa para instalação de coletores - Parcela 7 -  Lugar do Ribeiro - Sistema Palmeira</t>
  </si>
  <si>
    <t>CNT-064875</t>
  </si>
  <si>
    <t>Constituição de Servidão Administrativa para instalação de coletores - Parcela 8 -  Ribeiro - Sistema Palmeira</t>
  </si>
  <si>
    <t>CNT-064876</t>
  </si>
  <si>
    <t>Constituição de Servidão Administrativa para instalação de coletores - Parcela 4.01-  Sistema Palmeira</t>
  </si>
  <si>
    <t>CNT-064877</t>
  </si>
  <si>
    <t>Constituição de Servidão Administrativa para instalação de coletores - Parcela 6 -  Quinta da Correira - Sistema Palmeira</t>
  </si>
  <si>
    <t>CNT-064878</t>
  </si>
  <si>
    <t>Constituição de Servidão Administrativa para instalação de coletores - Parcela 11 -  Vilarinho - Sistema Palmeira</t>
  </si>
  <si>
    <t>CNT-064879</t>
  </si>
  <si>
    <t>Constituição de Servidão Administrativa para instalação de coletores - Parcela 19 -  Pinheiro - Sistema Palmeira</t>
  </si>
  <si>
    <t>CNT-064880</t>
  </si>
  <si>
    <t>Constituição de Servidão Administrativa para instalação de coletores - Parcela 13 -  Moinhos - Sistema Palmeira</t>
  </si>
  <si>
    <t>CNT-064881</t>
  </si>
  <si>
    <t>Constituição de Servidão Administrativa para instalação de coletores - Parcela 15 -  Lugar do Vale - Sistema Palmeira</t>
  </si>
  <si>
    <t>CNT-064882</t>
  </si>
  <si>
    <t>Constituição de Servidão Administrativa para instalação de coletores - Parcela 17 -  Lugar do Pinheiro - Sistema Palmeira</t>
  </si>
  <si>
    <t>CNT-064884</t>
  </si>
  <si>
    <t>Constituição de Servidão Administrativa para instalação de coletores - Parcela 26 -  Lugar da Mota - Sistema Palmeira</t>
  </si>
  <si>
    <t>CNT-064885</t>
  </si>
  <si>
    <t>Constituição de Servidão Administrativa para instalação de coletores - Parcela 9.1 -  Eido - Sistema Palmeira</t>
  </si>
  <si>
    <t>CNT-064886</t>
  </si>
  <si>
    <t>Constituição de Servidão Administrativa para instalação de coletores - Parcela 29 -  Eira Velha - Sistema Palmeira</t>
  </si>
  <si>
    <t>CNT-064887</t>
  </si>
  <si>
    <t>Constituição de Servidão Administrativa para instalação de coletores - Parcela 20 -  Vinhais - Sistema Palmeira</t>
  </si>
  <si>
    <t>CNT-064888</t>
  </si>
  <si>
    <t>Constituição de Servidão Administrativa para instalação de coletores - Parcela 21 -  Pinheiro - Sistema Palmeira</t>
  </si>
  <si>
    <t>CNT-064889</t>
  </si>
  <si>
    <t>Constituição de Servidão Administrativa para instalação de coletores - Parcela 34 -  Campo do Viso - Sistema Palmeira</t>
  </si>
  <si>
    <t>CNT-064890</t>
  </si>
  <si>
    <t>Constituição de Servidão Administrativa para instalação de coletores - Parcela 41- Lugar da Igreja -  Sistema Palmeira</t>
  </si>
  <si>
    <t>CNT-064891</t>
  </si>
  <si>
    <t>Constituição de Servidão Administrativa para instalação de coletores - Parcela 35 - Sistema Palmeira</t>
  </si>
  <si>
    <t>CNT-064892</t>
  </si>
  <si>
    <t>Constituição de Servidão Administrativa para instalação de coletores - Parcela 51 - Corgo - Sistema Palmeira</t>
  </si>
  <si>
    <t>CNT-064893</t>
  </si>
  <si>
    <t>Constituição de Servidão Administrativa para instalação de coletores - Parcela 49 - Quinta do Corgo - Sistema Palmeira</t>
  </si>
  <si>
    <t>CNT-064894</t>
  </si>
  <si>
    <t>Constituição de Servidão Administrativa para instalação de coletores - Parcela 30 -  Lugar de Eira Velha - Sistema Palmeira</t>
  </si>
  <si>
    <t>CNT-064895</t>
  </si>
  <si>
    <t>Constituição de Servidão Administrativa para instalação de coletores - Parcela 38 - Lugar da Estrada - Sistema Palmeira</t>
  </si>
  <si>
    <t>CNT-064896</t>
  </si>
  <si>
    <t>Constituição de Servidão Administrativa para instalação de coletores - Parcela 37 - Lugar do Cortinhal - Sistema Palmeira</t>
  </si>
  <si>
    <t>CNT-064897</t>
  </si>
  <si>
    <t>Constituição de Servidão Administrativa para instalação de coletores - Parcela 36 -  Leira do Salgueiro - Sistema Palmeira</t>
  </si>
  <si>
    <t>CNT-064922</t>
  </si>
  <si>
    <t>Transfer do aeroporto de Bruxelas p/ hotel da Presidente da Comissão Diretiva do POSEUR, Dra Helena Azevedo - Top Atlântico</t>
  </si>
  <si>
    <t>CNT-064964</t>
  </si>
  <si>
    <t>iii.2 - Produção de materiais de comunicação e publicitação da operação</t>
  </si>
  <si>
    <t>CNT-065009</t>
  </si>
  <si>
    <t>Desenvolvimento de um plano de comunicação e sensibilização para a população e principais stakeholders (públicos-alvo)</t>
  </si>
  <si>
    <t>CNT-065010</t>
  </si>
  <si>
    <t>Desenvolvimento do "Programa e Sensibilização para as Alterações Climáticas no Quadrilátero Urbano (Adapt4city)"</t>
  </si>
  <si>
    <t>CNT-065055</t>
  </si>
  <si>
    <t>Fornecimento de dois miniautocarros elétricos e de dois carregadores para miniautocarros elétricos</t>
  </si>
  <si>
    <t>CNT-065060</t>
  </si>
  <si>
    <t>ETAR CABANAS DE BAIXO E FOZ DO SABOR</t>
  </si>
  <si>
    <t>CNT-065137</t>
  </si>
  <si>
    <t>Serviços com vista à realização da “Avaliação da implementação das medidas de reforço da transição para uma economia com baixas emissões de carbono (OT4)” - Consórcio CEDRU</t>
  </si>
  <si>
    <t>CNT-065140</t>
  </si>
  <si>
    <t>Serviços de formação "Auxílios de Estado" - Nível I e II - CONPRO</t>
  </si>
  <si>
    <t>CNT-065183</t>
  </si>
  <si>
    <t>AQUISIÇÃO DE UM SISTEMA DE GESTÃO DE FROTA COM O OBJETIVO DE IMPLEMENTAÇÃO DA ECOCONDUÇÃO</t>
  </si>
  <si>
    <t>CNT-065186</t>
  </si>
  <si>
    <t>Serviços especializados de natureza jurídica para o POSEUR - Procedimento plurianual 2019/2022 - GPA</t>
  </si>
  <si>
    <t>CNT-065196</t>
  </si>
  <si>
    <t>Contrato escrito para realização da empreitada de "Reabilitação/Obras da rede de saneamento, rede de águas e ETAR da Fundada"</t>
  </si>
  <si>
    <t>CNT-065199</t>
  </si>
  <si>
    <t>Empreitada de requalificação de sistemas AVAC do Hospital Veterinário da Universidade de Évora</t>
  </si>
  <si>
    <t>CNT-065211</t>
  </si>
  <si>
    <t>CONCURSO PÚBLICO.004.2018.UOOSU - CONSTRUÇÃO DA ETAR DA ADEGANHA</t>
  </si>
  <si>
    <t>CNT-065252</t>
  </si>
  <si>
    <t>Empreitada de instalação de sistema de co-geração no lançamento de medidas de poupança energética para a Faculdade de Direito da Universidade de Lisboa</t>
  </si>
  <si>
    <t>CNT-065256</t>
  </si>
  <si>
    <t>GAE-AA0390 - Empreitada de Conceção/Construção relativa à Melhoria da Qualidade da Água produzida na ETA de Areias de Vilar (Barcelos) - Lote B</t>
  </si>
  <si>
    <t>CNT-065268</t>
  </si>
  <si>
    <t>“AMPLIAÇÃO E FORNECIMENTO DE EQUIPAMENTO PARA ADAPTAÇÃO DO PARQUE MULTIMATERIAIS A CENTRO DE TRIAGEM”</t>
  </si>
  <si>
    <t>CNT-065458</t>
  </si>
  <si>
    <t>Prestação de Serviços de estudos e projetos de execução para lançamento de empreitadas</t>
  </si>
  <si>
    <t>CNT-065495</t>
  </si>
  <si>
    <t>Serviço de catering para almoço dia 2 de Abril - Ideias em Festa</t>
  </si>
  <si>
    <t>CNT-065499</t>
  </si>
  <si>
    <t>Serviço de catering para almoço dia 5 de Abril - Ideias em Festa</t>
  </si>
  <si>
    <t>CNT-065504</t>
  </si>
  <si>
    <t>Serviço de catering para 9ª Reunião do Comité de Acompanhamento do POSEUR, no dia 24/05/2019 no Museu da Carris- Ideias em Festa</t>
  </si>
  <si>
    <t>CNT-065517</t>
  </si>
  <si>
    <t>Aquisição e instalação de componentes para substituição da iluminação do Campus Alameda do I.S.T. por tecnologia LED</t>
  </si>
  <si>
    <t>CNT-065540</t>
  </si>
  <si>
    <t>Aquisição de ecopontos subterrâneos (2) para recolha seletiva e respetiva instalação</t>
  </si>
  <si>
    <t>CNT-065550</t>
  </si>
  <si>
    <t>CNT-065551</t>
  </si>
  <si>
    <t>Serviços logísticos especializados de apoio à movimentação de peças e à montagem/desmontagem técnica no evento Mostra PT 2020 - Arena Atlântico</t>
  </si>
  <si>
    <t>CNT-065577</t>
  </si>
  <si>
    <t>AUDITORIA ENERGÉTICA EX POST</t>
  </si>
  <si>
    <t>CNT-065578</t>
  </si>
  <si>
    <t>Rede de saneamento da freguesia de Vila do Prado</t>
  </si>
  <si>
    <t>CNT-065579</t>
  </si>
  <si>
    <t>Aquisição de 30 contentores de 120L e 20 contentores de 360L para deposição de resíduos urbanos biodegradáveis</t>
  </si>
  <si>
    <t>CNT-065580</t>
  </si>
  <si>
    <t>Aquisição de um triturador de resíduos verdes móvel</t>
  </si>
  <si>
    <t>CNT-065641</t>
  </si>
  <si>
    <t>Serviços de proteção no acesso à Internet (Cisco Umbrella) - S21Sec Portugal</t>
  </si>
  <si>
    <t>CNT-065644</t>
  </si>
  <si>
    <t>Aquisição de refeições confecionadas (coffee breaks) para duas sessões de formação, nos dias 17 e 18 de Junho, na CCDR LV - De Almeida Ribeiro</t>
  </si>
  <si>
    <t>CNT-065716</t>
  </si>
  <si>
    <t>Aquisição de Serviços de "Elaboração de Conteúdos e Composição Gráfica do Projeto Rochas que Contam Histórias"</t>
  </si>
  <si>
    <t>CNT-065736</t>
  </si>
  <si>
    <t>Médio Tejo – Plano Intermunicipal de Adaptação às Alterações Climáticas “Ações de Divulgação e Comunicação”</t>
  </si>
  <si>
    <t>CNT-065767</t>
  </si>
  <si>
    <t>Serviços de aluguer de equipamento audiovisual p/ evento no dia 28 de Março no Barreiro- Leds4dance</t>
  </si>
  <si>
    <t>CNT-065822</t>
  </si>
  <si>
    <t>Ação 3 - Aquisição de Serviços de Recolha de Dados - Lotes III e V (espécies de aves pertencentes às ordens Anseriformes e Charadriiformes em Portugal)</t>
  </si>
  <si>
    <t>CNT-065852</t>
  </si>
  <si>
    <t>Ação 3 - Aquisição de Serviços de Recolha de Dados - Lotes IV e VI (espécies de aves pertencentes às ordens Strigiformes e Espécies de difícil deteção em Portugal)</t>
  </si>
  <si>
    <t>CNT-065855</t>
  </si>
  <si>
    <t>Ação 3 - Aquisição de Serviços de Recolha de Dados - Lotes I e II (espécies de aves pertencentes às ordens Passeriformes e Accipitriformes em Portugal)</t>
  </si>
  <si>
    <t>CNT-065857</t>
  </si>
  <si>
    <t>"Rede de drenagem doméstica do Bairro da Liberdade, Fonte do Feto e Quinta dos Carvalhos"</t>
  </si>
  <si>
    <t>CNT-065861</t>
  </si>
  <si>
    <t>Estação Elevatória do Bairro da Liberdade</t>
  </si>
  <si>
    <t>CNT-065862</t>
  </si>
  <si>
    <t>Drenagem Doméstica da Rua Gago Coutinho</t>
  </si>
  <si>
    <t>CNT-065863</t>
  </si>
  <si>
    <t>Drenagem Doméstica da Rua da Machada</t>
  </si>
  <si>
    <t>CNT-065864</t>
  </si>
  <si>
    <t>Drenagem Doméstica da Rua José Monteiro de Vinhais, Rua Particular António Pinto da Silva e Rua Gago Coutinho</t>
  </si>
  <si>
    <t>CNT-065868</t>
  </si>
  <si>
    <t>Prestação de Serviços para Implementação do Programa de Monitorização da intervenção de Transposição de Sedimentos para Otimização do Equilíbrio Hidrodinâmico na Ria de Aveiro</t>
  </si>
  <si>
    <t>CNT-065874</t>
  </si>
  <si>
    <t>Implementação de sistemas inovadores para promoção da recolha seletiva em Oliveira do Bairro</t>
  </si>
  <si>
    <t>CNT-065892</t>
  </si>
  <si>
    <t>Empreitada para a intervenção de proteção de recursos hídricos - controlo da erosão das margens do rio Lima, no concelho de Ponte de Lima</t>
  </si>
  <si>
    <t>CNT-065906</t>
  </si>
  <si>
    <t>Serviços para realização de reunião técnica de trabalho para 20 pessoas no dia 11 de Junho - Iberostar</t>
  </si>
  <si>
    <t>CNT-065910</t>
  </si>
  <si>
    <t>Reabilitação dos diques das Ómnias e do Rebentão</t>
  </si>
  <si>
    <t>CNT-065918</t>
  </si>
  <si>
    <t>Ação 2 - Recolha, Tratamento e Modelação de Dados</t>
  </si>
  <si>
    <t>CNT-065952</t>
  </si>
  <si>
    <t>CNT-066007</t>
  </si>
  <si>
    <t>Aquisição de material gráfico de sensibilização e educação ambiental (marcadores)</t>
  </si>
  <si>
    <t>CNT-066032</t>
  </si>
  <si>
    <t>Aquisição de material gráfico de sensibilização e educação ambiental (flyers eco-papeleiras)</t>
  </si>
  <si>
    <t>CNT-066045</t>
  </si>
  <si>
    <t>AQUISIÇÃO DE CARTOGRAFIA NUMÉRICA VETORIAL E ORTOFOTOCARTOGRAFIA À ESCALA 1:10 000, PROCESSO DE HOMOLOGAÇÃO E CARTOGRAFIA TEMÁTICA ASSOCIADA ÀS ALTERAÇÕES CLIMÁTICAS</t>
  </si>
  <si>
    <t>CNT-066053</t>
  </si>
  <si>
    <t>AQUISIÇÃO DE SERVIÇOS DE RESTAURO E PREVENÇÃO ESTRUTURAL DO PARQUE NATURAL DO DOURO INTERNACIONAL</t>
  </si>
  <si>
    <t>CNT-066091</t>
  </si>
  <si>
    <t>Aquisição de Elementos de Comunicação, divulgação e sensibilização às Boas práticas de adaptação às alterações climáticas</t>
  </si>
  <si>
    <t>CNT-066160</t>
  </si>
  <si>
    <t>Sistema de Tratamento de Águas Residuais em Samodães/Penajóia/Cambres a drenar para a ETAR de Cambres</t>
  </si>
  <si>
    <t>CNT-066162</t>
  </si>
  <si>
    <t>Fornecimento de software para o Observatório de Sustentabilidade - Resíduos</t>
  </si>
  <si>
    <t>CNT-066172</t>
  </si>
  <si>
    <t>Fornecimento de contentores para os Resíduos Sólidos Urbanos Biodegradáveis (RUB)</t>
  </si>
  <si>
    <t>CNT-066180</t>
  </si>
  <si>
    <t>Empreitada de recuperação do sistema de canais de recolha de águas de escorrência superficial da antiga área mineira de São Domingos: Fase 2 - Margem Esquerda</t>
  </si>
  <si>
    <t>CNT-066185</t>
  </si>
  <si>
    <t>Aquisição/fabrico de contentores metálicos de grande dimensão para otimização do transporte de recicláveis entre ecocentros da ARM - 2018 - Lote3</t>
  </si>
  <si>
    <t>CNT-066190</t>
  </si>
  <si>
    <t>Programa de Rádio em direto para a divulgação do projeto ClimAgir</t>
  </si>
  <si>
    <t>CNT-066219</t>
  </si>
  <si>
    <t>Serviços de Auditoria Informática - Testes de Intrusão - Integrity</t>
  </si>
  <si>
    <t>CNT-066221</t>
  </si>
  <si>
    <t>Requalificação dos sistemas fluviais do concelho de Cascais - Renaturalização e recuperação de habitats fluviais</t>
  </si>
  <si>
    <t>CNT-066224</t>
  </si>
  <si>
    <t>Impressão de Cartazes em vinil, montagem/desmontagem, embalamento e remessa para a Exposição "#viver UE", de 6 a 12 de Maio, no Funchal (Madeira Shopping)- Farol do Talento</t>
  </si>
  <si>
    <t>CNT-066226</t>
  </si>
  <si>
    <t>Coletes refletores e mochilas</t>
  </si>
  <si>
    <t>CNT-066230</t>
  </si>
  <si>
    <t>Aquisição de material de apoio à monitorização</t>
  </si>
  <si>
    <t>CNT-066242</t>
  </si>
  <si>
    <t>Desenvolvimento de Geoportal para as operações POSEUR-03-2215- FC-000046 e POSEUR-03-2215-FC-000047</t>
  </si>
  <si>
    <t>CNT-066247</t>
  </si>
  <si>
    <t>Aquisição de medidor de caudal</t>
  </si>
  <si>
    <t>CNT-066249</t>
  </si>
  <si>
    <t>CNT-066253</t>
  </si>
  <si>
    <t>Autorização para realização de infraestrutura no âmbito da empreitada "Redes de Drenagem de Águas Residuais nas Freguesias de Espite, Matas e Cercal"</t>
  </si>
  <si>
    <t>CNT-066254</t>
  </si>
  <si>
    <t>CNT-066256</t>
  </si>
  <si>
    <t>CNT-066257</t>
  </si>
  <si>
    <t>CNT-066259</t>
  </si>
  <si>
    <t>CNT-066261</t>
  </si>
  <si>
    <t>CNT-066262</t>
  </si>
  <si>
    <t>CNT-066263</t>
  </si>
  <si>
    <t>CNT-066319</t>
  </si>
  <si>
    <t>Aquisição de Software para Gestão / Manutenção das Infraestruturas Existentes dos Sistemas em Baixa de Abastecimento de Água (AA) e de Saneamento de Águas Residuais (SAR)</t>
  </si>
  <si>
    <t>CNT-066344</t>
  </si>
  <si>
    <t>Empreitada de Reabilitação Energética do Edifício da Escola Superior de Tecnologia e Gestão de Felgueiras</t>
  </si>
  <si>
    <t>CNT-066351</t>
  </si>
  <si>
    <t>Empreitada de execução da ETA de Fazendas de Almeirim</t>
  </si>
  <si>
    <t>CNT-066399</t>
  </si>
  <si>
    <t>Prestação de Serviços de Planeamento, Consultoria, Fiscalização e Coordenação de Segurança e Ambiente da Empreitada de Melhoria da Eficiência Energética e Substituição da Cobertura do EALA</t>
  </si>
  <si>
    <t>CNT-066400</t>
  </si>
  <si>
    <t>Contrato de prestação de serviços no âmbito do projeto U-Bike</t>
  </si>
  <si>
    <t>CNT-066414</t>
  </si>
  <si>
    <t>Prestação de Serviços de Planeamento, Consultoria, Fiscalização e Coordenação de Segurança e Ambiente da Empreitada de Melhoria da Eficiência Energética e Substituição da Cobertura do CRA</t>
  </si>
  <si>
    <t>CNT-066417</t>
  </si>
  <si>
    <t>Intercetor de Ortigosa - P19</t>
  </si>
  <si>
    <t>CNT-066496</t>
  </si>
  <si>
    <t>Postos de amarração de bicicletas</t>
  </si>
  <si>
    <t>CNT-066504</t>
  </si>
  <si>
    <t>Execução das Redes de Saneamento de Carvalheiro</t>
  </si>
  <si>
    <t>CNT-066507</t>
  </si>
  <si>
    <t>CNT-066532</t>
  </si>
  <si>
    <t>Construção de Etar à zona Sul do Concelho de Barcelos - Macieira de Rates</t>
  </si>
  <si>
    <t>CNT-066535</t>
  </si>
  <si>
    <t>Intercetor de Ortigosa - P 28, 29 e 30</t>
  </si>
  <si>
    <t>CNT-066540</t>
  </si>
  <si>
    <t>Serviços de Comunicações de voz e de dados em local fixo - Pt Empresas - MEO</t>
  </si>
  <si>
    <t>CNT-066541</t>
  </si>
  <si>
    <t>Fornecimento de 500 garrafas de vidro c/ logotipo do POSEUR - Comunhão d'Ideias</t>
  </si>
  <si>
    <t>CNT-066542</t>
  </si>
  <si>
    <t>Intercetor de Ortigosa - Parcela 31</t>
  </si>
  <si>
    <t>CNT-066546</t>
  </si>
  <si>
    <t>Intercetor de Ortigosa - Parcela 11</t>
  </si>
  <si>
    <t>CNT-066556</t>
  </si>
  <si>
    <t>CNT-066561</t>
  </si>
  <si>
    <t>Aquisição de serviços de publicidade-Impressão de toalhetes</t>
  </si>
  <si>
    <t>CNT-066569</t>
  </si>
  <si>
    <t>Aquisição de bens publicitários - Vinil 60*60</t>
  </si>
  <si>
    <t>CNT-066571</t>
  </si>
  <si>
    <t>CNT-066573</t>
  </si>
  <si>
    <t>Aquisição de material-aquisição de panamás</t>
  </si>
  <si>
    <t>CNT-066576</t>
  </si>
  <si>
    <t>Drenagem pública de Águas Residuais de Passarela - Construção da Rede de Drenagem na Rua Engº Álvaro oliveira dos Santos Lima -Trabalhos a Mais e Suprimento de Erros e Omissões</t>
  </si>
  <si>
    <t>CNT-066578</t>
  </si>
  <si>
    <t>Aquisição de material-capacete, mini-bomba, kit ferramentas e remendos</t>
  </si>
  <si>
    <t>CNT-066581</t>
  </si>
  <si>
    <t>Aquisição de bens publicitários-impressão de elementos em vinil</t>
  </si>
  <si>
    <t>CNT-066583</t>
  </si>
  <si>
    <t>Video de Lançamento do U-BIKE</t>
  </si>
  <si>
    <t>CNT-066584</t>
  </si>
  <si>
    <t>Aquisição de material-outdoors e vídeo promocional</t>
  </si>
  <si>
    <t>CNT-066587</t>
  </si>
  <si>
    <t>Ampliação da Rede de Esgotos ao Bairro da Teixogueira em Rio Torto com Remodelação da Rede - Trabalhos a Mais e Suprimento de Erros e Omissões</t>
  </si>
  <si>
    <t>CNT-066588</t>
  </si>
  <si>
    <t>“Prestação de serviços de fiscalização e coordenação de segurança em obra e gestão da qualidade e ambiente da Empreitada de transposição de sedimentos na Ria de Aveiro”</t>
  </si>
  <si>
    <t>CNT-066601</t>
  </si>
  <si>
    <t>Aquisição de serviços de tradução para língua inglesa de grafismos e declarações áudio, legendagem e edição de vinte filmes promocionais do PMAAC-AML</t>
  </si>
  <si>
    <t>CNT-066605</t>
  </si>
  <si>
    <t>EGA-AR0255 - Empreitada de Execução dos Intercetores de Mezio (Prolongamento) e Aparecida II (Lousada)</t>
  </si>
  <si>
    <t>CNT-066616</t>
  </si>
  <si>
    <t>AQUISIÇÃO DE SERVIÇOS DE RESTAURO E PREVENÇÃO ESTRUTURAL DA RESERVA NATURAL DA SERRA DA MALCATA</t>
  </si>
  <si>
    <t>CNT-066629</t>
  </si>
  <si>
    <t>Aquisição de módulos de estacionamento</t>
  </si>
  <si>
    <t>CNT-066630</t>
  </si>
  <si>
    <t>Plataforma interativa de divulgação de dados do projeto Hidrogenoma</t>
  </si>
  <si>
    <t>CNT-066646</t>
  </si>
  <si>
    <t>Empreitada para aplicação de isolamento térmico em cobertura e fachadas da Escola Superior de Gestão do IPCA</t>
  </si>
  <si>
    <t>CNT-066648</t>
  </si>
  <si>
    <t>Fiscalização e Coordenação de Segurança da empreitada de execução de Piézometros no Ecoparque de São Miguel</t>
  </si>
  <si>
    <t>CNT-066651</t>
  </si>
  <si>
    <t>Aquisição de 1.500 compostores domésticos</t>
  </si>
  <si>
    <t>CNT-066674</t>
  </si>
  <si>
    <t>Coluna e peças de ligação para a análise de gases em cromatografia gasosa</t>
  </si>
  <si>
    <t>CNT-066675</t>
  </si>
  <si>
    <t>Aquisição de bandeiras para comunicação e divulgação do projeto U-Bike</t>
  </si>
  <si>
    <t>CNT-066677</t>
  </si>
  <si>
    <t>Tampa para Reator</t>
  </si>
  <si>
    <t>CNT-066678</t>
  </si>
  <si>
    <t>CNT-066679</t>
  </si>
  <si>
    <t>Cartuchos ext. celulose</t>
  </si>
  <si>
    <t>CNT-066680</t>
  </si>
  <si>
    <t>Sistema de Tratamento de Águas Residuais de Rapa</t>
  </si>
  <si>
    <t>CNT-066681</t>
  </si>
  <si>
    <t>Aquisição de telas para x-banners (já existentes) para promoção do projeto U-Bike</t>
  </si>
  <si>
    <t>CNT-066682</t>
  </si>
  <si>
    <t>Locação ou aquisição de bens móveis</t>
  </si>
  <si>
    <t>CNT-066683</t>
  </si>
  <si>
    <t>EGA-AR0342-Empreitada de Execução do Sistema Elevatório do Rio Ave (FD10): Subsistema da Retorta (Vila do Conde)</t>
  </si>
  <si>
    <t>CNT-066684</t>
  </si>
  <si>
    <t>Elétrodo pH 5202 Crison</t>
  </si>
  <si>
    <t>CNT-066685</t>
  </si>
  <si>
    <t>Aquisição de lonas para promoção do projeto U-Bike</t>
  </si>
  <si>
    <t>CNT-066686</t>
  </si>
  <si>
    <t>CNT-066689</t>
  </si>
  <si>
    <t>Publicação de conteudos no âmbito do projeto</t>
  </si>
  <si>
    <t>CNT-066693</t>
  </si>
  <si>
    <t>Aquisição de montagem de stand de exposição, incluindo bens e serviços acessórios, tendo em vista a promoção do PMAAC-AML na 4th European Climate Change Adaptation conference (ECCA 2019)</t>
  </si>
  <si>
    <t>CNT-066694</t>
  </si>
  <si>
    <t>Serviços de aluguer e produção de outdoors, no âmbito da promoção do projeto U-Bike</t>
  </si>
  <si>
    <t>CNT-066704</t>
  </si>
  <si>
    <t>Atualização dos certificados energéticos.</t>
  </si>
  <si>
    <t>CNT-066705</t>
  </si>
  <si>
    <t>CNT-066707</t>
  </si>
  <si>
    <t>Serviços de produção para outdoors e aluguer mensal dos monopostes na A1 e A8, no âmbito da promoção do projeto U-Bike</t>
  </si>
  <si>
    <t>CNT-066746</t>
  </si>
  <si>
    <t>EMPREITADA DE OPERAÇÃO DE REDUÇÃO DAS MASSAS DE ÁGUA – SUBSISTEMA DE PARADELA – CONSTRUÇÃO DE ETAR E EMISSÁRIOS</t>
  </si>
  <si>
    <t>CNT-066763</t>
  </si>
  <si>
    <t>Autocarros Limpos</t>
  </si>
  <si>
    <t>CNT-066766</t>
  </si>
  <si>
    <t>Aquisição de placas e fornecimento de produtos de comunicação e imagem no âmbito da Candidatura de Intervenção no Rio Ega</t>
  </si>
  <si>
    <t>CNT-066771</t>
  </si>
  <si>
    <t>Saneamento e Pavimentação em Picoitos</t>
  </si>
  <si>
    <t>CNT-066779</t>
  </si>
  <si>
    <t>Construção da ETAR de Touro</t>
  </si>
  <si>
    <t>CNT-066787</t>
  </si>
  <si>
    <t>Aumento da Eficiência Energética e Reabilitação das instalações do Instituo Superior de Contabilidade e Administração do Porto (ISCAP)</t>
  </si>
  <si>
    <t>CNT-066794</t>
  </si>
  <si>
    <t>Nova Reabilitação E Ampliação Do Quartel Do Corpo De Bombeiros Voluntários De Coimbra</t>
  </si>
  <si>
    <t>CNT-066803</t>
  </si>
  <si>
    <t>Construção de ETAR de Ôlas e acessos</t>
  </si>
  <si>
    <t>CNT-066805</t>
  </si>
  <si>
    <t>Aquisição de contentores metálicos</t>
  </si>
  <si>
    <t>CNT-066824</t>
  </si>
  <si>
    <t>CNT-066825</t>
  </si>
  <si>
    <t>“Prestação de Serviços de Fiscalização e Coordenação de Segurança da obra de Ampliação e Fornecimento de Equipamento para Adaptação do Parque Multimateriais a Centro de Triagem”</t>
  </si>
  <si>
    <t>CNT-066837</t>
  </si>
  <si>
    <t>Jantar de trabalho no âmbito da preparação do evento "A Política de Coesão na RAM - POSEUR_20/03/2019</t>
  </si>
  <si>
    <t>CNT-066839</t>
  </si>
  <si>
    <t>“Prestação de serviços e fornecimento da Campanha: Separar e Valorizar vai do Começar”</t>
  </si>
  <si>
    <t>CNT-066853</t>
  </si>
  <si>
    <t>Serviços externos para dinamizar ações de sensibilização para utilizadores, no âmbito do projeto U-Bike</t>
  </si>
  <si>
    <t>CNT-066876</t>
  </si>
  <si>
    <t>Fornecimento e implementação de 8 ilhas ecológicas na vila de S. João da Pesqueira</t>
  </si>
  <si>
    <t>CNT-066880</t>
  </si>
  <si>
    <t>Projeto de Execução Substituição de Chillers</t>
  </si>
  <si>
    <t>CNT-066881</t>
  </si>
  <si>
    <t>Projeto de Execução para Instalação de Sistema Solar Fotovoltaico</t>
  </si>
  <si>
    <t>CNT-066882</t>
  </si>
  <si>
    <t>Projeto de Execução para substituição de Iluminação Convencional por Iluminação LED nos Espaços Interiores e Exteriores</t>
  </si>
  <si>
    <t>CNT-066883</t>
  </si>
  <si>
    <t>Projeto de Execução para aplicação de Isolamento Térmico em Paredes e Cobertura e Substituição de Vãos Envidraçados</t>
  </si>
  <si>
    <t>CNT-066890</t>
  </si>
  <si>
    <t>Aquisição de serviços para fiscalização e coordenação de segurança e ambiente para a construção do posto de abastecimento GNV em Miraflores</t>
  </si>
  <si>
    <t>CNT-066892</t>
  </si>
  <si>
    <t>CNT-066895</t>
  </si>
  <si>
    <t>Aquisição de software de gestão de informação do saneamento de águas residuais</t>
  </si>
  <si>
    <t>CNT-066901</t>
  </si>
  <si>
    <t>Contrato DAPE -  MURE 1, 10 e 11</t>
  </si>
  <si>
    <t>CNT-066950</t>
  </si>
  <si>
    <t>Empreitada de Ligação ao reservatório da Serra construção da rede de águas no troço Serra/Carreirinha das Moças</t>
  </si>
  <si>
    <t>CNT-066957</t>
  </si>
  <si>
    <t>Identificação de boxes de bicicletas</t>
  </si>
  <si>
    <t>CNT-066970</t>
  </si>
  <si>
    <t>Serviços de comunicação</t>
  </si>
  <si>
    <t>CNT-066982</t>
  </si>
  <si>
    <t>Sensibilização Porta-a-Porta - Tecnico 1</t>
  </si>
  <si>
    <t>CNT-066988</t>
  </si>
  <si>
    <t>Sensibilização Porta-a-Porta - Tecnico 2</t>
  </si>
  <si>
    <t>CNT-066992</t>
  </si>
  <si>
    <t>Sensibilização Porta-a-Porta - Tecnico 3</t>
  </si>
  <si>
    <t>CNT-067006</t>
  </si>
  <si>
    <t>Inscrição da bolseira Mariana Abreu no Congresso Europeu de Biomassa 2019</t>
  </si>
  <si>
    <t>CNT-067018</t>
  </si>
  <si>
    <t>Impressão de poster A0 em papel fotográfico</t>
  </si>
  <si>
    <t>CNT-067027</t>
  </si>
  <si>
    <t>Organização de reunião para cerca de 100 pessoas - Seminário CONVERTE, 26-06-2019</t>
  </si>
  <si>
    <t>CNT-067049</t>
  </si>
  <si>
    <t>Contentores para recolha seletiva porta-a-porta</t>
  </si>
  <si>
    <t>CNT-067104</t>
  </si>
  <si>
    <t>Equipamentos e Sistemas - Sensorização e Tablets</t>
  </si>
  <si>
    <t>CNT-067114</t>
  </si>
  <si>
    <t>1.º Adicional ao Contrato n.º 47/2017 - Abastecimento de água às Inverneiras de Castro Laboreiro - 2.ª Fase</t>
  </si>
  <si>
    <t>CNT-067185</t>
  </si>
  <si>
    <t>Saneamento Básico na Rua da Bemposta e Rua de S. João, em Reboreda</t>
  </si>
  <si>
    <t>CNT-067203</t>
  </si>
  <si>
    <t>Aquisição de sistema de monitorização de consumos energéticos</t>
  </si>
  <si>
    <t>CNT-067204</t>
  </si>
  <si>
    <t>Saneamento Básico na Rua da Costa, Rua da Pedreira, Rua de S. Tiago e Rua do Tojal, em Nogueira</t>
  </si>
  <si>
    <t>CNT-067211</t>
  </si>
  <si>
    <t>CNT-067219</t>
  </si>
  <si>
    <t>CNT-067221</t>
  </si>
  <si>
    <t>ETAR de Tibaldinho</t>
  </si>
  <si>
    <t>CNT-067227</t>
  </si>
  <si>
    <t>Contribuição para o aluguer de espaço de divulgação pública no EUBCE2019</t>
  </si>
  <si>
    <t>CNT-067234</t>
  </si>
  <si>
    <t>Ampliação e Remodelação das Redes de Saneamento Básico – Rua do Caminho Velho, Rua do Cortinhal e Rua de Chaquel, em Campos</t>
  </si>
  <si>
    <t>CNT-067241</t>
  </si>
  <si>
    <t>Impressão de trípticos e Roll-up</t>
  </si>
  <si>
    <t>CNT-067253</t>
  </si>
  <si>
    <t>Aluguer de espaço e serviços de apoio à organização do seminário do projeto CONVERTE em Évora</t>
  </si>
  <si>
    <t>CNT-067268</t>
  </si>
  <si>
    <t>CNT-067274</t>
  </si>
  <si>
    <t>CNT-067277</t>
  </si>
  <si>
    <t>CNT-067281</t>
  </si>
  <si>
    <t>CNT-067312</t>
  </si>
  <si>
    <t>CNT-067324</t>
  </si>
  <si>
    <t>Alojamento e aluguer de viatura</t>
  </si>
  <si>
    <t>CNT-067326</t>
  </si>
  <si>
    <t>CNT-067356</t>
  </si>
  <si>
    <t>Fornecimento, instalação e colocação em serviço de um sistema de visualização integrada de informação meteorológica</t>
  </si>
  <si>
    <t>CNT-067431</t>
  </si>
  <si>
    <t>Aquisição de equipamento de monitorização para bicicletas, sistema de gestão e comunicações</t>
  </si>
  <si>
    <t>CNT-067466</t>
  </si>
  <si>
    <t>CNT-067474</t>
  </si>
  <si>
    <t>Prestação de Serviços de Fiscalização da Obra de Renovação Construção de Reservatório, Rede de Abastecimento de Água e Rede de Drenagem de Águas Residuais – Vales</t>
  </si>
  <si>
    <t>CNT-067507</t>
  </si>
  <si>
    <t>AQUISIÇÃO DE UM SISTEMA INTEGRADO DE CONTENTORES AMOVÍVEIS PARA RESÍDUOS PARA A “IMPLEMENTAÇÃO DO SISTEMA PAY-AS-YOU-THROW – PAYT NA ZONA ENVOLVENTE AO CENTRO HISTÓRICO DE GUIMARÃES”</t>
  </si>
  <si>
    <t>CNT-067524</t>
  </si>
  <si>
    <t>Lote 1 - Melhoria da eficiência Energética - Envolventes opaca e envidraçada dos edifícios</t>
  </si>
  <si>
    <t>CNT-067540</t>
  </si>
  <si>
    <t>Lote 2 - Melhoria da Eficiência energética - Sistemas Elétricos</t>
  </si>
  <si>
    <t>CNT-067568</t>
  </si>
  <si>
    <t>Lote III - Melhoria Eficiência Energética - Sistemas Mecânicos</t>
  </si>
  <si>
    <t>CNT-067657</t>
  </si>
  <si>
    <t>Empreitada de "Ecocentro de Ovar"</t>
  </si>
  <si>
    <t>CNT-067670</t>
  </si>
  <si>
    <t>Acompanhamento Técnico à Execução dos Trabalhos</t>
  </si>
  <si>
    <t>CNT-067681</t>
  </si>
  <si>
    <t>1º CONTRATO ADICIONAL PARA A EMPREITADA DE “ABERTURA DE REDE PRIMÁRIA, ABERTURA DE MOSAICOS, CONSTRUÇÃO E BENEFICIAÇÃO DE REDE VIÁRIA FLORESTAL FUNDAMENTAL DE ACESSO A PONTOS DE ÁGUA DE 1.ª ORDEM”</t>
  </si>
  <si>
    <t>CNT-067697</t>
  </si>
  <si>
    <t>Construção de uma unidade de compostagem de verdes</t>
  </si>
  <si>
    <t>CNT-067709</t>
  </si>
  <si>
    <t>Ação de rua a realizar nos setores: Comércio, Horeca e Serviços</t>
  </si>
  <si>
    <t>CNT-067758</t>
  </si>
  <si>
    <t>“ELABORAÇÃO DE CADASTRO DOS SISTEMAS DE ABASTECIMENTO DE ÁGUA E REDE DE DRENAGEM DE ÁGUAS RESIDUAIS”</t>
  </si>
  <si>
    <t>CNT-067829</t>
  </si>
  <si>
    <t>CNT-067849</t>
  </si>
  <si>
    <t>Empreitada de Conceção Construção - ETA de Vale da Pedra: Parque de Armazenamento Temporário de Lamas Desidratadas</t>
  </si>
  <si>
    <t>CNT-067874</t>
  </si>
  <si>
    <t>SISTEMA de monitorização de consumos energéticos</t>
  </si>
  <si>
    <t>CNT-067944</t>
  </si>
  <si>
    <t>Assistência Técnica ao Projeto Linx 2020 - Realização de Ações Preparatórias da Reintrodução do Lince Ibérico no SIC Malcata</t>
  </si>
  <si>
    <t>CNT-068144</t>
  </si>
  <si>
    <t>1.º Adicional ao Contrato n.º 66/2017 – Empreitada “Requalificação da ETAR da Zona Industrial de Penso”</t>
  </si>
  <si>
    <t>CNT-068178</t>
  </si>
  <si>
    <t>"Reabilitação e Regularização da Ribeira de Santa Luzia, Troço Urbano entre o Km 1 + 860,05 e o Km 4 + 030"</t>
  </si>
  <si>
    <t>CNT-068212</t>
  </si>
  <si>
    <t>Fornecimento e Montagem de uma unidade de Preparação de Resíduos Urbanos para Compostagem, e obras complementares - Trabalhos adicionais</t>
  </si>
  <si>
    <t>CNT-068225</t>
  </si>
  <si>
    <t>Contrato de Adjudicação para Prestação de Serviços de Fiscalização, Gestão da Qualidade e Coordenação de Segurança em Obra da Empreitada de Remodelação da ETAR de Peniche</t>
  </si>
  <si>
    <t>CNT-068229</t>
  </si>
  <si>
    <t>CNT-068242</t>
  </si>
  <si>
    <t>ELABORAÇÃO PROJECTO E ACOMPANHAMENTO TÉCNICO DA EXECUÇÃO AO POSEUR” CRIAÇÃO DE FAIXA DE REDE PRIMÁRIA E REQUALIFICAÇÃO DO ACESSO AO PONTO DE ÁGUA NA FREGUESIA DE VILARES E CARNICÃES</t>
  </si>
  <si>
    <t>CNT-068289</t>
  </si>
  <si>
    <t>Aquisição de Serviços para Modelação do Balanço Energético da Cidade de Lisboa</t>
  </si>
  <si>
    <t>CNT-068305</t>
  </si>
  <si>
    <t>Aquisição de Serviços para o desenvolvimento do Modelo Tridimensional da Ocupação Urbana Superficial para o Concelho de Lisboa</t>
  </si>
  <si>
    <t>CNT-068350</t>
  </si>
  <si>
    <t>Aquisição de serviços de ações de sensibilização em residências</t>
  </si>
  <si>
    <t>CNT-068408</t>
  </si>
  <si>
    <t>Aquisição de 1 viatura de recolha de RSU de 7m3</t>
  </si>
  <si>
    <t>CNT-068418</t>
  </si>
  <si>
    <t>Aquisição de serviços para melhorar e complementar os critérios de classificação do estado das massas de água superficiais interiores</t>
  </si>
  <si>
    <t>CNT-068424</t>
  </si>
  <si>
    <t>Aquisição de serviços para melhorar e complementar os critérios de classificação do estado das massas de água de transição e costeiras</t>
  </si>
  <si>
    <t>CNT-068577</t>
  </si>
  <si>
    <t>Concurso Público N.º 04-2019 "Empreitada de substituição de coberturas mo Campus da Penha, por Lotes"</t>
  </si>
  <si>
    <t>CNT-068599</t>
  </si>
  <si>
    <t>CNT-068600</t>
  </si>
  <si>
    <t>CNT-068603</t>
  </si>
  <si>
    <t>Contrato Empreitada de Obras Públicas de Remodelação da ETAR de Peniche</t>
  </si>
  <si>
    <t>CNT-068605</t>
  </si>
  <si>
    <t>Aquisição de sistema de aquisição e monitorização das vulnerabilidades da NUT III Cávado às alterações climáticas</t>
  </si>
  <si>
    <t>CNT-068641</t>
  </si>
  <si>
    <t>Prestação de serviços de consultadoria e assessoria em matéria de engenharia eletromecânica para as empreitadas de reabilitação da ETAR do Funchal 1ª Fase, lotes 1 e 2</t>
  </si>
  <si>
    <t>CNT-068644</t>
  </si>
  <si>
    <t>Recuperação e ampliação da ETAR do Funchal – projeto de execução – contrato adicional</t>
  </si>
  <si>
    <t>CNT-068698</t>
  </si>
  <si>
    <t>Empreitada de construção de gares na via pública para colocação de contentores de recolha seletiva</t>
  </si>
  <si>
    <t>CNT-068778</t>
  </si>
  <si>
    <t>Reembolso de despesas suportadas p/ Presidente da Comissão Diretiva do POSEUR, Dra Helena Azevedo, no âmbito da participação na "46th IQ-Net Conference", Helsinki, Finland</t>
  </si>
  <si>
    <t>CNT-068806</t>
  </si>
  <si>
    <t>Contrato Adicional 1 - Ligação Algoz-Tunes Ligação de Algoz/Tunes ao Sistema de Águas Residuais de Albufeira, Lagoa e Silves</t>
  </si>
  <si>
    <t>CNT-068874</t>
  </si>
  <si>
    <t>CNT-068964</t>
  </si>
  <si>
    <t>“Elaboração do Plano Intermunicipal de Adaptação às Alterações Climáticas do Alto Tâmega – PIAAC-AT”</t>
  </si>
  <si>
    <t>CNT-069016</t>
  </si>
  <si>
    <t>Fornecimento e instalação operacional de equipamento para reforço e atualização de redes de detetores de trovoadas e de observação em altitude, no Continente e no Arquipélago da Madeira</t>
  </si>
  <si>
    <t>CNT-069019</t>
  </si>
  <si>
    <t>Prestação de Serviços de Fiscalização da Obra de Construção de Emissário e Sistemas Elevatórios de Águas Residuais de Vila Chã</t>
  </si>
  <si>
    <t>CNT-069111</t>
  </si>
  <si>
    <t>CNT-069130</t>
  </si>
  <si>
    <t>Reconstituição Fundo de Maneio de Abril a Junho 2019</t>
  </si>
  <si>
    <t>CNT-069155</t>
  </si>
  <si>
    <t>Prestação de serviços para a concepção de campanha de comunicação para implementação do projeto "E se a SEPARAR estiver a GANHAR"</t>
  </si>
  <si>
    <t>CNT-069196</t>
  </si>
  <si>
    <t>Aquisição de uma APP Móvel para a Gestão Inteligente de Resíduos</t>
  </si>
  <si>
    <t>CNT-069295</t>
  </si>
  <si>
    <t>Excesso de cópias - Ricoh</t>
  </si>
  <si>
    <t>CNT-069302</t>
  </si>
  <si>
    <t>Serviço de desocupação total do armazém, carregamento dos bens a manter e transporte dos bens até à sede do POSEUR - Consulfontes</t>
  </si>
  <si>
    <t>CNT-069306</t>
  </si>
  <si>
    <t>Serviços de intervenção no Data Center do POSEUR - Maxiglobal</t>
  </si>
  <si>
    <t>CNT-069311</t>
  </si>
  <si>
    <t>Serviço de tradução PT-EN (Declaração POSEUR_MUSAMI) - Jurishelp</t>
  </si>
  <si>
    <t>CNT-069328</t>
  </si>
  <si>
    <t>Aquisição de serviços de Edição de Brochuras da Estratégia Intermunicipal de Adaptação às Alterações Climáticas da NUT III Cávado</t>
  </si>
  <si>
    <t>CNT-069390</t>
  </si>
  <si>
    <t>Projeto Canal de Entrada da Ribeira do Alecrim</t>
  </si>
  <si>
    <t>CNT-069392</t>
  </si>
  <si>
    <t>Plano Monit. Amb.-Qualidade água (Inv 2018, Pri e Ver 2019)</t>
  </si>
  <si>
    <t>CNT-069394</t>
  </si>
  <si>
    <t>Monitorização Ambiental dos Descritores Ecológicos para 2019</t>
  </si>
  <si>
    <t>CNT-069397</t>
  </si>
  <si>
    <t>Projeto de Execução da Impermeabilização do Reservatório de Restituição da Calheta</t>
  </si>
  <si>
    <t>CNT-069404</t>
  </si>
  <si>
    <t>Conduta de Ligação ente a Câmara de Compensação e o Reservatório de Restituição da Calheta - Estudo Soluções Variantes</t>
  </si>
  <si>
    <t>CNT-069407</t>
  </si>
  <si>
    <t>Projeto de Execução da Conduta de Ligação entre a Câmara de Compensação e o Reservatório de Restituição da Calheta</t>
  </si>
  <si>
    <t>CNT-069410</t>
  </si>
  <si>
    <t>Reformulação do Projeto de Execução da Câmara de Compensação</t>
  </si>
  <si>
    <t>CNT-069414</t>
  </si>
  <si>
    <t>Projeto de Execução do Muro da Banqueta da Conduta de Ligação CC-RRC</t>
  </si>
  <si>
    <t>CNT-069416</t>
  </si>
  <si>
    <t>Vídeo Institucional</t>
  </si>
  <si>
    <t>CNT-069476</t>
  </si>
  <si>
    <t>Conceção e produção da mascote para o projeto "Alterações Climáticas - O Futuro é Amanhã"</t>
  </si>
  <si>
    <t>CNT-069495</t>
  </si>
  <si>
    <t>Adenda ao contrato de Limpeza das instalações do POSEUR - SAMSIC</t>
  </si>
  <si>
    <t>CNT-069500</t>
  </si>
  <si>
    <t>Aquisição de serviços especializados para a produção de cartografia de macrovulnerabilidade de incêndio urbano-florestal no âmbito da operação POSEUR-02-1810-FC-000504</t>
  </si>
  <si>
    <t>CNT-069505</t>
  </si>
  <si>
    <t>Aquisição de material gráfico</t>
  </si>
  <si>
    <t>CNT-069509</t>
  </si>
  <si>
    <t>Regularização Fluvial e Controlo de Cheias da Ribeira do Prior Velho</t>
  </si>
  <si>
    <t>CNT-069545</t>
  </si>
  <si>
    <t>Alimentação artificial das praias da Costa da Caparica e de S. João da Caparica - 2019</t>
  </si>
  <si>
    <t>CNT-069576</t>
  </si>
  <si>
    <t>Avaliação das parcelas sob o artigo matricial 109, seção H, e a parcela com o artigo matricial 1/497, seção A2</t>
  </si>
  <si>
    <t>CNT-069593</t>
  </si>
  <si>
    <t>Avaliação da parcela sob o artigo matricial 411, seção D</t>
  </si>
  <si>
    <t>CNT-069594</t>
  </si>
  <si>
    <t>Aquisição de serviços de fiscalização, coordenação de segurança e ambiente para a execução das redes de drenagem de águas residuais e de abastecimento de água ao Caramulo</t>
  </si>
  <si>
    <t>CNT-069600</t>
  </si>
  <si>
    <t>Preparação do suplemento DN jan 2018</t>
  </si>
  <si>
    <t>CNT-069601</t>
  </si>
  <si>
    <t>Consultoria Apoio Candidatura POSEUR</t>
  </si>
  <si>
    <t>CNT-069604</t>
  </si>
  <si>
    <t>Projeto de Execução da Revisão do Trop Plein</t>
  </si>
  <si>
    <t>CNT-069608</t>
  </si>
  <si>
    <t>Desvio da Levada Velha do Paul e Desarenador</t>
  </si>
  <si>
    <t>CNT-069611</t>
  </si>
  <si>
    <t>Projeto de Execução do Edifício Grupo Gerador junto à Barragem do Pico da Urze</t>
  </si>
  <si>
    <t>CNT-069612</t>
  </si>
  <si>
    <t>Projeto de Execução da Drenagem do Pé de Talude a Jusante da Barragem do Pico da Urze e Baterias do LNEC</t>
  </si>
  <si>
    <t>CNT-069614</t>
  </si>
  <si>
    <t>Projeto de Execução da Estrutura de Proteção da Central Hidroelétrica da Calheta III</t>
  </si>
  <si>
    <t>CNT-069617</t>
  </si>
  <si>
    <t>Avaliação do Betão da Galeria Descarga Fundo</t>
  </si>
  <si>
    <t>CNT-069656</t>
  </si>
  <si>
    <t>Vistoria ad perpetuam dos terrenos Zonas A, B1, B2, B3, C, D, E, F</t>
  </si>
  <si>
    <t>CNT-069659</t>
  </si>
  <si>
    <t>Tradução do Vídeo para Francês</t>
  </si>
  <si>
    <t>CNT-069662</t>
  </si>
  <si>
    <t>Editais Expropriação Terrenos - Ato Transmissão Posse Administrativa</t>
  </si>
  <si>
    <t>CNT-069665</t>
  </si>
  <si>
    <t>Editais Expropriação Terrenos - Ato Transmissão Posse Administrativa - Dias 3 e 4.03.2017</t>
  </si>
  <si>
    <t>CNT-069667</t>
  </si>
  <si>
    <t>Editais Expropriação Terrenos - Ato Transmissão Posse Administrativa - Dias 24 e 25.02.2017</t>
  </si>
  <si>
    <t>CNT-069670</t>
  </si>
  <si>
    <t>Traduções Diversas AAHC (Inglês e Francês) (apresentação e suplemento DN)</t>
  </si>
  <si>
    <t>CNT-069672</t>
  </si>
  <si>
    <t>Tradução do documento da Análise Custo Benefício para Inglês</t>
  </si>
  <si>
    <t>CNT-069678</t>
  </si>
  <si>
    <t>“Fornecimento de uma viatura de transporte para o serviço de recolha seletiva alimentada a gás natural com grua e ampliroll”</t>
  </si>
  <si>
    <t>CNT-069691</t>
  </si>
  <si>
    <t>Implementação do plano de comunicação no âmbito da operação POSEUR-03-2215-FC-000046.</t>
  </si>
  <si>
    <t>CNT-069741</t>
  </si>
  <si>
    <t>Serviços de formação - Curso "Básico de Primeiros Socorros" p/ 28 trabalhadores - Cruz Vermelha Portuguesa</t>
  </si>
  <si>
    <t>CNT-069752</t>
  </si>
  <si>
    <t>Aluguer de sala e de meios audiovisuais p/ Sessão de esclarecimentos no âmbito do Aviso-Convite POSEUR-01-2019-20 - UCCLA</t>
  </si>
  <si>
    <t>CNT-069781</t>
  </si>
  <si>
    <t>Contrato de Aquisição de um Sistema TIC para Monitorização de Recolha de contentores RU</t>
  </si>
  <si>
    <t>CNT-069789</t>
  </si>
  <si>
    <t>Serviços de Assistência Técnica de Servidores - FOLLOW ASTERISK</t>
  </si>
  <si>
    <t>CNT-069791</t>
  </si>
  <si>
    <t>Construção da ETAR de Vila Cova à Coelheira</t>
  </si>
  <si>
    <t>CNT-069838</t>
  </si>
  <si>
    <t>CNT-069899</t>
  </si>
  <si>
    <t>Decoração floral Casa das Mudas para o evento "A Política de Coesão na RAM - POSEUR</t>
  </si>
  <si>
    <t>CNT-069901</t>
  </si>
  <si>
    <t>Almoço de trabalho no âmbito da visita a Calheta a projetos POSEUR_10/05/2019</t>
  </si>
  <si>
    <t>CNT-069902</t>
  </si>
  <si>
    <t>Aluguer de equipamento audivisual para a exposição no âmbito do evento "Um dia de Portas Abertas" CE_ 07/05/2019</t>
  </si>
  <si>
    <t>CNT-069904</t>
  </si>
  <si>
    <t>Alojamento da deslocação aérea FX/LX/FX_Pedro Costa_16 a 18/06/2019</t>
  </si>
  <si>
    <t>CNT-069946</t>
  </si>
  <si>
    <t>Realização de uma campanha de comunicação com vista à promoção da colaboração dos cidadãos no processo da reciclagem</t>
  </si>
  <si>
    <t>CNT-069958</t>
  </si>
  <si>
    <t>Publicações/inserções publicitárias no DN da Madeira - M1420 e POSEUR_2019</t>
  </si>
  <si>
    <t>CNT-069968</t>
  </si>
  <si>
    <t>Conceção , elaboração e distribuição do caderno informativo das intervenções da Polis Litoral Norte</t>
  </si>
  <si>
    <t>CNT-069970</t>
  </si>
  <si>
    <t>Desenvolvimento gráfico e produção de brochura com informação relativa ás intervenções na PLN</t>
  </si>
  <si>
    <t>CNT-069971</t>
  </si>
  <si>
    <t>Produção de vídeo e reportagem fotográfica no âmbito do evento "A Política de Coesão na RAM - POSEUR_21/03/2019</t>
  </si>
  <si>
    <t>CNT-069973</t>
  </si>
  <si>
    <t>Aquisição e edição de imagens video aéreas de áreas de intervenção da PLN</t>
  </si>
  <si>
    <t>CNT-069979</t>
  </si>
  <si>
    <t>Aquisição e edição de imagens video aéreas de áreas de intervenção da PLN, para apresentação na sessão pública de 2 de Dezembro de 2017</t>
  </si>
  <si>
    <t>CNT-070027</t>
  </si>
  <si>
    <t>Aquisição de material de limpeza_Lote 3 (2019-2022)</t>
  </si>
  <si>
    <t>CNT-070075</t>
  </si>
  <si>
    <t>Fornecimento e montagem de aparelhos de ar condicionado no edifício da sede da Direção Regional de agricultura e Pescas do Centro</t>
  </si>
  <si>
    <t>CNT-070148</t>
  </si>
  <si>
    <t>Empreitada de Construção da rede de águas residuais e ETAR da Umbria e Ampliação da rede de águas abastecimento na Umbria/Pardieiros</t>
  </si>
  <si>
    <t>CNT-070153</t>
  </si>
  <si>
    <t>Aquisição de bicicletas elétricas para implementação do U-Bike UÉvora</t>
  </si>
  <si>
    <t>CNT-070227</t>
  </si>
  <si>
    <t>Empreitada de Instalação de campo fotovoltaico no HSL</t>
  </si>
  <si>
    <t>CNT-070296</t>
  </si>
  <si>
    <t>Fornecimento de 2.000 (dois mil) compostores no âmbito do projeto de compostagem caseira (quarto fornecimento)</t>
  </si>
  <si>
    <t>CNT-070317</t>
  </si>
  <si>
    <t>Acordo de Indemnização por Constituição de Servidão (T98)_Adução ao Eixo Serpa Moura</t>
  </si>
  <si>
    <t>CNT-070320</t>
  </si>
  <si>
    <t>Ocupação Temporária - T98 - Adução ao Eixo Serpa Moura</t>
  </si>
  <si>
    <t>CNT-070357</t>
  </si>
  <si>
    <t>Serviços de fiscalização da obra "ETAR Poente de Mangualde e Emissário"</t>
  </si>
  <si>
    <t>CNT-070364</t>
  </si>
  <si>
    <t>Empreitada de Construção da rede de abastecimento desde a zona do Vale até à Cova da Negra (ligação ao reservatório da Serra)</t>
  </si>
  <si>
    <t>CNT-070386</t>
  </si>
  <si>
    <t>Reparação do elevador do IDR (Substituição Sistema de comunicação "Cobi" pelo "Otis Talk")</t>
  </si>
  <si>
    <t>CNT-070389</t>
  </si>
  <si>
    <t>Reparação do elevador do IDR (Reparação conforme relatório ISQ)_IIÎ</t>
  </si>
  <si>
    <t>CNT-070407</t>
  </si>
  <si>
    <t>Almoço de trabalho no âmbito do Seminário "Como comunicar projetos apoiados por fundos da UE"_07/02/2019</t>
  </si>
  <si>
    <t>CNT-070414</t>
  </si>
  <si>
    <t>Almoço de trabalho no âmbito do evento "Um dia de Portas Abertas" CE_07/05/2019</t>
  </si>
  <si>
    <t>CNT-070418</t>
  </si>
  <si>
    <t>Formação_Marketing Digital_Mara Teixeira_29 a 30/04/2019</t>
  </si>
  <si>
    <t>CNT-070432</t>
  </si>
  <si>
    <t>Serviços de gestão publicitária no âmbito da Semana da Europa_M1420 e POSEUR_2019</t>
  </si>
  <si>
    <t>CNT-070501</t>
  </si>
  <si>
    <t>Aquisição de um módulo de gavetas e 5 cadeiras rodadas ARGOL</t>
  </si>
  <si>
    <t>CNT-070506</t>
  </si>
  <si>
    <t>Deslocação aérea FX/LX/FX e alojamento_Cristina Andrade e Pedro Costa_16 a 18/06/2019_Formação Auxilios de Estado e Dominios do POSEUR</t>
  </si>
  <si>
    <t>CNT-070507</t>
  </si>
  <si>
    <t>Aquisição de bomba de calor</t>
  </si>
  <si>
    <t>CNT-070512</t>
  </si>
  <si>
    <t>Deslocação aérea FX/LX/FX e alojamento_Luís Leixo_22 a 24/05/2019_9ª CA POSEUR</t>
  </si>
  <si>
    <t>CNT-070516</t>
  </si>
  <si>
    <t>Deslocação aérea FX/LX/Viena/Bucharest/Viena/LX/FX e alojamento_Emília Alves_9ª CA POSEUR</t>
  </si>
  <si>
    <t>CNT-070524</t>
  </si>
  <si>
    <t>Alteração da data de regresso para o dia 25/05/2019_Deslocação aérea LX/FX_Emília Alves_9ª CA POSEUR</t>
  </si>
  <si>
    <t>CNT-070536</t>
  </si>
  <si>
    <t>Prestação de serviços de "aquisição e edição de imagens video aéreas de diversas áreas de intervenção da PLN</t>
  </si>
  <si>
    <t>CNT-070574</t>
  </si>
  <si>
    <t>Modelação de cenários de acidente em posto de abastecimento de gás natural veicular</t>
  </si>
  <si>
    <t>CNT-070580</t>
  </si>
  <si>
    <t>CNT-070640</t>
  </si>
  <si>
    <t>Prestação de serviços de elaboração de projetos de execução, acompanhamento e fiscalização</t>
  </si>
  <si>
    <t>CNT-070681</t>
  </si>
  <si>
    <t>Empreitada para a instalação de parque urbano com resiliência a cheias, no Baixo Vez, no concelho de Arcos de Valdevez</t>
  </si>
  <si>
    <t>CNT-070801</t>
  </si>
  <si>
    <t>CNT-070802</t>
  </si>
  <si>
    <t>CNT-070869</t>
  </si>
  <si>
    <t>Aq. Ser. Fiscalização, Gestão  de Qualidade e Coordenação de Segurança em Obra da Empreitada de Despoluição da Bacia do Corgo - SAR Cidade - Áreas de Abobeleira, Cigarrosa, Jorjais e Moçães - 2018</t>
  </si>
  <si>
    <t>CNT-070870</t>
  </si>
  <si>
    <t>Aq. Serv. Fisc. Gestão  de Qualidade e Coordenação de Segurança em Obra da Empreitada de Despoluição da Bacia do Corgo - SAR Cidade - Áreas de Abobeleira, Cigarrosa, Jorjais e Moçães - 2019</t>
  </si>
  <si>
    <t>CNT-070871</t>
  </si>
  <si>
    <t>Construção, Fornecimento, Montagem e Conceção da Unidade de Tratamento Mecânico e Biológico de Paradela</t>
  </si>
  <si>
    <t>CNT-070878</t>
  </si>
  <si>
    <t>Prestação de Serviços de Fiscalização da Obra de Reabilitação de ETAR de Folgosa do Salvador e Fecho das SAR</t>
  </si>
  <si>
    <t>CNT-070931</t>
  </si>
  <si>
    <t>Deslocação a Porto Santo p/ Inauguração do Projeto cofinanciado pelo POSEUR, da Engª Manuela Matos e da Dra Céu Nobre - Lusanova</t>
  </si>
  <si>
    <t>CNT-070935</t>
  </si>
  <si>
    <t>Formação profissional "Innovative Approaches to Risk Analysis" Lexxion</t>
  </si>
  <si>
    <t>CNT-070946</t>
  </si>
  <si>
    <t>Empreitada de Ampliação da rede de abastecimento de água no sitio da Corta Porcas</t>
  </si>
  <si>
    <t>CNT-071031</t>
  </si>
  <si>
    <t>Filtro de oxigénio</t>
  </si>
  <si>
    <t>CNT-071227</t>
  </si>
  <si>
    <t>Formação profissional p/ participação no workshop: "Programme and Finantial Management of ESI Funds 2021-2027" Lexxion</t>
  </si>
  <si>
    <t>CNT-071230</t>
  </si>
  <si>
    <t>Assessoria à fiscalização e coordenação de segurança da empreitada de remodelação e ampliação dos sistemas de abastecimento e de drenagem do Porto Santo - fase 1</t>
  </si>
  <si>
    <t>CNT-071338</t>
  </si>
  <si>
    <t>Fiscalização, gestão da qualidade e coordenação de segurança e saúde da empreitada de alimentação artificial das praias da Costa da Caparica e de S. João da Caparica - 2019</t>
  </si>
  <si>
    <t>CNT-071339</t>
  </si>
  <si>
    <t>Execução de levantamentos topo-hidrográficos de monitorização da empreitada de alimentação artificial das praias da Costa da Caparica e de S. João da Caparica - 2019</t>
  </si>
  <si>
    <t>CNT-071356</t>
  </si>
  <si>
    <t>Remodelação da rede de abastecimento de água e ramais da ZMC de Cordinhã e da ZMC da Pena</t>
  </si>
  <si>
    <t>CNT-071357</t>
  </si>
  <si>
    <t>Remodelação de condutas de distribuição e ramais domiciliários da ZMC de Cantanhede - Rua Marquês de Pombal</t>
  </si>
  <si>
    <t>CNT-071373</t>
  </si>
  <si>
    <t>Fiscalização e coordenação de segurança da empreitada do serviço de substituição das lâmpadas convencionais por lâmpadas de tecnologia LED no HSL da ULSAM</t>
  </si>
  <si>
    <t>CNT-071421</t>
  </si>
  <si>
    <t>Realização de workshops e seminário de sensibilização da Estratégia Intermunicipal de Adaptação às alterações climáticas da NUT III Cávado</t>
  </si>
  <si>
    <t>CNT-071448</t>
  </si>
  <si>
    <t>Aquisição solução backup p/ infraestrutura partilhada (SG/POSEUR) - REGRA</t>
  </si>
  <si>
    <t>CNT-071548</t>
  </si>
  <si>
    <t>Aq. Serv. Fisc., Gestão  de Qualidade e Coordenação de Segurança em Obra da Empreitada de Construção da ETAR de Nogueira e Reabilitação das ETAR's de Abaças, Pomarelhos, Povoação e Sabroso - 2019</t>
  </si>
  <si>
    <t>CNT-071578</t>
  </si>
  <si>
    <t>Aluguer de sala e de meios audiovisuais p/ Sessão de Esclarecimento - UCCLA</t>
  </si>
  <si>
    <t>CNT-071586</t>
  </si>
  <si>
    <t>Serviços de tradução da "Decisão da Comissão Europeia" e respetivo anexo - HM Traduções</t>
  </si>
  <si>
    <t>CNT-071596</t>
  </si>
  <si>
    <t>Serviços de transcrição audio da 9ª Reunião do Comité de Acompanhamento - HM Traduções</t>
  </si>
  <si>
    <t>CNT-071607</t>
  </si>
  <si>
    <t>Instalação técnica de stand em Bruxelas p/ evento "Semana Europeia das Regiões"  de 7 a 10/10/2019 - André Pinheiro Vieira Correia</t>
  </si>
  <si>
    <t>CNT-071847</t>
  </si>
  <si>
    <t>Prestação de serviço para a execução de RPFGC – Rede primária de faixas de gestão de combustíveis.</t>
  </si>
  <si>
    <t>CNT-071893</t>
  </si>
  <si>
    <t>Acordo de Indeminização pela onstituição de Servidão - PA01</t>
  </si>
  <si>
    <t>CNT-071899</t>
  </si>
  <si>
    <t>Acordo de Indeminização pela onstituição de Servidão - PA02</t>
  </si>
  <si>
    <t>CNT-071910</t>
  </si>
  <si>
    <t>Acordo de Indeminização pela onstituição de Servidão - PA03</t>
  </si>
  <si>
    <t>CNT-071913</t>
  </si>
  <si>
    <t>Acordo de Indeminização pela onstituição de Servidão - PA04</t>
  </si>
  <si>
    <t>CNT-071915</t>
  </si>
  <si>
    <t>Acordo de Indeminização pela onstituição de Servidão - PA05</t>
  </si>
  <si>
    <t>CNT-071916</t>
  </si>
  <si>
    <t>Acordo de Indeminização pela onstituição de Servidão - PA07</t>
  </si>
  <si>
    <t>CNT-071917</t>
  </si>
  <si>
    <t>Acordo de Indeminização pela onstituição de Servidão - PA08</t>
  </si>
  <si>
    <t>CNT-071921</t>
  </si>
  <si>
    <t>Acordo de Indeminização pela onstituição de Servidão - PA09</t>
  </si>
  <si>
    <t>CNT-072006</t>
  </si>
  <si>
    <t>Fiscalização, Coordenação de Segurança e Serviços de Arqueologia para a Empreitada de Redes de Saneamento de Águas Residuais de Carvalheiro</t>
  </si>
  <si>
    <t>CNT-072013</t>
  </si>
  <si>
    <t>Revisão de Preços da empreitada do Comando Distrital de operações de Socorro do Distrito de Santarém</t>
  </si>
  <si>
    <t>CNT-072036</t>
  </si>
  <si>
    <t>Aquisição de Hotspot Satélite</t>
  </si>
  <si>
    <t>CNT-072101</t>
  </si>
  <si>
    <t>Análise e otimização dos circuitos da recolha seletiva</t>
  </si>
  <si>
    <t>CNT-072110</t>
  </si>
  <si>
    <t>Empreitada para instalação de paineis solares térmicos para produção de AQS nos balneários desportivos do campus do IST</t>
  </si>
  <si>
    <t>CNT-072138</t>
  </si>
  <si>
    <t>Aquisição de Medidores de Caudal Ultrassónicos</t>
  </si>
  <si>
    <t>CNT-072145</t>
  </si>
  <si>
    <t>Aquisição de Correlador Hidrófono e Loggers</t>
  </si>
  <si>
    <t>CNT-072189</t>
  </si>
  <si>
    <t>Aquisição de contentorização com sistema payt</t>
  </si>
  <si>
    <t>CNT-072230</t>
  </si>
  <si>
    <t>Apresentação do PIAAC-AMAL: Serviços de Catering</t>
  </si>
  <si>
    <t>CNT-072239</t>
  </si>
  <si>
    <t>Fornecimento e instalação de equipamento com vista à ampliação da cabine de volumosos e alimentação dos refugos em semirreboques da central de tratamento mecânico e biológico em Évora</t>
  </si>
  <si>
    <t>CNT-072241</t>
  </si>
  <si>
    <t>Fiscalização do Programa de Monitorização da Faixa Costeira de Portugal Continental</t>
  </si>
  <si>
    <t>CNT-072253</t>
  </si>
  <si>
    <t>Beneficiação da Rede Viária Florestal Existente (Gondramaz/Parque Eólico/Limite do Concelho) - Revisão de Preços</t>
  </si>
  <si>
    <t>CNT-072368</t>
  </si>
  <si>
    <t>AQUISIÇÃO DE SERVIÇOS DE RESTAURO E PREVENÇÃO ESTRUTURAL DO MONUMENTO NATURAL DAS PORTAS DE RÓDÃO.</t>
  </si>
  <si>
    <t>CNT-072425</t>
  </si>
  <si>
    <t>AQUISIÇÃO DE SERVIÇOS DE RESTAURO E PREVENÇÃO ESTRUTURAL DO PARQUE NATURAL DO TEJO INTERNACIONAL</t>
  </si>
  <si>
    <t>CNT-072429</t>
  </si>
  <si>
    <t>CNT-072457</t>
  </si>
  <si>
    <t>5 Viaturas ligeiras de mercadorias-embalagens /  5 Viaturas ligeiras de mercadorias - orgânicos</t>
  </si>
  <si>
    <t>CNT-072459</t>
  </si>
  <si>
    <t>Serviço de apoio ao workshop - Estratégia Intermunicipal de Adaptação às Alterações Climáticas da Região das Beiras e Serra da Estrela – EIAAC Beiras e Serra da Estrela</t>
  </si>
  <si>
    <t>CNT-072470</t>
  </si>
  <si>
    <t>Serviços para Captura, Manuseamento e Marcação de Crias de Abutre-Preto ao abrigo do projeto "Restauro e Prevenção Estrutural no Parque Natural do Tejo Internacional"</t>
  </si>
  <si>
    <t>CNT-072535</t>
  </si>
  <si>
    <t>Aquisição de veículo ligeiro de mercadorias de caixa aberta com grua e garra para recolha de resíduos verdes</t>
  </si>
  <si>
    <t>CNT-072615</t>
  </si>
  <si>
    <t>Contratação de serviços especializados de consultoria técnico-científica para a criação e implementação de uma rede de geocaching na Mata do Sobral</t>
  </si>
  <si>
    <t>CNT-072627</t>
  </si>
  <si>
    <t>CNT-072636</t>
  </si>
  <si>
    <t>Contratação de serviços especializados de consultoria técnico-científica para a realização de ações de educação ambiental e divulgação científica da Mata do Sobral (Programa Educativo - Ação 5.1)</t>
  </si>
  <si>
    <t>CNT-072667</t>
  </si>
  <si>
    <t>Auditoria Operacional aos Equipamentos Instalados nos Órgãos de Rede de Abastecimento de Água e Software de Apoio ao Sistema Scada</t>
  </si>
  <si>
    <t>CNT-072673</t>
  </si>
  <si>
    <t>Fiscalização de arqueologia da empreitada de recuperação do sistema de canais de recolha de águas de escorrência superficial da antiga área mineira de São Domingos: Fase 2 - Margem Esquerda</t>
  </si>
  <si>
    <t>CNT-072726</t>
  </si>
  <si>
    <t>Tripticos de divulgação</t>
  </si>
  <si>
    <t>CNT-072792</t>
  </si>
  <si>
    <t>Fiscalização, coordenação de segurança e acompanhamento ambiental da empr. recup. sist. canais rec. águas de escorrência superficial da antiga área mineira de São Domingos: Fase 2 - Margem Esquerda</t>
  </si>
  <si>
    <t>CNT-072837</t>
  </si>
  <si>
    <t>Serviços de verificação no local de 54 operações cofinanciadas pelo POSEUR - CCR Consulting Team, Lda.</t>
  </si>
  <si>
    <t>CNT-072859</t>
  </si>
  <si>
    <t>Serviços de Limpeza - SAMSIC</t>
  </si>
  <si>
    <t>CNT-072916</t>
  </si>
  <si>
    <t>Serviços de consultoria e colaboração técnica e criativa na preparação da participação do POSEUR na semana Europeia das Regiões - Fernando Gilberto Teigão dos Santos</t>
  </si>
  <si>
    <t>CNT-072950</t>
  </si>
  <si>
    <t>Divulgação do SAGMC Douro</t>
  </si>
  <si>
    <t>CNT-072964</t>
  </si>
  <si>
    <t>Produção de material de divulgação</t>
  </si>
  <si>
    <t>CNT-073012</t>
  </si>
  <si>
    <t>Fornecimento de Sistemas de Aquisição de Dados Meteorológicos</t>
  </si>
  <si>
    <t>CNT-073080</t>
  </si>
  <si>
    <t>Empreitada de Reabilitação do Molhe Norte da Embocadura do rio Cávado- 2ª fase</t>
  </si>
  <si>
    <t>CNT-073271</t>
  </si>
  <si>
    <t>Reconstrução do Pontão de Porto de Vacas</t>
  </si>
  <si>
    <t>CNT-073319</t>
  </si>
  <si>
    <t>ADENDAS - Aquisição de serviços para a Elaboração do Plano intermunicipal para as alterações climáticas e elaboração dos planos municipais e  estudos específicos”– Processo CP 70</t>
  </si>
  <si>
    <t>CNT-073331</t>
  </si>
  <si>
    <t>Trabalhos a Mais 3 - Ampliação e Remodelação do quartel dos Bombeiros Voluntários de Farejinhas</t>
  </si>
  <si>
    <t>CNT-073359</t>
  </si>
  <si>
    <t>Empreitada de “Reperfilamento Limpeza e Proteção Marginal do Rio Vouga”</t>
  </si>
  <si>
    <t>CNT-073375</t>
  </si>
  <si>
    <t>Aquisição de serviços de animação - vídeo</t>
  </si>
  <si>
    <t>CNT-073377</t>
  </si>
  <si>
    <t>Aquisição de serviços por ajuste direto simplificado</t>
  </si>
  <si>
    <t>CNT-073428</t>
  </si>
  <si>
    <t>Sensibilização e Educação Ambiental - Ação Praias</t>
  </si>
  <si>
    <t>CNT-073478</t>
  </si>
  <si>
    <t>Fornecimento de 638 contentores para recolha seletiva de vidro</t>
  </si>
  <si>
    <t>CNT-073484</t>
  </si>
  <si>
    <t>Prestação de Serviço de Coordenação de segurança para a empreitada "ETAR de Gumiei"</t>
  </si>
  <si>
    <t>CNT-073555</t>
  </si>
  <si>
    <t>Pagamento de ATO 412577887 - Referente ao Proc.323/UMC/POSEUR/2019</t>
  </si>
  <si>
    <t>CNT-073574</t>
  </si>
  <si>
    <t>Conceção e divulgação de spots no jornal A  GAZETA</t>
  </si>
  <si>
    <t>CNT-073575</t>
  </si>
  <si>
    <t>Conceção e divulgação de spots no jornal PENAFIEL MAGAZINE</t>
  </si>
  <si>
    <t>CNT-073582</t>
  </si>
  <si>
    <t>AQUISIÇÃO DE TRATOR PNEUMATICO, GRADE DE DISCOS PESADA, DESTROÇADOR FLORESTAL DE MARTELOS FIXOS, CORTA MATOS DE CORRENTES E ESTILHAÇADOR</t>
  </si>
  <si>
    <t>CNT-073616</t>
  </si>
  <si>
    <t>AQUISIÇÃO DE GIRATÓRIA E CABEÇA DESTROÇADORA FLORESTAL</t>
  </si>
  <si>
    <t>CNT-073619</t>
  </si>
  <si>
    <t>Fornecimento de contentores em PEAD e metálicos para recolha seletiva de resíduos</t>
  </si>
  <si>
    <t>CNT-073630</t>
  </si>
  <si>
    <t>AQUISIÇÃO DE GUINCHO FLORESTAL - Lote 8</t>
  </si>
  <si>
    <t>CNT-073676</t>
  </si>
  <si>
    <t>2º CONTRATO ADICIONAL DE TRABALHOS A MAIS</t>
  </si>
  <si>
    <t>CNT-073682</t>
  </si>
  <si>
    <t>Conceção e divulgação de spots no PENAFIEL CANAL</t>
  </si>
  <si>
    <t>CNT-073687</t>
  </si>
  <si>
    <t>Conceção e divulgação de spots no jornal VERDADEIRO OLHAR</t>
  </si>
  <si>
    <t>CNT-073693</t>
  </si>
  <si>
    <t>AQUISIÇÃO DE MÁQUINA DE RASTOS / TRATOR FLORESTAL DE LAGARTAS, DESTROÇADOR FLORESTAL DE MARTELOS FIXOS E CORTA MATOS DE CORRENTES - Lote 3</t>
  </si>
  <si>
    <t>CNT-073694</t>
  </si>
  <si>
    <t>Conceção e divulgação de spots no jornal O PAREDENSE</t>
  </si>
  <si>
    <t>CNT-073732</t>
  </si>
  <si>
    <t>Aquisição de Camião Articulado/Porta Máquinas - Lote 4</t>
  </si>
  <si>
    <t>CNT-073737</t>
  </si>
  <si>
    <t>AQUISIÇÃO DE DESTROÇADOR FLORESTAL AUTOMOTRIZ DE LAGARTAS - Lote 6</t>
  </si>
  <si>
    <t>CNT-073742</t>
  </si>
  <si>
    <t>Aquisição de Equipamentos móveis (tablets SIG-GO)</t>
  </si>
  <si>
    <t>CNT-073744</t>
  </si>
  <si>
    <t>"Extensaõa dos SAR e ETAR de S. VIcente da Chã"</t>
  </si>
  <si>
    <t>CNT-073755</t>
  </si>
  <si>
    <t>Implementação do Plano de Controlo Hidrológico e Piezométrico e recolha de amostras durante a recuperação ambiental da antiga área mineira de São Domingos – Fase 1-Adicional</t>
  </si>
  <si>
    <t>CNT-073868</t>
  </si>
  <si>
    <t>CNT-073875</t>
  </si>
  <si>
    <t>Inventariação por armadilhagem fotográfica, marcação olfativa e deteção visual</t>
  </si>
  <si>
    <t>CNT-073881</t>
  </si>
  <si>
    <t>Confirmação genética para preenchimento de lacunas de informação</t>
  </si>
  <si>
    <t>CNT-073887</t>
  </si>
  <si>
    <t>Inventariação de indícios de presença e análise de dieta e mamíferos de pequeno porte (Eulipotyphla, Rodentia e Lagomorpha), revisão do Livro Vermelho dos Mamíferos de Portugal Continental</t>
  </si>
  <si>
    <t>CNT-073975</t>
  </si>
  <si>
    <t>Monitorização de abundância de Coelho-Bravo e Mamíferos Carnívoros</t>
  </si>
  <si>
    <t>CNT-074007</t>
  </si>
  <si>
    <t>Aquisição de serviços para a realização de peça de teatro sobre gestão e valorização de resíduos urbanos no âmbito da candidatura aprovada ao aviso POSEUR-11-2017-21</t>
  </si>
  <si>
    <t>CNT-074019</t>
  </si>
  <si>
    <t>Prestação de serviços de consultoria especializada para apoio no planeamento, execução, divulgação e assistência técnica para o projeto associado ao Aviso POSEUR-07-2018-10 (veículos de 12 metros)</t>
  </si>
  <si>
    <t>CNT-074022</t>
  </si>
  <si>
    <t>Prestação de serviços de consultoria especializada para apoio no planeamento, execução, divulgação e assistência técnica para o projeto associado ao Aviso POSEUR-07-2018-10 (veículos de 8 metros)</t>
  </si>
  <si>
    <t>CNT-074031</t>
  </si>
  <si>
    <t>Fiscalização Adução a Luzianes</t>
  </si>
  <si>
    <t>CNT-074043</t>
  </si>
  <si>
    <t>Aquisição de bens móveis</t>
  </si>
  <si>
    <t>CNT-074058</t>
  </si>
  <si>
    <t>Extensão do SAR e ETAR de Salto"</t>
  </si>
  <si>
    <t>CNT-074061</t>
  </si>
  <si>
    <t>CNT-074071</t>
  </si>
  <si>
    <t>Projeto de Execução de Reformulação da Conduta Elevatória Fervença-Lemede</t>
  </si>
  <si>
    <t>CNT-074089</t>
  </si>
  <si>
    <t>ELABORAÇÃO DO PROJETO DE EXECUÇÃO DA REDE DE ABASTECIMENTO DE ÁGUA DO CONCELHO DE ESPINHO</t>
  </si>
  <si>
    <t>CNT-074098</t>
  </si>
  <si>
    <t>ELABORAÇÃO DE DOCUMENTOS TÉCNICOS NO ÂMBITO DE CANDIDATURAS – POSEUR</t>
  </si>
  <si>
    <t>CNT-074131</t>
  </si>
  <si>
    <t>AQUISIÇÃO DE EQUIPAMENTOS DE DETEÇÃO DE FUGAS</t>
  </si>
  <si>
    <t>CNT-074134</t>
  </si>
  <si>
    <t>Serviços de Preparação e Gestão de Candidatura</t>
  </si>
  <si>
    <t>CNT-074145</t>
  </si>
  <si>
    <t>Prestação de serviços para implementação do Programa de Sensibilização e Educação Ambiental da TRATOLIXO.</t>
  </si>
  <si>
    <t>CNT-074159</t>
  </si>
  <si>
    <t>Impressão de folheto de divulgação da intervenção transposição de sedimentos para optimização do equilíbrio hidrodinâmico na Ria de Aveiro</t>
  </si>
  <si>
    <t>CNT-074185</t>
  </si>
  <si>
    <t>Prestação de Serviços para realização de Videos e fotografias aéreos na Ria de Aveiro</t>
  </si>
  <si>
    <t>CNT-074217</t>
  </si>
  <si>
    <t>Contrato de Prestação de Serviços de Fiscalização, Gestão e Controlo da Qualidade, Ambiente e Segurança da Empreitada de Reabilitação da ETAR da Maceira</t>
  </si>
  <si>
    <t>CNT-074243</t>
  </si>
  <si>
    <t>Acordo de Indemnização por Constituição de Servidão (Q163)_Adução a Ermidas e Fornalhas Velhas</t>
  </si>
  <si>
    <t>CNT-074244</t>
  </si>
  <si>
    <t>Aquisição de videoscópio para inspeção de condutas de água</t>
  </si>
  <si>
    <t>CNT-074251</t>
  </si>
  <si>
    <t>Acordo de Indemnização por Constituição de Servidão (Q240)_Adução a Ermidas e Fornalhas Velhas</t>
  </si>
  <si>
    <t>CNT-074259</t>
  </si>
  <si>
    <t>Acordo de Indemnização por Constituição de Servidão (F1)_Adução a Ermidas e Fornalhas Velhas</t>
  </si>
  <si>
    <t>CNT-074275</t>
  </si>
  <si>
    <t>Contrato de Compra e Venda e Constituição de Servidão (O42)_Adução Ermidas e Fornalhas Velhas</t>
  </si>
  <si>
    <t>CNT-074276</t>
  </si>
  <si>
    <t>Acordo de Indemnização por Constituição de Servidão (O42)_Adução a Ermidas e Fornalhas Velhas</t>
  </si>
  <si>
    <t>CNT-074278</t>
  </si>
  <si>
    <t>Acordo de Ocupação Temporária (O42)_Adução a Ermidas e Fornalhas Velhas</t>
  </si>
  <si>
    <t>CNT-074280</t>
  </si>
  <si>
    <t>Contrato de Compra e Venda (Y77)_Adução Ermidas e Fornalhas Velhas</t>
  </si>
  <si>
    <t>CNT-074283</t>
  </si>
  <si>
    <t>Substituição das redes de distribuição de água do sector ocidental do Funchal - rede de fibrocimento do Caminho da Casa Branca</t>
  </si>
  <si>
    <t>CNT-074364</t>
  </si>
  <si>
    <t>Conceção e divulgação de spots no TVS</t>
  </si>
  <si>
    <t>CNT-074408</t>
  </si>
  <si>
    <t>“Fornecimento de duas viaturas elétricas para o serviço de recolha seletiva porta-a-porta”</t>
  </si>
  <si>
    <t>CNT-074419</t>
  </si>
  <si>
    <t>Conceção e divulgação de spots no jornal Imediato - Penafiel</t>
  </si>
  <si>
    <t>CNT-074425</t>
  </si>
  <si>
    <t>Conceção e divulgação de spots no jornal Imediato - Paços de Ferreira</t>
  </si>
  <si>
    <t>CNT-074438</t>
  </si>
  <si>
    <t>Sistemas de iluminação em vários Edifícios da UBI</t>
  </si>
  <si>
    <t>CNT-074445</t>
  </si>
  <si>
    <t>Prestação de serviços para dinamização de atividades no âmbito das campanhas e ações de comunicação e sensibilização das áreas temáticas dos resíduos e das águas da ARM, S.A. 2019-2020</t>
  </si>
  <si>
    <t>CNT-074450</t>
  </si>
  <si>
    <t>Substituição de CHILLERs</t>
  </si>
  <si>
    <t>CNT-074470</t>
  </si>
  <si>
    <t>AQUISIÇÃO DE UM AUTOCARRO ELÉTRICO E POSTO DE CARREGAMENTO</t>
  </si>
  <si>
    <t>CNT-074675</t>
  </si>
  <si>
    <t>Projeto de sinalização e interpretação - Podução e colocação de equipamentos/placas</t>
  </si>
  <si>
    <t>CNT-074686</t>
  </si>
  <si>
    <t>CNT-074699</t>
  </si>
  <si>
    <t>CNT-074711</t>
  </si>
  <si>
    <t>Aditamento ao Contrato de Empreitada de Remodelação da ETAR da Maceira</t>
  </si>
  <si>
    <t>CNT-074713</t>
  </si>
  <si>
    <t>Aditamento ao Contrato de Prestação de Serviços de Fiscalização, Gestão e Controlo da Qualidade, Ambiente e Segurança da Empreitada de Reabilitação da ETAR da Maceira</t>
  </si>
  <si>
    <t>CNT-074738</t>
  </si>
  <si>
    <t>Acordo de Indemnização por Constituição de Servidão (E17)_Adução ao Eixo Serpa Moura</t>
  </si>
  <si>
    <t>CNT-074751</t>
  </si>
  <si>
    <t>Impressão de materiais de divulgação e sensibilização - Estábulo do garrano</t>
  </si>
  <si>
    <t>CNT-074760</t>
  </si>
  <si>
    <t>Impressão de materiais de divulgação e sensibilização - Lobo e Homem</t>
  </si>
  <si>
    <t>CNT-074769</t>
  </si>
  <si>
    <t>CNT-074771</t>
  </si>
  <si>
    <t>090900812018 - Fornecimento e montagem de instalações de lâmpadas e automatismos para o CHUC</t>
  </si>
  <si>
    <t>CNT-074775</t>
  </si>
  <si>
    <t>CNT-074777</t>
  </si>
  <si>
    <t>CNT-074780</t>
  </si>
  <si>
    <t>CNT-074781</t>
  </si>
  <si>
    <t>CNT-074787</t>
  </si>
  <si>
    <t>090900172018 Fornecimento e instalação de painéis solares térmicos para água quente em edifício de queimados no bloco de celas do CHUC</t>
  </si>
  <si>
    <t>CNT-074794</t>
  </si>
  <si>
    <t>CNT-074796</t>
  </si>
  <si>
    <t>Serviços de fiscalização, coordenação de segurança em obra e gestão da qualidade e Ambiente- Emp. proteção reforço Dunar da Praia de Arda Bico</t>
  </si>
  <si>
    <t>CNT-074827</t>
  </si>
  <si>
    <t>Equipamentos - Telegestão do sistema de abastecimento de água do Ciborro / S. Geraldo</t>
  </si>
  <si>
    <t>CNT-074835</t>
  </si>
  <si>
    <t>Acordo de Indemnização por Constituição de Servidão (K30)_Adução ao Eixo Serpa Moura</t>
  </si>
  <si>
    <t>CNT-074861</t>
  </si>
  <si>
    <t>AQUISIÇÃO DE UMA VIATURA TIPO MINI PARA RECOLHA DE RESÍDUOS SÓLIDOS URBANOS - 2 M3</t>
  </si>
  <si>
    <t>CNT-074907</t>
  </si>
  <si>
    <t>CNT-074908</t>
  </si>
  <si>
    <t>Acordo de Indemnização por Constituição de Servidão (UU1 2)_Adução a Ermidas e Fornalhas Velhas</t>
  </si>
  <si>
    <t>CNT-074910</t>
  </si>
  <si>
    <t>Acordo de Indemnização por Constituição de Servidão (Q164)_Adução a Ermidas e Fornalhas Velhas</t>
  </si>
  <si>
    <t>CNT-074922</t>
  </si>
  <si>
    <t>Aquisição de Logger Acústico</t>
  </si>
  <si>
    <t>CNT-074925</t>
  </si>
  <si>
    <t>ELABORAÇÃO DO PROJETO DE EXECUÇÃO “DISPOSITIVOS DE CONTROLO E REDUÇÃO DE PERDAS NO SISTEMA DE ABASTECIMENTO DE ÁGUA”</t>
  </si>
  <si>
    <t>CNT-074931</t>
  </si>
  <si>
    <t>Aquisição de correlador acústico</t>
  </si>
  <si>
    <t>CNT-074942</t>
  </si>
  <si>
    <t>Produção e aplicação de painel de obra + placa permanente</t>
  </si>
  <si>
    <t>CNT-074952</t>
  </si>
  <si>
    <t>Acordo de Indemnização por Constituição de Servidão (Q168 Q221)_Adução a Ermidas e Fornalhas Velhas</t>
  </si>
  <si>
    <t>CNT-074955</t>
  </si>
  <si>
    <t>Mudança do servidor da telegestão para a sala de comando da Telegestão</t>
  </si>
  <si>
    <t>CNT-074992</t>
  </si>
  <si>
    <t>Aquisição de Serviços de Design da Campanha de Sensibilização PAYT</t>
  </si>
  <si>
    <t>CNT-074995</t>
  </si>
  <si>
    <t>Aquisição de Serviços de desenvolvimento da plataforma PAYT</t>
  </si>
  <si>
    <t>CNT-075021</t>
  </si>
  <si>
    <t>Fornecimento de dois tratores rodoviários 4x2, três semi-reboques de 90m3 com piso móvel e uma unidade hidráulica para transporte de Resíduos Sólidos urbanos.</t>
  </si>
  <si>
    <t>CNT-075253</t>
  </si>
  <si>
    <t>Obras de Prevenção de Cheias- Adicional ao contrato - Regularização do troço final da Ribeira do Livramento</t>
  </si>
  <si>
    <t>CNT-075352</t>
  </si>
  <si>
    <t>Remodelação da Rede de Abastecimento de Água da Avenida General Humberto Delgado à Rua Maria José Correia - Armação de Pêra</t>
  </si>
  <si>
    <t>CNT-075386</t>
  </si>
  <si>
    <t>Comunicação e Sensibilização - Eco-escolas (2.3); Jovens Repórteres do Ambiente(2.4); “Pegada Ecológica”(3.3)</t>
  </si>
  <si>
    <t>CNT-075424</t>
  </si>
  <si>
    <t>Execução do Novo Quartel dos Bombeiros Municipais de Viseu</t>
  </si>
  <si>
    <t>CNT-075621</t>
  </si>
  <si>
    <t>Aquisição de 50 contentores de 1.100 lts para recolha de resíduos verdes</t>
  </si>
  <si>
    <t>CNT-075630</t>
  </si>
  <si>
    <t>CONTRATO DE EMPREITADA DE OBRAS PÚBLICAS PARA REQUALIFICAÇÃO DO POSTO AQUÍCOLA DE CASTRELOS</t>
  </si>
  <si>
    <t>CNT-075646</t>
  </si>
  <si>
    <t>CNT-075680</t>
  </si>
  <si>
    <t>Viaturas Híbridas para RS P-a-P</t>
  </si>
  <si>
    <t>CNT-075700</t>
  </si>
  <si>
    <t>Aquisição de serviços de consultoria técnica na área de energia e eficiência</t>
  </si>
  <si>
    <t>CNT-075706</t>
  </si>
  <si>
    <t>Aquisição de serviços de consultoria técnica na área de energia e eficiência energética do IPV</t>
  </si>
  <si>
    <t>CNT-075715</t>
  </si>
  <si>
    <t>Aquisição de serviços de consultoria técnica na área de energia e eficiência do IPV</t>
  </si>
  <si>
    <t>CNT-075719</t>
  </si>
  <si>
    <t>Aquisição de 355 compostores domésticos</t>
  </si>
  <si>
    <t>CNT-075733</t>
  </si>
  <si>
    <t>Aquisição de serviços de consultoria técnica na área da energia e eficiência do IPV</t>
  </si>
  <si>
    <t>CNT-075756</t>
  </si>
  <si>
    <t>Sinalização diversa</t>
  </si>
  <si>
    <t>CNT-075761</t>
  </si>
  <si>
    <t>Serviços de Produção Filmes/Vídeos e Afins</t>
  </si>
  <si>
    <t>CNT-075799</t>
  </si>
  <si>
    <t>CNT-075800</t>
  </si>
  <si>
    <t>CNT-075803</t>
  </si>
  <si>
    <t>CLPQ2/2019 - Analise de estabilidade de Taludes</t>
  </si>
  <si>
    <t>CNT-075829</t>
  </si>
  <si>
    <t>Contrato de Prestação de Serviços para a Elaboração de um Projeto para o Posto de Abastecimento de Gás Natural Veicular</t>
  </si>
  <si>
    <t>CNT-075899</t>
  </si>
  <si>
    <t>Aquisição de dois contentores metálicos</t>
  </si>
  <si>
    <t>CNT-076033</t>
  </si>
  <si>
    <t>Prioridades de Abastecimento de Água (Grupo 2)</t>
  </si>
  <si>
    <t>CNT-076145</t>
  </si>
  <si>
    <t>Acordo de Indemnização por Constituição de Servidão (U62)_Adução ao Eixo Serpa Moura</t>
  </si>
  <si>
    <t>CNT-076243</t>
  </si>
  <si>
    <t>Remodelação SAR - Arco, Benlhevai, Freixiel, Mourão, Sampaio, Santa Comba da Vilariça I, Santa Comba da Vilariça II, Seixo de Manhoses I, Seixo de Manhoses II, Valtorno, Vieiro, Vilas Boas.</t>
  </si>
  <si>
    <t>CNT-076256</t>
  </si>
  <si>
    <t>Serviços de Manutenção para o Sistema de incêndio e controlo de acessos - ATM</t>
  </si>
  <si>
    <t>CNT-076284</t>
  </si>
  <si>
    <t>Reconstituição Fundo de Maneio de Julho a Setembro 2019</t>
  </si>
  <si>
    <t>CNT-076370</t>
  </si>
  <si>
    <t>Caudalímetros para a ZMC Média Central Bonfim</t>
  </si>
  <si>
    <t>CNT-076377</t>
  </si>
  <si>
    <t>CNT-076379</t>
  </si>
  <si>
    <t>Acordo de Indemnização por Constituição de Servidão (1EE_2)_Adução a Alvalade</t>
  </si>
  <si>
    <t>CNT-076381</t>
  </si>
  <si>
    <t>Acordo de Ocupação Temporária (1EE 2)_Adução a Alvalade</t>
  </si>
  <si>
    <t>CNT-076383</t>
  </si>
  <si>
    <t>Contrato de Compra e Venda (S65)_Adução a Alvalade</t>
  </si>
  <si>
    <t>CNT-076385</t>
  </si>
  <si>
    <t>Acordo de Indemnização por Constituição de Servidão (S65)_Adução a Alvalade</t>
  </si>
  <si>
    <t>CNT-076387</t>
  </si>
  <si>
    <t>Beneficiação da Linha de Planos da Linha de Recuperação de Materiais Recicláveis da CVO</t>
  </si>
  <si>
    <t>CNT-076388</t>
  </si>
  <si>
    <t>Acordo de Indemnização por Constituição de Servidão (1BB 20)_Adução a Alvalade</t>
  </si>
  <si>
    <t>CNT-076390</t>
  </si>
  <si>
    <t>Acordo de Indemnização por Constituição de Servidão (1CC 3)_Adução a Alvalade</t>
  </si>
  <si>
    <t>CNT-076393</t>
  </si>
  <si>
    <t>Acordo de Indemnização por Constituição de Servidão (1CC 2)_Adução a Alvalade</t>
  </si>
  <si>
    <t>CNT-076395</t>
  </si>
  <si>
    <t>Acordo de Indemnização por Constituição de Servidão (1BB 24)_Adução a Alvalade</t>
  </si>
  <si>
    <t>CNT-076396</t>
  </si>
  <si>
    <t>Viaturas Híbridas para a RS P-a-P</t>
  </si>
  <si>
    <t>CNT-076401</t>
  </si>
  <si>
    <t>Aquisição de flyers informativos – Central de Compostagem de Resíduos Verdes</t>
  </si>
  <si>
    <t>CNT-076412</t>
  </si>
  <si>
    <t>Deslocação aérea FX/LX/FX e alojamento_Emília Alves_23 a 24/06/2019_28ª CIC POSEUR</t>
  </si>
  <si>
    <t>CNT-076434</t>
  </si>
  <si>
    <t>Acordo de Indemnização por Constituição de Servidão (1AA 10 12)_Adução a Alvalade</t>
  </si>
  <si>
    <t>CNT-076436</t>
  </si>
  <si>
    <t>Acordo de Indemnização por Constituição de Servidão (1AA 42 43)_Adução a Alvalade</t>
  </si>
  <si>
    <t>CNT-076439</t>
  </si>
  <si>
    <t>Acordo de Indemnização por Constituição de Servidão (Q57)_Adução a Alvalade</t>
  </si>
  <si>
    <t>CNT-076441</t>
  </si>
  <si>
    <t>Acordo de Indemnização por Constituição de Servidão (1AA 13 14)_Adução a Alvalade</t>
  </si>
  <si>
    <t>CNT-076446</t>
  </si>
  <si>
    <t>Acordo de Indemnização por Constituição de Servidão (KK1 5)_Adução a Alvalade</t>
  </si>
  <si>
    <t>CNT-076452</t>
  </si>
  <si>
    <t>Acordo de Indemnização por Constituição de Servidão (1BB 17 35 1DD 104)_Adução a Alvalade</t>
  </si>
  <si>
    <t>CNT-076478</t>
  </si>
  <si>
    <t>Reparação da unidade de climatização VRV - R/c e 1º Andar</t>
  </si>
  <si>
    <t>CNT-076535</t>
  </si>
  <si>
    <t>Formação profissional "Capacity building im impact eveluation" em Barcelona, nos dias 24 a 27 de novembro - EIPA</t>
  </si>
  <si>
    <t>CNT-076542</t>
  </si>
  <si>
    <t>Formação profissional: Workshop "Programme and Financial Management of ESI Funds 2021-2027" em Milão - Lexxion</t>
  </si>
  <si>
    <t>CNT-076560</t>
  </si>
  <si>
    <t>Serviços de formação: Workshop "Programme and Financial Management of ESI Funds 2021-2027" em Milão, nos dias 11 e 12 de novembro - Lexxion</t>
  </si>
  <si>
    <t>CNT-076564</t>
  </si>
  <si>
    <t>Criação e Produção de mascote, Jogo de Tabuleiro e Jogo Gigante</t>
  </si>
  <si>
    <t>CNT-076566</t>
  </si>
  <si>
    <t>Realização de filme "Madeira Resilient Region" p/ a semana Europeia das Regiões em Bruxelas - PlaySolutions</t>
  </si>
  <si>
    <t>CNT-076611</t>
  </si>
  <si>
    <t>Formação profissional "Gestão do Tempo e Organização do Trabalho" de 9 a 10 de setembro - Galileu</t>
  </si>
  <si>
    <t>CNT-076614</t>
  </si>
  <si>
    <t>Fornecimento de coffee break p/ sessão de esclarecimentos no âmbito do Aviso-Convite POSEUR-03-2019-31, no dia 20 de setembro - Aguarelas e Tagarelas</t>
  </si>
  <si>
    <t>CNT-076700</t>
  </si>
  <si>
    <t>Aquisição de serviços para planeamento e realização de passeio de bicicleta - Bike Tour</t>
  </si>
  <si>
    <t>CNT-076750</t>
  </si>
  <si>
    <t>Acordo de Indeminização pela constituição de Servidão - NOA10</t>
  </si>
  <si>
    <t>CNT-076751</t>
  </si>
  <si>
    <t>Acordo de Indeminização pela constituição de Servidão - NOA11</t>
  </si>
  <si>
    <t>CNT-076752</t>
  </si>
  <si>
    <t>Acordo de Indeminização pela constituição de Servidão - NOA15</t>
  </si>
  <si>
    <t>CNT-076754</t>
  </si>
  <si>
    <t>Acordo de Indeminização pela constituição de Servidão - NOA16</t>
  </si>
  <si>
    <t>CNT-076756</t>
  </si>
  <si>
    <t>Acordo de Indeminização pela constituição de Servidão - NOA17</t>
  </si>
  <si>
    <t>CNT-076797</t>
  </si>
  <si>
    <t>Procedimento centralizado n.º 001/UMC/MATE/2019 - Aquisição de Licenciamento de Software e Serviços Conexos Microsoft - MEO</t>
  </si>
  <si>
    <t>CNT-076814</t>
  </si>
  <si>
    <t>Aquisição de 2 viaturas pesadas de recolha de resíduos urbanos</t>
  </si>
  <si>
    <t>CNT-076854</t>
  </si>
  <si>
    <t>Aquisição de garrafas metálicas de alumínio com gravação a laser</t>
  </si>
  <si>
    <t>CNT-076860</t>
  </si>
  <si>
    <t>Ação de Sensibilização sobre a água</t>
  </si>
  <si>
    <t>CNT-076863</t>
  </si>
  <si>
    <t>Campanhas ESA</t>
  </si>
  <si>
    <t>CNT-076879</t>
  </si>
  <si>
    <t>Ampliação e Remodelação do Quartel da AHBV Águeda 2</t>
  </si>
  <si>
    <t>CNT-076891</t>
  </si>
  <si>
    <t>Elaboração de Estudos, Cartas de suscetibilidade  e cartas de risco, no âmbito das alterações Climáticas no concelho de Vila Velha de Ródão</t>
  </si>
  <si>
    <t>CNT-076915</t>
  </si>
  <si>
    <t>Acordo de Indeminização pela constituição de Servidão - NOA19</t>
  </si>
  <si>
    <t>CNT-076916</t>
  </si>
  <si>
    <t>Acordo de Indeminização pela constituição de Servidão - NOA20</t>
  </si>
  <si>
    <t>CNT-076917</t>
  </si>
  <si>
    <t>Acordo de Indeminização pela constituição de Servidão - NOA21</t>
  </si>
  <si>
    <t>CNT-076918</t>
  </si>
  <si>
    <t>Acordo de Indeminização pela constituição de Servidão - NOA22</t>
  </si>
  <si>
    <t>CNT-076919</t>
  </si>
  <si>
    <t>Acordo de Indeminização pela constituição de Servidão - NOA23</t>
  </si>
  <si>
    <t>CNT-076920</t>
  </si>
  <si>
    <t>Acordo de Indeminização pela constituição de Servidão - NOA23.1</t>
  </si>
  <si>
    <t>CNT-076921</t>
  </si>
  <si>
    <t>Acordo de Indeminização pela constituição de Servidão - NOA24</t>
  </si>
  <si>
    <t>CNT-077005</t>
  </si>
  <si>
    <t>Adutora Tocha-Praia da Tocha - 1ª. fase e remodelação da rede de abastecimento de água e ramais da ZMC da Tocha - 2ª. fase</t>
  </si>
  <si>
    <t>CNT-077019</t>
  </si>
  <si>
    <t>Fornecimento e Montagem de Cercado para uma Unidade de Criação de Coelho Bravo</t>
  </si>
  <si>
    <t>CNT-077021</t>
  </si>
  <si>
    <t>FORNECIMENTO DE MÁQUINAS DE RASTOS / TRATOR FLORESTAL DE LAGARTAS E GRADES DE DISCOS PESADAS-Lote 1</t>
  </si>
  <si>
    <t>CNT-077025</t>
  </si>
  <si>
    <t>Elaboração do Projeto de Segurança bem como os requisitos técnicos para a segurança do Edificio sede do IDR, IP-RAM</t>
  </si>
  <si>
    <t>CNT-077027</t>
  </si>
  <si>
    <t>SUBSTITUIÇÃO DE LÂMPADAS ATUAIS E/OU INSTALAÇÃO DE LED´S PARA ILUMINAÇÃO NO HOSPITAL AMATO LUSITANO</t>
  </si>
  <si>
    <t>CNT-077028</t>
  </si>
  <si>
    <t>FORNECIMENTO DE VEÍCULOS AUTOMÓVEIS PESADOS MOVIDOS A GÁS NATURAL PARA A RECOLHA SELETIVA DE BIORRESÍDUOS</t>
  </si>
  <si>
    <t>CNT-077030</t>
  </si>
  <si>
    <t>ELABORAÇÃO DE PLANO INTEGRADO DE COMUNICAÇÃO NO ÂMBITO DO PROJETO ORGÂNICO. - RECOLHA SELETIVA DE BIORRESÍDUOS NO PORTO</t>
  </si>
  <si>
    <t>CNT-077033</t>
  </si>
  <si>
    <t>CNT-077042</t>
  </si>
  <si>
    <t>CNT-077049</t>
  </si>
  <si>
    <t>Sistema Interceptor e Elevatório de Vila do Bispo e Sagres</t>
  </si>
  <si>
    <t>CNT-077050</t>
  </si>
  <si>
    <t>Prestação de serviços para controlo de invasoras no “Sítio” da Barrinha de Esmoriz</t>
  </si>
  <si>
    <t>CNT-077060</t>
  </si>
  <si>
    <t>Seguros 2019</t>
  </si>
  <si>
    <t>CNT-077073</t>
  </si>
  <si>
    <t>Aquisição de contentores de 7, 140 e 240 litros de capacidade para a recolha seletiva porta-a-porta no setor doméstico ou equiparado a doméstico no âmbito do PAPERSU do Município de Lisboa</t>
  </si>
  <si>
    <t>CNT-077077</t>
  </si>
  <si>
    <t>Fiscalização, Gestão da Qualidade, Coordenação de Segurança em Obra e Coordenação de Gestão Ambiental do 12.º Grupo de Empreitadas - 2º Adicional (1º Adicional V B SAGRES)</t>
  </si>
  <si>
    <t>CNT-077086</t>
  </si>
  <si>
    <t>Modificação Objetiva do Contrato - Empreitada de Construção de Sistema de Drenagem de águas residuais domésticas das madeiras</t>
  </si>
  <si>
    <t>CNT-077100</t>
  </si>
  <si>
    <t>Acordo de Indeminização pela constituição de Servidão - NOA25</t>
  </si>
  <si>
    <t>CNT-077101</t>
  </si>
  <si>
    <t>Acordo de Indeminização pela constituição de Servidão - NOA27</t>
  </si>
  <si>
    <t>CNT-077102</t>
  </si>
  <si>
    <t>Acordo de Indeminização pela constituição de Servidão - NOA28</t>
  </si>
  <si>
    <t>CNT-077103</t>
  </si>
  <si>
    <t>Acordo de Indeminização pela constituição de Servidão - NOA29</t>
  </si>
  <si>
    <t>CNT-077104</t>
  </si>
  <si>
    <t>Acordo de Indeminização pela constituição de Servidão - NOA30</t>
  </si>
  <si>
    <t>CNT-077123</t>
  </si>
  <si>
    <t>Aquisição de Serviços para a Elaboração das Cartas de Risco para a Comunidade Intermunicial do Cávado</t>
  </si>
  <si>
    <t>CNT-077126</t>
  </si>
  <si>
    <t>CNT-077140</t>
  </si>
  <si>
    <t>RECUPERAÇÃO DE CALOR NAS UTA’S NO HOSPITAL AMATO LUSITANO</t>
  </si>
  <si>
    <t>CNT-077149</t>
  </si>
  <si>
    <t>Melhoria da Mobilidade Urbana e Segurança Rodoviária no Concelho de Reguengos de Monsaraz: Requalificação e Modernização das Vias Pedonais na Cidade de Reguengos de Monsaraz – 1ª Fase</t>
  </si>
  <si>
    <t>CNT-077179</t>
  </si>
  <si>
    <t>CNT-077209</t>
  </si>
  <si>
    <t>AMPLIAÇÃO DA REDE ÁGUAS RESIDUAIS DOMÉSTICAS NA FREGUESIA DE RATES – 2.ª FASE</t>
  </si>
  <si>
    <t>CNT-077216</t>
  </si>
  <si>
    <t>Empreitada de "Instalação de Caudalímetro na Rede de Abastecimento de Água na rua Pinto Bessa e rua D. João IV"</t>
  </si>
  <si>
    <t>CNT-077229</t>
  </si>
  <si>
    <t>Empreitada de Fornecimento e Montagem  do Isolamento Térmico das Coberturas do Hospital do Barreiro do CHBM</t>
  </si>
  <si>
    <t>CNT-077237</t>
  </si>
  <si>
    <t>Saneamento da Freguesia do Castelo Fecho do Subsistema SAR Lagoa/Meco - Sistema Zambujal Sul/Poente</t>
  </si>
  <si>
    <t>CNT-077310</t>
  </si>
  <si>
    <t>CNT-077313</t>
  </si>
  <si>
    <t>CNT-077364</t>
  </si>
  <si>
    <t>Deslocação aérea FX/LX/FX_Emília Alves_11 a 12/09/2019</t>
  </si>
  <si>
    <t>CNT-077368</t>
  </si>
  <si>
    <t>Levantamento arquitectónico para fins de elaboração das medidas de autoproteção com vista à revisão do Plano de Emergência afeto ao Edificio sede do IDR, IP-RAM</t>
  </si>
  <si>
    <t>CNT-077451</t>
  </si>
  <si>
    <t>Acordo de Indeminização pela constituição de Servidão - NOA31</t>
  </si>
  <si>
    <t>CNT-077452</t>
  </si>
  <si>
    <t>Acordo de Indeminização pela constituição de Servidão - NOA32</t>
  </si>
  <si>
    <t>CNT-077454</t>
  </si>
  <si>
    <t>Ampliação da Rede de Sanesmento Básico - Arcos de Valdevez (S. Paio) - Tramo 2 e 3</t>
  </si>
  <si>
    <t>CNT-077496</t>
  </si>
  <si>
    <t>Acordo de Indeminização pela constituição de Servidão - NOA34</t>
  </si>
  <si>
    <t>CNT-077503</t>
  </si>
  <si>
    <t>Acordo de Indeminização pela constituição de Servidão - NOA35</t>
  </si>
  <si>
    <t>CNT-077506</t>
  </si>
  <si>
    <t>Acordo de Indeminização pela constituição de Servidão - NOA36</t>
  </si>
  <si>
    <t>CNT-077512</t>
  </si>
  <si>
    <t>Acordo de Indeminização pela constituição de Servidão - NOA37</t>
  </si>
  <si>
    <t>CNT-077515</t>
  </si>
  <si>
    <t>Contrato de prestação de serviços para acompanhamento e orientação técnica da empreitada do "Sistema intercetor e de desvio da área Urbana de Esposende (SIDESP) nas componentes ecológica e hidrológica</t>
  </si>
  <si>
    <t>CNT-077561</t>
  </si>
  <si>
    <t>CNT-077599</t>
  </si>
  <si>
    <t>EMPREITADA DE ILUMINAÇÃO INTERIOR</t>
  </si>
  <si>
    <t>CNT-077741</t>
  </si>
  <si>
    <t>Manutenção preventiva ao Ar Condicionado - Manutiva</t>
  </si>
  <si>
    <t>CNT-077744</t>
  </si>
  <si>
    <t>Franquia do seguro da viatura 28-TI-90 - LeasePlan</t>
  </si>
  <si>
    <t>CNT-077869</t>
  </si>
  <si>
    <t>Conceção e produção de fitas de pulso e pescoço para o projeto "Alterações Climáticas - O Futuro é Amanhã"</t>
  </si>
  <si>
    <t>CNT-077932</t>
  </si>
  <si>
    <t>Aquisição de router/hotspot satélite</t>
  </si>
  <si>
    <t>CNT-077954</t>
  </si>
  <si>
    <t>Projeto de Execução da Descontaminação de Solos nas Antigas Áreas Mineiras dos Radioativos</t>
  </si>
  <si>
    <t>CNT-077959</t>
  </si>
  <si>
    <t>CNT-078095</t>
  </si>
  <si>
    <t>Prestação de Serviços para atividade de coordenação de segurança e saúde.</t>
  </si>
  <si>
    <t>CNT-078110</t>
  </si>
  <si>
    <t>Fiscalização e Coordenação de Segurança em Obra da Empreitada de Reabilitação do Sistema de Diques de Valada</t>
  </si>
  <si>
    <t>CNT-078118</t>
  </si>
  <si>
    <t>Contrato de empreitada de reformulação do sistema de tratamento de águas residuais urbanas de Mogdouro</t>
  </si>
  <si>
    <t>CNT-078163</t>
  </si>
  <si>
    <t>Concurso Público n.º 12/2018/BS - Fornecimento de acessórios e equipamentos para medição de caudais e criação de ZMC’s - Lote 1 - Acessórios de FFD</t>
  </si>
  <si>
    <t>CNT-078164</t>
  </si>
  <si>
    <t>Concurso Público n.º 12/2018/BS - Fornecimento de acessórios e equipamentos para medição de caudais e criação de ZMC’s - Lote 2 - Vedações</t>
  </si>
  <si>
    <t>CNT-078165</t>
  </si>
  <si>
    <t>Concurso Público n.º 12/2018/BS - Fornecimento de acessórios e equipamentos para medição de caudais e criação de ZMC’s - Lote 3 - Acessórios de PEAD</t>
  </si>
  <si>
    <t>CNT-078168</t>
  </si>
  <si>
    <t>Concurso Público n.º 12/2018/BS - Fornecimento de acessórios e equipamentos para medição de caudais e criação de ZMC’s - Lote 4 - Equipamentos</t>
  </si>
  <si>
    <t>CNT-078169</t>
  </si>
  <si>
    <t>Concurso Público n.º 12/2018/BS - Fornecimento de acessórios e equipamentos para medição de caudais e criação de ZMC’s - Lote 5 - Caudalimetros eletromagnéticos</t>
  </si>
  <si>
    <t>CNT-078190</t>
  </si>
  <si>
    <t>Concurso Público n.º 12/2018/BS - Fornecimento de acessórios e equipamentos para medição de caudais e criação de ZMC’s - Lote 6 - Contadores Ultrassónicos</t>
  </si>
  <si>
    <t>CNT-078191</t>
  </si>
  <si>
    <t>Concurso Público n.º 12/2018/BS - Fornecimento de acessórios e equipamentos para medição de caudais e criação de ZMC’s - Lote 7 - Contadores Mecânicos</t>
  </si>
  <si>
    <t>CNT-078193</t>
  </si>
  <si>
    <t>Concurso Público n.º 12/2018/BS - Fornecimento de acessórios e equipamentos para medição de caudais e criação de ZMC’s - Lote 8 - Dataloggers</t>
  </si>
  <si>
    <t>CNT-078194</t>
  </si>
  <si>
    <t>Concurso Público N.º 17/2018/BS - Fornecimento continuo de caixas metálicas para instalação de equipamentos de medição em ZMC’s</t>
  </si>
  <si>
    <t>CNT-078195</t>
  </si>
  <si>
    <t>Concurso Público N.º 05/2019/B S - Fornecimento de Equipamentos para Deteção de Fugas e Identificação de Ligações Ilícitas em Ramais - Lote 1 - Sistemas de deteção de fugas</t>
  </si>
  <si>
    <t>CNT-078197</t>
  </si>
  <si>
    <t>Concurso Público N.º 05/2019/B S - Fornecimento de Equipamentos para Deteção de Fugas e Identificação de Ligações Ilícitas em Ramais - Lote 2 - Medidor de caudal</t>
  </si>
  <si>
    <t>CNT-078198</t>
  </si>
  <si>
    <t>Concurso Público N.º 05/2019/BS - Fornecimento de Equipamentos para Deteção de Fugas e Identificação de Ligações Ilícitas em Ramais - Lote 3 - Videoscópio</t>
  </si>
  <si>
    <t>CNT-078202</t>
  </si>
  <si>
    <t>Substituição Unidades Splits</t>
  </si>
  <si>
    <t>CNT-078218</t>
  </si>
  <si>
    <t>Custas Judiciais -  Proc.1783/12.0BEPRT</t>
  </si>
  <si>
    <t>CNT-078380</t>
  </si>
  <si>
    <t>CP 10/2018 - Substit de redes de abast de água R Reitor Joaquim Augusto Maciel Torres, R Emílio Castelar Guimarães, Lgo Comendador Manuel Gonçalves e R da Gandra - Freg Ponte e Silvares - Guimarães</t>
  </si>
  <si>
    <t>CNT-078448</t>
  </si>
  <si>
    <t>AQUISIÇÃO DO SERVIÇO DE CONCEÇÃO E EXECUÇÃO DOS JOGOS DA RECICLAGEM DO PORTO MONIZ</t>
  </si>
  <si>
    <t>CNT-078462</t>
  </si>
  <si>
    <t>Fornecimento de equipamentos com identificador eletrónico para a recolha seletiva de resíduos verdes - Lote 2 (100 contentores)</t>
  </si>
  <si>
    <t>CNT-078484</t>
  </si>
  <si>
    <t>Fiscalização, coordenação de segurança em obra e gestão da qualidade e ambiente da Empreitada de Reabilitação do Molhe Norte da Embocadura do rio Cávado- 2ª fase - fase 16</t>
  </si>
  <si>
    <t>CNT-078495</t>
  </si>
  <si>
    <t>Contrato escrito para a empreitada de reabilitação/obras na Estação de Tratamento de Águas Residuais de São João do Peso</t>
  </si>
  <si>
    <t>CNT-078504</t>
  </si>
  <si>
    <t>CPRE 02/2019 - Substituição da rede de abastecimento de água na rua de Santa Marinha da Costa e rua João de Oliveira Salgado, freguesia da Costa - Guimarães</t>
  </si>
  <si>
    <t>CNT-078515</t>
  </si>
  <si>
    <t>Distribuição de Folhetos de divulgação da intervenção de transposição de sedimentos para a otimização do equilíbrio Hidrodinâmico na Ria de Aveiro.</t>
  </si>
  <si>
    <t>CNT-078522</t>
  </si>
  <si>
    <t>Adenda ao Contrato CNT-014943 Remoção das lamas de zinco depositadas no parque empresarial do Barreiro</t>
  </si>
  <si>
    <t>CNT-078532</t>
  </si>
  <si>
    <t>CP 01/2019 - Substituição da rede de abastecimento de água na rua do Covelo - freguesia de Nespereira - Guimarães</t>
  </si>
  <si>
    <t>CNT-078535</t>
  </si>
  <si>
    <t>CP 02/2019 - Substituição de um troço da rede de abastecimento de água na travessa do Mouril - freguesia de Silvares - Guimarães</t>
  </si>
  <si>
    <t>CNT-078541</t>
  </si>
  <si>
    <t>CP 20/2018 - Substituição de redes de abastecimento de água nas freguesias de Creixomil, Fermentões e Ponte - Guimarães</t>
  </si>
  <si>
    <t>CNT-078598</t>
  </si>
  <si>
    <t>Aquisição de Equipamento de Proteção Individual Específico de Combate a Incêndios Florestais dos Militares do Grupo de Intervenção de Proteção e Socorro (Lote 1)</t>
  </si>
  <si>
    <t>CNT-078604</t>
  </si>
  <si>
    <t>Aquisição de Equipamento de Proteção Individual Específico de Combate a Incêndios Florestais dos Militares do Grupo de Intervenção de Proteção e Socorro (Lote2)</t>
  </si>
  <si>
    <t>CNT-078612</t>
  </si>
  <si>
    <t>Aquisição de Equipamento de Proteção Individual Específico de Combate a Incêndios Florestais dos Militares do Grupo de Intervenção de Proteção e Socorro (Lote 3)</t>
  </si>
  <si>
    <t>CNT-078618</t>
  </si>
  <si>
    <t>Aquisição de Equipamento de Proteção Individual Específico de Combate a Incêndios Florestais dos Militares do Grupo de Intervenção de Proteção e Socorro (Lote 4)</t>
  </si>
  <si>
    <t>CNT-078624</t>
  </si>
  <si>
    <t>Aquisição de Equipamento de Proteção Individual Específico de Combate a Incêndios Florestais dos Militares do Grupo de Intervenção de Proteção e Socorro (Lote 5)</t>
  </si>
  <si>
    <t>CNT-078632</t>
  </si>
  <si>
    <t>CNT-078640</t>
  </si>
  <si>
    <t>Aquisição de Equipamento de Proteção Individual Específico de Combate a Incêndios Florestais dos Militares do Grupo de Intervenção de Proteção e Socorro (Lote 2)</t>
  </si>
  <si>
    <t>CNT-078647</t>
  </si>
  <si>
    <t>Fornecimento de equipamentos com identificador eletrónico para a recolha seletiva de resíduos verdes - Lote 3 (5 contentores)</t>
  </si>
  <si>
    <t>CNT-078671</t>
  </si>
  <si>
    <t>CP 26/2018 - Substituição de redes de abastecimento de água e extensão de redes de drenagem de águas residuais nas freguesias de S. Torcato, Brito e união de freguesias de Atães e Rendufe - Guimarães</t>
  </si>
  <si>
    <t>CNT-078675</t>
  </si>
  <si>
    <t>03/DSFP-DAP-NC/2017 - Ajuste Direto-Regime Geral - Aquisição de Serviços de Certificação Energética dos Edifícios N.ºs 6, 22, 23 e 27 e das Residências Universitárias Lote E, Lote 16 e Lote 17</t>
  </si>
  <si>
    <t>CNT-078686</t>
  </si>
  <si>
    <t>CNT-078845</t>
  </si>
  <si>
    <t>Aquisição de serviços de coordenação de segurança e saúde em obras no âmbito da instalação de ecopontos</t>
  </si>
  <si>
    <t>CNT-078860</t>
  </si>
  <si>
    <t>CNT-078923</t>
  </si>
  <si>
    <t>Caraterização da granulometria e análise físico-química dos sedimentos a utilizar na alimentação artificial da Caparica 2019</t>
  </si>
  <si>
    <t>CNT-078935</t>
  </si>
  <si>
    <t>Aquisição VRP DN65</t>
  </si>
  <si>
    <t>CNT-078943</t>
  </si>
  <si>
    <t>Aquisição VRP DN80</t>
  </si>
  <si>
    <t>CNT-078969</t>
  </si>
  <si>
    <t>Formação para Motorista do Executivo - CR&amp;M</t>
  </si>
  <si>
    <t>CNT-078971</t>
  </si>
  <si>
    <t>Serviços de manutenção dos equipamentos de segurança contra incêndios - Diomil</t>
  </si>
  <si>
    <t>CNT-079009</t>
  </si>
  <si>
    <t>Aquisição de Estação meteorlógica</t>
  </si>
  <si>
    <t>CNT-079018</t>
  </si>
  <si>
    <t>Análises em detetores de dosímetros de sítio</t>
  </si>
  <si>
    <t>CNT-079029</t>
  </si>
  <si>
    <t>Aquisição de equipamento sísmico - Sistema de alerta precoce de sismos e tsunamis</t>
  </si>
  <si>
    <t>CNT-079044</t>
  </si>
  <si>
    <t>Aquisição de serviços de ações de sensibilização em 75 ecoeventos</t>
  </si>
  <si>
    <t>CNT-079053</t>
  </si>
  <si>
    <t>Empreitada de Beneficiacao da Estacao Elevatoria de Aguas Residuais dos Reis Magos</t>
  </si>
  <si>
    <t>CNT-079055</t>
  </si>
  <si>
    <t>Aquisição de serviços para a elaboração do projeto de diminuição de perdas no sistema distribuidor de água potável do Concelho de Santa Cruz</t>
  </si>
  <si>
    <t>CNT-079058</t>
  </si>
  <si>
    <t>Empreitada de Renovação de Redes de Abastecimento em baixa no Concelho de Santa Cruz - Zonas da Quinta do Garajau e da Terça</t>
  </si>
  <si>
    <t>CNT-079082</t>
  </si>
  <si>
    <t>Empreitada de Diminuição de perdas no sistema distribuidor de água potável do Concelho de Santa Cruz - Zona Piloto de Gaula</t>
  </si>
  <si>
    <t>CNT-079123</t>
  </si>
  <si>
    <t>Elaboração do projeto para a rede de distribuição de água na Vila de Melgaço</t>
  </si>
  <si>
    <t>CNT-079132</t>
  </si>
  <si>
    <t>Ações de sensibilização (977) em planetários itinerantes - 2ª fase</t>
  </si>
  <si>
    <t>CNT-079138</t>
  </si>
  <si>
    <t>Aquisição de material de sensibilização e divulgação no âmbito do Programa”MUD.AS - Cuida o Clima”</t>
  </si>
  <si>
    <t>CNT-079152</t>
  </si>
  <si>
    <t>Fiscalização Adução a Castro Verde</t>
  </si>
  <si>
    <t>CNT-079161</t>
  </si>
  <si>
    <t>Fiscalização Expansão em Ourique e Almodôvar</t>
  </si>
  <si>
    <t>CNT-079165</t>
  </si>
  <si>
    <t>Aquisição de serviços para impressão do "Roteiro do Hidrogénio para Portugal".</t>
  </si>
  <si>
    <t>CNT-079189</t>
  </si>
  <si>
    <t>Ampliação e Remodelação do Quartel da AHBV de Sta. Cruz da Trapa - Trabalhos a Mais 5</t>
  </si>
  <si>
    <t>CNT-079203</t>
  </si>
  <si>
    <t>Projeto de reformulação do destino final de águas residuais da ARM</t>
  </si>
  <si>
    <t>CNT-079210</t>
  </si>
  <si>
    <t>"Estabilização da Margem Esquerda da Ribeira do Junçal, onde está Implantada a ER110" - Parcela 5</t>
  </si>
  <si>
    <t>CNT-079211</t>
  </si>
  <si>
    <t>"Estabilização da Margem Esquerda da Ribeira do Junçal, onde está Implantada a ER110" - Parcela 11</t>
  </si>
  <si>
    <t>CNT-079214</t>
  </si>
  <si>
    <t>"Estabilização da Margem Esquerda da Ribeira do Junçal, onde está Implantada a ER110" - Parcela 50/2</t>
  </si>
  <si>
    <t>CNT-079215</t>
  </si>
  <si>
    <t>"Estabilização da Margem Esquerda da Ribeira do Junçal, onde está Implantada a ER110" - Parcelas 12 e 22</t>
  </si>
  <si>
    <t>CNT-079216</t>
  </si>
  <si>
    <t>"Estabilização da Margem Esquerda da Ribeira do Junçal, onde está Implantada a ER110" - Parcelas 16 e 28</t>
  </si>
  <si>
    <t>CNT-079275</t>
  </si>
  <si>
    <t>1.º Adicional ao contrato n.º 50/2017 - Empreitada "Saneamento ao Lugar dos Palheiros - Prado"</t>
  </si>
  <si>
    <t>CNT-079306</t>
  </si>
  <si>
    <t>Contrato de Construção de Emissário de Águas Residuais, EEAR e ETAR de Várzea de Meruge</t>
  </si>
  <si>
    <t>CNT-079310</t>
  </si>
  <si>
    <t>Empreitada de "Remodelação da Rede de Abastecimento de Água em São Bento do Cortiço – Fase 1"</t>
  </si>
  <si>
    <t>CNT-079318</t>
  </si>
  <si>
    <t>Contrato da Renovação/Construção de Reservatórios, Rede de Abastecimento de Água, Rede de Drenagem de Águas Residuais e ETAR’S - Santiago</t>
  </si>
  <si>
    <t>CNT-079329</t>
  </si>
  <si>
    <t>Aquisição de material promocional - Sessão Público IDEPME</t>
  </si>
  <si>
    <t>CNT-079333</t>
  </si>
  <si>
    <t>Apoio técnico + serviço de coffe break para a apresentação pública do IDEPME</t>
  </si>
  <si>
    <t>CNT-079342</t>
  </si>
  <si>
    <t>Contrato da Empreitada de Execução da Rede de Drenagem de Águas Residuais e ETAR de Barriosa</t>
  </si>
  <si>
    <t>CNT-079374</t>
  </si>
  <si>
    <t>Contrato de aquisição de um Miniautocarro para Transporte Urbano de Passageiros e Carregador de Baterias</t>
  </si>
  <si>
    <t>CNT-079400</t>
  </si>
  <si>
    <t>Empreitada de Remediação Ambiental da Antiga Área Mineira de Mortórios</t>
  </si>
  <si>
    <t>CNT-079437</t>
  </si>
  <si>
    <t>Nova Conduta Distribuidora do Setor da Azóia</t>
  </si>
  <si>
    <t>CNT-079454</t>
  </si>
  <si>
    <t>Despesas não elegíveis</t>
  </si>
  <si>
    <t>CNT-079486</t>
  </si>
  <si>
    <t>Fiscalização, Coordenação de Segurança e Acompanhamento Ambiental da Empreitada de Remediação Ambiental da Antiga Área Mineira de Mortórios</t>
  </si>
  <si>
    <t>CNT-079603</t>
  </si>
  <si>
    <t>Drenagem Pública de Águas Residuais de Cativelos - Bairro da Tapada -Trabalhos a Mais e Suprimento de Erros e Omissões</t>
  </si>
  <si>
    <t>CNT-079618</t>
  </si>
  <si>
    <t>PRC_0133/2018 - GAE-EB0393 - ETAR de Espadanedo e Intercetor de ligação (Cinfães)</t>
  </si>
  <si>
    <t>CNT-079713</t>
  </si>
  <si>
    <t>Acordo de Indemnização por Constituição de Servidão (1KK 6)_Adução a Alvalade</t>
  </si>
  <si>
    <t>CNT-079717</t>
  </si>
  <si>
    <t>"Elaboração do PSS e do PPGRCD-empreitada de "Alimentação artificial e reforço do cordão dunar da praia de Alvor Nascente (Portimão)",e respetiva coordenação de segurança em fase de obra.</t>
  </si>
  <si>
    <t>CNT-079719</t>
  </si>
  <si>
    <t>revisão de preços _ Saneamento Vilar de Mouros</t>
  </si>
  <si>
    <t>CNT-079721</t>
  </si>
  <si>
    <t>CNT-079747</t>
  </si>
  <si>
    <t>Aquisição de serviços de formação - Inovação na Gestão Pública: Gestão de Projetos - INA</t>
  </si>
  <si>
    <t>CNT-079800</t>
  </si>
  <si>
    <t>Aquisição de terreno para instalação da ETA em Alcaria Longa</t>
  </si>
  <si>
    <t>CNT-079804</t>
  </si>
  <si>
    <t>Levantamento Topo-Hidrográfico da foz e molhes do Rio Alcoa</t>
  </si>
  <si>
    <t>CNT-079844</t>
  </si>
  <si>
    <t>Assistência Técnica a Software - Iberdigital</t>
  </si>
  <si>
    <t>CNT-079848</t>
  </si>
  <si>
    <t>Acordo de Indemnização por Constituição de Servidão (U67)_Adução ao Eixo Serpa Moura</t>
  </si>
  <si>
    <t>CNT-079927</t>
  </si>
  <si>
    <t>Acordo de Indemnização por Constituição de Servidão (s224)_Adução a Castro Verde</t>
  </si>
  <si>
    <t>CNT-079940</t>
  </si>
  <si>
    <t>1.º Adicional ao contrato n.º 52/2017 – Empreitada “Abastecimento e Saneamento ao Lugar de Orjaz – Cubalhão”</t>
  </si>
  <si>
    <t>CNT-079949</t>
  </si>
  <si>
    <t>Acordo de Indemnização por Constituição de Servidão (C2_P8)_Adução a Castro Verde</t>
  </si>
  <si>
    <t>CNT-079953</t>
  </si>
  <si>
    <t>Contrato de Compra e Venda (FF2_P23)_Adução a Castro Verde</t>
  </si>
  <si>
    <t>CNT-079955</t>
  </si>
  <si>
    <t>Contrato de Compra e Venda (FF2_P24)_Adução a Castro Verde</t>
  </si>
  <si>
    <t>CNT-079956</t>
  </si>
  <si>
    <t>Contrato de Compra e Venda (Z17_P34)_Adução a Castro Verde</t>
  </si>
  <si>
    <t>CNT-079957</t>
  </si>
  <si>
    <t>Publicidade e Divulgação - Aquisição de Pen's e esferográficas</t>
  </si>
  <si>
    <t>CNT-079959</t>
  </si>
  <si>
    <t>Publicidade e Divulgação - Aquisição de pastas e blocos impressos</t>
  </si>
  <si>
    <t>CNT-079963</t>
  </si>
  <si>
    <t>Aquisição de bens e serviços, no âmbito da apresentação do Plano Intermunicipal de AAC da Região das Beiras e Serra da Estrela – EIAAC Beiras e Serra da Estrela (coffe break e almoços)</t>
  </si>
  <si>
    <t>CNT-079964</t>
  </si>
  <si>
    <t>Publicidade e Divulgação- Aquisição de Roll up com impressão</t>
  </si>
  <si>
    <t>CNT-079967</t>
  </si>
  <si>
    <t>Publicidade e Divulgação -  Publicação no Jornal do Fundão</t>
  </si>
  <si>
    <t>CNT-079968</t>
  </si>
  <si>
    <t>Aquisição, Instalação e montagem de Luminárias e Lâmpadas de tecnologia LED para iluminação exterior</t>
  </si>
  <si>
    <t>CNT-079969</t>
  </si>
  <si>
    <t>Publicidade e Divulgação - Publicação no Jornal O Interior</t>
  </si>
  <si>
    <t>CNT-079970</t>
  </si>
  <si>
    <t>Publicidade e Divulgação - Publicação no Jornal Fórum Covilhã</t>
  </si>
  <si>
    <t>CNT-079972</t>
  </si>
  <si>
    <t>Publicidade e Divulgação -  Publicação no Jornal A Guarda</t>
  </si>
  <si>
    <t>CNT-079973</t>
  </si>
  <si>
    <t>Publicidade e Divulgação - Publicação no Jornal Gazeta do Interior</t>
  </si>
  <si>
    <t>CNT-079975</t>
  </si>
  <si>
    <t>Publicidade e Divulgação - Publicação no Jornal Terras da Beira</t>
  </si>
  <si>
    <t>CNT-079979</t>
  </si>
  <si>
    <t>Publicidade e Divulgação - Publicação no Jornal Noticias da Covilhã</t>
  </si>
  <si>
    <t>CNT-079982</t>
  </si>
  <si>
    <t>Aquisição de bens e serviços, no âmbito da apresentação do Plano Intermunicipal de AAC da Região das Beiras e Serra da Estrela – EIAAC Beiras e Serra da Estrela (refeições)</t>
  </si>
  <si>
    <t>CNT-079999</t>
  </si>
  <si>
    <t>Prorrogação do contrato relativo à Coordenação de segurança em fase de obra referente à empreitada de "Alimentação artificial e reforço do cordão dunar da praia de Alvor Nascente (Portimão)".</t>
  </si>
  <si>
    <t>CNT-080018</t>
  </si>
  <si>
    <t>Serviços de desinfestação pontual das instalações do POSEUR - Rentokil</t>
  </si>
  <si>
    <t>CNT-080022</t>
  </si>
  <si>
    <t>Serviços de tradução de PT/Inglês - HM Traduções</t>
  </si>
  <si>
    <t>CNT-080043</t>
  </si>
  <si>
    <t>Revisão do Projeto para a "Restruturação dos esporões do Rio Alcoa"</t>
  </si>
  <si>
    <t>CNT-080150</t>
  </si>
  <si>
    <t>Acordo de Indemnização por Constituição de Servidão (R13)_Adução a Castro Verde</t>
  </si>
  <si>
    <t>CNT-080154</t>
  </si>
  <si>
    <t>Acordo de Indemnização por Constituição de Servidão (23 24)_Zona Poente do Monte da Rocha</t>
  </si>
  <si>
    <t>CNT-080169</t>
  </si>
  <si>
    <t>Contrato de Compra e Venda e Constituição de Servidão (H108)_Zona Poente Monte da Rocha</t>
  </si>
  <si>
    <t>CNT-080172</t>
  </si>
  <si>
    <t>Acordo de Indemnização por Constituição de Servidão (H110)_ Zona Poente Monte da Rocha</t>
  </si>
  <si>
    <t>CNT-080175</t>
  </si>
  <si>
    <t>Acordo de Indemnização por Constituição de Servidão (1B13)_Zona Poente Monte da Rocha</t>
  </si>
  <si>
    <t>CNT-080210</t>
  </si>
  <si>
    <t>Prédio rústico inscrito na matriz predial sob artigo número 735 da freguesia de Nelas - Construção da nova "ETAR de Nelas III e Sistema Intercetor".</t>
  </si>
  <si>
    <t>CNT-080213</t>
  </si>
  <si>
    <t>Prédios rústicos inscritos na matriz predial sob artigos número 733, 734, 737 e 740 da freguesia de Nelas - Construção da nova "ETAR de Nelas III e Sistema Intercetor"</t>
  </si>
  <si>
    <t>CNT-080216</t>
  </si>
  <si>
    <t>Contrato da Empreitada de Execução de Ligações Técnicas de Drenagem de Águas Residuais – Emissário de Cabeça de Eiras</t>
  </si>
  <si>
    <t>CNT-080225</t>
  </si>
  <si>
    <t>Contrato de Compra e Venda (D85)_Zona Poente Monte da Rocha</t>
  </si>
  <si>
    <t>CNT-080227</t>
  </si>
  <si>
    <t>Ocupação Temporária - D85 - Zona Poente Monte da Rocha</t>
  </si>
  <si>
    <t>CNT-080229</t>
  </si>
  <si>
    <t>Acordo de Indemnização por Constituição de Servidão (D85)_Zona Poente Monte da Rocha</t>
  </si>
  <si>
    <t>CNT-080249</t>
  </si>
  <si>
    <t>Acordo de Indemnização por Constituição de Servidão (N177)_Zona Poente Monte da Rocha</t>
  </si>
  <si>
    <t>CNT-080251</t>
  </si>
  <si>
    <t>Ocupação Temporária - N177 - Zona Poente Monte da Rocha</t>
  </si>
  <si>
    <t>CNT-080267</t>
  </si>
  <si>
    <t>Aquisição Serviços de Manutenção dos Meios de 1ª Intervenção - Anti-fogo - 2019</t>
  </si>
  <si>
    <t>CNT-080275</t>
  </si>
  <si>
    <t>Contrato de Compra e Venda e Constituição de Servidão (E39)_Zona Poente Monte da Rocha</t>
  </si>
  <si>
    <t>CNT-080280</t>
  </si>
  <si>
    <t>Acordo de Indemnização por Constituição de Servidão (E39)_Zona Poente Monte da Rocha</t>
  </si>
  <si>
    <t>CNT-080285</t>
  </si>
  <si>
    <t>Ocupação Temporária - E39 - Zona Poente Monte da Rocha</t>
  </si>
  <si>
    <t>CNT-080297</t>
  </si>
  <si>
    <t>Acordo de Indemnização por Constituição de Servidão (E5)_Zona Poente Monte da Rocha</t>
  </si>
  <si>
    <t>CNT-080301</t>
  </si>
  <si>
    <t>Acordo de Indemnização por Constituição de Servidão (H28)_Zona Poente Monte da Rocha</t>
  </si>
  <si>
    <t>CNT-080304</t>
  </si>
  <si>
    <t>Acordo de Indemnização por Constituição de Servidão (H93)_Zona Poente Monte da Rocha</t>
  </si>
  <si>
    <t>CNT-080307</t>
  </si>
  <si>
    <t>Acordo de Indemnização por Constituição de Servidão (1B12)_Zona Poente Monte da Rocha</t>
  </si>
  <si>
    <t>CNT-080309</t>
  </si>
  <si>
    <t>Acordo de Indemnização por Constituição de Servidão (H124 125 126)_Zona Poente Monte da Rocha</t>
  </si>
  <si>
    <t>CNT-080344</t>
  </si>
  <si>
    <t>Renovação de Sistemas AVAC</t>
  </si>
  <si>
    <t>CNT-080365</t>
  </si>
  <si>
    <t>Prestação de serviços de acompanhamento arqueológico no âmbito da colocação de equipamentos de recolha seletiva e indiferenciada de resíduos urbanos</t>
  </si>
  <si>
    <t>CNT-080377</t>
  </si>
  <si>
    <t>Aquisição do Sistema de Proteção do Perímetro Externo do SSI (Firewall 2019-2022)</t>
  </si>
  <si>
    <t>CNT-080441</t>
  </si>
  <si>
    <t>IV Fórum Comunidade Intermunicipal da Região de Leiria - "Alterações climáticas - contributo da região de Leiria no combate a um problema de todos"</t>
  </si>
  <si>
    <t>CNT-080442</t>
  </si>
  <si>
    <t>Publicidade jornal de Leiria</t>
  </si>
  <si>
    <t>CNT-080464</t>
  </si>
  <si>
    <t>Aquisição de serviços para a concretização do “Programa de Educação, Sensibilização e Informação Pública sobre Alterações Climáticas da Região de Leiria” (PESIPAC-RL)</t>
  </si>
  <si>
    <t>CNT-080511</t>
  </si>
  <si>
    <t>CNT-080537</t>
  </si>
  <si>
    <t>Serviços de formação "Monitoring Evaluation and indicators in ESI Funds Measuring impact"- ESI Funds Academy</t>
  </si>
  <si>
    <t>CNT-080581</t>
  </si>
  <si>
    <t>Empreitada de execução de passadiço de apoio balnear</t>
  </si>
  <si>
    <t>CNT-080590</t>
  </si>
  <si>
    <t>CP 05/2019 - Serviços da cartografia</t>
  </si>
  <si>
    <t>CNT-080609</t>
  </si>
  <si>
    <t>Aquisição de Serviços para Realização do Censo Nacional de Lobo-Ibérico Lote-3 (Nordeste)</t>
  </si>
  <si>
    <t>CNT-080611</t>
  </si>
  <si>
    <t>"Substituição de caixilharias e isolamento térmico de coberturas e paredes nos edifícios da ESAC (Bloco A/ Bloco J /Biblioteca)" - Lote 2</t>
  </si>
  <si>
    <t>CNT-080625</t>
  </si>
  <si>
    <t>"Isolamento térmico de cobertura no Bloco A da ESAC" - Lote 1</t>
  </si>
  <si>
    <t>CNT-080646</t>
  </si>
  <si>
    <t>Prestação de serviços de consultoria especializada associada ao Aviso POSEUR-07-2018-10.</t>
  </si>
  <si>
    <t>CNT-080669</t>
  </si>
  <si>
    <t>Prestação de serviços de assistência técnica no âmbito da operação “Promoção da eficiência energética na frota dos SMTUC-II”, inserida no POSEUR – Portugal 2020</t>
  </si>
  <si>
    <t>CNT-080705</t>
  </si>
  <si>
    <t>Aquisição de sistema de gestão de frotas com funcionalidades de promoção da eco-condução para redução de consumos energéticos para os Serviços Municipalizados de Transportes Colectivos do Barreiro</t>
  </si>
  <si>
    <t>CNT-080755</t>
  </si>
  <si>
    <t>Aquis. solução aplicacional Sistema de Informação Geográfica (SIG) de suporte à gestão da inform. dos sistemas de águas residuais urbanas, no âmbito da candidatura aprovada ao aviso POSEUR-12-2015</t>
  </si>
  <si>
    <t>CNT-080842</t>
  </si>
  <si>
    <t>Aquisição de serviços para recuperação e proteção de galerias ripícolas</t>
  </si>
  <si>
    <t>CNT-080971</t>
  </si>
  <si>
    <t>ETAR de Lobelhe do Mato</t>
  </si>
  <si>
    <t>CNT-081006</t>
  </si>
  <si>
    <t>Contrato da Construção da Estação de Tratamento de Águas Residuais (ETAR) de Vasco Esteves de Cima</t>
  </si>
  <si>
    <t>CNT-081008</t>
  </si>
  <si>
    <t>A1_C7_Avaliação de riscos associados às alterações climáticas e produção da cartografia intermunicipal</t>
  </si>
  <si>
    <t>CNT-081030</t>
  </si>
  <si>
    <t>Campanha de sensibilização dos Programas "Aldeia Segura" e "Pessoas Seguras" nos meios de comunicação social</t>
  </si>
  <si>
    <t>CNT-081071</t>
  </si>
  <si>
    <t>1.1.1 Aquisição equipamentos de medição e controlo pré-aviso (Telegestão)</t>
  </si>
  <si>
    <t>CNT-081116</t>
  </si>
  <si>
    <t>Aquisição de serviços relativos a elaboração de projeto de execução e processo de concurso para construção de equipamento de proteção e reabilitação do sistema costeiro – passadiço intradunar.</t>
  </si>
  <si>
    <t>CNT-081127</t>
  </si>
  <si>
    <t>Aquisição de serviços para apoio à compatibilização do Plano Municipal de Adaptação às Alterações Climáticas de Faro, com o nível regional</t>
  </si>
  <si>
    <t>CNT-081144</t>
  </si>
  <si>
    <t>Acordo de Indemnização por Constituição de Servidão (1E1 L53)_Zona Poente Monte da Rocha</t>
  </si>
  <si>
    <t>CNT-081147</t>
  </si>
  <si>
    <t>Acordo de Indemnização por Constituição de Servidão (E5_Ourique)_Zona Poente Monte da Rocha</t>
  </si>
  <si>
    <t>CNT-081151</t>
  </si>
  <si>
    <t>Acordo de Indemnização por Constituição de Servidão (1E 10)_Zona Poente Monte da Rocha</t>
  </si>
  <si>
    <t>CNT-081167</t>
  </si>
  <si>
    <t>"Melhoria da Eficiência Energética em 2 edifícios do Instituto Politécnico de Coimbra" - Lote 1</t>
  </si>
  <si>
    <t>CNT-081168</t>
  </si>
  <si>
    <t>Adenda ao Contrato de Prestação de serviços para a Elaboração dos Cadastros das Redes de Abastecimento de água e de Drenagem de àguas Pluviais</t>
  </si>
  <si>
    <t>CNT-081171</t>
  </si>
  <si>
    <t>Acordo de Indemnização por Constituição de Servidão (1E13)_Zona Poente Monte da Rocha</t>
  </si>
  <si>
    <t>CNT-081174</t>
  </si>
  <si>
    <t>Acordo de Indemnização por Constituição de Servidão (1E9 1E26)_Zona Poente Monte da Rocha</t>
  </si>
  <si>
    <t>CNT-081177</t>
  </si>
  <si>
    <t>Acordo de Indemnização por Constituição de Servidão (E24)_Zona Poente Monte da Rocha</t>
  </si>
  <si>
    <t>CNT-081183</t>
  </si>
  <si>
    <t>Acordo de Indemnização por Constituição de Servidão (1E29 1E30)_Zona Poente Monte da Rocha</t>
  </si>
  <si>
    <t>CNT-081191</t>
  </si>
  <si>
    <t>Contrato de Compra e Venda (1E32-EXP)_Zona Poente Monte da Rocha</t>
  </si>
  <si>
    <t>CNT-081200</t>
  </si>
  <si>
    <t>Acordo de Indemnização por Constituição de Servidão (1E32-SER)_Zona Poente Monte da Rocha</t>
  </si>
  <si>
    <t>CNT-081205</t>
  </si>
  <si>
    <t>Ocupação Temporária - 1E32 - OT - Zona Poente Monte da Rocha</t>
  </si>
  <si>
    <t>CNT-081214</t>
  </si>
  <si>
    <t>Acordo de Indemnização por Constituição de Servidão (1E34)_Zona Poente Monte da Rocha</t>
  </si>
  <si>
    <t>CNT-081230</t>
  </si>
  <si>
    <t>Acordo de Indemnização por Constituição de Servidão (1E37)_Zona Poente Monte da Rocha</t>
  </si>
  <si>
    <t>CNT-081235</t>
  </si>
  <si>
    <t>Acordo de Indemnização por Constituição de Servidão (1C207)_Zona Poente Monte da Rocha</t>
  </si>
  <si>
    <t>CNT-081239</t>
  </si>
  <si>
    <t>"Melhoria da Eficiência Energética em 2 edifícios do Instituto Politécnico de Coimbra" - Lote 2</t>
  </si>
  <si>
    <t>CNT-081241</t>
  </si>
  <si>
    <t>Prestação de serviços de consultoria especializada associada ao Aviso POSEUR-07-2018-10:: POSEUR-01-1407-FC-000048</t>
  </si>
  <si>
    <t>CNT-081243</t>
  </si>
  <si>
    <t>Fornecimento e aquisição de luminárias</t>
  </si>
  <si>
    <t>CNT-081248</t>
  </si>
  <si>
    <t>Prestação de serviços de consultoria especializada associada ao Aviso POSEUR-07-2018-10 :: POSEUR-01-1407-FC-000049</t>
  </si>
  <si>
    <t>CNT-081377</t>
  </si>
  <si>
    <t>Organização do Seminário de Divulgação de resultados do Projeto Hidrogenoma</t>
  </si>
  <si>
    <t>CNT-081475</t>
  </si>
  <si>
    <t>Aquisição de uma Câmara de Inspeção Vídeo</t>
  </si>
  <si>
    <t>CNT-081497</t>
  </si>
  <si>
    <t>Aquisição de serviços de Execução de Cartografia Homologada</t>
  </si>
  <si>
    <t>CNT-081502</t>
  </si>
  <si>
    <t>EXECUÇÃO DOS EMISSÁRIOS, ESTAÇÕES ELEVATÓRIAS E ETAR DE ARCAS – MÕES – 02.243.2008/34</t>
  </si>
  <si>
    <t>CNT-081541</t>
  </si>
  <si>
    <t>Aquisição de contentor semi-reboque de piso móvel, estanque e com descarga automática</t>
  </si>
  <si>
    <t>CNT-081615</t>
  </si>
  <si>
    <t>Empreitada de rede de coletores domésticos associados ao sistema de interceção de águas residuais do concelho de Olhão - Sistema Nascente</t>
  </si>
  <si>
    <t>CNT-081675</t>
  </si>
  <si>
    <t>Teatro -  sensibilização ambiental no âmbito do PIAAC-TS</t>
  </si>
  <si>
    <t>CNT-081687</t>
  </si>
  <si>
    <t>Serviços de formação - Technical Assistance Management, HR Competence and Comunication Skills Funds - European Academy</t>
  </si>
  <si>
    <t>CNT-081691</t>
  </si>
  <si>
    <t>Catering - Sessão Pública de apresentação do PIAAC-TS</t>
  </si>
  <si>
    <t>CNT-081706</t>
  </si>
  <si>
    <t>Merchandising ecológico - espécies nativas território Tâmega e Sousa</t>
  </si>
  <si>
    <t>CNT-081709</t>
  </si>
  <si>
    <t>Serviços de Assistência Técnica p/ câmara e autofalante de videoconferência - IPWIRE</t>
  </si>
  <si>
    <t>CNT-081716</t>
  </si>
  <si>
    <t>Empreitada de Reabilitação do Sistema de Diques de Valada</t>
  </si>
  <si>
    <t>CNT-081756</t>
  </si>
  <si>
    <t>Empreitada das Obras da Estrutura de Confinamento Técnico e Sistema de Captação e Drenagem de Exsurgências na Área da Barragem Nova - 1º Adicional</t>
  </si>
  <si>
    <t>CNT-081813</t>
  </si>
  <si>
    <t>Empreitada das Obras da Estrutura de Confinamento Técnico e Sistema de Captação e Drenagem de Exsurgências na Área da Barragem Nova - 2º Adicional</t>
  </si>
  <si>
    <t>CNT-081842</t>
  </si>
  <si>
    <t>683-Empreitada de beneficiação da ETAR de Oliveira do Hospital  -  Adicional ao contrato (2)</t>
  </si>
  <si>
    <t>CNT-081860</t>
  </si>
  <si>
    <t>Consulta Prévia n.º 1/2019 da AHBVS - Aquisição de Veículo Tático de Transporte de Pessoal</t>
  </si>
  <si>
    <t>CNT-081891</t>
  </si>
  <si>
    <t>Fiscalização, Coordenação de Segurança e Acompanh. Ambiental da Empreitada das Obras da Estrut. Confinamento Téc.e Sistema de Capt.e Drenagem de Exsurgências na Área da Barragem Nova - 1º Adicional</t>
  </si>
  <si>
    <t>CNT-081893</t>
  </si>
  <si>
    <t>Fiscalização, Coordenação de Segurança e Acompanh. Ambiental da Empreit. Obras da Estrutura Confinam. Téc .e Sistema de Captação e Drenagem de Exsurgências na Área da Barragem Nova - 2º Adicional</t>
  </si>
  <si>
    <t>CNT-081941</t>
  </si>
  <si>
    <t>Prestação de serviços de Fiscalização, Gestão da Qualidade e Coordenação e Segurança em Obra, GE7, Beneficiação da ETAR de Oliveira do Hospital</t>
  </si>
  <si>
    <t>CNT-081956</t>
  </si>
  <si>
    <t>Reabilitação de iluminação no edifício sede da Agência Portuguesa do Ambiente</t>
  </si>
  <si>
    <t>CNT-081991</t>
  </si>
  <si>
    <t>Projeto para implementação de sistemas de medição e controlo (ZMC) nos sistemas de abastecimento de água e elaboração do Plano de redução de perdas do Município de Vila Verde</t>
  </si>
  <si>
    <t>CNT-082069</t>
  </si>
  <si>
    <t>Montagem de equipamento de ar condicionado noutro local - Manutiva</t>
  </si>
  <si>
    <t>CNT-082074</t>
  </si>
  <si>
    <t>Outras Comunicações - CTT</t>
  </si>
  <si>
    <t>CNT-082115</t>
  </si>
  <si>
    <t>AQUISIÇÃO DE SERVIÇOS DE PREVENÇÃO ESTRUTURAL E CONSERVAÇÃO DA MATA NACIONAL DO GERÊS - PROJETOS N.ºS 3 E 7 DA RESOLUÇÃO DO CONSELHO DE MINISTROS N.º 83/2016, DE 15 DE DEZEMBRO</t>
  </si>
  <si>
    <t>CNT-082123</t>
  </si>
  <si>
    <t>CNT-082159</t>
  </si>
  <si>
    <t>CNT-082162</t>
  </si>
  <si>
    <t>Execução de levantamentos hidrográficos de controlo da mancha de empréstimo no canal da barra sul do Tejo</t>
  </si>
  <si>
    <t>CNT-082281</t>
  </si>
  <si>
    <t>Merchandising ecológico - espécies nativas território Tâmega e Sousa (reforço)</t>
  </si>
  <si>
    <t>CNT-082383</t>
  </si>
  <si>
    <t>Aquisição de 1292 contentores para Recolha Seletiva</t>
  </si>
  <si>
    <t>CNT-082494</t>
  </si>
  <si>
    <t>Brochuras e Roll-Up</t>
  </si>
  <si>
    <t>CNT-082574</t>
  </si>
  <si>
    <t>Prestação de Serviços de Estudos e projectos</t>
  </si>
  <si>
    <t>CNT-082621</t>
  </si>
  <si>
    <t>Adicional ao contrato - Ampliação do Quartel de Bombeiros de Pinhal Novo</t>
  </si>
  <si>
    <t>CNT-082678</t>
  </si>
  <si>
    <t>Empreitada de construção de ZMC, na rede de abastecimento de água, nos Municípios d eChamusca, Coruche e Salvaterra de Magos</t>
  </si>
  <si>
    <t>CNT-082701</t>
  </si>
  <si>
    <t>Aquisição de ferramentas e equipamentos diversos</t>
  </si>
  <si>
    <t>CNT-082774</t>
  </si>
  <si>
    <t>Aquisição de equipamentos para a renovação da rede RADNET  - Aquisição de 8 Estações SARA Standard</t>
  </si>
  <si>
    <t>CNT-082783</t>
  </si>
  <si>
    <t>Materiais Gráficos</t>
  </si>
  <si>
    <t>CNT-082796</t>
  </si>
  <si>
    <t>PRC_0188/2018 - GAE-EB0396 - Empreitada de Instalação de FSC em Guarda, Pardinhas e Travanca do Monte - Carvalho de Rei (Amarante)</t>
  </si>
  <si>
    <t>CNT-082840</t>
  </si>
  <si>
    <t>Aquisição de serviços de cadastro das infraestruturas existentes nos sistemas em baixa de abastecimento de água e de saneamento de águas residuais fora da rede viária</t>
  </si>
  <si>
    <t>CNT-082849</t>
  </si>
  <si>
    <t>Procedimento centralizado p/ aquisição de papel fotocópia e impressão ao abrigo do AQ</t>
  </si>
  <si>
    <t>CNT-082870</t>
  </si>
  <si>
    <t>AQUISIÇÃO DE SERVIÇOS DE FISCALIZAÇÃO DA EMPREITADA PARA A OBRA DE REFORÇO DA MARGEM DO RIO DOURO ENTRE A QUINTA DOS FRADES (OLIVEIRA DO DOURO) E O ESTEIRO (AVINTES), NO CONCELHO DE VILA NOVA DE GAIA</t>
  </si>
  <si>
    <t>CNT-082887</t>
  </si>
  <si>
    <t>Projeto de execução de reabilitação do Molhe Norte da embocadura do Rio Cávado - 2ª Fase</t>
  </si>
  <si>
    <t>CNT-082909</t>
  </si>
  <si>
    <t>Conceção e divulgação de spots na Radio Clube de Penafiel</t>
  </si>
  <si>
    <t>CNT-082917</t>
  </si>
  <si>
    <t>Projeto de execução para reabilitação da galeria ripícola dos afluentes da albufeira do Carrapatelo com influência na zona crítica da Régua</t>
  </si>
  <si>
    <t>CNT-082926</t>
  </si>
  <si>
    <t>Conceção e divulgação de spots no jornal Miradouro</t>
  </si>
  <si>
    <t>CNT-082968</t>
  </si>
  <si>
    <t>Aquisição de chiller para o SIE HSS</t>
  </si>
  <si>
    <t>CNT-082983</t>
  </si>
  <si>
    <t>Conceção e divulgação de spots na Radio Paivense</t>
  </si>
  <si>
    <t>CNT-082996</t>
  </si>
  <si>
    <t>Conceção e divulgação de spots na Radio Clube de Felgueiras</t>
  </si>
  <si>
    <t>CNT-082997</t>
  </si>
  <si>
    <t>Coordenação e fiscalização em obra - Renovação por mais 18 meses</t>
  </si>
  <si>
    <t>CNT-083004</t>
  </si>
  <si>
    <t>Aquisição de serviços para a Avaliação das disponibilidades hídricas por massa de água e aplicação do Índice de escassez WEI+, visando complementar a avaliação do estado das massas de água</t>
  </si>
  <si>
    <t>CNT-083005</t>
  </si>
  <si>
    <t>Conceção e divulgação de spots no Semanário de Felgueiras</t>
  </si>
  <si>
    <t>CNT-083010</t>
  </si>
  <si>
    <t>Coordenação e fiscalização em obra - Renovação por mais 15 meses</t>
  </si>
  <si>
    <t>CNT-083106</t>
  </si>
  <si>
    <t>CNT-083118</t>
  </si>
  <si>
    <t>CNT-083176</t>
  </si>
  <si>
    <t>Valorização das margens da ribeira da Póvoa e seus afluentes principais (O Marão tem sangue azul)</t>
  </si>
  <si>
    <t>CNT-083321</t>
  </si>
  <si>
    <t>Prestação de serviços para reabilitação e valorização do Rio Tâmega com gestão do risco de cheias - projeto base</t>
  </si>
  <si>
    <t>CNT-083337</t>
  </si>
  <si>
    <t>Reconstituição Fundo de Maneio - Outubro 2019</t>
  </si>
  <si>
    <t>CNT-083586</t>
  </si>
  <si>
    <t>Empreitada de melhoria da eficiência energética do Pavilhão Gimnodesportivo da Universidade de Évora</t>
  </si>
  <si>
    <t>CNT-083594</t>
  </si>
  <si>
    <t>CNT-083607</t>
  </si>
  <si>
    <t>Execução piezómetros p/monitorização condições de escoamento e qualidade águas subterrâneas e execução sondagens p/recolha de amostras de escombreiras em várias áreas mineiras de radioativos (Lote1)</t>
  </si>
  <si>
    <t>CNT-083629</t>
  </si>
  <si>
    <t>Elaboração dos projetos para o concurso POSEUR sede, bem como a auditoria ex post e o certificado energético final para o edifício sede.</t>
  </si>
  <si>
    <t>CNT-083645</t>
  </si>
  <si>
    <t>Publicidade e divulgação - Aquisição de Painéis, Outdoors e Flyers.</t>
  </si>
  <si>
    <t>CNT-083685</t>
  </si>
  <si>
    <t>Desenvolvimento de selo</t>
  </si>
  <si>
    <t>CNT-083689</t>
  </si>
  <si>
    <t>Passagem de Condutas de Abastecimento de Água e Esgotos sobre o Rio Arade</t>
  </si>
  <si>
    <t>CNT-083716</t>
  </si>
  <si>
    <t>Aquisição de equipamento de videoconferência - SubVertice</t>
  </si>
  <si>
    <t>CNT-083721</t>
  </si>
  <si>
    <t>Aquisição de uma viatura pesada de 19 toneladas para recolha seletiva de resíduos</t>
  </si>
  <si>
    <t>CNT-083730</t>
  </si>
  <si>
    <t>Formação profissional "Contratação Pública" - Con.Pro - Consultoria e Projectos</t>
  </si>
  <si>
    <t>CNT-083731</t>
  </si>
  <si>
    <t>1.º adicional ao contrato n.º 51/2017 - Empreitada "Saneamento à Freguesia de Paços"</t>
  </si>
  <si>
    <t>CNT-083752</t>
  </si>
  <si>
    <t>Fiscalização de empreitada de fecho de sistema de saneamento de águas residuais</t>
  </si>
  <si>
    <t>CNT-083828</t>
  </si>
  <si>
    <t>Prestação de Serviços Certificado Energético para os edifícios do Hospital Doutor José Maria Grande de Portalegre</t>
  </si>
  <si>
    <t>CNT-083868</t>
  </si>
  <si>
    <t>Aquisição de serviços de Fiscalização e Controlo integrado de todos os projetos POSEUR - Cadastro</t>
  </si>
  <si>
    <t>CNT-083875</t>
  </si>
  <si>
    <t>Fornecimento de material promocional c/ impressão de logotipos do POSEUR - Jardim &amp; Carvalho</t>
  </si>
  <si>
    <t>CNT-083952</t>
  </si>
  <si>
    <t>Execução de piezómetros p/monitorização condições de escoamento e qualidade águas subterrâneas e exec. sondagens p/recolha amostras de escombreiras em várias áreas mineiras de radioativos (Lote 2)</t>
  </si>
  <si>
    <t>CNT-083956</t>
  </si>
  <si>
    <t>Execução de piezómetros p/monitorização condições escoamento e qualidade águas subterrâneas e exec. sondagens p/recolha amostras de escombreiras em várias áreas mineiras de radioativos (Lote 3)</t>
  </si>
  <si>
    <t>CNT-083964</t>
  </si>
  <si>
    <t>CNT-083968</t>
  </si>
  <si>
    <t>CNT-083969</t>
  </si>
  <si>
    <t>Aquisição de serviços de realização de ações de sensibilização junto a ilhas ecológicas e ecopontos</t>
  </si>
  <si>
    <t>CNT-083971</t>
  </si>
  <si>
    <t>CNT-083973</t>
  </si>
  <si>
    <t>CNT-083977</t>
  </si>
  <si>
    <t>CNT-083981</t>
  </si>
  <si>
    <t>CNT-083983</t>
  </si>
  <si>
    <t>CNT-083992</t>
  </si>
  <si>
    <t>CNT-083994</t>
  </si>
  <si>
    <t>CNT-083995</t>
  </si>
  <si>
    <t>Aquisição de decoração nas partes laterais e traseira de camiões de recolha seletiva</t>
  </si>
  <si>
    <t>CNT-083996</t>
  </si>
  <si>
    <t>Aquisição de mini-ecopontos em cartão para sensibilização ambiental</t>
  </si>
  <si>
    <t>CNT-083997</t>
  </si>
  <si>
    <t>Aquisição de Cubo Puzzle Didático, em espuma, com revestimento téxtil, com impressão em alta resolução para sensisbilização ambiental</t>
  </si>
  <si>
    <t>CNT-083998</t>
  </si>
  <si>
    <t>Aquisição de decoração na parte lateral e traseira de camião de recolha seletiva</t>
  </si>
  <si>
    <t>CNT-083999</t>
  </si>
  <si>
    <t>Aquisição de 6 (seis) ações de sensibilização ambiental para a recolha seletiva - Workshop "Do Lixo Se Faz Música"</t>
  </si>
  <si>
    <t>CNT-084001</t>
  </si>
  <si>
    <t>CNT-084005</t>
  </si>
  <si>
    <t>CNT-084008</t>
  </si>
  <si>
    <t>CNT-084023</t>
  </si>
  <si>
    <t>Execução de piezómetros p/monitorização condições escoamento e qualidade águas subterrâneas e exec. sondagens p/recolha amostras escombreiras em várias áreas mineiras de radioativos (Lote 4)</t>
  </si>
  <si>
    <t>CNT-084039</t>
  </si>
  <si>
    <t>Aquisição de serviços de distribuição de contentores de recolha seletiva e ações de sensibilização ambiental</t>
  </si>
  <si>
    <t>CNT-084049</t>
  </si>
  <si>
    <t>VRP DN150 c/ caudalímetro DN 150 incluído</t>
  </si>
  <si>
    <t>CNT-084063</t>
  </si>
  <si>
    <t>Trilho das Azenhas I</t>
  </si>
  <si>
    <t>CNT-084075</t>
  </si>
  <si>
    <t>Construção, fornecimento e montagem de Parques de Triagem no Centro de Tratamento de Resíduos do Fundão e na Estação de Transferência da Guarda</t>
  </si>
  <si>
    <t>CNT-084091</t>
  </si>
  <si>
    <t>Aquisição de Mapas geológicos do PNPG, constituintes do kit pedagógico referente ao tema de Geologia e água.</t>
  </si>
  <si>
    <t>CNT-084114</t>
  </si>
  <si>
    <t>Aquisição de sistemas a instalar em viaturas pesadas de recolha de resíduos de leitura de chips RFID</t>
  </si>
  <si>
    <t>CNT-084173</t>
  </si>
  <si>
    <t>Projectos de Execução</t>
  </si>
  <si>
    <t>CNT-084193</t>
  </si>
  <si>
    <t>Impressão de lona</t>
  </si>
  <si>
    <t>CNT-084196</t>
  </si>
  <si>
    <t>Aquisição de equipamentos para bicicletas</t>
  </si>
  <si>
    <t>CNT-084209</t>
  </si>
  <si>
    <t>Contrato para a Prestação de Serviços de Elaboração do Projeto de Execução da Linha Circular: Troço Praça da Liberdade - Casa da Música - Lote 1</t>
  </si>
  <si>
    <t>CNT-084248</t>
  </si>
  <si>
    <t>Contrato para a Prestação de Serviços de Elaboração do Projeto de Execução da Extensão da Linha Amarela desde Santo Ovídio a Vila D'Este incluindo esta o Parque de Material - Lote 2</t>
  </si>
  <si>
    <t>CNT-084267</t>
  </si>
  <si>
    <t>Formação_2ª edição Curso "Ethical Hacking na Madeira"_Paulo Freitas_18 a 20/10/2019</t>
  </si>
  <si>
    <t>CNT-084274</t>
  </si>
  <si>
    <t>Reparação da unidade de climatização VRV (separador) - R/c e 1º Andar</t>
  </si>
  <si>
    <t>CNT-084288</t>
  </si>
  <si>
    <t>Reformulação da Rede de Abastecimento de água na EN 377 (Km34+800 a KM36+440) Caixas - Alfarim</t>
  </si>
  <si>
    <t>CNT-084297</t>
  </si>
  <si>
    <t>Intervenção no Leito Abandonado do Rio Mondego: Construção de Passagem Hidráulica no Pontão do Choupal</t>
  </si>
  <si>
    <t>CNT-084298</t>
  </si>
  <si>
    <t>Reformulação da Rede de Abastecimento de Água na Rua do Areal na Cotovia e Rua dos Casais Ricos na EN 379 (km12+500 a 14+450) Maçã</t>
  </si>
  <si>
    <t>CNT-084301</t>
  </si>
  <si>
    <t>Acordo de Indeminização pela constituição de Servidão - P02</t>
  </si>
  <si>
    <t>CNT-084304</t>
  </si>
  <si>
    <t>Acordo de Indeminização pela constituição de Servidão - P03</t>
  </si>
  <si>
    <t>CNT-084323</t>
  </si>
  <si>
    <t>Inventariação acústica, prospeção de abrigos e captura</t>
  </si>
  <si>
    <t>CNT-084360</t>
  </si>
  <si>
    <t>Terreno ETAR Gralheira</t>
  </si>
  <si>
    <t>CNT-084373</t>
  </si>
  <si>
    <t>Eficiência Energética dos Serviços de Acção Social da Universidade da Beira Interior (SASUBI)</t>
  </si>
  <si>
    <t>CNT-084389</t>
  </si>
  <si>
    <t>Aquisição de um computador portátil e material de apoio</t>
  </si>
  <si>
    <t>CNT-084391</t>
  </si>
  <si>
    <t>Requalificação da Rede de Abastecimento de Água em Reguengos de Monsaraz - Rua do Covalinho</t>
  </si>
  <si>
    <t>CNT-084398</t>
  </si>
  <si>
    <t>Certificação Energéticas dos edifícios dos SASUBI</t>
  </si>
  <si>
    <t>CNT-084400</t>
  </si>
  <si>
    <t>CNT-084402</t>
  </si>
  <si>
    <t>CNT-084409</t>
  </si>
  <si>
    <t>Reformulação da Rede de Abastecimento de água na EN 379 (Km12+500 a Km14+450), na Maçã</t>
  </si>
  <si>
    <t>CNT-084426</t>
  </si>
  <si>
    <t>Aquisição e montagem de painéis fotovoltaicos no edifício sede do Ministério do Ambiente e Transição Energética</t>
  </si>
  <si>
    <t>CNT-084441</t>
  </si>
  <si>
    <t>CNT-084442</t>
  </si>
  <si>
    <t>CNT-084443</t>
  </si>
  <si>
    <t>SAR Vilarelhos</t>
  </si>
  <si>
    <t>CNT-084445</t>
  </si>
  <si>
    <t>CNT-084535</t>
  </si>
  <si>
    <t>Realização de ensaios de lixiviação em amostras de lamas provenientes da área da Barragem Nova na área mineira da Urgeiriça</t>
  </si>
  <si>
    <t>CNT-084552</t>
  </si>
  <si>
    <t>Prestação de Serviços para a Elaboração de Projeto de Abastecimento de Água a Quadrazais</t>
  </si>
  <si>
    <t>CNT-084569</t>
  </si>
  <si>
    <t>Caudalímetros DN150 Flangeado</t>
  </si>
  <si>
    <t>CNT-084573</t>
  </si>
  <si>
    <t>Fornecimento de 13.204 contentores de 120 litros para recolha seletiva de resíduos</t>
  </si>
  <si>
    <t>CNT-084612</t>
  </si>
  <si>
    <t>Fornecimento de 744 contentores de recolha seletiva de vidro</t>
  </si>
  <si>
    <t>CNT-084617</t>
  </si>
  <si>
    <t>CNT-084618</t>
  </si>
  <si>
    <t>Aquisição de viatura movida a energia eléctrica</t>
  </si>
  <si>
    <t>CNT-084621</t>
  </si>
  <si>
    <t>Reabilitação dos Diques do Concelho da Golegã - Dique da Labruja, Dique de S. João, Dique D'El Rei, Dique da Malã e Dique dos Vinte</t>
  </si>
  <si>
    <t>CNT-084652</t>
  </si>
  <si>
    <t>Serviços de Fiscalização a Empreitadas a realizar no âmbito do POSEUR (Lote 1: Isolamento da Cobertura e Lote 3: Substituição dos Chillers e UTA’s do Hospital do Barreiro do CHBM)</t>
  </si>
  <si>
    <t>CNT-084653</t>
  </si>
  <si>
    <t>Serviços de Fiscalização a Empreitadas a realizar no âmbito do POSEUR (Lote 2: Fiscalização da Empreitada de Iluminação Interior do Hospital do Barreiro do CHBM)</t>
  </si>
  <si>
    <t>CNT-084655</t>
  </si>
  <si>
    <t>Reformulação do Destino Final das Águas Residuais da Ribeira Brava</t>
  </si>
  <si>
    <t>CNT-084674</t>
  </si>
  <si>
    <t>Telemetria de ZMC existentes</t>
  </si>
  <si>
    <t>CNT-084677</t>
  </si>
  <si>
    <t>Fiscalização gares</t>
  </si>
  <si>
    <t>CNT-084679</t>
  </si>
  <si>
    <t>Gestão de pressões em Moçarria e Aramanha</t>
  </si>
  <si>
    <t>CNT-084683</t>
  </si>
  <si>
    <t>Conceção e divulgação de spots no jornal  TAMEGA SOUSA</t>
  </si>
  <si>
    <t>CNT-084697</t>
  </si>
  <si>
    <t>Aquisição de serviços de auditoria técnica ao levantamento cadastral</t>
  </si>
  <si>
    <t>CNT-084698</t>
  </si>
  <si>
    <t>Aquisição de uma viatura 4x2, com caixa de carga de compactação por placa para recolha seletiva e grua no topo da caixa para recolha seletiva de resíduos orgênicos</t>
  </si>
  <si>
    <t>CNT-084718</t>
  </si>
  <si>
    <t>Substituição de condutas em santarém, Amiais de Baixo e Póvoa da Isenta</t>
  </si>
  <si>
    <t>CNT-084737</t>
  </si>
  <si>
    <t>Empreitada de remodelação da rede de abastecimento de águas de Castro Verde - Fase II - Acção de redução de perdas e seccionamento da rede</t>
  </si>
  <si>
    <t>CNT-084758</t>
  </si>
  <si>
    <t>Empreitada de substituição de condutas de água em Santarém</t>
  </si>
  <si>
    <t>CNT-084765</t>
  </si>
  <si>
    <t>Evento Visões de Futuro 2019</t>
  </si>
  <si>
    <t>CNT-084781</t>
  </si>
  <si>
    <t>Elaboração de Projeto de Execução para a Reformulação do Ecocentro Municipal de Cantanhede</t>
  </si>
  <si>
    <t>CNT-084789</t>
  </si>
  <si>
    <t>Empreitada de substituição de condutas de água em Maqueda - Gançaria</t>
  </si>
  <si>
    <t>CNT-084809</t>
  </si>
  <si>
    <t>Fornecimento de equipamento de deteção ativa de fugas na rede de abastecimento  de água do Município</t>
  </si>
  <si>
    <t>CNT-084833</t>
  </si>
  <si>
    <t>Elaboração de Projetos de Execução, Fiscalização e Auditorias Ex-Post para reabilitação de infraestruturas técnicas do Instituto Politécnico de Santarém no âmbito do Projeto POSEUR</t>
  </si>
  <si>
    <t>CNT-084844</t>
  </si>
  <si>
    <t>Elaboração dos Projetos de Execução para a Implementação das Medidas de Eficiência Energética no Edifício Pavilhão Santana Maia (PSM) – Proj. n.º POSEUR-01-1203-FC-000159 – Protocolo n.º VC190091.</t>
  </si>
  <si>
    <t>CNT-084846</t>
  </si>
  <si>
    <t>Elaboração dos Projetos de Execução para a Implementação das Medidas de Eficiência Energética no Edifício Reabilitação Geral de Adultos (RGA) – Proj. n.º POSEUR-01-1203-FC-000160 – Protocolo VC190091.</t>
  </si>
  <si>
    <t>CNT-084848</t>
  </si>
  <si>
    <t>Elaboração dos Projetos de Execução para a Implementação das Medidas de Efic. Energética no Edifício Lesionados Vertebro-Medulares (LVM) – Proj. n.º POSEUR-01-1203-FC-000161 – Protocolo VC190091.</t>
  </si>
  <si>
    <t>CNT-084917</t>
  </si>
  <si>
    <t>Manutenção para UP's e InRows no Data Center da SG partilhado com o POSEUR- ATM</t>
  </si>
  <si>
    <t>CNT-084919</t>
  </si>
  <si>
    <t>Formação profissional "Elaboração de Peças Procedimentais no âmbito das TIC" - Significado</t>
  </si>
  <si>
    <t>CNT-084920</t>
  </si>
  <si>
    <t>Contrato de Aquisição de Serviços de Assessoria Jurídica Especializada no âmbito da Prossecução da Implementação do Novo Modelo de Mobilidade Elétrica em Portugal</t>
  </si>
  <si>
    <t>CNT-084927</t>
  </si>
  <si>
    <t>Empreitada de Reabilitação e Eficiência Energética do Edifício D da Antiga Fábrica dos Leões da Universidade de Évora</t>
  </si>
  <si>
    <t>CNT-084928</t>
  </si>
  <si>
    <t>Aquisição de componentes p/ Servidores - Easythink</t>
  </si>
  <si>
    <t>CNT-084933</t>
  </si>
  <si>
    <t>Aquisição de sacos de pano – Plano Comunicação</t>
  </si>
  <si>
    <t>CNT-084945</t>
  </si>
  <si>
    <t>Substituição e extensão de condutas de sistemas de abastecimento de águas (SAA) e sistemas de drenagem de águas residuais (SAR) - Parte A - Fase 1</t>
  </si>
  <si>
    <t>CNT-084966</t>
  </si>
  <si>
    <t>Aquisição de equipamentos dataloggers, hardware e software, incluíndo instalação e configuração do sistema de telemetria</t>
  </si>
  <si>
    <t>CNT-085053</t>
  </si>
  <si>
    <t>Implantação de um sistema fotovoltaico no edifício da IAVE, I.P.</t>
  </si>
  <si>
    <t>CNT-085059</t>
  </si>
  <si>
    <t>Substituição e isolamento térmico da cobertura do edifício do IAVE, I.P.</t>
  </si>
  <si>
    <t>CNT-085061</t>
  </si>
  <si>
    <t>Projetos de execução das medidas de instalações mecânicas e iluminação  do POSEUR P2020 na Polícia Judiciária</t>
  </si>
  <si>
    <t>CNT-085084</t>
  </si>
  <si>
    <t>Empreitada de reconstrução do edifício de prensagem de papel e cartão e zonas de armazenamento</t>
  </si>
  <si>
    <t>CNT-085088</t>
  </si>
  <si>
    <t>aquisição de serviços de consultoria técnica em engenharia para elaboração de projetos de execução de especialidades para o bloco escolar da EHT do Estoril</t>
  </si>
  <si>
    <t>CNT-085133</t>
  </si>
  <si>
    <t>Aluguer de equip. audiovisual p/a 10ª Reunião do Comité de Acompanhamento do POSEUR - Mainvision</t>
  </si>
  <si>
    <t>CNT-085135</t>
  </si>
  <si>
    <t>Organização de ações de sensibilização e produção e divulgação de materiais formativos, informativos e pedagógicos no âmbito do Programa MUD.AS – Cuida o Clima</t>
  </si>
  <si>
    <t>CNT-085144</t>
  </si>
  <si>
    <t>CNT-085147</t>
  </si>
  <si>
    <t>Criação e exibição de slides para a 10ª Reunião do Comité de Acompanhamento do POSEUR - SOAP</t>
  </si>
  <si>
    <t>CNT-085150</t>
  </si>
  <si>
    <t>Aquisição de refeições confecionadas para a 10ª Reunião do Comité de Acompanhamento do POSEUR - Trapézio em Festa</t>
  </si>
  <si>
    <t>CNT-085155</t>
  </si>
  <si>
    <t>Aquisição de serviços para a realização de filme educativo no âmbito do projeto "O Futuro é Amanhã!" - acções de Comunicação e sensibilização sobre riscos associados às alterações climáticas</t>
  </si>
  <si>
    <t>CNT-085161</t>
  </si>
  <si>
    <t>Formação profissional para a participação na 11ª Jornadas Técnicas Internacionais de Resíduos sob o tema "Economia Circular: Novos Modelos Novos Negócios" - APESB</t>
  </si>
  <si>
    <t>CNT-085186</t>
  </si>
  <si>
    <t>Fornecimento de Contentores para a Recolha Seletiva</t>
  </si>
  <si>
    <t>CNT-085219</t>
  </si>
  <si>
    <t>IPCB-2018CP007 - Lote nº 2 - Substituição de vãos</t>
  </si>
  <si>
    <t>CNT-085263</t>
  </si>
  <si>
    <t>Aquisição de serviços especializados de organização e logística de eventos para a Conferência Internacional, do PMAAC-AML, sobre o risco e desafios metropolitanos da adaptação às alterações climáticas</t>
  </si>
  <si>
    <t>CNT-085283</t>
  </si>
  <si>
    <t>CNT-085296</t>
  </si>
  <si>
    <t>Serviços para elaboração e implementação do Programa de Seguimento da Avaliação Ambiental Estratégica (AAE) do POSEUR - Faculdade de Ciências e Tecnologia-Universidade Nova de Lisboa</t>
  </si>
  <si>
    <t>CNT-085317</t>
  </si>
  <si>
    <t>Serviços de Consultoria na área da Classificação Documental e Arquivo - TBP</t>
  </si>
  <si>
    <t>CNT-085358</t>
  </si>
  <si>
    <t>Serviços especializados de verificação e análise de pedidos de pagamento no âmbito dos Avisos concurso relativos ao Ciclo Urbano Água do POSEUR - Egor</t>
  </si>
  <si>
    <t>CNT-085375</t>
  </si>
  <si>
    <t>Ampliação da rede de saneamento da freguesia de S. Cristóvão de Mondim de Basto</t>
  </si>
  <si>
    <t>CNT-085411</t>
  </si>
  <si>
    <t>Intervenção no Leito Abandonado do Rio Mondego - Limpeza e Desassoreamento do Leito Abandonado do Rio Mondego</t>
  </si>
  <si>
    <t>CNT-085413</t>
  </si>
  <si>
    <t>Empreitada para substituição de vãos envidraçados no edifício da Faculdade de Direito da Universidade de Lisboa</t>
  </si>
  <si>
    <t>CNT-085422</t>
  </si>
  <si>
    <t>Substituição Luminárias atuais por novas de tecnologia LED</t>
  </si>
  <si>
    <t>CNT-085449</t>
  </si>
  <si>
    <t>Obras de remodelação e ampliação do quartel da Associação Humanitária dos BVA - Trabalhos adicionais</t>
  </si>
  <si>
    <t>CNT-085520</t>
  </si>
  <si>
    <t>Formação profissional para participação do Secretariado Técnico do POSEUR na 14ª Conferência da Água - About Media</t>
  </si>
  <si>
    <t>CNT-085541</t>
  </si>
  <si>
    <t>Serviços de tradução simultânea e transcrição da 10ª Reunião do Comité de Acompanhamento do POSEUR - HM Traduções</t>
  </si>
  <si>
    <t>CNT-085560</t>
  </si>
  <si>
    <t>Serviços para a Realização de Ações de comunicação, divulgação e sensibilização sobre riscos associados às alterações climáticas nos Municípios AMCB</t>
  </si>
  <si>
    <t>CNT-085632</t>
  </si>
  <si>
    <t>Serviços para a criação de duas produções no âmbito do POSEUR relativamente a "adaptação às alterações climáticas e gestão de riscos para Portugal" - Popular Jump</t>
  </si>
  <si>
    <t>CNT-085650</t>
  </si>
  <si>
    <t>Serviços de formação profissional para a frequência do curso “Contabilidade Analítica"- Citeforma</t>
  </si>
  <si>
    <t>CNT-085699</t>
  </si>
  <si>
    <t>Prestação de serviços de projetos de execução das medidas de instalações mecânicas, de iluminação e fotovoltaicas</t>
  </si>
  <si>
    <t>CNT-085707</t>
  </si>
  <si>
    <t>PLANO DE CONTROLO DE PERDAS - EFICIÊNCIA HÍDRICA NO SISTEMA AA DA ADRA</t>
  </si>
  <si>
    <t>CNT-085722</t>
  </si>
  <si>
    <t>Fornecimento de Material Expositivo Geodiversidade e Biodiversidade</t>
  </si>
  <si>
    <t>CNT-085724</t>
  </si>
  <si>
    <t>AQUISIÇÃO DE UM TRATOR DE RASTO/ LAGARTAS (BULLDOZER) PARA O PARQUE NATURAL DE MONTESINHO - Lote 1</t>
  </si>
  <si>
    <t>CNT-085757</t>
  </si>
  <si>
    <t>Naturvouga - Reabilitação das Margens Ribeirinhas</t>
  </si>
  <si>
    <t>CNT-085758</t>
  </si>
  <si>
    <t>Reconstituição Fundo de Maneio - Novembro 2019</t>
  </si>
  <si>
    <t>CNT-085759</t>
  </si>
  <si>
    <t>Naturvouga - Reabilitação das Margens Ribeirinhas - 2 placas de PVC impressão</t>
  </si>
  <si>
    <t>CNT-085781</t>
  </si>
  <si>
    <t>Remoção de estrutura de betão edificada na área a renaturalizar da Ilha da Culatra - Núcleo do Farol Nascente</t>
  </si>
  <si>
    <t>CNT-085788</t>
  </si>
  <si>
    <t>Trabalhos Imprevistos 2 - Ampliação e Remodelação do Quartel da AHBV Penedono</t>
  </si>
  <si>
    <t>CNT-085789</t>
  </si>
  <si>
    <t>CNT-085802</t>
  </si>
  <si>
    <t>Trabalhos Imprevistos 3 - Ampliação e Remodelação do Quartel da AHBV Penedono</t>
  </si>
  <si>
    <t>CNT-085808</t>
  </si>
  <si>
    <t>Trabalhos Imprevistos 4 - Ampliação e Remodelação do Quartel da AHBV Penedono</t>
  </si>
  <si>
    <t>CNT-085864</t>
  </si>
  <si>
    <t>Renovação da Frota do STUB com recurso à aquisição de autocarros elétricos - Publicidade e Divulgação</t>
  </si>
  <si>
    <t>CNT-085944</t>
  </si>
  <si>
    <t>Fornecimento e montagem de um posto de transformação de 1000 KVA/15 KV e alimentação de carregadores de baterias para autocarros elétricos – Trabalhos complementares e Trabalhos a menos</t>
  </si>
  <si>
    <t>CNT-085962</t>
  </si>
  <si>
    <t>CNT-086015</t>
  </si>
  <si>
    <t>Açoes de formação de técnicos</t>
  </si>
  <si>
    <t>CNT-086018</t>
  </si>
  <si>
    <t>Aquisição de material (luvas) para ações de sensibilização ambiental</t>
  </si>
  <si>
    <t>CNT-086028</t>
  </si>
  <si>
    <t>Empreitada de Remodelação das Redes Públicas de D. de Água e D. de Águas Residuais do Mira Serra - Beja</t>
  </si>
  <si>
    <t>CNT-086044</t>
  </si>
  <si>
    <t>Aquisição de caudalímetros para a ZMC´s do reservatório do Torneiro e da Serra de Carnaxide</t>
  </si>
  <si>
    <t>CNT-086072</t>
  </si>
  <si>
    <t>Aquisição de botas e redes de pesca</t>
  </si>
  <si>
    <t>CNT-086079</t>
  </si>
  <si>
    <t>Renovação da Frota do STUB com recurso à aquisição de autocarros elétricos - Publicidade e Divulgação 2</t>
  </si>
  <si>
    <t>CNT-086136</t>
  </si>
  <si>
    <t>Aquisição de Bicicletas Elétricas e Convencionais no âmbito do projeto U-BIKE Portugal na Universidade de Aveiro.</t>
  </si>
  <si>
    <t>CNT-086159</t>
  </si>
  <si>
    <t>Elaboração de projetos de execução, auditoria ex-post e elaboração dos pedidos de pagamento, no âmbito ao Aviso “Eficiência Energética nos Edifícios da Administração Púbica Central” -POSEUR</t>
  </si>
  <si>
    <t>CNT-086186</t>
  </si>
  <si>
    <t>“Aquisição de serviços para a Identificação das Ilhas de Calor Urbano e Simulação para Áreas Críticas na Cidade de Lisboa”</t>
  </si>
  <si>
    <t>CNT-086254</t>
  </si>
  <si>
    <t>Aquisição de 11 Caudalímetros para ZMC Média Central do Bonfim.</t>
  </si>
  <si>
    <t>CNT-086262</t>
  </si>
  <si>
    <t>Aquisição de serviços tipográficos</t>
  </si>
  <si>
    <t>CNT-086329</t>
  </si>
  <si>
    <t>Serviços de transporte da Autoridade de Gestão para o 10ª Reunião do Comité de Acompanhamento do POSEUR - DeltaBus</t>
  </si>
  <si>
    <t>CNT-086339</t>
  </si>
  <si>
    <t>Aquisição de telefones com switch - Forcis</t>
  </si>
  <si>
    <t>CNT-086344</t>
  </si>
  <si>
    <t>CNT-086354</t>
  </si>
  <si>
    <t>Aquisição de Impressora de etiquetas para o Expediente do POSEUR - CPI TI</t>
  </si>
  <si>
    <t>CNT-086368</t>
  </si>
  <si>
    <t>Campanha de informação e sensibilização para o Programa de Controlo e Redução de Perdas Reais no Abastecimento de Água.</t>
  </si>
  <si>
    <t>CNT-086417</t>
  </si>
  <si>
    <t>“Fornecimento de um Sistema de Gestão Inteligente para o Serviço de Recolha Seletiva de Resíduos”.</t>
  </si>
  <si>
    <t>CNT-086437</t>
  </si>
  <si>
    <t>CNT-086444</t>
  </si>
  <si>
    <t>CNT-086449</t>
  </si>
  <si>
    <t>CNT-086452</t>
  </si>
  <si>
    <t>CNT-086453</t>
  </si>
  <si>
    <t>CNT-086493</t>
  </si>
  <si>
    <t>Aquisição de Serviços para caminhada Temática</t>
  </si>
  <si>
    <t>CNT-086508</t>
  </si>
  <si>
    <t>Fornecimento de refeições para Sessão " Adaptação às alterações climáticas e gestão de riscos para Portugal" - Conversas na Gandarinha</t>
  </si>
  <si>
    <t>CNT-086509</t>
  </si>
  <si>
    <t>CNT-086515</t>
  </si>
  <si>
    <t>CNT-086520</t>
  </si>
  <si>
    <t>AQUISIÇÃO DE SERVIÇOS PARA REALIZAÇÃO DO CENSO NACIONAL DE LOBO-IBÉRICO LOTE-2 (CENTRO-NORTE)</t>
  </si>
  <si>
    <t>CNT-086523</t>
  </si>
  <si>
    <t>Prestação de Serviços para Fiscalização da Empreitada Construção da Rede de Águas Residuais e Etar da Umbria e Ampliação da Rede de Abastecimento de Água no Sítio da Umbria/Pardieiros</t>
  </si>
  <si>
    <t>CNT-086533</t>
  </si>
  <si>
    <t>EIA do projeto de alimentação artificial, proteção e reabilitação do sistema costeiro natural da Duna dos Caldeirões</t>
  </si>
  <si>
    <t>CNT-086536</t>
  </si>
  <si>
    <t>Projecto Execução de Reforço e protecção dos sistemas dunares e renaturalização de áreas naturais degradadas - Foz do Rio Âncora/Duna dos Caldeirões</t>
  </si>
  <si>
    <t>CNT-086539</t>
  </si>
  <si>
    <t>Prestação de serviços de execução de “Análise de sedimentos do Porto de V.P. Âncora"</t>
  </si>
  <si>
    <t>CNT-086540</t>
  </si>
  <si>
    <t>Prestação de serviços de execução de "Recolha de sedimentos do Porto de V.P. Âncora"</t>
  </si>
  <si>
    <t>CNT-086555</t>
  </si>
  <si>
    <t>AQUISIÇÃO DE SERVIÇOS PARA REALIZAÇÃO DO CENSO NACIONAL DE LOBO-IBÉRICO LOTE-4 (SUL DOURO-ESTE)</t>
  </si>
  <si>
    <t>CNT-086560</t>
  </si>
  <si>
    <t>AQUISIÇÃO DE SERVIÇOS PARA REALIZAÇÃO DO CENSO NACIONAL DE LOBO-IBÉRICO LOTE-3 (SUL DOURO-OESTE)</t>
  </si>
  <si>
    <t>CNT-086571</t>
  </si>
  <si>
    <t>AQUISIÇÃO DE SERVIÇOS PARA REALIZAÇÃO DO CENSO NACIONAL DE LOBO-IBÉRICO LOTE-1 (NORDESTE)</t>
  </si>
  <si>
    <t>CNT-086582</t>
  </si>
  <si>
    <t>AQUISIÇÃO DE SERVIÇOS PARA REALIZAÇÃO DO CENSO NACIONAL DE LOBO-IBÉRICO LOTE-2 (TERRA QUENTE)</t>
  </si>
  <si>
    <t>CNT-086661</t>
  </si>
  <si>
    <t>Fecho do Sistema de Abastecimento de Água de Nelas</t>
  </si>
  <si>
    <t>CNT-086681</t>
  </si>
  <si>
    <t>CP0724/18 - Empreitada de instalação de sistema solar térmico</t>
  </si>
  <si>
    <t>CNT-086704</t>
  </si>
  <si>
    <t>Aquisição de serviços de coordenação, controlo e fiscalização da "Empreitada de construção, fornecimento, montagem e conceção da unidade de tratamento mecânico e biológico de Paradela".</t>
  </si>
  <si>
    <t>CNT-086716</t>
  </si>
  <si>
    <t>Fornecimento de 672 contentores com identificador eletrónico para a recolha seletiva de materiais em eventos públicos no âmbito dos PAPERSU municipais</t>
  </si>
  <si>
    <t>CNT-086733</t>
  </si>
  <si>
    <t>Aquisição de Pacote de Software de Gestão de Documentos para PAYT</t>
  </si>
  <si>
    <t>CNT-086734</t>
  </si>
  <si>
    <t>Aquisição de Veículos para Recolha de Resíduos - Lote 2</t>
  </si>
  <si>
    <t>CNT-086736</t>
  </si>
  <si>
    <t>Aquisição de Veículos para Recolha de Resíduos - Lote 3</t>
  </si>
  <si>
    <t>CNT-086737</t>
  </si>
  <si>
    <t>Fornecimento e Instalação de Ecopontos com Sistema PAYT</t>
  </si>
  <si>
    <t>CNT-086756</t>
  </si>
  <si>
    <t>CP1682/18 - Empreitada para substituição dos geradores de vapor por sistemas autómatos</t>
  </si>
  <si>
    <t>CNT-086787</t>
  </si>
  <si>
    <t>Empreitada de ligação da rede de saneamento do Monte de São Miguel</t>
  </si>
  <si>
    <t>CNT-086817</t>
  </si>
  <si>
    <t>Aquisição de 17 caudalímetros</t>
  </si>
  <si>
    <t>CNT-086818</t>
  </si>
  <si>
    <t>Aquisição de acessórios para contadores de água (caudalímetros) - Contrato associado ao CNT-086817.</t>
  </si>
  <si>
    <t>CNT-086846</t>
  </si>
  <si>
    <t>Fornecimento de dois tratores articulados, quatro semi-reboques com piso móvel e uma unidade hidráulica.</t>
  </si>
  <si>
    <t>CNT-086887</t>
  </si>
  <si>
    <t>Aquisição de máquina de corte de provetes rochosos</t>
  </si>
  <si>
    <t>CNT-086895</t>
  </si>
  <si>
    <t>Aquisição de quiosques digitais, conforme nota de encomenda n.º 2541/2019.</t>
  </si>
  <si>
    <t>CNT-086906</t>
  </si>
  <si>
    <t>Substituição de medidores de caudal no reservatório do Torneiro e da Serra e Carnaxide</t>
  </si>
  <si>
    <t>CNT-086976</t>
  </si>
  <si>
    <t>Fornecimento de 10.000 mini bags com identificador eletrónico para a recolha seletiva de resíduos verdes no âmbito dos PAPERSU municipais</t>
  </si>
  <si>
    <t>CNT-086991</t>
  </si>
  <si>
    <t>Aquisição de Dataloggers Sofrel LS42 para integração de ZMC no Sistema de Telegestão</t>
  </si>
  <si>
    <t>CNT-087002</t>
  </si>
  <si>
    <t>Contrato de Compra e Venda (Z81)_Adução a Castro Verde</t>
  </si>
  <si>
    <t>CNT-087003</t>
  </si>
  <si>
    <t>Acordo de Indemnização por Constituição de Servidão (BB28)_Adução a Castro Verde</t>
  </si>
  <si>
    <t>CNT-087008</t>
  </si>
  <si>
    <t>Acordo de Indemnização por Constituição de Servidão (E1 41)_Adução a Castro Verde</t>
  </si>
  <si>
    <t>CNT-087010</t>
  </si>
  <si>
    <t>Acordo de Indemnização por Constituição de Servidão (Y3)_Adução a Castro Verde</t>
  </si>
  <si>
    <t>CNT-087015</t>
  </si>
  <si>
    <t>Acordo de Indemnização por Constituição de Servidão (Z63)_Adução a Castro Verde</t>
  </si>
  <si>
    <t>CNT-087020</t>
  </si>
  <si>
    <t>Acordo de Indemnização por Constituição de Servidão (II55)_Expansão a Ourique - Almodôvar</t>
  </si>
  <si>
    <t>CNT-087023</t>
  </si>
  <si>
    <t>Acordo de Indemnização por Constituição de Servidão (Z3)_Expansão Ourique Almodôvar</t>
  </si>
  <si>
    <t>CNT-087028</t>
  </si>
  <si>
    <t>Construção, fornecimento, montagem e conceção da Central de Triagem Automatizada (CTA) de Paradela</t>
  </si>
  <si>
    <t>CNT-087081</t>
  </si>
  <si>
    <t>Acordo de Indemnização por Constituição de Servidão (D2)_Expansão Ourique e Almodôvar</t>
  </si>
  <si>
    <t>CNT-087091</t>
  </si>
  <si>
    <t>Acordo de Indemnização por Constituição de Servidão (C6)_Expansão Ourique Almodôvar</t>
  </si>
  <si>
    <t>CNT-087103</t>
  </si>
  <si>
    <t>Acordo de Indemnização por Constituição de Servidão (I16)_Expansão Ourique Almodôvar</t>
  </si>
  <si>
    <t>CNT-087105</t>
  </si>
  <si>
    <t>Constituição de Servidão (B52)_Expansão Ourique e Almodôvar</t>
  </si>
  <si>
    <t>CNT-087157</t>
  </si>
  <si>
    <t>Procedimento centralizado n.º 006/UMC/MATE/2019 para aquisição de Equipamento Informático”, para as entidades vinculadas do Ministério do Ambiente - Base 2</t>
  </si>
  <si>
    <t>CNT-087186</t>
  </si>
  <si>
    <t>"RECONSTRUÇÃO E REGULARIZAÇÃO DA RIBEIRA DE SANTA LUZIA, TROÇO ENTRE O KM 0 + 195,38 E O KM 0 + 386,38"</t>
  </si>
  <si>
    <t>CNT-087199</t>
  </si>
  <si>
    <t>Plano de Comunicação - Regularização do Troço Final da Ribeira da Figueira</t>
  </si>
  <si>
    <t>CNT-087205</t>
  </si>
  <si>
    <t>Concurso Público com Publicidade Internacional n.º 1/2019/SRPC, IP-RAM - Fornecimento de 10 Veículos de Comando Operacional Tático (VCOT)</t>
  </si>
  <si>
    <t>CNT-087206</t>
  </si>
  <si>
    <t>Empreitada de "Instalação de Caudalímetro na Rede de Abastecimento de Água na rua Pinto Bessa e rua D. João IV" - Cessão Posição Contratual do CNT-077216.</t>
  </si>
  <si>
    <t>CNT-087231</t>
  </si>
  <si>
    <t>CNT-087251</t>
  </si>
  <si>
    <t>Aquisição e Renovação dos Equipamentos da Sala de Comando da Telegestão</t>
  </si>
  <si>
    <t>CNT-087259</t>
  </si>
  <si>
    <t>Naturvouga - Reabilitação das Margens Ribeirinhas - 8 placas de PVC impressão</t>
  </si>
  <si>
    <t>CNT-087324</t>
  </si>
  <si>
    <t>Plano de Comunicação - Vila Chã</t>
  </si>
  <si>
    <t>CNT-087363</t>
  </si>
  <si>
    <t>Empreitada de construção do cais de vidro do CITVRU de Riba de Ave</t>
  </si>
  <si>
    <t>CNT-087384</t>
  </si>
  <si>
    <t>Equipamentos para pré localização acústica de fugas de água na rede publica</t>
  </si>
  <si>
    <t>CNT-087463</t>
  </si>
  <si>
    <t>AUMENTO DA SETORIZAÇÃO E MEDIÇÃO NO SISTEMA DE ABASECIMENTO DE ÁGUA - INSTALAÇÃO DE 27 CAUDALIMETROS</t>
  </si>
  <si>
    <t>CNT-087464</t>
  </si>
  <si>
    <t>Acordo de Indeminização pela constituição de Servidão - P01</t>
  </si>
  <si>
    <t>CNT-087465</t>
  </si>
  <si>
    <t>Acordo de Indeminização pela constituição de Servidão - P06</t>
  </si>
  <si>
    <t>CNT-087468</t>
  </si>
  <si>
    <t>Acordo de Indeminização pela constituição de Servidão - P07</t>
  </si>
  <si>
    <t>CNT-087517</t>
  </si>
  <si>
    <t>Acordo de Indeminização pela constituição de Servidão - P08</t>
  </si>
  <si>
    <t>CNT-087520</t>
  </si>
  <si>
    <t>Acordo de Indeminização pela constituição de Servidão - P09</t>
  </si>
  <si>
    <t>CNT-087522</t>
  </si>
  <si>
    <t>Acordo de Indeminização pela constituição de Servidão - P10</t>
  </si>
  <si>
    <t>CNT-087526</t>
  </si>
  <si>
    <t>Acordo de Indeminização pela constituição de Servidão - P11</t>
  </si>
  <si>
    <t>CNT-087565</t>
  </si>
  <si>
    <t>Constituição de Servidão Administrativa para instalação de coletores - Parcela 1- Penelas - Sistema Ruães</t>
  </si>
  <si>
    <t>CNT-087578</t>
  </si>
  <si>
    <t>Constituição de Servidão Administrativa para instalação de coletores - Parcela 2 - Pontezinhas - Sistema Ruães</t>
  </si>
  <si>
    <t>CNT-087580</t>
  </si>
  <si>
    <t>Aquisição de caudalímetros para instalação em diversas ZMC´s dos concelhos de Oeiras e Amadora</t>
  </si>
  <si>
    <t>CNT-087585</t>
  </si>
  <si>
    <t>Constituição de Servidão Administrativa para instalação de coletores - Parcela 5 -  Campo do Eido - Sistema Ruães</t>
  </si>
  <si>
    <t>CNT-087596</t>
  </si>
  <si>
    <t>Projeto de Recolha Seletiva de Resíduos Urbanos Biodegradáveis</t>
  </si>
  <si>
    <t>CNT-087598</t>
  </si>
  <si>
    <t>Constituição de Servidão Administrativa para instalação de coletores - Parcela 6 -  Costeira - Sistema Ruães</t>
  </si>
  <si>
    <t>CNT-087606</t>
  </si>
  <si>
    <t>Constituição de Servidão Administrativa para instalação de coletores - Parcela 7 - Sistema Ruães</t>
  </si>
  <si>
    <t>CNT-087607</t>
  </si>
  <si>
    <t>Execução de condutas de abastecimento de água e substituição de ramais no concelho de Santarém</t>
  </si>
  <si>
    <t>CNT-087609</t>
  </si>
  <si>
    <t>Constituição de Servidão Administrativa para instalação de coletores - Parcela 52 - Sistema Ruães</t>
  </si>
  <si>
    <t>CNT-087614</t>
  </si>
  <si>
    <t>Aquisição e instalação de equipamentos - Sensibilização Ambiental de Sistelo e do Rio Vez</t>
  </si>
  <si>
    <t>CNT-087682</t>
  </si>
  <si>
    <t>CNT-087689</t>
  </si>
  <si>
    <t>Criação de Datacenter de Telegestão, Servidor de Base de Dados e Bastidores de Comunicação em Fibra Ótica</t>
  </si>
  <si>
    <t>CNT-087773</t>
  </si>
  <si>
    <t>PARECER AO PROJECTO DE EXECUÇÃO DE ESTABILIZAÇÃO  DOS BLOCOS ROCHOSOS DO MONTE DE SDOMINGOS.</t>
  </si>
  <si>
    <t>CNT-087815</t>
  </si>
  <si>
    <t>Serviços de actualização da identificação dos bens móveis do POSEUR, etiquetagem e reconciliação físico-contabilística - B4B-Contabilidade e Consultoria, Lda.</t>
  </si>
  <si>
    <t>CNT-087840</t>
  </si>
  <si>
    <t>Acordo de Indemnização por Constituição de Servidão (I2)_Expansão em Ourique e Almodôvar</t>
  </si>
  <si>
    <t>CNT-087843</t>
  </si>
  <si>
    <t>Acordo de Indemnização por Constituição de Servidão (I6)_Expansão em Ourique e Almodôvar</t>
  </si>
  <si>
    <t>CNT-087855</t>
  </si>
  <si>
    <t>Aquisição de 25 cadeiras giratórias com braços reguláveis em altura e orientação - Brevinext</t>
  </si>
  <si>
    <t>CNT-087864</t>
  </si>
  <si>
    <t>Acordo de Indemnização por Constituição de Servidão (J5)_Adução a Castro Verde</t>
  </si>
  <si>
    <t>CNT-087872</t>
  </si>
  <si>
    <t>Acordo de Indemnização por Constituição de Servidão (C17)_Adução a Castro Verde</t>
  </si>
  <si>
    <t>CNT-087924</t>
  </si>
  <si>
    <t>Restruturação dos Sistemas de Tratamento de Águas Residuais do Concelho de Carregal do Sal - Subsistema de Currelos</t>
  </si>
  <si>
    <t>CNT-087928</t>
  </si>
  <si>
    <t>Aquisição de Serviços de Elaboração do Cadastro das Infraestruturas de Abastecimento de Água e de Saneamento de Águas Residuais do Município de Paredes de Coura</t>
  </si>
  <si>
    <t>CNT-087931</t>
  </si>
  <si>
    <t>Aquisição de Serviços para Execução de um Projeto para Controle de Perdas de água do Município de Chaves</t>
  </si>
  <si>
    <t>CNT-087933</t>
  </si>
  <si>
    <t>Aquisição de Equipamentos de Deteção de Fugas de Água no âmbito do Projeto Chaves +Eficiente -Sistema de Inspeção Video 2-EM-1 de Tubagens</t>
  </si>
  <si>
    <t>CNT-087935</t>
  </si>
  <si>
    <t>Aquisição de Equipamentos de Detecção  de Fugas de Água no âmbito do Projeto Chaves+Eficiente -CORRELATOR</t>
  </si>
  <si>
    <t>CNT-087945</t>
  </si>
  <si>
    <t>CNT-087951</t>
  </si>
  <si>
    <t>Aquisição de Equipamentos de Proteção Individual (EEPI) para Combate aos Incêndios em Espaços Naturais no âmbito da RCM n .º 101-a/2017, de 12 de julho (580 Cógulas)</t>
  </si>
  <si>
    <t>CNT-087959</t>
  </si>
  <si>
    <t>COMUNICAÇÃO E SENSIBILIZAÇÃO- AÇÃO 1.6 – READAPTAÇÃO DA EXPOSIÇÃO RISCOS</t>
  </si>
  <si>
    <t>CNT-087963</t>
  </si>
  <si>
    <t>Aquisição de Equipamentos de Proteção Individual (EEPI) para Combate aos Incêndios em Espaços Naturais no âmbito da RCM n .º 101-a/2017, de 12 de julho (580 Botas Florestais)</t>
  </si>
  <si>
    <t>CNT-087966</t>
  </si>
  <si>
    <t>Aquisição de Equipamentos de Proteção Individual (EEPI) para Combate aos Incêndios em Espaços Naturais no âmbito da RCM n .º 101-a/2017, de 12 de julho (580 Fatos de Proteção Florestais)</t>
  </si>
  <si>
    <t>CNT-088002</t>
  </si>
  <si>
    <t>IPCB-2019CP004 - Isolamento de fachadas exteriores</t>
  </si>
  <si>
    <t>CNT-088003</t>
  </si>
  <si>
    <t>Aquisição e instalação de lâmpadas de tecnologia LED</t>
  </si>
  <si>
    <t>CNT-088043</t>
  </si>
  <si>
    <t>AQUISIÇÃO DE 18 DATALOGGER PARA MONITORIZAÇÃO REMOTA DOS CAUDALÍMETROS DAS ZM</t>
  </si>
  <si>
    <t>CNT-088048</t>
  </si>
  <si>
    <t>Aquisição de Geofone para reforço de deteção de fugas de água</t>
  </si>
  <si>
    <t>CNT-088069</t>
  </si>
  <si>
    <t>4.1. Substituição de condutas com perdas elevadas Freguesia  de Paúl</t>
  </si>
  <si>
    <t>CNT-088100</t>
  </si>
  <si>
    <t>Pedais para Contentores de 120 L e 360 L</t>
  </si>
  <si>
    <t>CNT-088133</t>
  </si>
  <si>
    <t>Aquisição de serviços de gestão e fiscalização das obras no centro de triagem</t>
  </si>
  <si>
    <t>CNT-088157</t>
  </si>
  <si>
    <t>Sistema Intercetor da Comporta</t>
  </si>
  <si>
    <t>CNT-088185</t>
  </si>
  <si>
    <t>Construção da ETAR de Pendilhe</t>
  </si>
  <si>
    <t>CNT-088249</t>
  </si>
  <si>
    <t>CNT-088256</t>
  </si>
  <si>
    <t>CNT-088276</t>
  </si>
  <si>
    <t>EMPREITADA DE INSTALAÇÃO DE  SISTEMA SOLAR TÉRMICO</t>
  </si>
  <si>
    <t>CNT-088277</t>
  </si>
  <si>
    <t>CNT-088296</t>
  </si>
  <si>
    <t>Empreitada Remodelação da Envolvente</t>
  </si>
  <si>
    <t>CNT-088301</t>
  </si>
  <si>
    <t>Empreitada de Instalação de Painéis Fotovoltaicos</t>
  </si>
  <si>
    <t>CNT-088308</t>
  </si>
  <si>
    <t>aquisição da parcela 1</t>
  </si>
  <si>
    <t>CNT-088309</t>
  </si>
  <si>
    <t>Elaboração de Mapas Climáticos Urbanos</t>
  </si>
  <si>
    <t>CNT-088312</t>
  </si>
  <si>
    <t>CNT-088338</t>
  </si>
  <si>
    <t>Implementação de Plano de Controlo Hidrológico, Piezométrico e de Qualidade das Águas durante a Recuperação Ambiental da Antiga Área Mineira de São Domingos – Fase 2</t>
  </si>
  <si>
    <t>CNT-088351</t>
  </si>
  <si>
    <t>“Empreitada de substituição das coberturas dos edifícios de oncologia médica e ambulatório” do Instituto Português de Oncologia de Coimbra Francisco Gentil, E.P.E.</t>
  </si>
  <si>
    <t>CNT-088420</t>
  </si>
  <si>
    <t>Substituição das janelas exteriores dos Pavilhões 15, 18A, 19A, 21 e 24A NO CHPL</t>
  </si>
  <si>
    <t>CNT-088443</t>
  </si>
  <si>
    <t>Avaliação de Terreno - Pego do Linho - Sítio de Umbria</t>
  </si>
  <si>
    <t>CNT-088512</t>
  </si>
  <si>
    <t>ESTUDO DE AVALIAÇÃO PATRIMONIAL BLOCOS ROCHOSOS</t>
  </si>
  <si>
    <t>CNT-088545</t>
  </si>
  <si>
    <t>Aquisição de Bicicletas Elétricas equipadas com sistema de comunicação e monitorização</t>
  </si>
  <si>
    <t>CNT-088550</t>
  </si>
  <si>
    <t>Trabalhos a Mais - Ampliação e Remodelação do Quartel da AHBV de Castro Daire</t>
  </si>
  <si>
    <t>CNT-088643</t>
  </si>
  <si>
    <t>CNT-088652</t>
  </si>
  <si>
    <t>Ajuste Direto para a Elaboração do Estudo de Viabilidade Financeira</t>
  </si>
  <si>
    <t>CNT-088658</t>
  </si>
  <si>
    <t>Aquisição de contentores de polietileno para recolha de papel/cartão, plástico/metal e vidro, no âmbito da candidatura aprovada ao aviso POSEUR-11-2017-22</t>
  </si>
  <si>
    <t>CNT-088722</t>
  </si>
  <si>
    <t>Projetos de Reabilitação de Acesso às Praias de Melides, Aberta Nova e Atlântica</t>
  </si>
  <si>
    <t>CNT-088726</t>
  </si>
  <si>
    <t>Distribuição de revista encartada sobre as intervenções cofinanciadas da Polis Litoral Ria de Aveiro</t>
  </si>
  <si>
    <t>CNT-088734</t>
  </si>
  <si>
    <t>Revisão dos Projetos de Reabilitação de Acesso às Aberta Nova e Atlântica</t>
  </si>
  <si>
    <t>CNT-088737</t>
  </si>
  <si>
    <t>Prestação de serviços de coordenação dos trabalhos de conceção e elaboração de caderno informativo das intervenções da Polis Litoral Ria de Aveiro</t>
  </si>
  <si>
    <t>CNT-088767</t>
  </si>
  <si>
    <t>Prestação de serviços de elaboração, promoção e publicitação de revista encartada sobre as intervenções cofinanciadas da Polis Litoral Ria de Aveiro</t>
  </si>
  <si>
    <t>CNT-088862</t>
  </si>
  <si>
    <t>CNT-088881</t>
  </si>
  <si>
    <t>Substituição da conduta adutora de água entre R.R. de Cerite e R.R. de Cavalões – E.N. 206 – União das Freguesias de V. N. de Famalicão e Calendário</t>
  </si>
  <si>
    <t>CNT-088903</t>
  </si>
  <si>
    <t>Aquisição de equipamentos para o projeto "Rochas que contam histórias"</t>
  </si>
  <si>
    <t>CNT-088905</t>
  </si>
  <si>
    <t>REGULARIZAÇÃO DO TROÇO FINAL DA RIBEIRA DA MADALENA DO MAR - Serviços auxiliares de Fiscalização</t>
  </si>
  <si>
    <t>CNT-088986</t>
  </si>
  <si>
    <t>Monitorização pós-obra do Plano e ação para a valorização da hidrodinâmica da Ria Formosa e mitigação do risco nas Ilhas Barreira</t>
  </si>
  <si>
    <t>CNT-088988</t>
  </si>
  <si>
    <t>Contrato de Trabalho para Validação e carregamento de dados históricos no SNIPAD</t>
  </si>
  <si>
    <t>CNT-088998</t>
  </si>
  <si>
    <t>Fiscalização da Fase final da obra - "Empreitada de reforço do cordão Dunar da ilha de Tavira - Praia do Barril</t>
  </si>
  <si>
    <t>CNT-089039</t>
  </si>
  <si>
    <t>Comunicação e Sensibilização - Jogo Riscos (3.1) e Ações temáticas do Conhecimento (3.2)</t>
  </si>
  <si>
    <t>CNT-089106</t>
  </si>
  <si>
    <t>Acção de sensibilização e educação ambiental para a separação de rub´s em áreas do território abrangidas pelo projeto da recolha seletiva de biorresíduos alimentares (área urbana)</t>
  </si>
  <si>
    <t>CNT-089145</t>
  </si>
  <si>
    <t>Prestação de serviços para programação, desenvolvimento informático e alojamento da plataforma SNIPAD</t>
  </si>
  <si>
    <t>CNT-089175</t>
  </si>
  <si>
    <t>Reabilitação dos Sistemas Energéticos no âmbito do POSEUR (Lote 4 - Reabilitação de Edifícios)</t>
  </si>
  <si>
    <t>CNT-089263</t>
  </si>
  <si>
    <t>Aquisição de serviços especializados para a validação à escala municipal da macro-vulnerabilidade de incêndio urbano-florestal no âmbito da operação POSEUR-02-1810-FC-000504</t>
  </si>
  <si>
    <t>CNT-089403</t>
  </si>
  <si>
    <t>Aquisição de Painéis Fotovoltaicos, Ligação, Licenciamento e Registo no SERUP, para os Palácios de Justiça de Paredes e Penafiel</t>
  </si>
  <si>
    <t>CNT-089418</t>
  </si>
  <si>
    <t>Aquisição de bicicletários no âmbito do projeto U-BIKE Portugal na Universidade de Aveiro.</t>
  </si>
  <si>
    <t>CNT-089439</t>
  </si>
  <si>
    <t>Contratação de Seguros para a CIM|RC, ao abrigo de Acordo Quadro (AQ 07/2018)</t>
  </si>
  <si>
    <t>CNT-089441</t>
  </si>
  <si>
    <t>Serviços de Publicidade Online</t>
  </si>
  <si>
    <t>CNT-089444</t>
  </si>
  <si>
    <t>ADS 273/2019 - Aquisição de sementes para as atividades do projeto "Climagir"</t>
  </si>
  <si>
    <t>CNT-089445</t>
  </si>
  <si>
    <t>ADS 275/2009 - Aquisição de diversos materiais de apoio às atividades do projeto ClimAgir - Ação Escolas - vasos biodegradáveis, sacos de rafia, regador, luvas e pá de mão</t>
  </si>
  <si>
    <t>CNT-089447</t>
  </si>
  <si>
    <t>ADS 302/2019 - Aquisição de vasos biodegradáveis no âmbito do projeto ClimAgir</t>
  </si>
  <si>
    <t>CNT-089451</t>
  </si>
  <si>
    <t>ADS 337/2019 - Aquisição de diversos materiais de apoio às atividades do projeto ClimAgir - Ação Escolas - vasos biodegradáveis, barras de cola transparente e spray</t>
  </si>
  <si>
    <t>CNT-089495</t>
  </si>
  <si>
    <t>Projecto de Redução Global de Perdas e Gestão da Eficiência Hídrica no Sistema de Abastecimento de Água: substituição de condutas - Gulpilhares/Valadares</t>
  </si>
  <si>
    <t>CNT-089511</t>
  </si>
  <si>
    <t>Contrato de Cooperação Horizontal - CIM Viseu Dão Lafões - CIM Região de Coimbra - Instituto Superior Técnico</t>
  </si>
  <si>
    <t>CNT-089516</t>
  </si>
  <si>
    <t>CNT-089517</t>
  </si>
  <si>
    <t>Projecto de Redução Global de Perdas e Gestão da Eficiência Hídrica no Sistema de Abastecimento de Água: substituição de condutas - Avintes</t>
  </si>
  <si>
    <t>CNT-089566</t>
  </si>
  <si>
    <t>Deslocação aérea FX/LX/FX e alojamento_Emília Alves_03 a 05/12/2019</t>
  </si>
  <si>
    <t>CNT-089581</t>
  </si>
  <si>
    <t>CNT-089589</t>
  </si>
  <si>
    <t>Backoffice web e base de dados</t>
  </si>
  <si>
    <t>CNT-089596</t>
  </si>
  <si>
    <t>Elaboração de planos de resiliência urbana para os Municipios da CIMAL</t>
  </si>
  <si>
    <t>CNT-089634</t>
  </si>
  <si>
    <t>Execução do Saneamento de Águas Residuais da Ribeirinha em Canas de Senhorim Nascente</t>
  </si>
  <si>
    <t>CNT-089661</t>
  </si>
  <si>
    <t>Artigos de merchandising</t>
  </si>
  <si>
    <t>CNT-089676</t>
  </si>
  <si>
    <t>Publicidade em jornal</t>
  </si>
  <si>
    <t>CNT-089680</t>
  </si>
  <si>
    <t>CNT-089687</t>
  </si>
  <si>
    <t>CNT-089697</t>
  </si>
  <si>
    <t>CNT-089703</t>
  </si>
  <si>
    <t>CNT-089771</t>
  </si>
  <si>
    <t>Projeto de Execução da Remodelação e Ampliação dos Sistemas de Abastecimento e de Drenagem da Zona Leste - Fase 1 - Levantamento Topográfico</t>
  </si>
  <si>
    <t>CNT-089783</t>
  </si>
  <si>
    <t>Substituição de Conduta e Ramais Existentes na ZMC Delfim Guimarães - Freguesia da Venteira - Amadora</t>
  </si>
  <si>
    <t>CNT-089799</t>
  </si>
  <si>
    <t>Aquisição de Roll Up "Alterações Climáticas"</t>
  </si>
  <si>
    <t>CNT-089817</t>
  </si>
  <si>
    <t>Elaboração do estudo para definição e implementação das zonas de medição e controlo (ZMC) Relatório e Plano de redução de perdas de água no sistema de abastecimento de água no concelho de Alcobaça</t>
  </si>
  <si>
    <t>CNT-089828</t>
  </si>
  <si>
    <t>Aquisição de sistema informático de controlo e monitorização de perdas de água</t>
  </si>
  <si>
    <t>CNT-089834</t>
  </si>
  <si>
    <t>Remodelação da rede de abastecimento de água e ramais da ZMC de Cantanhede - 1ª. fase</t>
  </si>
  <si>
    <t>CNT-089912</t>
  </si>
  <si>
    <t>Formação profissional "Curso intensivo de Avaliação das Políticas Públicas" de 20 a 24/01/2020 - IPPS-ISCTE</t>
  </si>
  <si>
    <t>CNT-089918</t>
  </si>
  <si>
    <t>Fiscalização, coordenação de segurança em obra e gestão da qualidade e ambiente das empreitadas do Polis Litoral Norte - 11ª Fase- Aditamento nº 4</t>
  </si>
  <si>
    <t>CNT-089925</t>
  </si>
  <si>
    <t>Aquisição de viatura combinada para recolha com sistema carga lateral</t>
  </si>
  <si>
    <t>CNT-089936</t>
  </si>
  <si>
    <t>Ampliação e Remodelação do Quartel Humanitária dos Bombeiros de Alfândega da Fé</t>
  </si>
  <si>
    <t>CNT-089937</t>
  </si>
  <si>
    <t>Aluguer de Fontes de água e fornecimento de café DELTA - Manuel Rui Azinhais Nabeiro</t>
  </si>
  <si>
    <t>CNT-090017</t>
  </si>
  <si>
    <t>Aquisição de Serviços de Fiscalização e Coordenação de Segurança e Saúde da empreitada "Fecho do Sistema de Abastecimento de Água de Nelas"</t>
  </si>
  <si>
    <t>CNT-090079</t>
  </si>
  <si>
    <t>Despesas com pessoal</t>
  </si>
  <si>
    <t>CNT-090113</t>
  </si>
  <si>
    <t>Adicional ao contrato - TM 1 - Regularização do Troço final da Ribeira da Figueira e Bacias de Retenção</t>
  </si>
  <si>
    <t>CNT-090134</t>
  </si>
  <si>
    <t>Empreitada de substituição de condutas de água no concelho de Santarém - 2019</t>
  </si>
  <si>
    <t>CNT-090181</t>
  </si>
  <si>
    <t>Substituição das redes de distribuição de água do setor ocidental do Funchal - rede de fibrocimento do Caminho de São Martinho e envolventes</t>
  </si>
  <si>
    <t>CNT-090182</t>
  </si>
  <si>
    <t>Controlo e monitorização de fugas nas redes de águas associado ao sistema de telegestão existente no Concelho do Funchal 1ª fase (Zona Piloto).</t>
  </si>
  <si>
    <t>CNT-090204</t>
  </si>
  <si>
    <t>Revisão de Preços - Processo n.º 67/2016</t>
  </si>
  <si>
    <t>CNT-090206</t>
  </si>
  <si>
    <t>Consulta Prévia para o Fornecimento de Kits de 3 Sacos Reutilizáveis para a Recolha Seletiva de Resíduos</t>
  </si>
  <si>
    <t>CNT-090283</t>
  </si>
  <si>
    <t>Serviços de Custódia e Gestão do Arquivo do POSEUR - SAFEBOX</t>
  </si>
  <si>
    <t>CNT-090414</t>
  </si>
  <si>
    <t>Empreitada de Fornecimento de GTC</t>
  </si>
  <si>
    <t>CNT-090461</t>
  </si>
  <si>
    <t>CNT-090505</t>
  </si>
  <si>
    <t>Impressão de dois documentos deliverable</t>
  </si>
  <si>
    <t>CNT-090542</t>
  </si>
  <si>
    <t>Prospeção geológica e geotécnica na área mineira de Quinta do Bispo</t>
  </si>
  <si>
    <t>CNT-090596</t>
  </si>
  <si>
    <t>Caudalímetro DN100 Flag+cabos</t>
  </si>
  <si>
    <t>CNT-090602</t>
  </si>
  <si>
    <t>Prestação de serviços de fiscalização e coordenação de segurança e saúde em obra da Empreitada de Requalificação do Novo Edifício Social e de Serviços do Ecoparque de Trajouce</t>
  </si>
  <si>
    <t>CNT-090603</t>
  </si>
  <si>
    <t>Contrato Adicional _ Rede de Saneamento a Molelinhos - 2ª Fase</t>
  </si>
  <si>
    <t>CNT-090616</t>
  </si>
  <si>
    <t>CNT-090621</t>
  </si>
  <si>
    <t>Desenvolvimento de software para previsão de fugas na rede de abastecimento de água no Porto.</t>
  </si>
  <si>
    <t>CNT-090646</t>
  </si>
  <si>
    <t>Redução de Perdas do Sistema de Abastecimento de Água do Concelho de Lousada – POSEUR-03-2012-FC-001391</t>
  </si>
  <si>
    <t>CNT-090657</t>
  </si>
  <si>
    <t>Caudalímetro DN8 e DN65</t>
  </si>
  <si>
    <t>CNT-090723</t>
  </si>
  <si>
    <t>Caixa de Entrada da ETAR de Ribeira de Moinhos</t>
  </si>
  <si>
    <t>CNT-090775</t>
  </si>
  <si>
    <t>CNT-090786</t>
  </si>
  <si>
    <t>Plano de Publicitação - Vila Chã</t>
  </si>
  <si>
    <t>CNT-090795</t>
  </si>
  <si>
    <t>Empreitada para Construção da Zona de Expansão do Centro Nacional de Reprodução do Lince Ibérico-CNRLI</t>
  </si>
  <si>
    <t>CNT-090800</t>
  </si>
  <si>
    <t>Plano de Publicitação - Vales</t>
  </si>
  <si>
    <t>CNT-090802</t>
  </si>
  <si>
    <t>Plano de Publicitação Comunidade Geral- Vales</t>
  </si>
  <si>
    <t>CNT-090825</t>
  </si>
  <si>
    <t>Reabilitação do Sistema de Diques no Rio Tejo no Concelho da Chamusca - Trabalhos Complementares n.º 1</t>
  </si>
  <si>
    <t>CNT-090844</t>
  </si>
  <si>
    <t>CNT-090912</t>
  </si>
  <si>
    <t>Otimização do Sistema de Saneamento de Setúbal - Proposta Alternativa - "Estação Elevatória dos Combatentes e Coletores Afluentes"</t>
  </si>
  <si>
    <t>CNT-090950</t>
  </si>
  <si>
    <t>Aquisição de Serviço - Acompanhamento técnico especializado para recuperação de habitats em estado de conservação desfavoráveis</t>
  </si>
  <si>
    <t>CNT-090991</t>
  </si>
  <si>
    <t>CNT-090992</t>
  </si>
  <si>
    <t>Aquisição de serviços de produção de suportes de comunicação e materiais destinados à comunicação e sensibilização do Âmbito do Projeto "O Futuro é Amanhã"</t>
  </si>
  <si>
    <t>CNT-090999</t>
  </si>
  <si>
    <t>Ação 1.2 Monitorização de Caudais</t>
  </si>
  <si>
    <t>CNT-091005</t>
  </si>
  <si>
    <t>Contrato de Bens Móveis - Ação 1.1 Software Informático de Gestão</t>
  </si>
  <si>
    <t>CNT-091010</t>
  </si>
  <si>
    <t>Levantamento Geográfico e Cadastral dos Ramais de Rede</t>
  </si>
  <si>
    <t>CNT-091036</t>
  </si>
  <si>
    <t>Drenagem pública e tratamento de águas residuais de Vila Cortês da Serra - Trabalhos a mais e suprimento de erros e omissões</t>
  </si>
  <si>
    <t>CNT-091175</t>
  </si>
  <si>
    <t>Aquisição de Viatura Combinada de Desobstrução de Condutas de Saneamento Básico, para o Município do Funchal</t>
  </si>
  <si>
    <t>CNT-091177</t>
  </si>
  <si>
    <t>Aquisição de sistema venture e troços de mangueira</t>
  </si>
  <si>
    <t>CNT-091183</t>
  </si>
  <si>
    <t>Empreitada de Linha de Térmica Cogeração</t>
  </si>
  <si>
    <t>CNT-091185</t>
  </si>
  <si>
    <t>Aquisição de Serviços de Projeto de Execução para a Setorização da Rede</t>
  </si>
  <si>
    <t>CNT-091187</t>
  </si>
  <si>
    <t>CNT-091213</t>
  </si>
  <si>
    <t>“Fornecimento de Campanha de Comunicação no âmbito do projeto “Reforço da Recolha Seletiva Porta-a-Porta”</t>
  </si>
  <si>
    <t>CNT-091218</t>
  </si>
  <si>
    <t>Empreitada de construção do mercado municipal da Mealhada</t>
  </si>
  <si>
    <t>CNT-091222</t>
  </si>
  <si>
    <t>CNT-091223</t>
  </si>
  <si>
    <t>Aquisição de Medidores de Caudal com sistema de telemetria para os reservatórios de água.</t>
  </si>
  <si>
    <t>CNT-091233</t>
  </si>
  <si>
    <t>CNT-091311</t>
  </si>
  <si>
    <t>Elaboração das Especificações Técnicas do Caderno de Encargos</t>
  </si>
  <si>
    <t>CNT-091324</t>
  </si>
  <si>
    <t>Aluguer de equipamento audiovisual e serviços para evento no Palácio Nacional de Mafra - Infrasom</t>
  </si>
  <si>
    <t>CNT-091325</t>
  </si>
  <si>
    <t>INSTALAÇÃO DE SISTEMA SOLAR FOTOVOLTAICO AUTÓNOMO NO HOSPITAL AMATO LUSITANO</t>
  </si>
  <si>
    <t>CNT-091329</t>
  </si>
  <si>
    <t>Serviços de transporte do Secretariado Técnico para reunião de trabalho no Palácio Nacional de Mafra - Deltabus</t>
  </si>
  <si>
    <t>CNT-091344</t>
  </si>
  <si>
    <t>SISTEMA DE RECUPERAÇÃO DE CALOR NOS CHILLERS E INSTALAÇÃO DE COLETORES SOLARES PARA PRÉ AQUECIMENTO DE AQS NO HOSPITAL AMATO LUSITANO</t>
  </si>
  <si>
    <t>CNT-091477</t>
  </si>
  <si>
    <t>Construção de uma Estação de Transferência  no Aterro Sanitário de Vila Fria</t>
  </si>
  <si>
    <t>CNT-091537</t>
  </si>
  <si>
    <t>Serviços Móveis Terrestres (Proc.Centralizado 003/UMC/MATE/2019) - Nos Comunicações</t>
  </si>
  <si>
    <t>CNT-091558</t>
  </si>
  <si>
    <t>Serviço de catering realizado no dia 4/02/2020 no Palácio Nacional de Mafra - SHJL</t>
  </si>
  <si>
    <t>CNT-091683</t>
  </si>
  <si>
    <t>Projeto de Execução do Sistema Intercetor da Comporta</t>
  </si>
  <si>
    <t>CNT-091891</t>
  </si>
  <si>
    <t>CNT-091895</t>
  </si>
  <si>
    <t>Instalação e Integração de Sistema de Armazenamento de Energia, com Baterias, no Sistema Elétrico da ilha do Porto Santo”, abreviadamente designado por “Central de Baterias” ou “CB”</t>
  </si>
  <si>
    <t>CNT-091911</t>
  </si>
  <si>
    <t>CNT-091914</t>
  </si>
  <si>
    <t>Taxas de justiça - Proc. 1021/19.5BEAVR - U.O.1 - Refª 702480070912980 - Reembolso à Secretaria-Geral</t>
  </si>
  <si>
    <t>CNT-091926</t>
  </si>
  <si>
    <t>Contrato de Renovação/Construção de Reservatórios, Rede de Abastecimento de Água, Rede de Drenagem de águas Residuais e ETAR's - Santiago</t>
  </si>
  <si>
    <t>CNT-091934</t>
  </si>
  <si>
    <t>Aquisição de Equipamento para Ampliação/Optimização da UTMB</t>
  </si>
  <si>
    <t>CNT-091962</t>
  </si>
  <si>
    <t>Aquisição de cadeira rodada_CD IDR</t>
  </si>
  <si>
    <t>CNT-092007</t>
  </si>
  <si>
    <t>Serviços de Segurança e Vigilância (SECURITAS 2020-2022)</t>
  </si>
  <si>
    <t>CNT-092016</t>
  </si>
  <si>
    <t>SUBSTITUIÇÃO DE FANCOILS NO HOSPITAL AMATO LUSITANO</t>
  </si>
  <si>
    <t>CNT-092019</t>
  </si>
  <si>
    <t>CNT-092078</t>
  </si>
  <si>
    <t>Empreitada da obra de "Um território sustentável - Saneamento - Redes de saneamento e águas residuais - Caneira" - Trabalhos a mais e a menos</t>
  </si>
  <si>
    <t>CNT-092092</t>
  </si>
  <si>
    <t>Aquisição de material para execução da Medida Específica -" Valorização de Habitas de Nidificação de Avifauna"</t>
  </si>
  <si>
    <t>CNT-092110</t>
  </si>
  <si>
    <t>Aquisição de material para execução da edida Específica " Ordenamento de acessos ao Plano de àgua da lagoa de Santo André</t>
  </si>
  <si>
    <t>CNT-092125</t>
  </si>
  <si>
    <t>Aquisição de material para execução da Medida Específca "Valorização de Habitas de nidificação de Avifauna - Caixas-Ninho</t>
  </si>
  <si>
    <t>CNT-092130</t>
  </si>
  <si>
    <t>Execução de projeto e estudo de eletricidade</t>
  </si>
  <si>
    <t>CNT-092134</t>
  </si>
  <si>
    <t>Aquisição de equipamentos de apoio à deteção de fugas na rede de distribuição de água – ilha da Madeira – 2.º Procedimento - 08.0339</t>
  </si>
  <si>
    <t>CNT-092135</t>
  </si>
  <si>
    <t>CNT-092176</t>
  </si>
  <si>
    <t>Projeto de execução para a instalação de painéis solar térmico a colocar no pavilhão desportivo da ENIDH</t>
  </si>
  <si>
    <t>CNT-092189</t>
  </si>
  <si>
    <t>Aquisição de Contadores Ultra Sónicos Equipados com Emissor de Impulso</t>
  </si>
  <si>
    <t>CNT-092190</t>
  </si>
  <si>
    <t>Substituição de coberturas em fibrocimento no Edifício Pavilhão desportivo da ENIDH</t>
  </si>
  <si>
    <t>CNT-092199</t>
  </si>
  <si>
    <t>Aquisição de software de controlo e supervisão de perdas reais de água</t>
  </si>
  <si>
    <t>CNT-092208</t>
  </si>
  <si>
    <t>Consulta prévia - Aquisição de equipamentos para deteção ativa de fugas de água</t>
  </si>
  <si>
    <t>CNT-092216</t>
  </si>
  <si>
    <t>Fornecimento e instalação de Dataloggers</t>
  </si>
  <si>
    <t>CNT-092217</t>
  </si>
  <si>
    <t>Fiscalização da Empreitada das Encostas do Castelo de Palmela</t>
  </si>
  <si>
    <t>CNT-092251</t>
  </si>
  <si>
    <t>Substituição da iluminação existente por tecnologia LED no pavilhão gimnodesportivo da ENIDH</t>
  </si>
  <si>
    <t>CNT-092256</t>
  </si>
  <si>
    <t>Trabalhos a Mais 2 - Ampliação e Remodelação do Quartel dos Bombeiros Voluntários de Montemor-o-Velho</t>
  </si>
  <si>
    <t>CNT-092274</t>
  </si>
  <si>
    <t>Substituição de coberturas em fibrocimento no Edifício Oficinas da ENIDH</t>
  </si>
  <si>
    <t>CNT-092276</t>
  </si>
  <si>
    <t>Aquisição de Geofone</t>
  </si>
  <si>
    <t>CNT-092284</t>
  </si>
  <si>
    <t>Trabalhos a Mais - Requalificação/Ampliação do Quartel dos Bombeiros Voluntários de Tondela</t>
  </si>
  <si>
    <t>CNT-092313</t>
  </si>
  <si>
    <t>Aquisição de Equipamento de Videoscopia</t>
  </si>
  <si>
    <t>CNT-092323</t>
  </si>
  <si>
    <t>Elementos kit's U-Bike</t>
  </si>
  <si>
    <t>CNT-092329</t>
  </si>
  <si>
    <t>CNT-092348</t>
  </si>
  <si>
    <t>Fiscalização e Coordenação de Segurança da Obra de Ampliação do Quartel de Bombeiros de Marvão</t>
  </si>
  <si>
    <t>CNT-092354</t>
  </si>
  <si>
    <t>Reservatórios/Construção/Conservação (Colocação de contadores ultrassónicos)</t>
  </si>
  <si>
    <t>CNT-092394</t>
  </si>
  <si>
    <t>CNT-092397</t>
  </si>
  <si>
    <t>CNT-092403</t>
  </si>
  <si>
    <t>Serviço de catering realizado nos dias 17/01/2020 e 20/01/2020 - De Almeida Ribeiro - Empreend. Hoteleiros e Similares, Lda. (Fora de Casa)</t>
  </si>
  <si>
    <t>CNT-092406</t>
  </si>
  <si>
    <t>Taxa de estacionamento na via pública - Câmara Municipal de LIsboa</t>
  </si>
  <si>
    <t>CNT-092462</t>
  </si>
  <si>
    <t>Drenagem pública e tratamento de águas residuais de Figueiró da Serra - Trabalhos a mais e suprimento de erros e omissões</t>
  </si>
  <si>
    <t>CNT-092463</t>
  </si>
  <si>
    <t>Aquisição de Serviços de Consultadoria para melhoria dos Indicadores de Desempenho relativos à Eficiência e Qualidade de Serviços dos Sistemas Municipais  de Abastecimento de Água e Saneamento</t>
  </si>
  <si>
    <t>CNT-092651</t>
  </si>
  <si>
    <t>Instalação de sistema solar fotovoltaico para autoconsumo, a colocar no Edifício pavilhão gimnodesportivo da ENIDH</t>
  </si>
  <si>
    <t>CNT-092658</t>
  </si>
  <si>
    <t>Elaboração do Estudo de Viabilidade da Transposição Aluvionar das Barras de Aveiro e da Figueira da Foz</t>
  </si>
  <si>
    <t>CNT-092936</t>
  </si>
  <si>
    <t>Drenagem pública e tratamento de Águas residuais de Vila Franca - Suprimento de Erros e Omissões</t>
  </si>
  <si>
    <t>CNT-092983</t>
  </si>
  <si>
    <t>Aquisição de equipamentos estacionários, contentores e compostores para o Departamento de Ambiente lotes 1 e 3.</t>
  </si>
  <si>
    <t>CNT-093006</t>
  </si>
  <si>
    <t>Aquisição de equipamentos estacionários, contentores e compostores para o Departamento de Ambiente (lote 2)</t>
  </si>
  <si>
    <t>CNT-093007</t>
  </si>
  <si>
    <t>Aquisição de viatura adaptada para deteção de fugas de água em redes de abastecimento e respetivos equipamentos e ferramentas</t>
  </si>
  <si>
    <t>CNT-093008</t>
  </si>
  <si>
    <t>Substituição das redes de distribuição de água do sector ocidental do Funchal - rede de fibrocimento dos Caminhos da Penteada e Azinhaga.</t>
  </si>
  <si>
    <t>CNT-093010</t>
  </si>
  <si>
    <t>CNT-093026</t>
  </si>
  <si>
    <t>Aquisição de software no âmbito do Sistema PAYT</t>
  </si>
  <si>
    <t>CNT-093132</t>
  </si>
  <si>
    <t>Empreitada de Protecção do Sistema Costeiro na Praia da Amorosa – Aditamento nº1- Erros e Omissões</t>
  </si>
  <si>
    <t>CNT-093139</t>
  </si>
  <si>
    <t>Empreitada de Protecção do Sistema Costeiro na Praia da Amorosa – Trabalhos Complementares</t>
  </si>
  <si>
    <t>CNT-093168</t>
  </si>
  <si>
    <t>Ajuste Direto AJ/CCP/59/17 para a “Empreitada de construção de armazém de secagem de combustíveis derivados de resíduos (CDR)”.</t>
  </si>
  <si>
    <t>CNT-093386</t>
  </si>
  <si>
    <t>Rede de abastecimento de água para consumo humano combate a incêndios  ramais domiciliários rega da Av. Do Tâmega, Av. 5 de Outubro e Rua das Longras</t>
  </si>
  <si>
    <t>CNT-093415</t>
  </si>
  <si>
    <t>Aquisição de material publicitário para o IPCA</t>
  </si>
  <si>
    <t>CNT-093521</t>
  </si>
  <si>
    <t>Aluguer de espaço na Tapada Nacional de Mafra para realização de evento no dia 4 de Fevereiro de 2020</t>
  </si>
  <si>
    <t>CNT-093527</t>
  </si>
  <si>
    <t>Remodelação da Rede de Abastecimento de Água na Rua Torcato José Clavine e Rua Galileu Saúde Correia - Pragal</t>
  </si>
  <si>
    <t>CNT-093579</t>
  </si>
  <si>
    <t>Viatura Combinada de Alta-Pressão- 2018</t>
  </si>
  <si>
    <t>CNT-093607</t>
  </si>
  <si>
    <t>AQUISIÇÃO DE SERVIÇOS PARA FISCALIZAÇÃO DA EMPREITADA DESTINADA À CONSTRUÇÃO DA ZONA DE EXPANSÃO DO CNRLI LIQUIDAÇÃO DA EMPREITADA E RELATÓRIO FINAL</t>
  </si>
  <si>
    <t>CNT-093720</t>
  </si>
  <si>
    <t>Remodelação da Rede de Abastecimento de Água junto à Praça da Nossa Senhora dos Navegantes na Costa de Caparica</t>
  </si>
  <si>
    <t>CNT-093746</t>
  </si>
  <si>
    <t>CNT-093955</t>
  </si>
  <si>
    <t>Comunicação e Sensibilização - Prestação de Serviços para conceção e criação de Kit de emergência para sensibilização (ação 2.9)</t>
  </si>
  <si>
    <t>CNT-094060</t>
  </si>
  <si>
    <t>Beneficiação da Linha de Planos da Linha de Recuperação de Materiais Recicláveis da CVO - Adicional 1</t>
  </si>
  <si>
    <t>CNT-094071</t>
  </si>
  <si>
    <t>Beneficiação da Linha de Planos da Linha de Recuperação de Materiais Recicláveis da CVO - Adicional 2</t>
  </si>
  <si>
    <t>CNT-094106</t>
  </si>
  <si>
    <t>CNT-094110</t>
  </si>
  <si>
    <t>Aquisição de serviços para a elaboração e implementação do Plano de Cominicação para a candidatura Fecho do sistema de águas residuais do rio Ferreira - Subsistema da Encosta da Belavista</t>
  </si>
  <si>
    <t>CNT-094142</t>
  </si>
  <si>
    <t>Aquisição de serviços para a elaboração do projeto de execução do "Ecocentro de Ovar"</t>
  </si>
  <si>
    <t>POSEUR-02-1810-FC-000366</t>
  </si>
  <si>
    <t>Serviço Móvel Terrestre</t>
  </si>
  <si>
    <t>Prestação de Serviços de Fiscalização, de CSO e de Arqueologia em Empreitadas de Abastecimento e Saneamento da Águas do Ribatejo</t>
  </si>
  <si>
    <t>Aquisição de Serviços especializados</t>
  </si>
  <si>
    <t>Serviços de Coordenação de segurança em obra</t>
  </si>
  <si>
    <t>Prospeção arqueológica do projeto de execução das dragagens da zona superior da Lagoa de Óbidos</t>
  </si>
  <si>
    <t>Ajuste direto</t>
  </si>
  <si>
    <t>Aquisição de serviços de assessoria à preparação e ao desenvolvimento do plano de adaptação às alterações climáticas</t>
  </si>
  <si>
    <t>Instalação de coletor de saneamento em vários arruamentos da cidade do Porto - Fase II</t>
  </si>
  <si>
    <t>SUBSISTEMA DE AGUAS RESIDUAIS LOTE 6 - GUILHADO</t>
  </si>
  <si>
    <t>Material de laboratório diverso</t>
  </si>
  <si>
    <t>Aquisição de serviços de assistência técnica - XEROX</t>
  </si>
  <si>
    <t>Assistência Técnica ao Projeto LINX 2020-Realização de Ações Preparatórias da Reintrodução do Lince Ibérico no SIC Malcata</t>
  </si>
  <si>
    <t>Custas Judiciais</t>
  </si>
  <si>
    <t>Rede de saneamento a Molelinhos - 2ª fase</t>
  </si>
  <si>
    <t>EMPREITADA DE AMPLIAÇÃO E REMODELAÇÃO DO QUARTEL DOS BOMBEIROS VOLUNTÁRIOS DE OURIQUE</t>
  </si>
  <si>
    <t>Aquisição de serviços para elaboração de estudos e acompanhamento dos mesmos - Iluminação retrofit led e autoconsumo fotovoltaica</t>
  </si>
  <si>
    <t>Modelação Hidrogeológica</t>
  </si>
  <si>
    <t>AD n.º 3464/17 (Projeto de execução de substituição de gerador de vapor)</t>
  </si>
  <si>
    <t>Terrenos (parcela 14)</t>
  </si>
  <si>
    <t>Terrenos (parcela 15)</t>
  </si>
  <si>
    <t>Construção de seis Sistemas de Tratamento de águas residuais</t>
  </si>
  <si>
    <t>Campanha de sensibilização para dinamização da recolha seletiva multimaterial de resíduos recicláveis e biorresíduos</t>
  </si>
  <si>
    <t>E201521 - Instalação de ilhas ecológicas no concelho de Vouzela</t>
  </si>
  <si>
    <t>Contrato de fornecimento de equipamentos para recolha de recicláveis porta-a-porta</t>
  </si>
  <si>
    <t>Empreitada Fornecimento e Montagem de Sistema de Climatização, Substituição da Cobertura, Remodelação das Instalações Sanitárias, Substituição de Iluminação por Lâmpadas LED - PALÁCIO JUSTIÇA PAREDES</t>
  </si>
  <si>
    <t>Elaboração de estudos para a implementação da recolha seletiva porta-a-porta nos Municípios da Ecolezíria</t>
  </si>
  <si>
    <t>Contrato de serviços para execução de projeto e acompanhamento técnico das medidas de eficiência energética e energias renováveis - AVAC (SERVIÇOS/DAS/GH/LEMES)</t>
  </si>
  <si>
    <t>Construção de infraestruturas elétricas</t>
  </si>
  <si>
    <t>Revisão de Preços definitiva da Empreitada "ETAR POENTE DE MANGUALDE E EMISSÁRIO"</t>
  </si>
  <si>
    <t>CONSULTA PRÉVIA N.º 17/DSFP-DAP-NC/2018 "Empreitada de instalação de sistema de produção de águas quentes sanitárias e melhoramento da envolvente exterior da cobertura no lote 17</t>
  </si>
  <si>
    <t>AQUISIÇÃO DE SERVIÇOS PARA ELABORAÇÃO DE CARTOGRAFIA DE HABITATS NATURAIS E SEMINATURAIS E FLORA DOS SÍTIOS CLASSIFICADOS NO ÂMBITO DA DIRETIVA HABITATS – CART-PG RN2000 - LOTE 2</t>
  </si>
  <si>
    <t>Fornecimento e implementação de 2 ilhas ecológicas na vila de S. João da Pesqueira</t>
  </si>
  <si>
    <t>Aquisição de Serviços de Restauro e Prevenção Estrutural do Parque Natural do Tejo Internacional.</t>
  </si>
  <si>
    <t>Terrenos (Parcela 09)</t>
  </si>
  <si>
    <t>Consultadoria para a implementação, execução e acompanhamento do projeto de recolha seletiva de biorresíduos no Município da Maia para aumento da valorização orgânica</t>
  </si>
  <si>
    <t>Aquisição de serviços de alojamento e gestão de dados, upgrade e licenciamento de plataforma e gestão de operação de recolha de resíduos sólidos urbanos</t>
  </si>
  <si>
    <t>Terrenos (parcela 1)</t>
  </si>
  <si>
    <t>Terrenos (Parcela 73)</t>
  </si>
  <si>
    <t>Contrato de aquisição de uma viatura elétrica com caixa seletiva</t>
  </si>
  <si>
    <t>Elaboração de projeto de intervenção de consolidação de defesa aderente da praia de Areia/Árvore</t>
  </si>
  <si>
    <t>Projeto de Execução  Instalação de Painéis Fotovoltaicos + Projeto GTC (Gestão Técnica Centralizada)</t>
  </si>
  <si>
    <t>Projeto de remodelação da Envolventes envidraçada e cobertura + solar térmico</t>
  </si>
  <si>
    <t>Projeto Execução AVAC</t>
  </si>
  <si>
    <t>“Renovação das Redes de Abastecimento de Água - Fase 2 - Aveiro”(PLANO DE CONTROLO DE PERDAS - EFICIÊNCIA HÍDRICA NO SISTEMA AA DA ADRA)</t>
  </si>
  <si>
    <t>Estudo da eficiência da captação da fração orgânica dos RU através do projeto de compostagem doméstica</t>
  </si>
  <si>
    <t>Fornecimento e instalação de Software de Gestão, Monitorização e Optimização de Redes de Distribuição de Água</t>
  </si>
  <si>
    <t>Elaboração do estudo de viabilidade financeira</t>
  </si>
  <si>
    <t>Fornecimento de 24600 Contentores de 140 litros com Identificador Eletrónico para as Recolhas Seletivas Porta-a-Porta</t>
  </si>
  <si>
    <t>Fornecimento de 12 Contentores de 360 litros com Identificador Eletrónico para as Recolhas Seletivas Porta-a-Porta</t>
  </si>
  <si>
    <t>Fornecimento de 80 Contentores de 800 litros com Identificador Eletrónico para as Recolhas Seletivas Porta-a-Porta</t>
  </si>
  <si>
    <t>Estudo de viabilidade financeira (EVF) da operação de recolha seletiva multimaterial porta-a-porta</t>
  </si>
  <si>
    <t>Campanha de sensibilização, entrega de equipamentos, conceção e produção de materiais de comunicação para a promoção da reciclagem multimaterial e de biorresíduos</t>
  </si>
  <si>
    <t>Aquisição de 2 básculas para pesagem de viaturas de transporte de resíduos sólidos</t>
  </si>
  <si>
    <t>CNT-094163</t>
  </si>
  <si>
    <t>1º Adicional ao Contrato da Empreitada de Conceção/Construção da Remodelação da ETAR de Amareleja</t>
  </si>
  <si>
    <t>CNT-094173</t>
  </si>
  <si>
    <t>Aquisição de adubo para o Parque Natural de Montesinho</t>
  </si>
  <si>
    <t>CNT-094198</t>
  </si>
  <si>
    <t>Aquisição de serviços de gestão, fiscalização e coordenação de segurança em obra da empreitada de Estabilização da margem direita do Rio Mondego entre a Ponte Santa Clara e o Açude - Ponte de Coimbra</t>
  </si>
  <si>
    <t>CNT-094210</t>
  </si>
  <si>
    <t>Aquisição de um triturador de lenhas</t>
  </si>
  <si>
    <t>CNT-094253</t>
  </si>
  <si>
    <t>Aquisição de Serviços para elaboração do Cadastro de Infraestruturas existentes nos sistemas em baixa de AA e de SAR - Serviços a mais a preços acordados</t>
  </si>
  <si>
    <t>CNT-094308</t>
  </si>
  <si>
    <t>CNT-094351</t>
  </si>
  <si>
    <t>Aquisição de serviços para  reformulação do projeto de execução do "Ecocentro de Ovar"</t>
  </si>
  <si>
    <t>CNT-094361</t>
  </si>
  <si>
    <t>Aquisição de um revolvedor de compostagem</t>
  </si>
  <si>
    <t>CNT-094396</t>
  </si>
  <si>
    <t>Contrato no âmbito da Consulta Prévia para aquisição de Equipamento para deteção ativa de fugas de água</t>
  </si>
  <si>
    <t>CNT-094506</t>
  </si>
  <si>
    <t>ETAR DE OLIVEIRA, SANTO ANDRÉ E PASSOS</t>
  </si>
  <si>
    <t>CNT-094543</t>
  </si>
  <si>
    <t>Serviços Noticiosos - LUSA</t>
  </si>
  <si>
    <t>CNT-094577</t>
  </si>
  <si>
    <t>Gestão de pressões em Abrã, R. Conceição Gil Espada e R. da Brava</t>
  </si>
  <si>
    <t>CNT-094691</t>
  </si>
  <si>
    <t>Contentores de 40 e 140 litros com RFID, sistema de identificação dos RFID dos contentores, sistema de pesagem estático e software de gestão de recolha, para implementação da operação “PEN ECO”</t>
  </si>
  <si>
    <t>CNT-094699</t>
  </si>
  <si>
    <t>Aditamento nº1 ao contrato da Empreitada de proteção do sistema costeiro na praia a sul da Pedra Alta</t>
  </si>
  <si>
    <t>CNT-094706</t>
  </si>
  <si>
    <t>Aquisição de Serviços de Coordenação, Controlo e Fiscalização da Empreitadas de Construção da Estação de Transferência de Vila Fria</t>
  </si>
  <si>
    <t>CNT-094789</t>
  </si>
  <si>
    <t>Aquisição de 1.125 contentores de recolha seletiva multimaterial para ecopontos</t>
  </si>
  <si>
    <t>CNT-094795</t>
  </si>
  <si>
    <t>Fornecimento e Instalação de Sistema de Supervisão</t>
  </si>
  <si>
    <t>CNT-094798</t>
  </si>
  <si>
    <t>EMPREITADA DE OBRAS PÚBLICAS PARA REFORÇO DA PROTEÇÃO DA MARGEM DO RIO DOURO ENTRE A QUINTA DOS FRADES (OLIVEIRA DO DOURO) E O CAIS DO ESTEIRO (AVINTES), NO CONCELHO DE VILA NOVA DE GAIA</t>
  </si>
  <si>
    <t>CNT-094809</t>
  </si>
  <si>
    <t>Fornecimento de Geofone para deteção acústica de roturas</t>
  </si>
  <si>
    <t>CNT-094866</t>
  </si>
  <si>
    <t>CNT-094885</t>
  </si>
  <si>
    <t>Levantamentos de radiometria de superfície e radiação externa</t>
  </si>
  <si>
    <t>CNT-094898</t>
  </si>
  <si>
    <t>Aquisição de Serviços para a elaboração do Projeto de Execução para a Construção de uma Nova Estação de Transferência para Os Resíduos Urbanos e respetiva Assistência Técnica.</t>
  </si>
  <si>
    <t>CNT-094963</t>
  </si>
  <si>
    <t>Eletrificação de bicicletas</t>
  </si>
  <si>
    <t>CNT-094985</t>
  </si>
  <si>
    <t>EMPREITADA DE FUNDAÇÃO INDIRETA POR MICROESTACAS DE FUNDAÇÃO E ESTRUTURAS DE BETÃO ARMADO - QUARTEL DE BOMBEIROS VOLUNTÁRIOS DE MIRANDA DO DOURO</t>
  </si>
  <si>
    <t>CNT-095078</t>
  </si>
  <si>
    <t>Projeto para execução de zonas de monitorização e controlo e de instalação de válvulas reguladoras.</t>
  </si>
  <si>
    <t>CNT-095198</t>
  </si>
  <si>
    <t>Recolha e análise físico química de sedimentos_ Empreitadas de proteção do sistema costeiro na Praia da Amorosa e na Praia da Pedra Alta</t>
  </si>
  <si>
    <t>CNT-095205</t>
  </si>
  <si>
    <t>CNT-095231</t>
  </si>
  <si>
    <t>Recolha, tratamento e carregamento de dados no SIARL para ampliar o conhecimento costeiro e apoiar estratégias de adaptação costeira para os riscos instalados e em cenários de alterações climáticas</t>
  </si>
  <si>
    <t>CNT-095287</t>
  </si>
  <si>
    <t>Pagamento de passagens em barreira de portagens VIA VERDE</t>
  </si>
  <si>
    <t>CNT-095313</t>
  </si>
  <si>
    <t>ELABORAÇÃO DE EVEF</t>
  </si>
  <si>
    <t>CNT-095323</t>
  </si>
  <si>
    <t>Franquia do sinistro da viatura 28-TI-90, ocorrido no passado dia 7 de Janeiro de 2020 - LeasePlan</t>
  </si>
  <si>
    <t>CNT-095324</t>
  </si>
  <si>
    <t>REVISÃO DO PROJETO DE EXECUÇÃO DA EE DE ÁGUAS RESIDUAIS E DA CONDUTA ELEVATÓRIA DE PONTE PEDRINHA</t>
  </si>
  <si>
    <t>CNT-095334</t>
  </si>
  <si>
    <t>Aquisição de combustíveis rodoviários ao abrigo do acordo quadro (Proc.Central. pela ESPAP nº Pa02-2019-AQCR19) - Petrogal</t>
  </si>
  <si>
    <t>CNT-095367</t>
  </si>
  <si>
    <t>Execução da ligação definitiva do ramal de eletricidade da Estação Elevatória do Largo da Igreja - SMC1, em São Martinho da Cortiça, à rede de energia elétrica em baixa tensão.</t>
  </si>
  <si>
    <t>CNT-095372</t>
  </si>
  <si>
    <t>Execução da ligação definitiva do ramal de eletricidade da Estação Elevatória da Rua do Túnel - VMT1, em Vale Matouco, à rede de energia elétrica em baixa tensão.</t>
  </si>
  <si>
    <t>CNT-095387</t>
  </si>
  <si>
    <t>Execução da ligação definitiva do ramal de eletricidade da Estação Elevatória da Rua Nova - VMI2, em Vale de Moínho, à rede de energia elétrica em baixa tensão.</t>
  </si>
  <si>
    <t>CNT-095390</t>
  </si>
  <si>
    <t>Execução da ligação definitiva do ramal de eletricidade da Estação Elevatória de Fronhas - VMI1, em Vale de Moínho, à rede de energia elétrica em baixa tensão.</t>
  </si>
  <si>
    <t>CNT-095395</t>
  </si>
  <si>
    <t>Execução da ligação definitiva do ramal de eletricidade da Estação Elevatória de Rua do Covão - VMI3, em Vale de Moínho, à rede de energia elétrica em baixa tensão.</t>
  </si>
  <si>
    <t>CNT-095398</t>
  </si>
  <si>
    <t>Execução da ligação definitiva do ramal de eletricidade da Estação Elevatória de Rua do Covão - VMI3, em Vale de Moínho, à rede de energia elétrica em baixa tensão - Elementos de uso exclusivo.</t>
  </si>
  <si>
    <t>CNT-095556</t>
  </si>
  <si>
    <t>Empreitada de trabalhos de construção civil para a redução de perdas de água no concelho da Póvoa de Lanhoso- Lote 1</t>
  </si>
  <si>
    <t>CNT-095735</t>
  </si>
  <si>
    <t>Empreitada de trabalhos de construção civil para a redução de perdas de água no concelho da Póvoa de Lanhoso- Lote 2</t>
  </si>
  <si>
    <t>CNT-095776</t>
  </si>
  <si>
    <t>Empreitada de “Implementação das Zonas de Monitorização e Controlo do Monte Laguna, Vila Sol e Quintinhas”,</t>
  </si>
  <si>
    <t>CNT-095823</t>
  </si>
  <si>
    <t>Empreitada de substituição de Tê DN600mm na Estrada de Albufeira, junto à rotunda dos Terraços do Pinhal e de válvulas de seccionamento na Av. Cerro da Vila</t>
  </si>
  <si>
    <t>CNT-095844</t>
  </si>
  <si>
    <t>FORNECIMENTO E INSTALAÇÃO DE SISTEMA DE TELEMETRIA REDE FIXA PARA CONTADORES DE ÁGUA</t>
  </si>
  <si>
    <t>CNT-095861</t>
  </si>
  <si>
    <t>ADS 16/2020 - Aquisição de Drone para monitorização das áreas que integram a candidatura</t>
  </si>
  <si>
    <t>CNT-095890</t>
  </si>
  <si>
    <t>CNT-095906</t>
  </si>
  <si>
    <t>Empreitada de trabalhos de construção civil para a redução de perdas de água no concelho da Póvoa de Lanhoso- Lote 3</t>
  </si>
  <si>
    <t>CNT-095918</t>
  </si>
  <si>
    <t>AQUISIÇÃO DE UM TRATOR DE RODAS/PNEUS PARA O PARQUE NATURAL DE MONTESINHO</t>
  </si>
  <si>
    <t>CNT-095924</t>
  </si>
  <si>
    <t>Contrato de Fornecimento e Aplicação de Velas Tensadas nas Ruas do Centro Historico de Abrantes (fase I)</t>
  </si>
  <si>
    <t>CNT-096094</t>
  </si>
  <si>
    <t>Contrato de Cooperação Horizontal</t>
  </si>
  <si>
    <t>CNT-096231</t>
  </si>
  <si>
    <t>Material Impresso - Folheto Personalizado</t>
  </si>
  <si>
    <t>CNT-096244</t>
  </si>
  <si>
    <t>Prendas/Brindes</t>
  </si>
  <si>
    <t>CNT-096587</t>
  </si>
  <si>
    <t>1º Adicional ao contrato nº 04-NGAC-2019</t>
  </si>
  <si>
    <t>CNT-096624</t>
  </si>
  <si>
    <t>2º Adicional ao contrato nº 04-NGAC-2019</t>
  </si>
  <si>
    <t>CNT-096636</t>
  </si>
  <si>
    <t>Aquisição de serviços para montagem de exposição no Museu Oceanográfico da Arrábida e da Exposição Itinerante</t>
  </si>
  <si>
    <t>CNT-096922</t>
  </si>
  <si>
    <t>CNT-096923</t>
  </si>
  <si>
    <t>CNT-096924</t>
  </si>
  <si>
    <t>CNT-096925</t>
  </si>
  <si>
    <t>CNT-096929</t>
  </si>
  <si>
    <t>Aquisição de Big Bags</t>
  </si>
  <si>
    <t>CNT-096956</t>
  </si>
  <si>
    <t>Aquisição de contentores multibenne e polibenne</t>
  </si>
  <si>
    <t>CNT-097065</t>
  </si>
  <si>
    <t>Empreitada com vista à Implementação de Sistema de Iluminação Eficiente LED - acordo de execução de trabalhos a mais</t>
  </si>
  <si>
    <t>CNT-097071</t>
  </si>
  <si>
    <t>Fornecimento e instalação de caldeiras de condensação e painéis solares térmicos</t>
  </si>
  <si>
    <t>CNT-097105</t>
  </si>
  <si>
    <t>Aquisição de duas viaturas de recolha seletiva de resíduos orgânicos, movidas a gás natural comprimido</t>
  </si>
  <si>
    <t>CNT-097108</t>
  </si>
  <si>
    <t>Aquisição de serviços de elaboração do projeto</t>
  </si>
  <si>
    <t>CNT-097121</t>
  </si>
  <si>
    <t>Adicional ao contrato 188/2018 - Empreitada de Reabilitação da ETAR do Funchal e obras acessórias 1ª Fase - Lote 1 ETAR do Funchal e emissário Submarino</t>
  </si>
  <si>
    <t>CNT-097123</t>
  </si>
  <si>
    <t>Aquisição de Computador portátil e Software para interface de dados</t>
  </si>
  <si>
    <t>CNT-097193</t>
  </si>
  <si>
    <t>AQUISIÇÃO DE SISTEMA INTELIGENTE DE GESTÃO DE RESÍDUOS URBANOS PARA O MUNICIPIO DE VILA FRANCA DE XIRA</t>
  </si>
  <si>
    <t>CNT-097204</t>
  </si>
  <si>
    <t>INOV INESC INOVAÇÃO INSTITUTO DE N OVAS TECNOLOGIAS</t>
  </si>
  <si>
    <t>CNT-097232</t>
  </si>
  <si>
    <t>7-SFOR/19_SF593.3 - Aquisição de Ferramentas de Gestão de Perdas - Software</t>
  </si>
  <si>
    <t>CNT-097242</t>
  </si>
  <si>
    <t>Serviços de coordenação de segurança e de saúde das empreitadas da 1ª fase de remodelação Funchal (lote 1 e 2) e do Museu do Funchal</t>
  </si>
  <si>
    <t>CNT-097244</t>
  </si>
  <si>
    <t>CNT-097250</t>
  </si>
  <si>
    <t>Estrutura de Salvaguarda do Cordão Dunar da Praia de Altura</t>
  </si>
  <si>
    <t>CNT-097270</t>
  </si>
  <si>
    <t>7-SFOR/19-SF593.2 - Aquisição de Equipamentos de Deteção de Fugas</t>
  </si>
  <si>
    <t>CNT-097271</t>
  </si>
  <si>
    <t>Aquisição de Serviços de Projetos de Execução de SAA e SAR</t>
  </si>
  <si>
    <t>CNT-097279</t>
  </si>
  <si>
    <t>Empreitada para melhoria das condições operacionais no edificio dos Bombeiros de Parede</t>
  </si>
  <si>
    <t>CNT-097291</t>
  </si>
  <si>
    <t>1ª modificação objetiva do contrato da empreitada "Construção de ETAR de Sátão e do Sistema de Emissários de águas Residuais"</t>
  </si>
  <si>
    <t>CNT-097296</t>
  </si>
  <si>
    <t>Aquisição de serviços para um documentário sobre os valores naturais e de biodiversidade</t>
  </si>
  <si>
    <t>CNT-097306</t>
  </si>
  <si>
    <t>Contrato de Prestação de Serviços de Fiscalização e Coordenação de Segurança em Obra de Diversas Empreitadas a decorrer no Concelho de Seia</t>
  </si>
  <si>
    <t>CNT-097310</t>
  </si>
  <si>
    <t>Contrato de Fornecimento e Aplicação de Velas Tensadas nas Ruas do Centro Histórico de Abrantes (fase II).</t>
  </si>
  <si>
    <t>CNT-097311</t>
  </si>
  <si>
    <t>Contrato de Fornecimento e Aplicação de Velas Tensadas nas Ruas do Centro Historico de Abrantes (fase I).</t>
  </si>
  <si>
    <t>CNT-097330</t>
  </si>
  <si>
    <t>Aquisição de cartografia de risco complementar no âmbito das Alterações Climáticas</t>
  </si>
  <si>
    <t>CNT-097413</t>
  </si>
  <si>
    <t>Empreitada de Corredor pedonal acessível da Rua Morais Sarmento (Z1) e Remodelação parcial da rede de águas de Castro Verde (Rua Morais Sarmento)</t>
  </si>
  <si>
    <t>CNT-097464</t>
  </si>
  <si>
    <t>Taxas de justiça - Proc. 63/20.2BEMDL - Refª 702480071693092 - Reembolso à Secretaria-Geral</t>
  </si>
  <si>
    <t>CNT-097647</t>
  </si>
  <si>
    <t>CNT-097679</t>
  </si>
  <si>
    <t>Fiscalização e Coordenação de segurança em obra da empreitada de requalificação de sistemas AVAC do Hospital Veterinário da Universidade de Évora</t>
  </si>
  <si>
    <t>CNT-097907</t>
  </si>
  <si>
    <t>Instalação de sistema solar térmico</t>
  </si>
  <si>
    <t>CNT-097914</t>
  </si>
  <si>
    <t>Acompanhamento de obra e fiscalização no pavilhão da ENIDH</t>
  </si>
  <si>
    <t>CNT-097916</t>
  </si>
  <si>
    <t>Substituição de iluminação existente por tecnologia LED</t>
  </si>
  <si>
    <t>CNT-097930</t>
  </si>
  <si>
    <t>Substituição de vãos envidraçados por soluções em caixilharia de aluminio com corte térmico no edificio oficinas da ENIDH</t>
  </si>
  <si>
    <t>CNT-097962</t>
  </si>
  <si>
    <t>227-COM/18_SF593.4 - Aquisição de Equipamento de Medição, Monitorização e Controlo de ZMCs - I</t>
  </si>
  <si>
    <t>CNT-097967</t>
  </si>
  <si>
    <t>Empreitada de Produção Centralizada de Água Quente e Água Gelada</t>
  </si>
  <si>
    <t>CNT-098019</t>
  </si>
  <si>
    <t>Definição processo de gestão de riscos (Proc. Nº 127/2018 -DLO)</t>
  </si>
  <si>
    <t>CNT-098151</t>
  </si>
  <si>
    <t>Novos Chillers</t>
  </si>
  <si>
    <t>CNT-098165</t>
  </si>
  <si>
    <t>Upgrade do Software do Sistema de Abastecimento de Água</t>
  </si>
  <si>
    <t>CNT-098166</t>
  </si>
  <si>
    <t>Obras de Prevenção de Cheias- 2.º Adicional ao contrato - Regularização do troço final da Ribeira do Livramento</t>
  </si>
  <si>
    <t>CNT-098170</t>
  </si>
  <si>
    <t>Fiscalização, Coordenação de Segurança e Acompanhamento Ambiental da Empreitada de Recuperação Ambiental da Antiga Área Mineira da Quinta do Bispo – Fase 1</t>
  </si>
  <si>
    <t>CNT-098251</t>
  </si>
  <si>
    <t>Empreitada de Recuperação Ambiental da Antiga Área Mineira de Quinta do Bispo – Fase 1</t>
  </si>
  <si>
    <t>CNT-098277</t>
  </si>
  <si>
    <t>Aquisição de Calendários, Brochuras e Folhetos</t>
  </si>
  <si>
    <t>CNT-098285</t>
  </si>
  <si>
    <t>CNT-098322</t>
  </si>
  <si>
    <t>2-SFOR/19_SF591.2 - Projeto de Execução das intervenções para Controlo e Redução de Perdas de Água</t>
  </si>
  <si>
    <t>CNT-098362</t>
  </si>
  <si>
    <t>Aquisição de equipamento deposição seletiva</t>
  </si>
  <si>
    <t>CNT-098378</t>
  </si>
  <si>
    <t>227-COM/18_SF593.5 - Aquisição de Equipamento de Medição, Monitorização e Controlo de ZMCs - II</t>
  </si>
  <si>
    <t>CNT-098412</t>
  </si>
  <si>
    <t>Elaboração do Estudo de Incidências Ambientais para 3 intervenções de combate à erosão costeira (P1.2.)</t>
  </si>
  <si>
    <t>CNT-098483</t>
  </si>
  <si>
    <t>Adenda ao Contrato de Adjudicação de Empreitada de "Intervenção de natureza estrutural para evitar derrocadas na encosta do Forte de S. Filipe" - Trabalhos a Mais</t>
  </si>
  <si>
    <t>CNT-098559</t>
  </si>
  <si>
    <t>Aquisição de equipamento para limpeza do pavilhão de armazenamento de resíduos perigosos</t>
  </si>
  <si>
    <t>CNT-098575</t>
  </si>
  <si>
    <t>Empreitada de dragagem dos fundos adjacentes e remoção dos inertes da ZALI para reforço do cordão litoral a sul da Costa Nova</t>
  </si>
  <si>
    <t>CNT-098628</t>
  </si>
  <si>
    <t>Prestação de serviços de planeamento, consultoria, fiscalização e coordenação de segurança e ambiente para a Emp. de melhoria EE do pavilhão gimnodesportivo da Universidade de Évora</t>
  </si>
  <si>
    <t>CNT-098632</t>
  </si>
  <si>
    <t>AQUISIÇÃO DE SOFTWARE E HARDWARE DE GESTÃO DE PERDAS - LOTE 1 - SOFTWARE</t>
  </si>
  <si>
    <t>CNT-098640</t>
  </si>
  <si>
    <t>261-com/18_SF593.6 - Sistema de Telemetria para Reservatórios - Feiteira, Mealha e EEAA Quinta da Pegada</t>
  </si>
  <si>
    <t>CNT-098642</t>
  </si>
  <si>
    <t>Contrato adicional - Um Território Sustentável - Saneamento - um território sustentável - água - Transportes Rodoviários - Pavimentação da zona poente da freguesia da Anobra - Lameira</t>
  </si>
  <si>
    <t>CNT-098645</t>
  </si>
  <si>
    <t>Aquisição de material promocional com impressão de logos e marca POSEUR - Geração Magenta</t>
  </si>
  <si>
    <t>CNT-098701</t>
  </si>
  <si>
    <t>Fiscalização da Empreitada de Construção da Adutora ao Reservatório das Relvinhas</t>
  </si>
  <si>
    <t>CNT-098806</t>
  </si>
  <si>
    <t>Fiscalização da Empreitada de Ampliação da Rede de Abastecimenbto de Água no Sítio da Corta-Porcas</t>
  </si>
  <si>
    <t>CNT-098825</t>
  </si>
  <si>
    <t>Prestação de serviços - Projeto Fotovoltaico para o Pólo B e C da ESEnfC</t>
  </si>
  <si>
    <t>CNT-098832</t>
  </si>
  <si>
    <t>Prestação de serviços - Elaboração do projeto de especialidades, auxílio na preparação do procedimento, auxílio na elaboração das peças procedimentais, fiscalização para a substituição das coberturas.</t>
  </si>
  <si>
    <t>CNT-098870</t>
  </si>
  <si>
    <t>Aquisição de Serviço para Fornecimento do Levantamento Cadastral das Redes de Saneamento do Concelho de Torres Vedras - Conclusão dos Trabalhos</t>
  </si>
  <si>
    <t>CNT-098935</t>
  </si>
  <si>
    <t>14-SFOR/18_SF593.7 - Sistema de Telemetria para Reservatórios - Carrapateira, Faz-Fato, Bengado e Fonte do Bispo</t>
  </si>
  <si>
    <t>CNT-098993</t>
  </si>
  <si>
    <t>Remodelação das Redes de Águas e Esgotos da Vila do Cadaval - Fase 2 - Alto do Bacalhau</t>
  </si>
  <si>
    <t>CNT-099069</t>
  </si>
  <si>
    <t>Contrato de trabalho de Nelson Carrasco</t>
  </si>
  <si>
    <t>CNT-099078</t>
  </si>
  <si>
    <t>FORNECIMENTO DE SACOS REUTILIZÁVEIS NO ÂMBITO DO PROJETO “ORGÂNICO – RECOLHA SELETIVA DE BIORRESÍDUOS NO PORTO”</t>
  </si>
  <si>
    <t>CNT-099089</t>
  </si>
  <si>
    <t>Conceção do Conceito e Imagem da Campanha de Sensibilização e Comunicação no âmbito do Projeto Orgânicos- Recolha Seletiva de Biorresíduos no Município do Porto</t>
  </si>
  <si>
    <t>CNT-099183</t>
  </si>
  <si>
    <t>Fornecimento de Contentores no âmbito do Projeto “Orgânico – Recolha Seletiva de Biorresíduos no Porto - lote 1</t>
  </si>
  <si>
    <t>CNT-099184</t>
  </si>
  <si>
    <t>Fornecimento de Contentores no âmbito do Projeto “Orgânico – Recolha Seletiva de Biorresíduos no Porto - lote 2</t>
  </si>
  <si>
    <t>CNT-099188</t>
  </si>
  <si>
    <t>Fornecimento de Contentores no âmbito do Projeto “Orgânico – Recolha Seletiva de Biorresíduos no Porto - lote 3</t>
  </si>
  <si>
    <t>CNT-099195</t>
  </si>
  <si>
    <t>Empreitada de remodelação das redes de abastecimento de água de Santo Estêvão, Ulme e Bairro da Ancofa</t>
  </si>
  <si>
    <t>CNT-099239</t>
  </si>
  <si>
    <t>Despesas com Pessoal_(2020-2023)</t>
  </si>
  <si>
    <t>CNT-099240</t>
  </si>
  <si>
    <t>Transportes_(2020_2023)</t>
  </si>
  <si>
    <t>CNT-099241</t>
  </si>
  <si>
    <t>Despesas com Eletricidade_(2020-2023)</t>
  </si>
  <si>
    <t>CNT-099242</t>
  </si>
  <si>
    <t>Formação_"Formulas e Funções no Microsoft Excel"_Maria do Rosário Gomes</t>
  </si>
  <si>
    <t>CNT-099243</t>
  </si>
  <si>
    <t>Outros serviços de comunicações (2020-2023)</t>
  </si>
  <si>
    <t>CNT-099284</t>
  </si>
  <si>
    <t>Deslocação aérea FX/LX/FX e alojamento_João Santos e Ricardo Figueira _03 a 04/02/2020</t>
  </si>
  <si>
    <t>CNT-099286</t>
  </si>
  <si>
    <t>Reembolso de almoço de trabalho_Emília Alves_30/01/2020</t>
  </si>
  <si>
    <t>CNT-099329</t>
  </si>
  <si>
    <t>CNT-099333</t>
  </si>
  <si>
    <t>Serviços de assistência pós-venda ao software Veeam Backup - Datagate</t>
  </si>
  <si>
    <t>CNT-099334</t>
  </si>
  <si>
    <t>Pagamento do ATO 313187119 - INCM (Reembolso à SG)</t>
  </si>
  <si>
    <t>CNT-099337</t>
  </si>
  <si>
    <t>Revisão de Preços Definitiva n.º 2 da Empreitada "ETAR POENTE DE MANGUALDE E EMISSÁRIO" - Amadeu Gonçalves Cura</t>
  </si>
  <si>
    <t>CNT-099341</t>
  </si>
  <si>
    <t>Pagamento do ATO 413168254 - INCM (Reembolso à SG)</t>
  </si>
  <si>
    <t>CNT-099345</t>
  </si>
  <si>
    <t>Revisão de Preços Definitiva n.º 1 da Empreitada "ETAR POENTE DE MANGUALDE E EMISSÁRIO" - OMS</t>
  </si>
  <si>
    <t>CNT-099386</t>
  </si>
  <si>
    <t>Serviços de suporte e manutenção das Infraestruturas Tecnológicas - Follow Asterisk</t>
  </si>
  <si>
    <t>CNT-099393</t>
  </si>
  <si>
    <t>Formação profissional para o Secretariado Técnico do POSEUR "Comunicação Escrita" IF Executives</t>
  </si>
  <si>
    <t>CNT-099410</t>
  </si>
  <si>
    <t>Assistência Técnica e Assistência Técnica Especial da Empreitada de Recuperação Ambiental da Antiga Área Mineira de Mondego Sul - 1º Aditamento</t>
  </si>
  <si>
    <t>CNT-099413</t>
  </si>
  <si>
    <t>Assistência Técnica e Assistência Técnica Especial da Empreitada de Recuperação Ambiental da Antiga Área Mineira de Mondego Sul - 2º Aditamento</t>
  </si>
  <si>
    <t>CNT-099534</t>
  </si>
  <si>
    <t>Serviços de aluguer de equipamentos de higienização para as instalações sanitárias do POSEUR e serviços de manutenção _ Rentokil</t>
  </si>
  <si>
    <t>CNT-099617</t>
  </si>
  <si>
    <t>Contrato de Aquisição de soluções Informáticas para colocar na Porta do PNPG/Ecomuseu de Barroso</t>
  </si>
  <si>
    <t>CNT-099652</t>
  </si>
  <si>
    <t>PRC_0122/2019_EXP - Aquisição de serviços de instalação de válvulas redutoras de pressão</t>
  </si>
  <si>
    <t>CNT-099655</t>
  </si>
  <si>
    <t>Aditamento ao  Contrato de Empreitada do Sistema de Interceção e Elevação da Argela - 1.º Aditamento</t>
  </si>
  <si>
    <t>CNT-099658</t>
  </si>
  <si>
    <t>Desenvolvimento de Estudos e Projetos de Implementação de Medidas de Eficiência Energética</t>
  </si>
  <si>
    <t>CNT-099663</t>
  </si>
  <si>
    <t>AQUISIÇÃO DE EQUIPAMENTO PARA DEPOSIÇÃO DE RESIDUOS URBANOS BIODEGRADÁVEIS (RUB´S) - VILA FRANCA DE XIRA - LOTE 3</t>
  </si>
  <si>
    <t>CNT-099739</t>
  </si>
  <si>
    <t>Aquisição de 11.000 contentores de 40 litros (Lote II) para deposição de RUB</t>
  </si>
  <si>
    <t>CNT-099746</t>
  </si>
  <si>
    <t>Aquisição de hardware para monitorização e gestão do sistema de recolha de resíduos (Lote V)</t>
  </si>
  <si>
    <t>CNT-099751</t>
  </si>
  <si>
    <t>EGA-AR0129 - Empreitada de Execução de fecho de redes de saneamento existentes - SAR Ovelha (Amarante) - Trabalhos Adicionais</t>
  </si>
  <si>
    <t>CNT-099776</t>
  </si>
  <si>
    <t>Empreitada de "Alargamento da Atual Rede de Esgotos - ETAR de Freixo"</t>
  </si>
  <si>
    <t>CNT-099782</t>
  </si>
  <si>
    <t>Prevenção, controlo e erradicação de espécies exóticas invasoras</t>
  </si>
  <si>
    <t>CNT-099820</t>
  </si>
  <si>
    <t>AQUISIÇÃO DE SERVIÇOS PARA PRODUÇÃO E MONTAGEM DE STAND E AFINS PARA DIVULGAÇÃO DE AÇÕES DO ICNF, I.P.</t>
  </si>
  <si>
    <t>CNT-099828</t>
  </si>
  <si>
    <t>Fornecimento e instalação de variador de velocidade no elevador</t>
  </si>
  <si>
    <t>CNT-099956</t>
  </si>
  <si>
    <t>Implementação de plano de monitorização de qualidade dos solos e coberto vegetal na área mineira de São Domingos</t>
  </si>
  <si>
    <t>CNT-100035</t>
  </si>
  <si>
    <t>Prestação de serviços para desenvolvimento e construção de um modelo de avaliação de propostas à luz do CCP, no âmbito do plano de expansão do Metropolitano de Lisboa, E.P.E.</t>
  </si>
  <si>
    <t>CNT-100045</t>
  </si>
  <si>
    <t>EOP201906 - REDE DE ESGOTOS NO CONCELHO - REDE DE ÁGUAS RESIDUAIS DE FATAUNÇOS - FASE III</t>
  </si>
  <si>
    <t>CNT-100047</t>
  </si>
  <si>
    <t>Projectos das ligações de redes em baixa aos pontos de entrega da Águas do Norte - Gontim, Sanfins, Queimadela</t>
  </si>
  <si>
    <t>CNT-100111</t>
  </si>
  <si>
    <t>Empreitada de Execução de troços na Amorosa com ligação ao coletor da Estrada Velha</t>
  </si>
  <si>
    <t>CNT-100174</t>
  </si>
  <si>
    <t>Execução da Ligação do Sistema em Alta de Abastecimento de Água do Brejo da Correia ao Almegue e Rede de Abastecimento de Água em Baixa ao Brejo da Correia</t>
  </si>
  <si>
    <t>CNT-100177</t>
  </si>
  <si>
    <t>Aquisição de 600 contentores de 240 litros (Lote III) para deposição de RUB</t>
  </si>
  <si>
    <t>CNT-100182</t>
  </si>
  <si>
    <t>CNT-100195</t>
  </si>
  <si>
    <t>CNT-100203</t>
  </si>
  <si>
    <t>projetos de execução das Zonas de Medição de Caudal (ZMC) e Zonas de Gestão de Pressão (ZGP) no âmbito do Sistema de Monitorização da Rede Abastecimento de Água</t>
  </si>
  <si>
    <t>CNT-100341</t>
  </si>
  <si>
    <t>Trabalhos Adicionais - Ampliação e Remodelação do Quartel da AHBV de Mealhada</t>
  </si>
  <si>
    <t>CNT-100343</t>
  </si>
  <si>
    <t>Trabalhos Erros e Omissões - Ampliação e Remodelação do Quartel da AHBV de Mealhada</t>
  </si>
  <si>
    <t>CNT-100408</t>
  </si>
  <si>
    <t>Ampliação da Rede de Saneamento a Tabaçô (Outeiro do Fojo/Coa do Vale), Guilhadeses (Cadorcas) e Prozelo (Gontilhe)</t>
  </si>
  <si>
    <t>CNT-100440</t>
  </si>
  <si>
    <t>Trabalhos Imprevistos - Ampliação e Remodelação do Quartel da AHBV de Mealhada</t>
  </si>
  <si>
    <t>CNT-100457</t>
  </si>
  <si>
    <t>Reforço do abastecimento de água ao sistema Mezio a partir de Ermelo</t>
  </si>
  <si>
    <t>CNT-100462</t>
  </si>
  <si>
    <t>Rede de Distribuição a Ermelo</t>
  </si>
  <si>
    <t>CNT-100465</t>
  </si>
  <si>
    <t>Rede de Distribuição aos lugares de Gração e Vilarinho de Souto - Subsistema de S. Jorge - Lote 1 (Gração)</t>
  </si>
  <si>
    <t>CNT-100495</t>
  </si>
  <si>
    <t>Servidão Parcela 1</t>
  </si>
  <si>
    <t>CNT-100536</t>
  </si>
  <si>
    <t>Rede de Distribuição aos lugares de Gração e Vilarinho de Souto - Subsistema de S. Jorge - Lote 2</t>
  </si>
  <si>
    <t>CNT-100569</t>
  </si>
  <si>
    <t>Reconstituição do Fundo de Maneio - Janeiro 2020</t>
  </si>
  <si>
    <t>CNT-100579</t>
  </si>
  <si>
    <t>Reconstituição do Fundo de Maneio - Fevereiro 2020</t>
  </si>
  <si>
    <t>CNT-100593</t>
  </si>
  <si>
    <t>Levantamento de tampas no concelho</t>
  </si>
  <si>
    <t>CNT-100638</t>
  </si>
  <si>
    <t>1.º Adicional ao Contrato de empreitada de Fecho do sistema de abastecimento de água de Celavisa - Ligação alta-baixa - Jurjais</t>
  </si>
  <si>
    <t>CNT-100658</t>
  </si>
  <si>
    <t>Realização de ensaios de tratabilidade das águas do céu aberto da área mineira de Mortórios</t>
  </si>
  <si>
    <t>CNT-100667</t>
  </si>
  <si>
    <t>Realização de análises de metais em duas amostras da água do céu aberto da área mineira de Mortórios</t>
  </si>
  <si>
    <t>CNT-100674</t>
  </si>
  <si>
    <t>Realização de perfis em profundidade e monitorização da qualidade da água do céu aberto da área mineira de Mortórios</t>
  </si>
  <si>
    <t>CNT-100694</t>
  </si>
  <si>
    <t>EMPREITADA  FORNEC E MONT  SISTEMA DE CLIMATIZAÇÃO, SUBST  CAIXILHARIA, REMODELAÇÃO DAS CELAS, SUBST  ILUMINAÇÃO LÂMPADAS LED - PJ DE BARCELOS</t>
  </si>
  <si>
    <t>CNT-100756</t>
  </si>
  <si>
    <t>Açoes de formação de técnicos - PARTE II</t>
  </si>
  <si>
    <t>CNT-100773</t>
  </si>
  <si>
    <t>Conceção e divulgação de spots na Radio Clube de Paços de Ferreira</t>
  </si>
  <si>
    <t>CNT-100774</t>
  </si>
  <si>
    <t>CNT-100777</t>
  </si>
  <si>
    <t>Empreitada de Construção do Sistema de Tratamento de Águas de Mina da Área Mineira de Mortórios</t>
  </si>
  <si>
    <t>CNT-100778</t>
  </si>
  <si>
    <t>CNT-100782</t>
  </si>
  <si>
    <t>CNT-100784</t>
  </si>
  <si>
    <t>Ações de Promoção e Divulgação</t>
  </si>
  <si>
    <t>CNT-100785</t>
  </si>
  <si>
    <t>Videos, Filmes e Spots.</t>
  </si>
  <si>
    <t>CNT-100787</t>
  </si>
  <si>
    <t>“Personalização exterior de 6 compactadores da recolha seletiva”</t>
  </si>
  <si>
    <t>CNT-100789</t>
  </si>
  <si>
    <t>Terrenos (Parcela 07)</t>
  </si>
  <si>
    <t>CNT-100793</t>
  </si>
  <si>
    <t>CNT-100799</t>
  </si>
  <si>
    <t>Prestação de serviços de desmatação e limpeza de talude</t>
  </si>
  <si>
    <t>CNT-100818</t>
  </si>
  <si>
    <t>Ampliação da Rede de abastecimento de água a Paredes do Vale a partir do Sistema Mezio</t>
  </si>
  <si>
    <t>CNT-100831</t>
  </si>
  <si>
    <t>Reabilitação do Sistema de Iluminação LED e Sensores de Movimento</t>
  </si>
  <si>
    <t>CNT-100834</t>
  </si>
  <si>
    <t>Sistema de Produção de Energia por Painéis Fotovoltaicos</t>
  </si>
  <si>
    <t>CNT-100837</t>
  </si>
  <si>
    <t>Aquisição de serviços de perito da lista oficial para a avaliação de prédios rústicos na área mineira de Mondego Sul</t>
  </si>
  <si>
    <t>CNT-100840</t>
  </si>
  <si>
    <t>CNT-100854</t>
  </si>
  <si>
    <t>Levantamento Topográfico</t>
  </si>
  <si>
    <t>CNT-100928</t>
  </si>
  <si>
    <t>Aquisição de material de protecção "Covid 19" - Farmácia Jardim Real (Reembolso à SG)</t>
  </si>
  <si>
    <t>CNT-100938</t>
  </si>
  <si>
    <t>Aluguer de veículo tipologia "Inferior Híbrido" em regime de rent-a-car para o POSEUR por período de 60 dias - Caetano Auto, SA</t>
  </si>
  <si>
    <t>CNT-100955</t>
  </si>
  <si>
    <t>Reabilitação do Sistema de Iluminação</t>
  </si>
  <si>
    <t>CNT-100980</t>
  </si>
  <si>
    <t>Empreitada de Projeto de Execução para a Construção da EEAR do Salão e Rede Complementar</t>
  </si>
  <si>
    <t>CNT-100986</t>
  </si>
  <si>
    <t>Aquisição de serviços de assistência técnica à solução de antivírus Panda Fusion 360 - Panda Security Portugal, SA</t>
  </si>
  <si>
    <t>CNT-100989</t>
  </si>
  <si>
    <t>Serviços de Manutenção de Equipamento do Data Center - Maxiglobal</t>
  </si>
  <si>
    <t>CNT-101022</t>
  </si>
  <si>
    <t>Drenagem pública e tratamento de águas residuais de Nabaínhos- Estação Elevatória na Rua Direita - Trabalhos a mais e suprimento de erros e omissões</t>
  </si>
  <si>
    <t>CNT-101025</t>
  </si>
  <si>
    <t>Trabalhos Complementares "Drenagem pública de Águas Residuais de Nabais - Construção da Rede de Drenagem do Caminho do Largo e da Av. das Tílias"</t>
  </si>
  <si>
    <t>CNT-101087</t>
  </si>
  <si>
    <t>Aquisição de 70 data loggers para controlo e gestão da rede de abastecimento de água.</t>
  </si>
  <si>
    <t>CNT-101111</t>
  </si>
  <si>
    <t>CNT-101152</t>
  </si>
  <si>
    <t>Aquisição de Serviços de Prevenção, Controlo e Erradicação de espécies exóticas invasoras, no âmbito do Programa Operacional Sustentabilidade e Eficiência no Uso de Recursos (POSEUR)</t>
  </si>
  <si>
    <t>CNT-101179</t>
  </si>
  <si>
    <t>Despesas com Água_(2020-2023)</t>
  </si>
  <si>
    <t>CNT-101212</t>
  </si>
  <si>
    <t>Deslocação aérea FX/LX/FX_Emília Alves_30/01/2020</t>
  </si>
  <si>
    <t>CNT-101213</t>
  </si>
  <si>
    <t>Alteração da hora de regresso_Deslocação aérea FX/LX/FX_Emília Alves_30/01/2020</t>
  </si>
  <si>
    <t>CNT-101221</t>
  </si>
  <si>
    <t>Aquisição de 15 computadores portáteis Asus</t>
  </si>
  <si>
    <t>CNT-101230</t>
  </si>
  <si>
    <t>Aluguer operacional de 1 veículo (Renting)  (2020-2023)</t>
  </si>
  <si>
    <t>CNT-101231</t>
  </si>
  <si>
    <t>Aquisição de Serviços para Conceção Gráfica/Design e impressão de material de promoção e divulgação</t>
  </si>
  <si>
    <t>CNT-101243</t>
  </si>
  <si>
    <t>Contrato de Bens Móveis - Ação 1.1 Software de Gestão</t>
  </si>
  <si>
    <t>CNT-101247</t>
  </si>
  <si>
    <t>Serviços integrados de Telecomunicações  (2019-2022)</t>
  </si>
  <si>
    <t>CNT-101249</t>
  </si>
  <si>
    <t>CNT-101251</t>
  </si>
  <si>
    <t>Aquisição de mobiliario argonómico (TR EF 0000284)</t>
  </si>
  <si>
    <t>CNT-101252</t>
  </si>
  <si>
    <t>Aquisição de mobiliário ergonómico (TR EF 0000283)</t>
  </si>
  <si>
    <t>CNT-101258</t>
  </si>
  <si>
    <t>Almoço de trabalho_Presidente do POSEUR e outros colaboradores_18/02/2020</t>
  </si>
  <si>
    <t>CNT-101259</t>
  </si>
  <si>
    <t>Almoço de trabalho_AG do POSEUR; entidades governamentais e outros colaboradores_19/02/2020</t>
  </si>
  <si>
    <t>CNT-101263</t>
  </si>
  <si>
    <t>Reparação da Viatura Peugeot 208_27-SM-08</t>
  </si>
  <si>
    <t>CNT-101267</t>
  </si>
  <si>
    <t>Aquisição de três equipamentos de computação móvel - tipo tablet e seus acessórios</t>
  </si>
  <si>
    <t>CNT-101312</t>
  </si>
  <si>
    <t>Projeto Setorização MAIS.</t>
  </si>
  <si>
    <t>CNT-101324</t>
  </si>
  <si>
    <t>Criação de ZMC´S no concelho de Santarém</t>
  </si>
  <si>
    <t>CNT-101331</t>
  </si>
  <si>
    <t>Aquisição de material de limpeza_Lote 2</t>
  </si>
  <si>
    <t>CNT-101397</t>
  </si>
  <si>
    <t>CONTRATO DE FORNECIMENTO DE 81 AUTOCARROS (GNC) PARA TRANSPORTE URBANO DE PASSAGEIROS</t>
  </si>
  <si>
    <t>CNT-101431</t>
  </si>
  <si>
    <t>CNT-101441</t>
  </si>
  <si>
    <t>Windfloat Project -  Client Representative ServicesPC-2019-000181 (4500088683)</t>
  </si>
  <si>
    <t>CNT-101450</t>
  </si>
  <si>
    <t>Auditoria Energética no âmbito do aviso POSEUR-03-2016-65, com a tipologia de intervenção 03 – Eficiência Energética</t>
  </si>
  <si>
    <t>CNT-101456</t>
  </si>
  <si>
    <t>Prestação de serviços para organização do concgresso internacional "Sistemas de informação do meio marinho", integrado no projeto OMAR</t>
  </si>
  <si>
    <t>CNT-101463</t>
  </si>
  <si>
    <t>Aquisição de videoescópio para inspeção de ramais domiciliários</t>
  </si>
  <si>
    <t>CNT-101466</t>
  </si>
  <si>
    <t>Aquisição de sacos biodegradáveis</t>
  </si>
  <si>
    <t>CNT-101478</t>
  </si>
  <si>
    <t>Aquisição de Serviços para o Desenvolvimento do Plano de Comunicação e a elaboração do Plano de Informação e Divulgação dos Resultados do Projeto IDAIAC-AT.</t>
  </si>
  <si>
    <t>CNT-101492</t>
  </si>
  <si>
    <t>EMPREITADA DE OBRAS PÚBLICAS PARA IMPLEMENTAÇÃO DE MEDIDAS DE EFICIÊNCIA ENERGÉTICA NO EDIFÍCIO SEDE DO TURISMO DE PORTUGAL, I.P., SITO NA RUA IVONE SILVA, LOTE 6, EM LISBOA</t>
  </si>
  <si>
    <t>CNT-101588</t>
  </si>
  <si>
    <t>Aquisição de Veículos para Recolha de Resíduos - Lote 1</t>
  </si>
  <si>
    <t>CNT-101590</t>
  </si>
  <si>
    <t>Recolha Seletiva RUB - Aquisição de 4 viaturas de 16m3 - Lote I e Lote II</t>
  </si>
  <si>
    <t>CNT-101596</t>
  </si>
  <si>
    <t>Tratamento de Base(s) de Dados e carregamento de informação no Sistema Nacional de Informação sobre Peixes de Água Doce e Diádromos (SNIPAD)</t>
  </si>
  <si>
    <t>CNT-101612</t>
  </si>
  <si>
    <t>ESTUDO DE QUANTIFICAÇÃO DOS RESÍDUOS (LAMAS DA ACIARIA E PÓ DE GOELA) REMANESCENTES NA ZONA NORTE DO TERRITÓRIO DA EX – SIDERURGIA NACIONAL - SEIXAL</t>
  </si>
  <si>
    <t>CNT-101637</t>
  </si>
  <si>
    <t>Produção de energia Solar Fotovoltaica</t>
  </si>
  <si>
    <t>CNT-101668</t>
  </si>
  <si>
    <t>Projetos de execução das medidas de envolventes opacas e envidraçadas POSEUR P2020 na Polícia Judiciária</t>
  </si>
  <si>
    <t>CNT-101669</t>
  </si>
  <si>
    <t>Projetos de execução das medidas de produção de energia elétrica por fotovoltaico POSEUR P2020 na Polícia Judiciária</t>
  </si>
  <si>
    <t>CNT-101709</t>
  </si>
  <si>
    <t>CNT-101810</t>
  </si>
  <si>
    <t>CNT-101813</t>
  </si>
  <si>
    <t>CNT-101826</t>
  </si>
  <si>
    <t>Serviços de publicidade que visa divulgar os projetos e o POSEUR no Semanário SOL, dia 9 de maio " Dia da Europa" - Actualidades do Século-Empresa de Edições, Lda.</t>
  </si>
  <si>
    <t>CNT-101830</t>
  </si>
  <si>
    <t>Modelação de previsão de cheias em áreas de risco potencial significativo de inundações</t>
  </si>
  <si>
    <t>CNT-101835</t>
  </si>
  <si>
    <t>Serviços de consultoria técnica</t>
  </si>
  <si>
    <t>CNT-101843</t>
  </si>
  <si>
    <t>Instalação de lisímetros e caracterização de lixiviados.</t>
  </si>
  <si>
    <t>CNT-101845</t>
  </si>
  <si>
    <t>Consulta prévia para actualização de formulário associado à plataforma bioregisto e desenvolvimento da aplicação mobile dessa plataforma</t>
  </si>
  <si>
    <t>CNT-101848</t>
  </si>
  <si>
    <t>Prorrogação de validade de DIA (declaração de impacte ambiental)</t>
  </si>
  <si>
    <t>CNT-101859</t>
  </si>
  <si>
    <t>Revisão de projeto de execução</t>
  </si>
  <si>
    <t>CNT-101861</t>
  </si>
  <si>
    <t>CNT-101863</t>
  </si>
  <si>
    <t>Empreitada de Instalação de Painéis Fotovoltaicos (Trabalhos a Mais)</t>
  </si>
  <si>
    <t>CNT-101866</t>
  </si>
  <si>
    <t>Preparação de documentos técnicos para efeitos de concursos públicos</t>
  </si>
  <si>
    <t>CNT-101872</t>
  </si>
  <si>
    <t>CNT-101915</t>
  </si>
  <si>
    <t>Custos Gestão EG IFRRU 2020</t>
  </si>
  <si>
    <t>CNT-101925</t>
  </si>
  <si>
    <t>Fiscalização, Coordenação de Segurança e Acompanhamento Ambiental da Empreitada de Recuperação Ambiental das Áreas Mineiras de Ribeira do Bôco, Picoto e Canto do Lagar</t>
  </si>
  <si>
    <t>CNT-101928</t>
  </si>
  <si>
    <t>CNT-101939</t>
  </si>
  <si>
    <t>Aquisição de serviços para produção de dois vídeos com quatro minutos cada</t>
  </si>
  <si>
    <t>CNT-101989</t>
  </si>
  <si>
    <t>Fiscalização de contratos de empreitada no âmbito do POSEUR - Iluminação LED</t>
  </si>
  <si>
    <t>CNT-101994</t>
  </si>
  <si>
    <t>Fiscalização de contratos de empreitada no âmbito do POSEUR -Isolamento de Fachadas</t>
  </si>
  <si>
    <t>CNT-102003</t>
  </si>
  <si>
    <t>Fiscalização de contratos de empreitada no âmbito do POSEUR</t>
  </si>
  <si>
    <t>CNT-102015</t>
  </si>
  <si>
    <t>Elaboração de PSS e PPGRCD</t>
  </si>
  <si>
    <t>CNT-102016</t>
  </si>
  <si>
    <t>Aquisição de serviços técnicos especializados</t>
  </si>
  <si>
    <t>CNT-102042</t>
  </si>
  <si>
    <t>Projeto de Execução p/ produção de energia baseada em tecnologia Solar Fotovoltaico</t>
  </si>
  <si>
    <t>CNT-102046</t>
  </si>
  <si>
    <t>Prorrogação de validade da DIA (Declaração de Impacte Ambiental)</t>
  </si>
  <si>
    <t>CNT-102048</t>
  </si>
  <si>
    <t>Serviço de impressão dos resumos não técnicos do PMAAC-AML e do Guia para a Integração da Adaptação nos instrumentos de Gestão do Território.</t>
  </si>
  <si>
    <t>CNT-102053</t>
  </si>
  <si>
    <t>Atualização do projeto de execução (após estudos complementares e decisões da APA)</t>
  </si>
  <si>
    <t>CNT-102056</t>
  </si>
  <si>
    <t>CNT-102081</t>
  </si>
  <si>
    <t>Comunicação e Sensibilização - Adenda - Prestação de Serviços para conceção e criação de Kit de emergência para sensibilização (ação 2.9)</t>
  </si>
  <si>
    <t>CNT-102089</t>
  </si>
  <si>
    <t>Realização de ensaios analíticos de caracterização geoquímica e testes de lixiviação em materiais de escombreiras - Lote 2 - Ribeira do Bôco, Picoto e Canto Lagar</t>
  </si>
  <si>
    <t>CNT-102098</t>
  </si>
  <si>
    <t>Levantamentos de radiometria de superfície e radiação externa - Lote 4 - Ribeira do Bôco, Picoto e Canto do Lagar</t>
  </si>
  <si>
    <t>CNT-102106</t>
  </si>
  <si>
    <t>Aquisição de Serviços para a elaboração do Plano de Comunicação do Projeto PIAAC e dos Planos Municipais de Identificação de Vulnerabilidades e Riscos para os seis Municípios da CIMAT</t>
  </si>
  <si>
    <t>CNT-102107</t>
  </si>
  <si>
    <t>CNT-102148</t>
  </si>
  <si>
    <t>Elaboração do projeto para implementação de medidas Eficiência Energética</t>
  </si>
  <si>
    <t>CNT-102154</t>
  </si>
  <si>
    <t>CNT-102163</t>
  </si>
  <si>
    <t>Aquisição de serviços para instalação de contadores de água e respetivos acessórios.</t>
  </si>
  <si>
    <t>CNT-102209</t>
  </si>
  <si>
    <t>Aquisição de 11.000 contentores de 10 litros (Lote I) e de 300 contentores de 800 litros (Lote IV) para deposição de RUB</t>
  </si>
  <si>
    <t>CNT-102214</t>
  </si>
  <si>
    <t>Serviços de videoconferência e serviços de formação - Zelo 2000-Soluções Informáticas</t>
  </si>
  <si>
    <t>CNT-102219</t>
  </si>
  <si>
    <t>Recolha Seletiva RUB - CP 8-LOTE IV –  Contentores 800L</t>
  </si>
  <si>
    <t>CNT-102222</t>
  </si>
  <si>
    <t>ELABORAÇÃO DE CADASTRO DAS INFRAESTRUTURAS EXISTENTES DOS SISTEMAS EM BAIXA DE ABASTECIMENTO DE ÁGUA(AA) DO MUNICÍPIO DE VIEIRA DO MINHO</t>
  </si>
  <si>
    <t>CNT-102223</t>
  </si>
  <si>
    <t>Comunicação e Sensibilização - Campanha de relações públicas com recurso a figuras públicas junto dos segmentos dos alunos (ação 2.7)</t>
  </si>
  <si>
    <t>CNT-102228</t>
  </si>
  <si>
    <t>Aquisição de equipamento de segurança perimétrica e serviços de assistência técnica - HardSecure</t>
  </si>
  <si>
    <t>CNT-102229</t>
  </si>
  <si>
    <t>Substituição de Iluminação Convencional por LED</t>
  </si>
  <si>
    <t>CNT-102230</t>
  </si>
  <si>
    <t>Aquisição de dois equipamentos de routing e serviços de instalação, configuração e assistência técnica - Easythink</t>
  </si>
  <si>
    <t>CNT-102274</t>
  </si>
  <si>
    <t>Empreitada de obras públicas relativa a Substituição das lâmpadas atuais pela sua equivalência em tecnologia LED</t>
  </si>
  <si>
    <t>CNT-102278</t>
  </si>
  <si>
    <t>Drenagem Doméstica da Rua dos Operários, Rua da Telha, Bairro da Quinta das Canas e Praceta Sete Portais</t>
  </si>
  <si>
    <t>CNT-102356</t>
  </si>
  <si>
    <t>Reabilitação do sistema de produção de energia por painéis fotovoltaicos</t>
  </si>
  <si>
    <t>CNT-102369</t>
  </si>
  <si>
    <t>CNT-102441</t>
  </si>
  <si>
    <t>Fiscalização da empreitada de dragagem dos fundos adjacentes e remoção dos inertes da ZALI do porto de Aveiro para reforço do cordão litoral a sul da Costa Nova</t>
  </si>
  <si>
    <t>CNT-102469</t>
  </si>
  <si>
    <t>CNT-102491</t>
  </si>
  <si>
    <t>Aquisição de serviços de consultoria técnica em engenharia para elaboração de projetos de execução, certificação energética, no âmbito da candidatura da sede do Turismo de Portugal, IP ao POSEUR</t>
  </si>
  <si>
    <t>CNT-102494</t>
  </si>
  <si>
    <t>Fornecimento Contínuo de Ecopontos de Superfície</t>
  </si>
  <si>
    <t>CNT-102496</t>
  </si>
  <si>
    <t>Fornecimento de 100 contentores para recolha seletiva de óleos alimentares usados</t>
  </si>
  <si>
    <t>CNT-102499</t>
  </si>
  <si>
    <t>Fornecimento de Mini-Ecopontos Domésticos</t>
  </si>
  <si>
    <t>CNT-102508</t>
  </si>
  <si>
    <t>Aquisição de Serviços de Auditoria Energética Intermédia</t>
  </si>
  <si>
    <t>CNT-102546</t>
  </si>
  <si>
    <t>Consultadoria e de Desenvolvimento de Ações Monitorização, Formação e de Sensibilização</t>
  </si>
  <si>
    <t>CNT-102553</t>
  </si>
  <si>
    <t>Concepção Construção da ETAR da Companheira - Adicional nº 1</t>
  </si>
  <si>
    <t>CNT-102560</t>
  </si>
  <si>
    <t>Ligação em (Muito) Alta Tensão de Centrais Offshore à Rede Eléctrica de Serviço Público – EPC&amp;MPC-2018-000116 (4500071815)</t>
  </si>
  <si>
    <t>CNT-102566</t>
  </si>
  <si>
    <t>PRESTAÇÃO DE SERVIÇOS DE SUPERVISÃO PARA A OBRA DO WINDFLOAT - LIGAÇÃO EM MUITO ALTA TENSÃO DE CENTRAIS OFFSHORE À REDE ELÉTRICA DE SERVIÇO PC-2019-000091 (4500084371)</t>
  </si>
  <si>
    <t>CNT-102594</t>
  </si>
  <si>
    <t>Fiscalização ETAR e Sistema Intercetor da Comporta</t>
  </si>
  <si>
    <t>CNT-102627</t>
  </si>
  <si>
    <t>CONCLUSÃO DAS REDES DE ABASTECIMENTO DE ÁGUA, DE DRENAGEM DE ÁGUAS RESIDUAIS E RAMAIS DOMICILIÁRIOS NO CONCELHO DE ESPINHO - Contrato Adicional nº1 ( Modificação objectiva ao Contrato)</t>
  </si>
  <si>
    <t>CNT-102676</t>
  </si>
  <si>
    <t>AQUISIÇÃO DE DUAS VIATURAS PARA RECOLHA DE RSU ORGÂNICOS - LOTES 1 E 2</t>
  </si>
  <si>
    <t>CNT-102742</t>
  </si>
  <si>
    <t>CNT-102749</t>
  </si>
  <si>
    <t>CNT-102756</t>
  </si>
  <si>
    <t>Adução ao Eixo Almodôvar - Mértola Sudoeste - Eixo Central</t>
  </si>
  <si>
    <t>CNT-102818</t>
  </si>
  <si>
    <t>Primeiro Adicional ao Contrato da Empreitada de Conceção Construção da ETAR de Beja</t>
  </si>
  <si>
    <t>CNT-102835</t>
  </si>
  <si>
    <t>Substituição de condutas de abastecimento de água no âmbito do POSEUR</t>
  </si>
  <si>
    <t>CNT-102846</t>
  </si>
  <si>
    <t>Interconnection of the Windfloat Project to National Electricity System - Consultancy ServicesPC-2015-000365 (4500062636)</t>
  </si>
  <si>
    <t>CNT-102848</t>
  </si>
  <si>
    <t>Windfloat - Project management support, Pre-construction technical support and HDD paft-time supervision worksPC-2019-000149 (4500091078)</t>
  </si>
  <si>
    <t>CNT-102851</t>
  </si>
  <si>
    <t>Serviços de Supervisão da obra Windfloat SubseaRC-2019-000021 (4500075643)</t>
  </si>
  <si>
    <t>CNT-102852</t>
  </si>
  <si>
    <t>Serviços de Supervisão da obra Windfloat SubseaRC-2019-000292 (4500078541)</t>
  </si>
  <si>
    <t>CNT-102853</t>
  </si>
  <si>
    <t>Services of Marine Warrenty Surveyor (MWS)PC-2018-000437 (4500092308)</t>
  </si>
  <si>
    <t>CNT-102857</t>
  </si>
  <si>
    <t>Empreitada para execução da obra de central térmica, solar térmico e gestão técnica centralizada no Centro Hospitalar Universitário de Lisboa Norte, E.P.E. (Hospital de Santa Maria)</t>
  </si>
  <si>
    <t>CNT-102863</t>
  </si>
  <si>
    <t>PRC 017/2020: AQUISIÇÃO DE EQUIPAMENTOS DE DETEÇÃO DE FUGAS DE ÁGUA NO ÂMBITO DAS CANDIDATURAS APROVADAS POSEUR-03-2012-FC-001257 - EFICIÊNCIA HÍDRICA</t>
  </si>
  <si>
    <t>CNT-102864</t>
  </si>
  <si>
    <t>Acordo de Indemnização por Constituição de Servidão (SS28)_Adução ao Eixo Serpa-Mértola</t>
  </si>
  <si>
    <t>CNT-102865</t>
  </si>
  <si>
    <t>Acordo de Indemnização por Constituição de Servidão (M14)_Adução ao Eixo Serpa Mértola</t>
  </si>
  <si>
    <t>CNT-102866</t>
  </si>
  <si>
    <t>Acordo de Indemnização por Constituição de Servidão (M37)_Adução ao Eixo Serpa - Mértola</t>
  </si>
  <si>
    <t>CNT-102871</t>
  </si>
  <si>
    <t>Contrato de Compra e Venda (M76)_Adução ao Eixo Serpa - Mértola</t>
  </si>
  <si>
    <t>CNT-102874</t>
  </si>
  <si>
    <t>Acordo de Indemnização por Constituição de Servidão (NN4 - prop)_Adução ao Eixo Serpa Mértola</t>
  </si>
  <si>
    <t>CNT-102878</t>
  </si>
  <si>
    <t>Contrato de Compra e Venda (NN4)_Adução ao Eixo Serpa - Mértola - rend</t>
  </si>
  <si>
    <t>CNT-102882</t>
  </si>
  <si>
    <t>Acordo de Indemnização por Constituição de Servidão (PP1 55)_Adução ao Eixo Serpa - Mértola</t>
  </si>
  <si>
    <t>CNT-102885</t>
  </si>
  <si>
    <t>Ligação em (Muito) Alta Tensão de Centrais Offshore à Rede Eléctrica de Serviço Público – EPC&amp;M(aditamento ao contrato)PC-2018-000116 (4500071815)</t>
  </si>
  <si>
    <t>CNT-102910</t>
  </si>
  <si>
    <t>“Fornecimento e Instalação de um Radar de Meteorológico Doppler (Pico do Espigão, Porto Santo, Madeira)” a Mais</t>
  </si>
  <si>
    <t>CNT-102923</t>
  </si>
  <si>
    <t>Sistemas Fotovoltaicos e Solar Térmicos para AQS para o Pólo da Mitra</t>
  </si>
  <si>
    <t>CNT-102931</t>
  </si>
  <si>
    <t>Serviços de consultoria (revisão da AQR após estudos complementares e decisões da APA)</t>
  </si>
  <si>
    <t>CNT-102988</t>
  </si>
  <si>
    <t>PRC_0222/2019_GAE-EB0444 - Extensão da rede de drenagem de águas residuais na freguesia de Mansores (Arouca)</t>
  </si>
  <si>
    <t>CNT-103004</t>
  </si>
  <si>
    <t>Prestação de Serviços de Planeamento, Consultoria, Fiscalização e Coordenação de Segurança e Ambiente da Empreitada de Melhoria da Eficiência Energética e Substituição da Cobertura do CRA - Adenda</t>
  </si>
  <si>
    <t>CNT-103019</t>
  </si>
  <si>
    <t>Implementação de ZMC's na rede de abastecimento de água no Concelho de Vila Verde</t>
  </si>
  <si>
    <t>CNT-103037</t>
  </si>
  <si>
    <t>Procedimento de ajuste direto “Consultoria, capacitação e apoio à sensibilização no âmbito do projeto de controlo de plantas exóticas invasoras”</t>
  </si>
  <si>
    <t>CNT-103039</t>
  </si>
  <si>
    <t>Ampliação da nave de composto e baias de receção de materiais</t>
  </si>
  <si>
    <t>CNT-103051</t>
  </si>
  <si>
    <t>Empreitada para execução da obra de substituição de caixilhos de vãos de janelas e portas por caixilharia com corte térmico no CHULN</t>
  </si>
  <si>
    <t>CNT-103057</t>
  </si>
  <si>
    <t>Empreitada para Instalação de Painéis Solares de Apoio aos Sistemas de Aquecimento dos Pavilhões 29, 21B, e 21C do CHPL</t>
  </si>
  <si>
    <t>CNT-103059</t>
  </si>
  <si>
    <t>Reabilitação dos Sistemas Energéticos no âmbito do POSEUR - Lote 1</t>
  </si>
  <si>
    <t>CNT-103070</t>
  </si>
  <si>
    <t>Fornecimento caudalimetros para monitorização e controlo de perdas de água</t>
  </si>
  <si>
    <t>CNT-103097</t>
  </si>
  <si>
    <t>Adenda ao contrato  1/2016 "Fornecimento e instalação de um Radar Meteorologico Doppler - Pico do Espigão, Porto Santo, Madeira</t>
  </si>
  <si>
    <t>CNT-103099</t>
  </si>
  <si>
    <t>Elaboração do projeto de ampliação da rede de saneamento e construção da ETAR na freguesia de Atei</t>
  </si>
  <si>
    <t>CNT-103101</t>
  </si>
  <si>
    <t>Concepção Construção da ETAR da Companheira - Adicional nº 2</t>
  </si>
  <si>
    <t>CNT-103154</t>
  </si>
  <si>
    <t>1ª REVISÃO DE PREÇOS REFERENTE À COMPONENTE "CONSTRUÇÕES DIVERSAS"</t>
  </si>
  <si>
    <t>CNT-103155</t>
  </si>
  <si>
    <t>2ª REVISÃO DE PREÇOS REFERENTE À COMPONENTE "CONSTRUÇÕES DIVERSAS"</t>
  </si>
  <si>
    <t>CNT-103179</t>
  </si>
  <si>
    <t>Procedimento de ajuste direto para aquisição do serviço de publicação de 5 anúncios em jornal local de Gondomar, em 2020 e 2021</t>
  </si>
  <si>
    <t>CNT-103180</t>
  </si>
  <si>
    <t>Procedimento de ajuste direto para aquisição do serviço de publicação de 5 anúncios em jornal local de Paredes, em 2020 e 2021</t>
  </si>
  <si>
    <t>CNT-103181</t>
  </si>
  <si>
    <t>Procedimento de ajuste direto para aquisição do serviço de publicação de 5 anúncios em jornal local de Valongo, em 2020 e 2021</t>
  </si>
  <si>
    <t>CNT-103184</t>
  </si>
  <si>
    <t>Reformulação do Sistema Elevatório do Calvário</t>
  </si>
  <si>
    <t>CNT-103185</t>
  </si>
  <si>
    <t>Otimização e Melhoria da Qualidade da Água dos Sistemas de Abastecimento sob a Gestão da ARM – Prospeção Geológica e Geotécnica</t>
  </si>
  <si>
    <t>CNT-103186</t>
  </si>
  <si>
    <t>Otimização e Melhoria da Qualidade da Água dos Sistemas de Abastecimento de Água sob a Gestão a ARM – Levantamentos topográficos – 2º Fase</t>
  </si>
  <si>
    <t>CNT-103187</t>
  </si>
  <si>
    <t>Otimização e Melhoria da Qualidade da Água dos Sistemas de Abastecimento de Água sob a Gestão a ARM</t>
  </si>
  <si>
    <t>CNT-103216</t>
  </si>
  <si>
    <t>Concepção Construção da ETAR da Companheira - Adicional nº 4</t>
  </si>
  <si>
    <t>CNT-103225</t>
  </si>
  <si>
    <t>Concepção Construção da ETAR da Companheira - Adicional nº 3</t>
  </si>
  <si>
    <t>CNT-103236</t>
  </si>
  <si>
    <t>Aquisição de Serviços para conceção de ações de divulgação do projeto S1G-GO e do Plano Intermunicipal de Adaptaçao as Alteraçoes Climaticas do Alentejo Central junto da comunidade escolar.</t>
  </si>
  <si>
    <t>CNT-103257</t>
  </si>
  <si>
    <t>Otimização e Melhoria da Qualidade da Água dos Sistemas de Abastecimento de Água sob a Gestão a ARM – Levantamento topográfico</t>
  </si>
  <si>
    <t>CNT-103263</t>
  </si>
  <si>
    <t>Auditoria Ex-post e Certificado Energético</t>
  </si>
  <si>
    <t>CNT-103298</t>
  </si>
  <si>
    <t>Alargamento da Atual Rede de Esgotos - SAR1 EN306 Cabaços/Freixo</t>
  </si>
  <si>
    <t>CNT-103330</t>
  </si>
  <si>
    <t>1.º Adicional ao Contrato de empreitada de Fecho do sistema de abastecimento de água de Feijoal - Ligação alta-baixa (Feijoal - Bufalhão)</t>
  </si>
  <si>
    <t>CNT-103336</t>
  </si>
  <si>
    <t>Acordo de Indemnização por Constituição de Servidão (TT68)_Adução ao Eixo Serpa Mértola</t>
  </si>
  <si>
    <t>CNT-103338</t>
  </si>
  <si>
    <t>Acordo de Indemnização por Constituição de Servidão (R 812)_Adução a Serpa Moura</t>
  </si>
  <si>
    <t>CNT-103340</t>
  </si>
  <si>
    <t>Acordo de Indemnização por Constituição de Servidão (R299 R300)_Adução a Serpa Moura</t>
  </si>
  <si>
    <t>CNT-103390</t>
  </si>
  <si>
    <t>Instalação de Painéis Solares Fotovoltaicos no CHPL</t>
  </si>
  <si>
    <t>CNT-103418</t>
  </si>
  <si>
    <t>Acordo de Indemnização por Constituição de Servidão (NN1)_Adução ao Eixo Serpa - Mértola</t>
  </si>
  <si>
    <t>CNT-103420</t>
  </si>
  <si>
    <t>Acordo de Indemnização por Constituição de Servidão (TT57)_Adução ao Eixo Serpa Mértola</t>
  </si>
  <si>
    <t>CNT-103425</t>
  </si>
  <si>
    <t>Acordo de Indemnização por Constituição de Servidão (TT61)_Adução ao Eixo Serpa Mértola</t>
  </si>
  <si>
    <t>CNT-103427</t>
  </si>
  <si>
    <t>Acordo de Indemnização por Constituição de Servidão (TT4)_Adução ao Eixo Serpa Mértola</t>
  </si>
  <si>
    <t>CNT-103432</t>
  </si>
  <si>
    <t>Acordo de Indemnização por Constituição de Servidão (SS4)_Adução aO Eixo Serpa Mértola</t>
  </si>
  <si>
    <t>CNT-103433</t>
  </si>
  <si>
    <t>Realização de ações de sensibilização em estabelecimentos Horeca e distribuição de contentores</t>
  </si>
  <si>
    <t>CNT-103434</t>
  </si>
  <si>
    <t>Acordo de Indemnização por Constituição de Servidão (Q187)_Adução ao Eixo Serpa Moura</t>
  </si>
  <si>
    <t>CNT-103448</t>
  </si>
  <si>
    <t>Acordo de Indemnização por Constituição de Servidão (R348)_Adução ao Eixo Serpa Moura</t>
  </si>
  <si>
    <t>CNT-103456</t>
  </si>
  <si>
    <t>Aquisição de serviços de fiscalização da empreitada de “Conceção-construção da ETAR da Companheira - 1º Adiconal</t>
  </si>
  <si>
    <t>CNT-103457</t>
  </si>
  <si>
    <t>Modernização dos Sistemas da Rede Adutora de Água do Município de MANGUALDE - Sistema Freixiosa, Corvaceira e Chãs de Tavares - Revisão de Preços</t>
  </si>
  <si>
    <t>CNT-103472</t>
  </si>
  <si>
    <t>AQUISIÇÃO DE SERVIÇOS DE REALIZAÇÃO DE ACÇÕES DE SENSIBILIZAÇÃO JUNTO DE ESTABELECIMENTOS HORECA E ENTREGA DE CONTENTORES E PRODUÇÃO DE MATERIAIS DE COMUNICAÇÃO</t>
  </si>
  <si>
    <t>CNT-103475</t>
  </si>
  <si>
    <t>Serviços de publicidade televisiva institucional de projetos cofinanciados pelo POSEUR no âmbito das Alterações Climáticas - RTP</t>
  </si>
  <si>
    <t>CNT-103486</t>
  </si>
  <si>
    <t>Serviços de aluguer de dispensadores de solução antisséptica de base alcóolica - Serviopen</t>
  </si>
  <si>
    <t>CNT-103490</t>
  </si>
  <si>
    <t>Saneamento da Parte Alta de Seixo de Manhoses - Terreno</t>
  </si>
  <si>
    <t>CNT-103502</t>
  </si>
  <si>
    <t>Prestação de Serviços de Planeamento, Consultoria, Fiscalização e Coordenação de Segurança e Ambiente da Empreitada de Melhoria da Eficiência Energética e Substituição da Cobertura do EALA - Adenda</t>
  </si>
  <si>
    <t>CNT-103507</t>
  </si>
  <si>
    <t>Projecto de Redução Global de Perdas e Gestão da Eficiência Hídrica no Sistema de Abastecimento de Água</t>
  </si>
  <si>
    <t>CNT-103518</t>
  </si>
  <si>
    <t>Contratação de Serviços de Divulgação de Publicidade Promocional, Institucional e Obrigatória para o Município de Vila Franca de Xira</t>
  </si>
  <si>
    <t>CNT-103520</t>
  </si>
  <si>
    <t>CNT-103528</t>
  </si>
  <si>
    <t>Reabilitação da rede de abastecimento de água do concelho de Espinho – Cidade (1ª Fase) – Zonas 1, 3 e 4 e Criação de ZMC - Lote B</t>
  </si>
  <si>
    <t>CNT-103554</t>
  </si>
  <si>
    <t>Fiscalização, coordenação de segurança em obra e gestão da qualidade e ambiente das empreitadas do Polis Litoral Norte - 11ª Fase- Aditamento nº6</t>
  </si>
  <si>
    <t>CNT-103571</t>
  </si>
  <si>
    <t>EMPREITADA PENEDOS S DOMINGOS</t>
  </si>
  <si>
    <t>CNT-103578</t>
  </si>
  <si>
    <t>Reformulação do Ecocentro Municipal</t>
  </si>
  <si>
    <t>CNT-103590</t>
  </si>
  <si>
    <t>Conceção, Construção, Fornecimento de um Centro de Tratamento Mecânico de Resíduos na Ilha de São Miguel</t>
  </si>
  <si>
    <t>CNT-103602</t>
  </si>
  <si>
    <t>Análise das Soluções de Estabilização da Estrada Regional 110, Porto da Cruz</t>
  </si>
  <si>
    <t>CNT-103628</t>
  </si>
  <si>
    <t>Beneficiação da Estação de Triagem</t>
  </si>
  <si>
    <t>CNT-103641</t>
  </si>
  <si>
    <t>PRC_0130/2019_GAE-EB0435 - Construção da rede de drenagem de águas residuais no lugar do Peso, Santa Marinha do Zêzere (Baião)</t>
  </si>
  <si>
    <t>CNT-103643</t>
  </si>
  <si>
    <t>Elaboração do Programa de Informação, Educação e Sensibilização para as Alterações Climáticas no Douro (PIESAC Douro)</t>
  </si>
  <si>
    <t>CNT-103646</t>
  </si>
  <si>
    <t>Empreitada de obras públicas relativa a Substituição das lâmpadas atuais pela sua equivalência em tecnologia LED - Lote 1 - HSFX</t>
  </si>
  <si>
    <t>CNT-103650</t>
  </si>
  <si>
    <t>Fecho de Rede de Drenagem de Águas Residuais Domésticas da Freguesia da Vinha da Rainha, Zona Norte e Central - Trabalhos a Mais</t>
  </si>
  <si>
    <t>CNT-103655</t>
  </si>
  <si>
    <t>“INTERCÂMBIO INTERNACIONAL PARA A DIVULGAÇÃO E EXPERIMENTAÇÃO DE CONHECIMENTO E PRÁTICAS DE USO E IMPACTO DO FOGO - ALTO MINHO TREX-2020”</t>
  </si>
  <si>
    <t>CNT-103657</t>
  </si>
  <si>
    <t>EMPREITADA DE FORNECIMENTO DE 2 CHILLERS YORK E SUBSTITUIÇÃO DAS UTAS/UTANS</t>
  </si>
  <si>
    <t>CNT-103664</t>
  </si>
  <si>
    <t>Fornecimento de revolvedor de composto</t>
  </si>
  <si>
    <t>CNT-103666</t>
  </si>
  <si>
    <t>Aquisição de Material de Apoio para os Ateliers de Natureza para a “Campanha Conhecer a Reserva”</t>
  </si>
  <si>
    <t>CNT-103667</t>
  </si>
  <si>
    <t>Aquisição de Material Formativo para a Campanha “Conhecer a Aves da Lagoa de Santo André</t>
  </si>
  <si>
    <t>CNT-103668</t>
  </si>
  <si>
    <t>Aquisição de Caixas em PVC e Armadilhas para Linces Ibéricos</t>
  </si>
  <si>
    <t>CNT-103669</t>
  </si>
  <si>
    <t>Aquisição de Material para acompanhamento do Lince bérico</t>
  </si>
  <si>
    <t>CNT-103692</t>
  </si>
  <si>
    <t>Rede de Esgotos da Rua do Outeiro Mourisco e Emissário da Rua da Fonte d’Além e Traseiras do Pavilhão Desportivo do Vilar</t>
  </si>
  <si>
    <t>CNT-103694</t>
  </si>
  <si>
    <t>Aquisição de 4 viaturas de 16 m3 para recolha de resíduos sólidos urbanos</t>
  </si>
  <si>
    <t>CNT-103704</t>
  </si>
  <si>
    <t>Empreitada de rede de distribuição de águas nas freguesias de Deocriste, Deão, Portela Susã e Nogueira – Lote 1 – Freguesias de Deocriste e Deão</t>
  </si>
  <si>
    <t>CNT-103710</t>
  </si>
  <si>
    <t>Fecho de Rede de Drenagem de Águas Residuais Domésticas da Freguesia da Vinha da Rainha, Zona Norte e Central - Trabalhos a Mais 2</t>
  </si>
  <si>
    <t>CNT-103713</t>
  </si>
  <si>
    <t>Empreitada de ampliação da rede de drenagem de águas residuais da margem sul (Mujães, Vila de Punhe, Barroselas e Castelo do Neiva)– Lote 1 - freguesias de Mujães, Vila de Punhe e Barroselas/Mujães</t>
  </si>
  <si>
    <t>CNT-103716</t>
  </si>
  <si>
    <t>Empreitada de ampliação da rede de drenagem de águas residuais da margem sul (Mujães, Vila de Punhe, Barroselas e Castelo do Neiva) – Lote 2 - freguesia de Castelo do Neiva</t>
  </si>
  <si>
    <t>CNT-103718</t>
  </si>
  <si>
    <t>Empreitada de rede de distribuição de águas nas freguesias de Deocriste, Deão, Portela Susã e Nogueira – Lote 2 – Freguesia de Portela Susã</t>
  </si>
  <si>
    <t>CNT-103720</t>
  </si>
  <si>
    <t>Empreitada de requalificação das coberturas dos edifícios da ESEnfC</t>
  </si>
  <si>
    <t>CNT-103724</t>
  </si>
  <si>
    <t>Contrato de Prestação de Serviços para a Coordenação, Controlo e Fiscalização da Empreitada de Construção, Fornecimento, Montagem e Conceção da Central de Triagem Automatizada de Paradela</t>
  </si>
  <si>
    <t>CNT-103741</t>
  </si>
  <si>
    <t>Empreitada de rede de distribuição de águas nas freguesias de Deocriste, Deão, Portela Susã e Nogueira – Lote 3 – Freguesia de Nogueira</t>
  </si>
  <si>
    <t>CNT-103753</t>
  </si>
  <si>
    <t>Conceção de layout de contentor para recolha de resíduos perigosos e campanha de informação e sensibilização da população</t>
  </si>
  <si>
    <t>CNT-103792</t>
  </si>
  <si>
    <t>3.2 Videoscopia</t>
  </si>
  <si>
    <t>CNT-103793</t>
  </si>
  <si>
    <t>GAE-EB0436-Construção da rede de abastecimento de água ao lugar de Várzea, Teixeira (Baião)</t>
  </si>
  <si>
    <t>CNT-103794</t>
  </si>
  <si>
    <t>Aquisição de Serviços de Elaboração dos Termos de Referência para Futuro Concurso de Conceção/Construção de Ferry 100% Elétrico"</t>
  </si>
  <si>
    <t>CNT-103797</t>
  </si>
  <si>
    <t>Aquisição de Serviços de Fiscalização e Coordenação de Segurança e Saúde da empreitada "Execução de Saneamento de Águas Residuais da Ribeirinha, em Canas de Senhorim"</t>
  </si>
  <si>
    <t>CNT-103812</t>
  </si>
  <si>
    <t>Implementação de plano de sensibilização e educação ambiental</t>
  </si>
  <si>
    <t>CNT-103815</t>
  </si>
  <si>
    <t>Acordo de Indemnização por Constituição de Servidão (G55)_Adução a Ermidas e Fornalhas Velhas</t>
  </si>
  <si>
    <t>CNT-103817</t>
  </si>
  <si>
    <t>Acordo de Indemnização por Constituição de Servidão (1BB40)_Adução a Alvalade</t>
  </si>
  <si>
    <t>CNT-103833</t>
  </si>
  <si>
    <t>Aquisição de Brocadora para o PP da Serra do Açor</t>
  </si>
  <si>
    <t>CNT-103834</t>
  </si>
  <si>
    <t>EB0437 - Construção da rede de drenagem de águas residuais de Tapada e Gove (Baião)</t>
  </si>
  <si>
    <t>CNT-103838</t>
  </si>
  <si>
    <t>Acordo de Indemnização por Constituição de Servidão (BB31)_Adução a Alvalade</t>
  </si>
  <si>
    <t>CNT-103839</t>
  </si>
  <si>
    <t>Aquisição de um aparelho GPS</t>
  </si>
  <si>
    <t>CNT-103840</t>
  </si>
  <si>
    <t>Acordo de Indemnização por Constituição de Servidão (1BB 25)_Adução a Alvalade</t>
  </si>
  <si>
    <t>CNT-103841</t>
  </si>
  <si>
    <t>Acordo de Indemnização por Constituição de Servidão (Q69 Q232)_Adução a Alvalade</t>
  </si>
  <si>
    <t>CNT-103842</t>
  </si>
  <si>
    <t>Aquisição de Contadores de Entradas para o PP da Serra do Açor</t>
  </si>
  <si>
    <t>CNT-103843</t>
  </si>
  <si>
    <t>Acordo de Ocupação Temporária (Q69) - Adução a Alvalade</t>
  </si>
  <si>
    <t>CNT-103846</t>
  </si>
  <si>
    <t>Acordo de Indemnização por Constituição de Servidão (1BB36 1BB39)_Adução a Ermidas e Fornalhas Velhas</t>
  </si>
  <si>
    <t>CNT-103848</t>
  </si>
  <si>
    <t>Acordo de Ocupação Temporária (1BB36 1BB39)_Adução a Ermidas e Fornalhas Velhas</t>
  </si>
  <si>
    <t>CNT-103850</t>
  </si>
  <si>
    <t>Colocação de contentores enterrados</t>
  </si>
  <si>
    <t>CNT-103877</t>
  </si>
  <si>
    <t>Gestão e Controlo de perdas na rede de Distribuição de Água no Município do Cadaval</t>
  </si>
  <si>
    <t>CNT-103888</t>
  </si>
  <si>
    <t>Empreitada para a execução de metodologias de erradicação de espécies exóticas invasoras e metodologias compensatórias</t>
  </si>
  <si>
    <t>CNT-103891</t>
  </si>
  <si>
    <t>Empreitada de ampliação da rede de águas residuais em Mazarefes – 2ª fase</t>
  </si>
  <si>
    <t>CNT-103918</t>
  </si>
  <si>
    <t>Projeto para Beneficiação da Estação de Triagem</t>
  </si>
  <si>
    <t>CNT-103921</t>
  </si>
  <si>
    <t>Fiscalização da empreitada de Beneficiação da Triagem</t>
  </si>
  <si>
    <t>CNT-103926</t>
  </si>
  <si>
    <t>Elaboração de Estudo de Viabilidade Financeira (EVF) de candidatura ao POSEUR no âmbito do Ciclo Urbano da Água</t>
  </si>
  <si>
    <t>CNT-103952</t>
  </si>
  <si>
    <t>Empreitada de construção do Lote 1: Execução dos toscos entre o término da Estação Rato e a Estação Santos no âmbito do Plano de Expansão do ML-Prolongamento das linhas Amarela e Verde (Rato-CSodré)</t>
  </si>
  <si>
    <t>CNT-103967</t>
  </si>
  <si>
    <t>Elaboração de Estudo de Viabilidade Financeira (EVF) de Candidatura ao POSEUR no âmbito do Reforço da Recolha Seletiva de Resíduos Urbanos</t>
  </si>
  <si>
    <t>CNT-103969</t>
  </si>
  <si>
    <t>Aquisição se serviços para a elaboração de um plano de Monitorização e de um Plano de divulgação, no âmbito do projeto "Produção de Conhecimentos sobre Riscos Associados às Alterações Climáticas</t>
  </si>
  <si>
    <t>CNT-103973</t>
  </si>
  <si>
    <t>Projeto de Execução de uma Rede de Ecocentros</t>
  </si>
  <si>
    <t>CNT-103999</t>
  </si>
  <si>
    <t>Emissário da Urbanização da Rua das Nogueiras - Vermelha</t>
  </si>
  <si>
    <t>CNT-104011</t>
  </si>
  <si>
    <t>Fornecimento e instalação de sistemas fotovoltáicos autoconsumo.</t>
  </si>
  <si>
    <t>CNT-104021</t>
  </si>
  <si>
    <t>ADS-2019-LREC- Aquisição de Equipamento para Recolha, Tratamento e Registo de Imagem</t>
  </si>
  <si>
    <t>CNT-104022</t>
  </si>
  <si>
    <t>Fornecimento de Autocarros Urbanos Eléctricos de Doze Metros</t>
  </si>
  <si>
    <t>CNT-104025</t>
  </si>
  <si>
    <t>Prestação de serviços de registo e edição de vídeo no âmbito dos eventos do projeto U-bike</t>
  </si>
  <si>
    <t>CNT-104026</t>
  </si>
  <si>
    <t>Aquisição, montagem e desmontagem de lona 4800x5800mm no âmbito do projeto UA U-Bike</t>
  </si>
  <si>
    <t>CNT-104027</t>
  </si>
  <si>
    <t>Molduras para cartazes U-BIKE</t>
  </si>
  <si>
    <t>CNT-104028</t>
  </si>
  <si>
    <t>Serviços de catering para o do evento de Inauguração do Espaço da Bicicleta da Universidade de Aveiro no âmbito do projeto U-bike</t>
  </si>
  <si>
    <t>CNT-104031</t>
  </si>
  <si>
    <t>Gestão de eventos e iniciativas a promover pela UAUBike</t>
  </si>
  <si>
    <t>CNT-104072</t>
  </si>
  <si>
    <t>Redes de esgotos da Rua Joaquim Domingos (Cadaval), Bairro de S. Pedro (Vermelha) e Rampa da Helena (Vilar)</t>
  </si>
  <si>
    <t>CNT-104087</t>
  </si>
  <si>
    <t>Prestação de serviços para a Realização do Estudo de Caracterização de Riscos e Programa de Intervenção para a Proteção da Restinga de Ofir e Barra do Cávado</t>
  </si>
  <si>
    <t>CNT-104105</t>
  </si>
  <si>
    <t>Empreitada de reabilitação e aumento da capacidade de processamento do tratamento mecânico e biológico do CITVRU de Riba de Ave</t>
  </si>
  <si>
    <t>CNT-104112</t>
  </si>
  <si>
    <t>Fiscalização da empreitada painéis solares</t>
  </si>
  <si>
    <t>CNT-104114</t>
  </si>
  <si>
    <t>Acordo de Indemnização por Constituição de Servidão (F30)_Adução a Mértola Noroeste</t>
  </si>
  <si>
    <t>CNT-104115</t>
  </si>
  <si>
    <t>Fiscalização da empreitada de substituição das janelas e Estores</t>
  </si>
  <si>
    <t>CNT-104117</t>
  </si>
  <si>
    <t>Acordo de Indemnização por Constituição de Servidão (FF31)_Adução a Mértola Noroeste</t>
  </si>
  <si>
    <t>CNT-104118</t>
  </si>
  <si>
    <t>Fiscalização da empreitada de instalação de sistema fotovoltaico</t>
  </si>
  <si>
    <t>CNT-104119</t>
  </si>
  <si>
    <t>Acordo de Indemnização por Constituição de Servidão (H81)_Adução a Mértola Noroeste</t>
  </si>
  <si>
    <t>CNT-104121</t>
  </si>
  <si>
    <t>Acordo de Indemnização por Constituição de Servidão (M42)_Adução a Mértola Noroeste</t>
  </si>
  <si>
    <t>CNT-104124</t>
  </si>
  <si>
    <t>Acordo de Indemnização por Constituição de Servidão (S61)_Adução a Mértola Noroeste</t>
  </si>
  <si>
    <t>CNT-104126</t>
  </si>
  <si>
    <t>Acordo de Indemnização por Constituição de Servidão (T25)_Adução a Mértola Noroeste</t>
  </si>
  <si>
    <t>CNT-104129</t>
  </si>
  <si>
    <t>“Fornecimento de três viaturas para o serviço de recolha seletiva porta-a-porta”.</t>
  </si>
  <si>
    <t>CNT-104147</t>
  </si>
  <si>
    <t>Construção de Infraestruturas Previstas no Plano Geral de Drenagem da Cidade de Águeda e Execução de Intervenções Prioritárias 1.ª Fase</t>
  </si>
  <si>
    <t>CNT-104150</t>
  </si>
  <si>
    <t>Acordo de Indemnização por Constituição de Servidão (U1)_Adução a Mértola Noroeste</t>
  </si>
  <si>
    <t>CNT-104152</t>
  </si>
  <si>
    <t>Acordo de Indemnização por Constituição de Servidão (Q4)_Adução a Mértola Noroeste</t>
  </si>
  <si>
    <t>CNT-104153</t>
  </si>
  <si>
    <t>Acordo de Indemnização por Constituição de Servidão (Q37)_Adução a Mértola Noroeste</t>
  </si>
  <si>
    <t>CNT-104156</t>
  </si>
  <si>
    <t>Acordo de Indemnização por Constituição de Servidão (T1)_Adução a Mértola Noroeste</t>
  </si>
  <si>
    <t>CNT-104157</t>
  </si>
  <si>
    <t>CNT-104160</t>
  </si>
  <si>
    <t>Acordo de Indemnização por Constituição de Servidão (OO7 - CP)_Adução a Mértola Noroeste</t>
  </si>
  <si>
    <t>CNT-104161</t>
  </si>
  <si>
    <t>Acordo de Indemnização por Constituição de Servidão (OO7)_Adução a Mértola Noroeste</t>
  </si>
  <si>
    <t>CNT-104168</t>
  </si>
  <si>
    <t>AQUISIÇÃO DE SOFTWARE E HARDWARE DE GESTÃO DE PERDAS - LOTE 2 - HARDWARE</t>
  </si>
  <si>
    <t>CNT-104176</t>
  </si>
  <si>
    <t>Implementação das Zonas de Medição e Controlo nos Sistemas de Abastecimento do Concelho de Estremoz - Equipamentos de ZMC e Comunicação de Dados</t>
  </si>
  <si>
    <t>CNT-104194</t>
  </si>
  <si>
    <t>CNT-104196</t>
  </si>
  <si>
    <t>CNT-104219</t>
  </si>
  <si>
    <t>AQUISIÇÃO DE TABLETS PARA CONTROLO DE PERDAS DE ÁGUA EM CAMPO</t>
  </si>
  <si>
    <t>CNT-104220</t>
  </si>
  <si>
    <t>Fiscalização e Coordenação de segurança em obra da empreitada de requalificação de sistemas AVAC do Hospital Veterinário da Universidade de Évora_Adenda</t>
  </si>
  <si>
    <t>CNT-104246</t>
  </si>
  <si>
    <t>“Personalização exterior de 4 compactadores da recolha seletiva”</t>
  </si>
  <si>
    <t>CNT-104253</t>
  </si>
  <si>
    <t>Aquisição de 4 contentores abertos com sistema de elevação</t>
  </si>
  <si>
    <t>CNT-104263</t>
  </si>
  <si>
    <t>Substituição de caldeira a gás e queimador na Reitoria.</t>
  </si>
  <si>
    <t>CNT-104299</t>
  </si>
  <si>
    <t>Formação profissional "Base dados geográficos com QGIS e PostGis + novas formas da DGT" - Natural Gis</t>
  </si>
  <si>
    <t>CNT-104306</t>
  </si>
  <si>
    <t>POSEUR - apoio com material COVID-19 - Farmácia Ronil</t>
  </si>
  <si>
    <t>CNT-104341</t>
  </si>
  <si>
    <t>Aditamento - Aquisição de licenciamento de software e serviços conexos (Proc.Centralizado 001/MATE/2019) - MEO (CNT-76797)</t>
  </si>
  <si>
    <t>CNT-104352</t>
  </si>
  <si>
    <t>Redes de Abastecimento e de Drenagem da Freguesia do Curral Das Freiras – Fase 2 – Levantamento Topográfico</t>
  </si>
  <si>
    <t>CNT-104361</t>
  </si>
  <si>
    <t>Empreitada da Rede de Esgotos de Ribeira de Moinhos - Adicional</t>
  </si>
  <si>
    <t>CNT-104407</t>
  </si>
  <si>
    <t>FORNECIMENTO DE EQUIPAMENTOS DE MONITORIZAÇÃO – MEDIÇÃO E CONTROLO - LOTE 1</t>
  </si>
  <si>
    <t>CNT-104410</t>
  </si>
  <si>
    <t>FORNECIMENTO DE EQUIPAMENTOS DE MONITORIZAÇÃO – MEDIÇÃO E CONTROLO - LOTE 2</t>
  </si>
  <si>
    <t>CNT-104411</t>
  </si>
  <si>
    <t>FORNECIMENTO DE EQUIPAMENTOS DE MONITORIZAÇÃO – MEDIÇÃO E CONTROLO - LOTE 4</t>
  </si>
  <si>
    <t>CNT-104413</t>
  </si>
  <si>
    <t>FORNECIMENTO DE EQUIPAMENTOS DE MONITORIZAÇÃO – MEDIÇÃO E CONTROLO - LOTE 3</t>
  </si>
  <si>
    <t>CNT-104414</t>
  </si>
  <si>
    <t>FORNECIMENTO DE EQUIPAMENTOS DE MONITORIZAÇÃO – MEDIÇÃO E CONTROLO - LOTE 5</t>
  </si>
  <si>
    <t>CNT-104415</t>
  </si>
  <si>
    <t>FORNECIMENTO DE EQUIPAMENTOS DE MONITORIZAÇÃO – MEDIÇÃO E CONTROLO - LOTE 6</t>
  </si>
  <si>
    <t>CNT-104419</t>
  </si>
  <si>
    <t>Aquisição de contentores metálicos de 30 m3</t>
  </si>
  <si>
    <t>CNT-104422</t>
  </si>
  <si>
    <t>Empreitada para execução da obra de instalação de uma unidade de produção para autoconsumo (UPAC) no CHULN</t>
  </si>
  <si>
    <t>CNT-104440</t>
  </si>
  <si>
    <t>Instalação de Sistema Solar Fotovoltaico</t>
  </si>
  <si>
    <t>CNT-104471</t>
  </si>
  <si>
    <t>Isolamento Térmico de Fachadas</t>
  </si>
  <si>
    <t>CNT-104475</t>
  </si>
  <si>
    <t>Aquisição de geofone para deteção de fugas de água</t>
  </si>
  <si>
    <t>CNT-104477</t>
  </si>
  <si>
    <t>Proteção do Litoral e Combate à Erosão Costeira de Matosinhos</t>
  </si>
  <si>
    <t>CNT-104481</t>
  </si>
  <si>
    <t>Aquisição e instalação de lâmpadas de tecnologia LED para iluminação interior, nas instalações do Centro Hospitalar Universitário de Lisboa Norte, E.P.E. (Hospital de Santa Maria)</t>
  </si>
  <si>
    <t>CNT-104484</t>
  </si>
  <si>
    <t>Aquisição de um estudo de simulação energética, que permitirá definir a localização e quantidade das subestações de tração (SET) na linha do Metropolitano de Lisboa, EPE - Cenário Expansão do ML</t>
  </si>
  <si>
    <t>CNT-104485</t>
  </si>
  <si>
    <t>“Realização de estudo prévio do projeto dos ecocentros móveis da Ambisousa”</t>
  </si>
  <si>
    <t>CNT-104488</t>
  </si>
  <si>
    <t>Empreitadas de obras públicas – Sistema Solar Fotovoltaico – Lote 1 e 2</t>
  </si>
  <si>
    <t>CNT-104490</t>
  </si>
  <si>
    <t>Empreitadas de obras públicas – Sistema Solar Fotovoltaico – Lote 3</t>
  </si>
  <si>
    <t>CNT-104496</t>
  </si>
  <si>
    <t>4 Páginas a cores no Jornal Nordeste</t>
  </si>
  <si>
    <t>CNT-104497</t>
  </si>
  <si>
    <t>4 páginas a cores no Jornal Fundação Mensageiro de Bragança</t>
  </si>
  <si>
    <t>CNT-104498</t>
  </si>
  <si>
    <t>3 spots por dia (tempo de referência 20 segundos) durante 6 dias</t>
  </si>
  <si>
    <t>CNT-104509</t>
  </si>
  <si>
    <t>CNT-104512</t>
  </si>
  <si>
    <t>Empreitada de Renovação da Rede Pública de Distribuição de Água na Rua da Estação em Santa Vitória - Concelho de Beja</t>
  </si>
  <si>
    <t>CNT-104513</t>
  </si>
  <si>
    <t>Construção de um Cercado de Reprodução de Coelho-Bravo</t>
  </si>
  <si>
    <t>CNT-104518</t>
  </si>
  <si>
    <t>Empreitada de obras públicas relativa a Substituição das lâmpadas atuais pela sua equivalência em tecnologia LED - Lote 3 - HSC</t>
  </si>
  <si>
    <t>CNT-104526</t>
  </si>
  <si>
    <t>AQUISIÇÃO DE SOFTWARE PARA CONTROLO DE PERDAS DE ÁGUA</t>
  </si>
  <si>
    <t>CNT-104534</t>
  </si>
  <si>
    <t>CNT-104537</t>
  </si>
  <si>
    <t>EMPREITADA DE OBRAS PÚBLICAS RELATIVA A “INSTALAÇÃO DE SISTEMA SOLAR TÉRMICO”, NO HOSPITAL DE SÃO FRANCISCO XAVIER</t>
  </si>
  <si>
    <t>CNT-104559</t>
  </si>
  <si>
    <t>“Fornecimento de Prensa para Recicláveis”</t>
  </si>
  <si>
    <t>CNT-104567</t>
  </si>
  <si>
    <t>Prestação de serviços de Fiscalização e Coordenação de Segurança e Saúde em Obras (LED e PV)</t>
  </si>
  <si>
    <t>CNT-104568</t>
  </si>
  <si>
    <t>Construção, reparação, pequenos prolongamentos de rede de águas (remodelação do sistema de rega da Urbanização Quinta de São Luiz (Pereira))</t>
  </si>
  <si>
    <t>CNT-104569</t>
  </si>
  <si>
    <t>EMPREITADA DE OBRAS PÚBLICAS RELATIVA A INSTALAÇÃO DE SISTEMA SOLAR TÉRMICO NO HOSPITAL DE EGAS MONIZ</t>
  </si>
  <si>
    <t>CNT-104570</t>
  </si>
  <si>
    <t>EMPREITADA DE OBRAS PÚBLICAS RELATIVA A INSTALAÇÃO DE SISTEMA SOLAR TÉRMICO NO HOSPITAL DE SANTA CRUZ</t>
  </si>
  <si>
    <t>CNT-104575</t>
  </si>
  <si>
    <t>Isolamento das paredes exteriores e das coberturas do edifício do Centro de Desenvolvimento da Criança, edifício de Serviços e Entrada das Consultas Externas do HGO</t>
  </si>
  <si>
    <t>CNT-104576</t>
  </si>
  <si>
    <t>Prestação de Serviços de Fiscalização, de Gestão da Qualidade e de Coordenação de Segurança - Empreitada de Execução de Isolamento de Fachadas do HGO</t>
  </si>
  <si>
    <t>CNT-104577</t>
  </si>
  <si>
    <t>Contrato de fornecimento de quatro viaturas pesadas novas de 7,5 ton para recolha seletiva multimaterial</t>
  </si>
  <si>
    <t>CNT-104578</t>
  </si>
  <si>
    <t>Empreitadas de obras públicas – Instalações de AVAC e GT Centralizada no HEM</t>
  </si>
  <si>
    <t>CNT-104579</t>
  </si>
  <si>
    <t>Instalações de AVAC e GT Centralizada no HSC</t>
  </si>
  <si>
    <t>CNT-104580</t>
  </si>
  <si>
    <t>Aquisição de Geofone para deteção acústica de roturas</t>
  </si>
  <si>
    <t>CNT-104584</t>
  </si>
  <si>
    <t>Fornecimento de material para impermeabilização e motor da charca no Bosque da Vila</t>
  </si>
  <si>
    <t>CNT-104603</t>
  </si>
  <si>
    <t>Empreitadas de obras públicas – Sistema Solar Fotovoltaico – Lote 1</t>
  </si>
  <si>
    <t>CNT-104627</t>
  </si>
  <si>
    <t>Empreitadas de obras públicas – Sistema Solar Fotovoltaico – Lote 2</t>
  </si>
  <si>
    <t>CNT-104634</t>
  </si>
  <si>
    <t>Contrato Adicional à empreitada, por consulta prévia, de “Intervenção no Leito Abandonado no Rio Mondego: Construção da Passagem Hidráulica no Pontão do Choupal” – Trabalhos Complementares.</t>
  </si>
  <si>
    <t>CNT-104640</t>
  </si>
  <si>
    <t>Sensibilização, entrega equipamentos, conceção e produção materiais comunicação p/ promoção separação de RUB no setor residencial e não residencial no MPV</t>
  </si>
  <si>
    <t>CNT-104685</t>
  </si>
  <si>
    <t>Empreitada de Requalificação do edificio sede da Escola Técnica Superior Profissional do IPCA</t>
  </si>
  <si>
    <t>CNT-104701</t>
  </si>
  <si>
    <t>Contrato público para “Aquisição de 15001 Contentores de 120L para Resíduos Urbanos Biodegradáveis, com Rádio Frequency Identification (RFID) com publicação no JOUE”</t>
  </si>
  <si>
    <t>CNT-104719</t>
  </si>
  <si>
    <t>“Aquisição de luminárias, com tecnologia Led, para o edifício da sede da DRAPC”</t>
  </si>
  <si>
    <t>CNT-104720</t>
  </si>
  <si>
    <t>Melhoria da Mobilidade Urbana e Segurança Rodoviária do Concelho de Alandroal - 1ª Fase - Abastecimento</t>
  </si>
  <si>
    <t>CNT-104723</t>
  </si>
  <si>
    <t>INTERV. LEITO ABANDONADO RIO MONDEGO–PRÉ-PRODUÇÃO DE VÍDEOS, PREPARAÇÃO DE GUIÕES, PRODUÇÃO DE FILMES 2D TERRESTRE E AÉREO E IMPRESSÃO E ENTREGA DE FLYERS E CARTAZES, NO ÂMBITO DO PLANO DE COMUNICAÇÃO</t>
  </si>
  <si>
    <t>CNT-104724</t>
  </si>
  <si>
    <t>CNT-104725</t>
  </si>
  <si>
    <t>Empreitada de execução de medidas de eficiência energética no Campus do IPCA - Sistema de Monitorização e gestão de energia e controlo de consumos</t>
  </si>
  <si>
    <t>CNT-104772</t>
  </si>
  <si>
    <t>Procedimento de consulta prévia - Conceção e produção de suportes de comunicação no âmbito do projeto 'Gestão ativa de áreas ocupadas por plantas invasoras no Parque das Serras do Porto'</t>
  </si>
  <si>
    <t>CNT-104794</t>
  </si>
  <si>
    <t>Equipamentos de deteção fugas</t>
  </si>
  <si>
    <t>CNT-104802</t>
  </si>
  <si>
    <t>Aquisição de software para apoio ao controlo de perdas</t>
  </si>
  <si>
    <t>CNT-104805</t>
  </si>
  <si>
    <t>Renovação Banner Espaço Mobilidade</t>
  </si>
  <si>
    <t>CNT-104806</t>
  </si>
  <si>
    <t>Trabalho Gráfico</t>
  </si>
  <si>
    <t>CNT-104808</t>
  </si>
  <si>
    <t>Publicidade Jornal</t>
  </si>
  <si>
    <t>CNT-104863</t>
  </si>
  <si>
    <t>2.º Adicional ao contrato - Ampliação do Quartel de Bombeiros de Pinhal</t>
  </si>
  <si>
    <t>CNT-104893</t>
  </si>
  <si>
    <t>Fiscalização e Coordenação de Segurança e Saúde em Obra da Empreitada de Produção Centralizada de Água Quente e Água Gelada</t>
  </si>
  <si>
    <t>CNT-104915</t>
  </si>
  <si>
    <t>CONTROLO E REDUÇÃO DE PERDAS NOS SISTEMAS DE DISTRIBUIÇÃO E ADUÇÃO DE ÁGUA NO CONCELHO DE PENAFIEL – RENOVAÇÃO DA REDE DE DISTRIBUIÇÃO DE ÁGUA NA FREGUESIA DE RIO MAU</t>
  </si>
  <si>
    <t>CNT-104918</t>
  </si>
  <si>
    <t>Concurso Publico para “Aquisição de Serviços de Conceção e Realização de Campanha de Sensibilização e Distribuição de Contentores”</t>
  </si>
  <si>
    <t>CNT-104923</t>
  </si>
  <si>
    <t>Projetos de execução de eficiência energética para o Campus do IPCA - Lote 2 (gerador fotovoltaico para autoconsumo e seis caldeiras)</t>
  </si>
  <si>
    <t>CNT-104928</t>
  </si>
  <si>
    <t>Projeto de execução para aplicação de isolamento térmico em cobertura e fachadas da Escola Superior de Gestão do IPCA</t>
  </si>
  <si>
    <t>CNT-104929</t>
  </si>
  <si>
    <t>Aquisição de serviços para a "Elaboração do projeto de Reabilitação e Recuperação do Cordão Dunar da Meia Praia"</t>
  </si>
  <si>
    <t>CNT-104941</t>
  </si>
  <si>
    <t>Alteração do regresso_Deslocação aérea LX/FX_Fátima António_09 a 10/03/2020</t>
  </si>
  <si>
    <t>CNT-104949</t>
  </si>
  <si>
    <t>Construção de Pérgola para Autocaravanas</t>
  </si>
  <si>
    <t>CNT-104971</t>
  </si>
  <si>
    <t>Avaliação do estatuto de ameaça dos peixes de águas dulciaquícolas e migradores (PADM) com base nos critérios da UICN, e do estado de conservação das espécies protegidas no quadro da Diretiva Habitats</t>
  </si>
  <si>
    <t>CNT-104987</t>
  </si>
  <si>
    <t>Contrato de Fornecimento e Montagem de Vãos Exteriores no Edifício da EPAL, Sito na Avenida da Liberdade, n.º 14 a 20, em Lisboa, Pisos 1, 2 e 4</t>
  </si>
  <si>
    <t>CNT-105037</t>
  </si>
  <si>
    <t>Substituição das redes de distribuição de água do sector ocidental do Funchal - rede de fibrocimento dos Caminhos da Lombada e Babosas.</t>
  </si>
  <si>
    <t>CNT-105123</t>
  </si>
  <si>
    <t>Empreitada de execução de medidas de eficiência energética no Campus do IPCA Lote A - Instalação de Gerador Fotovoltaico</t>
  </si>
  <si>
    <t>CNT-105152</t>
  </si>
  <si>
    <t>Estabilização da Margem Esquerda da Ribeira do Junçal, onde está implantada a ER 110 - Trabalhos a Mais</t>
  </si>
  <si>
    <t>CNT-105156</t>
  </si>
  <si>
    <t>Um território sustentável - Rede de saneamento e águas residuais - Presa e Relves - Trabalhos complementares</t>
  </si>
  <si>
    <t>CNT-105160</t>
  </si>
  <si>
    <t>Sombreamento das Tasquinhas</t>
  </si>
  <si>
    <t>CNT-105178</t>
  </si>
  <si>
    <t>207-COM/19_SF593.8 - Sistema de Controlo e Telemetria em Instalações de Águas de Abastecimento - Estiramantens, Sinagoga, Fonte Salgada, Cachopo, Currais e Feiteira</t>
  </si>
  <si>
    <t>CNT-105215</t>
  </si>
  <si>
    <t>Aquisição de personalização de eco marcadores com funcionalidade de plantio.</t>
  </si>
  <si>
    <t>CNT-105216</t>
  </si>
  <si>
    <t>Aquisição de personalização de lápis com a funcionalidade de plantio</t>
  </si>
  <si>
    <t>CNT-105254</t>
  </si>
  <si>
    <t>Campanha de monitorização da empreitada de dragagem dos fundos adjacentes e remoção dos inertes da ZALI do Porto de Aveiro para reforço do cordão litoral a sul da Costa Nova</t>
  </si>
  <si>
    <t>CNT-105293</t>
  </si>
  <si>
    <t>Estudos, pareceres, Projetos e Consultoria - Aquisição de Serviços de Avaliação de Eficiência Energética Ex-Post em Edifícios</t>
  </si>
  <si>
    <t>CNT-105296</t>
  </si>
  <si>
    <t>CNT-105300</t>
  </si>
  <si>
    <t>Componente 7 - estudos, Pareceres, Projetos e Consultadoria - Aquisição Serviços de Avaliação Eficiência Energética Ex-Post em Edifícios</t>
  </si>
  <si>
    <t>CNT-105302</t>
  </si>
  <si>
    <t>CNT-105370</t>
  </si>
  <si>
    <t>Aquisição de serviços para a elaboração do cadastro de infraestruturas dos sistemas existentes em baixa (fecho de redes AA incompletas).</t>
  </si>
  <si>
    <t>CNT-105412</t>
  </si>
  <si>
    <t>Aquisição de 7.500 compostores domésticos para os municípios da ECOLEZÍRIA</t>
  </si>
  <si>
    <t>CNT-105419</t>
  </si>
  <si>
    <t>Assessoria modelo avaliação CPP RA/CS</t>
  </si>
  <si>
    <t>CNT-105421</t>
  </si>
  <si>
    <t>CNT-105422</t>
  </si>
  <si>
    <t>RACS - Perito TC - parcela 11</t>
  </si>
  <si>
    <t>CNT-105423</t>
  </si>
  <si>
    <t>2019/CP/008 - ESA - Substituição da Caixilharia da Residência</t>
  </si>
  <si>
    <t>CNT-105424</t>
  </si>
  <si>
    <t>Ação de sensibilização e educação ambiental para a separação de RUB´s em áreas do território abrangidas pelo projeto da compostagem familiar - Trabalhos a Mais do CNT-010383</t>
  </si>
  <si>
    <t>CNT-105425</t>
  </si>
  <si>
    <t>RACS - Perito TC - parcelas 3 e 4</t>
  </si>
  <si>
    <t>CNT-105427</t>
  </si>
  <si>
    <t>RACS - Perito TC - parcelas 12 e 13</t>
  </si>
  <si>
    <t>CNT-105428</t>
  </si>
  <si>
    <t>RACS - Perito TC - parcela 26</t>
  </si>
  <si>
    <t>CNT-105429</t>
  </si>
  <si>
    <t>RACS - Perito TC - Parcelas 8 e 9</t>
  </si>
  <si>
    <t>CNT-105430</t>
  </si>
  <si>
    <t>RACS - Perito TC - Vistorias</t>
  </si>
  <si>
    <t>CNT-105431</t>
  </si>
  <si>
    <t>2019/CP/010 - Empreitada ESTG - BO - Requalificação Caixilharia POSEUR</t>
  </si>
  <si>
    <t>CNT-105436</t>
  </si>
  <si>
    <t>EMPREITADA , SUBST  CAIXILHARIA, INST. SIST. CLIMATIZAÇÃO, SUBST  LÂMPADAS LED INTERIOR, REMOD. CELAS E ACESSIBILIDADES , INST. TRIBUNAL+- PJ DE TOMAR</t>
  </si>
  <si>
    <t>CNT-105437</t>
  </si>
  <si>
    <t>Aquisição de Painéis Fotovoltaicos, Ligação, Licenciamento e Registo no SERUP, para os Palácios de Justiça de Tomar</t>
  </si>
  <si>
    <t>CNT-105439</t>
  </si>
  <si>
    <t>GE2369 - Prestação de Serviços de Fiscalização da AR2281 - Empreitada de Execução do Sistema Elevatório de Fornelo</t>
  </si>
  <si>
    <t>CNT-105444</t>
  </si>
  <si>
    <t>Aquisição de serviços de elaboração de um plano de comunicação institucional e de contingência e execução do plano no âmbito do projeto de expansão e de modernização da rede do ML 2019-2023</t>
  </si>
  <si>
    <t>CNT-105447</t>
  </si>
  <si>
    <t>RACS - Perito TC - parcelas 10</t>
  </si>
  <si>
    <t>CNT-105521</t>
  </si>
  <si>
    <t>EB0443-Extensões de rede de drenagem de AR nas freguesias de Sta Eulália, Rossas, Burgo e Urro (Arouca)</t>
  </si>
  <si>
    <t>CNT-105531</t>
  </si>
  <si>
    <t>Elaboração das peças escritas e desenhadas do dimensionamento da linha de preparação de combustível derivado de resíduos (CDR) a partir da trituração e secagem da fração resto (FR) do SGRU da AMRPB</t>
  </si>
  <si>
    <t>CNT-105547</t>
  </si>
  <si>
    <t>Campanha de comunicação ambiental e sensibilização para separação e recolha porta-a-porta de RUB no Município de Setúbal</t>
  </si>
  <si>
    <t>CNT-105613</t>
  </si>
  <si>
    <t>Revisão de preços da empreitada de limpeza de vegetação e desassoreamento do leito periférico direito no aproveitamento hidráulico do Mondego</t>
  </si>
  <si>
    <t>CNT-105621</t>
  </si>
  <si>
    <t>Construção de Emissário de Carnide - Ilha - Louriçal</t>
  </si>
  <si>
    <t>CNT-105711</t>
  </si>
  <si>
    <t>Fiscalização, coordenação de segurança em obra e gestão da qualidade e ambiente das empreitadas do Polis Litoral Norte - 11ª Fase- Aditamento nº5</t>
  </si>
  <si>
    <t>CNT-105752</t>
  </si>
  <si>
    <t>Fornecimento de Modelo Tridimensional Territorial do Parque Nacional Peneda-Gerês no concelho de Ponte da Barca</t>
  </si>
  <si>
    <t>CNT-105753</t>
  </si>
  <si>
    <t>Ampliação e fecho do sistema público de abastecimento de água em Vale de Açor - Integração de Vale de Boi no sistema</t>
  </si>
  <si>
    <t>CNT-105766</t>
  </si>
  <si>
    <t>Aquisição de sensores de pressão</t>
  </si>
  <si>
    <t>CNT-105767</t>
  </si>
  <si>
    <t>Aquisição de Geofones e Varetas de Escuta</t>
  </si>
  <si>
    <t>CNT-105792</t>
  </si>
  <si>
    <t>Aquisição de equipamento para a localização e diagnóstico de fugas de água - sistema de inspeção vídeo</t>
  </si>
  <si>
    <t>CNT-105803</t>
  </si>
  <si>
    <t>Aquisição de equipamento para a localização e diagnóstico de fugas de água - correlador</t>
  </si>
  <si>
    <t>CNT-106026</t>
  </si>
  <si>
    <t>Aquisição de 60 máscaras reutilizaveis 100% algodaão c/ filtro TNT</t>
  </si>
  <si>
    <t>CNT-106031</t>
  </si>
  <si>
    <t>Aquisição de desifetante gel para superficies</t>
  </si>
  <si>
    <t>CNT-106042</t>
  </si>
  <si>
    <t>Aquisição de barreiras de proteção em acrilico para a recepção e serviços administrativos</t>
  </si>
  <si>
    <t>CNT-106045</t>
  </si>
  <si>
    <t>Aquisição de diverso mobiliário de escritório (secretarias e cadeiras)</t>
  </si>
  <si>
    <t>CNT-106046</t>
  </si>
  <si>
    <t>Aquisição de rodas para cadeiras rodadas modelo ARGOL</t>
  </si>
  <si>
    <t>CNT-106049</t>
  </si>
  <si>
    <t>Aquisição de 3 Switch PoE de 10 portas</t>
  </si>
  <si>
    <t>CNT-106052</t>
  </si>
  <si>
    <t>Construção de furo de captação para rega da envolvente do Convento dos Anjos</t>
  </si>
  <si>
    <t>CNT-106054</t>
  </si>
  <si>
    <t>Atualização e reforço da rede de estações meteorológicas automáticas em Portugal Continental</t>
  </si>
  <si>
    <t>CNT-106078</t>
  </si>
  <si>
    <t>Infraestruturas e lançamento de cabo de 30kV entre a CB-PST e a SE VBL</t>
  </si>
  <si>
    <t>CNT-106079</t>
  </si>
  <si>
    <t>Aquisição de cabo MT, para a rede de distribuição explorada a 30kV, entre a Central de Baterias do Porto Santo e a Subestação da Vila Baleira</t>
  </si>
  <si>
    <t>CNT-106083</t>
  </si>
  <si>
    <t>Seguros 2020 (1º Trimestre)</t>
  </si>
  <si>
    <t>CNT-106095</t>
  </si>
  <si>
    <t>Aquisição de Sistema de Videoconferência</t>
  </si>
  <si>
    <t>CNT-106101</t>
  </si>
  <si>
    <t>AQUISIÇÃO DE SERVIÇOS GRÁFICOS 2020 - Revistas de 19 Percursos Pelos Parques Naturais (Lote 5)</t>
  </si>
  <si>
    <t>CNT-106106</t>
  </si>
  <si>
    <t>REVISTAS DESCOBRIR AS NOSSAS AP (Lote 6)</t>
  </si>
  <si>
    <t>CNT-106108</t>
  </si>
  <si>
    <t>Coleção de 14 Postais das AP - Lote 7</t>
  </si>
  <si>
    <t>CNT-106111</t>
  </si>
  <si>
    <t>Revista Aderente Natural.PT (Norte, Centro, LVT, Alentejo, Algarve) - Lote 8</t>
  </si>
  <si>
    <t>CNT-106136</t>
  </si>
  <si>
    <t>ESTUDO E ELABORAÇÃO PROJETOS EFICIÊNCIA ENERGÉTICA LC LARANJEIRAS</t>
  </si>
  <si>
    <t>CNT-106137</t>
  </si>
  <si>
    <t>Fundo Maneio de Janeiro/Julho 2020</t>
  </si>
  <si>
    <t>CNT-106192</t>
  </si>
  <si>
    <t>Formação Profissional para a frequência da Ação de Formação “Excel Avançado" - Rumos</t>
  </si>
  <si>
    <t>CNT-106195</t>
  </si>
  <si>
    <t>Serviços de defesa de plataforma de segurança na nuvem contra ameaças na internet, independentemente da localização dos seus utilizadores - S21 Sec</t>
  </si>
  <si>
    <t>CNT-106197</t>
  </si>
  <si>
    <t>Aquisição de Equipamento Informático 2019</t>
  </si>
  <si>
    <t>CNT-106199</t>
  </si>
  <si>
    <t>EMPREITADA DE CONSERVAÇÃO E REABILITAÇÃO DOS SISTEMAS NATURAIS ATRAVÉS DA ADAPTAÇÃO DOS ACESSOS ÀS PRAIAS ATLÂNTICA E ABERTA NOVA</t>
  </si>
  <si>
    <t>CNT-106201</t>
  </si>
  <si>
    <t>Aquisição de equipamento de registo e envio de dados de caudal a baterias</t>
  </si>
  <si>
    <t>CNT-106203</t>
  </si>
  <si>
    <t>“Fornecimento de um Ecocentro Móvel”</t>
  </si>
  <si>
    <t>CNT-106204</t>
  </si>
  <si>
    <t>Adutora Fervença-Tocha - 1ª. fase e remodelação da rede de abastecimento de água e ramais da ZMC da Sanguinheira - 2ª. fase</t>
  </si>
  <si>
    <t>CNT-106222</t>
  </si>
  <si>
    <t>Aquisição de Plataforma Informática de Gestão, Monitorização e Otimização de Redes de distribuição de Água.</t>
  </si>
  <si>
    <t>CNT-106224</t>
  </si>
  <si>
    <t>Plano de Comunicação da Operação "Redução e Controlo de Perdas de Água".</t>
  </si>
  <si>
    <t>CNT-106245</t>
  </si>
  <si>
    <t>Aquisição de serviços para execução do anteprojeto da ligação das linhas verde e amarela, Rato-Cais do Sodré e viadutos do Campo Grande - Linha circular, do Metropolitano de Lisboa, E.P.E.</t>
  </si>
  <si>
    <t>CNT-106282</t>
  </si>
  <si>
    <t>Levantamento Cadastral da Rede de Abastecimento de Água do Concelho de Montalegre</t>
  </si>
  <si>
    <t>CNT-106286</t>
  </si>
  <si>
    <t>Fornecimento de Material Expositivo Itinerante sobre a Geologia do território da Reserva da Biosfera Gerês-Xurès no Concelho de Ponte da Barca</t>
  </si>
  <si>
    <t>CNT-106290</t>
  </si>
  <si>
    <t>INTEGRAÇÃO DOS RESERVATÓRIOS DO SUBSISTEMA DE ABASTECIMENTO DE CHAMUSCA/VALE CAVALOS/ULME NO SISTEMA DE TELEGESTÃO DA ÁGUAS DO RIBATEJO</t>
  </si>
  <si>
    <t>CNT-106311</t>
  </si>
  <si>
    <t>Fornecimento de Equipamentos de Suporte Lúdico-Pedagógicos para a Porta de Lindoso</t>
  </si>
  <si>
    <t>CNT-106322</t>
  </si>
  <si>
    <t>AQUISIÇÃO DE SERVIÇOS PARA ELABORAÇÃO E EXECUÇÃO DE PLANO DE COMUNICAÇÃO DA MOBILIDADE ELÉTRICA</t>
  </si>
  <si>
    <t>CNT-106333</t>
  </si>
  <si>
    <t>Publicação de anúncio em DR "Aquisição de Serviços de Auditoria" - INCM (Reembolso à SG - Refª 413431925)</t>
  </si>
  <si>
    <t>CNT-106354</t>
  </si>
  <si>
    <t>Ampliação da rede de saneamento a Couto e Ázere (1ª Fase) - Lote.1 - Tramos 1, 2 e 3</t>
  </si>
  <si>
    <t>CNT-106357</t>
  </si>
  <si>
    <t>Comodato de Máquina de café e aquisição de cápsulas</t>
  </si>
  <si>
    <t>CNT-106359</t>
  </si>
  <si>
    <t>Aquisição de extintor de água e sinal Sinalux para a Sala de Arquivo Intermédio, na Ajuda (TR EF 0000263)</t>
  </si>
  <si>
    <t>CNT-106360</t>
  </si>
  <si>
    <t>Aquisição de 100 máscaras de proteção simples - Plano Contigência Covid-19</t>
  </si>
  <si>
    <t>CNT-106361</t>
  </si>
  <si>
    <t>Ampliação da rede de saneamento a Couto e Ázere - Lote 2</t>
  </si>
  <si>
    <t>CNT-106362</t>
  </si>
  <si>
    <t>Aquisição de 150 máscaras de proteção simples - Plano Contigência Covid-19</t>
  </si>
  <si>
    <t>CNT-106365</t>
  </si>
  <si>
    <t>Aquisição de açúcar branco em saquetas, para Sala de Reuniões do IDR</t>
  </si>
  <si>
    <t>CNT-106370</t>
  </si>
  <si>
    <t>Aquisição de desinfetante gel para as mãos e superficies - Plano Contigência Covid-19</t>
  </si>
  <si>
    <t>CNT-106374</t>
  </si>
  <si>
    <t>Ampliação da rede de saneamento a Couto e Ázere - Lote 3</t>
  </si>
  <si>
    <t>CNT-106389</t>
  </si>
  <si>
    <t>Aquisição de 4 contentores de 25 m3 para recolha seletiva de RUB em Setúbal</t>
  </si>
  <si>
    <t>CNT-106395</t>
  </si>
  <si>
    <t>CNT-106400</t>
  </si>
  <si>
    <t>Empreitada para a Construção da Zona de Expansão do Centro Nacional de Reprodução do Lince Ibérico - CNRLI</t>
  </si>
  <si>
    <t>CNT-106407</t>
  </si>
  <si>
    <t>Recuperação e proteção de habitats florestais com espécies autóctones</t>
  </si>
  <si>
    <t>CNT-106415</t>
  </si>
  <si>
    <t>Substituição das condutas de abastecimento de água a rua Passos Manuel e no lugar de S. Miguel-O-Anjo – União das freguesias de v. N. de Famalicão e Calendário</t>
  </si>
  <si>
    <t>CNT-106430</t>
  </si>
  <si>
    <t>Substituição das condutas de abastecimento de água em vários locais do concelho de V. N. de Famalicão</t>
  </si>
  <si>
    <t>CNT-106517</t>
  </si>
  <si>
    <t>Trabalhos a mais - Um Território Sustentável - Saneamento - Redes de Saneamento e Águas Residuais - Ameixeira / Um Território Sustentável - Águas - Reparação da Rede de Águas - Ameixeira</t>
  </si>
  <si>
    <t>CNT-106637</t>
  </si>
  <si>
    <t>CP 06/2020 - Aquisição de veículo anfíbio multifunções e atrelado</t>
  </si>
  <si>
    <t>CNT-106679</t>
  </si>
  <si>
    <t>CNT-106681</t>
  </si>
  <si>
    <t>Fornecimento de equipamentos e software para deteção de fugas</t>
  </si>
  <si>
    <t>CNT-106684</t>
  </si>
  <si>
    <t>Desenvolvimento de uma aplicação móvel destinada às alterações climáticas para os Municípios associados AMCB, Covilhã, Gouveia e Seia.</t>
  </si>
  <si>
    <t>CNT-106688</t>
  </si>
  <si>
    <t>Atualização da informação sobre os mamíferos marinhos - tendência das populações e ameaças</t>
  </si>
  <si>
    <t>CNT-106703</t>
  </si>
  <si>
    <t>Projeto de Execução para colocação de Painéis Solares na Unidade Local de Saúde do Norte Alentejano,EPE.</t>
  </si>
  <si>
    <t>CNT-106706</t>
  </si>
  <si>
    <t>CONCURSO PUBLICO N.º 06-2020 "Empreitada de Instalação de Luminárias LED, por Lotes"</t>
  </si>
  <si>
    <t>CNT-106707</t>
  </si>
  <si>
    <t>CONCURSO PUBLICO N.º 06-2020 UALG "Empreitada de Instalação de Luminárias LED, por Lotes"</t>
  </si>
  <si>
    <t>CNT-106708</t>
  </si>
  <si>
    <t>CONCURSO PUBLICO N.º 03-2020 - CONTRATO N.º 61/2020 - "Empreitada de Instalação de Centrais Fotovoltaicas, por Lotes" - Lote 1</t>
  </si>
  <si>
    <t>CNT-106709</t>
  </si>
  <si>
    <t>CONCURSO PUBLICO N.º 03-2020 "Empreitada de Instalação de Centrais Fotovoltaicas, por Lotes"</t>
  </si>
  <si>
    <t>CNT-106710</t>
  </si>
  <si>
    <t>CNT-106712</t>
  </si>
  <si>
    <t>CONCURSO PUBLICO N.º 03-2020 - CONTRATO N.º 64/2020 - "Empreitada de Instalação de Centrais Fotovoltaicas, por Lotes" - Lote 4</t>
  </si>
  <si>
    <t>CNT-106825</t>
  </si>
  <si>
    <t>Contentores P-a-P (Município de Constância)</t>
  </si>
  <si>
    <t>CNT-106945</t>
  </si>
  <si>
    <t>Assitência Técnica Especial - Mais 4 visitas</t>
  </si>
  <si>
    <t>CNT-106948</t>
  </si>
  <si>
    <t>Projeto de Execução da viga para passagem veículos pesados junto à CC</t>
  </si>
  <si>
    <t>CNT-106949</t>
  </si>
  <si>
    <t>Prolongamento do acompanhamento da construção da Barragem do Pico da Urze</t>
  </si>
  <si>
    <t>CNT-106953</t>
  </si>
  <si>
    <t>Nota técnica com consideracões Geotécnicas</t>
  </si>
  <si>
    <t>CNT-106963</t>
  </si>
  <si>
    <t>Plano de Segurança e Saúde (PSS) da Barreira Dinâmica</t>
  </si>
  <si>
    <t>CNT-106968</t>
  </si>
  <si>
    <t>Fornecimento e instalação de sistema gerador fotovoltaico</t>
  </si>
  <si>
    <t>CNT-106970</t>
  </si>
  <si>
    <t>Plano Monit. Amb. (Fase Construção)-Qualidade água (Out e Inv 2019)</t>
  </si>
  <si>
    <t>CNT-106971</t>
  </si>
  <si>
    <t>Estudo de Detalhe para a Caracterização do Estado de Contaminação dos Solos e das Águas Subterrâneas e de Quantificação de Pirites Verdes Depositadas no Parque empresarial do Barreiro</t>
  </si>
  <si>
    <t>CNT-106985</t>
  </si>
  <si>
    <t>Projeto de Execução Regularização Rib Alecrim e Comporta Ensecadeira Desvio Provisório</t>
  </si>
  <si>
    <t>CNT-106986</t>
  </si>
  <si>
    <t>Projeto de Execução do Equipamento Hidromecânico da Lig. CC-RRC</t>
  </si>
  <si>
    <t>CNT-106987</t>
  </si>
  <si>
    <t>Aquisição Serviços para Elaboração Projeto para Diminuição de Perdas de Água no Sistema Distribuidor do Concelho do Entroncamento</t>
  </si>
  <si>
    <t>CNT-106990</t>
  </si>
  <si>
    <t>Projeto de Execução das Instalações elétricas ligação CC-RRC</t>
  </si>
  <si>
    <t>CNT-107003</t>
  </si>
  <si>
    <t>Projeto de Execução da Passagem Hidráulica (PH) na estrada de acesso ao RRC</t>
  </si>
  <si>
    <t>CNT-107007</t>
  </si>
  <si>
    <t>Projetos Complementares da AAHC</t>
  </si>
  <si>
    <t>CNT-107008</t>
  </si>
  <si>
    <t>Realização de ensaios analíticos de caracterização geoquímica e testes de lixiviação em materiais de escombreiras - Lote 1 - Mortórios</t>
  </si>
  <si>
    <t>CNT-107011</t>
  </si>
  <si>
    <t>Realização de ensaios analíticos de caracterização geoquímica e testes de lixiviação em materiais de escombreiras - Lote 3 - Quinta do Bispo</t>
  </si>
  <si>
    <t>CNT-107017</t>
  </si>
  <si>
    <t>Contentores (50L, 120 L e 360 L)</t>
  </si>
  <si>
    <t>CNT-107020</t>
  </si>
  <si>
    <t>1.º Adicional ao Contrato de Empreitada de Reabilitação e Beneficiação da ETAR da Zona Industrial da Relvinha</t>
  </si>
  <si>
    <t>CNT-107022</t>
  </si>
  <si>
    <t>3.º Adicional ao Contrato de Empreitada de Reabilitação e Beneficiação da ETAR da Zona Industrial da Relvinha</t>
  </si>
  <si>
    <t>CNT-107023</t>
  </si>
  <si>
    <t>Aumento da capacidade de armazenamento de resíduos recolhidos seletivamente no Ecocentro de Estremoz</t>
  </si>
  <si>
    <t>CNT-107035</t>
  </si>
  <si>
    <t>Fornecimento de uma viatura ligeira de mercadorias de 3.500 kg para recolha de resíduos volumosos</t>
  </si>
  <si>
    <t>CNT-107041</t>
  </si>
  <si>
    <t>FISCALIZAÇÃO DA ELABORAÇÃO DO ESTUDO DE DETALHE DO ESTADO DE CONTAMINAÇÃO DOS SOLOS E DAS ÁGUAS SUBTERRÂNEAS E QUANTIFICAÇÃO DAS PIRITES VERDES DEPOSITADAS NO PARQUE EMPRESARIAL DO BARREIRO</t>
  </si>
  <si>
    <t>CNT-107053</t>
  </si>
  <si>
    <t>2.º Adicional ao Contrato de Empreitada de Reabilitação e Beneficiação da ETAR da Zona Industrial da Relvinha</t>
  </si>
  <si>
    <t>CNT-107061</t>
  </si>
  <si>
    <t>4.º Adicional ao Contrato de Empreitada de Reabilitação e Beneficiação da ETAR da Zona Industrial da Relvinha</t>
  </si>
  <si>
    <t>CNT-107063</t>
  </si>
  <si>
    <t>Aquisição de equipamentos de inspeção de sistemas de abastecimento da ARM - 2019 - Lote 1</t>
  </si>
  <si>
    <t>CNT-107092</t>
  </si>
  <si>
    <t>Aquisição de equipamentos de inspeção de sistemas de abastecimento da ARM - 2019 - Lote 6</t>
  </si>
  <si>
    <t>CNT-107112</t>
  </si>
  <si>
    <t>Reabilitação da Rede de Abastecimento de Água da Rua Cândido Manuel Pereira e Praça Cinco de Outubro - Lavradio</t>
  </si>
  <si>
    <t>CNT-107160</t>
  </si>
  <si>
    <t>Aquisição de Serviços de produção, montagem e desmontagem de painéis, materiais de divulgação e vídeo para exposições e similares, no âmbito do projeto “Ondas de Calor”</t>
  </si>
  <si>
    <t>CNT-107174</t>
  </si>
  <si>
    <t>Empreitada de Conceção Construção e Fornecimento de Centro de Tratamento Biológico de Resíduos na ilha de São Miguel</t>
  </si>
  <si>
    <t>CNT-107185</t>
  </si>
  <si>
    <t>Aluguer superior a 60 dias para um veículo tipologia inferior híbrido para o POSEUR - Caetano Auto</t>
  </si>
  <si>
    <t>CNT-107187</t>
  </si>
  <si>
    <t>Serviços para verificação técnica no local da operação POSEUR-01-1001-FC-000011 - TermoGreen</t>
  </si>
  <si>
    <t>CNT-107232</t>
  </si>
  <si>
    <t>Aquisição serviços acompanhamento e conclusão da execução e condução de processo expropriação e servidão administrativa por utilidade pública Linhas Verde e Amarela, Rato-C.Sodré e Viaduto  C.Grande</t>
  </si>
  <si>
    <t>CNT-107275</t>
  </si>
  <si>
    <t>Acordo de Indemnização por Constituição de Servidão (1C 154)_Adução a Barrancos e Santo Aleixo</t>
  </si>
  <si>
    <t>CNT-107277</t>
  </si>
  <si>
    <t>Acordo de Indemnização por Constituição de Servidão (1G 116)_Adução a Barrancos e Santo Aleixo</t>
  </si>
  <si>
    <t>CNT-107278</t>
  </si>
  <si>
    <t>Acordo de Indemnização por Constituição de Servidão (1G 117)_Adução a Barrancos e Santo Aleixo</t>
  </si>
  <si>
    <t>CNT-107279</t>
  </si>
  <si>
    <t>Acordo de Indemnização por Constituição de Servidão (B5)_Adução a Barrancos e Santo Aleixo</t>
  </si>
  <si>
    <t>CNT-107280</t>
  </si>
  <si>
    <t>Acordo de Indemnização por Constituição de Servidão (H2)_Adução a Barrancos e Santo Aleixo</t>
  </si>
  <si>
    <t>CNT-107281</t>
  </si>
  <si>
    <t>CNT-107287</t>
  </si>
  <si>
    <t>Fornecimento e Instalação de um Sistema de Acompanhamento Remoto e Apoio à Decisão Operacional (SARADO)</t>
  </si>
  <si>
    <t>CNT-107294</t>
  </si>
  <si>
    <t>Fecho da rede de drenagem de águas residuais domésticas de Alfarelos/Granja do Ulmeiro - TRABALHOS A MAIS  - Camada de  Desgaste em Estradas Nacionais</t>
  </si>
  <si>
    <t>CNT-107311</t>
  </si>
  <si>
    <t>Acordo de Indemnização por Constituição de Servidão (GG50)_Adução a Mértola Noroeste</t>
  </si>
  <si>
    <t>CNT-107312</t>
  </si>
  <si>
    <t>Acordo de Indemnização por Constituição de Servidão (GG51)_Adução a Mértola Noroeste</t>
  </si>
  <si>
    <t>CNT-107313</t>
  </si>
  <si>
    <t>Acordo de Indemnização por Constituição de Servidão (GG59)_Adução a Mértola Noroeste</t>
  </si>
  <si>
    <t>CNT-107315</t>
  </si>
  <si>
    <t>Acordo de Indemnização por Constituição de Servidão (I-II 102)_Adução a Mértola Noroeste</t>
  </si>
  <si>
    <t>CNT-107316</t>
  </si>
  <si>
    <t>Acordo de Indemnização por Constituição de Servidão (I.12 5)_Adução a Mértola Noroeste</t>
  </si>
  <si>
    <t>CNT-107317</t>
  </si>
  <si>
    <t>Acordo de Indemnização por Constituição de Servidão (R348)_Adução a Mértola Noroeste</t>
  </si>
  <si>
    <t>CNT-107323</t>
  </si>
  <si>
    <t>Acordo de Indemnização por Constituição de Servidão (H 261)_Adução a Amareleja</t>
  </si>
  <si>
    <t>CNT-107325</t>
  </si>
  <si>
    <t>Acordo de Indemnização por Constituição de Servidão (H 318)_Adução a Amareleja</t>
  </si>
  <si>
    <t>CNT-107340</t>
  </si>
  <si>
    <t>Drenagem Pública de águas residuais de Gouveia - Construção de rede entre Continas - Pollins - Trabalhos a mais erros e omissões</t>
  </si>
  <si>
    <t>CNT-107439</t>
  </si>
  <si>
    <t>Prestação de serviços para a elaboração de estudo de viabilidade financeira (EVF) no âmbito de um projeto a submeter ao programa comunitário POSEUR</t>
  </si>
  <si>
    <t>CNT-107450</t>
  </si>
  <si>
    <t>Empreitada Sistemas AVAC Pav. Civil</t>
  </si>
  <si>
    <t>CNT-107490</t>
  </si>
  <si>
    <t>Isolamento Térmico das fachadas e Substituição de Vãos Envidraçados</t>
  </si>
  <si>
    <t>CNT-107499</t>
  </si>
  <si>
    <t>Substituição de lãmpadas exteriores por tipo LED's</t>
  </si>
  <si>
    <t>CNT-107501</t>
  </si>
  <si>
    <t>Substituição dos Chillers da Psiquiatria UPA</t>
  </si>
  <si>
    <t>CNT-107524</t>
  </si>
  <si>
    <t>Empreitada Água Refrigerada da Torre Sul</t>
  </si>
  <si>
    <t>CNT-107526</t>
  </si>
  <si>
    <t>Contratação de tecnico de segurança para obra de requalificação dos telhados</t>
  </si>
  <si>
    <t>CNT-107533</t>
  </si>
  <si>
    <t>EB0428 - Extensões das redes de drenagem de águas residuais nas freguesias de São Gens, Estorãos e Vila Cova (Fafe) (PRC_0239/2019_GAE)</t>
  </si>
  <si>
    <t>CNT-107547</t>
  </si>
  <si>
    <t>Concurso Público Internacional para o Fornecimento de Equipamentos Móveis para a Recolha Seletiva de Resíduos Perigosos e Outros Resíduos</t>
  </si>
  <si>
    <t>CNT-107551</t>
  </si>
  <si>
    <t>Coordenação e Fiscalização da Empreitada de Beneficiação da Linha de Planos</t>
  </si>
  <si>
    <t>CNT-107573</t>
  </si>
  <si>
    <t>Empreitada de ampliação da rede de drenagem de águas residuais da margem direita (Serreleis, Cardielos, Torre e Vila Mou) – Lote 1 - freguesias de Cardielos e Serreleis</t>
  </si>
  <si>
    <t>CNT-107576</t>
  </si>
  <si>
    <t>Empreitada de ampliação da rede de drenagem de águas residuais da margem direita (Serreleis, Cardielos, Torre e Vila Mou)– Lote 2 - freguesias de Torre e Vila Mou</t>
  </si>
  <si>
    <t>CNT-107590</t>
  </si>
  <si>
    <t>CNT-107607</t>
  </si>
  <si>
    <t>Aquisição de uma Viatura Pesada</t>
  </si>
  <si>
    <t>CNT-107666</t>
  </si>
  <si>
    <t>Sistema de AVAC e Água Quente Sanitária</t>
  </si>
  <si>
    <t>CNT-107702</t>
  </si>
  <si>
    <t>AQUISIÇÃO DE TRANSDUTORES DE PRESSÃO</t>
  </si>
  <si>
    <t>CNT-107711</t>
  </si>
  <si>
    <t>Prestação de Serviços para Elaboração do Plano de Redução de Perdas e Elaboração do Projeto para Implementação de Zonas de Monitorização e Controlo</t>
  </si>
  <si>
    <t>CNT-107726</t>
  </si>
  <si>
    <t>Concurso Público para a Aquisição de uma Viatura de Transporte e Recolha 100% Elétrica</t>
  </si>
  <si>
    <t>CNT-107743</t>
  </si>
  <si>
    <t>Elaboração de projetos para 3 passadiços de madeira de acesso às praias de: Cova</t>
  </si>
  <si>
    <t>CNT-107757</t>
  </si>
  <si>
    <t>Fiscalização da empreitada de conceção, construção e fornecimento para aumento da capacidade e otimização da linha de embalagens do centro de triagem e ecocentro do Lumiar</t>
  </si>
  <si>
    <t>CNT-107764</t>
  </si>
  <si>
    <t>Alargamento da Atual Rede de Esgotos - SAR3 - Sistema da Correlhã</t>
  </si>
  <si>
    <t>CNT-107798</t>
  </si>
  <si>
    <t>Empreitada de conceção, construção e fornecimento para aumento da capacidade e otimização da linha de embalagens do centro de triagem e ecocentro do Lumiar</t>
  </si>
  <si>
    <t>CNT-107828</t>
  </si>
  <si>
    <t>Controlo e Redução de Perdas no Sistema de Distribuição e Adução de Água do Concelho de Anadia</t>
  </si>
  <si>
    <t>CNT-107830</t>
  </si>
  <si>
    <t>Sistema Elevatório de Mondim de Basto (SAR Britelo)</t>
  </si>
  <si>
    <t>CNT-107835</t>
  </si>
  <si>
    <t>Elaboração do Plano de Redução de Perdas de Água e Estudo Técnico Justificativo de Acções</t>
  </si>
  <si>
    <t>CNT-107837</t>
  </si>
  <si>
    <t>Serviços de Certificação Energética dos Edificios da Capitania do Porto de SINES e de VILA REAL DE SANTO ANTÓNIO (VRSA)</t>
  </si>
  <si>
    <t>CNT-107841</t>
  </si>
  <si>
    <t>Serviços de Certificação Energética dos Edificios da Capitania do Porto de SINES e Vila Real Santo António</t>
  </si>
  <si>
    <t>CNT-107850</t>
  </si>
  <si>
    <t>Empreitada da obra de "Um território sustentável - Saneamento - Redes de Saneamento e águas residuais - Rua da Agricultura/ Rua de S. Pedro - Cemitério - Anobra - Trabalhos a mais</t>
  </si>
  <si>
    <t>CNT-107854</t>
  </si>
  <si>
    <t>Certificados Energéticos</t>
  </si>
  <si>
    <t>CNT-107855</t>
  </si>
  <si>
    <t>CNT-107860</t>
  </si>
  <si>
    <t>Filme “Reciclar é Importante”</t>
  </si>
  <si>
    <t>CNT-107861</t>
  </si>
  <si>
    <t>Pop-up e Roll-up</t>
  </si>
  <si>
    <t>CNT-107864</t>
  </si>
  <si>
    <t>Consulta prévia para monitorização e desenvolvimento de conteúdos</t>
  </si>
  <si>
    <t>CNT-107867</t>
  </si>
  <si>
    <t>Aquisição de Conceção Gráfica / Design de elementos de sensibilização</t>
  </si>
  <si>
    <t>CNT-107870</t>
  </si>
  <si>
    <t>Aquisição de Serviços para a realização de acções de capacitação sobre o tema das plantas invasoras</t>
  </si>
  <si>
    <t>CNT-107873</t>
  </si>
  <si>
    <t>Certificação e auditoria energética</t>
  </si>
  <si>
    <t>CNT-107875</t>
  </si>
  <si>
    <t>CNT-107879</t>
  </si>
  <si>
    <t>Certificado energético</t>
  </si>
  <si>
    <t>CNT-107880</t>
  </si>
  <si>
    <t>CNT-107896</t>
  </si>
  <si>
    <t>Serviços de Assessoria Técnica à Candidatura POSEUR</t>
  </si>
  <si>
    <t>CNT-107897</t>
  </si>
  <si>
    <t>CNT-107915</t>
  </si>
  <si>
    <t>Gestão de Risco da Expansão RA/CS</t>
  </si>
  <si>
    <t>CNT-107920</t>
  </si>
  <si>
    <t>Alargamento da Atual Rede de Esgotos - SAR1 - Sistema de Freixo</t>
  </si>
  <si>
    <t>CNT-107926</t>
  </si>
  <si>
    <t>AQUISIÇÃO DE SERVIÇOS DE AUDITORIA E CERTIFICAÇÃO ENERGÉTICA DE EDIFÍCIOS NA BA11-BEJA</t>
  </si>
  <si>
    <t>CNT-107941</t>
  </si>
  <si>
    <t>T05 - WebSIG</t>
  </si>
  <si>
    <t>CNT-107995</t>
  </si>
  <si>
    <t>Aquisição de Serviços de Fiscalização das Empreitadas e Auditorias Ex-Post para reabilitação das Infraestruturas, no âmbito da Eficiência Energética</t>
  </si>
  <si>
    <t>CNT-107997</t>
  </si>
  <si>
    <t>POSEUR -11-2019-25 - Valorização de resíduos urbanos – Projetos de recolha seletiva multimaterial portaa-porta - Aquisição de 2.200 contentores</t>
  </si>
  <si>
    <t>CNT-108010</t>
  </si>
  <si>
    <t>Coordenação e Fiscalização da Empreitada de Beneficiação da Linha de Planos - adicional 1</t>
  </si>
  <si>
    <t>CNT-108012</t>
  </si>
  <si>
    <t>Projeto de execução para sistema de alimentação aos digestores e de desidratação</t>
  </si>
  <si>
    <t>CNT-108016</t>
  </si>
  <si>
    <t>Substituição de iluminação interior por luminárias LED</t>
  </si>
  <si>
    <t>CNT-108023</t>
  </si>
  <si>
    <t>Aquisição de Serviços para Restauro e Prevenção Estrutural em 7 Áreas Protegidas – 3ª Geração de Projetos Valorização de Habitats Naturais do Parque Natural da Arrábida - Lote 2</t>
  </si>
  <si>
    <t>CNT-108032</t>
  </si>
  <si>
    <t>Contrato de Fornecimento de 188 aparelhos de ar condicionado tipo split e serviços associados</t>
  </si>
  <si>
    <t>CNT-108052</t>
  </si>
  <si>
    <t>Instalação de AVAC</t>
  </si>
  <si>
    <t>CNT-108053</t>
  </si>
  <si>
    <t>Instalação Iluminação</t>
  </si>
  <si>
    <t>CNT-108054</t>
  </si>
  <si>
    <t>Aquisição de serviços de controlo e erradicação de espécies exóticas invasoras terrestres</t>
  </si>
  <si>
    <t>CNT-108057</t>
  </si>
  <si>
    <t>Aquisição de serviços de integração das imagens de videovigilância nas Plataformas SADGE e VIGIA</t>
  </si>
  <si>
    <t>CNT-108063</t>
  </si>
  <si>
    <t>Contrato nº 5010043284: Renovação da Instalação de Catenária da Estação de Cascais</t>
  </si>
  <si>
    <t>CNT-108066</t>
  </si>
  <si>
    <t>Contrato no âmbito da Consulta Prévia para aquisição de Data Loggers e sua integração no sistema de supervisão da Telegestão EMAS</t>
  </si>
  <si>
    <t>CNT-108067</t>
  </si>
  <si>
    <t>Prestação de serviços de controlo e monitorização de fugas na rede de águas associado ao sistema de telegestão existente no Concelho do Funchal - 2ª fase</t>
  </si>
  <si>
    <t>CNT-108077</t>
  </si>
  <si>
    <t>Reabilitação dos Sistemas Energéticos no âmbito do POSEUR (Lote 2 - Reabilitação das Instalações Eléctricas de Iluminação)</t>
  </si>
  <si>
    <t>CNT-108088</t>
  </si>
  <si>
    <t>Valorização de Habitats Mediterrânicos Naturais no Parque Natural do Sudoeste Alentejano e Costa Vicentina e de Habitats de Espécies Ameaçadas - Lote 3</t>
  </si>
  <si>
    <t>CNT-108093</t>
  </si>
  <si>
    <t>Redução das Perdas de Água em Sistemas de Abastecimento no Concelho do Sabugal</t>
  </si>
  <si>
    <t>CNT-108094</t>
  </si>
  <si>
    <t>Aquisição de serviços para sistema informativo de realidade aumentada para fauna e flora</t>
  </si>
  <si>
    <t>CNT-108095</t>
  </si>
  <si>
    <t>CNT-108096</t>
  </si>
  <si>
    <t>PUBLICIDADE E DIVULGAÇÃO AVISO POSEUR-07-2018-02</t>
  </si>
  <si>
    <t>CNT-108097</t>
  </si>
  <si>
    <t>Implementação de sistema de gestão técnica centralizada no âmbito do POSEUR</t>
  </si>
  <si>
    <t>CNT-108098</t>
  </si>
  <si>
    <t>Aquisição de serviços para divulgação e comunicação do Projeto - Impressão e colocação de outdoors</t>
  </si>
  <si>
    <t>CNT-108099</t>
  </si>
  <si>
    <t>Iluminação Led nos edificios A, H e E</t>
  </si>
  <si>
    <t>CNT-108102</t>
  </si>
  <si>
    <t>Isolamento Térmico das Fachadas e Cobertura</t>
  </si>
  <si>
    <t>CNT-108104</t>
  </si>
  <si>
    <t>Substituição de aparelhos de AVAC</t>
  </si>
  <si>
    <t>CNT-108105</t>
  </si>
  <si>
    <t>CNT-108106</t>
  </si>
  <si>
    <t>Elaboração dos projetos de execução e assistÊncia técnica</t>
  </si>
  <si>
    <t>CNT-108107</t>
  </si>
  <si>
    <t>Serviços Complementares - -AQS n.º 13/2017/DPGOM</t>
  </si>
  <si>
    <t>CNT-108108</t>
  </si>
  <si>
    <t>Fornecimento de nove miniautocarros elétricos de transporte urbano de passageiros e nove carregadores de baterias</t>
  </si>
  <si>
    <t>CNT-108109</t>
  </si>
  <si>
    <t>Zona de Medição e Controlo (ZMC) das Redes de Abastecimento de Água do Concelho de Reguengos de Monsaraz</t>
  </si>
  <si>
    <t>CNT-108110</t>
  </si>
  <si>
    <t>Retrofiting – Iluminação, melhoria Energética no âmbito do Programa de Fundos Comunitários POSEUR</t>
  </si>
  <si>
    <t>CNT-108111</t>
  </si>
  <si>
    <t>Remodelação da rede de distribuição de água de Ferreira do Zêzere, nas localidades de Chãos e Ferreira do Zêzere</t>
  </si>
  <si>
    <t>CNT-108112</t>
  </si>
  <si>
    <t>Empreitada para melhoria da Eficiência Energética no HDFF, - Isolamento Térmico Cobertura e Fachada</t>
  </si>
  <si>
    <t>CNT-108113</t>
  </si>
  <si>
    <t>Fornecimento e instalação de sistema solar fotovoltaico</t>
  </si>
  <si>
    <t>CNT-108116</t>
  </si>
  <si>
    <t>Reabilitação dos Sistemas Energéticos no âmbito do POSEUR (Lote 3 - Instalações Elétricas Sistemas de Fotovoltaico)</t>
  </si>
  <si>
    <t>CNT-108120</t>
  </si>
  <si>
    <t>Compactador de Resíduos</t>
  </si>
  <si>
    <t>CNT-108122</t>
  </si>
  <si>
    <t>Contentores, Identificação, Localização, Pesagem e Software</t>
  </si>
  <si>
    <t>CNT-108124</t>
  </si>
  <si>
    <t>Projecto de Execução para a Implementação de Medidas de Eficiência Energética no Hospital de Santa Maria da Feira</t>
  </si>
  <si>
    <t>CNT-108126</t>
  </si>
  <si>
    <t>Redes de drenagem de águas residuais no Bairro - Freguesia de Nossa Senhora das Misericórdias - Concelho de Ourém</t>
  </si>
  <si>
    <t>CNT-108127</t>
  </si>
  <si>
    <t>Redes de drenagem de águas residuais na Estrada de Minde e Boleiros- Bacia 1 e 3 - Fase 1 - Freguesia de Fátima - Concelho de Ourém</t>
  </si>
  <si>
    <t>CNT-108128</t>
  </si>
  <si>
    <t>Redes de drenagem de águas residuais nas Freguesias de Nossa Senhora das Misericórdias, Atouguia e Nossa Senhora da Piedade - Concelho de Ourém</t>
  </si>
  <si>
    <t>CNT-108129</t>
  </si>
  <si>
    <t>Redes de drenagem de águas resisduais em Rio de Couros - União de Freguesias de Rio de Couros e Casal dos Bernardos - Concelho de Ourém</t>
  </si>
  <si>
    <t>CNT-108134</t>
  </si>
  <si>
    <t>Fornecimento de duas viaturas para recolha seletiva de biorresíduos no âmbito do projeto POSEUR-03-1911- FC-000165</t>
  </si>
  <si>
    <t>CNT-108137</t>
  </si>
  <si>
    <t>Instalação painéis fotovoltaicos</t>
  </si>
  <si>
    <t>CNT-108151</t>
  </si>
  <si>
    <t>Solar Térmico</t>
  </si>
  <si>
    <t>CNT-108162</t>
  </si>
  <si>
    <t>Aquisição de serviços - Planos de Comunicação - O Marão tem sangue azul</t>
  </si>
  <si>
    <t>CNT-108183</t>
  </si>
  <si>
    <t>Aquisição de equipamentos de inspeção de sistemas de abastecimento da ARM - 2019 - Lote 2</t>
  </si>
  <si>
    <t>CNT-108194</t>
  </si>
  <si>
    <t>Aquisição de Serviços-Valorização Habitats Naturais e de Educação Ambiental de Áreas Integradas na Quinta de Marim, Ludo e Pontal, Integrados no PN Ria Formosa - Lote 4</t>
  </si>
  <si>
    <t>CNT-108203</t>
  </si>
  <si>
    <t>Empreitada de Estabilização de Taludes e Blocos Rochosos nas Margens do Rio Paiva</t>
  </si>
  <si>
    <t>CNT-108208</t>
  </si>
  <si>
    <t>Aquisição de Serviços para Restauro e Prevenção Estrutural em 7 Áreas Protegidas – 3ª Geração de Projetos-Arriba Fóssil da Costa da Caparica - Lote 6</t>
  </si>
  <si>
    <t>CNT-108211</t>
  </si>
  <si>
    <t>Prestação de serviços para elaboração da reserva ecológica nacional e reserva agricola nacional, no âmbito da Revisão do Plano Diretor Municipal, para o concelho de Cabeceiras de Basto.</t>
  </si>
  <si>
    <t>CNT-108218</t>
  </si>
  <si>
    <t>CNT-108228</t>
  </si>
  <si>
    <t>Aquisição de Serviços para Restauro e Prevenção Estrutural em 7 Áreas Protegidas – 3ª Geração de Projetos-Reserva Natural das Lagoas de Santo André e Sancha - Lote 7</t>
  </si>
  <si>
    <t>CNT-108232</t>
  </si>
  <si>
    <t>Substituição das redes de distribuição de água e das redes de drenagem de águas pluviais e residuais do Bairro dos Moinhos</t>
  </si>
  <si>
    <t>CNT-108235</t>
  </si>
  <si>
    <t>Empreitada de Reabilitação da Rede de Distribuição e Adução de Água às Freguesias de Ventosa do Bairro, Barcouço e Luso</t>
  </si>
  <si>
    <t>CNT-108236</t>
  </si>
  <si>
    <t>Aquisição de Suportes de Apoio</t>
  </si>
  <si>
    <t>CNT-108237</t>
  </si>
  <si>
    <t>Posto Autonomo de Acesso e Pesagem</t>
  </si>
  <si>
    <t>CNT-108240</t>
  </si>
  <si>
    <t>Organização de Evento para apresentação Viaturas Elétricas</t>
  </si>
  <si>
    <t>CNT-108241</t>
  </si>
  <si>
    <t>Aluguer de Tendas e Mobiliário para Apresentação de Viaturas Elétricas</t>
  </si>
  <si>
    <t>CNT-108246</t>
  </si>
  <si>
    <t>Conceção Construção da ETAR de Grândola - 2º Adicional</t>
  </si>
  <si>
    <t>CNT-108250</t>
  </si>
  <si>
    <t>Conceção Construção da ETAR de Grândola - 3º Adicional</t>
  </si>
  <si>
    <t>CNT-108280</t>
  </si>
  <si>
    <t>ETAR de Montemor-o-Novo - Adicional 1</t>
  </si>
  <si>
    <t>CNT-108282</t>
  </si>
  <si>
    <t>Fornecimento de Nove Equipamentos Móveis, Sem Acesso Condicionado, Para Recolha Seletiva de Resíduos</t>
  </si>
  <si>
    <t>CNT-108283</t>
  </si>
  <si>
    <t>Elaboração de projecto técnico para remodelação da estação de tratamento de Albarrol.</t>
  </si>
  <si>
    <t>CNT-108291</t>
  </si>
  <si>
    <t>Serviços de assistência técnica ao software de gestão documental Kofax - Documática</t>
  </si>
  <si>
    <t>CNT-108294</t>
  </si>
  <si>
    <t>Aquisição de 4 viaturas de 12 toneladas para a recolha seletiva porta-a-porta - Lote 2</t>
  </si>
  <si>
    <t>CNT-108301</t>
  </si>
  <si>
    <t>Fornecimento e Instalação de Centro de Comando e Telegestão do Sistema de Abastecimento de Água do Município de Santa Cruz</t>
  </si>
  <si>
    <t>CNT-108318</t>
  </si>
  <si>
    <t>Aquisição de 1 viatura até 9 toneladas para a recolha seletiva porta-a-porta - Lote 1</t>
  </si>
  <si>
    <t>CNT-108334</t>
  </si>
  <si>
    <t>Serviços de limpeza das instalações do POSEUR - Samsic</t>
  </si>
  <si>
    <t>CNT-108363</t>
  </si>
  <si>
    <t>Processo 24/20/CP- Aquisição de Software de Controlo e Redução de Perdas Reais de Água</t>
  </si>
  <si>
    <t>CNT-108368</t>
  </si>
  <si>
    <t>Construção de Condutas e Estações Elevatórias do Emissário de Carnide – Louriçal / EEAR de S. João das Tábuas</t>
  </si>
  <si>
    <t>CNT-108375</t>
  </si>
  <si>
    <t>CNT-108390</t>
  </si>
  <si>
    <t>Sistema de Controlo de Acesso em Contentores Enterrados</t>
  </si>
  <si>
    <t>CNT-108396</t>
  </si>
  <si>
    <t>Elaboração de projecto ténico para construção de estação elevatória e 2951m de emissário em Monte do Pardo à ETAR do Arneiro.</t>
  </si>
  <si>
    <t>CNT-108398</t>
  </si>
  <si>
    <t>Elaboração de projecto técnico para construção de 4 estações elevatórias e ligação à rede de saneamento existente na Salavessa.</t>
  </si>
  <si>
    <t>CNT-108399</t>
  </si>
  <si>
    <t>Elaboração de projecto técnico para construção de estação elevatória e 292m de emissário em Monte Claro.</t>
  </si>
  <si>
    <t>CNT-108401</t>
  </si>
  <si>
    <t>CNT-108402</t>
  </si>
  <si>
    <t>Ajuste Direto para o Fornecimento de Um Equipamento Móvel, sem acesso condicionado, para a Recolha Seletiva de Resíduos</t>
  </si>
  <si>
    <t>CNT-108403</t>
  </si>
  <si>
    <t>CNT-108414</t>
  </si>
  <si>
    <t>AD 42/2020 – Prestação de serviços no projeto ClimAgir – Alterações Climáticas</t>
  </si>
  <si>
    <t>CNT-108428</t>
  </si>
  <si>
    <t>Campanha De Comunicação E Sensibilização Para A Recolha Seletiva De Resíduos Domésticos Perigosos E Outros Valorizáveis Nos Municípios Associados Da Lipor</t>
  </si>
  <si>
    <t>CNT-108430</t>
  </si>
  <si>
    <t>Instalação Paineis solares térmicos para AQS</t>
  </si>
  <si>
    <t>CNT-108456</t>
  </si>
  <si>
    <t>Concurso público para a empreitada de Reabilitação Urbana da Rua 1.º de Maio, em Cuba</t>
  </si>
  <si>
    <t>CNT-108460</t>
  </si>
  <si>
    <t>Execução da empreitada de Reabilitação Urbana de Troço da Estrada da Circunvalação, em Cuba</t>
  </si>
  <si>
    <t>CNT-108525</t>
  </si>
  <si>
    <t>"Isolamento térmico de cobertura  e paredes</t>
  </si>
  <si>
    <t>CNT-108533</t>
  </si>
  <si>
    <t>AQUISIÇÃO DE SERVIÇOS PARA RESTAURO E PREVENÇÃO ESTRUTURAL PARA RESTAURO E PREVENÇÃO ESTRUTURAL NO PARQUE NATURAL DE SERRA DE AIRES E CANDEEIROS</t>
  </si>
  <si>
    <t>CNT-108538</t>
  </si>
  <si>
    <t>Elaboração de um estudo de caraterização e avaliação dos resíduos indiferenciados dos municípios associados da LIPOR</t>
  </si>
  <si>
    <t>CNT-108618</t>
  </si>
  <si>
    <t>Aquisição de Viaturas para o Ecocentro - Lote 2</t>
  </si>
  <si>
    <t>CNT-108626</t>
  </si>
  <si>
    <t>Elaboração do projeto de execução</t>
  </si>
  <si>
    <t>CNT-108658</t>
  </si>
  <si>
    <t>Aquisição de um Ecocentro Móvel</t>
  </si>
  <si>
    <t>CNT-108688</t>
  </si>
  <si>
    <t>CNT-108694</t>
  </si>
  <si>
    <t>Fornecimento e Substituição de sistemas de iluminação  no Edifício da residência de Estudantes PAC</t>
  </si>
  <si>
    <t>CNT-108730</t>
  </si>
  <si>
    <t>Fornecimento de 1 (um) carregador rápido de baterias com a potência de 150 kW e 6 (seis) carregadores rápidos de baterias com a potência 90 kW</t>
  </si>
  <si>
    <t>CNT-108748</t>
  </si>
  <si>
    <t>2020/CP/008 - Empreitada de Beneficiação da cobertura e das fachadas da ESTG</t>
  </si>
  <si>
    <t>CNT-108750</t>
  </si>
  <si>
    <t>SUBSTITUIÇÃO DE EQUIPAMENTO AVAC</t>
  </si>
  <si>
    <t>CNT-108751</t>
  </si>
  <si>
    <t>AQUISIÇÃO DE UNIDADES DE AR CONDICIONADO E VENTILADORES PARA REFEITÓRIO</t>
  </si>
  <si>
    <t>CNT-108752</t>
  </si>
  <si>
    <t>Aquisição de Aparelhos de Ar Condicionado para o Hospital Distrital da Figueira da Foz</t>
  </si>
  <si>
    <t>CNT-108769</t>
  </si>
  <si>
    <t>2020/CP/005 – Aquisição e Substituição de equipamentos de iluminação de baixa eficiência por equipamentos de tecnologia LED do IPVC</t>
  </si>
  <si>
    <t>CNT-108773</t>
  </si>
  <si>
    <t>Certificado Energético (EN)</t>
  </si>
  <si>
    <t>CNT-108775</t>
  </si>
  <si>
    <t>Certificado Energético (ETNA)</t>
  </si>
  <si>
    <t>CNT-108778</t>
  </si>
  <si>
    <t>Certificado Energético (CEFA)</t>
  </si>
  <si>
    <t>CNT-108782</t>
  </si>
  <si>
    <t>Certificado Energético (BNL Messe Sargentos e Praças)</t>
  </si>
  <si>
    <t>CNT-108792</t>
  </si>
  <si>
    <t>Preparação do terreno da área da Várzea Redonda</t>
  </si>
  <si>
    <t>CNT-108800</t>
  </si>
  <si>
    <t>Fornecimento de um UAV - Unmanned Aerial Vehicle</t>
  </si>
  <si>
    <t>CNT-108805</t>
  </si>
  <si>
    <t>Aquisição Canoa e equipamentos acessórios</t>
  </si>
  <si>
    <t>CNT-108853</t>
  </si>
  <si>
    <t>"Aquisição de Sistema de Secagem de Combustível Derivado de Resíduos (CDR)"</t>
  </si>
  <si>
    <t>CNT-108863</t>
  </si>
  <si>
    <t>Equipamento Acústico de deteção de fugas - Geofone - Proposta de aquisição</t>
  </si>
  <si>
    <t>CNT-108902</t>
  </si>
  <si>
    <t>Fornecimento de correlador para localização precisa  de fugas de água - Aprovação das peças do procedimento</t>
  </si>
  <si>
    <t>CNT-108908</t>
  </si>
  <si>
    <t>AD 46/2020 – Aquisição e Instalação de Barreiras Flutuantes</t>
  </si>
  <si>
    <t>CNT-108925</t>
  </si>
  <si>
    <t>Melhoria da Eficiência Energética do Edifício - Residência II  dos Serviços de Ação Social da Universidade da Beira Interior</t>
  </si>
  <si>
    <t>CNT-108945</t>
  </si>
  <si>
    <t>Monitorização Ambiental na área mineira de Mondego Sul – Campanhas do meio hídrico de janeiro, fevereiro e abril de 2020</t>
  </si>
  <si>
    <t>CNT-108984</t>
  </si>
  <si>
    <t>Empreitada de Conceção/Construção da ETAR da Comporta</t>
  </si>
  <si>
    <t>CNT-108993</t>
  </si>
  <si>
    <t>Aquisição de lâmpadas</t>
  </si>
  <si>
    <t>CNT-109088</t>
  </si>
  <si>
    <t>4.4 Substituição de condutas com perdas elevadas na Rua Cidade do Fundão e Ramal da Estação, Covilhã</t>
  </si>
  <si>
    <t>CNT-109116</t>
  </si>
  <si>
    <t>Sistema de Informação e Telecomunicações</t>
  </si>
  <si>
    <t>CNT-109137</t>
  </si>
  <si>
    <t>Aquisição de Viaturas de Vigilância e Combate a Incêndios Florestais</t>
  </si>
  <si>
    <t>CNT-109163</t>
  </si>
  <si>
    <t>Revitalização do Parque dos Pinheiros Mansos</t>
  </si>
  <si>
    <t>CNT-109210</t>
  </si>
  <si>
    <t>REALIZAÇÃO DE ESCRITURA DE COMPRA E VENDA DA PARCELA 157 DO SISTEMA INTERCEPTOR</t>
  </si>
  <si>
    <t>CNT-109211</t>
  </si>
  <si>
    <t>Aditamento ao Contrato de Empreitada EGA-EB0323 - Empreitada de Execução das Redes de Drenagem do SAR de Água Longa</t>
  </si>
  <si>
    <t>CNT-109218</t>
  </si>
  <si>
    <t>PARCELA 235 DO SISTEMA INTERCEPTOR</t>
  </si>
  <si>
    <t>CNT-109219</t>
  </si>
  <si>
    <t>PARCELA 252 DO SISTEMA INTERCEPTOR</t>
  </si>
  <si>
    <t>CNT-109220</t>
  </si>
  <si>
    <t>PARCELA 234 DO SISTEMA INTERCEPTOR.</t>
  </si>
  <si>
    <t>CNT-109222</t>
  </si>
  <si>
    <t>PARCELA 320 DO SISTEMA INTERCEPTOR.</t>
  </si>
  <si>
    <t>CNT-109223</t>
  </si>
  <si>
    <t>PARCELA 309 DO SISTEMA INTERCEPTOR.</t>
  </si>
  <si>
    <t>CNT-109227</t>
  </si>
  <si>
    <t>PARCELA 282 DO SISTEMA INTERCEPTOR.</t>
  </si>
  <si>
    <t>CNT-109233</t>
  </si>
  <si>
    <t>PARCELA 201 DO SISTEMA INTERCEPTOR</t>
  </si>
  <si>
    <t>CNT-109236</t>
  </si>
  <si>
    <t>PARCELA 172 DO SISTEMA INTERCEPTOR.</t>
  </si>
  <si>
    <t>CNT-109239</t>
  </si>
  <si>
    <t>REALIZAÇÃO DE ESCRITURA DE COMPRA E VENDA DA PARCELA 49 DO SISTEMA INTERCEPTOR.</t>
  </si>
  <si>
    <t>CNT-109240</t>
  </si>
  <si>
    <t>PARCELA 13 DO SISTEMA INTERCEPTOR.</t>
  </si>
  <si>
    <t>CNT-109241</t>
  </si>
  <si>
    <t>PARCELA 214 DO SISTEMA INTERCEPTOR.</t>
  </si>
  <si>
    <t>CNT-109243</t>
  </si>
  <si>
    <t>Controlo e Redução de perdas nos Sistemas de Distribuição e Adução de Água</t>
  </si>
  <si>
    <t>CNT-109255</t>
  </si>
  <si>
    <t>Descontaminação de águas de mina nas antigas áreas mineiras dos radioativos - Lote 1</t>
  </si>
  <si>
    <t>CNT-109258</t>
  </si>
  <si>
    <t>Contrato de Adjudicação do ajuste direto para prestação de serviços para elaboração do plano de redução de perdas</t>
  </si>
  <si>
    <t>CNT-109259</t>
  </si>
  <si>
    <t>Produção de Newsletter n. 9 4 do Projeto se encontre " limpa", se verifica já no ano de U- bike Portugal— Dezembro 2018</t>
  </si>
  <si>
    <t>CNT-109272</t>
  </si>
  <si>
    <t>Remodelação das Redes de Abastecimento de Água e Saneamento na Rua Manuel Sousa Coutinho - Almada</t>
  </si>
  <si>
    <t>CNT-109283</t>
  </si>
  <si>
    <t>Controlo de Espécies Exóticas Invasoras Aquáticas, no Rio Lima</t>
  </si>
  <si>
    <t>CNT-109312</t>
  </si>
  <si>
    <t>CNT-109314</t>
  </si>
  <si>
    <t>Fornecimento de terminais portáteis com leitor de RFID UHF e LF</t>
  </si>
  <si>
    <t>CNT-109322</t>
  </si>
  <si>
    <t>Elaboração do estudo prévio e respetivas peças de procedimento para a linha de triagem automática de embalagens da LIPOR</t>
  </si>
  <si>
    <t>CNT-109323</t>
  </si>
  <si>
    <t>Trabalhos Extracontratuais no âmbito da Empreitada de Isolamento Térmico do Hospital do Barreiro, do CHBM</t>
  </si>
  <si>
    <t>CNT-109341</t>
  </si>
  <si>
    <t>Pagamento da renovação do domínio do site do Projeto - Projeto U- bike Portugal</t>
  </si>
  <si>
    <t>CNT-109386</t>
  </si>
  <si>
    <t>Empreitada de Produção Centralizada de Água Quente e Água Gelada - AD</t>
  </si>
  <si>
    <t>CNT-109452</t>
  </si>
  <si>
    <t>Trabalhos a Mais com Preço Contratual e Prorrogação do Prazo da Empreitada  "Rede de Drenagem Doméstica da Penalva"</t>
  </si>
  <si>
    <t>CNT-109503</t>
  </si>
  <si>
    <t>Promoção do Uso Ciclável e Pedonal - Requalificação da Rua19 entre o limite Nascente do Concelho e a Rua 22 - LOTE 1</t>
  </si>
  <si>
    <t>CNT-109506</t>
  </si>
  <si>
    <t>Continuação de Prestação de Serviços de Fiscalização no âmbito da Empreitada de Isolamento Térmico na Cobertura do Hospital do Barreiro, do CHBM</t>
  </si>
  <si>
    <t>CNT-109507</t>
  </si>
  <si>
    <t>Continuação de Prestação de Serviços de Fiscalização no âmbito da Empreitada de Isolamento Térmico da Cobertura do Hospital do Barreiro, do CHBM</t>
  </si>
  <si>
    <t>CNT-109513</t>
  </si>
  <si>
    <t>Continuação de Prestação de Serviços de Fiscalização no âmbito da Empreitada de Isolamento Térmico do Hospital do Barreiro, do CHBM</t>
  </si>
  <si>
    <t>CNT-109541</t>
  </si>
  <si>
    <t>Aquisição de Serviços de "Repovoamento no Campo SIC Malcata - Linx2020"</t>
  </si>
  <si>
    <t>CNT-109568</t>
  </si>
  <si>
    <t>Empreitada de Recuperação Ambiental das Antigas Áreas Mineiras de Ribeira do Bôco, Picoto e Canto do Lagar</t>
  </si>
  <si>
    <t>CNT-109571</t>
  </si>
  <si>
    <t>Aquisição de Serviços de Assessoria Técnica, Fiscalização e Coordenação de Segurança, Saúde e Ambiente do CTM e CTB  de Resíduos da Ilha de São Miguel</t>
  </si>
  <si>
    <t>CNT-109592</t>
  </si>
  <si>
    <t>aquisição de serviços de revisão dos projetos de execução de remodelação das instalações da Escola de Hotelaria e Turismo do Estoril</t>
  </si>
  <si>
    <t>CNT-109616</t>
  </si>
  <si>
    <t>Aquisição de serviços para a realização de uma Campanha de Sensibilização Ambiental</t>
  </si>
  <si>
    <t>CNT-109624</t>
  </si>
  <si>
    <t>Fornecimento de plataforma de informação geográfica</t>
  </si>
  <si>
    <t>CNT-109627</t>
  </si>
  <si>
    <t>Procedimento centralizado n.º 7/UMC/MATE/2019 Comunicações fixas de voz e dados para as entidades vinculadas do Ministério do Ambiente - MEO</t>
  </si>
  <si>
    <t>CNT-109631</t>
  </si>
  <si>
    <t>Pagamento da renovação do alojamento do site do Projeto - Projeto U- bike Portugal</t>
  </si>
  <si>
    <t>CNT-109632</t>
  </si>
  <si>
    <t>Instalação de Equipamentos para Controlo e Redução de Perdas no Sistema de Distribuição de Água no Concelho de Esposende</t>
  </si>
  <si>
    <t>CNT-109634</t>
  </si>
  <si>
    <t>Otimização da plataforma de informação geográfica e implementação de solução de apoio à operação dos serviços operacionais associados ao abastecimento de água e drenagem de águas residuais</t>
  </si>
  <si>
    <t>CNT-109666</t>
  </si>
  <si>
    <t>Aquisição de Serviços de "Operações nos Parques SIC Malcata - Linx2020"</t>
  </si>
  <si>
    <t>CNT-109668</t>
  </si>
  <si>
    <t>CNT-109676</t>
  </si>
  <si>
    <t>2018/AJD/016 – Aquisição de Stand para divulgação do projeto U-BIKE IPVC</t>
  </si>
  <si>
    <t>CNT-109681</t>
  </si>
  <si>
    <t>2018/013421 - Autocolantes Capacete "Bira"</t>
  </si>
  <si>
    <t>CNT-109685</t>
  </si>
  <si>
    <t>2018/004853 - Flyers UBIKE</t>
  </si>
  <si>
    <t>CNT-109704</t>
  </si>
  <si>
    <t>Aquisição de equipamentos de inspeção de sistemas de abastecimento da ARM - 2019 - Lote 4</t>
  </si>
  <si>
    <t>CNT-109707</t>
  </si>
  <si>
    <t>Fornecimento de 8.200 baldes de 10 litros com identificador eletrónico para recolha seletiva porta-a-porta de resíduos alimentares</t>
  </si>
  <si>
    <t>CNT-109735</t>
  </si>
  <si>
    <t>PARQUE URBANO DAS CAMÉLIAS - LABORATÓRIO PARA A EMAAC</t>
  </si>
  <si>
    <t>CNT-109742</t>
  </si>
  <si>
    <t>Aquisição de serviços de assessoria externa para "Reforço da capacitação institucional e administrativa do IMT na coordenação do Projeto U-bike Portugal, no ano de 2019"</t>
  </si>
  <si>
    <t>CNT-109756</t>
  </si>
  <si>
    <t>Fornecimento de 8.200 contentores de 40 litros com identificador eletrónico para recolha seletiva porta-a-porta de resíduos orgânicos</t>
  </si>
  <si>
    <t>CNT-109815</t>
  </si>
  <si>
    <t>Aquisição de 6 Viaturas de Recolha de RSU de 19 Ton</t>
  </si>
  <si>
    <t>CNT-109862</t>
  </si>
  <si>
    <t>Aquisição, Instalação e Beneficiação de Equipamentos para Eficiência Hídrica e Energética</t>
  </si>
  <si>
    <t>CNT-109870</t>
  </si>
  <si>
    <t>Aquisição de Serviços para a Revisão do Projeto da Ligação das Linhas Verde e Amarela, Rato - Cais do Sodré e Viadutos do Campo Grande - Linha Circular, do Metropolitano de Lisboa, E.P.E</t>
  </si>
  <si>
    <t>CNT-109904</t>
  </si>
  <si>
    <t>Taxas de Justiça no âmbito do Proc. 253/20 Código N.º 600.30.001 Comunicação n.º 602/2020 - Reembolso à SG</t>
  </si>
  <si>
    <t>CNT-109955</t>
  </si>
  <si>
    <t>EMPREITADA DE OBRA PÚBLICA PARA A EXECUÇÃO DE REDE DE ÁGUAS RESIDUAIS E OUTRAS INFRAESTRUTURAS NA CENTRAL DE TRIAGEM - CPR/19/2019</t>
  </si>
  <si>
    <t>CNT-109956</t>
  </si>
  <si>
    <t>Empreitada de Recuperação Ambiental da Antiga Área Mineira de Quinta do Bispo - Fase 1 - 1º Adicional</t>
  </si>
  <si>
    <t>CNT-109959</t>
  </si>
  <si>
    <t>EMPREITADA DE OBRA PÚBLICA PARA EXECUÇÃO DE CENTRAL DE TRIAGEM E REMODELAÇÃO DO EXTERIOR DO ARMAZÉM DA CÂMARA MUNICIPAL - CPR/3/2019</t>
  </si>
  <si>
    <t>CNT-109962</t>
  </si>
  <si>
    <t>Contrato de Adjudicação do Concurso Público com Publicidade Internacional para Prestação de Serviços para Elaboração de Cadastro - Serviços a Mais</t>
  </si>
  <si>
    <t>CNT-109966</t>
  </si>
  <si>
    <t>AQUISIÇÃO DE UMA VIATURA DE RECOLHA DE RESÍDUOS SÓLIDOS – 7M3 – CPR/1/2020</t>
  </si>
  <si>
    <t>CNT-109972</t>
  </si>
  <si>
    <t>Outras Comunicações . CTT</t>
  </si>
  <si>
    <t>CNT-109982</t>
  </si>
  <si>
    <t>Procedimento centralizado n.º 9/UMC/MAAC/2020 para a aquisição de Equipamento Informático, para as entidades vinculadas do Ministério do Ambiente - Base 2</t>
  </si>
  <si>
    <t>CNT-110003</t>
  </si>
  <si>
    <t>Fornecimento e colocação de placas informativas/sensibilização junto aos contentores com sistema Payt</t>
  </si>
  <si>
    <t>CNT-110023</t>
  </si>
  <si>
    <t>Sistema de Monitorização da rede de abastecimento de água - Obra</t>
  </si>
  <si>
    <t>CNT-110029</t>
  </si>
  <si>
    <t>Empreitada de execução de medidas de eficiência energética no Campus do IPCA: Execução de retrofit de iluminação interior e exterior.</t>
  </si>
  <si>
    <t>CNT-110041</t>
  </si>
  <si>
    <t>Empreitada para remoção da cobertura existente de Fibrocimento e aquisição, instalação e montagem de uma cobertura do tipo painel “sandwich”</t>
  </si>
  <si>
    <t>CNT-110047</t>
  </si>
  <si>
    <t>Certificado SSL - Até 13 domínios - 2 anos de validade - CEGER</t>
  </si>
  <si>
    <t>CNT-110079</t>
  </si>
  <si>
    <t>Assistência técnica de servidores e equipamentos de rede - Cilnet</t>
  </si>
  <si>
    <t>CNT-110083</t>
  </si>
  <si>
    <t>AQUISIÇÃO DE EQUIPAMENTO PARA DEPOSIÇÃO DE RESIDUOS URBANOS BIODEGRADÁVEIS (RUB´S) - LOTE 1</t>
  </si>
  <si>
    <t>CNT-110102</t>
  </si>
  <si>
    <t>Substituição de Isolamento da Distribuição de Energia Térmica do HGO</t>
  </si>
  <si>
    <t>CNT-110130</t>
  </si>
  <si>
    <t>CNT-110140</t>
  </si>
  <si>
    <t>Aquisição de serviços para a avaliação preliminar dos Riscos de Inundações na Região Autónoma da Madeira (RH10)</t>
  </si>
  <si>
    <t>CNT-110172</t>
  </si>
  <si>
    <t>Serviços para elaboração dos projetos necessários para a execução das empreitadas relativas às Instalações de uma Central Fotovoltaica e uma Rede de Ar Comprimido</t>
  </si>
  <si>
    <t>CNT-110254</t>
  </si>
  <si>
    <t>ARU do Cabedelo - 2ª Fase, Proteção e Reabilitação Costeira e Dunar</t>
  </si>
  <si>
    <t>CNT-110258</t>
  </si>
  <si>
    <t>ELABORAÇÃO DE ESTUDO ADICIONAL DE ANÁLISE QUANTITATIVA DE RISCO PARA A SAÚDE HUMANA E O AMBIENTE NA ZONA DAS PIRITES VERDES DEPOSITADAS NO PARQUE EMPRESARIAL DO BARREIRO</t>
  </si>
  <si>
    <t>CNT-110265</t>
  </si>
  <si>
    <t>Fiscalização e coordenação de segurança em obra da empreitada de reabilitação da plataforma interior da LIPOR</t>
  </si>
  <si>
    <t>CNT-110273</t>
  </si>
  <si>
    <t>Empreitada de construção de caixas de visita para instalação de caudalimetros e CVRPs no concelho de Santarém</t>
  </si>
  <si>
    <t>CNT-110278</t>
  </si>
  <si>
    <t>Processo 23/20/CP- Aquisição de Equipamento de detenção e localização precisa de fugas de água</t>
  </si>
  <si>
    <t>CNT-110294</t>
  </si>
  <si>
    <t>Elaboração de estudos técnicos e economicos</t>
  </si>
  <si>
    <t>CNT-110308</t>
  </si>
  <si>
    <t>Fiscalização das obras de Instalação de Painéis Fotovoltaicos e do Projeto Solar Térmico</t>
  </si>
  <si>
    <t>CNT-110358</t>
  </si>
  <si>
    <t>Fecho do Sistem de Águas Residuais de Gramido - Subsistema de Esposade e Sousa</t>
  </si>
  <si>
    <t>CNT-110369</t>
  </si>
  <si>
    <t>Contrato Adicional ao Contrato de Empreitada no 68/2017, celebrado em 22/08/2017, relativo à "Rede de Saneamento da Freguesia de Messegães, Valadares e Sá - 1ª Fase"</t>
  </si>
  <si>
    <t>CNT-110370</t>
  </si>
  <si>
    <t>Serviços para a realização de trabalhos que contribuam para caracterizar o potencial das tecnologias CAES</t>
  </si>
  <si>
    <t>CNT-110406</t>
  </si>
  <si>
    <t>105.ABS.2017_Contrato Adicional - Empreitada de “Reperf. Limp. e Prot. Marginal Rio Vouga_Framegas</t>
  </si>
  <si>
    <t>CNT-110418</t>
  </si>
  <si>
    <t>CNT-110430</t>
  </si>
  <si>
    <t>Reforço do Sistema de Gestão Integrado de Emergência de Vila Nova de Gaia: Aquisição e Implementação do Sistema Integrado de Gestão de Emergência (SIGE) do CMOS para o Município de Vila Nova de Gaia</t>
  </si>
  <si>
    <t>CNT-110431</t>
  </si>
  <si>
    <t>Prestação de Serviços para Plano Comunicação para Implementação de sistemas inovadores para a promoção da Recolha Seletiva em Oliveira do Bairro</t>
  </si>
  <si>
    <t>CNT-110437</t>
  </si>
  <si>
    <t>Empreitada de requalificação das coberturas dos Pólos A, B e C à Escola superior de Enfermagem de Coimbra</t>
  </si>
  <si>
    <t>CNT-110488</t>
  </si>
  <si>
    <t>Expropriação PS-FP-004</t>
  </si>
  <si>
    <t>CNT-110494</t>
  </si>
  <si>
    <t>Contrato de Empreitada de Execução da ETAR de Refóios do Lima (Município de Ponte de Lima) e ETAR de Terras de Bouro (Município de Terras de Bouro)</t>
  </si>
  <si>
    <t>CNT-110504</t>
  </si>
  <si>
    <t>ASSESSORIA, FISCALIZAÇÃO E COORDENAÇÃO DE SEGURANÇA EM OBRA SISTEMA DE MOBILIDADE DO MONDEGO - EMPREITADA DE ADAPTAÇÃO A UMA SOLUÇÃO BRT — METROBUS, NO TROÇO ALTO DE SÃO JOÃO — SERPINS</t>
  </si>
  <si>
    <t>CNT-110506</t>
  </si>
  <si>
    <t>CNT-110527</t>
  </si>
  <si>
    <t>Empreitada de conceção, construção e fornecimento para aumento da capacidade e otimização da linha de embalagens do centro de triagem e ecocentro do Lumiar - Aditamento 1</t>
  </si>
  <si>
    <t>CNT-110532</t>
  </si>
  <si>
    <t>Empreitada de conceção, construção e fornecimento para aumento da capacidade e otimização da linha de embalagens do centro de triagem e ecocentro do Lumiar - Aditamento 2</t>
  </si>
  <si>
    <t>CNT-110536</t>
  </si>
  <si>
    <t>Contrato no âmbito da Consulta Previa para Remodelação das Redes Públicas de Água na Zona de Acolhimento Empresarial Norte em Beja (Proc.CPREV.E01/2019)</t>
  </si>
  <si>
    <t>CNT-110540</t>
  </si>
  <si>
    <t>Empreitada de conceção, construção e fornecimento para aumento da capacidade e otimização da linha de embalagens do centro de triagem e ecocentro do Lumiar - Aditamento 3</t>
  </si>
  <si>
    <t>CNT-110560</t>
  </si>
  <si>
    <t>Contrato para aquisição de serviços para a realização de campanha de sensibilização no âmbito da operação RECICLA (POSEUR-03-03-1911-FC-000033) e da operação BIOVERDE (POSEUR-03-1911-FC-034)</t>
  </si>
  <si>
    <t>CNT-110568</t>
  </si>
  <si>
    <t>"SISTEMA DE MOBILIDADE DO MONDEGO - ADAPTAÇÃO A UMA SOLUÇÃO BRT - METROBUS, NO TROÇO ALTO DE SÃO JOÃO — SERPINS"</t>
  </si>
  <si>
    <t>CNT-110593</t>
  </si>
  <si>
    <t>Aquisição de Empreitada de Instalação de AVAC Substituição de Caldeiras e Chillers</t>
  </si>
  <si>
    <t>CNT-110640</t>
  </si>
  <si>
    <t>Interligação e Ampliação da Rede de Abastecimento de Água na Urbanização do Olival</t>
  </si>
  <si>
    <t>CNT-110641</t>
  </si>
  <si>
    <t>Serviços de expansão e melhoria dos habitats prioritários e vegetação autóctone do Parque Nacional da Peneda Gerês</t>
  </si>
  <si>
    <t>CNT-110642</t>
  </si>
  <si>
    <t>Interligação e Ampliação da Rede de Abastecimento de Água na Urbanização do Olival - Trabalhos Complementares</t>
  </si>
  <si>
    <t>CNT-110650</t>
  </si>
  <si>
    <t>CNT-110653</t>
  </si>
  <si>
    <t>CONTROLO E REDUÇÃO DE PERDAS NOS SISTEMAS DE DISTRIBUIÇÃO E ADUÇÃO DE ÁGUA NO CONCELHO DE PENAFIEL – RENOVAÇÃO DA REDE DE DISTRIBUIÇÃO DE ÁGUA NA FREGUESIA DE RIO DE MOINHOS</t>
  </si>
  <si>
    <t>CNT-110654</t>
  </si>
  <si>
    <t>Execução da empreitada de implementação de zonas de controlo e monitorização no concelho de Viana do Alentejo</t>
  </si>
  <si>
    <t>CNT-110658</t>
  </si>
  <si>
    <t>Aquisição de baldes para recolha seletiva de resíduos urbanos biodegradáveis</t>
  </si>
  <si>
    <t>CNT-110659</t>
  </si>
  <si>
    <t>Aquisição de meios para recolha de verdes</t>
  </si>
  <si>
    <t>CNT-110662</t>
  </si>
  <si>
    <t>FORNECIMENTO DE COMPOSTORES DOMÉSTICOS</t>
  </si>
  <si>
    <t>CNT-110665</t>
  </si>
  <si>
    <t>Caraterização física de resíduos urbanos biodegradáveis (RUB)</t>
  </si>
  <si>
    <t>CNT-110666</t>
  </si>
  <si>
    <t>1.º Aditamento - Modificação Objetiva do Contrato de Empreitada EGA-EB0324 - Empreitada de Execução das Redes de Drenagem de Águas Residuais do SAR Rabada e SAR Lordelo/Aves (Santo Tirso)</t>
  </si>
  <si>
    <t>CNT-110667</t>
  </si>
  <si>
    <t>3.º Aditamento - Trabalhos a mais da empreitada EGA-EB0324 - Empreitada de Execução das Redes de Drenagem de Águas Residuais do SAR Rabada e SAR Lordelo/Aves (Santo Tirso)</t>
  </si>
  <si>
    <t>CNT-110678</t>
  </si>
  <si>
    <t>Empreitada para execução da obra de central térmica, solar térmico e gestão técnica centralizada</t>
  </si>
  <si>
    <t>CNT-110681</t>
  </si>
  <si>
    <t>Manutenção dos 13 equipamentos de segurança contra incêndios - Diomil</t>
  </si>
  <si>
    <t>CNT-110682</t>
  </si>
  <si>
    <t>2.º Aditamento - Modificação Objetiva do Contrato de Empreitada EGA-EB0324 - Empreitada de Execução das Redes de Drenagem de Águas Residuais do SAR Rabada e SAR Lordelo/Aves (Santo Tirso)</t>
  </si>
  <si>
    <t>CNT-110684</t>
  </si>
  <si>
    <t>Taxas de Justiça no âmbito do Proc. 357/20.7 BEAVR - Reembolso à SG</t>
  </si>
  <si>
    <t>CNT-110690</t>
  </si>
  <si>
    <t>Empreitada de “Instalação de Sistema de Monitorização e Alarmista de Controlo de Níveis e Caudais nas ZMC"</t>
  </si>
  <si>
    <t>CNT-110731</t>
  </si>
  <si>
    <t>Campanha de comunicação ambiental e sensibilização para separação e recolha coletiva de proximidade de resíduos urbanos biodegradáveis no Município de Setúbal</t>
  </si>
  <si>
    <t>CNT-110737</t>
  </si>
  <si>
    <t>CNT-110739</t>
  </si>
  <si>
    <t>Empreitada de Instalação de Sistema Centralizado de Gestão Energética GTC</t>
  </si>
  <si>
    <t>CNT-110762</t>
  </si>
  <si>
    <t>Aditamento ao Contrato da Empreitada de Requalificação /Ampliação do Quartel da Associação Humanitária dos Bombeiros Voluntários de Mondim de Basto</t>
  </si>
  <si>
    <t>CNT-110772</t>
  </si>
  <si>
    <t>Aquisição de contentores para recolha seletiva porta-a-porta</t>
  </si>
  <si>
    <t>CNT-110824</t>
  </si>
  <si>
    <t>Aquisição de 1875 contentores de 120 litros</t>
  </si>
  <si>
    <t>CNT-110827</t>
  </si>
  <si>
    <t>Aquisição de 200 contentores de 800 litros</t>
  </si>
  <si>
    <t>CNT-110829</t>
  </si>
  <si>
    <t>Aquisição de 2 viaturas para recolha seletiva para os municípios de Serpa e Beja</t>
  </si>
  <si>
    <t>CNT-110833</t>
  </si>
  <si>
    <t>Aquisição de 1 viatura para recolha seletiva em Beja</t>
  </si>
  <si>
    <t>CNT-110870</t>
  </si>
  <si>
    <t>Aquisição de serviços de manutenção para as UPS´s e InRows´s - Decunify</t>
  </si>
  <si>
    <t>CNT-110875</t>
  </si>
  <si>
    <t>Taxas de Justiça no âmbito do Proc. 534/20.0 BEAVR - Reembolso à SG</t>
  </si>
  <si>
    <t>CNT-110894</t>
  </si>
  <si>
    <t>Adicional - Construção de uma Estação de Transferência no Aterro Sanitário de Vila Fria</t>
  </si>
  <si>
    <t>CNT-110908</t>
  </si>
  <si>
    <t>Rede de Drenagem de Águas Residuais de Penalonga - Estação Elevatória</t>
  </si>
  <si>
    <t>CNT-110911</t>
  </si>
  <si>
    <t>Campanha de comunicação e sensibilização</t>
  </si>
  <si>
    <t>CNT-110913</t>
  </si>
  <si>
    <t>Instalação de 2 básculas para pesagem de viaturas de transporte de resíduos sólidos</t>
  </si>
  <si>
    <t>CNT-110941</t>
  </si>
  <si>
    <t>CNT-110944</t>
  </si>
  <si>
    <t>Serviços de manutenção de equipamentos de ventilação e ar condicionado AVAC - Manutiva</t>
  </si>
  <si>
    <t>CNT-110978</t>
  </si>
  <si>
    <t>Fornecimento de 44.232 contentores de 40 litros para a recolha seletiva porta-a-porta - Lote 1</t>
  </si>
  <si>
    <t>CNT-110997</t>
  </si>
  <si>
    <t>Empilhador</t>
  </si>
  <si>
    <t>CNT-111043</t>
  </si>
  <si>
    <t>Fornecimento de 2.400 contentores de 120 litros para a recolha seletiva porta-a-porta - Lote 2</t>
  </si>
  <si>
    <t>CNT-111053</t>
  </si>
  <si>
    <t>Estudos para a recolha seletiva porta-a-porta nos concelhos de Cuba, Portel, Viana do Alentejo e Vidigueira</t>
  </si>
  <si>
    <t>CNT-111065</t>
  </si>
  <si>
    <t>Rede de Drenagem dos Lugares de Outeiro do Louriçal e Foitos / Construção de Sub-emissário</t>
  </si>
  <si>
    <t>CNT-111087</t>
  </si>
  <si>
    <t>Reforço e Reabilitação dos Molhes a Sul e a Norte da Foz do Rio Lis - Praia da Vieira</t>
  </si>
  <si>
    <t>CNT-111124</t>
  </si>
  <si>
    <t>Pá Carregadora</t>
  </si>
  <si>
    <t>CNT-111132</t>
  </si>
  <si>
    <t>Fiscalização da Empreitada de construção da Estação de Transferência de recicláveis de Moura</t>
  </si>
  <si>
    <t>CNT-111133</t>
  </si>
  <si>
    <t>Triturador de Resíduos</t>
  </si>
  <si>
    <t>CNT-111143</t>
  </si>
  <si>
    <t>Enfardadeira de Resíduos</t>
  </si>
  <si>
    <t>CNT-111216</t>
  </si>
  <si>
    <t>Serviços de formação "14.º Fórum Nacional de resíduos organizado pelo Jornal Água e Ambiente", a realizar nos dias 27 e 28 de outubro</t>
  </si>
  <si>
    <t>CNT-111234</t>
  </si>
  <si>
    <t>Adicional 1 ao Contrato ML056/18 – Aquis. serviços para execução do anteprojeto da ligação das linhas verde e amarela, Rato-Cais do Sodré e viadutos do Campo Grande - Linha circular, do ML, E.P.E.</t>
  </si>
  <si>
    <t>CNT-111320</t>
  </si>
  <si>
    <t>Recuperação e Estabilização do Cordão Dunar entre a Praia da Barra e Costa Nova</t>
  </si>
  <si>
    <t>CNT-111331</t>
  </si>
  <si>
    <t>Serviços de Fiscalização a Empreitadas a realizar no âmbito do POSEUR (Lote 1 - Substituição das Caldeiras por Caldeiras de Condensação)</t>
  </si>
  <si>
    <t>CNT-111336</t>
  </si>
  <si>
    <t>Serviços de Fiscalização a Empreitadas a realizar no âmbito do POSEUR (Lote 2,3 e 4)</t>
  </si>
  <si>
    <t>CNT-111388</t>
  </si>
  <si>
    <t>Empreitadas de execução para a remodelação de redes de abastecimentos de água - Lote 3 - Município de Viana do Castelo</t>
  </si>
  <si>
    <t>CNT-111414</t>
  </si>
  <si>
    <t>Fiscalização Adução ao Eixo Almodôvar-Mértola Sudoeste - Eixo Central</t>
  </si>
  <si>
    <t>CNT-111448</t>
  </si>
  <si>
    <t>Empreitada de substituição do AVAC dos edifícios dos serviços, Departamento de Saúde Ambiental, Departamento de Genética Humana, Lemes e iluminação exterior em retrofit LED.</t>
  </si>
  <si>
    <t>CNT-111506</t>
  </si>
  <si>
    <t>Aquisição de Equipamentos de Apoio à Monitorização</t>
  </si>
  <si>
    <t>CNT-111510</t>
  </si>
  <si>
    <t>Execução de zonas de monitorização e controlo (ZMC) e instalação de válvulas reguladoras de pressão (VRP) no sistema de abastecimento de água no Concelho de V. N. de Famalicão</t>
  </si>
  <si>
    <t>CNT-111595</t>
  </si>
  <si>
    <t>Substituição da Conduta de Distribuição na Estrada da Fajã dos Cardos – Curral das Freiras</t>
  </si>
  <si>
    <t>CNT-111633</t>
  </si>
  <si>
    <t>Aquisição de viatura nova para recolha de monos e verdes</t>
  </si>
  <si>
    <t>CNT-111655</t>
  </si>
  <si>
    <t>Assessoria técnica especializada para acompanhamento da empreitada de projeto e construção dos toscos, acabamentos e sistemas no âmbito do plano de expansão do ML</t>
  </si>
  <si>
    <t>CNT-111702</t>
  </si>
  <si>
    <t>Procedimento de ajuste direto simplificado para aquisição do serviço de consultadoria de solos</t>
  </si>
  <si>
    <t>CNT-111797</t>
  </si>
  <si>
    <t>Contrato adicional 128/18 para a Prestação de Serviço de Fiscalização, Coordenação de Segurança e Saúde em obra e Coordenação de Gestão Ambiental em Diversas Empreitadas Lote 1 e Lote2</t>
  </si>
  <si>
    <t>CNT-111807</t>
  </si>
  <si>
    <t>CNT-111866</t>
  </si>
  <si>
    <t>Aquis. serviços para elaboração do estudo de impacte ambiental, do prolongamento entre a estação Rato e a estação Cais do Sodré, incluindo as novas ligações nos viadutos do Campo Grande, do ML, E.P.E.</t>
  </si>
  <si>
    <t>CNT-111867</t>
  </si>
  <si>
    <t>Prestação de serviços de Cartografia e de Topografia para a expansão da rede do Metropolitano de Lisboa, E.P.E., Ligação das linhas verde e amarela, Rato-Cais do Sodré -Linha circular</t>
  </si>
  <si>
    <t>CNT-111870</t>
  </si>
  <si>
    <t>Empreitada para realização da campanha de reconhecimento geológico-geotécnico do prolongamento Rato-Cais do Sodré do Metropolitano de Lisboa, E.P.E. (Proc. Nº 47/2017 -DLO) - Contrato ML082/17</t>
  </si>
  <si>
    <t>CNT-111872</t>
  </si>
  <si>
    <t>Adicional 1 ao Contrato ML082/17 - Empreitada para realização da campanha de reconhecimento geológico-geotécnico do prolongamento Rato-Cais do Sodré do Metropolitano de Lisboa, E.P.E.</t>
  </si>
  <si>
    <t>CNT-111873</t>
  </si>
  <si>
    <t>Adicional 2 ao Contrato ML082/17 - Empreitada para realização da campanha de reconhecimento geológico-geotécnico do prolongamento Rato-Cais do Sodré do Metropolitano de Lisboa, E.P.E.</t>
  </si>
  <si>
    <t>CNT-111874</t>
  </si>
  <si>
    <t>Adicional 3 ao Contrato ML082/17 - Empreitada para realização da campanha de reconhecimento geológico-geotécnico do prolongamento Rato-Cais do Sodré do Metropolitano de Lisboa, E.P.E.</t>
  </si>
  <si>
    <t>CNT-111875</t>
  </si>
  <si>
    <t>Adicional 4 ao Contrato ML082/17 - Empreitada para realização da campanha de reconhecimento geológico-geotécnico do prolongamento Rato-Cais do Sodré do Metropolitano de Lisboa, E.P.E.</t>
  </si>
  <si>
    <t>CNT-111887</t>
  </si>
  <si>
    <t>POSEUR - PROJETOS DE EXECUÇÃO+FISCALIZAÇÂO+ACOMPANHAMENTO</t>
  </si>
  <si>
    <t>CNT-112181</t>
  </si>
  <si>
    <t>Aquisição Serviços Coordenação, Fiscalização, Gestão qualidade, seguranca e ambiente obras da Ligação das Linhas Verde e Amarela, Rato - Cais do Sodré e Viadutos do Campo Grande</t>
  </si>
  <si>
    <t>CNT-112185</t>
  </si>
  <si>
    <t>Projeto de execução para substituição da Cobertura do Hospital Dr. José Maria Grande de Portalegre da Unidade Local de Saúde do Norte Alentejano,EPE - POSEUR</t>
  </si>
  <si>
    <t>CNT-112190</t>
  </si>
  <si>
    <t>Produção de placards informativos em madeira</t>
  </si>
  <si>
    <t>CNT-112192</t>
  </si>
  <si>
    <t>Expropriação PS-FP-042</t>
  </si>
  <si>
    <t>CNT-112197</t>
  </si>
  <si>
    <t>Expropriação PS-FP-044</t>
  </si>
  <si>
    <t>CNT-112200</t>
  </si>
  <si>
    <t>Expropriação PS-FP-048</t>
  </si>
  <si>
    <t>CNT-112207</t>
  </si>
  <si>
    <t>"Estabilização da Margem Esquerda da Ribeira do Junçal, onde está Implantada a ER110" - Parcela 31/2 B</t>
  </si>
  <si>
    <t>CNT-112210</t>
  </si>
  <si>
    <t>"Estabilização da Margem Esquerda da Ribeira do Junçal, onde está Implantada a ER110" - Parcela 50/1</t>
  </si>
  <si>
    <t>CNT-112213</t>
  </si>
  <si>
    <t>"Estabilização da Margem Esquerda da Ribeira do Junçal, onde está Implantada a ER110" - Parcelas 39; 40/1; 40/2; 51/2</t>
  </si>
  <si>
    <t>CNT-112215</t>
  </si>
  <si>
    <t>Aquisição de licença de software de controlo e supervisão de perdas reais de água</t>
  </si>
  <si>
    <t>CNT-112216</t>
  </si>
  <si>
    <t>Aquisição de Sistema de Correlação On-line e Off-line, constituído por Loggers, Correladores e GPS, Geofone, Correladores Acústicos e Videoscópio</t>
  </si>
  <si>
    <t>CNT-112217</t>
  </si>
  <si>
    <t>Aquisição de medidor de caudal portátil</t>
  </si>
  <si>
    <t>CNT-112235</t>
  </si>
  <si>
    <t>Aquisição de Compostores - Valorização de Biorresíduos</t>
  </si>
  <si>
    <t>CNT-112239</t>
  </si>
  <si>
    <t>Assessoria jurídica da candidatura a financiamento de fundos europeus estruturais e de investimento do SMM no que concerne à verificação da conformidade com as regras em matéria de auxílios estatais</t>
  </si>
  <si>
    <t>CNT-112242</t>
  </si>
  <si>
    <t>Contrato de prestação de serviços de avaliação no âmbito da tentativa de aquisição pela via do direito Privado - Processo 28/AD/2016</t>
  </si>
  <si>
    <t>CNT-112301</t>
  </si>
  <si>
    <t>POSEUR - REDE DE DRENAGEM DE ÁGUAS RESIDUAIS DE ESCAREI - REVISÃO DE PREÇOS</t>
  </si>
  <si>
    <t>CNT-112313</t>
  </si>
  <si>
    <t>“SISTEMA DE MOBILIDADE DO MONDEGO – Coordenação Técnica do Projeto”</t>
  </si>
  <si>
    <t>CNT-112328</t>
  </si>
  <si>
    <t>Aquisição de contentores para a recolha seletiva porta-a-porta em Oliveira do Bairro</t>
  </si>
  <si>
    <t>CNT-112359</t>
  </si>
  <si>
    <t>CONCURSO PÚBLICO N.º 15-2020 UALG "Empreitada de Instalação de Centrais para Produção de AQS e beneficiação da Envolvente da Cobertura, por Lotes" - Lote 1 - EDIFÍCIO 6 - CANTINA DE GAMBELAS</t>
  </si>
  <si>
    <t>CNT-112360</t>
  </si>
  <si>
    <t>CONCURSO PÚBLICO N.º 15-2020 UALG "Empreitada de Instalação de Centrais para Produção de AQS e beneficiação da Envolvente da Cobertura, por Lotes" - Lote 2 - RESIDÊNCIA UNIVERSITÁRIA LOTE E</t>
  </si>
  <si>
    <t>CNT-112361</t>
  </si>
  <si>
    <t>CONCURSO PÚBLICO N.º 15-2020 UALG "Empreitada de Instalação de Centrais para Produção de AQS e beneficiação da Envolvente da Cobertura, por Lotes" - Lote 3 - RESIDÊNCIA UNIVERSITÁRIA FERRAGIAL LOTE 16</t>
  </si>
  <si>
    <t>CNT-112362</t>
  </si>
  <si>
    <t>CONCURSO PÚBLICO N.º 15-2020 UALG  "Empreitada de Instalação de Centrais para Produção de AQS e beneficiação da Envolvente da Cobertura, por Lotes" - Lote 4 _ EDIFÍCIO 27 - ISE PRINCIPAL</t>
  </si>
  <si>
    <t>CNT-112366</t>
  </si>
  <si>
    <t>Contrato trabalhos a mais na empreitada "Construção de quartel para a Associação Humanitária de Bombeiros Voluntários de Sabugal"</t>
  </si>
  <si>
    <t>CNT-112407</t>
  </si>
  <si>
    <t>Acção 22.1 ZMC_Equipamentos - Lotes 1 a 4 - Dataloggers e Contadores</t>
  </si>
  <si>
    <t>CNT-112408</t>
  </si>
  <si>
    <t>ZMC_Equipamentos - Lote 5 - Caudalímetros Eletromagnéticos</t>
  </si>
  <si>
    <t>CNT-112409</t>
  </si>
  <si>
    <t>ZMC_Equipamentos - Medidores de Nível</t>
  </si>
  <si>
    <t>CNT-112410</t>
  </si>
  <si>
    <t>ZMC_Equipamentos - Lote 7 - Válvulas Redutoras de Pressão</t>
  </si>
  <si>
    <t>CNT-112431</t>
  </si>
  <si>
    <t>Lona de cobertura para os Paços do Município</t>
  </si>
  <si>
    <t>CNT-112474</t>
  </si>
  <si>
    <t>Aquisição de serviços de gestão, fiscalização e coordenação de segurança - Estabilização da margem direita do Rio Mondego entre a Ponte Santa Clara e o Açude - Ponte de Coimbra</t>
  </si>
  <si>
    <t>CNT-112476</t>
  </si>
  <si>
    <t>Conceção e produção de autocolantes para os contentores de resíduos e material diverso para divulgação e realização de ação de educação e sensibilização</t>
  </si>
  <si>
    <t>CNT-112485</t>
  </si>
  <si>
    <t>Aquisição de Equipamentos para deteção de fugas</t>
  </si>
  <si>
    <t>CNT-112511</t>
  </si>
  <si>
    <t>Aquisição por lotes de contentores de resíduos de cor diferenciada e de contentores de resíduos indiferenciados - Lote 1</t>
  </si>
  <si>
    <t>CNT-112519</t>
  </si>
  <si>
    <t>Adicional ao contrato 27/19 da Empreitada de "Execução de rede de drenagem de Águas Residuais Domesticos em Pai Viegas"</t>
  </si>
  <si>
    <t>CNT-112520</t>
  </si>
  <si>
    <t>Empreita de Substituição de Caldeiras</t>
  </si>
  <si>
    <t>CNT-112532</t>
  </si>
  <si>
    <t>Contrato de Adjudicação de Aquisição de Serviços para Elaboração do Projeto de Estabilização da Arriba do Portinho da Areia Sul</t>
  </si>
  <si>
    <t>CNT-112533</t>
  </si>
  <si>
    <t>Aditamento N.º 2 ao Contrato para a Empreitada de Transposição de Sedimentos para a Otimização do Equilíbrio Hidrodinâmico na Ria de Aveiro - Lote 1</t>
  </si>
  <si>
    <t>CNT-112729</t>
  </si>
  <si>
    <t>Produção e aplicação de estruturas e lonas outdoor para comunicação de obras</t>
  </si>
  <si>
    <t>CNT-112730</t>
  </si>
  <si>
    <t>MODERNIZAÇÃO DOS SISTEMAS DE REDE ADUTORA DE ABASTECIMENTO DE ÁGUA DO MUNICÍPIO DE MANGUALDE – SISTEMA DA CRUZ DA MATA, LAVANDEIRA E SANTO ANDRÉ</t>
  </si>
  <si>
    <t>CNT-112731</t>
  </si>
  <si>
    <t>Produção de vídeos</t>
  </si>
  <si>
    <t>CNT-112786</t>
  </si>
  <si>
    <t>Equipamento de recolha de dados das bicicletas U-Bike</t>
  </si>
  <si>
    <t>CNT-112810</t>
  </si>
  <si>
    <t>Aditamento N.º 3 ao Contrato para a Empreitada de Transposição de Sedimentos para a Otimização do Equilíbrio Hidrodinâmico na Ria de Aveiro - Lote 1</t>
  </si>
  <si>
    <t>CNT-112811</t>
  </si>
  <si>
    <t>Contratação de serviços especializados de consultoria técnico-científica para a realização de ações de voluntariado ambiental cidadão da Mata do Sobral</t>
  </si>
  <si>
    <t>CNT-112813</t>
  </si>
  <si>
    <t>Ampliação da rede de Abastecimento de Água a  Carralcova e Vilela de Grade -  LOTE 2</t>
  </si>
  <si>
    <t>CNT-112818</t>
  </si>
  <si>
    <t>Aditamento N.º 4 ao Contrato para a Empreitada de Transposição de Sedimentos para a Otimização do Equilíbrio Hidrodinâmico na Ria de Aveiro - Lote 1</t>
  </si>
  <si>
    <t>CNT-112869</t>
  </si>
  <si>
    <t>Ampliação da rede de Abastecimento de Água a Carralcova e Vilela de Grade -  LOTE 3</t>
  </si>
  <si>
    <t>CNT-112879</t>
  </si>
  <si>
    <t>AQUISIÇÃO DE SERVIÇOS DE PROSPEÇÃO GEOLÓGICA-GEOTÉCNICA PARA SUPORTE AO PROJETO DE EXECUÇÃO DA AMPLIAÇÃO DA COMPOSTAGEM DO TMB DE LEIRIA</t>
  </si>
  <si>
    <t>CNT-112891</t>
  </si>
  <si>
    <t>AQUISIÇÃO DE SERVIÇOS DE ENGENHARIA PARA A ELABORAÇÃO DE ESTUDO PRÉVIO E PROJETO DE EXECUÇÃO DA AMPLIAÇÃO DA COMPOSTAGEM E RECEÇÃO DO TMB DE LEIRIA</t>
  </si>
  <si>
    <t>CNT-112899</t>
  </si>
  <si>
    <t>Empreitada de Construção de Ramais Domiciliários na Cova da Negra</t>
  </si>
  <si>
    <t>CNT-112916</t>
  </si>
  <si>
    <t>Aquisição de serviços para acompanhamento técnico do empreendimento:Expansão do Metropolitano de Lisboa: Ligação das linhas amarela e verde: Rato-Cais do Sodré e viadutos do Campo Grande do ML, E.P.E.</t>
  </si>
  <si>
    <t>CNT-112917</t>
  </si>
  <si>
    <t>PRESTAÇÃO DE SERVIÇOS DE IMPLEMENTAÇÃO DE SOFTWARE OPERACIONAL DE INTEGRAÇÃO EM VIATURAS DE RESÍDUOS URBANOS BIODEGRADÁVEIS (RUB) - SOLUÇÃO EM AMBIENTE “CLOUD”</t>
  </si>
  <si>
    <t>CNT-112920</t>
  </si>
  <si>
    <t>Adicional ao contrato 76/18 da Empreitada de Execução rede drenagem águas residuais em Urgueira</t>
  </si>
  <si>
    <t>CNT-112923</t>
  </si>
  <si>
    <t>Adicional ao contrato 77/18 da Empreitada de Execução rede drenagem águas residuais em Donfins</t>
  </si>
  <si>
    <t>CNT-112930</t>
  </si>
  <si>
    <t>“AQUISIÇÃO DE 2 ECOCENTROS MÓVEIS”</t>
  </si>
  <si>
    <t>CNT-112969</t>
  </si>
  <si>
    <t>Aquisição por lotes de contentores de resíduos de cor diferenciada e de contentores de resíduos indiferenciados - Lote 2</t>
  </si>
  <si>
    <t>CNT-112971</t>
  </si>
  <si>
    <t>Elaboração de estudo de recolha seletiva de resíduos biodegradáveis.</t>
  </si>
  <si>
    <t>CNT-112986</t>
  </si>
  <si>
    <t>Aquisição de autocompatadores</t>
  </si>
  <si>
    <t>CNT-113004</t>
  </si>
  <si>
    <t>Balança</t>
  </si>
  <si>
    <t>CNT-113008</t>
  </si>
  <si>
    <t>Empreitada de “Estabilização da Arriba Contígua ao Baluarte Poente da Fortaleza de Sagres (Vila do Bispo)”.</t>
  </si>
  <si>
    <t>CNT-113009</t>
  </si>
  <si>
    <t>Aditamento Nº1- Contrato Prestação de serviços de fiscalização e coordenação de segurança em obra e gestão da qualidade e ambiente da Empreitada de transposição de sedimentos na Ria de Aveiro</t>
  </si>
  <si>
    <t>CNT-113046</t>
  </si>
  <si>
    <t>Substituição dos vãos envidraçados por soluções de maior desempenho energético</t>
  </si>
  <si>
    <t>CNT-113070</t>
  </si>
  <si>
    <t>2.° Contrato Adicional ao Contrato de Empreitada n. 0 68/2017, ~celebrado em 22/08/2017, relativo à obra "REDE DESANEAMENTO DA FREGUESIA DE MESSEGÃES,VALADARES E SÁ- 1a FASE"</t>
  </si>
  <si>
    <t>CNT-113072</t>
  </si>
  <si>
    <t>Aquisição de serviços especializados de certificação e auditoria energética– Base Naval de Lisboa</t>
  </si>
  <si>
    <t>CNT-113082</t>
  </si>
  <si>
    <t>Aquisição de uma viatura de 26 toneladas para Recolha Seletiva em Ecolugares.</t>
  </si>
  <si>
    <t>CNT-113085</t>
  </si>
  <si>
    <t>AQUISIÇÃO DE ESTILHADOR – REFORÇO DAS REDES DE RECOLHA SELETIVA NO CONCELHO DE PONTA DO SOL– CPR/21/2020</t>
  </si>
  <si>
    <t>CNT-113094</t>
  </si>
  <si>
    <t>Aquisição de Projeto de Execução para Incremento de Eficiência Energética no Internato Velho – Escola Naval</t>
  </si>
  <si>
    <t>CNT-113101</t>
  </si>
  <si>
    <t>ETNA_AQ PROJETO EXECUÇÃO INCREMENTO EFECIÊNCIA ENERGÉTICA MESSE PRAÇAS</t>
  </si>
  <si>
    <t>CNT-113105</t>
  </si>
  <si>
    <t>Aquisição de Projeto de Execução para Incremento de Eficiência Energética na Piscina N.º 1 e Pavilhão Gimnodesportivo – Centro de Educação Física da Armada</t>
  </si>
  <si>
    <t>CNT-113106</t>
  </si>
  <si>
    <t>Aquisição de Projeto de Execução para Incremento de Eficiência Energética na Messe de Sargentos e de Praças – Base Naval de Lisboa</t>
  </si>
  <si>
    <t>CNT-113107</t>
  </si>
  <si>
    <t>Aquisição de Projeto de Execução para Incremento de Eficiência Energética na Messe Residencial do Alfeite – Base Naval de Lisboa</t>
  </si>
  <si>
    <t>CNT-113183</t>
  </si>
  <si>
    <t>Realização de trabalhos de construção civil na Estação de Transferência de Vila Fria</t>
  </si>
  <si>
    <t>CNT-113193</t>
  </si>
  <si>
    <t>Elaboração do Plano Intermunicipal de Adaptação às Alterações Climáticas da Beira Baixa (PIAAC-BB)</t>
  </si>
  <si>
    <t>CNT-113223</t>
  </si>
  <si>
    <t>"Estabilização da Margem Esquerda da Ribeira do Junçal, onde está Implantada a ER110" - Parcela 31/2A</t>
  </si>
  <si>
    <t>CNT-113228</t>
  </si>
  <si>
    <t>REABILITACAO E REGULARIZACAO DA RIBEIRA DE SAO JOAO - TROCO URBANO SETORES 1 A 4</t>
  </si>
  <si>
    <t>CNT-113261</t>
  </si>
  <si>
    <t>“Elaboração do Plano de Monitorização do Projeto de Investigação, Determinação e Avaliação de Impactos das Alterações Climáticas no Alto Tâmega (IDAIACAT)”.</t>
  </si>
  <si>
    <t>CNT-113283</t>
  </si>
  <si>
    <t>Formação Profissional para a frequência do Curso “Excel Avançado” para o Secretariado Técnico do POSEUR - Galileu</t>
  </si>
  <si>
    <t>CNT-113288</t>
  </si>
  <si>
    <t>Serviços de formação com vista à participação de 8 elementos do Secretariado Técnico na 15ª EXPO Conferência da Água" - About Media</t>
  </si>
  <si>
    <t>CNT-113301</t>
  </si>
  <si>
    <t>Aquisição de Plano de Comunicação e Acções de Sensibilização</t>
  </si>
  <si>
    <t>CNT-113322</t>
  </si>
  <si>
    <t>CPUB010.FIE.2019 - CONCURSO PÚBLICO - Aquisição de 1 Viatura de Recolha Seletiva com Compactação por Placas</t>
  </si>
  <si>
    <t>CNT-113386</t>
  </si>
  <si>
    <t>Aluguer de três veículos tipologia Médio Inferior Híbrido (plug-In), em regime de rent-a-car por período superior a 60 dias para o POSEUR - Caetano Auto</t>
  </si>
  <si>
    <t>CNT-113390</t>
  </si>
  <si>
    <t>Aquisição de contentores para Recolha Seletiva em Ecolugares.</t>
  </si>
  <si>
    <t>CNT-113393</t>
  </si>
  <si>
    <t>Aquisição de ecoponto móvel para recolha itinerante de resíduos</t>
  </si>
  <si>
    <t>CNT-113400</t>
  </si>
  <si>
    <t>Aquisição de licenciamento de software e Serviços conexos - (Proc. Centralizado 002/MAAC/2020) - MEO Altice</t>
  </si>
  <si>
    <t>CNT-113405</t>
  </si>
  <si>
    <t>Aquisição de 80 auriculares de cor preta com microfone e impressão a branco do logotipo do POSEUR - Brand Solutions</t>
  </si>
  <si>
    <t>CNT-113414</t>
  </si>
  <si>
    <t>Trabalhos ExtraContratuais no âmbito da Empreitada de Iluminação Interior</t>
  </si>
  <si>
    <t>CNT-113450</t>
  </si>
  <si>
    <t>Aquisição equipamento de 16 emissores GPS/GSM (loggers) para seguimento do lince ibérico</t>
  </si>
  <si>
    <t>CNT-113522</t>
  </si>
  <si>
    <t>AQUISIÇÃO DE EQUIPAMENTOS DE CONTROLO E CAUDALIMETROS A INSTALAR NOS RESERVATÓRIOS</t>
  </si>
  <si>
    <t>CNT-113523</t>
  </si>
  <si>
    <t>Aquisição de um Sistema de Informação de Gestão Operacional (AQUAField)</t>
  </si>
  <si>
    <t>CNT-113529</t>
  </si>
  <si>
    <t>Ampliação da rede de Abastecimento de Água a  Carralcova e Vilela de Grade -  LOTE 1</t>
  </si>
  <si>
    <t>CNT-113533</t>
  </si>
  <si>
    <t>Aquisição de equipamentos de realidade virtual (óculos) para utilização em jogos sobre matérias de emergência e socorro</t>
  </si>
  <si>
    <t>CNT-113573</t>
  </si>
  <si>
    <t>Aquisição de 3 veículos aéreos não tripulados (VANT) e meios complementares para apoiar ações de monitorização de obras de defesa costeira sob jurisdição da Agência Portuguesa do Ambiente, I.P.</t>
  </si>
  <si>
    <t>CNT-113578</t>
  </si>
  <si>
    <t>QC-MRGT-03-2020 - Assessoria Jurídica – Contratação Pública</t>
  </si>
  <si>
    <t>CNT-113587</t>
  </si>
  <si>
    <t>Aquisição de Videocóspio”” - Fornecimento de equipamentos e respetivos acessórios</t>
  </si>
  <si>
    <t>CNT-113589</t>
  </si>
  <si>
    <t>Restruturação dos Esporões do Rio Alcoa, Nazaré</t>
  </si>
  <si>
    <t>CNT-113592</t>
  </si>
  <si>
    <t>Aquisição de serviços para a realização de estudo de avaliação intercalar da Estratégia de Comunicação do POSEUR - UniAudax</t>
  </si>
  <si>
    <t>CNT-113597</t>
  </si>
  <si>
    <t>Formação profissional a um elemento do Secretariado Técnico para frequência do Curso Excel Avançado - Galileu</t>
  </si>
  <si>
    <t>CNT-113599</t>
  </si>
  <si>
    <t>Aquisição de contentor para a receção e transporte de resíduos perigosos recolhidos seletivamente</t>
  </si>
  <si>
    <t>CNT-113600</t>
  </si>
  <si>
    <t>Assistência Técnica da licença de software IDEA - JDF</t>
  </si>
  <si>
    <t>CNT-113609</t>
  </si>
  <si>
    <t>Aquisição de viatura pesada de recolha seletiva com sistema de ampliroll</t>
  </si>
  <si>
    <t>CNT-113610</t>
  </si>
  <si>
    <t>Aquisição de serviços para elaboração de candidatura ao PO SEUR no âmbito da valorização de resíduos urbanos</t>
  </si>
  <si>
    <t>CNT-113612</t>
  </si>
  <si>
    <t>Reconstituição do Fundo de Maneio de Agosto a Outubro 2020</t>
  </si>
  <si>
    <t>CNT-113613</t>
  </si>
  <si>
    <t>Manutenção preventiva e corretiva das instalações do POSEUR composto por 4 andares, sótão e estacionamento - Divicode</t>
  </si>
  <si>
    <t>CNT-113614</t>
  </si>
  <si>
    <t>Empreitada de Reabilitação dos Sistemas de Iluminação para as instalações dos Edifícios da Faculdade de Direito da Universidade de Lisboa (2ª Fase)</t>
  </si>
  <si>
    <t>CNT-113615</t>
  </si>
  <si>
    <t>Serviços de assistência técnica de Licenciamento de software de produtividade - Iberdigital</t>
  </si>
  <si>
    <t>CNT-113637</t>
  </si>
  <si>
    <t>CNT-113650</t>
  </si>
  <si>
    <t>Empreitada de Sistema Solar Térmico</t>
  </si>
  <si>
    <t>CNT-113660</t>
  </si>
  <si>
    <t>Fiscalização de Empreitadas</t>
  </si>
  <si>
    <t>CNT-113672</t>
  </si>
  <si>
    <t>CNT-113674</t>
  </si>
  <si>
    <t>Instalação iluminação (2ª adenda)</t>
  </si>
  <si>
    <t>CNT-113744</t>
  </si>
  <si>
    <t>Fiscalização e Coordenação de Obras Públicas de Empreitadas</t>
  </si>
  <si>
    <t>CNT-113890</t>
  </si>
  <si>
    <t>Formação profissional para a frequência de 7 elementos do Secretariado Técnico do POSEUR no “Seminário Alterações Climáticas: Respostas e Tendências do Sector do Ambiente - APEMETA</t>
  </si>
  <si>
    <t>CNT-113891</t>
  </si>
  <si>
    <t>Serviços de formação profissional para a frequência do Curso Otimização e gestão de dados Excel (10 a 19 de novembro) - INA</t>
  </si>
  <si>
    <t>CNT-113908</t>
  </si>
  <si>
    <t>Empreitada de Implementação de Válvulas de 2 Vias em Ventiloconvectores</t>
  </si>
  <si>
    <t>CNT-113910</t>
  </si>
  <si>
    <t>CNT-113920</t>
  </si>
  <si>
    <t>CNT-113933</t>
  </si>
  <si>
    <t>Serviços de viagens, transportes, alojamentos e serviços conexos - Contrato 26/DSAR/2019</t>
  </si>
  <si>
    <t>CNT-113935</t>
  </si>
  <si>
    <t>“Construção de Armazém para Recicláveis”</t>
  </si>
  <si>
    <t>CNT-113979</t>
  </si>
  <si>
    <t>Contratação de Agência de Meios para definição de Estratégia, Planeamento, Reserva e Compra de Espaço Publicitário em Meios Online e Tradicionais na Companhia Carris de Ferro de Lisboa, E.M., S.A.</t>
  </si>
  <si>
    <t>CNT-113980</t>
  </si>
  <si>
    <t>CNT-113990</t>
  </si>
  <si>
    <t>Serviços de imagem para o Projeto U-Bike</t>
  </si>
  <si>
    <t>CNT-114038</t>
  </si>
  <si>
    <t>Trabalhos ExtraContratuais no âmbito da Empreitada de Aquisição de Chillers e Suibstituição das UTAS /UTANS</t>
  </si>
  <si>
    <t>CNT-114040</t>
  </si>
  <si>
    <t>FISCALIZAÇÃO EMPREITADA AVAC</t>
  </si>
  <si>
    <t>CNT-114044</t>
  </si>
  <si>
    <t>Fiscalização Empreitada Instalação GTC</t>
  </si>
  <si>
    <t>CNT-114051</t>
  </si>
  <si>
    <t>Ligação à rede BT para a ETAR de Gandufe</t>
  </si>
  <si>
    <t>CNT-114078</t>
  </si>
  <si>
    <t>CNT-114127</t>
  </si>
  <si>
    <t>Obras de preparação do espaço de colocação dos contentores de deposição coletiva de Biorresíduos</t>
  </si>
  <si>
    <t>CNT-114163</t>
  </si>
  <si>
    <t>II Fase da Assessoria à Fiscalização e Coordenação de Segurança da Empreitada de Remodelação e Ampliação dos Sistemas de Abastecimento e de Drenagem do Porto Santo – Fase 1</t>
  </si>
  <si>
    <t>CNT-114181</t>
  </si>
  <si>
    <t>Reparação de portátil afeto ao POSEUR - Claranet</t>
  </si>
  <si>
    <t>CNT-114197</t>
  </si>
  <si>
    <t>Aquisição de waders de pesca</t>
  </si>
  <si>
    <t>CNT-114200</t>
  </si>
  <si>
    <t>Aquisição de serviços para a criação de jogos de realidade virtual e respetivos filmes</t>
  </si>
  <si>
    <t>CNT-114228</t>
  </si>
  <si>
    <t>Aquisição de equipamento para deteção de fugas</t>
  </si>
  <si>
    <t>CNT-114244</t>
  </si>
  <si>
    <t>CONTROLO E REDUÇÃO DE PERDAS NOS SISTEMAS DE DISTRIBUIÇÃO E ADUÇÃO DE ÁGUA NO CONCELHO DE PENAFIEL – EXECUÇÃO DE CAIXAS DE BETÃO ARMADO E FORNECIMENTO DE ACESSORIOS DE ZMC´S E VRP´S</t>
  </si>
  <si>
    <t>CNT-114247</t>
  </si>
  <si>
    <t>Contrato Trabalhos a Mais - Um Território Sustentável - Saneamento - um território sustentável - água - Transportes Rodoviários - Pavimentação da zona poente da freguesia da Anobra - Lameira</t>
  </si>
  <si>
    <t>CNT-114264</t>
  </si>
  <si>
    <t>Prestação de Serviços de Limpeza Florestal-Criação de Faixas de Redução de Combustível-3ª Fase</t>
  </si>
  <si>
    <t>CNT-114276</t>
  </si>
  <si>
    <t>Contrato adicional (TM) - Um Território Sustentável - Água - Reparação da Rede de Águas - Vale de Janes / Um Território Sustentável - Saneamento - Redes de Saneamento e Águas Residuais - Vale de Janes</t>
  </si>
  <si>
    <t>CNT-114281</t>
  </si>
  <si>
    <t>ADS 195/2020 - Aquisição de 1500 pulseiras promocionais para o projeto Climagir</t>
  </si>
  <si>
    <t>CNT-114283</t>
  </si>
  <si>
    <t>Aquisição de flyers de divulgação</t>
  </si>
  <si>
    <t>CNT-114287</t>
  </si>
  <si>
    <t>Plantação e tutoragem na área a beneficiar da Várzea Redonda, Juromenha</t>
  </si>
  <si>
    <t>CNT-114291</t>
  </si>
  <si>
    <t>“Fornecimento de quatro contentores de 30 m3 de capacidade”</t>
  </si>
  <si>
    <t>CNT-114311</t>
  </si>
  <si>
    <t>Construção de Maroiços/Marouços SIC Malcata - Sabugal</t>
  </si>
  <si>
    <t>CNT-114315</t>
  </si>
  <si>
    <t>Instalação de Culturas para a Fauna SIC Malcata - Sabugal</t>
  </si>
  <si>
    <t>CNT-114324</t>
  </si>
  <si>
    <t>Fornecimento de 16.845 contentores para recolha seletiva de resíduos orgânicos</t>
  </si>
  <si>
    <t>CNT-114325</t>
  </si>
  <si>
    <t>Campanha de comunicação e sensibilização porta-a-porta: recolha seletiva de resíduos alimentares no setor residencial e não residencial</t>
  </si>
  <si>
    <t>CNT-114326</t>
  </si>
  <si>
    <t>CP1/2020-LREC-SDIFRAM - Fornecimento de Sistemas de Deteção Precoce de Incêndios Florestais - 2ª e 3ª Fase</t>
  </si>
  <si>
    <t>CNT-114327</t>
  </si>
  <si>
    <t>Fornecimento de 5 terminais portáteis com leitor de RFID UHF</t>
  </si>
  <si>
    <t>CNT-114330</t>
  </si>
  <si>
    <t>CP1/2019 - LREC SAARAM II - Equipamentos de Monitorização Meteorológica</t>
  </si>
  <si>
    <t>CNT-114380</t>
  </si>
  <si>
    <t>Contrato Adicional da Empreitada de Execução rede drenagem águas residuais em João Bragal de Cima e de Baixo</t>
  </si>
  <si>
    <t>CNT-114382</t>
  </si>
  <si>
    <t>Fornecimento de plantas a entregar na Várzea Redonda, Juromenha</t>
  </si>
  <si>
    <t>CNT-114415</t>
  </si>
  <si>
    <t>Adicional ao contrato da Empreitada Execução de Rede de Drenagem em Joao Bragal de Cima e Joao Bragal de Baixo</t>
  </si>
  <si>
    <t>CNT-114417</t>
  </si>
  <si>
    <t>CPr2/2020-LREC - Fornecimento de Equipamento Informático - Reprogragamação SAARAM 1</t>
  </si>
  <si>
    <t>CNT-114538</t>
  </si>
  <si>
    <t>Concurso nº 01EM/2020</t>
  </si>
  <si>
    <t>CNT-114544</t>
  </si>
  <si>
    <t>Estudo de caraterização e avaliação técnica, económica e social para definição do modelo de recolha de biorresíduos na Gesamb</t>
  </si>
  <si>
    <t>CNT-114559</t>
  </si>
  <si>
    <t>Trilho das Azenhas II</t>
  </si>
  <si>
    <t>CNT-114572</t>
  </si>
  <si>
    <t>Construção do espaço multifuncional do Rossio</t>
  </si>
  <si>
    <t>CNT-114576</t>
  </si>
  <si>
    <t>Aquisição compostores domésticos</t>
  </si>
  <si>
    <t>CNT-114581</t>
  </si>
  <si>
    <t>Aquisição de equipamentos de inspeção de sistemas de abastecimento da ARM – 2.º Procedimento - Lote 1 - Equipamento para inspeção vídeo de caixas e reservatórios</t>
  </si>
  <si>
    <t>CNT-114592</t>
  </si>
  <si>
    <t>Contratação dos serviços de uma agência criativa</t>
  </si>
  <si>
    <t>CNT-114706</t>
  </si>
  <si>
    <t>Realização de estudo, relativo à implementação do serviço de recolha seletiva porta-a-porta em zonas piloto</t>
  </si>
  <si>
    <t>CNT-114816</t>
  </si>
  <si>
    <t>Aquisição de tablets</t>
  </si>
  <si>
    <t>CNT-114836</t>
  </si>
  <si>
    <t>Aquisição de serviços de perito da lista oficial para a avaliação de prédios rústicos na área mineira de Quinta do Bispo</t>
  </si>
  <si>
    <t>CNT-114864</t>
  </si>
  <si>
    <t>Aquisição de 2 contentores compactadores para resíduos urbanos, autónomos e a energia solar</t>
  </si>
  <si>
    <t>CNT-114871</t>
  </si>
  <si>
    <t>CNT-114888</t>
  </si>
  <si>
    <t>AQUISIÇÃO DE EQUIPAMENTOS DE ILUMINAÇÃO CÉNICA PARA TEATRO CARLOS ALBERTO</t>
  </si>
  <si>
    <t>CNT-114894</t>
  </si>
  <si>
    <t>Material Promocional Diverso</t>
  </si>
  <si>
    <t>CNT-114896</t>
  </si>
  <si>
    <t>Realização e Produção de Conteúdos Digitais e Audiovisuais - Apresentação Elétricos</t>
  </si>
  <si>
    <t>CNT-114903</t>
  </si>
  <si>
    <t>Constituição de servidão permanente com 496 m² (parte parcela 13)</t>
  </si>
  <si>
    <t>CNT-114912</t>
  </si>
  <si>
    <t>16 contentores enterrados de 3000 litros</t>
  </si>
  <si>
    <t>CNT-114915</t>
  </si>
  <si>
    <t>Contrato de Empreitada de Instalação do Sistema de Impermeabilização da Albufeira do Pico da Urze</t>
  </si>
  <si>
    <t>CNT-114926</t>
  </si>
  <si>
    <t>Aquisição de equipamento informático para armazenamento e processamento da cartografia de macro risco de incêndio urbano-rural</t>
  </si>
  <si>
    <t>CNT-114931</t>
  </si>
  <si>
    <t>Aquisição de serviços de formação para a área da informática - Rumos</t>
  </si>
  <si>
    <t>CNT-114932</t>
  </si>
  <si>
    <t>Empreitada de Construção da Zona de Armazenamento de Fardos e Obras complementares</t>
  </si>
  <si>
    <t>CNT-114933</t>
  </si>
  <si>
    <t>Serviços de natureza informática para o “Desenvolvimento Aplicacional do Sistema de Informação do Programa Operacional Sustentabilidade e Eficiência no Uso de Recursos (SI SEUR) - AXIANS</t>
  </si>
  <si>
    <t>CNT-114938</t>
  </si>
  <si>
    <t>Aquisição de ração para coelho-bravo</t>
  </si>
  <si>
    <t>CNT-114939</t>
  </si>
  <si>
    <t>Aquisição de isolador e fita</t>
  </si>
  <si>
    <t>CNT-114940</t>
  </si>
  <si>
    <t>Construção e isolamento de três marouços para coelho-bravo</t>
  </si>
  <si>
    <t>CNT-114941</t>
  </si>
  <si>
    <t>Aquisição de duas baterias</t>
  </si>
  <si>
    <t>CNT-114943</t>
  </si>
  <si>
    <t>Caracterização genética e deteção de hibridação em coelho-bravo</t>
  </si>
  <si>
    <t>CNT-114944</t>
  </si>
  <si>
    <t>Assistência técnica na área da investigação e acompanhamento das medidas de melhoria de habitat, gestão de cercados de reprodução e controlo de populações de coelho-bravo, no SIC Moura-Barrancos</t>
  </si>
  <si>
    <t>CNT-114946</t>
  </si>
  <si>
    <t>Fornecimento e instalação de equipamento para a melhoria do habitat do coelho-bravo</t>
  </si>
  <si>
    <t>CNT-114947</t>
  </si>
  <si>
    <t>CNT-114950</t>
  </si>
  <si>
    <t>Controlo de Perdas de Água no Sistema de Abastecimento da Vila de Palmela</t>
  </si>
  <si>
    <t>CNT-114951</t>
  </si>
  <si>
    <t>"Consolidação de Estruturas de Contenção de Talude e Intervenção nos Troços de Ribeiras-  Ribeira de Tabua (RAM)"</t>
  </si>
  <si>
    <t>CNT-115066</t>
  </si>
  <si>
    <t>Aquisição de 70 autocarros standard movidos a gás natural comprimido para o serviço urbano de passageiros e serviços de manutenção associados</t>
  </si>
  <si>
    <t>CNT-115095</t>
  </si>
  <si>
    <t>Concurso Público com publicação no Jornal Oficial da União Europeia para aquisição de serviços de controlo de espécies exóticas invasoras em área florestal do Parque das Serras do Porto</t>
  </si>
  <si>
    <t>CNT-115097</t>
  </si>
  <si>
    <t>Modificação objetiva ao contrato de aquisição de 100 módulos de eficiência energética e gestão de dados de condução, "upgrade" tecnológico de 95 módulos, fornecimento de 195 consolas</t>
  </si>
  <si>
    <t>CNT-115105</t>
  </si>
  <si>
    <t>Aquisição de serviços de desenvolvimento aplicacional para o Módulo de Espécies Exóticas Invasoras do RUBUS</t>
  </si>
  <si>
    <t>CNT-115137</t>
  </si>
  <si>
    <t>Aquisição de Tablets e respetivas capas</t>
  </si>
  <si>
    <t>CNT-115224</t>
  </si>
  <si>
    <t>“Fornecimento de Campanha de Sensibilização e Comunicação no âmbito do projeto Reforço da Recolha Seletiva Porta-a-Porta no setor Residencial”</t>
  </si>
  <si>
    <t>CNT-115280</t>
  </si>
  <si>
    <t>Empreitada do Plano de praia do Ancão e das ligações ao Ludo e ao Garrão</t>
  </si>
  <si>
    <t>CNT-115401</t>
  </si>
  <si>
    <t>Empreitada de Reabilitação Urbanística da Frente Ribeirinha junto à Rua Miguel Pais - Fase 2</t>
  </si>
  <si>
    <t>CNT-115419</t>
  </si>
  <si>
    <t>PRESTAÇÃO DE SERVIÇOS DE MINI GIRATÓRIA PARQUE PINHEIROS MANSOS</t>
  </si>
  <si>
    <t>CNT-115421</t>
  </si>
  <si>
    <t>PRESTAÇÃO DE SERVIÇOS DE MINI GIRATÓRIA PARQUE PINHEIROS MANSO~s</t>
  </si>
  <si>
    <t>CNT-115452</t>
  </si>
  <si>
    <t>Aquisição e Instalação de um Sistema de Monitorização Hidráulica</t>
  </si>
  <si>
    <t>CNT-115466</t>
  </si>
  <si>
    <t>Aquisição de serviços de perito da lista oficial para a avaliação de prédios rústicos na área mineira de São Domingos</t>
  </si>
  <si>
    <t>CNT-115478</t>
  </si>
  <si>
    <t>Aquisição de uma Viatura de Recolha Seletiva de Biorresíduos</t>
  </si>
  <si>
    <t>CNT-115487</t>
  </si>
  <si>
    <t>Contentores para recolha seletiva de resíduos urbanos biodegradáveis (RUB) no concelho da Póvoa de Varzim no âmbito do projeto POSEUR-11-2018-14</t>
  </si>
  <si>
    <t>CNT-115492</t>
  </si>
  <si>
    <t>CNT-115497</t>
  </si>
  <si>
    <t>CNT-115522</t>
  </si>
  <si>
    <t>Aquisição de equipamentos – 2 estações autónomas de monitorização radiológica de aerossóis, iodo e gases radioativos no ar para a RADNET</t>
  </si>
  <si>
    <t>CNT-115525</t>
  </si>
  <si>
    <t>Empreitada de Inibição do Funcionamento de Bombas dos Convectores</t>
  </si>
  <si>
    <t>CNT-115553</t>
  </si>
  <si>
    <t>Contrato Adicional da Empreitada de Execução rede drenagem águas residuais em Quinta de Cima</t>
  </si>
  <si>
    <t>CNT-115554</t>
  </si>
  <si>
    <t>CNT-115559</t>
  </si>
  <si>
    <t>Ligação à rede BT para a ETAR de Abrunhosa-a-Velha</t>
  </si>
  <si>
    <t>CNT-115617</t>
  </si>
  <si>
    <t>T01 Coordenação e gestão de projectos (novo coordenador)</t>
  </si>
  <si>
    <t>CNT-115618</t>
  </si>
  <si>
    <t>T01 Coordenação e gestão de projectos - Aquisição de computador portátil</t>
  </si>
  <si>
    <t>CNT-115634</t>
  </si>
  <si>
    <t>Aquisição de maquinaria e componentes para aumentar a capacidade de trabalho das existentes - Lote 5</t>
  </si>
  <si>
    <t>CNT-115635</t>
  </si>
  <si>
    <t>Aquisição de maquinaria e componentes para aumentar a capacidade de trabalho das existentes - Lote 4</t>
  </si>
  <si>
    <t>CNT-115636</t>
  </si>
  <si>
    <t>Aquisição de maquinaria e componentes para aumentar a capacidade de trabalho das existentes - Lote 3</t>
  </si>
  <si>
    <t>CNT-115638</t>
  </si>
  <si>
    <t>Aquisição de maquinaria e componentes para aumentar a capacidade de trabalho das existentes - Lote 2</t>
  </si>
  <si>
    <t>CNT-115639</t>
  </si>
  <si>
    <t>Aquisição de maquinaria e componentes para aumentar a capacidade de trabalho das existentes - Lote 1</t>
  </si>
  <si>
    <t>CNT-115657</t>
  </si>
  <si>
    <t>ELABORAÇÃO DE NOVE PLANOS DE GESTÃO DE ZONAS ESPECIAIS DE CONSERVAÇÃO (ZEC), NO ÂMBITO DA DIRETIVA HABITATS – LOTE 3</t>
  </si>
  <si>
    <t>CNT-115658</t>
  </si>
  <si>
    <t>ELABORAÇÃO DE NOVE PLANOS DE GESTÃO DE ZONAS ESPECIAIS DE CONSERVAÇÃO (ZEC), NO ÂMBITO DA DIRETIVA HABITATS – LOTE 1</t>
  </si>
  <si>
    <t>CNT-115675</t>
  </si>
  <si>
    <t>Elaboração do Projeto de Execução da Extensão da extensão da conduta de abastecimento de água a Várzea Grande - Marco</t>
  </si>
  <si>
    <t>CNT-115676</t>
  </si>
  <si>
    <t>Fornecimento de compostores comunitários</t>
  </si>
  <si>
    <t>CNT-115679</t>
  </si>
  <si>
    <t>Prestação de serviços para informação, divulgação (6 sessões), sensibilização, distribuição da totalidade dos compostores e ferramentas de auxilio aos equipamentos, bem como o acompanhamento</t>
  </si>
  <si>
    <t>CNT-115680</t>
  </si>
  <si>
    <t>Produção de material informativo de apoio à compostagem</t>
  </si>
  <si>
    <t>CNT-115684</t>
  </si>
  <si>
    <t>Prestação de serviços de acompanhamento e monotorização da compostagem doméstica comunitária</t>
  </si>
  <si>
    <t>CNT-115693</t>
  </si>
  <si>
    <t>Contrato de Adjudicação de Aquisição de Serviços para elaboração do Estudo Geológico-Geotécnico para o Projeto de Relocalização da Estrada Marginal Norte</t>
  </si>
  <si>
    <t>CNT-115766</t>
  </si>
  <si>
    <t>"Organização e realização do Fórum «Alterações Climáticas no Douro"</t>
  </si>
  <si>
    <t>CNT-115783</t>
  </si>
  <si>
    <t>Aquisição de viatura para recolha de residuos sólidos urbanos</t>
  </si>
  <si>
    <t>CNT-115832</t>
  </si>
  <si>
    <t>EXTENSÃO DOS SISTEMAS DE ÁGUAS RESIDUAIS DOMÉSTICAS DE PENELA - FASE IV.</t>
  </si>
  <si>
    <t>CNT-115892</t>
  </si>
  <si>
    <t>BS202010 - AQUISIÇÃO DE SERVIÇOS PARA A ELABORAÇÃO E IMPLEMENTAÇÃO DE PLANO DE COMUNICAÇÃO NO ÂMBITO DE OPERAÇÕES COFINANCIADAS PELO POSEUR</t>
  </si>
  <si>
    <t>CNT-115897</t>
  </si>
  <si>
    <t>Instrumentação da Viatura de Recolha Seletiva de Biorresíduos</t>
  </si>
  <si>
    <t>CNT-115909</t>
  </si>
  <si>
    <t>Programas de monitorização em obra.</t>
  </si>
  <si>
    <t>CNT-115953</t>
  </si>
  <si>
    <t>Aquisição equipamento para GPS</t>
  </si>
  <si>
    <t>CNT-115995</t>
  </si>
  <si>
    <t>Contrato Adicional - Um Território Sustentável - Saneamento - Redes de Saneamento e Águas Residuais - Casal das Figueiras</t>
  </si>
  <si>
    <t>CNT-116014</t>
  </si>
  <si>
    <t>Renovação Geral das Redes de Abastecimento de Água – Fase 4</t>
  </si>
  <si>
    <t>CNT-116020</t>
  </si>
  <si>
    <t>Integração dos subsistemas de abastecimento de água de Torres Novas/ Meia Via  e Riachos na Telegestão da AR</t>
  </si>
  <si>
    <t>CNT-116073</t>
  </si>
  <si>
    <t>EOP202001 - AMPLIAÇÃO DA REDE DE DRENAGEM DE ÁGUAS RESIDUAIS DE VENTOSA - FASE II</t>
  </si>
  <si>
    <t>CNT-116106</t>
  </si>
  <si>
    <t>Empreitada para execução da obra Isolamento de Paredes e Coberturas e Envolvente Envidraçada no HSFX</t>
  </si>
  <si>
    <t>CNT-116109</t>
  </si>
  <si>
    <t>Desenvolvimento conceptual e gráfico: 1 cartaz, 1 Imprensa, Artes finais</t>
  </si>
  <si>
    <t>CNT-116123</t>
  </si>
  <si>
    <t>Quartel de Bombeiros Voluntários de Marvão - Trabalhos Complementares</t>
  </si>
  <si>
    <t>CNT-116124</t>
  </si>
  <si>
    <t>Empreitada de «REMOÇÃO DOS SOLOS E SEDIMENTOS CONTAMINADOS DA VALA DE SÃO FILIPE E ENVOLVENTE»</t>
  </si>
  <si>
    <t>CNT-116125</t>
  </si>
  <si>
    <t>Fiscalização e Coordenação de Segurança da Empreitada de «REMOÇÃO DOS SOLOS E SEDIMENTOS CONTAMINADOS DA VALA DE SÃO FILIPE E ENVOLVENTE»</t>
  </si>
  <si>
    <t>CNT-116152</t>
  </si>
  <si>
    <t>Formação Profissional sobre a Eficiência Energética nas Infraestruturas Públicas e Edifícios da Administração Central - ADENE</t>
  </si>
  <si>
    <t>CNT-116159</t>
  </si>
  <si>
    <t>Aquisição de serviços de análise e verificação de pedidos de pagamento para a Autoridade de Gestão do POSEUR - RH Portugal</t>
  </si>
  <si>
    <t>CNT-116170</t>
  </si>
  <si>
    <t>Serviços de custódia do arquivo do POSEUR - TBFiles</t>
  </si>
  <si>
    <t>CNT-116172</t>
  </si>
  <si>
    <t>CNT-116176</t>
  </si>
  <si>
    <t>Formação Profissional para o Secretariado Técnico do POSEUR para a frequência do FORGEP - ENSINUS</t>
  </si>
  <si>
    <t>CNT-116182</t>
  </si>
  <si>
    <t>Aquisição de equipamentos de deposição multimaterial</t>
  </si>
  <si>
    <t>CNT-116184</t>
  </si>
  <si>
    <t>IMPLEMENTAÇÃO DAS ZONAS DE MEDIÇÃO E CONTROLOC(ZMC`S) NOS SISTEMAS DE ABASTECIMENTO DO CONCELHO DE ALANDROAL</t>
  </si>
  <si>
    <t>CNT-116229</t>
  </si>
  <si>
    <t>Contrato de Fornecimento e Aplicação de Bens com Vista à Requalificação Ambiental da Ligação Pedonal Quinchosos / Jardim do Castelo</t>
  </si>
  <si>
    <t>CNT-116310</t>
  </si>
  <si>
    <t>Fiscalização, coord segurança em obra e gestão qualidade e ambiente da empreitada de proteção sistema costeiro na praia a sul da Pedra Alta -Fase 19</t>
  </si>
  <si>
    <t>CNT-116325</t>
  </si>
  <si>
    <t>Aquisição de 1 Geófono de Superfície</t>
  </si>
  <si>
    <t>CNT-116327</t>
  </si>
  <si>
    <t>Expansão em Ourique e Almodôvar - Adicional 1</t>
  </si>
  <si>
    <t>CNT-116337</t>
  </si>
  <si>
    <t>Fiscalização, coord segurança em obra e gestão qualidade e ambiente da empreitada de proteção sistema costeiro na praia a sul da Pedra Alta -Fase 19-adit1</t>
  </si>
  <si>
    <t>CNT-116365</t>
  </si>
  <si>
    <t>Prestação de serviços de fiscalização e assistência técnica</t>
  </si>
  <si>
    <t>CNT-116375</t>
  </si>
  <si>
    <t>Protocolo para a ocupação de espaços urbanos no âmbito da execução da empreitada de prolongamento das linhas amarela e verde (Rato - Cais do Sodré)</t>
  </si>
  <si>
    <t>CNT-116377</t>
  </si>
  <si>
    <t>Adução à Zona Poente do Monte da Rocha - Adicional 1</t>
  </si>
  <si>
    <t>CNT-116385</t>
  </si>
  <si>
    <t>Concurso Público de fornecimento e instalação de caldeiras de condensação e painéis solares térmicos - acordo de execução de trabalhos a mais</t>
  </si>
  <si>
    <t>CNT-116389</t>
  </si>
  <si>
    <t>CNT-116390</t>
  </si>
  <si>
    <t>CNT-116396</t>
  </si>
  <si>
    <t>Remodelação de ETAR's e EEAR's nos Municípios do Núcleo Douro e Corgo</t>
  </si>
  <si>
    <t>CNT-116401</t>
  </si>
  <si>
    <t>Aquisição e edição de imagens vídeo aéreas de áreas de intervenção da Polis Litoral</t>
  </si>
  <si>
    <t>CNT-116403</t>
  </si>
  <si>
    <t>Aquisição de Veículo  Limpa Fossas</t>
  </si>
  <si>
    <t>CNT-116404</t>
  </si>
  <si>
    <t>Aquisição de veiculos pesados RSU-Recolha Bio Residuos</t>
  </si>
  <si>
    <t>CNT-116420</t>
  </si>
  <si>
    <t>Aquisição do Sistema Integrado de Videovigilância para a Prevenção de Incêndios Florestais nas Comunidades Intermunicipais de Viseu Dão Lafões e da Região de Coimbra</t>
  </si>
  <si>
    <t>CNT-116438</t>
  </si>
  <si>
    <t>Contrato adicional TM -  Um Território Sustentável - Saneamento - Redes de Saneamento e Águas Residuais - Ega e Venda da Luísa / Um Território Sustentável - Água - Reparação da Rede de Águas - Ega</t>
  </si>
  <si>
    <t>CNT-116464</t>
  </si>
  <si>
    <t>Naturvouga - Reabilitação das Margens Ribeirinhas - Elaboração do relatório de monitorização da operação e plano de controlo das espécies invasoras</t>
  </si>
  <si>
    <t>CNT-116525</t>
  </si>
  <si>
    <t>Gestão de Arquivo - TBP</t>
  </si>
  <si>
    <t>CNT-116571</t>
  </si>
  <si>
    <t>Aquisição de serviços para o fornecimento, montagem e colocação em serviço do Sistema de Telegestão do Sistema de Águas da Região de Aveiro</t>
  </si>
  <si>
    <t>CNT-116582</t>
  </si>
  <si>
    <t>Adenda ao Contrato 72/19 da empreitada de "Execução da Estação Elevatória de Águas Residuais em Corujeira"</t>
  </si>
  <si>
    <t>CNT-116587</t>
  </si>
  <si>
    <t>Aquisição de viatura de recolha seletiva de biorresíduos</t>
  </si>
  <si>
    <t>CNT-116606</t>
  </si>
  <si>
    <t>Elaboração projeto de estação elevatória e conduta elevatória para Etar Valgode</t>
  </si>
  <si>
    <t>CNT-116611</t>
  </si>
  <si>
    <t>"Caminhos de apoio - Etar de Valgode" levantamento topográfico e projeto</t>
  </si>
  <si>
    <t>CNT-116623</t>
  </si>
  <si>
    <t>Prestação de serviços para captação de imagens no âmbito da intervenção de "Transposição de sedimentos para otimização do equilíbrio hidrodinâmico na Região de Aveiro".</t>
  </si>
  <si>
    <t>CNT-116630</t>
  </si>
  <si>
    <t>PE Tamponamento Provisório CC para conduta Lig. CC-RRC</t>
  </si>
  <si>
    <t>CNT-116634</t>
  </si>
  <si>
    <t>Monitorização Ambiental - Qualidade Água (Pós Construção)</t>
  </si>
  <si>
    <t>CNT-116639</t>
  </si>
  <si>
    <t>Urbanistas - Vídeo Visita Técnica ao Projeto AAHC</t>
  </si>
  <si>
    <t>CNT-116641</t>
  </si>
  <si>
    <t>2ª Campanha de Observação Geodésica da BPU</t>
  </si>
  <si>
    <t>CNT-116644</t>
  </si>
  <si>
    <t>Contratação de serviços de fiscalização e coordenação de segurança em obra - Etar Intermunicipal de Valgode  POSEUR-03-2012-FC-000016.</t>
  </si>
  <si>
    <t>CNT-116645</t>
  </si>
  <si>
    <t>Peritos Avaliadores</t>
  </si>
  <si>
    <t>CNT-116657</t>
  </si>
  <si>
    <t>ETA da Magra - Adicional 1</t>
  </si>
  <si>
    <t>CNT-116665</t>
  </si>
  <si>
    <t>Adução ao Sistema da Magra Adicional 1</t>
  </si>
  <si>
    <t>CNT-116666</t>
  </si>
  <si>
    <t>Fiscalização ETA da Magra - Adicional 1</t>
  </si>
  <si>
    <t>CNT-116667</t>
  </si>
  <si>
    <t>Fiscalização Adução Magra Adicional 1</t>
  </si>
  <si>
    <t>CNT-116675</t>
  </si>
  <si>
    <t>2.ª Adenda ao contrato 74/19 da Empreitada de "Execução da Rede de Drenagem de Aguas Residuais Domesticas em Quinta de Cima e Vila Mendo - Vila Mendo</t>
  </si>
  <si>
    <t>CNT-116685</t>
  </si>
  <si>
    <t>Controlo/Erradicação de Flora Exótica invasora para conservação e habitats e espécies da Mata do Sobral (SIC Serra da Lousã)</t>
  </si>
  <si>
    <t>CNT-116686</t>
  </si>
  <si>
    <t>Aquisição de depósito de 20.000 litros</t>
  </si>
  <si>
    <t>CNT-116688</t>
  </si>
  <si>
    <t>Acordo de indemnização - Peripetro</t>
  </si>
  <si>
    <t>CNT-116690</t>
  </si>
  <si>
    <t>Aquisição de betão pronto</t>
  </si>
  <si>
    <t>CNT-116692</t>
  </si>
  <si>
    <t>Aquisição de  válvula e acessórios de rega</t>
  </si>
  <si>
    <t>CNT-116694</t>
  </si>
  <si>
    <t>Aquisição de equipamento para sistema de rega inteligente</t>
  </si>
  <si>
    <t>CNT-116697</t>
  </si>
  <si>
    <t>Aquisição de porta para sistema de rega inteligente</t>
  </si>
  <si>
    <t>CNT-116698</t>
  </si>
  <si>
    <t>Projeto de Execução da Magra - Adicional 1</t>
  </si>
  <si>
    <t>CNT-116703</t>
  </si>
  <si>
    <t>Etar Intermunicipal S. Pedro do Sul e Vouzela - Trabalhos a Mais</t>
  </si>
  <si>
    <t>CNT-116706</t>
  </si>
  <si>
    <t>Adução ao Sistema da Magra - Adicional 2</t>
  </si>
  <si>
    <t>CNT-116711</t>
  </si>
  <si>
    <t>ETA da Magra - Adicional 2</t>
  </si>
  <si>
    <t>CNT-116720</t>
  </si>
  <si>
    <t>Aquisição de reservatório para água</t>
  </si>
  <si>
    <t>CNT-116724</t>
  </si>
  <si>
    <t>Aquisição de sistema de rega inteligente</t>
  </si>
  <si>
    <t>CNT-116727</t>
  </si>
  <si>
    <t>Aquisição de dois sistemas de bombagem</t>
  </si>
  <si>
    <t>CNT-116745</t>
  </si>
  <si>
    <t>Fiscalização da empreitada de construção de gares na via pública para colocação de contentores de recolha seletiva</t>
  </si>
  <si>
    <t>CNT-116746</t>
  </si>
  <si>
    <t>Aquisição de terreno para instalação de Estação Elevatória nas Termas (matriz rústica n.º 2377 da União de Freguesias de São Pedro do Sul, Várzea e Baiões)</t>
  </si>
  <si>
    <t>CNT-116756</t>
  </si>
  <si>
    <t>CP 10/2019 - SUBSTITUIÇÃO DE REDES DE ABASTECIMENTO DE ÁGUA NA RUA JOSÉ FRANCISCO RIBEIRO E RUA DO LUGARINHO - FREGUESIA DA COSTA - GUIMARÃES</t>
  </si>
  <si>
    <t>CNT-116768</t>
  </si>
  <si>
    <t>Reformulação e Ampliação do Sistema de Telegestão para Gestão Eficiente de Recursos Hídricos Supramunicipal, nos concelhos de Ferreira do Zêzere, Mação, Sardoal, Tomar e Vila Nova da Barquinha</t>
  </si>
  <si>
    <t>CNT-116778</t>
  </si>
  <si>
    <t>Diminuição de Perdas de Água no Concelho do Entroncamento</t>
  </si>
  <si>
    <t>CNT-116780</t>
  </si>
  <si>
    <t>CP 29/DI/2019- BENEFICIAÇÃO DO EDIFÍCIOS 254 E 255 PARA HANGAR DA LINHA DA FRENTE DA ESQUADRA 101 NA BA11-BEJA</t>
  </si>
  <si>
    <t>CNT-116781</t>
  </si>
  <si>
    <t>Aditamento ao Contrato-Empreitada destinada à realização de Piezómetros a executar no Ecoparque de São Miguel, sito à Canada das Murtas, freguesia de São Roque, concelho de Ponta Delgada</t>
  </si>
  <si>
    <t>CNT-116783</t>
  </si>
  <si>
    <t>Aquisição de Ecopontos Subterrâneos</t>
  </si>
  <si>
    <t>CNT-116785</t>
  </si>
  <si>
    <t>Aquisição de Contentores de Recolha Selectiva e Oleões</t>
  </si>
  <si>
    <t>CNT-116786</t>
  </si>
  <si>
    <t>Beneficiação do SAR de Cabeça das Mós - Concelho do Sardoal</t>
  </si>
  <si>
    <t>CNT-116787</t>
  </si>
  <si>
    <t>Aquisição de Contentores de Recolha Selectiva e Oleões - LOTE 2</t>
  </si>
  <si>
    <t>CNT-116788</t>
  </si>
  <si>
    <t>aquisição de Contentores de Recolha Selectiva e Oleões - Lote 1</t>
  </si>
  <si>
    <t>CNT-116789</t>
  </si>
  <si>
    <t>CNT-116792</t>
  </si>
  <si>
    <t>CNT-116831</t>
  </si>
  <si>
    <t>Registo e edição fotográfica</t>
  </si>
  <si>
    <t>CNT-116848</t>
  </si>
  <si>
    <t>Contrato de Empreitada - 1.º Adicional - "Requalificação do Quartel dos Bombeiros Voluntários de Barcelos"</t>
  </si>
  <si>
    <t>CNT-116868</t>
  </si>
  <si>
    <t>Realização e Operacionalização da Campanha de Comunicação e Sensibilização no âmbito do Projeto “Orgânico – Recolha Seletiva de Biorresíduos no Porto</t>
  </si>
  <si>
    <t>CNT-116870</t>
  </si>
  <si>
    <t>Coordenação e segurança em obra (Contrato 37/18)</t>
  </si>
  <si>
    <t>CNT-116874</t>
  </si>
  <si>
    <t>Coordenação e segurança em obra (Contrato 76/19)</t>
  </si>
  <si>
    <t>CNT-116879</t>
  </si>
  <si>
    <t>Coordenação e segurança em obra (Contrato 38/18)</t>
  </si>
  <si>
    <t>CNT-116883</t>
  </si>
  <si>
    <t>Fiscalização empreitada</t>
  </si>
  <si>
    <t>CNT-116887</t>
  </si>
  <si>
    <t>CNT-116908</t>
  </si>
  <si>
    <t>Utilização de auditório para a realização da conferência final do projecto</t>
  </si>
  <si>
    <t>CNT-116909</t>
  </si>
  <si>
    <t>Aquisição de serviços de edição e impressão da publicação final do projecto.</t>
  </si>
  <si>
    <t>CNT-116917</t>
  </si>
  <si>
    <t>Formação Profissional - AD NOVA IMS</t>
  </si>
  <si>
    <t>CNT-116922</t>
  </si>
  <si>
    <t>Empreitada de Recuperação Ambiental da Antiga Área Mineira de Quinta do Bispo - Fase 1 - 2º Adicional</t>
  </si>
  <si>
    <t>CNT-116927</t>
  </si>
  <si>
    <t>RP_Empreitada de Proteção do Sistema Costeiro na Praia da Amorosa</t>
  </si>
  <si>
    <t>CNT-116940</t>
  </si>
  <si>
    <t>CNT-116960</t>
  </si>
  <si>
    <t>Melhoria da eficiência energética do edifício da Cantina B do IPC-SAS</t>
  </si>
  <si>
    <t>CNT-116973</t>
  </si>
  <si>
    <t>Aquisição de 4 viaturas de recolha seletiva porta-a-porta</t>
  </si>
  <si>
    <t>CNT-116976</t>
  </si>
  <si>
    <t>Estudo técnico para o dimensionamento do sistema de recolha seletiva multimaterial porta-a-porta</t>
  </si>
  <si>
    <t>CNT-116977</t>
  </si>
  <si>
    <t>Aluguer (Rent-a-Car) veiculo Inferior Hibrido plug-in (Jan.Fev.)- Caetano Auto</t>
  </si>
  <si>
    <t>CNT-116978</t>
  </si>
  <si>
    <t>Taxa de estacionamento na via pública - CML</t>
  </si>
  <si>
    <t>CNT-117007</t>
  </si>
  <si>
    <t>CNT-117008</t>
  </si>
  <si>
    <t>CNT-117027</t>
  </si>
  <si>
    <t>Reabilitação da rede de abastecimento de água do concelho de Espinho – Cidade (1ª Fase) – Zonas 1, 3 e 4 e Criação de ZMC - Lote A - Zona 1 - Envolvente entre as Ruas 7 e 15 e entre as Ruas 20 e 8</t>
  </si>
  <si>
    <t>CNT-117034</t>
  </si>
  <si>
    <t>CONSTRUÇÃO DA ÁREA TÉCNICA DE APOIO À NOVA UNIDADE DE CUIDADOS INTERMÉDIOS DO 3.º PISO DO HOSPITAL DE SÃO SEBASTIÃO</t>
  </si>
  <si>
    <t>CNT-117040</t>
  </si>
  <si>
    <t>Adenda ao contrato de prestação de serviços de design e paginação da publicação «Lista Vermelha da Flora Vascular de Portugal Continental».</t>
  </si>
  <si>
    <t>CNT-117046</t>
  </si>
  <si>
    <t>Fiscalização do Estudo Adicional de Análise Quantitativa de Risco para a Saúde Humana e o Ambiente na Zona das Pirites Verdes</t>
  </si>
  <si>
    <t>CNT-117049</t>
  </si>
  <si>
    <t>Levantamentos de radiometria de superfície e radiação externa - Lote 2</t>
  </si>
  <si>
    <t>CNT-117053</t>
  </si>
  <si>
    <t>Serviços de aluguer de 3 fontes de água e de fornecimento de café para a Autoridade de Gestão do POSEUR _ Manuel Rui Azinhais Nabeiro (DELTA)</t>
  </si>
  <si>
    <t>CNT-117056</t>
  </si>
  <si>
    <t>Serviços de publicidade - Horizonte das Palavras</t>
  </si>
  <si>
    <t>CNT-117086</t>
  </si>
  <si>
    <t>Aquisição de hardware e software para gestão da recolha de resíduos sólidos urbanos (Lote III)</t>
  </si>
  <si>
    <t>CNT-117091</t>
  </si>
  <si>
    <t>Aquisição de 1 viatura de 16 m3 para recolha de resíduos sólidos urbanos biodegradáveis (Lote I)</t>
  </si>
  <si>
    <t>CNT-117095</t>
  </si>
  <si>
    <t>Aquisição de 2 viaturas de 3.500 kg para recolha de resíduos verdes (Lote II)</t>
  </si>
  <si>
    <t>CNT-117098</t>
  </si>
  <si>
    <t>Serviços de desenvolvimento de documentação ISO 27001:2013 incluindo a migração da documentação existente para a versão 2013 da ISO 27001 - Integrity</t>
  </si>
  <si>
    <t>CNT-117105</t>
  </si>
  <si>
    <t>AQUISIÇÃO DE SISTEMA DE CORRELAÇÃO ACÚSTICA PARA DETEÇÃO DE FUGAS DE ÁGUA</t>
  </si>
  <si>
    <t>CNT-117110</t>
  </si>
  <si>
    <t>Elaboração de projeto para a implementação de sistemas de medição, controle e gestão nos sistemas de abastecimento de água</t>
  </si>
  <si>
    <t>CNT-117111</t>
  </si>
  <si>
    <t>Aquisição de equipamentos básicos de deteção e localização de fugas: geofones, correladores acústicos e loggers acústicos</t>
  </si>
  <si>
    <t>CNT-117115</t>
  </si>
  <si>
    <t>EGA-EB0117 - Contrato de Empreitada de Infraestruturas de Água e de Saneamento em Santa Marinha do Zêzere - Norte (Baião) - 1.º Aditamento - Modificação Objetiv do Contrato</t>
  </si>
  <si>
    <t>CNT-117116</t>
  </si>
  <si>
    <t>Empreitadas de execução de sistemas de abastecimento de água e águas residuais previstas no âmbito das candidaturas do aviso POSEUR-12-2017-05 – Ciclo Urbano da Água - Lote 1 | Caminha</t>
  </si>
  <si>
    <t>CNT-117117</t>
  </si>
  <si>
    <t>Fecho de sistemas de águas residuais em vários lugares dos Municípios de Vila Real e Santa Marta de Penaguião</t>
  </si>
  <si>
    <t>CNT-117120</t>
  </si>
  <si>
    <t>Pesquisa e captação de águas subterrâneas - construção de furos (remodelação do sistema de rega da Urbanização Quinta de São Luiz (Pereira) - construção do furo)</t>
  </si>
  <si>
    <t>CNT-117130</t>
  </si>
  <si>
    <t>Plataforma informática de gestão da operação e da manutenção em infraestruturas que processam o ciclo urbano de utilização da água</t>
  </si>
  <si>
    <t>CNT-117136</t>
  </si>
  <si>
    <t>EGA-EB0117 - Contrato de Empreitada de Infraestruturas de Água e de Saneamento em Santa Marinha do Zêzere - Norte (Baião) - 3.º Aditamento - Suprimento de Erros e Omissões</t>
  </si>
  <si>
    <t>CNT-117149</t>
  </si>
  <si>
    <t>Aquisição de Serviços de Fiscalização, Coordenação de Segurança e Saúde em Projeto e em Obra</t>
  </si>
  <si>
    <t>CNT-117150</t>
  </si>
  <si>
    <t>Aquisição de Plataforma informática de gestão de resíduos e componentes necessários para implementação de tecnologia RFID</t>
  </si>
  <si>
    <t>CNT-117169</t>
  </si>
  <si>
    <t>Empreitadas de execução de sistemas de abastecimento de água e águas residuais previstas no âmbito das candidaturas do aviso POSEUR-12-2017-05 - Ciclo Urbano da Água - Lote 2 - Paredes de Coura</t>
  </si>
  <si>
    <t>CNT-117172</t>
  </si>
  <si>
    <t>Contrato Adicional ao Contrato de Empreitada no 35/2017, celebrado em 11/05/2017, relativo à empreitada de "Saneamento da Freguesia de Mazedo - (Zona Baixa) - Monção"</t>
  </si>
  <si>
    <t>CNT-117184</t>
  </si>
  <si>
    <t>CNT-117187</t>
  </si>
  <si>
    <t>PRESTAÇÃO DE SERVIÇOS DE CONCEÇÃO DE 4 PROJETOS DE EFICIÊNCIA ENERGÉTICA - POSEUR</t>
  </si>
  <si>
    <t>CNT-117196</t>
  </si>
  <si>
    <t>CNT-117201</t>
  </si>
  <si>
    <t>Contrato de Empreitada para a execução de obras públicas de “Melhoria da Eficiência Energética do Centro de Estudos Judiciários”</t>
  </si>
  <si>
    <t>CNT-117237</t>
  </si>
  <si>
    <t>Empreitadas para a implementação de medidas de eficiência energética</t>
  </si>
  <si>
    <t>CNT-117243</t>
  </si>
  <si>
    <t>Beneficiação da estação de tratamento de águas residuais de Cubos</t>
  </si>
  <si>
    <t>CNT-117244</t>
  </si>
  <si>
    <t>Desenvolvimento aplicacional de website para o projeto</t>
  </si>
  <si>
    <t>CNT-117248</t>
  </si>
  <si>
    <t>Equipamentos de Proteção Individual (EEPI) para Combate aos Incêndios em Espaços Naturais no âmbito da RCM n .º 101-a/2017, de 12 de julho (Camisola Interior)</t>
  </si>
  <si>
    <t>CNT-117250</t>
  </si>
  <si>
    <t>Equipamentos de Proteção Individual (EPI) para Combate a Incêndios em Espaços Naturais (Capacetes)</t>
  </si>
  <si>
    <t>CNT-117262</t>
  </si>
  <si>
    <t>Proc.Centralizado 011/UMC/MAAC/2020 - Viagens e Alojamentos - Clube Viajar</t>
  </si>
  <si>
    <t>CNT-117268</t>
  </si>
  <si>
    <t>Aquisição de contentores para a recolha de biorresíduos</t>
  </si>
  <si>
    <t>CNT-117273</t>
  </si>
  <si>
    <t>Aquisição de combustíveis (centralizado ESPAP) - Petrogal</t>
  </si>
  <si>
    <t>CNT-117280</t>
  </si>
  <si>
    <t>Proc.Centralizado 006/UMC/MAAC/2020 - Aquisição de Bens de Higiene - Servisan</t>
  </si>
  <si>
    <t>CNT-117308</t>
  </si>
  <si>
    <t>Elaboração de estudo de monitorização da recolha seletiva porta-a-porta</t>
  </si>
  <si>
    <t>CNT-117309</t>
  </si>
  <si>
    <t>Reformulação do projeto de remodelação do sistema de abastecimento de água à Mealhada</t>
  </si>
  <si>
    <t>CNT-117339</t>
  </si>
  <si>
    <t>Expropriação PS-FP-015</t>
  </si>
  <si>
    <t>CNT-117341</t>
  </si>
  <si>
    <t>Ocupação Temporária PS-FP-015.1</t>
  </si>
  <si>
    <t>CNT-117342</t>
  </si>
  <si>
    <t>Ocupação Temporária PS-FP-016.1</t>
  </si>
  <si>
    <t>CNT-117343</t>
  </si>
  <si>
    <t>Expropriação PS-FP-023</t>
  </si>
  <si>
    <t>CNT-117346</t>
  </si>
  <si>
    <t>Expropriação  PS-FP-040</t>
  </si>
  <si>
    <t>CNT-117349</t>
  </si>
  <si>
    <t>Ocupação Temporária e Servidão Administrativa PS-FP-036</t>
  </si>
  <si>
    <t>CNT-117365</t>
  </si>
  <si>
    <t>Poseur-02-1810-fc-000139 - Sistema de Videovigilância e Deteção Automática de Incêndios como componente de apoio a decisão - Alargamento das capacidades do sistema instalado</t>
  </si>
  <si>
    <t>CNT-117366</t>
  </si>
  <si>
    <t>Aquisição de equipamentos de inspeção de sistemas de abastecimento da ARM – 2.º Procedimento - Lote 2 - Equipamento para inspecção vídeo para furos de captação água</t>
  </si>
  <si>
    <t>CNT-117387</t>
  </si>
  <si>
    <t>1.º Contrato Adicional ao n.º 41/2017 – Empreitada de “Saneamento e Pavimentação em Montes Altos”</t>
  </si>
  <si>
    <t>CNT-117417</t>
  </si>
  <si>
    <t>Aquisição de equipamento de trituração para biorresiduos</t>
  </si>
  <si>
    <t>CNT-117448</t>
  </si>
  <si>
    <t>Aquisição de viatura de recolha de biorresíduos</t>
  </si>
  <si>
    <t>CNT-117455</t>
  </si>
  <si>
    <t>Aquisição de um veículo pesado para recolha seletiva de resíduos verdes</t>
  </si>
  <si>
    <t>CNT-117489</t>
  </si>
  <si>
    <t>Aquisição de bens e serviços para a adaptação de carrinha com vista à instalação do Centro de Gestão e Controlo Móvel a ser gerida pela GNR Leiria</t>
  </si>
  <si>
    <t>CNT-117540</t>
  </si>
  <si>
    <t>Abastecimento de Água na Freguesia de Cornes – Ligação Alta/ Baixa do Reservatório de Laceiras ao Pólo Industrial II</t>
  </si>
  <si>
    <t>CNT-117568</t>
  </si>
  <si>
    <t>Aluguer superior a 60 dias para um veículo tipologia Inferior Hibrido para o POSEUR - Caetano Auto</t>
  </si>
  <si>
    <t>CNT-117569</t>
  </si>
  <si>
    <t>Aquisição de 150 exemplares do Livro "Madeira Região Resiliente. Aprender com o Passado" - Associação Port. Riscos, Prevenção e Segurança</t>
  </si>
  <si>
    <t>CNT-117570</t>
  </si>
  <si>
    <t>Serviços de publicidade para a divulgação do Aviso-Concurso destinado ao "Apoio a projetos de produção de gases de origem renovável para autoconsumo e/ou injeção na rede" - Horizonte de Palavras</t>
  </si>
  <si>
    <t>CNT-117588</t>
  </si>
  <si>
    <t>Criação de uma base de dados geográficos do POSEUR e solução de integração com a base de dados do Sistema de Informação do POSEUR (SISEUR) - Infoportugal</t>
  </si>
  <si>
    <t>CNT-117617</t>
  </si>
  <si>
    <t>Fornecimento e montagem de sistema solar térmico - Pólo C à Escola Superior de Enfermagem de Coimbra</t>
  </si>
  <si>
    <t>CNT-117620</t>
  </si>
  <si>
    <t>Prestação de serviços - projeto fotovoltaico para o Polo B e C da ESEnfC</t>
  </si>
  <si>
    <t>CNT-117623</t>
  </si>
  <si>
    <t>CNT-117626</t>
  </si>
  <si>
    <t>Contratação de técnico de segurança para obras de requalificação dos telhados.</t>
  </si>
  <si>
    <t>CNT-117633</t>
  </si>
  <si>
    <t>Elaboração de projeto de especialidades (mecânica (solar térmico), estabilidade e arquitetura)</t>
  </si>
  <si>
    <t>CNT-117638</t>
  </si>
  <si>
    <t>Fiscalização e coordenação de segurança e acompanhamento ambiental</t>
  </si>
  <si>
    <t>CNT-117650</t>
  </si>
  <si>
    <t>Aquisição de serviços de manutenção para as UPS´s e InRows pelo período de 3 anos - Decunify</t>
  </si>
  <si>
    <t>CNT-117651</t>
  </si>
  <si>
    <t>Implementação do Sistema de Águas Residuais Domésticas na Freguesia de Sopo – 1.ª Fase</t>
  </si>
  <si>
    <t>CNT-117652</t>
  </si>
  <si>
    <t>CNT-117654</t>
  </si>
  <si>
    <t>Aquisição de pá carregadora para biorresíduos</t>
  </si>
  <si>
    <t>CNT-117658</t>
  </si>
  <si>
    <t>Procedimento de Contratação N.º 09/ARHALT/2020 – “DEMOLIÇÃO DE CONSTRUÇÃO ILEGAL E REMODELAÇÃO DO ACESSO NA PRAIA DE GALÁPOS, EM SETÚBAL”</t>
  </si>
  <si>
    <t>CNT-117659</t>
  </si>
  <si>
    <t>Aquisição bens/serviços para a implementação 2 sistemas de videovigilância florestal e apoio à decisão operacional, 1 no Parque Natural da Arrábida e outro no Parque Natural de Sintra-Cascais e Mafra</t>
  </si>
  <si>
    <t>CNT-117661</t>
  </si>
  <si>
    <t>Aquisição bens/serviços para a implementação 2 sistemas de videovigilância florestal e apoio à decisão operacional, 1no Parque Natural da Arrábida e outro no Parque Natural de Sintra-Cascais e Mafra</t>
  </si>
  <si>
    <t>CNT-117667</t>
  </si>
  <si>
    <t>Empreitada de Aquisição de Transformador e Instalação de Postos de Carregamento de viaturas elétricas, no âmbito do Programa Operacional POSEUR II</t>
  </si>
  <si>
    <t>CNT-117668</t>
  </si>
  <si>
    <t>Contrato adicional TM - ''Um Território Sustentável - Saneamento - Redes de Saneamento e Águas Residuais - Casal de S. João''</t>
  </si>
  <si>
    <t>CNT-117669</t>
  </si>
  <si>
    <t>Fornecimento de veículos elétricos de transporte urbano de passageiros – 5 autocarros elétricos de transporte urbano de passageiros de 13 metros e 5 carregadores de baterias</t>
  </si>
  <si>
    <t>CNT-117672</t>
  </si>
  <si>
    <t>Contrato adicional TM2 - ''Um Território Sustentável - Saneamento - Redes de Saneamento e Águas Residuais - Casal de S. João''</t>
  </si>
  <si>
    <t>CNT-117682</t>
  </si>
  <si>
    <t>Aquisição de Prédio Rústico 1 - Artigo Matricial 675</t>
  </si>
  <si>
    <t>CNT-117698</t>
  </si>
  <si>
    <t>Adenda ao contrato de prestação de serviços de coordenação técnica do projecto</t>
  </si>
  <si>
    <t>CNT-117701</t>
  </si>
  <si>
    <t>Contrato da Empreitada de Construção de Passadiços para as praias da Baía Norte de Peniche: Cova de Alfarroba, Baía e Baleal Campismo</t>
  </si>
  <si>
    <t>CNT-117706</t>
  </si>
  <si>
    <t>Aquisição de Prédio Rústico 2 - Artigo Matricial 677</t>
  </si>
  <si>
    <t>CNT-117708</t>
  </si>
  <si>
    <t>Empreitada da obra de remoção da cobertura existente, em fibrocimento, isolamento térmico da cobertura e instalação de sistema fotovoltaico em autoconsumo.</t>
  </si>
  <si>
    <t>CNT-117720</t>
  </si>
  <si>
    <t>Auto nº 300757530/Pagamento de Coima - Reembolso à SG</t>
  </si>
  <si>
    <t>CNT-117724</t>
  </si>
  <si>
    <t>Proc.Centralizado 010/UMC/MAAC/2020 - Aquisição de Serviços Postais em lotes - CTT</t>
  </si>
  <si>
    <t>CNT-117732</t>
  </si>
  <si>
    <t>Aquisição de dois caudalimetros portáteis</t>
  </si>
  <si>
    <t>CNT-117737</t>
  </si>
  <si>
    <t>Elaboração de projeto de Adutora entre Antes e Ventosa do Bairro</t>
  </si>
  <si>
    <t>CNT-117740</t>
  </si>
  <si>
    <t>CNT-117741</t>
  </si>
  <si>
    <t>Aquisição de Prédio Rústico 3 - Artigo Matricial 1040 e 1035</t>
  </si>
  <si>
    <t>CNT-117774</t>
  </si>
  <si>
    <t>Aquis. equip. p/ leitura e controle de consumos de água potável (medidores de caudal) munidos do respetivo módulo, emissor de impulsos e datalogger, incluindo software de receção e análise de dados</t>
  </si>
  <si>
    <t>CNT-117782</t>
  </si>
  <si>
    <t>Adicional -Construção, fornecimento, montagem e conceção da Unidade de Tratamento Mecânico e Biológico de Paradela.</t>
  </si>
  <si>
    <t>CNT-117790</t>
  </si>
  <si>
    <t>fornecimento de 600 flyer</t>
  </si>
  <si>
    <t>CNT-117803</t>
  </si>
  <si>
    <t>Prolongamento da rede adutora de abastecimento de água entre as localidades de Saudel e São Lourenço de Riba Pinhão</t>
  </si>
  <si>
    <t>CNT-117809</t>
  </si>
  <si>
    <t>Reabilitação das redes de abastecimento de água em Leirós e Folhadela - Vila Real</t>
  </si>
  <si>
    <t>CNT-117815</t>
  </si>
  <si>
    <t>Divulgação da candidatura</t>
  </si>
  <si>
    <t>CNT-117819</t>
  </si>
  <si>
    <t>Empreitada para aquisição e aplicação de sistema de isolamento térmico ETICS</t>
  </si>
  <si>
    <t>CNT-117821</t>
  </si>
  <si>
    <t>Assessoria à Implementação do Projeto de Eficiência Hídrica em 7 Municípios da AdIN</t>
  </si>
  <si>
    <t>CNT-117822</t>
  </si>
  <si>
    <t>Aquisição e Montagem de materiais gráficos vários para a DMHU</t>
  </si>
  <si>
    <t>CNT-117826</t>
  </si>
  <si>
    <t>VRP+Filtros Y+junta desmontagemDN80 - RibeiraStr</t>
  </si>
  <si>
    <t>CNT-117836</t>
  </si>
  <si>
    <t>Implementação de modos suaves na Avenida Dr. Manuel de Arriaga</t>
  </si>
  <si>
    <t>CNT-117861</t>
  </si>
  <si>
    <t>Aquisição de sistemas de compactação e contentores</t>
  </si>
  <si>
    <t>CNT-117883</t>
  </si>
  <si>
    <t>Empreitada "Rede de Esgotos do Moinho da Mata - Construção (redes)" (TM n.º 1)</t>
  </si>
  <si>
    <t>CNT-117884</t>
  </si>
  <si>
    <t>Aquisição de luvas para manutenção de espaços verdes</t>
  </si>
  <si>
    <t>CNT-117899</t>
  </si>
  <si>
    <t>Empreitada "Rede de Esgotos do Moinho da Mata - Construção (redes)" (TM n.º 2)</t>
  </si>
  <si>
    <t>CNT-117900</t>
  </si>
  <si>
    <t>Empreitada "Rede de Esgotos de Arazede: Fase F (Resgatados)" - TM</t>
  </si>
  <si>
    <t>CNT-117901</t>
  </si>
  <si>
    <t>Empreitada "Rede de Esgotos do Moinho da Mata - Construção (redes)" (EO)</t>
  </si>
  <si>
    <t>CNT-117903</t>
  </si>
  <si>
    <t>Empreitada "Rede de Esgotos de Arazede: Fase F (Resgatados)" - EO</t>
  </si>
  <si>
    <t>CNT-117913</t>
  </si>
  <si>
    <t>CNT-117922</t>
  </si>
  <si>
    <t>Ampliação da rede de esgotos da Torre Cimeira e da Torre Fundeira</t>
  </si>
  <si>
    <t>CNT-117971</t>
  </si>
  <si>
    <t>CNT-118019</t>
  </si>
  <si>
    <t>Empreitada de construção da Estação de transferência de recicláveis de Moura</t>
  </si>
  <si>
    <t>CNT-118021</t>
  </si>
  <si>
    <t>Trilho dos Castanheiros</t>
  </si>
  <si>
    <t>CNT-118071</t>
  </si>
  <si>
    <t>CNT-118085</t>
  </si>
  <si>
    <t>Proc.Centralizado 009/UMC/MAAC/2020 - Aquisição de Serviços Cópia e Impressão - Beltrão Coelho</t>
  </si>
  <si>
    <t>CNT-118090</t>
  </si>
  <si>
    <t>Empreitada de Conservação e Reabilitação dos Sistemas Naturais Através da Adaptação do Acesso à Praia de Melides</t>
  </si>
  <si>
    <t>CNT-118096</t>
  </si>
  <si>
    <t>Aquisição de Serviços para avaliação energética "ex-post" e certificado energético no âmbito de candidaturas POSEUR</t>
  </si>
  <si>
    <t>CNT-118099</t>
  </si>
  <si>
    <t>Empreitada de Projeto e Construção para o Lote 2 – Execução dos Toscos entre a Estação Santos e o Término da Estação Cais do Sodré, PK 1+319,729 ao PK 1+984,273</t>
  </si>
  <si>
    <t>CNT-118119</t>
  </si>
  <si>
    <t>Reforço da Adução a Castro Verde - Adicional 1</t>
  </si>
  <si>
    <t>CNT-118175</t>
  </si>
  <si>
    <t>Aquisição de jogos de tabuleiro</t>
  </si>
  <si>
    <t>CNT-118189</t>
  </si>
  <si>
    <t>Elaboração do Projeto de Construção do Emissário de Águas Residuais entre Porto da Espada e a EE dos Olhos d'Água</t>
  </si>
  <si>
    <t>CNT-118211</t>
  </si>
  <si>
    <t>Manutenção Preventiva dos Sistemas de Incêndio - Winteam</t>
  </si>
  <si>
    <t>CNT-118225</t>
  </si>
  <si>
    <t>Cantanhede Recicla – Projetos Inovadores de Recolha Seletiva – Estratégia de Comunicação, Criação de Imagem e Dinamização de Redes Sociais</t>
  </si>
  <si>
    <t>CNT-118259</t>
  </si>
  <si>
    <t>Aquisição de caixas metálicas</t>
  </si>
  <si>
    <t>CNT-118263</t>
  </si>
  <si>
    <t>Aquisição de caixas-palete e bacias de retenção</t>
  </si>
  <si>
    <t>CNT-118281</t>
  </si>
  <si>
    <t>SERVICOS DE PUBLICIDADE DE PROJECTOS POSEUR (BENEFICIACAO EEAR DOS REIS MAGOS)</t>
  </si>
  <si>
    <t>CNT-118315</t>
  </si>
  <si>
    <t>CNT-118412</t>
  </si>
  <si>
    <t>Proc.Centralizado 010/UMC/MAAC/2020 - Aquisição de Serviços Postais em lotes - CTT Expresso</t>
  </si>
  <si>
    <t>CNT-118457</t>
  </si>
  <si>
    <t>EE Carvalhal/Mouraz e emissário de ligação á Etar do Couço - Trabalhos complementares</t>
  </si>
  <si>
    <t>CNT-118469</t>
  </si>
  <si>
    <t>Aquisição por lotes de viaturas pesadas para a recolha de resíduos urbanos</t>
  </si>
  <si>
    <t>CNT-118495</t>
  </si>
  <si>
    <t>Empreitada Sistemas AVAC Pav. Civil - Trabalhos Complementares</t>
  </si>
  <si>
    <t>CNT-118497</t>
  </si>
  <si>
    <t>Empreitadas de execução de sistemas de abastecimento de água previstas no âmbito das candidaturas do aviso POSEUR-12-2017-05 - Ciclo Urbano da Água - Município de Vila Nova de Cerveira Lote 1</t>
  </si>
  <si>
    <t>CNT-118504</t>
  </si>
  <si>
    <t>Empreitada de "Fecho de Sistemas de Saneamento - Lote 1: ZI's, Seixo e Cabeças Verdes"</t>
  </si>
  <si>
    <t>CNT-118548</t>
  </si>
  <si>
    <t>Assessoria Eficiência Energética</t>
  </si>
  <si>
    <t>CNT-118552</t>
  </si>
  <si>
    <t>Cooperação Técnica para a Implementação de Medidas de Eficiência Energética Decorrentes da Candidatura Aprovada ao Programa de Financiamento POSEUR</t>
  </si>
  <si>
    <t>CNT-118555</t>
  </si>
  <si>
    <t>Reabilitação da Residência  dos Serviços de Ação Social da Universidade da Beira Interior</t>
  </si>
  <si>
    <t>CNT-118560</t>
  </si>
  <si>
    <t>Aquisição de Equipamentos de Proteção Individual (EPI) para Combate a Incêndios em Espaços Naturais</t>
  </si>
  <si>
    <t>CNT-118561</t>
  </si>
  <si>
    <t>CNT-118562</t>
  </si>
  <si>
    <t>CNT-118563</t>
  </si>
  <si>
    <t>Aquisição de Equipamentos de Proteção Individual (EPI) para Combate a Incêndios em Espaços Naturais -</t>
  </si>
  <si>
    <t>CNT-118569</t>
  </si>
  <si>
    <t>Empreitadas de execução de sistemas de abastecimento de água previstas no âmbito das candidaturas do aviso POSEUR-12-2017-05 - Ciclo Urbano da Água - Município de Vila Nova de Cerveira Lote 2</t>
  </si>
  <si>
    <t>CNT-118571</t>
  </si>
  <si>
    <t>QC-MRGT-CP-06 - Serviços para Plano de Comunicação, Divulgação e Sensibilização Ambiental</t>
  </si>
  <si>
    <t>CNT-118577</t>
  </si>
  <si>
    <t>2020/CP/008 - Empreitada de Beneficiação da cobertura e das fachadas da ESTG - reforço CNT-108748</t>
  </si>
  <si>
    <t>CNT-118588</t>
  </si>
  <si>
    <t>Empreitadas de execução de sistemas de águas residuais previstas no âmbito das candidaturas do aviso POSEUR-12-2017-05 - Ciclo Urbano da Água - Município de Valença</t>
  </si>
  <si>
    <t>CNT-118602</t>
  </si>
  <si>
    <t>“Solução de software de gestão de recolha seletiva de resíduos, movimentação de contentores e triagem”</t>
  </si>
  <si>
    <t>CNT-118622</t>
  </si>
  <si>
    <t>CNT-118683</t>
  </si>
  <si>
    <t>Aquisição de Software  “IDEPME – expansão de funcionalidades e utilizadores”</t>
  </si>
  <si>
    <t>CNT-118708</t>
  </si>
  <si>
    <t>Aquisição de 4.346 contentores de volume de 20 litros destinados à deposição de resíduos sólidos urbanos biodegradáveis (Lote 1)</t>
  </si>
  <si>
    <t>CNT-118721</t>
  </si>
  <si>
    <t>Empreitadas de execução para a remodelação de redes de abastecimento de água previstas no âmbito das candidaturas aprovadas do aviso POSEUR-12-2018-18 | Eficiência Hídrica - Arcos de Valdevez</t>
  </si>
  <si>
    <t>CNT-118724</t>
  </si>
  <si>
    <t>Lote 3 - Empreitada Projeto e Construção  Toscos, Acabamentos e Sistemas no âmbito da concretização do Plano de Expansão do ML Prolongamento Linhas Amarela e Verde Viadutos do Campo-Grande</t>
  </si>
  <si>
    <t>CNT-118756</t>
  </si>
  <si>
    <t>Aquisição de 61 contentores semienterrados de volume de 3.000 litros e de hardware e software para controlo de acesso aos contentores (Lotes 2 e 3)</t>
  </si>
  <si>
    <t>CNT-118783</t>
  </si>
  <si>
    <t>2020/CP/007 – Aquisição e instalação de unidade de climatização do tipo Rooftop</t>
  </si>
  <si>
    <t>CNT-118802</t>
  </si>
  <si>
    <t>Reabilitação de Troço de Rede de Abastecimento de Água na Rua Nova do Conselheiro Alpoim - Mesão Frio</t>
  </si>
  <si>
    <t>CNT-118814</t>
  </si>
  <si>
    <t>PRC_0118/2019_EXP - Aquisição de Equipamento Portátil de Deteção e Localização de Fugas de Água para o Município de Celorico de Basto</t>
  </si>
  <si>
    <t>CNT-118829</t>
  </si>
  <si>
    <t>PRC_0121/2019_EXP – Aquisição de Serviços de Instalação de Contadores de Caudal e Equipamentos de Comunicação e Registo – Lote 3 (Município de Celorico de Basto)</t>
  </si>
  <si>
    <t>CNT-118830</t>
  </si>
  <si>
    <t>PRC_0121/2019_EXP – Aquisição de Serviços de Instalação de Contadores de Caudal e Equipamentos de Comunicação e Registo – Lote 2 (Município de Baião)</t>
  </si>
  <si>
    <t>CNT-118848</t>
  </si>
  <si>
    <t>Conservação e Gestão da Biodiversidade nas Freguesias do PNPG - Ponte da Barca</t>
  </si>
  <si>
    <t>CNT-118857</t>
  </si>
  <si>
    <t>Remodelação da rede de abastecimento de água na Estrada do Corgo - Peso da Régua</t>
  </si>
  <si>
    <t>CNT-118859</t>
  </si>
  <si>
    <t>PRC_0357/2018_EXP - Aquisição de equipamentos portáteis de deteção e localização de fugas de água</t>
  </si>
  <si>
    <t>CNT-118865</t>
  </si>
  <si>
    <t>PRC_0167/2019_EXP - Implementação do Sistema de Telegestão nas Redes Municipais - Lote 1 (Municípios de Amarante, Baiao e Celorico de Basto)</t>
  </si>
  <si>
    <t>CNT-118866</t>
  </si>
  <si>
    <t>Otimização do Controlo de Qualidade da Unidade de Tratamento Mecânico</t>
  </si>
  <si>
    <t>CNT-118877</t>
  </si>
  <si>
    <t>Taxas de Licenciamento ambiental</t>
  </si>
  <si>
    <t>CNT-118879</t>
  </si>
  <si>
    <t>PRC_0167/2019_EXP - Implementação do Sistema de Telegestão nas Redes Municipais - Lote 2 (Municípios de Arouca e Cinfães)</t>
  </si>
  <si>
    <t>CNT-118880</t>
  </si>
  <si>
    <t>Estudo de Caracterização do Estado de Contaminação dos Solos e das Águas Subterrâneas e Desenvolvimento do Plano de Remediação e Gestão do Risco na zona do Cais do Parque Empresarial do Barreiro</t>
  </si>
  <si>
    <t>CNT-118987</t>
  </si>
  <si>
    <t>Aquisição de serviços da área da engenharia civil, engenharia eletrotécnica e técnico de instalação e manutenção de edifícios e sistemas (TIM)</t>
  </si>
  <si>
    <t>CNT-119071</t>
  </si>
  <si>
    <t>Aquisição de 61 instalações de contentores de 3.000 litros destinados à deposição de resíduos sólidos urbanos biodegradáveis (Lote 4)</t>
  </si>
  <si>
    <t>CNT-119131</t>
  </si>
  <si>
    <t>Contrato 10004103: Modernização Linha de Cascais - Projeto de Catenária, Feeder e Via Férrea</t>
  </si>
  <si>
    <t>CNT-119146</t>
  </si>
  <si>
    <t>FORNECIMENTO DE 5 EQUIPAMENTOS C9 BLACK UHF 2 GB/16GB</t>
  </si>
  <si>
    <t>CNT-119147</t>
  </si>
  <si>
    <t>EGA-EB0106 - Redes de Abastecimento de Água e Drenagem de Águas Residuias na freguesia de Tarouquela - Município de Cinfães. 1.º Aditamento - Suprimento de Erros e Omissões</t>
  </si>
  <si>
    <t>CNT-119149</t>
  </si>
  <si>
    <t>EGA-EB0106 - Redes de Abastecimento de Água e Drenagem de Águas Residuias na freguesia de Tarouquela - Município de Cinfães. 2.º Aditamento - Trabalhos a mais</t>
  </si>
  <si>
    <t>CNT-119200</t>
  </si>
  <si>
    <t>Aditamento ao Contrato de Empreitada de Conceção-Construção da ETAR da Gralheira e Extensão da Rede de Drenagem de Águas Residuais de (Cinfães) - Primeiro Aditamento - Suprimento de Erros e Omissões</t>
  </si>
  <si>
    <t>CNT-119203</t>
  </si>
  <si>
    <t>Empreitadas de execução de sistemas de águas residuais previstas no âmbito das candidaturas do aviso POSEUR-12-2017-05 - Ciclo Urbano da Água - Município de Paredes de Coura</t>
  </si>
  <si>
    <t>CNT-119221</t>
  </si>
  <si>
    <t>Implantação de Zonas de Monitorização e Controlo e Válvulas Redutoras de Pressão</t>
  </si>
  <si>
    <t>CNT-119266</t>
  </si>
  <si>
    <t>Formação Profissional para a frequência do webinar “Uma Visão Sistematizada das Principais Alterações no novo Regime Geral de Gestão de Resíduos” APEMETA</t>
  </si>
  <si>
    <t>CNT-119282</t>
  </si>
  <si>
    <t>Plataforma Tecnológica</t>
  </si>
  <si>
    <t>CNT-119287</t>
  </si>
  <si>
    <t>1º ADICIONAL "AQUISIÇÃO DE SERVIÇOS PARA A ELABORAÇÃO DE ESTUDOS TÉCNICOS DE ENGENHARIA, ESTUDOS E PROJETOS, REVISÕES E GESTÃO DE PROJETOS FERROVIÁRIOS E RODOVIÁRIOS"</t>
  </si>
  <si>
    <t>CNT-119312</t>
  </si>
  <si>
    <t>PRC 070/2020: Aquisição de bens e serviços para a instalação de equipamentos de monitorização e controlo 1ª fase Lote 2 - Município de Caminha</t>
  </si>
  <si>
    <t>CNT-119313</t>
  </si>
  <si>
    <t>PRC 070/2020: Aquisição de bens e serviços para a instalação de equipamentos de monitorização e controlo 1ª fase Lote 6 – Município de Vila Nova de Cerveira</t>
  </si>
  <si>
    <t>CNT-119314</t>
  </si>
  <si>
    <t>PRC 070/2020: Aquisição de bens e serviços para a instalação de equipamentos de monitorização e controlo 1ª fase Lote 1 - Município de Arcos de Valdevez</t>
  </si>
  <si>
    <t>CNT-119316</t>
  </si>
  <si>
    <t>PRC 070/2020: Aquisição de bens e serviços para a instalação de equipamentos de monitorização e controlo 1ª fase Lote 3 Município de Paredes de Coura</t>
  </si>
  <si>
    <t>CNT-119317</t>
  </si>
  <si>
    <t>PRC 070/2020: Aquisição de bens e serviços para a instalação de equipamentos de monitorização e controlo 1ª fase Lote 4 Município de Ponte de Lima</t>
  </si>
  <si>
    <t>CNT-119319</t>
  </si>
  <si>
    <t>PRC 070/2020: Aquisição de bens e serviços para a instalação de equipamentos de monitorização e controlo 1ª fase Lote 5 – Município de Valença,</t>
  </si>
  <si>
    <t>CNT-119350</t>
  </si>
  <si>
    <t>Elaboração de protocolo POSEUR/APA</t>
  </si>
  <si>
    <t>CNT-119359</t>
  </si>
  <si>
    <t>Substituição da Rede de Abastecimento de Água na Av. Manuel de Arriaga (Peso da Régua)</t>
  </si>
  <si>
    <t>CNT-119372</t>
  </si>
  <si>
    <t>Implementação de ZMC's nos sistemas de abastecimento de água do Município do Peso da Régua</t>
  </si>
  <si>
    <t>CNT-119375</t>
  </si>
  <si>
    <t>Comunicação Promocional SIC Malcata - Sabugal / LINX 2020</t>
  </si>
  <si>
    <t>CNT-119409</t>
  </si>
  <si>
    <t>Prestação de serviços de fiscalização da obra de ampliação e remodelação da ETAR de Campo - Valongo - Trabalhos a mais</t>
  </si>
  <si>
    <t>CNT-119410</t>
  </si>
  <si>
    <t>Concurso Público para Aquisição de um Sistema de Gestão Inteligente de Resíduos Urbanos para uma Monitorização da Recolha de Resíduos Urbanos Biodegradáveis pelo Município do Seixal</t>
  </si>
  <si>
    <t>CNT-119413</t>
  </si>
  <si>
    <t>Aquisição de parcela de terreno com a área de 184,83 m2 a destacar do prédio rústico inscrito na matriz sob o numero 96 secção M , freguesia de Minde</t>
  </si>
  <si>
    <t>CNT-119414</t>
  </si>
  <si>
    <t>Aquisição de um serviço de alteração das gravações nas sirenes de aviso e alerta de tsunami instaladas no município de Cascais e Lisboa.</t>
  </si>
  <si>
    <t>CNT-119415</t>
  </si>
  <si>
    <t>Serviços de avaliação para Para os artigos rust 72-E e 96-M da Freg de Minde</t>
  </si>
  <si>
    <t>CNT-119420</t>
  </si>
  <si>
    <t>Contrato 5010036608: Prestação de Serviços de elaboração do Projeto para ”Renovação da Instalação de Catenária na Estação de Cascais – Linha de Cascais”</t>
  </si>
  <si>
    <t>CNT-119425</t>
  </si>
  <si>
    <t>Redesenho de Redes de Águas Residuais em Vários Lugares do Município de Murça</t>
  </si>
  <si>
    <t>CNT-119426</t>
  </si>
  <si>
    <t>Serviços de análise e verificação das características técnicas do contrato "Fornecimento de Autocarros para Transporte Urbano de Passageiros" - Steerin</t>
  </si>
  <si>
    <t>CNT-119429</t>
  </si>
  <si>
    <t>Terreno FSC Guarda</t>
  </si>
  <si>
    <t>CNT-119430</t>
  </si>
  <si>
    <t>Terreno FSC Pardinhas</t>
  </si>
  <si>
    <t>CNT-119454</t>
  </si>
  <si>
    <t>Aquisição de serviços para o desenvolvimento de vídeos interativos</t>
  </si>
  <si>
    <t>CNT-119475</t>
  </si>
  <si>
    <t>Terreno FSC Travanca do Monte</t>
  </si>
  <si>
    <t>CNT-119621</t>
  </si>
  <si>
    <t>PARCELA 214 DO SISTEMA INTERCEPTOR</t>
  </si>
  <si>
    <t>CNT-119626</t>
  </si>
  <si>
    <t>Contrato de aquisição de serviços para elaboração de estudo e projeto para estabilização da arriba na praia da Assenta</t>
  </si>
  <si>
    <t>CNT-119627</t>
  </si>
  <si>
    <t>Expropriação PS-FP-031</t>
  </si>
  <si>
    <t>CNT-119628</t>
  </si>
  <si>
    <t>Aquisição de baterias para UPS - Decunify</t>
  </si>
  <si>
    <t>CNT-119630</t>
  </si>
  <si>
    <t>Renovação do domínio do site do Projeto_Ano2021 - Projeto U- bike Portugal</t>
  </si>
  <si>
    <t>CNT-119634</t>
  </si>
  <si>
    <t>GAE-EB0540 - Empreitada de construção de rede de drenagem de águas residuais nas freguesias de Fervença e Codessoso (Fase 2) (Celorico de Basto) - Lote 2 (PRC_0237/2020)</t>
  </si>
  <si>
    <t>CNT-119635</t>
  </si>
  <si>
    <t>GAE-EB0540 - Empreitada de construção de rede de drenagem de águas residuais nas freguesias de Fervença e Codessoso (Fase 2) (Celorico de Basto) - Lote 1 (PRC_0237/2020)</t>
  </si>
  <si>
    <t>CNT-119679</t>
  </si>
  <si>
    <t>Substituição da Rede de Abastecimento de água no Lugar de Aboleira - Murça</t>
  </si>
  <si>
    <t>CNT-119688</t>
  </si>
  <si>
    <t>Aquisição de maquinaria e componentes para aumentar a capacidade de trabalho das existentes - Lote 6</t>
  </si>
  <si>
    <t>CNT-119748</t>
  </si>
  <si>
    <t>Aquisição de Novo Ferry Elétrico para transporte entre S. Jacinto e o Forte da Barra</t>
  </si>
  <si>
    <t>CNT-119758</t>
  </si>
  <si>
    <t>CNT-119768</t>
  </si>
  <si>
    <t>Contrato da Empreitada de Estabilização da Arriba do Portinho da Areia Sul</t>
  </si>
  <si>
    <t>CNT-119793</t>
  </si>
  <si>
    <t>PARCELA 282 DO SISTEMA INTERCEPTOR</t>
  </si>
  <si>
    <t>CNT-119799</t>
  </si>
  <si>
    <t>PARCELA 309 DO SISTEMA INTERCEPTOR</t>
  </si>
  <si>
    <t>CNT-119806</t>
  </si>
  <si>
    <t>Aquisição de serviços de produção gráfica.</t>
  </si>
  <si>
    <t>CNT-119814</t>
  </si>
  <si>
    <t>Aquisição de serviços de produção de vídeos</t>
  </si>
  <si>
    <t>CNT-119816</t>
  </si>
  <si>
    <t>Substituição da cobertura do edifício dos queimados e maxilo-facial</t>
  </si>
  <si>
    <t>CNT-119853</t>
  </si>
  <si>
    <t>Reposição do Equilíbrio Financeiro do Contrato</t>
  </si>
  <si>
    <t>CNT-119894</t>
  </si>
  <si>
    <t>CNT-120009</t>
  </si>
  <si>
    <t>GAE-EB0567 - Rede de abastecimento de água e drenagem de águas residuais de Fermentãos (Cinfães) (PRC_0108/2020)</t>
  </si>
  <si>
    <t>CNT-120070</t>
  </si>
  <si>
    <t>AQUISIÇÃO DE SERVIÇOS DE CONTROLO DE ACÁCIAS SP - ESPÉCIES VEGETAIS INVASORAS</t>
  </si>
  <si>
    <t>CNT-120082</t>
  </si>
  <si>
    <t>Adução ao Eixo Almodôvar - Mértola Sudoeste - Eixos Secundários</t>
  </si>
  <si>
    <t>CNT-120142</t>
  </si>
  <si>
    <t>Fiscalização e acompanhamento das empreitadas para a implementação de medidas de eficiência energética - Trabalhos de construção civil e outros trabalhos de engenharia na cobertura e fachadas do HFF</t>
  </si>
  <si>
    <t>CNT-120159</t>
  </si>
  <si>
    <t>Aquisição de GPS Submétrico MobileMapper</t>
  </si>
  <si>
    <t>CNT-120160</t>
  </si>
  <si>
    <t>Aquisição equipamento MotoManual</t>
  </si>
  <si>
    <t>CNT-120190</t>
  </si>
  <si>
    <t>Fiscalização Adução ao Eixo Almodôvar - Mértola Sudoeste – Eixos Secundários</t>
  </si>
  <si>
    <t>CNT-120262</t>
  </si>
  <si>
    <t>Fiscalização, gestão da qualidade e coordenação de segurança e saude da empreitada de reestruturação dos esporões do rio Alcoa, Nazaré</t>
  </si>
  <si>
    <t>CNT-120316</t>
  </si>
  <si>
    <t>Fornecimento de Suportes Pedagógicos para a Porta de Lindoso - Fase 2</t>
  </si>
  <si>
    <t>CNT-120408</t>
  </si>
  <si>
    <t>Aquisição de serviços de desenvolvimento do software GCA – Gestão Comercial de Águas – Reguengos Recicla</t>
  </si>
  <si>
    <t>CNT-120416</t>
  </si>
  <si>
    <t>Aquisição de Triturador de verdes móvel</t>
  </si>
  <si>
    <t>CNT-120420</t>
  </si>
  <si>
    <t>Aquisição de Bens e Serviços de Suporte ao Projeto U-BIKE</t>
  </si>
  <si>
    <t>CNT-120435</t>
  </si>
  <si>
    <t>Aquisição de Produtos de Merchandising Personalizados</t>
  </si>
  <si>
    <t>CNT-120438</t>
  </si>
  <si>
    <t>Serviços de consultoria técnica relativos à preparação de procedimento de contratação para o desenvolvimento e implementação da plataforma de gestão da rede MOBI.E</t>
  </si>
  <si>
    <t>CNT-120448</t>
  </si>
  <si>
    <t>Sistema de Gestão de Recolha Seletiva</t>
  </si>
  <si>
    <t>CNT-120464</t>
  </si>
  <si>
    <t>de “AQUISIÇÃO E INSTALAÇÃO DE SISTEMA GLOBAL DE AQUISIÇÃO DE DADOS METEOROLÓGICOS”</t>
  </si>
  <si>
    <t>CNT-120493</t>
  </si>
  <si>
    <t>Aquisição de viaturas para a recolha seletiva de resíduos orgânicos</t>
  </si>
  <si>
    <t>CNT-120494</t>
  </si>
  <si>
    <t>Serviços de consultoria de apoio técnico ao júri do procedimento de natureza informática - Zertive</t>
  </si>
  <si>
    <t>CNT-120495</t>
  </si>
  <si>
    <t>Aquisição de contentores domésticos para resíduos orgânicos</t>
  </si>
  <si>
    <t>CNT-120497</t>
  </si>
  <si>
    <t>Formação profissional para o Secretariado Técnico do POSEUR para a frequência do Curso "Implementing the New Regulations for UE Structural and Cohesion Funds Programmes in 2021-2027" EIPA</t>
  </si>
  <si>
    <t>CNT-120499</t>
  </si>
  <si>
    <t>Concurso público para construção de um pavilhão para armazenamento de resíduos perigosos</t>
  </si>
  <si>
    <t>CNT-120503</t>
  </si>
  <si>
    <t>CNT-120506</t>
  </si>
  <si>
    <t>Extensão da Fiscalização da Empreitada de Amplicação da Rede de Abastecimento de Água no Sítio da Corta Porcas 1</t>
  </si>
  <si>
    <t>CNT-120507</t>
  </si>
  <si>
    <t>Formação Profissional para o Secretariado Técnico do POSEUR para a frequência do Curso "Excel Avançado" - Rumos</t>
  </si>
  <si>
    <t>CNT-120508</t>
  </si>
  <si>
    <t>Extensão da Fiscalização da Empreitada de Amplicação da Rede de Abastecimento de Água no Sítio da Corta Porcas 2</t>
  </si>
  <si>
    <t>CNT-120529</t>
  </si>
  <si>
    <t>Coordenação de Segurança. Empreitada de Estabilização da Arriba Contígua ao Baluarte Poente da Fortaleza de Sagres</t>
  </si>
  <si>
    <t>CNT-120533</t>
  </si>
  <si>
    <t>Aquisição 88 placas/painéis e 69 postes, sendo deste total, 44 placas/painéis e 30 postes destinados ao município de Cascais e 44 placas/painéis e 39 postes destinadas ao município de Lisboa.</t>
  </si>
  <si>
    <t>CNT-120618</t>
  </si>
  <si>
    <t>PRC_0121/2019_EXP – Aquisição de Serviços de Instalação de Contadores de Caudal e Equipamentos de Comunicação e Registo – Lote 1 (Município de Amarante)</t>
  </si>
  <si>
    <t>CNT-120619</t>
  </si>
  <si>
    <t>Serviços de Auditoria ás Operações de Assistência Técnica do POSEUR - Antunes Rodrigues &amp; Célia Custódio e Roque &amp; Ribeiro</t>
  </si>
  <si>
    <t>CNT-120625</t>
  </si>
  <si>
    <t>Serviços de formação profissional para o Secretariado Técnico do POSEUR para o Curso Excel Intermédio - Rumos</t>
  </si>
  <si>
    <t>CNT-120658</t>
  </si>
  <si>
    <t>Viaturas para Recolha Seletiva de Resíduos</t>
  </si>
  <si>
    <t>CNT-120701</t>
  </si>
  <si>
    <t>Aquisição de Serviços de Engenharia para a Elaboração de Estudo Prévio e  Projeto de Execução para a Modernização e Ampliação da Instalação de  Tratamento Mecânico e Biológico da Resiestrela</t>
  </si>
  <si>
    <t>CNT-120744</t>
  </si>
  <si>
    <t>Aquisição de Pá Carregadora para a Central de Compostagem para Resíduos Verdes do Ecoparque de Trajouce</t>
  </si>
  <si>
    <t>CNT-120772</t>
  </si>
  <si>
    <t>Monitorização da hidrodinâmica das dragagens da zona superior da Lagoa de Óbidos</t>
  </si>
  <si>
    <t>CNT-120786</t>
  </si>
  <si>
    <t>Aquisição de Laterais Direitas com 215 faces</t>
  </si>
  <si>
    <t>CNT-120811</t>
  </si>
  <si>
    <t>AQUISIÇÃO DE SERVIÇOS DE ENGENHARIA PARA A ELABORAÇÃO E ESTUDO PRÉVIO E PROJETO DE EXECUÇÃO PARA A OTIMIZAÇÃO DO TRATAMENTO MECÂNICO E BIOLÓGICO DO CTRSU DE AVIS</t>
  </si>
  <si>
    <t>CNT-120860</t>
  </si>
  <si>
    <t>Isolamento Térmico de Fachadas Trabalhos complementares</t>
  </si>
  <si>
    <t>CNT-120862</t>
  </si>
  <si>
    <t>Emissários e EE Fial/Caparrosa e ampliação da ETAR de Caparrosinha - Adicional</t>
  </si>
  <si>
    <t>CNT-120863</t>
  </si>
  <si>
    <t>Empreitada de reabilitação da plataforma interior da LIPOR</t>
  </si>
  <si>
    <t>CNT-120974</t>
  </si>
  <si>
    <t>Empreitada "Abastecimento de Águas e Saneamento de Águas Residuais do Concelho de Braga" - Adicional de Trabalhos a Mais</t>
  </si>
  <si>
    <t>CNT-120975</t>
  </si>
  <si>
    <t>CNT-120976</t>
  </si>
  <si>
    <t>CNT-120977</t>
  </si>
  <si>
    <t>CNT-120978</t>
  </si>
  <si>
    <t>CNT-120979</t>
  </si>
  <si>
    <t>CNT-120980</t>
  </si>
  <si>
    <t>CNT-121006</t>
  </si>
  <si>
    <t>Formação_"Microsoft Excel Avançado"_Jorge Ramos_Hugo Gouveia_Luísa Caires</t>
  </si>
  <si>
    <t>CNT-121009</t>
  </si>
  <si>
    <t>Formação "Fórmulas e Funções no Excel"</t>
  </si>
  <si>
    <t>CNT-121013</t>
  </si>
  <si>
    <t>Formação "Word Avançado"</t>
  </si>
  <si>
    <t>CNT-121016</t>
  </si>
  <si>
    <t>Formação_"Tabelas Dinâmicas no Microsoft Excel"</t>
  </si>
  <si>
    <t>CNT-121022</t>
  </si>
  <si>
    <t>Concepção Construção da ETAR de Faro-Olhão - 1º Adicional</t>
  </si>
  <si>
    <t>CNT-121039</t>
  </si>
  <si>
    <t>Contrato de prestação de serviços de fiscalização de empreitadas na rede de transporte da EEM</t>
  </si>
  <si>
    <t>CNT-121046</t>
  </si>
  <si>
    <t>Aquisição de bens para Experiência interativa no museu de Castro Laboreiro</t>
  </si>
  <si>
    <t>CNT-121059</t>
  </si>
  <si>
    <t>Sectorização da Rede de Distribuição de Água à Cidade de Montemor-o-Novo</t>
  </si>
  <si>
    <t>CNT-121060</t>
  </si>
  <si>
    <t>Formação "Contratação Pública"</t>
  </si>
  <si>
    <t>CNT-121062</t>
  </si>
  <si>
    <t>Formação_"Contratação Pública"_09 a 25/09/2020</t>
  </si>
  <si>
    <t>CNT-121064</t>
  </si>
  <si>
    <t>Projeto de Execução do Comando Nacional da Força Especial de Proteção Civil</t>
  </si>
  <si>
    <t>CNT-121072</t>
  </si>
  <si>
    <t>Formação_"Contratação Pública"_12 a 22/10/2020</t>
  </si>
  <si>
    <t>CNT-121073</t>
  </si>
  <si>
    <t>Formação_"Contratação Pública"_04 a 23/11/2020</t>
  </si>
  <si>
    <t>CNT-121074</t>
  </si>
  <si>
    <t>Formação_"Desempenho dos trabalhadores"_25/11 a 04/12/2020</t>
  </si>
  <si>
    <t>CNT-121076</t>
  </si>
  <si>
    <t>Obras ref. a Ponte de Sor Integradas Candidatura POSEUR no Âmbito da EIAAA–Amp. e Fecho do Sistema Púb. de Abastecimento de Água em Galveias – Construção da Rede de Distribuição de Ribeiro das Vinhas</t>
  </si>
  <si>
    <t>CNT-121077</t>
  </si>
  <si>
    <t>Aquisição do lote nº 97/98/99 para construção do Comando Nacional da FEPC</t>
  </si>
  <si>
    <t>CNT-121082</t>
  </si>
  <si>
    <t>Empreitada de obras públicas para aplicação de isolamento térmico pelo exterior do edifício SEDE da ESEP</t>
  </si>
  <si>
    <t>CNT-121094</t>
  </si>
  <si>
    <t>CNT-121121</t>
  </si>
  <si>
    <t>Implementação de ZMC para o Controlo de Perdas no Sistema de Abastecimento de Água do Concelho de Vale de Cambra.</t>
  </si>
  <si>
    <t>CNT-121146</t>
  </si>
  <si>
    <t>EGA-AR342 - 2.º Aditamento - Trabalhos a mais e de suprimento de erros e omissões</t>
  </si>
  <si>
    <t>CNT-121163</t>
  </si>
  <si>
    <t>EGA-AR0143 - Empreitada de Execução do Sistema Elevatório do Rio Este (FD10) - 1.ª Fase (Parte 2) - Vila do Conde - MOC - Execução T+</t>
  </si>
  <si>
    <t>CNT-121198</t>
  </si>
  <si>
    <t>Reconstrução da ER 223 entre o Estreito da Calheta e o Jardim do Mar. Topografia e Cartografia.</t>
  </si>
  <si>
    <t>CNT-121217</t>
  </si>
  <si>
    <t>Prevenção e Mitigação do Risco de Derrocadas nas Escarpas Sobranceiras à ER223-Troço Estreito da Calheta/Jardim do Mar-Prospeção Geotécnica.</t>
  </si>
  <si>
    <t>CNT-121219</t>
  </si>
  <si>
    <t>Fecho de Sistemas de Águas Residuais em Vários Lugares do Município do Peso da Régua</t>
  </si>
  <si>
    <t>CNT-121228</t>
  </si>
  <si>
    <t>Prevenção e Mitigação do Risco de Derrocadas nas Escarpas Sobranceiras à ER223 - Troço Estreito da Calheta/Jardim do Mar. Projeto de Execução.</t>
  </si>
  <si>
    <t>CNT-121243</t>
  </si>
  <si>
    <t>EMPREITADA DE CONSERVAÇÃO E REABILITAÇÃO DOS SISTEMAS NATURAIS ATRAVÉS DA ADAPTAÇÃO DOS ACESSOS ÀS PRAIAS ATLÂNTICA E ABERTA NOVA - MOC</t>
  </si>
  <si>
    <t>CNT-121249</t>
  </si>
  <si>
    <t>Aquisição de equipamentos de controlo de pressão na rede de abastecimento</t>
  </si>
  <si>
    <t>CNT-121257</t>
  </si>
  <si>
    <t>Aquisição de Datalogger GSM/GPRS autónomo em IP68 - 29 unidades</t>
  </si>
  <si>
    <t>CNT-121274</t>
  </si>
  <si>
    <t>Aquisição de painel publicitário</t>
  </si>
  <si>
    <t>CNT-121275</t>
  </si>
  <si>
    <t>Criação de vídeo publicitário</t>
  </si>
  <si>
    <t>CNT-121278</t>
  </si>
  <si>
    <t>Aditamento ao contrato de Empreitada de Execução do Sistema Elevatório do Rio Este (FD10) - 2.ª Fase (Parte 1) - Vila do Conde - EGA-AR0257 - 1.º Aditamento - Modificação Objetiva do Contrato</t>
  </si>
  <si>
    <t>CNT-121291</t>
  </si>
  <si>
    <t>Aditamento ao contrato de empreitada de execução do Sistema Elevatório do Rio Este (FD10) - 1.ª fase (Parte 2) - Vila do Conde - EGA-AR0413 - 2.º Aditamento - Trabalhos a mais</t>
  </si>
  <si>
    <t>CNT-121304</t>
  </si>
  <si>
    <t>FISCALIZAÇÃO DO ESTUDO DO ESTADO DE CONTAMINAÇÃO DOS SOLOS E DAS ÁGUAS SUBTERRÂNEAS E DESENVOLVIMENTO DO PLANO DE REMEDIAÇÃO E GESTÃO DO RISCO NO PARQUE EMPRESARIAL DO BARREIRO (ZONA DO CAIS)</t>
  </si>
  <si>
    <t>CNT-121336</t>
  </si>
  <si>
    <t>Contrato para a Empreitada de Execução da Extensão da Linha Amarela desde Santo Ovídio a Vila d'Este, incluindo o Parque de Material e Oficina</t>
  </si>
  <si>
    <t>CNT-121339</t>
  </si>
  <si>
    <t>Reabilitação da rede de abastecimento de água do concelho de Espinho - Cidade (1ª Fase) – Zonas 1, 3 e 4 e Criação de ZMC” -  Lote C – Criação de ZMC (Zonas de Mediação de Controlo)</t>
  </si>
  <si>
    <t>CNT-121349</t>
  </si>
  <si>
    <t>Empreitadas de execução para a remodelação de redes de abastecimento de água previstas no âmbito das candidaturas do aviso POSEUR-12-2018-18 – Eficiência Hídrica - Município de Ponte de Lima</t>
  </si>
  <si>
    <t>CNT-121380</t>
  </si>
  <si>
    <t>Plano de Comunicação de avaliação de riscos associados às alterações climáticas e produção da cartografia intermunicipal da CIM-TTM</t>
  </si>
  <si>
    <t>CNT-121399</t>
  </si>
  <si>
    <t>CNT-121404</t>
  </si>
  <si>
    <t>Prestação de serviços de Assistência Técnica Especial-Empreitada de "Regularização Fluvial e Controlo de Cheias da Ribeira do Prior Velho"</t>
  </si>
  <si>
    <t>CNT-121413</t>
  </si>
  <si>
    <t>“CONCEÇÃO E PRODUÇÃO DE MATERIAIS DE COMUNICAÇÃO, SENSIBILIZAÇÃO E EDUCAÇÃO INTERATIVOS, SUBORDINADOS À TEMÁTICA DOS RISCOS ASSOCIADOS ÀS ALTERAÇÕES CLIMÁTICAS NO CONTEXTO DO ALTO MINHO”</t>
  </si>
  <si>
    <t>CNT-121435</t>
  </si>
  <si>
    <t>CONSULTORIA PARA DINAMIZAÇÃO DE AÇÕES DE ENVOLVIMENTO,COMUNICAÇÃO, CAPACITAÇÃO E SENSIBILIZAÇÃO, SUBORDINADAS À TEMÁTICA DOS RISCOS ASSOCIADOS ÀS ALTERAÇÕES CLIMÁTICAS NO CONTEXTO DO ALTO MINHO</t>
  </si>
  <si>
    <t>CNT-121462</t>
  </si>
  <si>
    <t>Contrato para a Empreitada de Execução da Linha Circular, troço Praça da Liberdade - Casa da Música</t>
  </si>
  <si>
    <t>CNT-121513</t>
  </si>
  <si>
    <t>Aquisição de serviços para a “Elaboração do Plano de Comunicação do Programa de Educação, Sensibilização e Informação Pública sobre Alterações Climáticas da Região de Leiria” (PESIPAC-RL)</t>
  </si>
  <si>
    <t>CNT-121535</t>
  </si>
  <si>
    <t>Contrato de prestação de serviços de Alteração das Linhas da Subestação da Vitória 60 kV</t>
  </si>
  <si>
    <t>CNT-121611</t>
  </si>
  <si>
    <t>AD 08/2021 – Produção de vídeos sobres espécies exóticas invasoras</t>
  </si>
  <si>
    <t>CNT-121623</t>
  </si>
  <si>
    <t>CP 10/2020 - Serviços de Silvicultura</t>
  </si>
  <si>
    <t>CNT-121647</t>
  </si>
  <si>
    <t>Aquisição de serviços de coordenação e segurança em fase de obra das empreitadas POSEUR CHLO</t>
  </si>
  <si>
    <t>CNT-121666</t>
  </si>
  <si>
    <t>CNT-121676</t>
  </si>
  <si>
    <t>CNT-121724</t>
  </si>
  <si>
    <t>Aquisição de serviços de fiscalização e controlo de empreitadas POSEUR CHLO</t>
  </si>
  <si>
    <t>CNT-121732</t>
  </si>
  <si>
    <t>CNT-121734</t>
  </si>
  <si>
    <t>CNT-121784</t>
  </si>
  <si>
    <t>Aquisição de plataforma informática de gestão de atividade e de integração de dados no Ciclo Urbano da Água da ABMG</t>
  </si>
  <si>
    <t>CNT-121785</t>
  </si>
  <si>
    <t>Implementação de plataforma digital de gestão de rede de distribuição de água e aquisição de hardware</t>
  </si>
  <si>
    <t>CNT-121848</t>
  </si>
  <si>
    <t>Consolidação da Escarpa da Serra do Pilar: 1º Aditamento ao contrato de empreitada N.º 170/2018</t>
  </si>
  <si>
    <t>CNT-121851</t>
  </si>
  <si>
    <t>Aquisição de equipamento de deteção/ localização de fugas de água</t>
  </si>
  <si>
    <t>CNT-121853</t>
  </si>
  <si>
    <t>Aquisição e instalação de componentes para substituição da iluminação por tecnologia LED - Lotes 3 e 4</t>
  </si>
  <si>
    <t>CNT-121864</t>
  </si>
  <si>
    <t>POSEUR - TESTE AG RÁPIDO COVID-19 - Centro de Enfermagem da Graça</t>
  </si>
  <si>
    <t>CNT-121867</t>
  </si>
  <si>
    <t>POSEUR - Prestação de Serviços de Saúde - Centro de Enfermagem da Graça</t>
  </si>
  <si>
    <t>CNT-121869</t>
  </si>
  <si>
    <t>POSEUR - Taxa anual do Sistema Integrado de Registo Eletrónico de Resíduos (SIRER) - Reemb. SG</t>
  </si>
  <si>
    <t>CNT-121876</t>
  </si>
  <si>
    <t>Transporte de 3 viaturas para as instalações da POSEUR - Caetano Auto</t>
  </si>
  <si>
    <t>CNT-121898</t>
  </si>
  <si>
    <t>Infraestruturas para processamento de dados (CPD) (2020-2023)</t>
  </si>
  <si>
    <t>CNT-121929</t>
  </si>
  <si>
    <t>Serviços de Manutenção do Elevador afeto ao IDR (2020-2023)</t>
  </si>
  <si>
    <t>CNT-121934</t>
  </si>
  <si>
    <t>Beneficiação da Estação de Triagem - Adicional</t>
  </si>
  <si>
    <t>CNT-121948</t>
  </si>
  <si>
    <t>Fornecimento e Montagem de uma Linha de Composto em Granulado na Central de Valorização Orgânica.</t>
  </si>
  <si>
    <t>CNT-121995</t>
  </si>
  <si>
    <t>Procedimento de Consulta Prévia n.º 01/2021 a três entidades “Empreitada de Execução de 8 ZMC’s, em Cuba”</t>
  </si>
  <si>
    <t>CNT-122007</t>
  </si>
  <si>
    <t>Elaboração do Plano Intermunicipal de Adaptação ás Alterações Climáticas do Alentejo Litoral (PIAAC-AL)</t>
  </si>
  <si>
    <t>CNT-122014</t>
  </si>
  <si>
    <t>Aquisição de coelho bravo Oryctolagus Cuniculus Algirus SIC Malcata - Sabugal</t>
  </si>
  <si>
    <t>CNT-122075</t>
  </si>
  <si>
    <t>Formação Profissional "Sustentabilidade em Tempo de Crise" APEMETA</t>
  </si>
  <si>
    <t>CNT-122088</t>
  </si>
  <si>
    <t>2020_CP_010 - Empreitada para a Central Térmica da ESTG - POSEUR</t>
  </si>
  <si>
    <t>CNT-122091</t>
  </si>
  <si>
    <t>Elaboração de projeto de execução e empreitada de ampliação e remodelação da ETAR de Campo-Valongo - Trabalhos a mais</t>
  </si>
  <si>
    <t>CNT-122096</t>
  </si>
  <si>
    <t>Empreitada de execução da obra de controlo e monitorização de fugas nas redes de águas associado ao sistema de telegestão existente no Concelho do Funchal - 2ª fase</t>
  </si>
  <si>
    <t>CNT-122099</t>
  </si>
  <si>
    <t>Projeto para a consolidação estrutural do arruamento de acesso á ampliação da ETAR do Funchal na Zona do Lazareto</t>
  </si>
  <si>
    <t>CNT-122109</t>
  </si>
  <si>
    <t>Aquisição de Serviços de Transporte de Alunos para Visitas de Sensibilização ao Ecoparque da Ilha de São Miguel</t>
  </si>
  <si>
    <t>CNT-122117</t>
  </si>
  <si>
    <t>Empreitada de isolamento térmico de coberturas</t>
  </si>
  <si>
    <t>CNT-122122</t>
  </si>
  <si>
    <t>Serviço de ligação/desligação eletricidade - Ligação necessária para abastecimento de energia elétrica da ETAR da Freixiosa</t>
  </si>
  <si>
    <t>CNT-122123</t>
  </si>
  <si>
    <t>Ligação à rede BT da elevatória da Cunha Alta, na Rua de São Pedro</t>
  </si>
  <si>
    <t>CNT-122127</t>
  </si>
  <si>
    <t>Formação_"Word Avançado"_14 a 23/10/2020</t>
  </si>
  <si>
    <t>CNT-122128</t>
  </si>
  <si>
    <t>CNT-122129</t>
  </si>
  <si>
    <t>CNT-122130</t>
  </si>
  <si>
    <t>CNT-122131</t>
  </si>
  <si>
    <t>Formação_"Introdução à Informática"_30/11 a 11/12/2020</t>
  </si>
  <si>
    <t>CNT-122132</t>
  </si>
  <si>
    <t>Formação_"Enquadramento Contabilistico e Fiscal de Subsídios"_19/12/2020</t>
  </si>
  <si>
    <t>CNT-122133</t>
  </si>
  <si>
    <t>Formação_"Contratação Pública"_20 a 29/07/2020</t>
  </si>
  <si>
    <t>CNT-122134</t>
  </si>
  <si>
    <t>Formação_"A Lei do Trabalho em Funções Públicas: Do Recrutamento à Aposentação"_21 a 28/09/2020</t>
  </si>
  <si>
    <t>CNT-122143</t>
  </si>
  <si>
    <t>Aquisição de bens e serviços para 5 centros de compostagem comunitária (Benfica do Ribatejo, Benavente, Muge, Glória do Ribatejo e Pontével)</t>
  </si>
  <si>
    <t>CNT-122156</t>
  </si>
  <si>
    <t>Contrato de Empreitada de Conceção-construção do Sistema de Tratamento Complementar para Reciclagem de Águas Residuais da Fábrica de Águas de Beirolas</t>
  </si>
  <si>
    <t>CNT-122166</t>
  </si>
  <si>
    <t>CNT-122168</t>
  </si>
  <si>
    <t>CNT-122169</t>
  </si>
  <si>
    <t>Formação_"Contratação Pública"_4 a 23/11/2020</t>
  </si>
  <si>
    <t>CNT-122170</t>
  </si>
  <si>
    <t>Formação_"Outlook"</t>
  </si>
  <si>
    <t>CNT-122171</t>
  </si>
  <si>
    <t>Formação_"Outlook"_15 a 18/09/2020</t>
  </si>
  <si>
    <t>CNT-122172</t>
  </si>
  <si>
    <t>Formação_"Formúlas e Funções do Excel"_15 a 22/10/2020</t>
  </si>
  <si>
    <t>CNT-122174</t>
  </si>
  <si>
    <t>Aquisição de materiais de comunicação para compostagem doméstica</t>
  </si>
  <si>
    <t>CNT-122175</t>
  </si>
  <si>
    <t>Conservação das Instalações do POSEUR - Divicode</t>
  </si>
  <si>
    <t>CNT-122177</t>
  </si>
  <si>
    <t>Fornecimento de flyers AA em papel reciclado, gravação frente e verso.</t>
  </si>
  <si>
    <t>CNT-122181</t>
  </si>
  <si>
    <t>Aluguer (Rent-a-Car) 3 veículos Inferior Hibrido plug-in (Maio.Dezembro)- Caetano Auto</t>
  </si>
  <si>
    <t>CNT-122184</t>
  </si>
  <si>
    <t>Revisão de Projeto do Sistema de Mobilidade do Mondego - Adaptação a uma solução BRT-Metrobus</t>
  </si>
  <si>
    <t>CNT-122194</t>
  </si>
  <si>
    <t>Aquisição de Serviços para a Elaboração do Projecto de Execução de Instalações Auxiliares, Redes Técnicas e Arruamentos do Ecoparque de São Miguel</t>
  </si>
  <si>
    <t>CNT-122195</t>
  </si>
  <si>
    <t>Manutenção e Suporte Equipamento de Rede - Cilnet</t>
  </si>
  <si>
    <t>CNT-122235</t>
  </si>
  <si>
    <t>ELABORAÇÃO DO ESTUDO ECONÓMICO-FINANCEIRO AO AVISO POSEUR 11-2019-29</t>
  </si>
  <si>
    <t>CNT-122246</t>
  </si>
  <si>
    <t>Aquisição de serviços de fiscalização e controlo de empreitadas POSEUR CHLO - Lote 14</t>
  </si>
  <si>
    <t>CNT-122270</t>
  </si>
  <si>
    <t>Prestação de serviços de realização de levantamento topo hidrográfico do estuário do rio Cávado _Proteção e Reab Sistema Costeiro Praia Bonança</t>
  </si>
  <si>
    <t>CNT-122272</t>
  </si>
  <si>
    <t>Prestação de serviços de recolha e análise de sedimentos no estuário do rio Cávado_Proteção e Reabilitação do Sistema Costeiro na Praia da Bonança</t>
  </si>
  <si>
    <t>CNT-122274</t>
  </si>
  <si>
    <t>Prestação de serviços para a execução de levantamento topo-hidrográfico no esporão das torres de Ofir</t>
  </si>
  <si>
    <t>CNT-122282</t>
  </si>
  <si>
    <t>Prestação de Serviços para a elaboração do Projecto de Execução de "reabilitação do enraizamento do esporão das torres de Ofir"</t>
  </si>
  <si>
    <t>CNT-122288</t>
  </si>
  <si>
    <t>Fornecimento e instalação de 62 caudalímetros em reservatórios</t>
  </si>
  <si>
    <t>CNT-122290</t>
  </si>
  <si>
    <t>Prestação de serviços para a elaboração de Projecto de Execução de "Reforço e proteção do cordão dunar na praia da Bonança"</t>
  </si>
  <si>
    <t>CNT-122302</t>
  </si>
  <si>
    <t>Taxas de Justiça no âmbito do Proc.171/21.2 BEPRT - Reembolso à SG</t>
  </si>
  <si>
    <t>CNT-122308</t>
  </si>
  <si>
    <t>Publicação de Anúncio relativo ao Proc.156/UMC/POSEUR/2021 - Reemb. SG</t>
  </si>
  <si>
    <t>CNT-122325</t>
  </si>
  <si>
    <t>“OTIMIZAÇÃO DA LINHA DE PREPARAÇÃO DE CDR”</t>
  </si>
  <si>
    <t>CNT-122347</t>
  </si>
  <si>
    <t>Manutenção Geral dos Aparelhos de Ar Condicionado (2020-2023)</t>
  </si>
  <si>
    <t>CNT-122354</t>
  </si>
  <si>
    <t>Projeto de execução de Substituição de Unidades de Tratamento do Ar e Instalação de Sistema de Cogeração.</t>
  </si>
  <si>
    <t>CNT-122357</t>
  </si>
  <si>
    <t>Fiscalização e Coordenação de Segurança e Saúde em Obra de Isolamento Térmico de cobertura</t>
  </si>
  <si>
    <t>CNT-122360</t>
  </si>
  <si>
    <t>Fiscalização e Coordenação de Segurança e Saúde em Obra de Substituição dos Chillers</t>
  </si>
  <si>
    <t>CNT-122409</t>
  </si>
  <si>
    <t>Vídeo Institucional sobre o Projeto</t>
  </si>
  <si>
    <t>CNT-122414</t>
  </si>
  <si>
    <t>CNT-122417</t>
  </si>
  <si>
    <t>CNT-122469</t>
  </si>
  <si>
    <t>CNT-122474</t>
  </si>
  <si>
    <t>Serviços de acompanhamento de projeto POSEUR</t>
  </si>
  <si>
    <t>CNT-122479</t>
  </si>
  <si>
    <t>Aquisção de serviços de assessoria à equipa de fiscalização da empreitada de ampliação e beneficiação da ETAR da Mealhada, nas especialidades de eletrotecnia e eletromecânica</t>
  </si>
  <si>
    <t>CNT-122488</t>
  </si>
  <si>
    <t>Acompanhamento Arqueológico Especial</t>
  </si>
  <si>
    <t>CNT-122489</t>
  </si>
  <si>
    <t>Aquisição de serviços para elaboração dos projetos de execução da empreitada de substituição do AVAC da Torre de Laboratórios do Instituto Nacional de Saúde Doutor Ricardo Jorge, I.P. (INSA, I.P.</t>
  </si>
  <si>
    <t>CNT-122492</t>
  </si>
  <si>
    <t>Regularização e Pedonalização de acessos no Centro Histórico de Proença-a-Nova</t>
  </si>
  <si>
    <t>CNT-122498</t>
  </si>
  <si>
    <t>Escavação Arqueológica no Intercetor de Rio Tinto</t>
  </si>
  <si>
    <t>CNT-122507</t>
  </si>
  <si>
    <t>Aquisição de serviços de assessoria técnica nas especialidades de electrotecnia e eletromecânica, aos equipamentos dos sistemas de saneamento</t>
  </si>
  <si>
    <t>CNT-122510</t>
  </si>
  <si>
    <t>Instalação do Campo de Alimentação de Aves Necrófagas do Vale de Cura</t>
  </si>
  <si>
    <t>CNT-122544</t>
  </si>
  <si>
    <t>Empreitada de Instalação de Sistema Solar Térmico para AQS e Aquecimento do Estabelecimento Hospitalar</t>
  </si>
  <si>
    <t>CNT-122545</t>
  </si>
  <si>
    <t>Empreitada de Instalação de Sistema Solar Térmico para AQS e</t>
  </si>
  <si>
    <t>CNT-122558</t>
  </si>
  <si>
    <t>Impressão vinil aplicado em PPA 5mm c/as medidas 1000*1500 mm</t>
  </si>
  <si>
    <t>CNT-122559</t>
  </si>
  <si>
    <t>Publicidade ½ página direita – março / Publicidade ¼ página direita – abril / Publicidade em rodapé mais pequeno - maio</t>
  </si>
  <si>
    <t>CNT-122560</t>
  </si>
  <si>
    <t>Jornal de Abrantes – março, abril e maio / Rádio Antena Livre – Inserções pela voz do apresentador / Publicidade online – Jornal Abrantes / Rádio Antena Livre</t>
  </si>
  <si>
    <t>CNT-122561</t>
  </si>
  <si>
    <t>Outdoors – Lona, aluguer de estrutura e colocação, com duração de 6 a 7 meses</t>
  </si>
  <si>
    <t>CNT-122562</t>
  </si>
  <si>
    <t>Publicidade 1/6 página ao baixo  /  3 edições Banner 300*100 – 10 dias abril + 10 dias maio</t>
  </si>
  <si>
    <t>CNT-122563</t>
  </si>
  <si>
    <t>Conceção, desenvolvimento gráfico e artes finais – Campanha da Água</t>
  </si>
  <si>
    <t>CNT-122564</t>
  </si>
  <si>
    <t>Reformulação do Destino Final de Águas Residuais da ARM - Volume 3E - Estação Elevatória de Águas Residuais do Caniçal</t>
  </si>
  <si>
    <t>CNT-122565</t>
  </si>
  <si>
    <t>Publicidade 1/8 página – Publicação Ambiente Magazine  N.º 80 janeiro/abril 2019</t>
  </si>
  <si>
    <t>CNT-122566</t>
  </si>
  <si>
    <t>500 garrafas azuis de alumínio, 400 ml, com mosquetão com as dimensões 17,5*0,65 cm. / 1 Flyer formato DL (25 ml).</t>
  </si>
  <si>
    <t>CNT-122573</t>
  </si>
  <si>
    <t>Execução do Ecocentro da Ribeira Brava</t>
  </si>
  <si>
    <t>CNT-122576</t>
  </si>
  <si>
    <t>Ligação para fornecimento de energia elétrica ao Reservatório de Cabeço da Burra, na freguesia de Pego</t>
  </si>
  <si>
    <t>CNT-122580</t>
  </si>
  <si>
    <t>AQUISIÇÃO DE COMPOSTORES DOMÉSTICOS E CONTENTORES DE RECOLHA SELETIVA (PAPELÕES, VIDRÕES e EMBALÕES) PARA O MUNICÍPIO DA PONTA DO SOL - CPR/1/2021</t>
  </si>
  <si>
    <t>CNT-122589</t>
  </si>
  <si>
    <t>B039/2020 - SANEAMENTO E SALUBRIDADE - RESÍDUOS // Soure Sustentável - Sistema Municipal de Recolha de Bio Resíduos: Aquisição de Viatura de Recolhas // Viatura Pesada para Recolha de Bio Resíduos</t>
  </si>
  <si>
    <t>CNT-122591</t>
  </si>
  <si>
    <t>Aquisição de Placares informativos sobre as empreitadas de remodelação de redes da ARM</t>
  </si>
  <si>
    <t>CNT-122607</t>
  </si>
  <si>
    <t>CONSTRUÇÃO DE VEDAÇÕES - REPROGRAMAÇÃO SAARAM 1</t>
  </si>
  <si>
    <t>CNT-122611</t>
  </si>
  <si>
    <t>Fornecimento e montagem de bomba de condensado no equipamento de ar condicionado da sala dos servidores - 4º andar</t>
  </si>
  <si>
    <t>CNT-122616</t>
  </si>
  <si>
    <t>3 blocos autónomos e instalação de sinalética correspondente_iluminação de emergência</t>
  </si>
  <si>
    <t>CNT-122618</t>
  </si>
  <si>
    <t>Aquisição de duas baterias para o sistema de deteção de incêndio</t>
  </si>
  <si>
    <t>CNT-122620</t>
  </si>
  <si>
    <t>Contrato da Empreitada de “Reabilitação de Tubagem em Câmaras de Acesso (Esquerda e Direita) – Açude de Abrantes”</t>
  </si>
  <si>
    <t>CNT-122626</t>
  </si>
  <si>
    <t>Aquisição de parteleira_Sistema de Vídeo Conferência da sala de reuniões</t>
  </si>
  <si>
    <t>CNT-122628</t>
  </si>
  <si>
    <t>Contrato de trabalho Micaela Henriques</t>
  </si>
  <si>
    <t>CNT-122631</t>
  </si>
  <si>
    <t>Serviço de alteração de mobiliário (montagem/desmontagem) entre postos de trabalho</t>
  </si>
  <si>
    <t>CNT-122634</t>
  </si>
  <si>
    <t>Contrato da Empreitada para “Reabilitação de Tubagem em Troço de Adutora - Açude de Abrantes"</t>
  </si>
  <si>
    <t>CNT-122638</t>
  </si>
  <si>
    <t>Fiscalização da empreitada da Construção do Intercetor do Rio Tinto - Prorrogação de prazo</t>
  </si>
  <si>
    <t>CNT-122658</t>
  </si>
  <si>
    <t>AQUISIÇÃO DE CÂMARAS FOTOARMADILHAGEM, BINÓCULOS, TRIPÉ PARA ACOMPANHAMENTO DE AVES NECRÓFAGAS E OUTRAS AVES, MAMÍFEROS E LINCE IBÉRICO LOTE 2</t>
  </si>
  <si>
    <t>CNT-122662</t>
  </si>
  <si>
    <t>Fornecimento de 8 navios passageiros com propulsão electrica a baterias</t>
  </si>
  <si>
    <t>CNT-122670</t>
  </si>
  <si>
    <t>Aquisição de serviços para levantamento e Cadastro das infraestruturas existentes dos sistemas em baixa de AA e de SAR no Alto Alentejo – Fecho das redes AA incompletas</t>
  </si>
  <si>
    <t>CNT-122681</t>
  </si>
  <si>
    <t>1.ºAdicional ao contrato de Adjudicação da empreitada número 19/2017/DPGOM - “Execução das Redes de Saneamento de Águas Residuais de Covão do Coelho e Vale-Alto”,</t>
  </si>
  <si>
    <t>CNT-122701</t>
  </si>
  <si>
    <t>Aquisição de diverso mobiliário de escritório (secretárias e cadeiras)</t>
  </si>
  <si>
    <t>CNT-122705</t>
  </si>
  <si>
    <t>Reparação do autoclismo da WC do 3º andar</t>
  </si>
  <si>
    <t>CNT-122708</t>
  </si>
  <si>
    <t>Reparação da fechadura e afinação da porta principal do IDR</t>
  </si>
  <si>
    <t>CNT-122713</t>
  </si>
  <si>
    <t>Aquisição de duas viaturas para recolha seletiva de bio-resíduos</t>
  </si>
  <si>
    <t>CNT-122716</t>
  </si>
  <si>
    <t>Aquisição de chás diversos, para Sala de Reuniões do IDR</t>
  </si>
  <si>
    <t>CNT-122718</t>
  </si>
  <si>
    <t>E110.2/18/ADSep - Rede de Adução e Distribuição de Água a Vale Junco, Encruzilhada e Picota - Trabalhos Complementares</t>
  </si>
  <si>
    <t>CNT-122720</t>
  </si>
  <si>
    <t>Formação Profissional para o Secretariado Técnico do POSEUR para a frequência no seminário “PM2 Project Management Methodology for European Funded Projets” - European Academy</t>
  </si>
  <si>
    <t>CNT-122724</t>
  </si>
  <si>
    <t>Formação profissional "Programa Avançado de gestão e avaliação de projetos" da Católica Lisbon School of Business &amp; Economics ao abrigo do protocolo APEX - Universidade Católica</t>
  </si>
  <si>
    <t>CNT-122726</t>
  </si>
  <si>
    <t>Empreitada de Substituição Chillers</t>
  </si>
  <si>
    <t>CNT-122731</t>
  </si>
  <si>
    <t>Aquisição, instalação, configuração e formação_Medidor de temperatura corporal - Plano de Contingência Covid-19</t>
  </si>
  <si>
    <t>CNT-122742</t>
  </si>
  <si>
    <t>Aquisição de desinfetante gel para superficies - Plano Contigência Covid-19</t>
  </si>
  <si>
    <t>CNT-122752</t>
  </si>
  <si>
    <t>Fornecimento e instalação de solução de monitorização de caudais</t>
  </si>
  <si>
    <t>CNT-122755</t>
  </si>
  <si>
    <t>Material para execução das docas - Tubo de Aço Galvanizado a Quente em Contínuo, para enformação a frio, EN10327</t>
  </si>
  <si>
    <t>CNT-122756</t>
  </si>
  <si>
    <t>Stand Smart Cities Summit 2019</t>
  </si>
  <si>
    <t>CNT-122774</t>
  </si>
  <si>
    <t>Aquisição e instalação de equipamentos de controlo de pressão e caudalimetros a instalar na rede de distribuição de abastecimento de água</t>
  </si>
  <si>
    <t>CNT-122775</t>
  </si>
  <si>
    <t>Aquisição de Software para a Gestão e Controlo de Redes de Distribuição</t>
  </si>
  <si>
    <t>CNT-122796</t>
  </si>
  <si>
    <t>Contrato Prest. de Serv. Fiscalização, Acomp. e Coordenação Seg. e Saúde da Empreitada da Extensão da Linha Amarela de Sto Ovídio a Vila d'Este, incluindo o PM, e Fornec. de Sist. Técnicos e de Sinal.</t>
  </si>
  <si>
    <t>CNT-122798</t>
  </si>
  <si>
    <t>Contrato Prest. de Serv. Fiscalização, Acomp. e Coordenação Seg. e Saúde da Empreitada da Linha Circular, e Fornec. de Sist. Técnicos e de Sinal.</t>
  </si>
  <si>
    <t>CNT-122801</t>
  </si>
  <si>
    <t>CNT-122807</t>
  </si>
  <si>
    <t>Fornecimento de Viatura a Gás Natural para a Recolha Seletiva Porta-a-Porta</t>
  </si>
  <si>
    <t>CNT-122810</t>
  </si>
  <si>
    <t>Serviços para a elaboração de um estudo sobre a "Caracterização da Recolha e Tratamento no âmbito dos Resíduos Urbanos (RU) em Portugal Continental" - Ambirumo</t>
  </si>
  <si>
    <t>CNT-122823</t>
  </si>
  <si>
    <t>Contrato referente à Translação dos Transformadores de Potência da Subestação da Vitória 60kV</t>
  </si>
  <si>
    <t>CNT-122825</t>
  </si>
  <si>
    <t>Empreitada de Reabilitação Ambiental da antiga área Mineira de Mortórios - 1º Adicional</t>
  </si>
  <si>
    <t>CNT-122828</t>
  </si>
  <si>
    <t>Aquisição de serviços de impressão de livro sobre o Parque Marinho Luiz Saldanha</t>
  </si>
  <si>
    <t>CNT-122836</t>
  </si>
  <si>
    <t>EIA, PSS e PPGRCD para acompanhamento do Projeto de execução da Alimentação Artificial do troço Quarteira- Garrão</t>
  </si>
  <si>
    <t>CNT-122838</t>
  </si>
  <si>
    <t>2ª Prestação serviços fiscalização, coordenação segurança em obra e gestão qualidade e ambiente da emp. de transp. sed. p/ otimiz. equil. hidrod. RA</t>
  </si>
  <si>
    <t>CNT-122839</t>
  </si>
  <si>
    <t>2021_CP_003 - Empreitada para beneficiação da eficiência energética da ESS - POSEUR</t>
  </si>
  <si>
    <t>CNT-122842</t>
  </si>
  <si>
    <t>Aquisição de equipamentos de audiovisuais para a sala de reuniões do IDR</t>
  </si>
  <si>
    <t>CNT-122847</t>
  </si>
  <si>
    <t>Aquisição de 70 máscaras reutilizáveis 100% algodão c/ filtro TNT</t>
  </si>
  <si>
    <t>CNT-122850</t>
  </si>
  <si>
    <t>Aquisição de equipamentos de segurança</t>
  </si>
  <si>
    <t>CNT-122854</t>
  </si>
  <si>
    <t>Aditamento N.º 5 ao Contrato para a Empreitada de Transposição de Sedimentos para a Otimização do Equilíbrio Hidrodinâmico na Ria de Aveiro - Lote 1</t>
  </si>
  <si>
    <t>CNT-122859</t>
  </si>
  <si>
    <t>Aquisição de jarro elétrico para apoio ao serviço cafetaria</t>
  </si>
  <si>
    <t>CNT-122866</t>
  </si>
  <si>
    <t>Prestação de serviços de Assistência Técnica ao Lote 1 e Lote 2</t>
  </si>
  <si>
    <t>CNT-122872</t>
  </si>
  <si>
    <t>Prestação de Serviços para Fiscalização, (…) durante a fase de Execução da Empreitada Projeto Global de Estabilização das Encostas de Santarém – 1ª Fase</t>
  </si>
  <si>
    <t>CNT-122874</t>
  </si>
  <si>
    <t>REALIZAÇÃO DE ESCRITURA DE COMPRA E VENDA DA PARCELA 41 DO SISTEMA INTERCEPTOR</t>
  </si>
  <si>
    <t>CNT-122875</t>
  </si>
  <si>
    <t>Substituição da iluminação interior por iluminação mais eficiente - Lote I, II e III</t>
  </si>
  <si>
    <t>CNT-122878</t>
  </si>
  <si>
    <t>Publicação em Diário da República do anúncio de concurso público</t>
  </si>
  <si>
    <t>CNT-122881</t>
  </si>
  <si>
    <t>CNT-122884</t>
  </si>
  <si>
    <t>Contrato de trabalho a termo certo da Telma Filipa Costa da Fonseca</t>
  </si>
  <si>
    <t>CNT-122918</t>
  </si>
  <si>
    <t>Empreitada de implementação de Zonas de Medição e Controlo (ZMC) dos Sistemas de Abastecimento de Água do Município de Alcobaça</t>
  </si>
  <si>
    <t>CNT-122927</t>
  </si>
  <si>
    <t>FORNECIMENTO DE EQUIPAMENTOS DE MONITORIZAÇÃO E PESQUISA ATIVA DE FUGAS</t>
  </si>
  <si>
    <t>CNT-122928</t>
  </si>
  <si>
    <t>Revisão de Preços Definitiva_Troço Adutor entre Vale das Donas e o Reservatório de Concavada</t>
  </si>
  <si>
    <t>CNT-122929</t>
  </si>
  <si>
    <t>Revisão de Preços Definitiva_Troço Adutor entre Vale das Donas e o Reservatório de Tramagal</t>
  </si>
  <si>
    <t>CNT-122930</t>
  </si>
  <si>
    <t>Serviços de utilização da solução Panda System Management - Follow Asterisk</t>
  </si>
  <si>
    <t>CNT-122932</t>
  </si>
  <si>
    <t>Prestação de serviços relativo ao plano de comunicação para o Projeto de adaptação às alterações climáticas no Parque dos Pinheiros Mansos</t>
  </si>
  <si>
    <t>CNT-122934</t>
  </si>
  <si>
    <t>Adenda ao contrato 04/DSA/DF/AC/2020 - Empreitada da obra de remoção da cobertura existente, em fibrocimento, isolamento térmico da cobertura e instalação de sistema fotovoltaico em autoconsumo.</t>
  </si>
  <si>
    <t>CNT-122940</t>
  </si>
  <si>
    <t>Formação profissional "Contexto de Liderança" do Programa de Capacitação Avançada para os futuros líderes do INA para a frequência da TS Ana Rita Vacas Gestor do procedimento - CPV's - INA</t>
  </si>
  <si>
    <t>CNT-122943</t>
  </si>
  <si>
    <t>Contrato Adicional ao Contrato de Empreitada no 33/2017, celebrado em 11/05/2017, relativo à obra "Rede de Saneamento do Lugar de Milagres, Cambeses - Monção"</t>
  </si>
  <si>
    <t>CNT-122944</t>
  </si>
  <si>
    <t>Formação profissional para a Autoridade de Gestão do POSEUR "Curso Breve sobre Prevenção e Combate à Corrupção na Administração Pública" - ICJP</t>
  </si>
  <si>
    <t>CNT-122947</t>
  </si>
  <si>
    <t>“DESENVOLVIMENTO CONCEPTUAL E APLICACIONAL DA PLATAFORMA WEBGIS COLABORATIVA – PROTEC|GEORISK”</t>
  </si>
  <si>
    <t>CNT-122955</t>
  </si>
  <si>
    <t>Avaliação de cinco prédios rústicos na área mineira de Quinta do Bispo</t>
  </si>
  <si>
    <t>CNT-122957</t>
  </si>
  <si>
    <t>Formação profissional para a frequência da ação "A Formação do Contrato e as Funções do Gestor do Contrato" - IGAP</t>
  </si>
  <si>
    <t>CNT-122958</t>
  </si>
  <si>
    <t>2º Contrato Adicional ao Contrato de Empreitada n° 33/2017, celebrado em 11/05/2017, relativo à obra "Rede de Saneamento do Lugar de Milagres, Cambeses - Monção"</t>
  </si>
  <si>
    <t>CNT-122963</t>
  </si>
  <si>
    <t>CNT-122969</t>
  </si>
  <si>
    <t>Contrato Adicional ao Contrato de Empreitada no 69/2017, celebrado em 22/08/2017, relativo à "Rede de Saneamento da Freguesia de Troporiz"</t>
  </si>
  <si>
    <t>CNT-122975</t>
  </si>
  <si>
    <t>Aquisição de Equipamento de Deteção de Fugas de Água</t>
  </si>
  <si>
    <t>CNT-122976</t>
  </si>
  <si>
    <t>Emissários e EE Fial/Caparrosa e ampliação de ETAR de Caparrosinha</t>
  </si>
  <si>
    <t>CNT-122979</t>
  </si>
  <si>
    <t>Serviços de conceção e produção gráfica - UP-Agência de Publicidade</t>
  </si>
  <si>
    <t>CNT-122991</t>
  </si>
  <si>
    <t>Aquisição de serviços para o desenvolvimento de campanha de comunicação ao abrigo do projeto comunitário: EU SEI PROTEGER</t>
  </si>
  <si>
    <t>CNT-122998</t>
  </si>
  <si>
    <t>Contrato adicional ao contrato de empreitada n° 34/2017, relativo à empreitada de "Rede de Saneamento de Serzedo (Longos Vales) e Aglomerado Urbano de Monte Redondo (Troviscoso) - Monção"</t>
  </si>
  <si>
    <t>CNT-122999</t>
  </si>
  <si>
    <t>Aquisição de Prédio Rústico - Artigo Matricial 5100</t>
  </si>
  <si>
    <t>CNT-123001</t>
  </si>
  <si>
    <t>Aquisição de Prédio Rústico - Artigo Matricial 5106</t>
  </si>
  <si>
    <t>CNT-123005</t>
  </si>
  <si>
    <t>Aquisição de Prédio Rústico - Artigo Matricial 5103</t>
  </si>
  <si>
    <t>CNT-123021</t>
  </si>
  <si>
    <t>Realização de uma Exposição Itinerante no âmbito da operação POSEUR-03-2215-FC-000046 - MARSW</t>
  </si>
  <si>
    <t>CNT-123027</t>
  </si>
  <si>
    <t>Aquisição de Serviços para a Elaboração do Estudo de Impacte Ambiental da Nova Célula de Aterro e do Centro de Tratamento Mecânico-Biológico de Resíduos no Ecoparque da ilha de S. Miguel</t>
  </si>
  <si>
    <t>CNT-123034</t>
  </si>
  <si>
    <t>EGA-AR0143 - Empreitada de Execução do Sistema Elevatório do Rio Este (FD10) - 1.ª Fase (Parte 2) - Vila do Conde - Suorimento de Erros e Omissões</t>
  </si>
  <si>
    <t>CNT-123035</t>
  </si>
  <si>
    <t>Implementação de Amarrações Amigas do Ambiente na área envolvente do Parque Marinho Luiz Saldanha em Sesimbra</t>
  </si>
  <si>
    <t>CNT-123046</t>
  </si>
  <si>
    <t>Fiscalização do estudo de caracterização do estado de contaminação dos solos e das águas subterrâneas e desenvolvimento do plano de remediação e gestão do risco na zona das lamas de zinco</t>
  </si>
  <si>
    <t>CNT-123047</t>
  </si>
  <si>
    <t>Estudo de caracterização do estado de contaminação dos solos e das águas subterrâneas e desenvolvimento do plano de remediação e gestão do risco na zona das lamas de zinco</t>
  </si>
  <si>
    <t>CNT-123052</t>
  </si>
  <si>
    <t>Produção de Video Sinopse dos Projetos MARSW POSEUR-03-2215-FC-000046 e INFORBIOMARES POSEUR-03-2215-FC-000047</t>
  </si>
  <si>
    <t>CNT-123055</t>
  </si>
  <si>
    <t>CNT-123069</t>
  </si>
  <si>
    <t>Contrato LTX-Mure 6</t>
  </si>
  <si>
    <t>CNT-123082</t>
  </si>
  <si>
    <t>Fornecimento e instalação de telas tensadas para claraboias existentes nas instalações da Faculdade de Direito da Universidade de Lisboa</t>
  </si>
  <si>
    <t>CNT-123089</t>
  </si>
  <si>
    <t>Empreitada de Substituição de Condutas</t>
  </si>
  <si>
    <t>CNT-123090</t>
  </si>
  <si>
    <t>Construção do Intercetor do Rio Tinto - Aditamento 2</t>
  </si>
  <si>
    <t>CNT-123093</t>
  </si>
  <si>
    <t>Empreitada de substituição de várias unidades de ar condicionado no lançamento de medidas de poupança energética para a Faculdade de Direito da Universidade de Lisboa</t>
  </si>
  <si>
    <t>CNT-123109</t>
  </si>
  <si>
    <t>Empreitada das dragagens da zona superior da Lagoa de Óbidos</t>
  </si>
  <si>
    <t>CNT-123125</t>
  </si>
  <si>
    <t>"Prevenção e Mitigação do Risco de Derrocadas em Taludes Sobranceiros às Estradas Regionais 103, 104, 107 e 110. Projeto de Execução." - Lote 1 - Taludes Sobranceiros às Estradas Regionais 103 e 107</t>
  </si>
  <si>
    <t>CNT-123128</t>
  </si>
  <si>
    <t>"Prevenção e Mitigação do Risco de Derrocadas em Taludes Sobranceiros às Estradas Regionais 103, 104, 107 e 110. Projeto de Execução." - Lote 2 - Taludes Sobranceiros às Estradas Regionais 104 e 110</t>
  </si>
  <si>
    <t>CNT-123138</t>
  </si>
  <si>
    <t>CNT-123142</t>
  </si>
  <si>
    <t>Construção do Intercetor do Rio Tinto - Aditamento 1 - TM</t>
  </si>
  <si>
    <t>CNT-123163</t>
  </si>
  <si>
    <t>VRP da Gançaria</t>
  </si>
  <si>
    <t>CNT-123167</t>
  </si>
  <si>
    <t>Ampliação da Central Fotovoltaica para auto-consumo (com acumulação) instalada na Faculdade de Direito de Universidade de Lisboa</t>
  </si>
  <si>
    <t>CNT-123171</t>
  </si>
  <si>
    <t>"Estabilização da Margem Esquerda da Ribeira do Junçal, onde está Implantada a ER110" - Parcelas 31/3 e 31/4</t>
  </si>
  <si>
    <t>CNT-123188</t>
  </si>
  <si>
    <t>"Estabilização da Encosta Sobranceira ao Túnel do Doutor João Abel de Freitas" - Parcela 2</t>
  </si>
  <si>
    <t>CNT-123190</t>
  </si>
  <si>
    <t>ADS 196/2020 - Criação de 5 guiões para o desenvolvimento de 5 experiências práticas no âmbito do projeto ClimAgir</t>
  </si>
  <si>
    <t>CNT-123191</t>
  </si>
  <si>
    <t>"Estabilização da Encosta Sobranceira ao Túnel do Doutor João Abel de Freitas" - Parcela 3</t>
  </si>
  <si>
    <t>CNT-123240</t>
  </si>
  <si>
    <t>Aquisição de Licença de Software para supervisão e controlo de perdas de água em sistemas de abastecimento</t>
  </si>
  <si>
    <t>CNT-123261</t>
  </si>
  <si>
    <t>Fiscalização, coordenação de segurança em obra e gestão da qualidade e ambiente da empreitada de proteção do sistema costeiro da pedra alta- conclusão dos trabalhos</t>
  </si>
  <si>
    <t>CNT-123266</t>
  </si>
  <si>
    <t>Trabalhos a Mais no âmbito da empreitada de "Requalificação e Ampliação do BSB - Edifício"</t>
  </si>
  <si>
    <t>CNT-123269</t>
  </si>
  <si>
    <t>BS202023 - ECO Vouzela - Equipamento de transporte - Viatura pesada</t>
  </si>
  <si>
    <t>CNT-123309</t>
  </si>
  <si>
    <t>Erros e omissões no âmbito da empreitada de "Requalificação e Ampliação do BSB - Edifício"</t>
  </si>
  <si>
    <t>CNT-123374</t>
  </si>
  <si>
    <t>Aquisição de 1500 contentores de 80 litros, 44 contentores de 120 litros e 44 contentores de 240 litros</t>
  </si>
  <si>
    <t>CNT-123423</t>
  </si>
  <si>
    <t>Aquisição de 5 biotrituradores para trituração de resíduos verdes no âmbito da compostagem comunitária</t>
  </si>
  <si>
    <t>CNT-123442</t>
  </si>
  <si>
    <t>Viatura de recolha de resíduos, de carga traseira e 19 m3 de capacidade, com grua</t>
  </si>
  <si>
    <t>CNT-123448</t>
  </si>
  <si>
    <t>CNT-123518</t>
  </si>
  <si>
    <t>Aquisição de serviços para elaboração do estudo prévio para execução das redes de drenagem de águas residuais em Recarei e Sobreira</t>
  </si>
  <si>
    <t>CNT-123519</t>
  </si>
  <si>
    <t>Aquisição de serviços para elaboração do projeto de execução das redes de drenagem de águas residuais em Recarei e Sobreira</t>
  </si>
  <si>
    <t>CNT-123520</t>
  </si>
  <si>
    <t>Revisão do projeto de execução das redes de drenagem de águas residuais de Recarei e Sobreira</t>
  </si>
  <si>
    <t>CNT-123525</t>
  </si>
  <si>
    <t>PLANO INTERMUNICIPAL DE ADAPTAÇÃO ÀS ALTERAÇÕES CLIMÁTICAS NO ALTO ALENTEJO (PIAAC-AA)</t>
  </si>
  <si>
    <t>CNT-123570</t>
  </si>
  <si>
    <t>Estudo prévio para execução das redes de drenagem de águas residuais em Recarei e Sobreira</t>
  </si>
  <si>
    <t>CNT-123572</t>
  </si>
  <si>
    <t>Rede Drenagem de Águas Residuais em Sobreira - Paredes</t>
  </si>
  <si>
    <t>CNT-123574</t>
  </si>
  <si>
    <t>CNT-123596</t>
  </si>
  <si>
    <t>E119/16/ADEsp - Rede de Distribuição de Água em Corte António Martins e de Adução a Faz-Fato, Alfarrobeira, Carrapateira e Estorninhos - Trabalhos Complementares</t>
  </si>
  <si>
    <t>CNT-123597</t>
  </si>
  <si>
    <t>1-EMP/16_E152/ADesp - Rede de Adução de Água a Morenos - Trabalhos Complementares</t>
  </si>
  <si>
    <t>CNT-123654</t>
  </si>
  <si>
    <t>Publicação de Anúncio relativo ao Proc.165/UMC/POSEUR/2021 - Reemb. SG</t>
  </si>
  <si>
    <t>CNT-123655</t>
  </si>
  <si>
    <t>CNT-123656</t>
  </si>
  <si>
    <t>CNT-123663</t>
  </si>
  <si>
    <t>Aquisição de Serviços de Manutenção dos SCIE_2020</t>
  </si>
  <si>
    <t>CNT-123764</t>
  </si>
  <si>
    <t>Serviços de publicidade a divulgar no Dia da Europa no Semanário SOL - rubrica País Positivo com duas páginas com projetos cofinanciados pelo POSEUR - Actualidades do Século</t>
  </si>
  <si>
    <t>CNT-123769</t>
  </si>
  <si>
    <t>E110.2/18/ADSep - Rede de Adução e Distribuição de Água a Vale Junco, Encruzilhada e Picota - Trabalhos Complementares 1</t>
  </si>
  <si>
    <t>CNT-123801</t>
  </si>
  <si>
    <t>Ampliação da Unidade de Tratamento Mecânico para separação da Fração Embalagens da Recolha Seletiva Multimaterial</t>
  </si>
  <si>
    <t>CNT-123863</t>
  </si>
  <si>
    <t>Assessoria jurídica em matéria de auxílios de Estado - Morais Leitão, Galvão Teles, Soares da Silva &amp; Assoc.</t>
  </si>
  <si>
    <t>CNT-123868</t>
  </si>
  <si>
    <t>Serviços de tradução simultânea e transcrição áudio para texto da 11ª reunião do Comité de Acompanhamento do POSEUR - Jurishelp</t>
  </si>
  <si>
    <t>CNT-123911</t>
  </si>
  <si>
    <t>Reembolso Emília Alves_Aquisição de adaptador para Surface PRO-X/Disco Externo</t>
  </si>
  <si>
    <t>CNT-123914</t>
  </si>
  <si>
    <t>Aquisição de serviços - Produção de livro</t>
  </si>
  <si>
    <t>CNT-123918</t>
  </si>
  <si>
    <t>Reembolso Isabel Gomes_Aquisição de carrinho de transporte_Transporte de documentos e materiais, necessário para a reorganização do arquivo</t>
  </si>
  <si>
    <t>CNT-123922</t>
  </si>
  <si>
    <t>Reembolso João Santos_Publicação de anúncio no DR_Procedimento "Empreitada para a reorganização/adaptação, através de remodelação do Edificio do IDR, IP-RAM"</t>
  </si>
  <si>
    <t>CNT-123924</t>
  </si>
  <si>
    <t>Aquisição de Carimbo com a designação "DOC.Arquivo"</t>
  </si>
  <si>
    <t>CNT-123966</t>
  </si>
  <si>
    <t>Aquisição de materiais/equipamentos para acondicionamento de resíduos biodegradáveis</t>
  </si>
  <si>
    <t>CNT-123973</t>
  </si>
  <si>
    <t>Desenvolvimento de Conteúdos Gráficos e Ilustrações</t>
  </si>
  <si>
    <t>CNT-124102</t>
  </si>
  <si>
    <t>Elaboração do cadastro das infraestruturas existentes dos sistemas em baixa de abastecimento de água (AA) e de saneamento de águas residuais (SAR).</t>
  </si>
  <si>
    <t>CNT-124121</t>
  </si>
  <si>
    <t>Controlo e Erradicação de Flora Exótica Invasora</t>
  </si>
  <si>
    <t>CNT-124149</t>
  </si>
  <si>
    <t>Serviços de aluguer de equipamento audiovisual para a realização da 11ª reunião do Comité de Acompanhamento do POSEUR - Mainvision</t>
  </si>
  <si>
    <t>CNT-124160</t>
  </si>
  <si>
    <t>E110.2/18/ADSep - Rede de Adução e Distribuição de Água a Vale Junco, Encruzilhada e Picota - Trabalhos Complementares 2</t>
  </si>
  <si>
    <t>CNT-124162</t>
  </si>
  <si>
    <t>Serviços de publicidade dos projetos cofinanciados pelo POSEUR - Impresa Publishing</t>
  </si>
  <si>
    <t>CNT-124178</t>
  </si>
  <si>
    <t>Fiscalização, Coordenação de Segurança e Acompanhamento Ambiental da Empreitada de Remediação Ambiental da Antiga Área Mineira de Mortórios - 1º Adicional</t>
  </si>
  <si>
    <t>CNT-124191</t>
  </si>
  <si>
    <t>Realização de uma campanha de monitorização do ensaio de tratamento da água da corta da antiga área mineira de Mortórios</t>
  </si>
  <si>
    <t>CNT-124195</t>
  </si>
  <si>
    <t>Fornecimento e substituição de sistemas de iluminação nos edifícios das Ciências Farmacêuticas e Reitoria</t>
  </si>
  <si>
    <t>CNT-124221</t>
  </si>
  <si>
    <t>Contratação da Empreitada de Conceção, Construção e Fornecimento de uma Central de Valorização Energética de Resíduos da Ilha de São Miguel</t>
  </si>
  <si>
    <t>CNT-124226</t>
  </si>
  <si>
    <t>Serviços de captação de imagens fotográficas de projetos cofinanciados pelo POSEUR - B'lizzard</t>
  </si>
  <si>
    <t>CNT-124232</t>
  </si>
  <si>
    <t>Fornecimento e instalação de amostrador automático para recolha de amostras compostas na descarga após o sistema de tratamento na área mineira de Mortórios</t>
  </si>
  <si>
    <t>CNT-124245</t>
  </si>
  <si>
    <t>Aplicação de isolamento térmico em lã de rocha em vários edifícios da UBI</t>
  </si>
  <si>
    <t>CNT-124250</t>
  </si>
  <si>
    <t>SISTEMA DE MOBILIDADE DO MONDEGO - ABRIGOS DE PASSAGEIROS E MOBILIARIO URBANO_ELABORAÇÃO DOS PROJECTOS (EP e PE)</t>
  </si>
  <si>
    <t>CNT-124253</t>
  </si>
  <si>
    <t>Fiscalização de contratos de empreitada no âmbito do POSEUR - Isolamento de Fachadas Adicional</t>
  </si>
  <si>
    <t>CNT-124256</t>
  </si>
  <si>
    <t>Melhoria da Eficiência Energética do Edifício - Residência II  dos Serviços de Ação Social da Universidade da Beira Interior - Trabalhos Complementares</t>
  </si>
  <si>
    <t>CNT-124306</t>
  </si>
  <si>
    <t>Substituição de caixilharias e colocação de película de proteção solar</t>
  </si>
  <si>
    <t>CNT-124334</t>
  </si>
  <si>
    <t>Construção das Redes de Simões, Lourenços, Mogadouro, Marco do Sul - 1ª fase (SAR de Almagreira)</t>
  </si>
  <si>
    <t>CNT-124342</t>
  </si>
  <si>
    <t>Aquisição de serviços de fiscalização e controlo de empreitadas POSEUR CHLO - Lote 9</t>
  </si>
  <si>
    <t>CNT-124343</t>
  </si>
  <si>
    <t>Construção de coletor de saneamento básico na EN 245 junto à rotunda do Bombeiro - Sousel</t>
  </si>
  <si>
    <t>CNT-124345</t>
  </si>
  <si>
    <t>Execução de coletor de águas residuais na Rua dos Açougues – SOUSEL</t>
  </si>
  <si>
    <t>CNT-124351</t>
  </si>
  <si>
    <t>Iluminação LED</t>
  </si>
  <si>
    <t>CNT-124358</t>
  </si>
  <si>
    <t>Aquisição de 800 contentores de 120 litros destinados à recolha de biorresíduos</t>
  </si>
  <si>
    <t>CNT-124404</t>
  </si>
  <si>
    <t>Contrato de trabalho_José Moreira</t>
  </si>
  <si>
    <t>CNT-124405</t>
  </si>
  <si>
    <t>Contrato de trabalho_Catarina Sampaio</t>
  </si>
  <si>
    <t>CNT-124407</t>
  </si>
  <si>
    <t>REMOÇÃO DOS RESÍDUOS REMANESCENTES DEPOSITADOS NA ZONA NORTE DO TERRITÓRIO DA EX – SIDERURGIA NACIONAL</t>
  </si>
  <si>
    <t>CNT-124463</t>
  </si>
  <si>
    <t>Prestação de Serviços para Estudo da Evolução da Linha de Costa – Projeto de Execução para Restruturação dos Molhes de Quarteira e Estudo de Impacte Ambiental</t>
  </si>
  <si>
    <t>CNT-124490</t>
  </si>
  <si>
    <t>Contentores para recolha seletiva de resíduos urbanos biodegradáveis (RUB) no concelho da Póvoa de Varzim no âmbito do projeto POSEUR-03-1911-FC-000165 (11-2018-14)</t>
  </si>
  <si>
    <t>CNT-124552</t>
  </si>
  <si>
    <t>Serviços de formação profissional para a frequência de TS da UO 1 na pós-graduação em "Administração e Gestão Financeira Pública" - ISCSP</t>
  </si>
  <si>
    <t>CNT-124571</t>
  </si>
  <si>
    <t>Ampliação e adaptação tecnológica da UTMB - Empreitada de Construção Civil</t>
  </si>
  <si>
    <t>CNT-124577</t>
  </si>
  <si>
    <t>Aquisição de serviços de produção de filme publicitário</t>
  </si>
  <si>
    <t>CNT-124596</t>
  </si>
  <si>
    <t>Publicação de Anúncio relativo ao Proc.112/UMC/POSEUR/2021 - ATO 414189227</t>
  </si>
  <si>
    <t>CNT-124597</t>
  </si>
  <si>
    <t>Publicação de Anúncio relativo ao Proc.112/UMC/POSEUR/2021 `- ATO 414271182</t>
  </si>
  <si>
    <t>CNT-124599</t>
  </si>
  <si>
    <t>Requalificação Dunar da Praia Tocha, por Empreitada: Restauro de passadiços</t>
  </si>
  <si>
    <t>CNT-124601</t>
  </si>
  <si>
    <t>Criação de folheto flyer - Chama</t>
  </si>
  <si>
    <t>CNT-124603</t>
  </si>
  <si>
    <t>Anuncio Jornal - Chama (Valada + Pontével)</t>
  </si>
  <si>
    <t>CNT-124605</t>
  </si>
  <si>
    <t>Rádio Cartaxo Publicidade (Valada + Pontével)</t>
  </si>
  <si>
    <t>CNT-124614</t>
  </si>
  <si>
    <t>11 - Anuncios Potenciais Lda</t>
  </si>
  <si>
    <t>CNT-124619</t>
  </si>
  <si>
    <t>8 - Potenciais Anuncios Jornal Cá Valada</t>
  </si>
  <si>
    <t>CNT-124626</t>
  </si>
  <si>
    <t>Comunicação e Sensibilização - Ação 1.2 roteiros temáticos e 2.4 Edição anuário</t>
  </si>
  <si>
    <t>CNT-124635</t>
  </si>
  <si>
    <t>Aquisição de oito cartões de memória para câmara fotográfica</t>
  </si>
  <si>
    <t>CNT-124637</t>
  </si>
  <si>
    <t>Aquisição de equipamento audiovisual (imagem e som) para apoio às estruturas de visitação do Parque Natural das Serras de Aire e Candeeiros (PNSAC)</t>
  </si>
  <si>
    <t>CNT-124638</t>
  </si>
  <si>
    <t>Aquisição de três sacos de concentrado de luzerna para coelho-bravo</t>
  </si>
  <si>
    <t>CNT-124639</t>
  </si>
  <si>
    <t>Fornecimento de oito caixas de captura de coelhos e fornecimento de duas caixas de transporte de coelhos</t>
  </si>
  <si>
    <t>CNT-124640</t>
  </si>
  <si>
    <t>Aquisição de cinco cartões MicroSDHC 32 GB</t>
  </si>
  <si>
    <t>CNT-124641</t>
  </si>
  <si>
    <t>Aquisição de um cartão de memória para câmara de vigilância</t>
  </si>
  <si>
    <t>CNT-124642</t>
  </si>
  <si>
    <t>Aquisição de trigo para alimentação animal - 30 Kg</t>
  </si>
  <si>
    <t>CNT-124644</t>
  </si>
  <si>
    <t>Reparação, melhoria e reforço do Parque de Quarentena de coelho-bravo</t>
  </si>
  <si>
    <t>CNT-124655</t>
  </si>
  <si>
    <t>11 - Chama Flyers Valada</t>
  </si>
  <si>
    <t>CNT-124690</t>
  </si>
  <si>
    <t>Aquisição de contentores com acesso condicionado para resíduos orgânicos</t>
  </si>
  <si>
    <t>CNT-124706</t>
  </si>
  <si>
    <t>Serviços para a Monitorização da Avaliação Ambiental Estratégica – Constituição de uma Base de Dados Ambientais - Assoc. p/ o Desenvolvimento da NOVA IMS</t>
  </si>
  <si>
    <t>CNT-124766</t>
  </si>
  <si>
    <t>Taxas de Justiça no âmbito do Proc.78/14.0 BEAVR - Reembolso à SG</t>
  </si>
  <si>
    <t>CNT-124767</t>
  </si>
  <si>
    <t>Serviços de formação profissional para a Autoridade de Gestão do POSEUR "Capacitação para a análise jurídica das candidaturas do universo empresarial" - CON.PRO</t>
  </si>
  <si>
    <t>CNT-124769</t>
  </si>
  <si>
    <t>Aquisição de contentores metálicos abertos, de grande volume, para complemento do Sistema de Recolha Seletiva Porta-a-Porta</t>
  </si>
  <si>
    <t>CNT-124770</t>
  </si>
  <si>
    <t>Aquisição de equipamento básico para compostagem doméstica e comunitária</t>
  </si>
  <si>
    <t>CNT-124778</t>
  </si>
  <si>
    <t>Aquisição de Bens e Serviços ao Projeto U-Bike</t>
  </si>
  <si>
    <t>CNT-124799</t>
  </si>
  <si>
    <t>Campanha de Sensibilização ambiental para a separação das embalagens de vidro</t>
  </si>
  <si>
    <t>CNT-124803</t>
  </si>
  <si>
    <t>Serviços de formação profissional "Curso Smart Drive - Condução Eco ativa/defensiva” - CR&amp;M</t>
  </si>
  <si>
    <t>CNT-124806</t>
  </si>
  <si>
    <t>1º adicional ao contrato de empreitada "Área de requalificação urbana do Cabedelo-2ª Fase, Proteção e Reabilitação Costeira e Dunar</t>
  </si>
  <si>
    <t>CNT-124807</t>
  </si>
  <si>
    <t>POSEUR - Prestação de Serviços de Saúde no âmbito do Covid 19 -  Centro de Saúde da Graça</t>
  </si>
  <si>
    <t>CNT-124844</t>
  </si>
  <si>
    <t>Aditamento 1 - Erros e Omissões do contrato inicial CP 600/16 - Construção do Intercetor do Rio Tinto</t>
  </si>
  <si>
    <t>CNT-124887</t>
  </si>
  <si>
    <t>Obra de Substituição da Caixilharia Exterior do Edifício do Serviço de Queimados e do Serviço de Maxilo-Facial</t>
  </si>
  <si>
    <t>CNT-124897</t>
  </si>
  <si>
    <t>CNT-124967</t>
  </si>
  <si>
    <t>Serviços para a frequência da pós graduação em "Gestão de Sistemas e Tecnologias de Informação" - Assoc. p/ Desenv. da NOVA IMS</t>
  </si>
  <si>
    <t>CNT-124980</t>
  </si>
  <si>
    <t>Fornecimento e instalação de 11 Ilhas de Contentores enterrados para Deposição de Resíduos para a Câmara Municipal do Funchal</t>
  </si>
  <si>
    <t>CNT-124982</t>
  </si>
  <si>
    <t>Aquisição de 21 "Papeleiras Inteligentes" para o Município do Funchal</t>
  </si>
  <si>
    <t>CNT-124994</t>
  </si>
  <si>
    <t>Empreitada de Ampliação das Instalações Sanitárias e Balneários do Centro de Tratamento Mecânico Automatizado de Resíduos</t>
  </si>
  <si>
    <t>CNT-124996</t>
  </si>
  <si>
    <t>Aquisição de Serviços de Assessoria Técnica, Fiscalização para acompanhamento da execução da Empreitada de ampliação das instalações sanitárias e balneários do CTM</t>
  </si>
  <si>
    <t>CNT-125033</t>
  </si>
  <si>
    <t>CNT-125034</t>
  </si>
  <si>
    <t>Adaptação Sabugal I  /  Fornecimento e montagem “Adaptação Parque Coelho-Bravo Sabugal I”</t>
  </si>
  <si>
    <t>CNT-125036</t>
  </si>
  <si>
    <t>Prestação de serviços para a elaboração do projeto de ampliação do sistema de saneamento de Foros de Salvaterra e Aldeia do Peixe</t>
  </si>
  <si>
    <t>CNT-125049</t>
  </si>
  <si>
    <t>Estudo Intermunicipal de Riscos Naturais e Tecnológicos e desenvolvimento do Sistema Integrado de Gestão de Riscos Naturais e/ou Tecnológicos da Região de Aveiro</t>
  </si>
  <si>
    <t>CNT-125111</t>
  </si>
  <si>
    <t>Serviços de formação profissional para o Secretariado Técnico do POSEUR  "Análise financeira - verificação de gestão em contexto empresarial" -</t>
  </si>
  <si>
    <t>CNT-125127</t>
  </si>
  <si>
    <t>Aquisição de Serviços para Produção e Realização de 5 filmes (PO Madeira 1420 e PO SEUR)</t>
  </si>
  <si>
    <t>CNT-125129</t>
  </si>
  <si>
    <t>Instalação de Vedação e Passagens Canadianas na Área da Várzea Redonda</t>
  </si>
  <si>
    <t>CNT-125160</t>
  </si>
  <si>
    <t>CNT-125176</t>
  </si>
  <si>
    <t>Projeto de arquitetura e projetos de especialidade para reorganização/adaptação, através da remodelação do Edifício do IDR, IP-RAM</t>
  </si>
  <si>
    <t>CNT-125200</t>
  </si>
  <si>
    <t>Empreitada de "Ampliação e Beneficiação da Estação de Tratamento de Águas Residuais de Montemor-o-Velho"</t>
  </si>
  <si>
    <t>CNT-125210</t>
  </si>
  <si>
    <t>Serviços de formação "Curso Cyber Security and Ciber Resilience"</t>
  </si>
  <si>
    <t>CNT-125211</t>
  </si>
  <si>
    <t>Serviços de formação "Curso Crytography and Penetration Testing"</t>
  </si>
  <si>
    <t>CNT-125255</t>
  </si>
  <si>
    <t>Lote 1 - Cantanhede Recicla, Recolha Seletiva de Biorresíduos: Equipamentos de Contentorização</t>
  </si>
  <si>
    <t>CNT-125257</t>
  </si>
  <si>
    <t>Lote 2 - Cantanhede Recicla, Recolha Seletiva de Biorresíduos: Equipamentos de Contentorização</t>
  </si>
  <si>
    <t>CNT-125258</t>
  </si>
  <si>
    <t>Lote 3 - Cantanhede Recicla, Recolha Seletiva de Biorresíduos: Equipamentos de Contentorização</t>
  </si>
  <si>
    <t>CNT-125261</t>
  </si>
  <si>
    <t>Lote 4 - Cantanhede Recicla, Recolha Seletiva de Biorresíduos: Equipamentos de Contentorização</t>
  </si>
  <si>
    <t>CNT-125281</t>
  </si>
  <si>
    <t>CNT-125284</t>
  </si>
  <si>
    <t>CNT-125285</t>
  </si>
  <si>
    <t>Aquisição de Material de Merchadising do POSEUR e do M1420</t>
  </si>
  <si>
    <t>CNT-125297</t>
  </si>
  <si>
    <t>Aquisição de Pacote de Manutenção do Software de virtualização VMWARE (até 10/08/2022)</t>
  </si>
  <si>
    <t>CNT-125299</t>
  </si>
  <si>
    <t>CONCURSO PUBLICO N.º 05-2021 UALG "EMPREITADA DE SUBSTITUIÇÃO DO SISTEMA DE AR CONDICIONADO DO BAR E DO ANFITEATRO DA ESGHT"</t>
  </si>
  <si>
    <t>CNT-125333</t>
  </si>
  <si>
    <t>Aquisição de Carregadora Hidráulica de Rodas para a Central de Compostagem para Resíduos Verdes do Ecoparque de Trajouce</t>
  </si>
  <si>
    <t>CNT-125336</t>
  </si>
  <si>
    <t>CONCLUSÃO DA IMPLEMENTAÇÃO DAS ZONAS DE MEDIÇÃO E CONTROLO DO MUNICÍPIO DO BARREIRO</t>
  </si>
  <si>
    <t>CNT-125358</t>
  </si>
  <si>
    <t>Construção, fornecimento, montagem e conceção da Central de Triagem Automatizada (CTA) de Paradela - Adicional</t>
  </si>
  <si>
    <t>CNT-125372</t>
  </si>
  <si>
    <t>Aquisição de Certificado Digital Wildcard SSL/TLS (2 anos)</t>
  </si>
  <si>
    <t>CNT-125396</t>
  </si>
  <si>
    <t>Fornecimento de Autocarros Elétricos para Transporte Urbano de Passageiros</t>
  </si>
  <si>
    <t>CNT-125404</t>
  </si>
  <si>
    <t>Atividade de divulgação do abastecimento de água ao sul do concelho de Abrantes nas escolas de Pego, Rossio, S. Miguel do Rio Torto, e, Alvega</t>
  </si>
  <si>
    <t>CNT-125408</t>
  </si>
  <si>
    <t>Aquisição de Serviços de Engenharia para Revisão do Projeto do Plano Diretor</t>
  </si>
  <si>
    <t>CNT-125411</t>
  </si>
  <si>
    <t>Publicidade ¼ pag.cor – Especial Festas de Abrantes / Projetos Especiais 2 CL x 15 CM COR PAR</t>
  </si>
  <si>
    <t>CNT-125416</t>
  </si>
  <si>
    <t>Pacote de Manutenção dos Sistemas Operativos e SQL Server (OV)</t>
  </si>
  <si>
    <t>CNT-125449</t>
  </si>
  <si>
    <t>Colocação de outdoor - Construção da Rede de Drenagem de Águas Residuais de Santiago (SAR de Seia)</t>
  </si>
  <si>
    <t>CNT-125450</t>
  </si>
  <si>
    <t>Acessório KMS Force</t>
  </si>
  <si>
    <t>CNT-125474</t>
  </si>
  <si>
    <t>Outdoor - Construção de EEAR e Emissário de Cabeça d'Eiras à ETAR de Sandomil</t>
  </si>
  <si>
    <t>CNT-125582</t>
  </si>
  <si>
    <t>CNT-125583</t>
  </si>
  <si>
    <t>Prestação de Serviços de Saúde - Centro de Enfermagem da Graça</t>
  </si>
  <si>
    <t>CNT-125584</t>
  </si>
  <si>
    <t>CNT-125589</t>
  </si>
  <si>
    <t>AQS 3/2021/DPGOM -Serviços de Fiscalização, Coordenação de Segurança e Serviços de Arqueologia para a Empreitada de Redes de Saneamento de Águas Residuais dos Lugares de Covão do Coelho e Vale Alto</t>
  </si>
  <si>
    <t>CNT-125628</t>
  </si>
  <si>
    <t>Coesão territorial - Proteção do meio ambiente - Beneficiação de jardins e zonas verdes</t>
  </si>
  <si>
    <t>CNT-125685</t>
  </si>
  <si>
    <t>Beneficiação da Visitação e Controlo do Pisoteio</t>
  </si>
  <si>
    <t>CNT-125710</t>
  </si>
  <si>
    <t>Aquisição de 42.222 contentores de recolha seletiva porta-a-porta</t>
  </si>
  <si>
    <t>CNT-125711</t>
  </si>
  <si>
    <t>Redesenho da rede de saneamento do Sistema da Vila Real</t>
  </si>
  <si>
    <t>CNT-125713</t>
  </si>
  <si>
    <t>Implementação de modos suaves na Avenida Dr. Manuel de Arriaga - Cessão de Posição Contratual</t>
  </si>
  <si>
    <t>CNT-125718</t>
  </si>
  <si>
    <t>Implementação de ZMC nas redes de abastecimento de água do Município de Torre de Moncorvo</t>
  </si>
  <si>
    <t>CNT-125733</t>
  </si>
  <si>
    <t>Empreitada de alimentação artificial, proteção e reabilitação do sistema costeiro natural da duna dos Caldeirões</t>
  </si>
  <si>
    <t>CNT-125809</t>
  </si>
  <si>
    <t>Aquisição de Serviços de Assessoria Técnica, Fiscalização e Coordenação de Segurança, Saúde e Ambiente da Empreitada de Construção da Célula 2 do Ecoparque da Ilha de S. Miguel</t>
  </si>
  <si>
    <t>CNT-125837</t>
  </si>
  <si>
    <t>EMPREITADA DE "REMODELAÇÃO DA REDE DE ABASTECIMENTO DE ÁGUA EM SÃO BENTO DO CORTIÇO - FASE 2"</t>
  </si>
  <si>
    <t>CNT-125903</t>
  </si>
  <si>
    <t>Empreitada de Construção da Célula 2 do Ecoparque da Ilha de S. Miguel</t>
  </si>
  <si>
    <t>CNT-125959</t>
  </si>
  <si>
    <t>Publicação de conteúdos editoriais - ATM</t>
  </si>
  <si>
    <t>CNT-125966</t>
  </si>
  <si>
    <t>Serviços de aconselhamento técnico na análise financeira das candidaturas no âmbito do Aviso POSEUR-01-2020-19</t>
  </si>
  <si>
    <t>CNT-125972</t>
  </si>
  <si>
    <t>Aquisição de componente eletromagnética para os sistemas de incêndio e controle de acessos - Winteam</t>
  </si>
  <si>
    <t>CNT-125973</t>
  </si>
  <si>
    <t>Aluguer dispensador automático para solução antissética de base alcoólica e respetivas cargas para higiene das mãos - Serviopen</t>
  </si>
  <si>
    <t>CNT-126045</t>
  </si>
  <si>
    <t>Construção do Comando Nacional da Força Especial de Proteção Civil</t>
  </si>
  <si>
    <t>CNT-126095</t>
  </si>
  <si>
    <t>CNT-126126</t>
  </si>
  <si>
    <t>Serviços de formação profissional para a frequência do curso "Marketing Digital no Setor Público - Otimização dos Websites para acessibilidade" - IGAP</t>
  </si>
  <si>
    <t>CNT-126149</t>
  </si>
  <si>
    <t>Aquisição de software</t>
  </si>
  <si>
    <t>CNT-126152</t>
  </si>
  <si>
    <t>Estudo, Dimensionamento e Monitorização da Implementação da Recolha Seletiva Porta-a-Porta de Biorresíduos</t>
  </si>
  <si>
    <t>CNT-126160</t>
  </si>
  <si>
    <t>CNT-126161</t>
  </si>
  <si>
    <t>Aquisição de serviços para entrega de equipamentos para a deposição de biorresíduos porta-a-porta</t>
  </si>
  <si>
    <t>CNT-126312</t>
  </si>
  <si>
    <t>Empreitada de aquisição, instalação e montagem de Unidades de Tratamento de Ar, redes de tubagem e coletores.</t>
  </si>
  <si>
    <t>CNT-126352</t>
  </si>
  <si>
    <t>Empreitada para o restabelecimento da continuidade fluvial da Ribeira do Vascão, passagem hidráulica do Pessegueiro</t>
  </si>
  <si>
    <t>CNT-126367</t>
  </si>
  <si>
    <t>CNT-126423</t>
  </si>
  <si>
    <t>CNT-126455</t>
  </si>
  <si>
    <t>Aquisição de 2 viaturas pesadas de recolha de resíduos urbanos de 12 m3</t>
  </si>
  <si>
    <t>CNT-126459</t>
  </si>
  <si>
    <t>Ligação à rede BT para a ETAR de Lobelhe do Mato</t>
  </si>
  <si>
    <t>CNT-126474</t>
  </si>
  <si>
    <t>4.3 Substituição de condutas com perdas elevadas Freguesia de Sobral de S. Miguel</t>
  </si>
  <si>
    <t>CNT-126561</t>
  </si>
  <si>
    <t>Consultoria técnica de fiscalização e coordenação de segurança em obra - empreitada de obras públicas de implementação de medidas de eficiência energética e conservação do bloco escolar da EHT Estoril</t>
  </si>
  <si>
    <t>CNT-126567</t>
  </si>
  <si>
    <t>Empreitada de aumento da capacidade da Linha de Afinação da Central de Digestão Anaeróbia (CDA), em Mafra</t>
  </si>
  <si>
    <t>CNT-126568</t>
  </si>
  <si>
    <t>AQUISIÇÃO DE EQUIPAMENTO COMPLEMENTAR (DISCOS EXTERNOS E CARTÕES DE MEMÓRIA)</t>
  </si>
  <si>
    <t>CNT-126569</t>
  </si>
  <si>
    <t>AQUISIÇÃO DE PILHAS E CARREGADORES PARA EQUIPAMENTOS DO ICNF, IP</t>
  </si>
  <si>
    <t>CNT-126570</t>
  </si>
  <si>
    <t>Aquisição de material de marcação e seguimento (coleiras cabedal e cola) para o lince ibérico</t>
  </si>
  <si>
    <t>CNT-126588</t>
  </si>
  <si>
    <t>Elaboração do projeto de execução da EE para a reutilização de efluente – ETAR VRSA</t>
  </si>
  <si>
    <t>CNT-126595</t>
  </si>
  <si>
    <t>Estudo de Modelo de Incentivos à Recolha Seletiva de Bio Resíduos</t>
  </si>
  <si>
    <t>CNT-126596</t>
  </si>
  <si>
    <t>Distribuição de Contentores de Recolha Seletiva de Bio resíduos e ações de sensibilização ambiental</t>
  </si>
  <si>
    <t>CNT-126600</t>
  </si>
  <si>
    <t>Aquisição de Software de Planeamento da Recolha Seletiva</t>
  </si>
  <si>
    <t>CNT-126601</t>
  </si>
  <si>
    <t>Fornecimento e Instalação de equipamento Hardware em 3 veículos de Recolha de Resíduos Urbanos Biodegradáveis (RUB)</t>
  </si>
  <si>
    <t>CNT-126624</t>
  </si>
  <si>
    <t>Lote I - Aquisição de Serviços para a Valorização do Património Geológico do Parque Natural das Serras de Aire e Candeeiros</t>
  </si>
  <si>
    <t>CNT-126625</t>
  </si>
  <si>
    <t>Lote 2 - Aquisição de Serviços para a Valorização do Património Geológico do Parque Natural das Serras de Aire e Candeeiros”</t>
  </si>
  <si>
    <t>CNT-126640</t>
  </si>
  <si>
    <t>Serviços para elaboração de projetos de execução para investimento em equipamentos conducentes ao aumento de eficiência energética no Hospital Geral</t>
  </si>
  <si>
    <t>CNT-126647</t>
  </si>
  <si>
    <t>Dois Sistemas de Geração de Energia Elétrica por Módulos Fotovoltaicos</t>
  </si>
  <si>
    <t>CNT-126659</t>
  </si>
  <si>
    <t>LOTE 1 - Construção e Instalação de Passadiços de Madeira na Paisagem Protegida da Arriba Fóssil da Costa da Caparica (Ppafcc), e no Parque Natural das Serras de Aire e Candeeiros (Pnsac)</t>
  </si>
  <si>
    <t>CNT-126660</t>
  </si>
  <si>
    <t>Lote 2 - CONSTRUÇÃO E INSTALAÇÃO DE PASSADIÇOS DE MADEIRA NA PAISAGEM PROTEGIDA DA ARRIBA FÓSSIL DA COSTA DA CAPARICA (PPAFCC) , E NO PARQUE NATURAL DAS SERRAS DE AIRE E CANDEEIROS (PNSAC)</t>
  </si>
  <si>
    <t>CNT-126661</t>
  </si>
  <si>
    <t>CONSTRUÇÃO E INSTALAÇÃO DE PASSADIÇOS DE MADEIRA NA PAISAGEM PROTEGIDA DA ARRIBA FÓSSIL DA COSTA DA CAPARICA (PPAFCC) , E NO PARQUE NATURAL DAS SERRAS DE AIRE E CANDEEIROS (PNSAC) - Lote 3</t>
  </si>
  <si>
    <t>CNT-126707</t>
  </si>
  <si>
    <t>Onda Verde no Vale do Minho – Plataforma Sustentabilidade Alto Minho – Lixo Zero</t>
  </si>
  <si>
    <t>CNT-126710</t>
  </si>
  <si>
    <t>Avaliação do estatuto de ameaça dos peixes de águas dulciaquícolas e migradores (diádromos) (CONTRATO 2)</t>
  </si>
  <si>
    <t>CNT-126711</t>
  </si>
  <si>
    <t>Impressão de 2000 Folhetos sobre Compostagem</t>
  </si>
  <si>
    <t>CNT-126719</t>
  </si>
  <si>
    <t>Impressão de 2000 Desdobráveis tripartido - Guia Reciclagem</t>
  </si>
  <si>
    <t>CNT-126727</t>
  </si>
  <si>
    <t>Aquisição de Garrafas de Água Reutilizáveis</t>
  </si>
  <si>
    <t>CNT-126743</t>
  </si>
  <si>
    <t>AQUISIÇÃO DE SERVIÇOS DE FISCALIZAÇÃO DA REMOÇÃO DOS RESÍDUOS REMANESCENTES DEPOSITADOS NA ZONA NORTE DO TERRITÓRIO DA EX–SIDERURGIA NACIONAL - SEIXAL</t>
  </si>
  <si>
    <t>CNT-126756</t>
  </si>
  <si>
    <t>Aquisição de serviços para realização de estudo de implementação da recolha seletiva de biorresíduos e valorização em áreas piloto do concelho de Torres Vedras</t>
  </si>
  <si>
    <t>CNT-126766</t>
  </si>
  <si>
    <t>Fiscalização da empreitada de substituição das janelas e Estores - Adicional</t>
  </si>
  <si>
    <t>CNT-126775</t>
  </si>
  <si>
    <t>Implementação e Execução de Zonas de Medição e Controlo (ZMC) / Pontos de Leitura e Caudal</t>
  </si>
  <si>
    <t>CNT-126789</t>
  </si>
  <si>
    <t>Empreitada de aumento da eficiência energética nas infraestruturas públicas no âmbito da administração central do estado</t>
  </si>
  <si>
    <t>CNT-126815</t>
  </si>
  <si>
    <t>Contrato para a Prestação de Serviços de Aquisição de Serviço de Monitorização da Qualidade do Ar e Ruído para as Zonas de Implementação dos Projetos da Linha G e Extensão da Linha D.</t>
  </si>
  <si>
    <t>CNT-126861</t>
  </si>
  <si>
    <t>Empreitada da Rede de Saneamento e Rede de Abastecimento de Água na Malhadoura – Lajeosa</t>
  </si>
  <si>
    <t>CNT-126878</t>
  </si>
  <si>
    <t>Empreitada da Rede de Drenagem de Águas Residuais e Rede de Abastecimento de Água de Vinhó – Ampliação na Rua dos Impedidos</t>
  </si>
  <si>
    <t>CNT-126894</t>
  </si>
  <si>
    <t>Empreitada da Construção de EEAR de Tourais e emissário pressurizado e extensão da rede de drenagem de águas residuais</t>
  </si>
  <si>
    <t>CNT-126911</t>
  </si>
  <si>
    <t>Empreitada Isolamento de Paredes e Coberturas no HEM</t>
  </si>
  <si>
    <t>CNT-126912</t>
  </si>
  <si>
    <t>Empreitada de Isolamento de Paredes e Coberturas no HSC</t>
  </si>
  <si>
    <t>CNT-126918</t>
  </si>
  <si>
    <t>Aquisição de Trigo como suplemento alimentar para coelho bravo</t>
  </si>
  <si>
    <t>CNT-126919</t>
  </si>
  <si>
    <t>Aquisição de ração medicada para coelho-bravo</t>
  </si>
  <si>
    <t>CNT-126920</t>
  </si>
  <si>
    <t>CNT-126927</t>
  </si>
  <si>
    <t>Elaboração de projeto de Engenharia do Posto de Abastecimento de Gás Natural Comprimido e Carregamento de Autocarros Elétricos</t>
  </si>
  <si>
    <t>CNT-126936</t>
  </si>
  <si>
    <t>Subsistema de Drenagem de Águas Residuais da Freguesia de Samuel: lugares de Coles de Samuel, Marco de Samuel, Casalinho, Palhais e Cardal</t>
  </si>
  <si>
    <t>CNT-126939</t>
  </si>
  <si>
    <t>Serviço de gestão e apoio à análise de dados de biodiversidade para fins de conservação numa plataforma eletrónica georreferenciada (websig)</t>
  </si>
  <si>
    <t>CNT-126973</t>
  </si>
  <si>
    <t>Empreitada de "Rede de Esgotos de Arazede (Tojeiro e Catarruchos) e Liceia (Pisão)</t>
  </si>
  <si>
    <t>CNT-127032</t>
  </si>
  <si>
    <t>Aluguer de outdoor para o plano de divulgação e sensibilização de candidaturas de projetos financiados por fundos comunitários</t>
  </si>
  <si>
    <t>CNT-127034</t>
  </si>
  <si>
    <t>Trabalho gráfico e publicidade para o plano de divulgação e sensibilização de candidaturas de projetos financiados por fundos comunitários</t>
  </si>
  <si>
    <t>CNT-127036</t>
  </si>
  <si>
    <t>Aquisição de material publicitário para o plano de divulgação e sensibilização de candidaturas de projetos financiados por fundos comunitários</t>
  </si>
  <si>
    <t>CNT-127047</t>
  </si>
  <si>
    <t>Elaboração de projeto de execução das medidas de redução de perdas e fugas do SAA do Concelho de Olhão</t>
  </si>
  <si>
    <t>CNT-127059</t>
  </si>
  <si>
    <t>Construção Sabugal II  /  “Construção de um Parque de Coelho Bravo - Sabugal II”</t>
  </si>
  <si>
    <t>CNT-127061</t>
  </si>
  <si>
    <t>CNT-127062</t>
  </si>
  <si>
    <t>Fiscalização da  Empreitada de  alimentação artificial, proteção e reabilitação sistema costeiro natural da Duna  Caldeirões FASE 18</t>
  </si>
  <si>
    <t>CNT-127098</t>
  </si>
  <si>
    <t>Aquisição de placas em acrílico</t>
  </si>
  <si>
    <t>CNT-127099</t>
  </si>
  <si>
    <t>Execução de VRP's dos Sistemas de Abastecimento de Água dos Municípios da AdIN</t>
  </si>
  <si>
    <t>CNT-127109</t>
  </si>
  <si>
    <t>B038/2020 - SANEAMENTO E SALUBRIDADE - RESÍDUOS // Soure Sustentável - Sistema Municipal de Recolha de Biorresíduos: Aquisição de Equipamento Básico // Contentores de Capacidade de 2100 Litros</t>
  </si>
  <si>
    <t>CNT-127125</t>
  </si>
  <si>
    <t>Elaboração dos projetos de execução e assistência técnica especial</t>
  </si>
  <si>
    <t>CNT-127167</t>
  </si>
  <si>
    <t>Taxas de Justiça no âmbito do Proc.242/21.5 BEVIS (1) - Reembolso à SG</t>
  </si>
  <si>
    <t>CNT-127170</t>
  </si>
  <si>
    <t>Dispositivos de Controlo e Redução de Perdas no Sistema de Abastecimento de Água</t>
  </si>
  <si>
    <t>CNT-127174</t>
  </si>
  <si>
    <t>Contrato para Fornecimento de Validadores para o Sistema de Metro Ligeiro da Área Metropolitana do Porto.</t>
  </si>
  <si>
    <t>CNT-127189</t>
  </si>
  <si>
    <t>Construção da Estrutura Terminal de Drenagem da Margem Direita do Vale do Mondego, em Lares</t>
  </si>
  <si>
    <t>CNT-127191</t>
  </si>
  <si>
    <t>Construção da Estrutura de Descarga para Derivação de Água dos Campos do Vale Central do Mondego para o Leito Periférico Direito, em Montemor-o-Velho</t>
  </si>
  <si>
    <t>CNT-127214</t>
  </si>
  <si>
    <t>Aquisição de Serviços para o Estudo Prévio de Monitorização da Arriba da Bafureira.</t>
  </si>
  <si>
    <t>CNT-127242</t>
  </si>
  <si>
    <t>Empreitada de Conceção/Construção de ETAR's MBR's - Lote 1</t>
  </si>
  <si>
    <t>CNT-127330</t>
  </si>
  <si>
    <t>Aquisição de serviços de fiscalização e coordenação de segurança e saúde de empreitadas da ABMG - Lote n.º 3 - "Remodelação da ETAR de Montemor-o-Velho"</t>
  </si>
  <si>
    <t>CNT-127336</t>
  </si>
  <si>
    <t>Aquisição de serviços de fiscalização de empreitadas da ABMG - Lote n.º 5 - "Rede de esgotos de Arazede (Tojeiro e Catarruchos) e Liceia (Pisão) - SAR de Liceia, Gatões e Seixo"</t>
  </si>
  <si>
    <t>CNT-127341</t>
  </si>
  <si>
    <t>Aquisição de serviços de fiscalização de empreitadas da ABMG - Lote n.º 6 - "Subsistema de drenagem de águas residuais domésticas da Freguesia de Samuel"</t>
  </si>
  <si>
    <t>CNT-127345</t>
  </si>
  <si>
    <t>Aquisição de serviços de fiscalização de empreitadas da ABMG - Lote n.º 4 - "Construção das redes de Simões, Lourenços, Mogadouro, Marco do Sul - 1.ª Fase (SAE de Almagreira)"</t>
  </si>
  <si>
    <t>CNT-127350</t>
  </si>
  <si>
    <t>Aquisição de serviços de fiscalização e coordenação de segurança e saúde de empreitadas da ABMG - Lote n.º 2 - "Fecho de Sistemas de Saneamento -Lote 1: ZI, Seixo e Cabeças Verdes"</t>
  </si>
  <si>
    <t>CNT-127423</t>
  </si>
  <si>
    <t>Aquisição de Postais no âmbito da Campanha ' Separar para + reciclar'</t>
  </si>
  <si>
    <t>CNT-127428</t>
  </si>
  <si>
    <t>Aquisição de  Imans no âmbito da Campanha ' Separar para + reciclar'</t>
  </si>
  <si>
    <t>CNT-127491</t>
  </si>
  <si>
    <t>CONTRATO DE ADJUDICAÇÃO DA AQUISIÇÃO DE SERVIÇOS PARA A FISCALIZAÇÃO TÉCNICA DA EMPREITADA DE ESTABILIZAÇÃO DA ARRIBA DO PORTINHO DE AREIA SUL – ESPECIALIDADE DE GEOTECNIA</t>
  </si>
  <si>
    <t>CNT-127511</t>
  </si>
  <si>
    <t>Elaboração do Plano de Riscos de Inundações da RAM (PGRI_RAM - 2020-2027)</t>
  </si>
  <si>
    <t>CNT-127515</t>
  </si>
  <si>
    <t>Serviços de formação profissional "Desenvolver e Animar uma Apresentação em PowerPoint" - IF Executives</t>
  </si>
  <si>
    <t>CNT-127525</t>
  </si>
  <si>
    <t>Prestação de serviços para a elaboração de estudo no âmbito do aviso POSEUR 11-2020-15-Investimentos que visem a recolha seletiva de bio resíduos do município de Portalegre</t>
  </si>
  <si>
    <t>CNT-127536</t>
  </si>
  <si>
    <t>CNT-127539</t>
  </si>
  <si>
    <t>REABILITAÇÃO DE FACHADAS DO EDIFÍCIO M</t>
  </si>
  <si>
    <t>CNT-127541</t>
  </si>
  <si>
    <t>CNT-127550</t>
  </si>
  <si>
    <t>CNT-127557</t>
  </si>
  <si>
    <t>PROC. 28/21 - LEVANTAMENTO TOPOGRAFICO DO PROJETO DE RELOCALIZAÇÃO DA ESTRADA MARIGINA NORTE</t>
  </si>
  <si>
    <t>CNT-127558</t>
  </si>
  <si>
    <t>Contrato de Adjudicação de aquisição de serviços para a elaboração do projeto de relocalização da Estrada Marginal Norte</t>
  </si>
  <si>
    <t>CNT-127565</t>
  </si>
  <si>
    <t>CNT-127579</t>
  </si>
  <si>
    <t>Conduta - Adutora Ferronha - Adobispo</t>
  </si>
  <si>
    <t>CNT-127584</t>
  </si>
  <si>
    <t>CNT-127585</t>
  </si>
  <si>
    <t>CNT-127586</t>
  </si>
  <si>
    <t>CNT-127587</t>
  </si>
  <si>
    <t>CNT-127589</t>
  </si>
  <si>
    <t>CNT-127595</t>
  </si>
  <si>
    <t>Contrato de Fornecimento, montagem e colocação em serviço da reconversão do sistema de telegestão dos SMAS de Peniche</t>
  </si>
  <si>
    <t>CNT-127605</t>
  </si>
  <si>
    <t>Contrato de Empreitada para a execução de trabalhos complementares relacionados com a ventilação, climatização e produção de águas quentes sanitárias do edifício dos balneários da UCPT de Paradela.</t>
  </si>
  <si>
    <t>CNT-127629</t>
  </si>
  <si>
    <t>Contentores para implementação da recolha seletiva de biorresíduos</t>
  </si>
  <si>
    <t>CNT-127633</t>
  </si>
  <si>
    <t>Aquisição de viaturas de recolha de biorresíduos (resíduos orgânicos) “Bio SIM”</t>
  </si>
  <si>
    <t>CNT-127640</t>
  </si>
  <si>
    <t>RETIFICAÇÃO DA FASE DE TRATAMENTO DE REMOÇÃO DE  METAIS DA ÁGUA PARA ABASTECIMENTO PÚBLICO</t>
  </si>
  <si>
    <t>CNT-127643</t>
  </si>
  <si>
    <t>"Empreitada de substituição de sistema de AVAC no HSL - POSEUR - Lote B" -"Substituição de UTA e UTAN degradadas"</t>
  </si>
  <si>
    <t>CNT-127644</t>
  </si>
  <si>
    <t>"Empreitada de substituição de sistema de AVAC no HSL - POESUR - Lote C"</t>
  </si>
  <si>
    <t>CNT-127645</t>
  </si>
  <si>
    <t>"Empreitada de substituição de sistema de AVAC no HSL - POSEUR - Lote A"</t>
  </si>
  <si>
    <t>CNT-127655</t>
  </si>
  <si>
    <t>Prestação de Serviços de Sensibilização, Entrega de Equipamentos, Maquetização e Produção de Materiais de Comunicação para a Promoção da Reciclagem Multimaterial, nos Municípios Associados da LIPOR</t>
  </si>
  <si>
    <t>CNT-127700</t>
  </si>
  <si>
    <t>EMPREITADA DE CONCEÇÃO/CONSTRUÇÃO DA CENTRAL FOTOVOLTAICA DE TELHEIRAS (500 KW AC) E DA CENTRAL FOTOVOLTAICA DO PARQUE DAS NAÇÕES (650 KW AC) INCLUINDO SERVIÇOS DE OPERAÇÃO E MANUTENÇÃO</t>
  </si>
  <si>
    <t>CNT-127710</t>
  </si>
  <si>
    <t>Fornecimento de 25 (vinte e cinco) autocarros urbanos movidos a GNC</t>
  </si>
  <si>
    <t>CNT-127713</t>
  </si>
  <si>
    <t>Aquisição compressor, secador e filtro</t>
  </si>
  <si>
    <t>CNT-127750</t>
  </si>
  <si>
    <t>Fornecimento de contentores de RS (Aquisição de 19.124 contentores de 120 litros para papel e embalagens) - Lote 1 e 2</t>
  </si>
  <si>
    <t>CNT-127751</t>
  </si>
  <si>
    <t>Fornecimento de viaturas de recolha Multimaterial</t>
  </si>
  <si>
    <t>CNT-127804</t>
  </si>
  <si>
    <t>Aquisição de serviços de auditoria Ex-post no âmbito do PO SEUR</t>
  </si>
  <si>
    <t>CNT-127816</t>
  </si>
  <si>
    <t>EMPREITADA DE OBRAS PÚBLICAS PARA A EXECUÇÃO DE MEDIDAS DE EFICIÊNCIA DE ALTERAÇÃO DAS ENVOLVENTES ENVIDRAÇADAS EM TRÊS EDIFICIOS DA POLÍCIA JUDICIÁRIA</t>
  </si>
  <si>
    <t>CNT-127822</t>
  </si>
  <si>
    <t>Equipamentos de Deposição para as Recolhas Seletivas Porta-a-Porta (140, 240, 360, 800 e 1000 lts) - Lote 1</t>
  </si>
  <si>
    <t>CNT-127853</t>
  </si>
  <si>
    <t>Fornecimento RFID</t>
  </si>
  <si>
    <t>CNT-127854</t>
  </si>
  <si>
    <t>Produção e Fornecimento de material gráfico</t>
  </si>
  <si>
    <t>CNT-127856</t>
  </si>
  <si>
    <t>Equipamentos de Deposição para as Recolhas Seletivas Porta-a-Porta (3000 lts) - Lote 3</t>
  </si>
  <si>
    <t>CNT-127859</t>
  </si>
  <si>
    <t>Contrato de Empreitada para a execução de trabalhos complementares relacionados com a ventilação, climatização e produção de águas quentes sanitárias do edifício dos balneários da UCPT de Paradela</t>
  </si>
  <si>
    <t>CNT-127881</t>
  </si>
  <si>
    <t>AQUISIÇÃO DE EQUIPAMENTO PARA MONITORIZAÇÃO E ACOMPANHAMENTO DE VÁRIAS ESPÉCIMES</t>
  </si>
  <si>
    <t>CNT-127882</t>
  </si>
  <si>
    <t>Elaboração de Estudos e Projetos para Intervenções de Proteção do Litoral – Praias de Légua e de Pedra do Ouro”</t>
  </si>
  <si>
    <t>CNT-127886</t>
  </si>
  <si>
    <t>Prestação de serviços especializados com vista à produção de conjuntos de dados geográficos para atualização da Carta de Áreas Edificadas 2018</t>
  </si>
  <si>
    <t>CNT-127887</t>
  </si>
  <si>
    <t>Prestação de serviços especializados para a atualização da Carta da Interface Urbano-Rural 2018</t>
  </si>
  <si>
    <t>CNT-127892</t>
  </si>
  <si>
    <t>Empreitada de obras públicas para implementação de medidas de eficiência energética e de conservação no bloco escolar da EHT Estoril</t>
  </si>
  <si>
    <t>CNT-127902</t>
  </si>
  <si>
    <t>Fornecimento de  antenas</t>
  </si>
  <si>
    <t>CNT-127914</t>
  </si>
  <si>
    <t>Aquisição Tablets para as viaturas de recolha</t>
  </si>
  <si>
    <t>CNT-127915</t>
  </si>
  <si>
    <t>Aquisição magnéticos (ação/material de sensibilização)</t>
  </si>
  <si>
    <t>CNT-127925</t>
  </si>
  <si>
    <t>AQUISIÇÃO DE SERVIÇOS PARA O DESENVOLVIMENTO DE UM PROGRAMA DE EDUCAÇÃO FLORESTAL</t>
  </si>
  <si>
    <t>CNT-127926</t>
  </si>
  <si>
    <t>Execução de rede pública de drenagem de águas residuais: Fase 3 - Vale do Infesto, Infesto, Senhora da Glória, Ponte de Espinhal, Vale de Espinhal e Silveirinha</t>
  </si>
  <si>
    <t>CNT-127927</t>
  </si>
  <si>
    <t>Execução de rede pública de drenagem de águas residuais: Fase 1 - Ferrarias, Taliscas, Torre de Chão de Pereiro e Carvalhais</t>
  </si>
  <si>
    <t>CNT-127939</t>
  </si>
  <si>
    <t>Equipamentos de Deposição para as Recolhas Seletivas Porta-a-Porta (140, 240, 360 e 1000 lts) - LOTE 2</t>
  </si>
  <si>
    <t>CNT-127942</t>
  </si>
  <si>
    <t>Aquisição de equipamentos para compostagem doméstica e comunitária</t>
  </si>
  <si>
    <t>CNT-127949</t>
  </si>
  <si>
    <t>CNT-127950</t>
  </si>
  <si>
    <t>CNT-127966</t>
  </si>
  <si>
    <t>Aquisição de 16 contentores para biorresíduos</t>
  </si>
  <si>
    <t>CNT-127968</t>
  </si>
  <si>
    <t>IMPLEMENTAÇÃO DE ZONAS DE MONITORIZAÇÃO E CONTROLO</t>
  </si>
  <si>
    <t>CNT-128027</t>
  </si>
  <si>
    <t>GAE-EB0399 - Empreitada de Construção da Conduta de Adução ao Reservatório de Telhe (Arouca) - 1.º Aditamento ao Contrato - Trabalhos Complementares</t>
  </si>
  <si>
    <t>CNT-128034</t>
  </si>
  <si>
    <t>CNT-128059</t>
  </si>
  <si>
    <t>CNT-128074</t>
  </si>
  <si>
    <t>CNT-128077</t>
  </si>
  <si>
    <t>Software para gestão da manutenção</t>
  </si>
  <si>
    <t>CNT-128078</t>
  </si>
  <si>
    <t>Empreitada para a Execução de Medidas de Eficiência Energética do Edifício Pavilhão Santana Maia (PSM), do CMRRC-RP</t>
  </si>
  <si>
    <t>CNT-128086</t>
  </si>
  <si>
    <t>EMPREITADA DE OBRAS PÚBLICAS PARA A EXECUÇÃO DE MEDIDAS DE EFICIÊNCIA ENERGÉTICA DE SUBSTITUIÇÃO E INSTALAÇÃO DE SISTEMAS DE AVAC E AQS EM VÁRIOS EDIFICIOS DA POLÍCIA JUDICIÁRIA</t>
  </si>
  <si>
    <t>CNT-128089</t>
  </si>
  <si>
    <t>Construção de Subsistema de Esgotos (em Baixa) - TO1.10 - Maxial</t>
  </si>
  <si>
    <t>CNT-128091</t>
  </si>
  <si>
    <t>Beneficiação do SAR do Subsistema de S. Pedro</t>
  </si>
  <si>
    <t>CNT-128094</t>
  </si>
  <si>
    <t>Empreitada de Conceção/Construção de ETAR's MBR's - Lote 2</t>
  </si>
  <si>
    <t>CNT-128096</t>
  </si>
  <si>
    <t>Construção de Subsistema de Esgotos (em baixa) T01.12 - Valdonas</t>
  </si>
  <si>
    <t>CNT-128099</t>
  </si>
  <si>
    <t>Concurso Público para o Fornecimento de Equipamentos de Deposição para as Recolhas Seletivas PaP de Materiais no âmbito dos PAPERSU Municipais - LOTE 4 (Estruturas de albergue de contentores)</t>
  </si>
  <si>
    <t>CNT-128100</t>
  </si>
  <si>
    <t>Construção da rede de águas residuais (SAR) de Outeiros - Ferreira do Zêzere, na localidade de Cerejeira</t>
  </si>
  <si>
    <t>CNT-128102</t>
  </si>
  <si>
    <t>Construção da rede de águas residuais (SAR) de Outeiros - Ferreira do Zêzere, na zona da Fonte de Ferreira, Quinta do Loureiro e Cubo</t>
  </si>
  <si>
    <t>CNT-128162</t>
  </si>
  <si>
    <t>ADS 190/2020 - Serviços com máquina giratória durante 70 horas</t>
  </si>
  <si>
    <t>CNT-128169</t>
  </si>
  <si>
    <t>ADS 50/2021 - Aquisição de Placas e Autocolantes - Prevenção, Controlo e Irradicação de Espécies Invasoras</t>
  </si>
  <si>
    <t>CNT-128173</t>
  </si>
  <si>
    <t>Implementação de sistema de telegestão nos sistemas de abastecimento de água</t>
  </si>
  <si>
    <t>CNT-128174</t>
  </si>
  <si>
    <t>Taxa RECAPE . DUC Lote1 Linha Circular</t>
  </si>
  <si>
    <t>CNT-128185</t>
  </si>
  <si>
    <t>Prestação de serviços de Fiscalização e coordenação de segurança e saúde em obra da Empreitada para aumento da capacidade da linha de afinação da Central de Digestão Anaeróbia da Abrunheira, em Mafra</t>
  </si>
  <si>
    <t>CNT-128222</t>
  </si>
  <si>
    <t>Empreitada de Melhoria da Eficiência Energética dos Edifícios Residências I e II ( Caldeiras) dos Serviços de Ação Social da Universidade da Beira Interior</t>
  </si>
  <si>
    <t>CNT-128225</t>
  </si>
  <si>
    <t>CNT-128228</t>
  </si>
  <si>
    <t>Empreitada da Ampliação da Rede de Águas Residuais e Construção de EEAR de Torrozelo</t>
  </si>
  <si>
    <t>CNT-128246</t>
  </si>
  <si>
    <t>2021_CP_005 - Empreitada de Beneficiação de coberturas da ESA</t>
  </si>
  <si>
    <t>CNT-128335</t>
  </si>
  <si>
    <t>CNT-128352</t>
  </si>
  <si>
    <t>Reabilitação de Redes de Abastecimento de Água</t>
  </si>
  <si>
    <t>CNT-128354</t>
  </si>
  <si>
    <t>Ações de educação, sensibilização e informação ambiental para os biorresíduos</t>
  </si>
  <si>
    <t>CNT-128357</t>
  </si>
  <si>
    <t>PRC_0431/2020_GAE-EB0623 - Ligação da rede de drenagem de águas residuais de Canastrês, União das Freguesias de Ancede e Ribadouro (Baião)</t>
  </si>
  <si>
    <t>CNT-128372</t>
  </si>
  <si>
    <t>Fornecimento e Instalação de "Sistema de Gestão Técnica Centralizada (SGTC)"</t>
  </si>
  <si>
    <t>CNT-128381</t>
  </si>
  <si>
    <t>Empreitada de remoção de amianto e aplicação de isolamento na cobertura de Edifício Azevedo Gomes do Instituto Superior de Agronomia</t>
  </si>
  <si>
    <t>CNT-128387</t>
  </si>
  <si>
    <t>Solução de software de gestão de recolha seletiva de resíduos, movimentação de contentores e triagem</t>
  </si>
  <si>
    <t>CNT-128394</t>
  </si>
  <si>
    <t>Taxa RECAPE . DUC Lote3 Linha Circular</t>
  </si>
  <si>
    <t>CNT-128403</t>
  </si>
  <si>
    <t>Empreitada de substituição do atual sistema de iluminação por tecnologia LED nos edifícios do Instituto Superior de Agronomia</t>
  </si>
  <si>
    <t>CNT-128500</t>
  </si>
  <si>
    <t>Certificação energética dos edifícios da ESAC</t>
  </si>
  <si>
    <t>CNT-128507</t>
  </si>
  <si>
    <t>Isolamento térmico nas coberturas dos Edifícios Principal, Bloco de Aulas, Cocheira, Chalet e Vacaria, do ISA: Isolamento térmico (La-de-rocha) - Cobertura do Edifício Principal (Lote I)</t>
  </si>
  <si>
    <t>CNT-128511</t>
  </si>
  <si>
    <t>Isolamento térmico na coberturas dos Edifícios Principal, Bloco de Aulas, Cocheira, Chalet e Vacaria, do ISA: Aplicação de XPS e reabilitação das coberturas da Cocheira Vacaria e Chalet (Lote 2)</t>
  </si>
  <si>
    <t>CNT-128515</t>
  </si>
  <si>
    <t>Isolamento térmico nas coberturas dos Edifícios Principal, Bloco de Aulas, Cocheira, Chalet e Vacaria, do ISA: Aplicação de lajetas na cobertura do Edifício do Bloco de Aulas (Lote III)</t>
  </si>
  <si>
    <t>CNT-128584</t>
  </si>
  <si>
    <t>Aquisição de contentores para Biorresíduos no âmbito da candidatura ao Aviso POSEUR-11-2019-29 - Lote 1, Lote 7, Lote 8 e Lote 9</t>
  </si>
  <si>
    <t>CNT-128587</t>
  </si>
  <si>
    <t>Aquisição de contentores para Biorresíduos no âmbito da candidatura ao Aviso POSEUR-11-2019-29 - Lote 2</t>
  </si>
  <si>
    <t>CNT-128591</t>
  </si>
  <si>
    <t>Aquisição de contentores para Biorresíduos no âmbito da candidatura ao Aviso POSEUR-11-2019-29 - Lote 3 e Lote 6</t>
  </si>
  <si>
    <t>CNT-128593</t>
  </si>
  <si>
    <t>Aquisição de contentores para Biorresíduos no âmbito da candidatura ao Aviso POSEUR-11-2019-29 - Lote 4</t>
  </si>
  <si>
    <t>CNT-128611</t>
  </si>
  <si>
    <t>Aquisição de viatura para recolha de papel/cartão, plástico/metal e vidro, no âmbito da candidatura aprovada ao aviso POSEUR-11-2017-22</t>
  </si>
  <si>
    <t>CNT-128638</t>
  </si>
  <si>
    <t>PRC_0425/2019_GAE-AA0497 - Empreitada de Execução de Redes AA nas freguesias de Carreira, Guimarei, Lamelas, Agrela e Água Longa e Reservatório e Adutora de Albom (Santo Tirso) - Lote A</t>
  </si>
  <si>
    <t>CNT-128639</t>
  </si>
  <si>
    <t>PRC_0425/2019_GAE-AA0497 - Empreitada de Execução de Redes AA nas freguesias de Carreira, Guimarei, Lamelas, Agrela e Água Longa e Reservatório e Adutora de Albom (Santo Tirso) - Lote B</t>
  </si>
  <si>
    <t>CNT-128644</t>
  </si>
  <si>
    <t>CNT-128645</t>
  </si>
  <si>
    <t>Formação_"Código de Procedimento Administrativo para não juristas"_22/02 a 01/03/2021</t>
  </si>
  <si>
    <t>CNT-128647</t>
  </si>
  <si>
    <t>CNT-128648</t>
  </si>
  <si>
    <t>Formação_"Contratação Pública"_29/03 a 16/04/2021</t>
  </si>
  <si>
    <t>CNT-128650</t>
  </si>
  <si>
    <t>Assistência Técnica ao Workflow PI - Quadricard</t>
  </si>
  <si>
    <t>CNT-128656</t>
  </si>
  <si>
    <t>Aquisição de computadores portáteis - BaseDois</t>
  </si>
  <si>
    <t>CNT-128670</t>
  </si>
  <si>
    <t>Aquisição de serviços assistência técnica ao equipamento de segurança perimétrica (firewall) - HardSecure</t>
  </si>
  <si>
    <t>CNT-128698</t>
  </si>
  <si>
    <t>Obra de execução de isolamento térmico de paredes exteriores do Edificio dos Queimados/Maxilo facial e Ortopedia A</t>
  </si>
  <si>
    <t>CNT-128716</t>
  </si>
  <si>
    <t>Aquisição por lotes de contentorização, sistema de comunicação e controlo de acesso para recolha seletiva de biorresíduos (23.838 contentores de 10 l) - lote 1</t>
  </si>
  <si>
    <t>CNT-128717</t>
  </si>
  <si>
    <t>Aquisição por lotes de contentorização, sistema de comunicação e controlo de acesso para recolha seletiva de biorresíduos (340 contentores PEAD de 1000 l) - lote 2</t>
  </si>
  <si>
    <t>CNT-128718</t>
  </si>
  <si>
    <t>Aquisição de Serviços para realização da campanha de sensibilização para operação de recolha seletiva de biorresíduos</t>
  </si>
  <si>
    <t>CNT-128720</t>
  </si>
  <si>
    <t>FISCALIZAÇÃO E COORDENAÇÃO DE SEGURANÇA E SAÚDE EM OBRA DA EMPREITADA DE CONSTRUÇÃO DO COMANDO NACIONAL DA FORÇA ESPECIAL DE PROTEÇÃO CIVIL</t>
  </si>
  <si>
    <t>CNT-128723</t>
  </si>
  <si>
    <t>Serviços de Reforço do Volume de Operações disponíveis e enquadráveis no POSEUR - Baker Tilly Portugal</t>
  </si>
  <si>
    <t>CNT-128728</t>
  </si>
  <si>
    <t>Formação_"Gestão da Informação Arquivística na AP"_15 a 29/03/2021</t>
  </si>
  <si>
    <t>CNT-128729</t>
  </si>
  <si>
    <t>Formação_"Elaboração das Peças de Procedimentos no âmbito das TIC"_12 a 15/04/2021</t>
  </si>
  <si>
    <t>CNT-128730</t>
  </si>
  <si>
    <t>Formação_"Utilizar o Portal BASE"_25 a 30/06/2021</t>
  </si>
  <si>
    <t>CNT-128731</t>
  </si>
  <si>
    <t>Formação_"Formúlas e Funções do Excel"_13 a 20/04/2021 e 31/05 a 02/06/2021</t>
  </si>
  <si>
    <t>CNT-128732</t>
  </si>
  <si>
    <t>Formação_"Governance, Risk and Compliance - 3ª edição"_25 a 05/02/2021</t>
  </si>
  <si>
    <t>CNT-128738</t>
  </si>
  <si>
    <t>Formação_"Gestão e Análise de Dados em Microsoft Excel"_27/04 a 13/05/2021</t>
  </si>
  <si>
    <t>CNT-128742</t>
  </si>
  <si>
    <t>Formação_"Microsoft Outlook"_18 a 27/05/2021</t>
  </si>
  <si>
    <t>CNT-128746</t>
  </si>
  <si>
    <t>Formação_"Tabelas do Microsoft Excel"_31/05 a 02/06/2021</t>
  </si>
  <si>
    <t>CNT-128748</t>
  </si>
  <si>
    <t>Formação_"Contabilidade Financeira para juristas ..."_27/02/2021</t>
  </si>
  <si>
    <t>CNT-128749</t>
  </si>
  <si>
    <t>Formação_"Qualificação de Auditores Internos da Qualidade ISSO 9001-2015"_10 a 20/05/2021</t>
  </si>
  <si>
    <t>CNT-128794</t>
  </si>
  <si>
    <t>Fornecimento de 2 viaturas de 7 toneladas para as recolhas seletivas de biorresíduos no âmbito dos PAPERSU Municipais - Lote 1</t>
  </si>
  <si>
    <t>CNT-128796</t>
  </si>
  <si>
    <t>Prestação de Serviços para impressão de brochuras e desdobráveis.</t>
  </si>
  <si>
    <t>CNT-128822</t>
  </si>
  <si>
    <t>AD 03/2021 – Aquisição contínua de serviços com máquina giratória</t>
  </si>
  <si>
    <t>CNT-128834</t>
  </si>
  <si>
    <t>Prestação de serviços para elaboração de estudo e preparação de documentos/elementos para candidatura ao Aviso POSEUR 11-2020-15 - Investimentos com vista à valorização de biorresíduos.</t>
  </si>
  <si>
    <t>CNT-128837</t>
  </si>
  <si>
    <t>Aquisição de serviços para restauro de habitats naturais ameaçados por hakea sericea no SIC Alvão/Marão</t>
  </si>
  <si>
    <t>CNT-128841</t>
  </si>
  <si>
    <t>Fornecimento de 1 viatura de 7 toneladas para as recolhas seletivas de biorresíduos no âmbito dos PAPERSU Municipais - Lote 2</t>
  </si>
  <si>
    <t>CNT-128859</t>
  </si>
  <si>
    <t>Fornecimento de 1 viatura de 16 toneladas para as recolhas seletivas de biorresíduos no âmbito dos PAPERSU Municipais - Lote 3</t>
  </si>
  <si>
    <t>CNT-129035</t>
  </si>
  <si>
    <t>Assessoria à Fiscalização e Coordenação de Segurança da Empreitada de Execução da Estação Elevatória de Águas Residuais do Caniçal</t>
  </si>
  <si>
    <t>CNT-129096</t>
  </si>
  <si>
    <t>Fiscalização, acompanhamento e  coordenação de segurança e saúde das empreitadas para a instalação e montagem de UTA's, GTC e Eletrobombas</t>
  </si>
  <si>
    <t>CNT-129132</t>
  </si>
  <si>
    <t>AQUISIÇÃO DE FLYERS INFORMATIVOS</t>
  </si>
  <si>
    <t>CNT-129135</t>
  </si>
  <si>
    <t>Elaboração de estudo e preparação de documentos/elementos para candidatura ao Aviso POSEUR 11-2020-15</t>
  </si>
  <si>
    <t>CNT-129292</t>
  </si>
  <si>
    <t>Controlo de espécies invasoras na Serra da Malcata</t>
  </si>
  <si>
    <t>CNT-129294</t>
  </si>
  <si>
    <t>Aquisição de sinalética para a Serra do Açor</t>
  </si>
  <si>
    <t>CNT-129312</t>
  </si>
  <si>
    <t>Lote 1 - Aquisição de serviços para restauro e prevenção estrutural em 7 áreas protegidas - 3.ª geração de projetos</t>
  </si>
  <si>
    <t>CNT-129332</t>
  </si>
  <si>
    <t>Aquisição de Equipamentos Informáticos (2020) - Lote I</t>
  </si>
  <si>
    <t>CNT-129333</t>
  </si>
  <si>
    <t>Inserção de publicidade institucional do PO Madeira e PO SEUR na RTP Madeira e RTP 1</t>
  </si>
  <si>
    <t>CNT-129439</t>
  </si>
  <si>
    <t>Planeamento e realização de sessões de esclarecimento, sensibilização e capacitação; elaboração gráfica, de conteúdos e produção de veículos de comunicação</t>
  </si>
  <si>
    <t>CNT-129468</t>
  </si>
  <si>
    <t>Aquisição de Equipamentos Informáticos (2020) - Lote II</t>
  </si>
  <si>
    <t>CNT-129474</t>
  </si>
  <si>
    <t>Aquisição de Equipamentos Informáticos (2020) - Lote III</t>
  </si>
  <si>
    <t>CNT-129501</t>
  </si>
  <si>
    <t>Recuperação e Estabilização do Cordão Dunar entre a Praia de Quiaios e Murtinheira</t>
  </si>
  <si>
    <t>CNT-129521</t>
  </si>
  <si>
    <t>Proc.Centralizado 002/UMC/MAAC/2021 - Aquisição de Bens de Higiene - Servisan</t>
  </si>
  <si>
    <t>CNT-129529</t>
  </si>
  <si>
    <t>Redesenho das redes de saneamento em vários lugares dos Municípios de Murça e Sabrosa</t>
  </si>
  <si>
    <t>CNT-129530</t>
  </si>
  <si>
    <t>Sinalética em PVC para as instalações provisórias do IDR-IP,RAM</t>
  </si>
  <si>
    <t>CNT-129541</t>
  </si>
  <si>
    <t>Aquisição de 84 compostores comunitários</t>
  </si>
  <si>
    <t>CNT-129622</t>
  </si>
  <si>
    <t>Serviços de Formação Profissional "Controlo Interno e Gestão do Risco" - INA de 6 a 8/9/2021</t>
  </si>
  <si>
    <t>CNT-129623</t>
  </si>
  <si>
    <t>Publicação de anúncio no DR_Procedimento "Empreitada para a reorganização/adaptação, através de remodelação do Edificio do IDR, IP-RAM"_Prorrogação de prazo nº 293/2021</t>
  </si>
  <si>
    <t>CNT-129627</t>
  </si>
  <si>
    <t>Publicação de NOVO anúncio no DR_Procedimento "Empreitada para a reorganização/adaptação, através de remodelação do Edificio do IDR, IP-RAM"_Prorrogação de prazo nº 316/2021</t>
  </si>
  <si>
    <t>CNT-129628</t>
  </si>
  <si>
    <t>Serviços de Formação Profissional "Objetivos e Indicadores" - Significado de 21 a 24/9/2021</t>
  </si>
  <si>
    <t>CNT-129631</t>
  </si>
  <si>
    <t>Publicação de anúncio no DR_Procedimento "Aquisição de licenciamento de software e serviços conexos - Microsoft 365"_Anúncio 3612/2021</t>
  </si>
  <si>
    <t>CNT-129637</t>
  </si>
  <si>
    <t>Formação Profissional para frequência do curso “Gestão do Desempenho” de 28/09 a 01/10/2021 - Significado</t>
  </si>
  <si>
    <t>CNT-129649</t>
  </si>
  <si>
    <t>Formação Profissional para a Autoridade de Gestão do POSEUR “A Revisão de 2021 do Código dos Contratos Públicos e o Regime Especial de Contratação Pública” de 01 a 21/10/2021 - Con.Pro</t>
  </si>
  <si>
    <t>CNT-129667</t>
  </si>
  <si>
    <t>Deslocação de mobiliário e arquivo, das instalações sede para as instalações provisórias do IDR, IP-RAM</t>
  </si>
  <si>
    <t>CNT-129669</t>
  </si>
  <si>
    <t>Inserção de 2 anúncios _ Informação de mudança provisória de instalações do IDR</t>
  </si>
  <si>
    <t>CNT-129674</t>
  </si>
  <si>
    <t>Aquisição e montagem de fechadura nas instalações provisórias do IDR, IP-RAM</t>
  </si>
  <si>
    <t>CNT-129681</t>
  </si>
  <si>
    <t>Instalação de equipamentos de segurança nas instalações provisórias do IDR, IP-RAM</t>
  </si>
  <si>
    <t>CNT-129692</t>
  </si>
  <si>
    <t>Aquisição de licenciamento VPN para a firewall do IDR, IP-RAM</t>
  </si>
  <si>
    <t>CNT-129699</t>
  </si>
  <si>
    <t>Construção da rede de águas residuais (SAR) de Outeiros - Ferreira do Zêzere, na zona de Varela</t>
  </si>
  <si>
    <t>CNT-129703</t>
  </si>
  <si>
    <t>Construção de rede de águas residuais (SAR) de Outeiros - Ferreira do Zêzere, na zona de Varelinha, Gravulha e Bela Vista</t>
  </si>
  <si>
    <t>CNT-129705</t>
  </si>
  <si>
    <t>Substituição 3 chiclet's /botões de chamada Elevador</t>
  </si>
  <si>
    <t>CNT-129708</t>
  </si>
  <si>
    <t>Instalação de fibra ótica para ligação do CPD, nas instalações provisórias do IDR, IP-RAM</t>
  </si>
  <si>
    <t>CNT-129724</t>
  </si>
  <si>
    <t>Aquisição de 25 carros de mão para os centros de compostagem comunitária</t>
  </si>
  <si>
    <t>CNT-129727</t>
  </si>
  <si>
    <t>EMPREITADA DE OBRAS PÚBLICAS PARA A EXECUÇÃO DE MEDIDAS DE EFICIÊNCIA ENERGÉTICA ATRAVÉS DA IMPLEMENTAÇÃO DE AUTOPRODUÇÃO DE ERNERGIA ELÉTRICA COM RECURSO A PAINÉIS SOLARES EM CINCO EDIFÍCIOS PJ</t>
  </si>
  <si>
    <t>CNT-129729</t>
  </si>
  <si>
    <t>Inserção de 2 anuncíos_Informação de mudança provisória de instalações do IDR, IP-RAM</t>
  </si>
  <si>
    <t>CNT-129761</t>
  </si>
  <si>
    <t>Supervisão e Revisão das Verificações de Gestão realizadas pela Estrutura de Gestão do Instrumento Financeiro para a Reabilitação e Revitalização Urbanas (EG IFRRU 2020)</t>
  </si>
  <si>
    <t>CNT-129767</t>
  </si>
  <si>
    <t>Empreitada de Substituição das Luminárias da Rede de Iluminação Exterior do CHEDV, E.P.E.</t>
  </si>
  <si>
    <t>CNT-129792</t>
  </si>
  <si>
    <t>AQUISIÇÃO DE UMA VIATURA DE RECOLHA DE RESÍDUOS SÓLIDOS – 8M3 – CP/2/2021</t>
  </si>
  <si>
    <t>CNT-129809</t>
  </si>
  <si>
    <t>Empreitada de Aplicação de Proteções Solares nos Envidraçados dos Vãos Exteriores do Quadrante Sul do Hospital de São Sebastião</t>
  </si>
  <si>
    <t>CNT-129838</t>
  </si>
  <si>
    <t>Serviço de transporte para transferência de arquivo da Travessa do Cabido para Arquivo de Santa Clara</t>
  </si>
  <si>
    <t>CNT-129857</t>
  </si>
  <si>
    <t>Contrato de Manutenção e de Suporte dos Equipamentos Ativos de Rede 2 Switch (CISCO)_(2021-2023)</t>
  </si>
  <si>
    <t>CNT-129938</t>
  </si>
  <si>
    <t>Contrato de arrendamento-Instalações provisórias do IDR-IP, RAM</t>
  </si>
  <si>
    <t>CNT-129945</t>
  </si>
  <si>
    <t>Serviço de Auditoria Energética</t>
  </si>
  <si>
    <t>CNT-129947</t>
  </si>
  <si>
    <t>Roll Up com dimensões 200x85 cm</t>
  </si>
  <si>
    <t>CNT-129949</t>
  </si>
  <si>
    <t>Placas em acrílico cristal de 10mm</t>
  </si>
  <si>
    <t>CNT-129978</t>
  </si>
  <si>
    <t>B039/2020 - SANEAMENTO E SALUBRIDADE - RESÍDUOS / Soure Sustentável - Sistema Municipal Recolha Biorresíduos: Aquisição Equipamento Básico / Contentores, Identificação, Localização e Sistema Pesagem</t>
  </si>
  <si>
    <t>CNT-129980</t>
  </si>
  <si>
    <t>EMPREITADA DE OBRAS PÚBLICAS PARA A EXECUÇÃO DE MEDIDAS DE EFICIÊNCIA ENERGÉTICA ATRAVÉS DA IMPLEMENTAÇÃO DE AUTOPRODUÇÃO DE ERNERGIA ELÉTRICA COM RECURSO A PAINÉIS SOLARES EM CINCO EDIFÍCIOS DA  PJ</t>
  </si>
  <si>
    <t>CNT-129986</t>
  </si>
  <si>
    <t>Saneamento na Est. Nac. 231-1 Entre Silgueiros e Oliveira de Barreiros</t>
  </si>
  <si>
    <t>CNT-130029</t>
  </si>
  <si>
    <t>Aquisição de ancinhos e pás para o centro de compostagem comunitária</t>
  </si>
  <si>
    <t>CNT-130052</t>
  </si>
  <si>
    <t>Serviços de assistência técnica a servidores e equipamentos de rede - Inetum Espãna</t>
  </si>
  <si>
    <t>CNT-130065</t>
  </si>
  <si>
    <t>EMPREITADA DE OBRAS PÚBLICAS PARA A EXECUÇÃO DE MEDIDAS DE EFICIÊNCIA ENERGÉTICA DE "ALTERAÇÃO DOS SISTEMAS DE ILUMINAÇÃO" EM DOIS EDIFICIOS DA POLÍCIA JUDICIÁRIA</t>
  </si>
  <si>
    <t>CNT-130068</t>
  </si>
  <si>
    <t>Recuperação da área ardida da paisagem protegida da Serra do Açor</t>
  </si>
  <si>
    <t>CNT-130071</t>
  </si>
  <si>
    <t>Formação "Revisitação e atualização das regras dos Auxílios de Estado em matéria de ambiente, energia e mobilidade sustentável" - Con.Pro</t>
  </si>
  <si>
    <t>CNT-130077</t>
  </si>
  <si>
    <t>Elaboração de estudo de viabilidade financeira</t>
  </si>
  <si>
    <t>CNT-130080</t>
  </si>
  <si>
    <t>EGA-O0021 - Aquisição de Serviços de Levantamento Cadastral das Redes de Saneamento dos Concelhos de Santo Tirso e Trofa - 2.º Aditamento</t>
  </si>
  <si>
    <t>CNT-130081</t>
  </si>
  <si>
    <t>EGA-O0022 - Aquisição de Serviços de Levantamento Cadastral das Redes de Saneamento dos Concelhos de Arouca, Baião e Cinfães - 1.º Aditamento</t>
  </si>
  <si>
    <t>CNT-130082</t>
  </si>
  <si>
    <t>EGA-O0022 - Aquisição de Serviços de Levantamento Cadastral das Redes de Saneamento dos Concelhos de Arouca, Baião e Cinfães - 2.º Aditamento</t>
  </si>
  <si>
    <t>CNT-130083</t>
  </si>
  <si>
    <t>EGA-O0023 - Aquisição de Serviços de Levantamento Cadastral das Redes de Abastecimento de Água e Saneamento dos Concelhos de Amarante e Celorico de Basto - 1.º Aditamento</t>
  </si>
  <si>
    <t>CNT-130123</t>
  </si>
  <si>
    <t>AQUISIÇÃO DE 2 BALDES DE REVOLVIMENTO DE BIORRESÍDUOS</t>
  </si>
  <si>
    <t>CNT-130151</t>
  </si>
  <si>
    <t>Empreitada para Renovação da Rede de Abastecimento em Baixa no Concelho de Santa Cruz - Subsistema Barreiros - 1ª Fase</t>
  </si>
  <si>
    <t>CNT-130185</t>
  </si>
  <si>
    <t>Prorrogação-Serviços de Engenharia Civil para acompanhamento e fiscalização da Empreitada de “Alimentação Artificial e Reforço do Cordão Dunar na Praia de Alvor Nascente, Portimão”.</t>
  </si>
  <si>
    <t>CNT-130186</t>
  </si>
  <si>
    <t>2ª prorrogação - Aquisição de serviços de Coordenação de Segurança em Obra de Janeiro a Março da Empreitada de Alimentação Artificial e Reforço do Cordão Dunar da Praia de Alvor Nascente</t>
  </si>
  <si>
    <t>CNT-130231</t>
  </si>
  <si>
    <t>aquisição de 2 viaturas para recolha de Resíduos Sólidos Urbanos, uma delas com Grua - Lote 1</t>
  </si>
  <si>
    <t>CNT-130232</t>
  </si>
  <si>
    <t>Aquisição de serviços de fiscalização e controlo das empreitadas da Central Térmica e Instalação de uma Unidade de Produção para Autoconsumo no HSM</t>
  </si>
  <si>
    <t>CNT-130233</t>
  </si>
  <si>
    <t>Aquisição de 2 viaturas para recolha de Resíduos Sólidos Urbanos, uma delas com Grua – Lote 2</t>
  </si>
  <si>
    <t>CNT-130272</t>
  </si>
  <si>
    <t>"Fornecimento de Contentores para o Serviço de Recolha Seletiva Porta-a-Porta"</t>
  </si>
  <si>
    <t>CNT-130284</t>
  </si>
  <si>
    <t>Conceção e produção de folhetos e um roll-up (Recolha Seletiva Porta-a-Porta de RSUs  em Arganil)</t>
  </si>
  <si>
    <t>CNT-130290</t>
  </si>
  <si>
    <t>Aquisição de servidores e Array de armazenamento e respetivos serviços de instalação, configuração e manutenção do Data Center das instalações do POSEUR - Digitmarket</t>
  </si>
  <si>
    <t>CNT-130310</t>
  </si>
  <si>
    <t>Serviços de Fiscalização e coordenação de segurança e saúde de 4 ETAR: Santar II, Moreira, Lapa do Lobo e Aguieira/Carvalhal Redondo - Serviços a Mais</t>
  </si>
  <si>
    <t>CNT-130328</t>
  </si>
  <si>
    <t>FORNECIMENTO  E MONTAGEM DE EQUIPAMENTOS  DE VENTILAÇÃO  E CLIMATIZAÇÃO (AVAC)  E  DE GESTÃO TÉCNICA CENTRALIZADA  DO EDIFÍCIO DO TEATRO CARLOS ALBERTO”</t>
  </si>
  <si>
    <t>CNT-130349</t>
  </si>
  <si>
    <t>Fiscalização, acompanhamento e coordenação de segurança e saúde para a empreitada de instalação e montagem de um sistema de produção fotovoltaico</t>
  </si>
  <si>
    <t>CNT-130378</t>
  </si>
  <si>
    <t>Fornecimento de 1 viatura de 16 toneladas para as recolhas seletivas de biorresíduos no âmbito dos PAPERSU Municipais - Lote 4</t>
  </si>
  <si>
    <t>CNT-130379</t>
  </si>
  <si>
    <t>Fornecimento de 1 viatura de 16 toneladas para as recolhas seletivas de biorresíduos no âmbito dos PAPERSU Municipais - Lote 5</t>
  </si>
  <si>
    <t>CNT-130383</t>
  </si>
  <si>
    <t>Fornecimento de 1 viatura de 12 toneladas para as recolhas seletivas de biorresíduos no âmbito dos PAPERSU Municipais - Lote 6</t>
  </si>
  <si>
    <t>CNT-130403</t>
  </si>
  <si>
    <t>Desenvolvimento de projeto para a construção de plataforma de compostagem de resíduos verdes na Póvoa de Varzim</t>
  </si>
  <si>
    <t>CNT-130407</t>
  </si>
  <si>
    <t>Aquisição de serviços de divulgação no âmbito do projeto</t>
  </si>
  <si>
    <t>CNT-130409</t>
  </si>
  <si>
    <t>Aquisição de Equipamentos para a RADNET</t>
  </si>
  <si>
    <t>CNT-130413</t>
  </si>
  <si>
    <t>“INTEGRAÇÃO E TERMOS DE REFERÊNCIA PARA A INTEROPERABILIDADE COM REDES DE OBSERVAÇÃO DO TERRITÓRIO”</t>
  </si>
  <si>
    <t>CNT-130431</t>
  </si>
  <si>
    <t>FORNECIMENTO DE SISTEMA DE GESTÃO OPERACIONAL</t>
  </si>
  <si>
    <t>CNT-130432</t>
  </si>
  <si>
    <t>Aquisição de Prestação de Serviços de Fiscalização, Gestão da Qualidade, Coordenação de Segurança em Obra, Gestão Ambiental e Acompanhamento Arqueológico das Empreitadas "Lote A"</t>
  </si>
  <si>
    <t>CNT-130433</t>
  </si>
  <si>
    <t>Conduta de Adução ao SAA de Serpins (Ligação da Conduta Adutora ao Res. do Aeródromo, Proveniente do Ponto de Entrega do Res. da Lousã, até à ETA dos Campos)</t>
  </si>
  <si>
    <t>CNT-130435</t>
  </si>
  <si>
    <t>Execução de Rede Pública de Drenagem de Águas Residuais - Sub-bacia 8 e 10 (Câneve e Louriceira)</t>
  </si>
  <si>
    <t>CNT-130439</t>
  </si>
  <si>
    <t>Intervenções nas Redes de Abastecimento de Água do Porto Santo com Vista à Redução de Perdas</t>
  </si>
  <si>
    <t>CNT-130440</t>
  </si>
  <si>
    <t>Fornecimento de 1 viatura de 16 toneladas para as recolhas seletivas de biorresíduos no âmbito dos PAPERSU Municipais - Lote 7</t>
  </si>
  <si>
    <t>CNT-130441</t>
  </si>
  <si>
    <t>Empreitada de alimentação artificial, proteção e reabilitação do sistema costeiro natural da duna dos Caldeirões- TC01- Desmatação</t>
  </si>
  <si>
    <t>CNT-130442</t>
  </si>
  <si>
    <t>Fornecimento de 1 viatura de 19 toneladas para as recolhas seletivas de biorresíduos no âmbito dos PAPERSU Municipais - Lote 8</t>
  </si>
  <si>
    <t>CNT-130453</t>
  </si>
  <si>
    <t>Certificação energética final da Horta Seca - Palácio Condeixa</t>
  </si>
  <si>
    <t>CNT-130462</t>
  </si>
  <si>
    <t>Lote nº 6 AVAC CHILLER, na Empreitada da Eficiência Energética da Unidade Hospitalar de Mirandela da ULSNE</t>
  </si>
  <si>
    <t>CNT-130463</t>
  </si>
  <si>
    <t>Lote nº 2 AQS – Sistema Solar Térmico, na Empreitada de Eficiência Energética da Unidade Hospitalar de Mirandela da ULSNE</t>
  </si>
  <si>
    <t>CNT-130464</t>
  </si>
  <si>
    <t>Lote nº 3 Envolvente Térmica, na Empreitada da Eficiência Energética da Unidade Hospitalar de Mirandela da ULSNE</t>
  </si>
  <si>
    <t>CNT-130465</t>
  </si>
  <si>
    <t>Lote nº 4 Tecnologia Led iluminação, na Empreitada de Eficiência Energética da Unidade Hospitalar de Mirandela da ULSNE</t>
  </si>
  <si>
    <t>CNT-130466</t>
  </si>
  <si>
    <t>Lote nº 5 AVAC UTAS, na Empreitada de Eficiência Energética da Unidade Hospitalar de Mirandela da ULSNE</t>
  </si>
  <si>
    <t>CNT-130467</t>
  </si>
  <si>
    <t>Lote nº 7 Gestão Técnica Centralizada, na Empreitada de Eficiência da Unidade Hospitalar de Mirandela da ULSNE</t>
  </si>
  <si>
    <t>CNT-130486</t>
  </si>
  <si>
    <t>FORNECIMENTO E INSTALAÇÃO DE VRP'S</t>
  </si>
  <si>
    <t>CNT-130502</t>
  </si>
  <si>
    <t>PRC_0425/2019_GAE-AA0497 - Empreitada de Execução de Redes AA nas freguesias de Carreira, Guimarei, Lamelas, Agrela e Água Longa e Reservatório e Adutora de Albom (Santo Tirso) - Lote C</t>
  </si>
  <si>
    <t>CNT-130503</t>
  </si>
  <si>
    <t>Elaboração de Projectos de Execução</t>
  </si>
  <si>
    <t>CNT-130523</t>
  </si>
  <si>
    <t>Recolha subaquática de sedimentos nas áreas a dragar na zona superior da Lagoa de Óbidos</t>
  </si>
  <si>
    <t>CNT-130524</t>
  </si>
  <si>
    <t>Monitorização ambiental das dragagens da zona superior da Lagoa de Óbidos</t>
  </si>
  <si>
    <t>CNT-130525</t>
  </si>
  <si>
    <t>Projeto de Execução e Estudo de Impacte Ambiental da Alimentação artificial de praia no troço costeiro a sul da Figueira da Foz (Cova-Gala – Costa de Lavos)</t>
  </si>
  <si>
    <t>CNT-130526</t>
  </si>
  <si>
    <t>Desenvolvimento de um WebSite para o Sistema de Vigilância e Alerta de Recursos Hídricos - SVARH</t>
  </si>
  <si>
    <t>CNT-130568</t>
  </si>
  <si>
    <t>Aquisição de Equipamentos Informáticos (Computadores, Monitores e Telemóveis)</t>
  </si>
  <si>
    <t>CNT-130570</t>
  </si>
  <si>
    <t>PRESTAÇÃO DE SERVIÇOS DE  CONSULTORIA PARA A ELABORAÇÃO  DE CANDIDATURA AO POSEUR DA  OPERAÇÃO DE “IMPLEMENTAÇÃO DE  RECOLHA SELETIVA DE BIORRESÍDUOS  NO CONCELHO DE PORTO DE MÓS</t>
  </si>
  <si>
    <t>CNT-130573</t>
  </si>
  <si>
    <t>Execução de Rede Pública de Drenagem de Águas Residuais - Sub-bacia 1, 2 e 3 (Estrada de Viavai, Viavai e Casal Novo)</t>
  </si>
  <si>
    <t>CNT-130580</t>
  </si>
  <si>
    <t>Aquisição de viatura, movida a energia elétrica, para recolha seletiva porta-a-porta, na Freguesia de Lavegadas, Concelho de Vila Nova de Poiares</t>
  </si>
  <si>
    <t>CNT-130584</t>
  </si>
  <si>
    <t>Pagamento de taxas ADENE</t>
  </si>
  <si>
    <t>CNT-130586</t>
  </si>
  <si>
    <t>Implementação da Recolha Seletiva de Biorresíduos em Guimarães - Plano de Comunicação</t>
  </si>
  <si>
    <t>CNT-130611</t>
  </si>
  <si>
    <t>Empreitada de ampliação da rede de saneamento e construção de ETAR na freguesia de Atei</t>
  </si>
  <si>
    <t>CNT-130682</t>
  </si>
  <si>
    <t>Empreitada de Execução da rede de saneamento na Quinta da Abrunheira | Execução de rede de saneamento no Bairro da Mata em Nogueira do Cravo</t>
  </si>
  <si>
    <t>CNT-130690</t>
  </si>
  <si>
    <t>Participação no 9º Fórum Energia - About Media</t>
  </si>
  <si>
    <t>CNT-130713</t>
  </si>
  <si>
    <t>Empreitada de Execução do Centro de Proteção Civil de Vila Real - CMVR-OMB-68/CPN/E/20</t>
  </si>
  <si>
    <t>CNT-130726</t>
  </si>
  <si>
    <t>Aquisição de lâmpadas de tecnologia LED para iluminação interior</t>
  </si>
  <si>
    <t>CNT-130730</t>
  </si>
  <si>
    <t>Aquisição de Prestação de Serviços de Fiscalização, Gestão da Qualidade, Coordenação de Segurança em Obra, Gestão Ambiental e Acompanhamento Arqueológico das Empreitadas "Lote C"</t>
  </si>
  <si>
    <t>CNT-130732</t>
  </si>
  <si>
    <t>Aditamento nº 3 -Construção, fornecimento, montagem e conceção da Unidade de Tratamento Mecânico e Biológico de Paradela.</t>
  </si>
  <si>
    <t>CNT-130773</t>
  </si>
  <si>
    <t>CNT-130779</t>
  </si>
  <si>
    <t>Empreitada de Execução de saneamento na Rua dos Forninhos e Barroca Alta | Abastecimento de Água à Adarnela | Extensão da Rede de Água na Rua do Valagão</t>
  </si>
  <si>
    <t>CNT-130783</t>
  </si>
  <si>
    <t>CNT-130791</t>
  </si>
  <si>
    <t>Empreitada para a implementação de medidas de melhoria de eficiência energética, gestão inteligente da energia e utilização das energias renovavéis</t>
  </si>
  <si>
    <t>CNT-130794</t>
  </si>
  <si>
    <t>CNT-130797</t>
  </si>
  <si>
    <t>Empreitada de implementação de medidas de melhoria de eficiência energética, gestão inteligente da energia e utilizaçao das energias renováveis</t>
  </si>
  <si>
    <t>CNT-130801</t>
  </si>
  <si>
    <t>Empreitada para Substituição de Caldeiras por Bombas de Calor Ar-Água - POSEUR</t>
  </si>
  <si>
    <t>CNT-130804</t>
  </si>
  <si>
    <t>Aquisição de um sistema de Gestão Técnica Centralizada</t>
  </si>
  <si>
    <t>CNT-130822</t>
  </si>
  <si>
    <t>Aquisição de viatura pesada para a recolha seletiva de resíduos orgânicos</t>
  </si>
  <si>
    <t>CNT-130828</t>
  </si>
  <si>
    <t>Sistema de gestão e controlo de infraestruturas de abastecimento de água e de saneamento de águas residuais no Alto Alentejo</t>
  </si>
  <si>
    <t>CNT-130839</t>
  </si>
  <si>
    <t>Serviços de Fiscalização e coordenação de segurança e saúde de 6 ETAR: Santar I, Santar II, Moreira, Lapa do Lobo, Aguieira/Carvalhal Redondo e Vilar Seco - 2º pedido de prorrogação em serviços a Mais</t>
  </si>
  <si>
    <t>CNT-130840</t>
  </si>
  <si>
    <t>Abastecimento de Água - Sistema em Baixa -Controle de Perdas de Água - Lote 2</t>
  </si>
  <si>
    <t>CNT-130841</t>
  </si>
  <si>
    <t>Empreitada para Incremento de Eficiência Energética no Internato Velho – Lote 1 Envolvente Não Opaca na Escola Naval</t>
  </si>
  <si>
    <t>CNT-130842</t>
  </si>
  <si>
    <t>Abastecimento de Água - Sistema em Baixa -Controlo de Perdas de Água - Lote 3</t>
  </si>
  <si>
    <t>CNT-130846</t>
  </si>
  <si>
    <t>Empreitada para Incremento de Eficiência Energética no Internato Velho – Lote 2 Especialidades na Escola Naval</t>
  </si>
  <si>
    <t>CNT-130847</t>
  </si>
  <si>
    <t>Consultoria_Modelo análise de Propostas</t>
  </si>
  <si>
    <t>CNT-130860</t>
  </si>
  <si>
    <t>Empreitada de Ligação da Rede de Distribuição da Esperança ao Reservatório do Lugar de Marco/Extensão  da Conduta de Abastecimento de Água à Várzea Grande (Marco)</t>
  </si>
  <si>
    <t>CNT-130864</t>
  </si>
  <si>
    <t>Empreitada de Drenagem Pública de Águas Residuais de Ribamondego - Ampliação na Rede na Av. Liberdade</t>
  </si>
  <si>
    <t>CNT-130865</t>
  </si>
  <si>
    <t>Abastecimento de água - Sistema em Baixa -Controlo de Perdas de Água - Lote 5</t>
  </si>
  <si>
    <t>CNT-130874</t>
  </si>
  <si>
    <t>Aquisição de Serviços para Definição, Marcação de Percursos Pedestres e Colocação de Sinalética no Parque Natural da Arrábida</t>
  </si>
  <si>
    <t>CNT-130875</t>
  </si>
  <si>
    <t>Empreitada para Incremento de Eficiência Energética na Messe de Praças, Lote 1 - Envolvente Não Opaca na Escola de Tecnologias Navais</t>
  </si>
  <si>
    <t>CNT-130882</t>
  </si>
  <si>
    <t>Aquisição de serviços para plano de comunicação para a candidatura "Operação do Fecho do Sistema de Águas Residuais de Gramido - Subsistema de Leverinho e Sousa</t>
  </si>
  <si>
    <t>CNT-130888</t>
  </si>
  <si>
    <t>Empreitada para Incremento de Eficiência Energética na Messe de Praças, Lote 2 - Especialidades na Escola de Tecnologias Navais</t>
  </si>
  <si>
    <t>CNT-130900</t>
  </si>
  <si>
    <t>Empreitada para Incremento de Eficiência Energética na Messe Residencial do Alfeite, Lote 1 – Envolvente Não Opaca na Base Naval de Lisboa</t>
  </si>
  <si>
    <t>CNT-130903</t>
  </si>
  <si>
    <t>Empreitada para Incremento de Eficiência Energética na Messe Residencial do Alfeite, Lote 2 – Envolvente Opaca na Base Naval de Lisboa</t>
  </si>
  <si>
    <t>CNT-130904</t>
  </si>
  <si>
    <t>Empreitada para Incremento de Eficiência Energética na Messe Residencial do Alfeite, Lote 3 - Especialidades na Base Naval de Lisboa</t>
  </si>
  <si>
    <t>CNT-130905</t>
  </si>
  <si>
    <t>Empreitada para Incremento de Eficiência Energética na Piscina N.º 1 e Pavilhão Gimnodesportivo, Lote 1 - Envolvente Não Opaca no Centro de Educação Física da Armada</t>
  </si>
  <si>
    <t>CNT-130910</t>
  </si>
  <si>
    <t>Empreitada para Incremento de Eficiência Energética na Piscina N.º 1 e Pavilhão Gimnodesportivo, Lote 2 - Envolvente Opaca no Centro de Educação Física da Armada</t>
  </si>
  <si>
    <t>CNT-130914</t>
  </si>
  <si>
    <t>Empreitada para Incremento de Eficiência Energética na Piscina N.º 1 e Pavilhão Gimnodesportivo, Lote 3 - Especialidades no Centro de Educação Física da Armada</t>
  </si>
  <si>
    <t>CNT-130931</t>
  </si>
  <si>
    <t>SERVIÇOS DE FICALIZAÇÃO DA EXECUÇÃO DE CONTRATOS DE EMPREITADAS NO ÂMBITO DO POSEUR P2020 NA POLICIA JUDICIÁRIA</t>
  </si>
  <si>
    <t>CNT-130938</t>
  </si>
  <si>
    <t>Empreitada para Incremento de Eficiência Energética na Messe de Sargentos e Praças, Lote - 1 Envolvente Não Opaca</t>
  </si>
  <si>
    <t>CNT-130942</t>
  </si>
  <si>
    <t>Empreitada para Incremento de Eficiência Energética na Messe de Sargentos e Praças, Lote - 2 Especialidades</t>
  </si>
  <si>
    <t>CNT-130943</t>
  </si>
  <si>
    <t>Aquisição de Serviços para Fiscalização e Coordenação de Segurança em Obra de Empreitada a realizar em Edifício na Escola Naval</t>
  </si>
  <si>
    <t>CNT-130945</t>
  </si>
  <si>
    <t>Aquisição de Serviços para Fiscalização e Coordenação de Segurança em Obra de Empreitada a Realizar na Messe Residencial na Base Naval de Lisboa</t>
  </si>
  <si>
    <t>CNT-130947</t>
  </si>
  <si>
    <t>Aquisição de Serviços para Fiscalização e Coordenação de Segurança em Obra de Empreitada a realizar em Edifício no Centro de Educação Física da Armada</t>
  </si>
  <si>
    <t>CNT-130948</t>
  </si>
  <si>
    <t>Aquisição de Serviços para a Fiscalização e Coordenação em Obra de Empreitada a Realizar na Messe Sargentos e Praças na Base Naval de Lisboa</t>
  </si>
  <si>
    <t>CNT-130997</t>
  </si>
  <si>
    <t>Contrato de Empreitada de Remodelação do Edifício Administrativo da ETA de Areias de Vilar (Barcelos) (PRC_0141/2020_GAE-O0537)</t>
  </si>
  <si>
    <t>CNT-131002</t>
  </si>
  <si>
    <t>Execução de PT’S e Linha de Média Tensão nas ETAR’S de Nelas III, Vilar Seco e Aguieira/Carvalhal Redondo</t>
  </si>
  <si>
    <t>CNT-131004</t>
  </si>
  <si>
    <t>Execução de trabalhos complementares ao contrato de empreitada Construção da ETAR de Aguieira/ Carvalhal Redondo</t>
  </si>
  <si>
    <t>CNT-131012</t>
  </si>
  <si>
    <t>Empreitada “Plataformas de deposição de Biorresíduos"</t>
  </si>
  <si>
    <t>CNT-131096</t>
  </si>
  <si>
    <t>Aquisição de serviços de concessão e impressão de folhetos - percursos multipatrimoniais</t>
  </si>
  <si>
    <t>CNT-131100</t>
  </si>
  <si>
    <t>Comunicação e Sensibilização - Ação 2.6 Atualização de meios de divulgação municipal</t>
  </si>
  <si>
    <t>CNT-131102</t>
  </si>
  <si>
    <t>Descontaminação de águas de mina nas antigas áreas mineiras dos radioativos - Lote 2 -  Fornecimento e Montagem de Equipamentos na Área Mineira da Urgeiriça</t>
  </si>
  <si>
    <t>CNT-131128</t>
  </si>
  <si>
    <t>Ligação em (Muito) Alta Tensão de Centrais Offshore à Rede Eléctrica de Serviço Público – EPC&amp;M(aditamento ao contrato)PC-2020-000828 (4500071815)</t>
  </si>
  <si>
    <t>CNT-131203</t>
  </si>
  <si>
    <t>Aquisição de 14.200 baldes domésticos de 7 litros para biorresíduos - Lote 1</t>
  </si>
  <si>
    <t>CNT-131204</t>
  </si>
  <si>
    <t>Aquisição de 100 contentores de 120 litros para biorresíduos - Lote 2</t>
  </si>
  <si>
    <t>CNT-131205</t>
  </si>
  <si>
    <t>Aquisição de 800 contentores de 500 litros para biorresíduos - Lote 3</t>
  </si>
  <si>
    <t>CNT-131214</t>
  </si>
  <si>
    <t>Beneficiação da ETAR de Cubos - Emissários da Mesquitela</t>
  </si>
  <si>
    <t>CNT-131235</t>
  </si>
  <si>
    <t>AQUISIÇÃO DE VIATURA PESADA PARA TRANSPORTE DE PISOS MÓVEIS</t>
  </si>
  <si>
    <t>CNT-131262</t>
  </si>
  <si>
    <t>Interface intermodal de Vila de Rei</t>
  </si>
  <si>
    <t>CNT-131279</t>
  </si>
  <si>
    <t>Aditamento N.º 2 ao Contrato para a Empreitada de Transposição de Sedimentos para a Otimização do Equilíbrio Hidrodinâmico na Ria de Aveiro - Lote 2</t>
  </si>
  <si>
    <t>CNT-131290</t>
  </si>
  <si>
    <t>Empreitada para aquisição, instalação e montagem de um sistema de produção Fotovoltaico</t>
  </si>
  <si>
    <t>CNT-131299</t>
  </si>
  <si>
    <t>Consultoria- Acompanhamento técnico</t>
  </si>
  <si>
    <t>CNT-131314</t>
  </si>
  <si>
    <t>CNT-131315</t>
  </si>
  <si>
    <t>Aquisição de 239 capacetes commuter preto mate/cinza ( 60 tamanho M e 179 tamanho L)</t>
  </si>
  <si>
    <t>CNT-131316</t>
  </si>
  <si>
    <t>Aquisição de 239 kits de remendos RED SUN RS. 1207</t>
  </si>
  <si>
    <t>CNT-131317</t>
  </si>
  <si>
    <t>Serviços de impressão de 240 autocolantes para os cadeados das bicicletas</t>
  </si>
  <si>
    <t>CNT-131318</t>
  </si>
  <si>
    <t>Aquisição de 250 porta-chaves com etiqueta</t>
  </si>
  <si>
    <t>CNT-131319</t>
  </si>
  <si>
    <t>Aquisição de 239 pulseiras refletoras</t>
  </si>
  <si>
    <t>CNT-131320</t>
  </si>
  <si>
    <t>Aquisição de 250 sacos para os kits</t>
  </si>
  <si>
    <t>CNT-131321</t>
  </si>
  <si>
    <t>Aquisição de 239 impermeáveis de adulto tamanho XL no âmbito do projeto</t>
  </si>
  <si>
    <t>CNT-131322</t>
  </si>
  <si>
    <t>Serviços de impressão de 50 cartazes</t>
  </si>
  <si>
    <t>CNT-131323</t>
  </si>
  <si>
    <t>Serviços de impressão de 500 flyers</t>
  </si>
  <si>
    <t>CNT-131324</t>
  </si>
  <si>
    <t>Aquisição de 250 autocolantes para os capacetes</t>
  </si>
  <si>
    <t>CNT-131325</t>
  </si>
  <si>
    <t>CNT-131356</t>
  </si>
  <si>
    <t>Instalação de Sistema de Monitorização de Energia Elétrica e Térmica</t>
  </si>
  <si>
    <t>CNT-131364</t>
  </si>
  <si>
    <t>EMPREITADA DE OBRAS PÚBLICAS NO EDIFÍCIO DO DEPARTAMENTO DE INVESTIGAÇÃO CRIMINAL DA GUARDA DA POLÍCIA JUDICIÁRIA</t>
  </si>
  <si>
    <t>CNT-131397</t>
  </si>
  <si>
    <t>Aditamento N.º 3 ao Contrato para a Empreitada de Transposição de Sedimentos para a Otimização do Equilíbrio Hidrodinâmico na Ria de Aveiro - Lote 2</t>
  </si>
  <si>
    <t>CNT-131410</t>
  </si>
  <si>
    <t>Reabilitação da Rede de Abastecimento de Água no Concelho de Vila Real</t>
  </si>
  <si>
    <t>CNT-131423</t>
  </si>
  <si>
    <t>Aquisição de Serviços n.º 5/2020/DPGOM - Fiscalização, Coordenação de Segurança e Serviços de Arqueologia para a Empreitada de Redes de Saneamento de Águas Residuais de Carvalheiro</t>
  </si>
  <si>
    <t>CNT-131424</t>
  </si>
  <si>
    <t>Aquisição de Serviços para Fiscalização e Coordenação de Segurança em Obra de Empreitada a Realizar na Messe de Praças da Escola de Tecnologias Navais na Base Naval de Lisboa</t>
  </si>
  <si>
    <t>CNT-131427</t>
  </si>
  <si>
    <t>Aquisição de Serviços n.º 2/2021/DPGOM - Fiscalização, Coordenação de Segurança e Serviços de Arqueologia para a Empreitada de Redes de Saneamento de Águas Residuais de Carvalheiro</t>
  </si>
  <si>
    <t>CNT-131436</t>
  </si>
  <si>
    <t>Implementação de ZMC's nos sistemas de abastecimento de água dos Municípios de Mesão Frio e Santa Marta de Penaguião</t>
  </si>
  <si>
    <t>CNT-131544</t>
  </si>
  <si>
    <t>Elaboração do programa base, estudo de viabilidade financeira e estudos de suporte à candidatura ao POSEUR</t>
  </si>
  <si>
    <t>CNT-131566</t>
  </si>
  <si>
    <t>AQUISIÇÃO DE SERVIÇOS PARA ELABORAÇÃO DE  ESTUDOS MUNICIPAIS PARA O DESENVOLVIMENTO E IMPLEMENTAÇÃO DE  SISTEMAS DE RECOLHA DE BIORRESIDUAIS</t>
  </si>
  <si>
    <t>CNT-131606</t>
  </si>
  <si>
    <t>AQUISIÇÃO DE EQUIPAMENTO DE CONTROLO INTEGRADO PARA EXECUÇÃO DA AÇÃO 3 DA CANDIDATURA POSEUR-03-1911-FC-000184</t>
  </si>
  <si>
    <t>CNT-131667</t>
  </si>
  <si>
    <t>Aquisição de serviços de "Fiscalização e Coordenação de Segurança e Saúde de Empreitadas da ABMG" - Lote n.º 1 "Melhoria da qualidade da água em Mira"</t>
  </si>
  <si>
    <t>CNT-131669</t>
  </si>
  <si>
    <t>1.º Adicional ao contrato de empreitada de Fecho do Sistema de SAR de São Martinho da Cortiça</t>
  </si>
  <si>
    <t>CNT-131712</t>
  </si>
  <si>
    <t>Empreitada de “Implementação de Sistemas de Medição, Controlo e Gestão nos Sistemas de Abastecimento de Água”</t>
  </si>
  <si>
    <t>CNT-131713</t>
  </si>
  <si>
    <t>Empreitada de “Substituição de condutas da rede de distribuição de água com perdas elevadas”</t>
  </si>
  <si>
    <t>CNT-131731</t>
  </si>
  <si>
    <t>EMPREITADA DE REMOÇÃO DE COBERTURAS EM FIBROCIMENTO, APLICAÇÃO DE NOVAS COBERTURAS E REVESTIMENTO DE FACHADAS COM ETICS NO HOSPITAL DE SÃO SEBASTIÃO</t>
  </si>
  <si>
    <t>CNT-131732</t>
  </si>
  <si>
    <t>Execução das Empreitadas: Ampliação da Rede de Drenagem de Águas Residuais na Rua Quinta das Rigueiras  | Drenagem Pública de Águas Residuais de Paços da Serra</t>
  </si>
  <si>
    <t>CNT-131737</t>
  </si>
  <si>
    <t>2.º Adicional ao contrato de empreitada de Fecho do Sistema de SAR de São Martinho da Cortiça</t>
  </si>
  <si>
    <t>CNT-131739</t>
  </si>
  <si>
    <t>3.º Adicional ao contrato de empreitada de Fecho do Sistema de SAR de São Martinho da Cortiça - Erros e omissões</t>
  </si>
  <si>
    <t>CNT-131827</t>
  </si>
  <si>
    <t>Fornecimento de dosímetros de sítio para monitorização radiológica da qualidade do ar</t>
  </si>
  <si>
    <t>CNT-131875</t>
  </si>
  <si>
    <t>Aquisição de serviços de fiscalização de empreitadas da ABMG - Lote n.º 7 - “Implementação de Sistemas de Medição, Controlo e Gestão nos Sistemas de Abastecimento de Água”</t>
  </si>
  <si>
    <t>CNT-131876</t>
  </si>
  <si>
    <t>Aquisição de serviços de fiscalização de empreitadas da ABMG - Lote n.º 8 - “Substituição de condutas da rede de distribuição de água com perdas elevadas”</t>
  </si>
  <si>
    <t>CNT-131897</t>
  </si>
  <si>
    <t>Prevenção e Mitigação do Risco de Derrocadas nas Escarpas Sobranceiras à ER223 - Troço Estreito da Calheta - Jardim do Mar. Fase B</t>
  </si>
  <si>
    <t>CNT-131901</t>
  </si>
  <si>
    <t>Substituição de coberturas em fibrocimento dos edifícios da 1ª à 5ª fase.</t>
  </si>
  <si>
    <t>CNT-131909</t>
  </si>
  <si>
    <t>Aquisição de Prestação de Serviços de Fiscalização, Gestão da Qualidade, Coordenação de Segurança em Obra, Gestão Ambiental e Acompanhamento Arqueológico das Empreitadas "Lote B"</t>
  </si>
  <si>
    <t>CNT-131929</t>
  </si>
  <si>
    <t>Pesquisa e captação de águas subterrâneas - construção de furos (construção da captação de rega da envolvente do Convento dos Anjos) - equipamento eletromecânico</t>
  </si>
  <si>
    <t>CNT-131966</t>
  </si>
  <si>
    <t>Aquisição de empilhador</t>
  </si>
  <si>
    <t>CNT-131979</t>
  </si>
  <si>
    <t>Aquisição de mobiliário interior - Ecocentro - tapete</t>
  </si>
  <si>
    <t>CNT-131996</t>
  </si>
  <si>
    <t>Aquisição de formação, suporte à implementação e assistência técnica da plataforma informática da gestão das operações</t>
  </si>
  <si>
    <t>CNT-132006</t>
  </si>
  <si>
    <t>Aquisição de projetos de execução para incremento de eficiência energética nas Capitanias de Sines e Vila Real Sto. António</t>
  </si>
  <si>
    <t>CNT-132016</t>
  </si>
  <si>
    <t>EMPREITADA PARA INCREMENTO DA EFICIÊNCIA ENERGÉTICA NA CAPITANIA DO PORTO DE VILA REAL DE STO. ANTÓNIO</t>
  </si>
  <si>
    <t>CNT-132019</t>
  </si>
  <si>
    <t>Fiscalização da Empreitada para Incremento de Eficiência Energética na Capitania do Porto de Vila Real de Sto. António</t>
  </si>
  <si>
    <t>CNT-132024</t>
  </si>
  <si>
    <t>Empreitada para Incremento de Eficiência Energética na Capitania do Porto de Sines</t>
  </si>
  <si>
    <t>CNT-132028</t>
  </si>
  <si>
    <t>Fiscalização da Empreitada para Incremento de Eficiência Energética na Capitania do Porto de Sines</t>
  </si>
  <si>
    <t>CNT-132037</t>
  </si>
  <si>
    <t>Empreitada de Requalificação e Adaptação da Central de Compostagem para Resíduos Verdes do Ecoparque de Trajouce</t>
  </si>
  <si>
    <t>CNT-132038</t>
  </si>
  <si>
    <t>Empreitada para a Descontaminação de Solos nas Antigas Áreas Mineiras dos Radioactivos</t>
  </si>
  <si>
    <t>CNT-132047</t>
  </si>
  <si>
    <t>Aquisição de Electrobombas</t>
  </si>
  <si>
    <t>CNT-132059</t>
  </si>
  <si>
    <t>Outdoor - estruturas metálicas e lonas pvc</t>
  </si>
  <si>
    <t>CNT-132066</t>
  </si>
  <si>
    <t>Empreitada de "Melhoria da Qualidade da Água em Mira"</t>
  </si>
  <si>
    <t>CNT-132097</t>
  </si>
  <si>
    <t>Fiscalização, Coordenação de Segurança e Acompanhamento Ambiental da Empreitada para a Descontaminação de Solos nas Antigas Áreas Mineiras dos Radioativos</t>
  </si>
  <si>
    <t>CNT-132240</t>
  </si>
  <si>
    <t>Aquisição de equipamento de comunicação de voz - Wondercom</t>
  </si>
  <si>
    <t>CNT-132246</t>
  </si>
  <si>
    <t>Formação Profissional "Curso Prático de Elaboração e Análise de projetos de Investimento" - Certform</t>
  </si>
  <si>
    <t>CNT-132250</t>
  </si>
  <si>
    <t>Contrato de aquisição para a instalação de baterias de água quente no Edifício dos Queimados- Celas (Lote 2) do Centro Hospitalar e Universitário de Coimbra, E.P.E.</t>
  </si>
  <si>
    <t>CNT-132253</t>
  </si>
  <si>
    <t>Contrato de aquisição para a instalação de variadores de velocidade no Edifício dos Queimados e da Ortopedia A - Celas (Lote 1) do Centro Hospitalar e Universitário de Coimbra, E.P.E.</t>
  </si>
  <si>
    <t>CNT-132264</t>
  </si>
  <si>
    <t>Aquisição e instalação de um sistema de gestão de energia, no edifício sede da Secretaria-Geral do Ministério do Ambiente e Ação Climática</t>
  </si>
  <si>
    <t>CNT-132401</t>
  </si>
  <si>
    <t>Fiscalização, gestão da qualidade e coordenação de segurança e saúde da empreitada das dragagens da zona superior da Lagoa de Óbidos</t>
  </si>
  <si>
    <t>CNT-132420</t>
  </si>
  <si>
    <t>Empreitada Requalificação Energética dos Edifícios da Unidade 1 do CHVNGE - Sistema Solar Térmico</t>
  </si>
  <si>
    <t>CNT-132429</t>
  </si>
  <si>
    <t>SINALIZAÇÃO &amp; ETCS - CONCEÇÃO, FORNECIMENTO, MONTAGEM E MANUTENÇÃO (VÁRIOS TROÇOS DA RFN) - LOTE 1 - LINHA DE CASCAIS</t>
  </si>
  <si>
    <t>CNT-132506</t>
  </si>
  <si>
    <t>Assessoria de comunicação para dinamização de ações de divulgação e comunicação, presenciais e online, subordinadas à temática dos riscos associados às alterações climáticas no contexto do Alto Minho</t>
  </si>
  <si>
    <t>CNT-132529</t>
  </si>
  <si>
    <t>Empreitada Requalificação Energética dos Edifícios da Unidade 1 do CHVNGE - Iluminação Interior e Exterior com Tecnologia LED</t>
  </si>
  <si>
    <t>CNT-132584</t>
  </si>
  <si>
    <t>Fornecimento de sistema de automatização de enchimento dos contentores para resíduos</t>
  </si>
  <si>
    <t>CNT-132590</t>
  </si>
  <si>
    <t>Aquisição de equipamentos de medição e deteção de perdas de água</t>
  </si>
  <si>
    <t>CNT-132594</t>
  </si>
  <si>
    <t>Elaboração  projet  execução medidas  melhoria eficiência energética_POSEUR - Projeto para instalação de caldeira no DPSM, Abraveses - Lote 2 C</t>
  </si>
  <si>
    <t>CNT-132597</t>
  </si>
  <si>
    <t>Fornecimento e instalação de estruturas para concretização da ação “Sinalização das áreas recreativas da Lagoa de S. André”</t>
  </si>
  <si>
    <t>CNT-132602</t>
  </si>
  <si>
    <t>Elaboração  projet  execução medidas  melhoria eficiência energética_POSEUR - Projeto para instalação de sistema fotovoltaico, no DPSM</t>
  </si>
  <si>
    <t>CNT-132606</t>
  </si>
  <si>
    <t>Consultoria  para Implementação e Monitorização do Projeto de Recolha Seletiva de Biorresíduos no Concelho de Ovar</t>
  </si>
  <si>
    <t>CNT-132626</t>
  </si>
  <si>
    <t>AQUISIÇÃO DE SERVIÇOS DE CONSULTORIA E ACONSELHAMENTO TÉCNICO PARA O PROJETO DE EFICIÊNCIA ENERGÉTICA NO ÂMBITO DO POSEUR</t>
  </si>
  <si>
    <t>CNT-132629</t>
  </si>
  <si>
    <t>POSEUR - MM5_Empreitada para Isolamento Cobertura DPSM</t>
  </si>
  <si>
    <t>CNT-132646</t>
  </si>
  <si>
    <t>Ligação à rede BT para a ETAR de Oliveira, na Rua Fonte Velha - Passos</t>
  </si>
  <si>
    <t>CNT-132650</t>
  </si>
  <si>
    <t>AQUISIÇÃO DE 4 CONTENTORES DE 20 – 25 m3</t>
  </si>
  <si>
    <t>CNT-132652</t>
  </si>
  <si>
    <t>AQUISIÇÃO DE 250 CONTENTORES DE 800 L E 130 CONTENTORES DE 120 L</t>
  </si>
  <si>
    <t>CNT-132653</t>
  </si>
  <si>
    <t>AQUISIÇÃO DE 2750 CONTENTORES DE 40L</t>
  </si>
  <si>
    <t>CNT-132654</t>
  </si>
  <si>
    <t>AQUISIÇÃO DE 20 CONTENTORES DE 240 L</t>
  </si>
  <si>
    <t>CNT-132655</t>
  </si>
  <si>
    <t>AQUISIÇÃO DE 100 BIG BAGS</t>
  </si>
  <si>
    <t>CNT-132656</t>
  </si>
  <si>
    <t>Ligação à rede elétrica para a ETAR de Oliveira, Passos e Santo André - E.N. 329-1, Oliveira</t>
  </si>
  <si>
    <t>CNT-132662</t>
  </si>
  <si>
    <t>Empreitada de ampliação de redes de água e abastecimento de águas residuais e domésticas em Vila Franca, Deão, Barroselas, Carvoeiro, Perre e Freixieiro de Soutelo – Lote 1</t>
  </si>
  <si>
    <t>CNT-132664</t>
  </si>
  <si>
    <t>Contrato Adic. (TM2) - Um Território Sustentável - Água - Reparação da Rede de Águas - Vale de Janes / Um Território Sustentável - Saneamento - Redes de Saneamento e Águas Residuais - Vale de Janes</t>
  </si>
  <si>
    <t>CNT-132683</t>
  </si>
  <si>
    <t>Reabilitação do Leito e dos Diques da Margem Esquerda do Leito Periférico Direito</t>
  </si>
  <si>
    <t>CNT-132702</t>
  </si>
  <si>
    <t>Empreitada de Substitutição da Iluminação por Tecnologia LED - Interior, Exterior e Vias no HGO, EPE</t>
  </si>
  <si>
    <t>CNT-132705</t>
  </si>
  <si>
    <t>Elaboração de estudo prévio da central de valorização orgânica da AMCAL</t>
  </si>
  <si>
    <t>CNT-132708</t>
  </si>
  <si>
    <t>Construção de Zonas de Monitorização e Controlo (ZMC)</t>
  </si>
  <si>
    <t>CNT-132751</t>
  </si>
  <si>
    <t>ETAR de Sra. Aires - Adicional 1</t>
  </si>
  <si>
    <t>CNT-132760</t>
  </si>
  <si>
    <t>ETAR de Sra. Aires - Adicional 2</t>
  </si>
  <si>
    <t>CNT-132790</t>
  </si>
  <si>
    <t>INTERCÂMBIO INTERNACIONAL PARA A DIVULGAÇÃO E EXPERIMENTAÇÃO DE CONHECIMENTO E PRÁTICAS DE USO E IMPACTO DO FOGO - ALTO MINHO TREX-2020</t>
  </si>
  <si>
    <t>CNT-132856</t>
  </si>
  <si>
    <t>Prestação de serviços de prospeção geológica-geotécnica</t>
  </si>
  <si>
    <t>CNT-132857</t>
  </si>
  <si>
    <t>Formação Profissional "Alterações Climáticas e Sustentabilidade" - Apemeta</t>
  </si>
  <si>
    <t>CNT-132859</t>
  </si>
  <si>
    <t>CNT-132869</t>
  </si>
  <si>
    <t>Manutenção do Sistema de Informação do POSEUR (SISEUR) e Suporte Técnico ao Sistema de Informação do POVT (SIPOVT) - Axianseu</t>
  </si>
  <si>
    <t>CNT-132881</t>
  </si>
  <si>
    <t>Fiscalização Empreitada AVAC (Adenda)</t>
  </si>
  <si>
    <t>CNT-132885</t>
  </si>
  <si>
    <t>Aquisição de 17 emissores VHF para seguimento de lince ibérico</t>
  </si>
  <si>
    <t>CNT-132904</t>
  </si>
  <si>
    <t>Aquisição de 4 rádios recetores VHF e 4 antenas YAGI para seguimento de lince ibérico</t>
  </si>
  <si>
    <t>CNT-132918</t>
  </si>
  <si>
    <t>Elaboração  projeto execução medidas  melhoria eficiência energética_POSEUR - Projeto para substituição de iluminação por tecnologia LED, no DPSM, Abraveses Lote 5- Posição H</t>
  </si>
  <si>
    <t>CNT-132934</t>
  </si>
  <si>
    <t>Aquisição de Serviços de Assessoria Técnica, Fiscalização e Coordenação de Segurança, Saúde e Ambiente para a Empreitada de CVE</t>
  </si>
  <si>
    <t>CNT-132946</t>
  </si>
  <si>
    <t>Aquisição de Serviços de Fiscalização e Coordenação de Segurança</t>
  </si>
  <si>
    <t>CNT-132973</t>
  </si>
  <si>
    <t>Taxa RECAPE . DUC Lote2 Linha Circular</t>
  </si>
  <si>
    <t>CNT-133002</t>
  </si>
  <si>
    <t>Aquisição da Parcela 5 a Maria dos Anjos Martins Águeda - parte restante</t>
  </si>
  <si>
    <t>CNT-133003</t>
  </si>
  <si>
    <t>Aquisição da Parcela 19 a Albino Manuel dos Santos Vieira Cardoso</t>
  </si>
  <si>
    <t>CNT-133013</t>
  </si>
  <si>
    <t>Aquisição de serviços para a elaboração da "Estratégia Intermunicipal de Adaptação às Alterações Climáticas da Região de Leiria"</t>
  </si>
  <si>
    <t>CNT-133025</t>
  </si>
  <si>
    <t>2 Painéis Publicitários provisórios referentes aos apoios concedidos pelo POSEUR, no âmbito da operação.</t>
  </si>
  <si>
    <t>CNT-133028</t>
  </si>
  <si>
    <t>1 Painel Publicitário provisório referente aos apoios concedidos pelo POSEUR, no âmbito da operação.</t>
  </si>
  <si>
    <t>CNT-133029</t>
  </si>
  <si>
    <t>Execução de Furo para Rega no Complexo Desportivo de Vila Nova de São Bento</t>
  </si>
  <si>
    <t>CNT-133030</t>
  </si>
  <si>
    <t>CNT-133031</t>
  </si>
  <si>
    <t>CNT-133035</t>
  </si>
  <si>
    <t>Conceção, Fornecimento e Montagem de Equipamento para o Aumento da Capacidade de Valorização Orgânica do Tratamento Mecânico e Biológico de Leiria</t>
  </si>
  <si>
    <t>CNT-133041</t>
  </si>
  <si>
    <t>Elaboração da análise custo/benefício das dragagens da zona superior da Lagoa de Óbidos</t>
  </si>
  <si>
    <t>CNT-133047</t>
  </si>
  <si>
    <t>Revisão do projeto de execução das dragagens da zona superior da Lagoa de Óbidos</t>
  </si>
  <si>
    <t>CNT-133099</t>
  </si>
  <si>
    <t>Aquisição de contentores de 40 litros para Biorresíduos</t>
  </si>
  <si>
    <t>CNT-133234</t>
  </si>
  <si>
    <t>Intervenção de manutenção dos esporões e das obras longitudinais aderentes nas praias de São João de Caparica e Costa da Caparica</t>
  </si>
  <si>
    <t>CNT-133265</t>
  </si>
  <si>
    <t>PARCELA 48</t>
  </si>
  <si>
    <t>CNT-133275</t>
  </si>
  <si>
    <t>Empreitada de instalação de um sistema fotovoltaico para autoconsumo</t>
  </si>
  <si>
    <t>CNT-133358</t>
  </si>
  <si>
    <t>Aquisição de trigo para reforço alimentar de Coelho Bravo</t>
  </si>
  <si>
    <t>CNT-133362</t>
  </si>
  <si>
    <t>Reparação e reforço dos parques de coelho-bravo do Resvaloso e da Mina</t>
  </si>
  <si>
    <t>CNT-133366</t>
  </si>
  <si>
    <t>Aquisição de 15 caixas de captura de coelhos</t>
  </si>
  <si>
    <t>CNT-133368</t>
  </si>
  <si>
    <t>Aquisição de feno</t>
  </si>
  <si>
    <t>CNT-133370</t>
  </si>
  <si>
    <t>Aquisição de 5 máquinas fotográficas de infravermelhos para fotoarmadilhagem</t>
  </si>
  <si>
    <t>CNT-133372</t>
  </si>
  <si>
    <t>CNT-133457</t>
  </si>
  <si>
    <t>REALIZAÇÃO DE ESCRITURA DE COMPRA E VENDA DA PARCELA 78_79_82_232_254_402_403 DO SISTEMA INTERCEPTOR</t>
  </si>
  <si>
    <t>CNT-133471</t>
  </si>
  <si>
    <t>Aquisição da Parcela 17 a Herdeiros de João da Silva</t>
  </si>
  <si>
    <t>CNT-133473</t>
  </si>
  <si>
    <t>PARCELA 41</t>
  </si>
  <si>
    <t>CNT-133475</t>
  </si>
  <si>
    <t>Aquisição da Parcela 18 a Paulo Francisco Henriques Ferreira de Carvalho e a José Pedro Henriques Ferreira de Carvalho</t>
  </si>
  <si>
    <t>CNT-133498</t>
  </si>
  <si>
    <t>Aquisição da Parcela 18 a José Pedro Henriques Ferreira de Carvalho</t>
  </si>
  <si>
    <t>CNT-133501</t>
  </si>
  <si>
    <t>Aquisição da Parcela 20 a Joaquim José da Silva</t>
  </si>
  <si>
    <t>CNT-133548</t>
  </si>
  <si>
    <t>Projeto para substituição de condutas em São João da Madeira</t>
  </si>
  <si>
    <t>CNT-133558</t>
  </si>
  <si>
    <t>Serviços de Fiscalização da Empreitada de Substituição de Condutas</t>
  </si>
  <si>
    <t>CNT-133611</t>
  </si>
  <si>
    <t>Aquisição de equipamento de medição e deteção de perdas de água - Lote 1</t>
  </si>
  <si>
    <t>CNT-133618</t>
  </si>
  <si>
    <t>Aquisição de equipamento de medição e deteção de perdas de água - Lote 2</t>
  </si>
  <si>
    <t>CNT-133624</t>
  </si>
  <si>
    <t>Aquisição de Serviços para o Monumento Natural das Pegadas de Dinossáurios / Ourém Torres Novas – Parque Natural Serras de Aire e Candeeiros</t>
  </si>
  <si>
    <t>CNT-133645</t>
  </si>
  <si>
    <t>Projeto de Execução de reabilitação do molhe Norte da embocadura do rio Cávado – 3.ª Fase</t>
  </si>
  <si>
    <t>CNT-133646</t>
  </si>
  <si>
    <t>Elaboração de estudo prévio para Intervenções de reabilitação das estruturas de defesa costeira no troço entre o esporão sul de Espinho e o esporão sul de Paramos</t>
  </si>
  <si>
    <t>CNT-133647</t>
  </si>
  <si>
    <t>Aquisição de Serviços para elaboração do “Projeto de Execução de reabilitação do Esporão sul de Espinho"</t>
  </si>
  <si>
    <t>CNT-133659</t>
  </si>
  <si>
    <t>Empreitada de reabilitação da galeria ripícola dos afluentes da albufeira do Carrapatelo com influência na zona crítica da Régua, Peso da Régua</t>
  </si>
  <si>
    <t>CNT-133678</t>
  </si>
  <si>
    <t>Fornecimento de 6.475 contentores de 20 litros e de 1 compostor comunitário - Lotes 1 e 3</t>
  </si>
  <si>
    <t>CNT-133679</t>
  </si>
  <si>
    <t>Instalação de 42 contentores de 3.000 litros, com sistema de controlo de acesso, e 6.475 cartões de abertura dos contentores (hardware, software e comunicações para 24 meses) - Lote 2</t>
  </si>
  <si>
    <t>CNT-133697</t>
  </si>
  <si>
    <t>Produção de Flyers e Banner</t>
  </si>
  <si>
    <t>CNT-133722</t>
  </si>
  <si>
    <t>CNT-133732</t>
  </si>
  <si>
    <t>Prevenção e Mitigação do Risco de Derrocadas nas Escarpas Sobranceiras à ER223 - Troço Estreito da Calheta/Jardim do Mar - Fase B. Fiscalização</t>
  </si>
  <si>
    <t>CNT-133737</t>
  </si>
  <si>
    <t>Contrato no âmbito da Consulta Prévia para "Controlo e Redução de Perdas nos Sistemas de Distribuição de Água de Beja" Remodelação da Rede Pública de Distribuição de Água na Rua Grande em Baleizão</t>
  </si>
  <si>
    <t>CNT-133745</t>
  </si>
  <si>
    <t>Frequência por um elemento do Secretariado Técnico na Conferência 15 Fórum Resíduos organizado pela revista Água e Ambiente - About Media</t>
  </si>
  <si>
    <t>CNT-133758</t>
  </si>
  <si>
    <t>Aquisição de 5 lâmpadas LED</t>
  </si>
  <si>
    <t>CNT-133759</t>
  </si>
  <si>
    <t>Produção de vídeo institucional</t>
  </si>
  <si>
    <t>CNT-133760</t>
  </si>
  <si>
    <t>Aquisição de diversos livros jurídicos</t>
  </si>
  <si>
    <t>CNT-133771</t>
  </si>
  <si>
    <t>Fornecimento e instalação de sinalética de apoio à visitação – Medida específica “Gestão de Acessos e Valorização de Percursos”</t>
  </si>
  <si>
    <t>CNT-133780</t>
  </si>
  <si>
    <t>Aquisição e montagem de eletroíman 12Vdc</t>
  </si>
  <si>
    <t>CNT-133817</t>
  </si>
  <si>
    <t>Aquisição de serviços de produção de dois vídeos para a divulgação do POSEUR - Axians</t>
  </si>
  <si>
    <t>CNT-133855</t>
  </si>
  <si>
    <t>Empreitada para a Reorganização/Adaptação, através de remodelação do Edifício do IDR, IP-RAM</t>
  </si>
  <si>
    <t>CNT-133859</t>
  </si>
  <si>
    <t>Empreitada de construção dos elementos de ligação de uso exclusivo e partilhado - Ribeiro das Canas</t>
  </si>
  <si>
    <t>CNT-133909</t>
  </si>
  <si>
    <t>Renovação e execução de redes de distribuição e de drenagem de águas residuais da ARM - Lote 1 (Ribeira Brava)</t>
  </si>
  <si>
    <t>CNT-133914</t>
  </si>
  <si>
    <t>Instalação de fibra ótica rede privativa do GRM na Rua João Gago 2 A</t>
  </si>
  <si>
    <t>CNT-133916</t>
  </si>
  <si>
    <t>Renovação e execução de redes de distribuição e de drenagem de águas residuais da ARM - Lote 2 (Zona Leste)</t>
  </si>
  <si>
    <t>CNT-133927</t>
  </si>
  <si>
    <t>Adução do Sistema da Magra - Trabalhos Arqueológicos</t>
  </si>
  <si>
    <t>CNT-133930</t>
  </si>
  <si>
    <t>Fiscalização ETA da Magra</t>
  </si>
  <si>
    <t>CNT-133933</t>
  </si>
  <si>
    <t>Aquisição de diverso material de escritório</t>
  </si>
  <si>
    <t>CNT-133934</t>
  </si>
  <si>
    <t>Fiscalização Adução Magra - Ajuste Direto</t>
  </si>
  <si>
    <t>CNT-133936</t>
  </si>
  <si>
    <t>Formação_"Seminário Mudança na Comunicação - à Distância - 2ª Edição "_13 e 14/10/2021</t>
  </si>
  <si>
    <t>CNT-133944</t>
  </si>
  <si>
    <t>Formação_"Código do Procedimento Administrativo para Juristas"_06 e 13/09/2021</t>
  </si>
  <si>
    <t>CNT-133951</t>
  </si>
  <si>
    <t>CNT-133955</t>
  </si>
  <si>
    <t>Formação_"Microsoft Outlook"_21 a 30/09/2021</t>
  </si>
  <si>
    <t>CNT-133956</t>
  </si>
  <si>
    <t>Formação_"Microsoft Excel - Intermédio"_13 a 17/09/2021</t>
  </si>
  <si>
    <t>CNT-133959</t>
  </si>
  <si>
    <t>Formação_"Microsoft Excel - Gestão e Análise de Dados"_20/09 a 01/10/2021</t>
  </si>
  <si>
    <t>CNT-133971</t>
  </si>
  <si>
    <t>FORNECIMENTO DE PLACAS DE PUBLICIDADE</t>
  </si>
  <si>
    <t>CNT-133972</t>
  </si>
  <si>
    <t>Empreitada de Execução de Instalações Provisórias no Quartel do Regimento Sapador de Bombeiros de Santos</t>
  </si>
  <si>
    <t>CNT-133977</t>
  </si>
  <si>
    <t>Serviços de Limpeza das Instalações do POSEUR</t>
  </si>
  <si>
    <t>CNT-133981</t>
  </si>
  <si>
    <t>Aquiseção de Video-Projetor - POSEUR03-2215-FC-000105 - ESCOLA NATURA</t>
  </si>
  <si>
    <t>CNT-133984</t>
  </si>
  <si>
    <t>ADAPTAÇÃO DOS TMB DE AVEIRO E COIMBRA PARA O TRATAMENTO DE BIORRESÍDUOS DE RECOLHA SELETIVA - FASE 1</t>
  </si>
  <si>
    <t>CNT-133990</t>
  </si>
  <si>
    <t>Impressão de Mapas RNLSAS - POSEUR -03-2215-FC-000105 - Escola Natura</t>
  </si>
  <si>
    <t>CNT-133992</t>
  </si>
  <si>
    <t>Aquisição de material para Construção - POSEUR-03-2215-FC-000106</t>
  </si>
  <si>
    <t>CNT-134031</t>
  </si>
  <si>
    <t>Aquisição de Video-Projetor - POSEUR03-2215-FC-000105 - ESCOLA NATURA</t>
  </si>
  <si>
    <t>CNT-134071</t>
  </si>
  <si>
    <t>Serviços de Segurança e Saúde no Trabalho - Kmed</t>
  </si>
  <si>
    <t>CNT-134075</t>
  </si>
  <si>
    <t>Empreitada de demolição de edificação ilegal na praia de Galápos, concelho de  Setúbal - Contrato 000078-ARHALT.DAF/Execução de trabalhos  complementares.</t>
  </si>
  <si>
    <t>CNT-134080</t>
  </si>
  <si>
    <t>Serviços de formação profissional Gestão de Projetos - Cação e Melo</t>
  </si>
  <si>
    <t>CNT-134283</t>
  </si>
  <si>
    <t>Sensibilização e Educação Ambiental nas Praias da  Comunidade Intermunicipal da Região de Coimbra_ADS125/2021</t>
  </si>
  <si>
    <t>CNT-134284</t>
  </si>
  <si>
    <t>Palestra de encerramento do Programa ClimAGIR</t>
  </si>
  <si>
    <t>CNT-134293</t>
  </si>
  <si>
    <t>Reparação do puxador da porta principal do IDR</t>
  </si>
  <si>
    <t>CNT-134294</t>
  </si>
  <si>
    <t>Fornecimento e montagem de 19 abrigos de passageiros</t>
  </si>
  <si>
    <t>CNT-134295</t>
  </si>
  <si>
    <t>Aquisição de 5000 máscaras de proteção FFP2</t>
  </si>
  <si>
    <t>CNT-134297</t>
  </si>
  <si>
    <t>Aquisição de 14 barreiras de proteção em acrílico para as instalações provisórias do IDR, IP-RAM</t>
  </si>
  <si>
    <t>CNT-134298</t>
  </si>
  <si>
    <t>Fiscalização ETA do Enxoé</t>
  </si>
  <si>
    <t>CNT-134300</t>
  </si>
  <si>
    <t>Aquisição de desinfetante gel para as mãos</t>
  </si>
  <si>
    <t>CNT-134302</t>
  </si>
  <si>
    <t>Aquisição de 5000 máscaras higiénica comunitária/social</t>
  </si>
  <si>
    <t>CNT-134333</t>
  </si>
  <si>
    <t>Serviços de Elaboração do Relatório de Seguimento/Monitorização da Avaliação Ambiental Estratégica - NOVA.ID.FCT</t>
  </si>
  <si>
    <t>CNT-134428</t>
  </si>
  <si>
    <t>Acordo de Indemnização por Constituição de Servidão (FF1-3) - Adução ao Cercal 2ª Fase</t>
  </si>
  <si>
    <t>CNT-134471</t>
  </si>
  <si>
    <t>Serviços de manutenção para a firewall - Follow Asterisk</t>
  </si>
  <si>
    <t>CNT-134507</t>
  </si>
  <si>
    <t>Contrato de prestação de serviços para elaboração de estudo de prevenção e gestão de risco nas praias marítimas do litoral de Esposende</t>
  </si>
  <si>
    <t>CNT-134532</t>
  </si>
  <si>
    <t>Lote nº 1 Sistema Solar Fotovoltaico, na Empreitada de Eficiência Energética da Unidade Hospitalar de Mirandela da ULSNE</t>
  </si>
  <si>
    <t>CNT-134533</t>
  </si>
  <si>
    <t>Lote nº 2 Sistema Solar Térmico, na Empreitada de Eficiência Energética da Unidade Hospitalar de Bragança da ULSNE</t>
  </si>
  <si>
    <t>CNT-134534</t>
  </si>
  <si>
    <t>Lote nº 4 Tecnologia Led iluminação, na Empreitada de Eficiência Energética da Unidade Hospitalar de Bragança da ULSNE</t>
  </si>
  <si>
    <t>CNT-134535</t>
  </si>
  <si>
    <t>Lote nº 5 AVAC UTAS, na Empreitada de Eficiência Energética da Unidade Hospitalar de Bragança da ULSNE</t>
  </si>
  <si>
    <t>CNT-134536</t>
  </si>
  <si>
    <t>Lote nº 6 AVAC CHILLER, na Empreitada de Eficiência Energética da Unidade Hospitalar de Bragança da ULSNE</t>
  </si>
  <si>
    <t>CNT-134537</t>
  </si>
  <si>
    <t>Lote nº 7 Gestão Técnica Centralizada, na Empreitada de Eficiência Energética da Unidade Hospitalar de Bragança da ULSNE</t>
  </si>
  <si>
    <t>CNT-134538</t>
  </si>
  <si>
    <t>Lote nº 9 Sistema Solar Térmico, na Empreitada de Eficiência Energética da Unidade Hospitalar de Macedo de Cavaleiros da ULSNE</t>
  </si>
  <si>
    <t>CNT-134539</t>
  </si>
  <si>
    <t>Lote nº 11 Tecnologia Led iluminação, na Empreitada de Eficiência Energética da Unidade Hospitalar de Macedo de Cavaleiros da ULSNE</t>
  </si>
  <si>
    <t>CNT-134540</t>
  </si>
  <si>
    <t>Lote nº 12 AVAC UTAS, na Empreitada de Eficiência Energética da Unidade Hospitalar de Macedo de Cavaleiros da ULSNE</t>
  </si>
  <si>
    <t>CNT-134541</t>
  </si>
  <si>
    <t>Lote nº 13 AVAC CHILLER, na Empreitada de Eficiência Energética da Unidade Hospitalar de Macedo de Cavaleiros da ULSNE</t>
  </si>
  <si>
    <t>CNT-134542</t>
  </si>
  <si>
    <t>Lote nº 14 Gestão Técnica Centralizada, da Empreitada de Eficiência Energética na Unidade Hospitalar de Macedo de Cavaleiros, ULSNE, EPE</t>
  </si>
  <si>
    <t>CNT-134543</t>
  </si>
  <si>
    <t>Aquisição de 2 (dois) compactadores para resíduos verdes</t>
  </si>
  <si>
    <t>CNT-134544</t>
  </si>
  <si>
    <t>Campanha de comunicação ambiental para aumento de captação de resíduos verdes no Município da Maia com vista à valorização orgânica</t>
  </si>
  <si>
    <t>CNT-134545</t>
  </si>
  <si>
    <t>Empreitada de Extensão dos sistemas de águas residuais de Barroso</t>
  </si>
  <si>
    <t>CNT-134546</t>
  </si>
  <si>
    <t>Construção do emissário entre o Porto da Espada-Rasa-Olhos D`Água</t>
  </si>
  <si>
    <t>CNT-134570</t>
  </si>
  <si>
    <t>Prestação de Serviços de Acompanhamento da Evolução da Encosta no Forte de São Filipe, entre a 1ª e 2ª Fase das empreitadas.</t>
  </si>
  <si>
    <t>CNT-134571</t>
  </si>
  <si>
    <t>Prestação de Serviços de Acompanhamento da Evolução da Encosta no Forte de São Filipe, 2ª Fase das empreitadas.</t>
  </si>
  <si>
    <t>CNT-134742</t>
  </si>
  <si>
    <t>Recinto do Parque das Nações - Remodelação de salas do Edifício Oficinal</t>
  </si>
  <si>
    <t>CNT-134755</t>
  </si>
  <si>
    <t>1º ADICIONAL Nº 11000360 AO CONTRATO Nº 5010040329 "SISTEMA DE MOBILIDADE DO MONDEGO - ADAPTAÇÃO A UMA SOLUÇÃO BRT - METROBUS, NO TROÇO ALTO DE SÃO JOÃO — SERPINS"</t>
  </si>
  <si>
    <t>CNT-134757</t>
  </si>
  <si>
    <t>2º ADICIONAL Nº 11000428 AO CONTRATO Nº 5010040329 "SISTEMA DE MOBILIDADE DO MONDEGO - ADAPTAÇÃO A UMA SOLUÇÃO BRT - METROBUS, NO TROÇO ALTO DE SÃO JOÃO — SERPINS"</t>
  </si>
  <si>
    <t>CNT-134759</t>
  </si>
  <si>
    <t>3º ADICIONAL Nº 11000447 AO CONTRATO Nº 5010040329 "SISTEMA DE MOBILIDADE DO MONDEGO - ADAPTAÇÃO A UMA SOLUÇÃO BRT - METROBUS, NO TROÇO ALTO DE SÃO JOÃO — SERPINS"</t>
  </si>
  <si>
    <t>CNT-134765</t>
  </si>
  <si>
    <t>Fiscalização da empreitada de construção de laje de pavimento de armazém de secagem de CDR e obras complementares</t>
  </si>
  <si>
    <t>CNT-134782</t>
  </si>
  <si>
    <t>RECUPERAÇÃO DA COBERTURA DO EDIFÍCIO DO TEATRO CARLOS ALBERTO (TECA) E FORNECIMENTO E INSTALAÇÃO DE SISTEMA SOLAR FOTOVOLTAICO PARA AUTOCONSUMO</t>
  </si>
  <si>
    <t>CNT-134783</t>
  </si>
  <si>
    <t>Aplicação de Pelicula Reflectora para redução do fator solar</t>
  </si>
  <si>
    <t>CNT-134785</t>
  </si>
  <si>
    <t>AQUISIÇÃO DE LÂMPADAS E LUMINÁRIAS COM TECNOLOGIA LED</t>
  </si>
  <si>
    <t>CNT-134839</t>
  </si>
  <si>
    <t>4º ADICIONAL Nº 11000465 AO CONTRATO Nº 5010040329 "SISTEMA DE MOBILIDADE DO MONDEGO - ADAPTAÇÃO A UMA SOLUÇÃO BRT - METROBUS, NO TROÇO ALTO DE SÃO JOÃO — SERPINS"</t>
  </si>
  <si>
    <t>CNT-134862</t>
  </si>
  <si>
    <t>Empreitada de extensão do sistema de águas residuais de Vale de Tábuas – Lote C</t>
  </si>
  <si>
    <t>CNT-134930</t>
  </si>
  <si>
    <t>2021_CP_008 - Empreitada para a reformulação da Central térmica da ESA - POSEUR</t>
  </si>
  <si>
    <t>CNT-134940</t>
  </si>
  <si>
    <t>EMPREITADA DE OBRAS PÚBLICAS PARA A EXECUÇÃO DE MEDIDAS DE EFICIÊNCIA ENERGÉTICA DE "ALTERAÇÃO DOS SISTEMAS DE ILUMINAÇÃO" EM TRÊS EDIFICIOS DA POLÍCIA JUDICIÁRIA</t>
  </si>
  <si>
    <t>CNT-134952</t>
  </si>
  <si>
    <t>Estudos topográfico e geológico/geotécnico de terreno para construção de unidade de produção de hidrogénio</t>
  </si>
  <si>
    <t>CNT-134973</t>
  </si>
  <si>
    <t>Estudo de Impacte Ambiental do Emissário e ETAR do Este</t>
  </si>
  <si>
    <t>CNT-134988</t>
  </si>
  <si>
    <t>Prevenção e Mitigação do Risco de Derrocadas em Taludes Sobranceiros às Estradas Regionais - Talude das Casas Próximas - ER110. Fiscalização</t>
  </si>
  <si>
    <t>CNT-135115</t>
  </si>
  <si>
    <t>Elaboração do projeto de execução da medida "Controlo Sustentável de Cheias na Ribeira da Póvoa e Rio de Loures"</t>
  </si>
  <si>
    <t>CNT-135144</t>
  </si>
  <si>
    <t>Seminário "Controlo de Invasoras Lenhosas em Terras de Bouro"</t>
  </si>
  <si>
    <t>CNT-135145</t>
  </si>
  <si>
    <t>Construção de laje de pavimento de armazém de secagem de CDR e obras complementares</t>
  </si>
  <si>
    <t>CNT-135149</t>
  </si>
  <si>
    <t>Aquisição de suportes de comunicação para campanha de divulgação do Projeto U-Bike</t>
  </si>
  <si>
    <t>CNT-135157</t>
  </si>
  <si>
    <t>Controlo de Invasoras Lenhosas na freguesia de Vilar da Veiga - Reforço de Arborização</t>
  </si>
  <si>
    <t>CNT-135180</t>
  </si>
  <si>
    <t>Execução de Rede Pública de Drenagem de Águas Residuais - Fase 5 (Póvoa, Chão de Ourique, Galega) - LOTE D</t>
  </si>
  <si>
    <t>CNT-135200</t>
  </si>
  <si>
    <t>Fornecimento de 19.538 contentores de 7 litros de capacidade para resíduos alimentares - Lote 1</t>
  </si>
  <si>
    <t>CNT-135239</t>
  </si>
  <si>
    <t>PARCELA 56 E 106</t>
  </si>
  <si>
    <t>CNT-135262</t>
  </si>
  <si>
    <t>CONCURSO PÚBLICO PARA A EMPREITADA DE CONSTRUÇÃO DA PLATAFORMA DE VERDES TCM – TRIAGEM DE CEMITÉRIOS</t>
  </si>
  <si>
    <t>CNT-135301</t>
  </si>
  <si>
    <t>PARCELA 54</t>
  </si>
  <si>
    <t>CNT-135358</t>
  </si>
  <si>
    <t>“GEOPROCESSAMENTO ONLINE E ALOJAMENTO DE DADOS”</t>
  </si>
  <si>
    <t>CNT-135431</t>
  </si>
  <si>
    <t>Aquisição de uma viatura ligeira de mercadorias para recolha de resíduos verdes</t>
  </si>
  <si>
    <t>CNT-135449</t>
  </si>
  <si>
    <t>PARCELA 31</t>
  </si>
  <si>
    <t>CNT-135454</t>
  </si>
  <si>
    <t>Serviços de Avaliação da Implementação das Medidas de Adaptação às Alterações Climáticas - AAC - ATTHIS Consulting</t>
  </si>
  <si>
    <t>CNT-135481</t>
  </si>
  <si>
    <t>Projeto de Execução para a Empreitada de Remediação Ambiental das Áreas Mineiras de Ferreiros, Reboleiro, Barrôco do Ouro, A-do-Cavalo, Quinta das Seixas e Lenteiros</t>
  </si>
  <si>
    <t>CNT-135484</t>
  </si>
  <si>
    <t>Aquisição de Serviços de Natureza Informática para o Desenvolvimento e Suporte Aplicacional do Sistema de Informação (SI SEUR) - Axians</t>
  </si>
  <si>
    <t>CNT-135499</t>
  </si>
  <si>
    <t>Aquisição de Serviços para Elaboração de Projeto para Implementação de Zonas de Monitorização e Controlo e Elaboração do Plano de Redução de Perdas</t>
  </si>
  <si>
    <t>CNT-135542</t>
  </si>
  <si>
    <t>Levantamento Cadastral dos terrenos das Áreas Mineiras de Ferreiros, Reboleiro, Barrôco do Ouro, A-do-Cavalo, Quinta das Seixas e Lenteiros</t>
  </si>
  <si>
    <t>CNT-135564</t>
  </si>
  <si>
    <t>Aquisição de 6 contentores cobertos de 30m3</t>
  </si>
  <si>
    <t>CNT-135599</t>
  </si>
  <si>
    <t>Fornecimento de 100 contentores de proximidade de 1.200 litros, com sistema de controlo de acesso, e de 24.796 cartões de leitura RFID - Lote 9</t>
  </si>
  <si>
    <t>CNT-135602</t>
  </si>
  <si>
    <t>Revisão do Projeto de Execução Empreitada de Remediação Ambiental das Áreas Mineiras de Ferreiros, Reboleiro, Barrôco do Ouro, A-do-Cavalo, Quinta das Seixas e Lenteiros</t>
  </si>
  <si>
    <t>CNT-135615</t>
  </si>
  <si>
    <t>Aquisição de Serviços de Elaboração do Relatório de Conformidade Ambiental do Projecto de Execução (RECAPE) e do Pedido de Licença Ambiental da CVE</t>
  </si>
  <si>
    <t>CNT-135616</t>
  </si>
  <si>
    <t>Elaboração  projet  execução medidas  melhoria eficiência energética_POSEUR - Projeto para instalação de sistema solar térmico no DPSM, Abraveses</t>
  </si>
  <si>
    <t>CNT-135617</t>
  </si>
  <si>
    <t>Serviços de formação profissional para a frequência do curso "10994: Data Analysis Fundamental Using Excel" - Rumos</t>
  </si>
  <si>
    <t>CNT-135631</t>
  </si>
  <si>
    <t>CNT-135639</t>
  </si>
  <si>
    <t>Expropriação PS-FP-041</t>
  </si>
  <si>
    <t>CNT-135642</t>
  </si>
  <si>
    <t>Fornecimento de 26.634 contentores de 10 litros de capacidade para resíduos alimentares - Lote 2</t>
  </si>
  <si>
    <t>CNT-135645</t>
  </si>
  <si>
    <t>PARCELA_66_210</t>
  </si>
  <si>
    <t>CNT-135648</t>
  </si>
  <si>
    <t>Reajustamento do Plano Estratégico de Comunicação (PEC) e respetiva implementação</t>
  </si>
  <si>
    <t>CNT-135650</t>
  </si>
  <si>
    <t>Produção de materiais para as campanhas de sensibilização aos atores e escolas</t>
  </si>
  <si>
    <t>CNT-135663</t>
  </si>
  <si>
    <t>PARCELA 94_241</t>
  </si>
  <si>
    <t>CNT-135666</t>
  </si>
  <si>
    <t>CNT-135691</t>
  </si>
  <si>
    <t>Fornecimento de 1.215 contentores de 800 litros de capacidade para resíduos verdes - Lote 7</t>
  </si>
  <si>
    <t>CNT-135692</t>
  </si>
  <si>
    <t>Software - Veeam 2021/2024 + Adobe 2021_(Veeam)_Lote I</t>
  </si>
  <si>
    <t>CNT-135734</t>
  </si>
  <si>
    <t>Software - Veeam 2021/2024 + Adobe 2021_(Adobe 2021)_Lote II</t>
  </si>
  <si>
    <t>CNT-135735</t>
  </si>
  <si>
    <t>Contrato para a Prestação de Serviços de Definição, Análise, Verificação e Validação de Requisitos de Segurança e Avaliação Independente de Segurança</t>
  </si>
  <si>
    <t>CNT-135776</t>
  </si>
  <si>
    <t>Empreitada de Colectores Domésticos Associados ao Sistema de Interceção de Águas Residuais do Concelho de Olhão - Coletor 7.1 do Sistema de Bias</t>
  </si>
  <si>
    <t>CNT-135797</t>
  </si>
  <si>
    <t>Expropriação PS-FP-045</t>
  </si>
  <si>
    <t>CNT-135860</t>
  </si>
  <si>
    <t>Fornecimento de 550 contentores de 1.000 litros de capacidade para resíduos verdes - Lote 8</t>
  </si>
  <si>
    <t>CNT-135903</t>
  </si>
  <si>
    <t>Fornecimento de 2.808 contentores de 25 litros de capacidade para resíduos alimentares - Lote 3</t>
  </si>
  <si>
    <t>CNT-135932</t>
  </si>
  <si>
    <t>Fornecimento de 17.400 contentores de 40 litros de capacidade para resíduos alimentares - Lote 4</t>
  </si>
  <si>
    <t>CNT-135968</t>
  </si>
  <si>
    <t>Aquisição Equipamento de Remoção de Folhas e Resíduos</t>
  </si>
  <si>
    <t>CNT-135972</t>
  </si>
  <si>
    <t>Empilhador Telescópico</t>
  </si>
  <si>
    <t>CNT-135973</t>
  </si>
  <si>
    <t>Revolvedor de Composto</t>
  </si>
  <si>
    <t>CNT-135974</t>
  </si>
  <si>
    <t>Triturador de Resíduos Rebocável-Lote III</t>
  </si>
  <si>
    <t>CNT-135975</t>
  </si>
  <si>
    <t>Empilhador Elétricos - Lote IV</t>
  </si>
  <si>
    <t>CNT-135976</t>
  </si>
  <si>
    <t>Serviços de Formação Profissional para a frequência do curso "Gestão de Projetos: Conceitos Base, Processos, Metodologias e Ferramentas" - INA</t>
  </si>
  <si>
    <t>CNT-135995</t>
  </si>
  <si>
    <t>Escavadora Giratória de Rastos-Lote VI</t>
  </si>
  <si>
    <t>CNT-135996</t>
  </si>
  <si>
    <t>CNT-136033</t>
  </si>
  <si>
    <t>Empreitada de Instalação Instalação de uma Unidade de Produção Fotovoltaica de Autoconsumo no Edifício Sede da Escola Técnica Superior Profissional IPCA Pólo de Braga.</t>
  </si>
  <si>
    <t>CNT-136034</t>
  </si>
  <si>
    <t>Aquisição de componentes de hardware_2021</t>
  </si>
  <si>
    <t>CNT-136047</t>
  </si>
  <si>
    <t>Manobradora de Materiais Giratória-Lote VI</t>
  </si>
  <si>
    <t>CNT-136059</t>
  </si>
  <si>
    <t>Aquisição de 15 licenças Checkpoint SandBlast Agent__Firewall</t>
  </si>
  <si>
    <t>CNT-136072</t>
  </si>
  <si>
    <t>Execução de Levantamento Topográfico das Áreas Mineiras de Ferreiros, Reboleiro, Barrôco do Ouro, A-do-Cavalo, Quinta das Seixas e Lenteiros</t>
  </si>
  <si>
    <t>CNT-136080</t>
  </si>
  <si>
    <t>Fornecimento de 5 caixas de 30 m3, com sistema ampliroll, e de 14 caixas de 7 m3, tipo multibenne, para deposição de resíduos verdes - Lote 1</t>
  </si>
  <si>
    <t>CNT-136083</t>
  </si>
  <si>
    <t>Exec.piezómetros p/monit.cond.escoam.e qualid.águas subterrâneas e exec.sondagens p/rec.amostras escomb.nas áreas min.de Ferreiros, Reboleiro, B.Ouro, A-do-Cavalo, Q.Seixas e Lenteiros-Lote 5</t>
  </si>
  <si>
    <t>CNT-136146</t>
  </si>
  <si>
    <t>Fornecimento de 253 invólucros metálicos, incluindo os 506 contentores de 360 litros, com sistema de fecho e respetivas chaves de acesso à tampa de utilizador e à porta de serviço - Lote 2</t>
  </si>
  <si>
    <t>CNT-136186</t>
  </si>
  <si>
    <t>Manutenção do Sistema de Videoconferência (2021-2024)</t>
  </si>
  <si>
    <t>CNT-136200</t>
  </si>
  <si>
    <t>Aquisição de armadilhas para captura da Vespa velutina</t>
  </si>
  <si>
    <t>CNT-136204</t>
  </si>
  <si>
    <t>Contrato para a Projeto, Fornecimento e Instalação de Equipamentos e Sistemas para reforço da Rede Elétrica de Tração da Linha D (Amarela) do Metro do Porto</t>
  </si>
  <si>
    <t>CNT-136222</t>
  </si>
  <si>
    <t>CNT-136223</t>
  </si>
  <si>
    <t>CNT-136224</t>
  </si>
  <si>
    <t>CNT-136226</t>
  </si>
  <si>
    <t>Aquisição de merchandising para o Evento Anual do POSEUR</t>
  </si>
  <si>
    <t>CNT-136276</t>
  </si>
  <si>
    <t>Prestação de serviços de plantação de espécies nativas características dos habitats a beneficiar nas várias manchas onde foram controladas plantas invasoras, numa área aproximada de até 35 hectares.</t>
  </si>
  <si>
    <t>CNT-136277</t>
  </si>
  <si>
    <t>Renovação e Execução de Redes de Saneamento Básico na Travessa dos Lavadouros</t>
  </si>
  <si>
    <t>CNT-136304</t>
  </si>
  <si>
    <t>Elaboração do projeto de execução da EE para a reutilização de efluente – ETAR VRSA - 2ª fase</t>
  </si>
  <si>
    <t>CNT-136366</t>
  </si>
  <si>
    <t>Prevenção e Mitigação do Risco de Derrocadas em Taludes Sobranceiros às Estradas Regionais - Talude das Casas Próximas - ER110</t>
  </si>
  <si>
    <t>CNT-136411</t>
  </si>
  <si>
    <t>Fornecimento e Instalação de sistema de Gestão Inteligente em viaturas RSU´s.</t>
  </si>
  <si>
    <t>CNT-136412</t>
  </si>
  <si>
    <t>Aquisição por Lotes de 9 Viaturas RSU de 19 Ton: Lote 1 - Aquisição 7 Viaturas de RSU's de 19 Ton, Lote 2 Aquisição 2 Viaturas de rsu's de 19 Ton, com Sistema de Lavagem de Contentores</t>
  </si>
  <si>
    <t>CNT-136413</t>
  </si>
  <si>
    <t>Prestação de serviços para fiscalização da execução da empreitada de controlo e monitorização de fugas nas redes de água associado ao sistema de Telegestão no concelho do Funchal - 2ª fase</t>
  </si>
  <si>
    <t>CNT-136422</t>
  </si>
  <si>
    <t>PARCELA 22</t>
  </si>
  <si>
    <t>CNT-136425</t>
  </si>
  <si>
    <t>Serviços de conceção e produção gráficas - UP-Agência de Publicidade</t>
  </si>
  <si>
    <t>CNT-136463</t>
  </si>
  <si>
    <t>Contrato referente à Instalação e Integração de sistema de armazenamento de energia com baterias no sistema elétrico da ilha da Madeira (CB)</t>
  </si>
  <si>
    <t>CNT-136467</t>
  </si>
  <si>
    <t>Aquisição de seguro de acidentes pessoais, responsabilidade civil e furto/roubo para as bicicletas U-Bike</t>
  </si>
  <si>
    <t>CNT-136476</t>
  </si>
  <si>
    <t>Aquisição de seguro de acidentes pessoais, responsabilidade civil e furto/roubo para as bicicletas U-Bike_2021</t>
  </si>
  <si>
    <t>CNT-136596</t>
  </si>
  <si>
    <t>Aquisição de serviços de fiscalização e coordenação de segurança para a empreitada de Regularização Fluvial e Controlo de Cheias da Ribeira do Prior Velho-Sacavém</t>
  </si>
  <si>
    <t>CNT-136607</t>
  </si>
  <si>
    <t>Empreitada de Execução de rede de saneamento no Soitinho, rua da Lameira e rua da Fonte na Chamusca da Beira</t>
  </si>
  <si>
    <t>CNT-136673</t>
  </si>
  <si>
    <t>Taxas de justiça - Proc. 394/18.1BEMDL - Refª 702680078889944/702880078889960 - Reembolso à Secretaria-Geral</t>
  </si>
  <si>
    <t>CNT-136728</t>
  </si>
  <si>
    <t>Assistência técnica do projetista à empreitada de Restruturação dos Esporões no rio Alcoa</t>
  </si>
  <si>
    <t>CNT-136791</t>
  </si>
  <si>
    <t>Serviços de realização de um vídeo para o Evento Anual do POSEUR - Playsolutions</t>
  </si>
  <si>
    <t>CNT-136807</t>
  </si>
  <si>
    <t>Fiscalização e Coordenação de Segurança da Empreitada de Substituição de Sistema de AVAC no HSL - POSEUR</t>
  </si>
  <si>
    <t>CNT-136828</t>
  </si>
  <si>
    <t>2021_AJD_032 - Aquisição de iluminação LED para o IPVC (ESA e ESTG) - 2ª fase - POSEUR</t>
  </si>
  <si>
    <t>CNT-136847</t>
  </si>
  <si>
    <t>Aquisição do software de visualização dos RIOS do SVARH</t>
  </si>
  <si>
    <t>CNT-136883</t>
  </si>
  <si>
    <t>Aquisição de Equipamentos com Tecnologia Ampliroll  - Dois Veículos Pesados para manuseamento de equipamentos ampliroll - Lote 1</t>
  </si>
  <si>
    <t>CNT-136905</t>
  </si>
  <si>
    <t>Aquisição de Tv e Máquina Fotográfica</t>
  </si>
  <si>
    <t>CNT-136914</t>
  </si>
  <si>
    <t>Aquisição de Equipamentos com Tecnologia Ampliroll - Sete Autocompactadores Móveis - Lote 2</t>
  </si>
  <si>
    <t>CNT-136961</t>
  </si>
  <si>
    <t>Aluguer operacional de 3 equipamentos de impressão</t>
  </si>
  <si>
    <t>CNT-137008</t>
  </si>
  <si>
    <t>Aquisição de Equipamentos com Tecnologia Ampliroll  - Flat com tecnologia Ampliroll - Lote 5</t>
  </si>
  <si>
    <t>CNT-137029</t>
  </si>
  <si>
    <t>Material para Anilhagem</t>
  </si>
  <si>
    <t>CNT-137032</t>
  </si>
  <si>
    <t>Empreitada de Conclusão de Construção do Edifício Operacional dos Bombeiros de Vendas Novas</t>
  </si>
  <si>
    <t>CNT-137056</t>
  </si>
  <si>
    <t>4.2: Substituição de condutas com perdas elevadas - Freguesia de Vale Formoso</t>
  </si>
  <si>
    <t>CNT-137061</t>
  </si>
  <si>
    <t>Aquisição de Moto-Enxada e Soprador</t>
  </si>
  <si>
    <t>CNT-137261</t>
  </si>
  <si>
    <t>Redesenho de redes de águas residuais em vários lugares dos Municípios de Mesão Frio e Santa Marta de Penaguião</t>
  </si>
  <si>
    <t>CNT-137363</t>
  </si>
  <si>
    <t>I Aditamento contrato Fiscalização CTM/CT</t>
  </si>
  <si>
    <t>CNT-137400</t>
  </si>
  <si>
    <t>Aquisição de Serviços de Comunicação e Assessoria</t>
  </si>
  <si>
    <t>CNT-137419</t>
  </si>
  <si>
    <t>Aluguer de Equipamento Audiovisual para Evento do POSEUR - The Stage Design Company</t>
  </si>
  <si>
    <t>CNT-137434</t>
  </si>
  <si>
    <t>Elaboração do Projeto de Estabilização da Arriba da Praia do Algodio - Lado Sul</t>
  </si>
  <si>
    <t>CNT-137449</t>
  </si>
  <si>
    <t>2021_CP_002 -  Empreitada de instalação de sistema solar fotovoltaico autónomo para autoconsumo - POSEUR</t>
  </si>
  <si>
    <t>CNT-137591</t>
  </si>
  <si>
    <t>CONTRATO RENOVAÇÃO E REABILITAÇÃO DO POSTO DE ABASTECIMENTO DE GÁS NATURAL COMPRIMIDO DA ESTAÇÃO DE RECOLHA DE FRANCOS</t>
  </si>
  <si>
    <t>CNT-137649</t>
  </si>
  <si>
    <t>AQUISIÇÃO E INSTALAÇÃO DE UM SISTEMA TIC DE MONITORIZAÇÃO, PLANEAMENTO E GESTÃO DA RECOLHA SELETIVA DE BIORRESÍDUOS (RUB) – MUNICIPIO DE VILA FRANCA DE XIRA</t>
  </si>
  <si>
    <t>CNT-137654</t>
  </si>
  <si>
    <t>Viatura 100% elétrica para recolha de biorresíduos</t>
  </si>
  <si>
    <t>CNT-137658</t>
  </si>
  <si>
    <t>Viatura de mercadorias com caixa aberta metálica tribasculante e grua</t>
  </si>
  <si>
    <t>CNT-137661</t>
  </si>
  <si>
    <t>Fornecimento de 1000 contentores de 120 litros</t>
  </si>
  <si>
    <t>CNT-137664</t>
  </si>
  <si>
    <t>Fornecimento de baldes de 10 litros</t>
  </si>
  <si>
    <t>CNT-137701</t>
  </si>
  <si>
    <t>Aquisição de um destroçador primário para a Central de Compostagem de Resíduos Verdes do Ecoparque de Trajouce</t>
  </si>
  <si>
    <t>CNT-137753</t>
  </si>
  <si>
    <t>PRC_0365/2017_GAE-EB0372 - Empreitada geral de substituições/renovações de infraestruturas do Sistema de Águas da Região do Noroeste - Lote B (Municípios de Amarante e Celorico de Basto)</t>
  </si>
  <si>
    <t>CNT-137772</t>
  </si>
  <si>
    <t>Aquisição de Serviços de Publicidade e Comunicação de Projetos Aprovados no âmbito do PO Madeira 14-20 e POSEUR</t>
  </si>
  <si>
    <t>CNT-137786</t>
  </si>
  <si>
    <t>Intervenções de natureza estrutural para evitar derrocadas na encosta de S. Filipe em Setúbal, 2ª Fase</t>
  </si>
  <si>
    <t>CNT-137822</t>
  </si>
  <si>
    <t>Lote nº 1 Sistema Solar Fotovoltaico, na Empreitada de Eficiência Energética da Unidade Hospitalar de Bragança da ULSNE</t>
  </si>
  <si>
    <t>CNT-137825</t>
  </si>
  <si>
    <t>Lote nº 3 Envolvente Térmica, da Empreitada de Eficiência Energética na Unidade Hospitalar de Bragança da ULSNE</t>
  </si>
  <si>
    <t>CNT-137827</t>
  </si>
  <si>
    <t>Lote nº 8 Sistema Solar Fotovoltaico, na Empreitada de Eficiência Energética da Unidade Hospitalar de Macedo de Cavaleiros da ULSNE</t>
  </si>
  <si>
    <t>CNT-137831</t>
  </si>
  <si>
    <t>Lote nº 10 Envolvente Térmica, da Empreitada de Eficiência Energética na Unidade Hospitalar de Macedo de Cavaleiros, ULSNE, EPE</t>
  </si>
  <si>
    <t>CNT-137856</t>
  </si>
  <si>
    <t>AQUISIÇÃO DE OUTDOOR "ALVERCA"</t>
  </si>
  <si>
    <t>CNT-137883</t>
  </si>
  <si>
    <t>Rede Saneamento doméstico de Assanha da Paz, Barros da Paz e zona envolvente</t>
  </si>
  <si>
    <t>CNT-137884</t>
  </si>
  <si>
    <t>Levantamentos de radiometria de superfície e radiação externa nas antigas áreas mineiras de Ferreiros, Reboleiro, Barrôco do Ouro, A-do-Cavalo, Quinta das Seixas e Lenteiros</t>
  </si>
  <si>
    <t>CNT-137887</t>
  </si>
  <si>
    <t>PRC_0365/2017_GAE-EB0372 - Empreitada geral de substituições/renovações de infraestruturas do Sistema de Águas da Região do Noroeste - Lote C (Municípios de Arouca, Baião e Cinfães)</t>
  </si>
  <si>
    <t>CNT-137893</t>
  </si>
  <si>
    <t>Aquisição de material promocional - U-Bike</t>
  </si>
  <si>
    <t>CNT-137927</t>
  </si>
  <si>
    <t>Aquisição de equipamento informático no âmbito da empresa intermunicipal Águas do Alto Alentejo</t>
  </si>
  <si>
    <t>CNT-137956</t>
  </si>
  <si>
    <t>CNT-137982</t>
  </si>
  <si>
    <t>Serviços de conceção e montagem da exposição no âmbito do Evento Anual do POSEUR - Gotflow</t>
  </si>
  <si>
    <t>CNT-137996</t>
  </si>
  <si>
    <t>Serviços de publicidade - Telefonia do Alentejo</t>
  </si>
  <si>
    <t>CNT-137997</t>
  </si>
  <si>
    <t>Construção de Abrigo na UCS de Ourém</t>
  </si>
  <si>
    <t>CNT-138006</t>
  </si>
  <si>
    <t>Serviços de publicidade - Media On</t>
  </si>
  <si>
    <t>CNT-138016</t>
  </si>
  <si>
    <t>Serviços de publicidade - Rádio Pax</t>
  </si>
  <si>
    <t>CNT-138019</t>
  </si>
  <si>
    <t>Serviços de publicidade - Legenda Transparente</t>
  </si>
  <si>
    <t>CNT-138023</t>
  </si>
  <si>
    <t>Serviços de publicidade - Rádio Alvor</t>
  </si>
  <si>
    <t>CNT-138026</t>
  </si>
  <si>
    <t>Serviços de publicidade - Diário do Sul</t>
  </si>
  <si>
    <t>CNT-138029</t>
  </si>
  <si>
    <t>Serviços de publicidade - Arcada Nova</t>
  </si>
  <si>
    <t>CNT-138032</t>
  </si>
  <si>
    <t>Serviços de publicidade - Jornal Cidade de Tomar</t>
  </si>
  <si>
    <t>CNT-138036</t>
  </si>
  <si>
    <t>Serviços de publicidade - Diário de Notícias (Madeira)</t>
  </si>
  <si>
    <t>CNT-138040</t>
  </si>
  <si>
    <t>Serviços de publicidade - Jornal do Algarve</t>
  </si>
  <si>
    <t>CNT-138045</t>
  </si>
  <si>
    <t>Serviços de publicidade - Diário de Coimbra</t>
  </si>
  <si>
    <t>CNT-138048</t>
  </si>
  <si>
    <t>CNT-138053</t>
  </si>
  <si>
    <t>Obras referentes a Ponte de Sor integradas na candidatura ao POSEUR no âmbito da empresa intermunicipal Águas do Alto Alentejo - Saneamento de Águas Residuais em Vale da Bica e outros</t>
  </si>
  <si>
    <t>CNT-138090</t>
  </si>
  <si>
    <t>PRC_0122/2019_EXP - Aquisição de serviços de instalação de válvulas redutoras de pressão - Lote 3</t>
  </si>
  <si>
    <t>CNT-138104</t>
  </si>
  <si>
    <t>PRC_0122/2019_EXP - Aquisição de serviços de instalação de válvulas redutoras de pressão - Lote 4</t>
  </si>
  <si>
    <t>CNT-138120</t>
  </si>
  <si>
    <t>PRC_0122/2019_EXP - Aquisição de serviços de instalação de válvulas redutoras de pressão - Lote 5</t>
  </si>
  <si>
    <t>CNT-138128</t>
  </si>
  <si>
    <t>Solução para a valorização e tratamento de Resíduos Silvícolas/Biomassa Residual – Projeto de Execução</t>
  </si>
  <si>
    <t>CNT-138236</t>
  </si>
  <si>
    <t>Serviços de Media Partner para a realização do Evento Anual do POSEUR - SIC</t>
  </si>
  <si>
    <t>CNT-138298</t>
  </si>
  <si>
    <t>Empreitada de Substituição e Reforço do Sistema Adutor desde o RR do Cossourado e do RR de Formariz até à ETA de Insalde, incluindo Ligação do Furo das Porreiras - SAA de Insalde (Paredes de Coura)</t>
  </si>
  <si>
    <t>CNT-138332</t>
  </si>
  <si>
    <t>Serviços de Tradução - Jurishelp</t>
  </si>
  <si>
    <t>CNT-138336</t>
  </si>
  <si>
    <t>Reconstituição do Fundo de Maneio 2021</t>
  </si>
  <si>
    <t>CNT-138399</t>
  </si>
  <si>
    <t>Aquisição de duas viaturas de recolha de biorresíduos de 14 toneladas</t>
  </si>
  <si>
    <t>CNT-138401</t>
  </si>
  <si>
    <t>Aquisição de serviços: material promocional, linha gráfica do PIAAC - BB</t>
  </si>
  <si>
    <t>CNT-138423</t>
  </si>
  <si>
    <t>Realização de Sessões de Informação, Divulgação e Sensibilização sobre a Temática das Alterações Climáticas, no âmbito do Projeto PIAAC - BB</t>
  </si>
  <si>
    <t>CNT-138477</t>
  </si>
  <si>
    <t>Aquisição de Serviços de Fiscalização, Gestão de Qualidade e Coordenação de Segurança em Obra das Empreitadas da AdIN no Âmbito Territorial dos Municípios de Vila Real e Santa Marta de Penaguião</t>
  </si>
  <si>
    <t>CNT-138488</t>
  </si>
  <si>
    <t>Tradução de textos RNLSAS</t>
  </si>
  <si>
    <t>CNT-138489</t>
  </si>
  <si>
    <t>Fiscalização, coordenação de segurança em obra e gestão ambiental</t>
  </si>
  <si>
    <t>CNT-138491</t>
  </si>
  <si>
    <t>Fiscalização, coordenação e segurança em obra e gestão ambiental</t>
  </si>
  <si>
    <t>CNT-138492</t>
  </si>
  <si>
    <t>CNT-138501</t>
  </si>
  <si>
    <t>CNT-138538</t>
  </si>
  <si>
    <t>Aquisição de auditoria energética, "ex post", aos edifícios dos Serviços Centrais e Centro Cultural</t>
  </si>
  <si>
    <t>CNT-138540</t>
  </si>
  <si>
    <t>Taxas_Certificado_energetico_ServiçosCentrais</t>
  </si>
  <si>
    <t>CNT-138542</t>
  </si>
  <si>
    <t>CP 04/2020 - Extensão de redes de drenagem de águas residuais na rua de Santa Maria (troço Norte) e rua 1º de Maio na U.F. de Atães e Rendufe – Guimarães</t>
  </si>
  <si>
    <t>CNT-138577</t>
  </si>
  <si>
    <t>PRC_258/2018_EXP - Acordo Quadro Singular para Aquisição de Contadores de Caudal e Equipamentos de Comunicação e Registos para a Águas do Norte, SA</t>
  </si>
  <si>
    <t>CNT-138588</t>
  </si>
  <si>
    <t>Fornecimento e Montagem de Equipamento para a Remodelação da ETA de Albarrol</t>
  </si>
  <si>
    <t>CNT-138592</t>
  </si>
  <si>
    <t>Expropriação PS-FP-027</t>
  </si>
  <si>
    <t>CNT-138599</t>
  </si>
  <si>
    <t>Expropriação PS-FP-043</t>
  </si>
  <si>
    <t>CNT-138607</t>
  </si>
  <si>
    <t>Expropriação PS-FP-019</t>
  </si>
  <si>
    <t>CNT-138609</t>
  </si>
  <si>
    <t>Tecnologia de Sistemas de Informação Geográfica para o Alto Alentejo</t>
  </si>
  <si>
    <t>CNT-138620</t>
  </si>
  <si>
    <t>Expropriação PS-FP-003</t>
  </si>
  <si>
    <t>CNT-138623</t>
  </si>
  <si>
    <t>CNT-138627</t>
  </si>
  <si>
    <t>Furo da Urbanização Quinta de São Luiz (Pereira) - fornecimento e aplicação de equipamento eletromecânico e Furo do Convento dos Anjos - certificação das instalações elétricas e ponto de entrega</t>
  </si>
  <si>
    <t>CNT-138628</t>
  </si>
  <si>
    <t>CNT-138637</t>
  </si>
  <si>
    <t>CNT-138649</t>
  </si>
  <si>
    <t>CNT-138654</t>
  </si>
  <si>
    <t>CNT-138681</t>
  </si>
  <si>
    <t>Aquisição de Viatura - Serviço de Recolha de Biorresíduos</t>
  </si>
  <si>
    <t>CNT-138707</t>
  </si>
  <si>
    <t>Divulgação da campanha “Adote um Compostor” no jornal “Correio do Ribatejo”</t>
  </si>
  <si>
    <t>CNT-138728</t>
  </si>
  <si>
    <t>CNT-138736</t>
  </si>
  <si>
    <t>CNT-138745</t>
  </si>
  <si>
    <t>CNT-138752</t>
  </si>
  <si>
    <t>Divulgação da campanha “Adote um Compostor” no jornal “O Mirante”</t>
  </si>
  <si>
    <t>CNT-138757</t>
  </si>
  <si>
    <t>CNT-138798</t>
  </si>
  <si>
    <t>Empreitada de Produção Centralizada de Água Quente e Água Gelada – 2.º Adicional</t>
  </si>
  <si>
    <t>CNT-138801</t>
  </si>
  <si>
    <t>Divulgação da campanha “Adote um Compostor” na “Rádio Cartaxo” - 90 spots</t>
  </si>
  <si>
    <t>CNT-138806</t>
  </si>
  <si>
    <t>Divulgação da campanha “Adote um Compostor” na “Rádio Voz do Sorraia” - 248 spots</t>
  </si>
  <si>
    <t>CNT-138820</t>
  </si>
  <si>
    <t>Divulgação da campanha “Adote um Compostor” no jornal “Valor Local”</t>
  </si>
  <si>
    <t>CNT-138837</t>
  </si>
  <si>
    <t>Divulgação da campanha “Adote um Compostor” na “Rádio Iris FM” - 50 spots</t>
  </si>
  <si>
    <t>CNT-138850</t>
  </si>
  <si>
    <t>Divulgação da campanha “Adote um Compostor” na “Rádio Marinhais” - 102 spots</t>
  </si>
  <si>
    <t>CNT-138863</t>
  </si>
  <si>
    <t>Aquisição de roll-up e totem</t>
  </si>
  <si>
    <t>CNT-138867</t>
  </si>
  <si>
    <t>Divulgação da campanha “Adote um Compostor” na “Rádio RCA Ribatejo” - 90 spots</t>
  </si>
  <si>
    <t>CNT-138879</t>
  </si>
  <si>
    <t>Divulgação da campanha “Adote um Compostor” no “Jornal de Cá”</t>
  </si>
  <si>
    <t>CNT-138882</t>
  </si>
  <si>
    <t>Vídeo/teaser de sensibilização/promoção do projeto</t>
  </si>
  <si>
    <t>CNT-138899</t>
  </si>
  <si>
    <t>Divulgação da campanha “Adote um Compostor” no jornal “Notícias do Sorraia”</t>
  </si>
  <si>
    <t>CNT-138909</t>
  </si>
  <si>
    <t>Aquisição de Muppies</t>
  </si>
  <si>
    <t>CNT-138918</t>
  </si>
  <si>
    <t>Aquisição de folhetos trípticos A4</t>
  </si>
  <si>
    <t>CNT-138923</t>
  </si>
  <si>
    <t>Revisões de Preços Estação Elevatória dos Combatentes e Coletores Afluentes</t>
  </si>
  <si>
    <t>CNT-138933</t>
  </si>
  <si>
    <t>Aquisição de Lápis de carvão com topo colorido</t>
  </si>
  <si>
    <t>CNT-139020</t>
  </si>
  <si>
    <t>Assessoria à Fiscalização e Coordenação de Segurança da Empreitada de Renovação e Execução de Redes de Distribuição e de Drenagem de Águas Residuais da ARM</t>
  </si>
  <si>
    <t>CNT-139094</t>
  </si>
  <si>
    <t>Aquisição de Fato Especial Vespa Asiática (Vespa velutina)</t>
  </si>
  <si>
    <t>CNT-139197</t>
  </si>
  <si>
    <t>1º Adicional ao Contrato nº 5010043284: Renovação da Instalação de Catenária da Estação de Cascais</t>
  </si>
  <si>
    <t>CNT-139338</t>
  </si>
  <si>
    <t>Adenda ao Contrato REMOÇÃO DOS RESÍDUOS REMANESCENTES DEPOSITADOS NA ZONA NORTE DO TERRITÓRIO DA EX SIDERURGIA NACIONAL</t>
  </si>
  <si>
    <t>CNT-139400</t>
  </si>
  <si>
    <t>Aquisição de servidores</t>
  </si>
  <si>
    <t>CNT-139451</t>
  </si>
  <si>
    <t>19402 contentores de 10 litros</t>
  </si>
  <si>
    <t>CNT-139466</t>
  </si>
  <si>
    <t>Aquisição de serviços referente a adensamento e rearborização de parcelas no Parque dos Pinheiros Mansos</t>
  </si>
  <si>
    <t>CNT-139483</t>
  </si>
  <si>
    <t>CP 31/2020 – Extensão de Redes de Abastecimento de Água e Redes de Saneamento de Águas Residuais na Freguesia de Nespereira e U. F. de Conde e Gandarela - Guimarães</t>
  </si>
  <si>
    <t>CNT-139724</t>
  </si>
  <si>
    <t>Elaboração de Estudo para implementação de sistema PAYT</t>
  </si>
  <si>
    <t>CNT-139735</t>
  </si>
  <si>
    <t>CP 14/2020 - EXTENSÕES DE REDES DE DRENAGEM DE ÁGUAS RESIDUAIS - UF DE TABUADELO E S. FAUSTINO</t>
  </si>
  <si>
    <t>CNT-139739</t>
  </si>
  <si>
    <t>Aquisição de contentores para deposição de biorresíduos (7000 de 10 lt)</t>
  </si>
  <si>
    <t>CNT-139788</t>
  </si>
  <si>
    <t>CNT-139793</t>
  </si>
  <si>
    <t>Trabalho Temporário Especializado na Área da Sensibilização e Educação Ambiental - Projeto Cantanhede Recicla, Projetos Inovadores de Recolha Seletiva</t>
  </si>
  <si>
    <t>CNT-139796</t>
  </si>
  <si>
    <t>Aquisição de bens no âmbito da compostagem comunitária - folhetos</t>
  </si>
  <si>
    <t>CNT-139804</t>
  </si>
  <si>
    <t>Divulgação da campanha “Adote um Compostor” no jornal “O Almeirinense”</t>
  </si>
  <si>
    <t>CNT-139806</t>
  </si>
  <si>
    <t>Prevenção e Mitigação do Risco de Derrocadas em Taludes Sobranceiros às Estradas Regionais - Talude do Colmeal - ER107. Fiscalização</t>
  </si>
  <si>
    <t>CNT-139807</t>
  </si>
  <si>
    <t>CNT-139815</t>
  </si>
  <si>
    <t>CNT-139835</t>
  </si>
  <si>
    <t>Aquisição de bens no âmbito da compostagem comunitária - guia, folhetos cartazes</t>
  </si>
  <si>
    <t>CNT-139836</t>
  </si>
  <si>
    <t>CNT-139847</t>
  </si>
  <si>
    <t>CNT-139848</t>
  </si>
  <si>
    <t>Prevenção e Mitigação do Risco de Derrocadas em Taludes Sobranceiros às Estradas Regionais. Talude do Colmeal – ER107</t>
  </si>
  <si>
    <t>CNT-139852</t>
  </si>
  <si>
    <t>Empreitada de Implementação de ZMC's nos sistemas de Abastecimento de Água dos Municípios de Murça e Sabrosa</t>
  </si>
  <si>
    <t>CNT-139918</t>
  </si>
  <si>
    <t>Prevenção e Mitigação do Risco de Derrocadas em Taludes Sobranceiros às Estradas Regionais. Talude da Cruzinha – ER103</t>
  </si>
  <si>
    <t>CNT-139952</t>
  </si>
  <si>
    <t>Plano de Controlo e Monitorização de Águas nas Áreas Mineiras dos Radioativos (2020-2022) - Lote 1 - Plano de Controlo e Monitorização</t>
  </si>
  <si>
    <t>CNT-139956</t>
  </si>
  <si>
    <t>Plano de Controlo e Monitorização de Águas nas Áreas Mineiras dos Radioativos (2020-2022) - Lote 2 - Análise laboratorial de parâmetros químicos e físico-químicos em amostras de água</t>
  </si>
  <si>
    <t>CNT-139958</t>
  </si>
  <si>
    <t>Plano de Controlo e Monitorização de Águas nas Áreas Mineiras dos Radioativos (2020-2022) - Lote 3 - Análise laboratorial de parâmetros radiológicos em amostras de água</t>
  </si>
  <si>
    <t>CNT-139982</t>
  </si>
  <si>
    <t>Aquisição de equipamentos de deposição</t>
  </si>
  <si>
    <t>CNT-139983</t>
  </si>
  <si>
    <t>AQUISIÇÃO DE UMA VIATURA PARA RECOLHA DE BIORRESÍDUOS</t>
  </si>
  <si>
    <t>CNT-139989</t>
  </si>
  <si>
    <t>AQUISIÇÃO DE SERVIÇOS PARA ESTUDO DE PROTEÇÃO E REFORÇO DO  CORDÃO DUNAR – LITORAL BAIXO ARENOSO DO ALGARVE</t>
  </si>
  <si>
    <t>CNT-139991</t>
  </si>
  <si>
    <t>AD 02/2021 - Extensões de DAR na freg. de Gondar - Rua Sumes de Cima e rua Sumes de Baixo e extensões de DAR na freg. de Polvoreira - Rua Ribeiro do Pinto (troço Sul da A7)</t>
  </si>
  <si>
    <t>CNT-140018</t>
  </si>
  <si>
    <t>CONTENTORIZAÇÃO PARA BIORRESÍDUOS NO ÂMBITO DO POSEUR - LOTE 1 – Baldes de 7 Litros</t>
  </si>
  <si>
    <t>CNT-140023</t>
  </si>
  <si>
    <t>CONTENTORIZAÇÃO PARA BIORRESÍDUOS NO ÂMBITO DO POSEUR - LOTE 2 – Contentores de 120 Litros</t>
  </si>
  <si>
    <t>CNT-140027</t>
  </si>
  <si>
    <t>CONTENTORIZAÇÃO PARA BIORRESÍDUOS NO ÂMBITO DO POSEUR - LOTE 3 – Contentores de 360 Litros</t>
  </si>
  <si>
    <t>CNT-140046</t>
  </si>
  <si>
    <t>CNT-140050</t>
  </si>
  <si>
    <t>Aquisição de 2.118 contentores de 120 litros para recolha seletiva de biorresíduos - Lote 2</t>
  </si>
  <si>
    <t>CNT-140060</t>
  </si>
  <si>
    <t>Conceção-Construção de Ampliação e Adaptação da ETA do Enxoé</t>
  </si>
  <si>
    <t>CNT-140063</t>
  </si>
  <si>
    <t>CAPTURA DE IMAGEM AÉREA - CAMPANHA COMUNICAÇÃO BIORRESÍDUOS - POSEUR</t>
  </si>
  <si>
    <t>CNT-140069</t>
  </si>
  <si>
    <t>Prestação de serviços para a realização de Auditorias de Pós-Avaliação durante a fase de construção dos projetos de Transposição de Sedimentos para Otimização do Equilíbrio Hidrodinâmico da R.A</t>
  </si>
  <si>
    <t>CNT-140076</t>
  </si>
  <si>
    <t>SANEAMENTO DE ÁGUAS RESIDUAIS – UNIÃO DE FREGUESIAS DE PONTE DE SOR, VALE DE AÇOR E TRAMAGA”</t>
  </si>
  <si>
    <t>CNT-140095</t>
  </si>
  <si>
    <t>AD44/2021 - Aquisição contínua de serviços com máquina giratória</t>
  </si>
  <si>
    <t>CNT-140098</t>
  </si>
  <si>
    <t>Aquisição de armadilhas entomológicas e respetivo atrativo</t>
  </si>
  <si>
    <t>CNT-140112</t>
  </si>
  <si>
    <t>Distribuição de Publicidade</t>
  </si>
  <si>
    <t>CNT-140116</t>
  </si>
  <si>
    <t>Aquisição de bens no âmbito da compostagem comunitária - placas</t>
  </si>
  <si>
    <t>CNT-140119</t>
  </si>
  <si>
    <t>CNT-140142</t>
  </si>
  <si>
    <t>Aditamento N.º 9B ao Contrato para a Empreitada de Transposição de Sedimentos para a Otimização do Equilíbrio Hidrodinâmico na Ria de Aveiro - Lote 1</t>
  </si>
  <si>
    <t>CNT-140168</t>
  </si>
  <si>
    <t>SUPORTE VÍDEO MOTION GRAPHICS - CAMPANHA DE COMUNICAÇÃO BIORRESÍDUOS - POSEUR</t>
  </si>
  <si>
    <t>CNT-140171</t>
  </si>
  <si>
    <t>CNT-140174</t>
  </si>
  <si>
    <t>MATERIAIS DE DIVULGAÇÃO IMPRESSOS EM GRANDES FORMATOS - CAMPANHA DE COMUNICAÇÃO BIORRESÍDUOS - POSEUR</t>
  </si>
  <si>
    <t>CNT-140179</t>
  </si>
  <si>
    <t>SUPORTES DE VÍDEO - CAMPANHA COMUNICAÇÃO BIORRESÍDUOS - POSEUR</t>
  </si>
  <si>
    <t>CNT-140181</t>
  </si>
  <si>
    <t>Elaboração do cadastro das infraestruturas dos sistemas em baixa de AA e SAR de concelhos da CIMDOURO – Lote 3</t>
  </si>
  <si>
    <t>CNT-140182</t>
  </si>
  <si>
    <t>Plataforma electrónica de contratação pública AnoGov</t>
  </si>
  <si>
    <t>CNT-140186</t>
  </si>
  <si>
    <t>MATERIAIS DE DIVULGAÇÃO EM SUPORTE PAPEL - CAMPANHA COMUNICAÇÃO BIORRESÍDUOS - POSEUR</t>
  </si>
  <si>
    <t>CNT-140188</t>
  </si>
  <si>
    <t>PROJETO PILOTO RECOLHA SELETIVA DE ORGÂNICOS - AQUISIÇÃO DE MERCHANDISING I - Lote 2</t>
  </si>
  <si>
    <t>CNT-140191</t>
  </si>
  <si>
    <t>CONCEPÇÃO DE ILUSTRAÇÕES PARA SUPORTES - CAMPANHA DE COMUNICAÇÃO BIORRESÍDUOS - POSEUR</t>
  </si>
  <si>
    <t>CNT-140214</t>
  </si>
  <si>
    <t>Aditamento N.º 1-Prestação de Serviços para Implementação do Programa de Monitorização da intervenção de Transposição de Sedimentos para Otimização do Equilíbrio Hidrodinâmico na Ria de Aveiro</t>
  </si>
  <si>
    <t>CNT-140216</t>
  </si>
  <si>
    <t>Prestação de serviços para implementação de plano de instrumentação e monitorização das infraestruturas rodoviárias e obras de arte existentes na A25 sobre o canal de Ílhavo (rio Boco)</t>
  </si>
  <si>
    <t>CNT-140219</t>
  </si>
  <si>
    <t>Prestação de serviços para captação de imagens (vídeo e fotografia) no âmbito da intervenção de "Transposição de sedimentos para otimização do equilíbrio hidrodinâmico na Região de Aveiro"</t>
  </si>
  <si>
    <t>CNT-140231</t>
  </si>
  <si>
    <t>PRC 141/2020 Lote 1 : Subsistema de Santo Ovídeo e subsistema de Vila Praia de Âncora</t>
  </si>
  <si>
    <t>CNT-140255</t>
  </si>
  <si>
    <t>Parque Biologico do Mezio - Drenagem de Águas Pluviais</t>
  </si>
  <si>
    <t>CNT-140257</t>
  </si>
  <si>
    <t>Aquisição de 36 contentores metálicos abertos de 15 e 30 m3 de capacidade</t>
  </si>
  <si>
    <t>CNT-140260</t>
  </si>
  <si>
    <t>CNT-140272</t>
  </si>
  <si>
    <t>Abastecimento de água - Sistema em Baixa -Controlo de Perdas de Água - Lote 1</t>
  </si>
  <si>
    <t>CNT-140284</t>
  </si>
  <si>
    <t>Serviços de fiscalização, coordenação de segurança em obra e gestão da qualidade e ambiente</t>
  </si>
  <si>
    <t>CNT-140287</t>
  </si>
  <si>
    <t>CNT-140294</t>
  </si>
  <si>
    <t>CNT-140297</t>
  </si>
  <si>
    <t>Aquisição de equipamento digital - Totem Cartax publicitário interativo - Touch LCD Fu</t>
  </si>
  <si>
    <t>CNT-140299</t>
  </si>
  <si>
    <t>CNT-140301</t>
  </si>
  <si>
    <t>Sistema de Exposição Tool Free Led Mobile</t>
  </si>
  <si>
    <t>CNT-140309</t>
  </si>
  <si>
    <t>CNT-140316</t>
  </si>
  <si>
    <t>Criação de layout do Flyer e Stand "Mértola"</t>
  </si>
  <si>
    <t>CNT-140329</t>
  </si>
  <si>
    <t>CNT-140335</t>
  </si>
  <si>
    <t>CNT-140374</t>
  </si>
  <si>
    <t>PRC 141/2020 Lote 2 : Subsistema de São Cristóvão</t>
  </si>
  <si>
    <t>CNT-140400</t>
  </si>
  <si>
    <t>Aditamento N.º 7 ao Contrato para a Empreitada de Transposição de Sedimentos para a Otimização do Equilíbrio Hidrodinâmico na Ria de Aveiro - Lote 1</t>
  </si>
  <si>
    <t>CNT-140478</t>
  </si>
  <si>
    <t>"Requalificação da Rua do Mosteiro - Cucujães e Prolongamento das Redes de Drenagem de Águas Pluviais e Residuais e Repavimentação da Antiga EN1 e Outras"</t>
  </si>
  <si>
    <t>CNT-140521</t>
  </si>
  <si>
    <t>"Aquisição de Volteadora"</t>
  </si>
  <si>
    <t>CNT-140669</t>
  </si>
  <si>
    <t>Aquisição de contentores compactadores para o Projeto PaP de POI</t>
  </si>
  <si>
    <t>CNT-140699</t>
  </si>
  <si>
    <t>AJUSTE DIRETO – REGIME GERAL N.º 45-2021 UALG "Certificação energética ex-post dos edifícios nºs. 6 (cantina), 22 (ESGHT), 23 (ESEC) e 27 (ISE - Principal), lote E, lote 16 e lote 17"</t>
  </si>
  <si>
    <t>CNT-140702</t>
  </si>
  <si>
    <t>AJUSTE DIRETO – REGIME GERAL N.º 45-2021 UALG "Certificação energética ex-post dos edifícios nºs. 6 (cantina), 22 (ESGHT), 23 (ESEC) e 27 (ISE - Principal), lote E, lote 16 e lote 17 em Faro</t>
  </si>
  <si>
    <t>CNT-140711</t>
  </si>
  <si>
    <t>Empreitada de Fornecimento e Instalação de Central Solar Térmica, de Circulação Forçada, para produção de AQS na Faculdade de Direito da Universidade de Lisboa</t>
  </si>
  <si>
    <t>CNT-140712</t>
  </si>
  <si>
    <t>AJUSTE DIRETO – REGIME GERAL N.º 45-2021 UALG "Certificação energética ex-post dos edifícios nºs. 6 (cantina),  22 (ESGHT), 23 (ESEC) e 27 (ISE - Principal), lote E, lote 16 e lote 17</t>
  </si>
  <si>
    <t>CNT-140716</t>
  </si>
  <si>
    <t>AJUSTE DIRETO – REGIME GERAL N.º 45-2021 UALG "Certificação energética ex-post dos edifícios nºs. 6 (cantina), 22 (ESGHT), 23 (ESEC) e 27 (ISE - Principal), lote E, lote 16 e lote 17</t>
  </si>
  <si>
    <t>CNT-140720</t>
  </si>
  <si>
    <t>AJUSTE DIRETO – REGIME GERAL N.º 45-2021 UALG "Certificação energética ex-post dos edifícios nºs. 6 (cantina),  22 (ESGHT), 23 (ESEC) e 27 (ISE - Principal),  lote E, lote 16 e lote 17</t>
  </si>
  <si>
    <t>CNT-140727</t>
  </si>
  <si>
    <t>AJUSTE DIRETO REGIME GERAL N.º 45-2021 UALG "Certificação energética ex-post dos edifícios nºs. 6 (cantina), 22 (ESGHT), 23 (ESEC) e 27 (ISE - Principal), lote E, lote 16 e lote 17</t>
  </si>
  <si>
    <t>CNT-140729</t>
  </si>
  <si>
    <t>Monitorização da situação populacional de Saramugo com base na amostragem de DNA Ambiental</t>
  </si>
  <si>
    <t>CNT-140742</t>
  </si>
  <si>
    <t>CNT-140743</t>
  </si>
  <si>
    <t>CNT-140752</t>
  </si>
  <si>
    <t>Elaboração do cadastro das infraestruturas dos sistemas em baixa de AA e SAR de concelhos da CIMDOURO – Lote 4</t>
  </si>
  <si>
    <t>CNT-140781</t>
  </si>
  <si>
    <t>Unidade Moveis de processamento de dados SIG</t>
  </si>
  <si>
    <t>CNT-140797</t>
  </si>
  <si>
    <t>Requalificação da Adutora/Distribuidora Picotes - Marinha Grande</t>
  </si>
  <si>
    <t>CNT-140809</t>
  </si>
  <si>
    <t>Aquisição de serviços para conceção e produção de exposição permanente e itinerante sobre a RNLSAS</t>
  </si>
  <si>
    <t>CNT-140821</t>
  </si>
  <si>
    <t>Aquisição de serviços para realização de um conjunto de nove (9) suportes audiovisuais (vídeos) sobre a RNLSAS</t>
  </si>
  <si>
    <t>CNT-140832</t>
  </si>
  <si>
    <t>PRC_0167/2019_EXP - Implementação do Sistema de Telegestão nas Redes Municipais - Lote 3 (Município de Santo Tirso)</t>
  </si>
  <si>
    <t>CNT-140835</t>
  </si>
  <si>
    <t>Melhoramentos e otimizações na Conduta de Interligação entre a Câmara de Compensação e o Reservatório de Restituição da Calheta</t>
  </si>
  <si>
    <t>CNT-140837</t>
  </si>
  <si>
    <t>Reformulação do troço final da levada Velha do Paul e melhoramentos na drenagem dos taludes emersos da albufeira da barragem do Pico da Urze</t>
  </si>
  <si>
    <t>CNT-140875</t>
  </si>
  <si>
    <t>Prestação de serviços para a elaboração de estudo no âmbito do AVISO POSEUR 11-2020-15 - Investimentos que visem a recolha seletiva de biorresíduos no Município de Montemor-o-Velho</t>
  </si>
  <si>
    <t>CNT-140919</t>
  </si>
  <si>
    <t>Adenda Contrato CNT-123046  Fisc do Estudo do Estado de Contaminação dos Solos e das Águas Subterrâneas e Desenvolvimento do Plano de Remediação e Gestão do Risco na Zona das Lamas de Zinco</t>
  </si>
  <si>
    <t>CNT-140923</t>
  </si>
  <si>
    <t>EMPREITADA DE OBRAS PÚBLICAS PARA A EXECUÇÃO DE MEDIDAS DE EFICIÊNCIA ENERGÉTICA DE SUBSTITUIÇÃO E INSTALAÇÃO DE SISTEMAS DE AVAC NO EDIFICIO "CLASSICO" DA POLÍCIA JUDICIÁRIA</t>
  </si>
  <si>
    <t>CNT-140927</t>
  </si>
  <si>
    <t>Requalificação do Sistema de Abastecimento da Vila – ZMC4</t>
  </si>
  <si>
    <t>CNT-140929</t>
  </si>
  <si>
    <t>Empreitada de alimentação artificial, proteção e reabilitação do sistema costeiro natural da duna dos caldeirões-TC01-Desmatação</t>
  </si>
  <si>
    <t>CNT-140931</t>
  </si>
  <si>
    <t>Edição de Brochuras e Fichas Técnicas</t>
  </si>
  <si>
    <t>CNT-140942</t>
  </si>
  <si>
    <t>Drone DJI Air 2S Fly More Combo</t>
  </si>
  <si>
    <t>CNT-140950</t>
  </si>
  <si>
    <t>Net Gun</t>
  </si>
  <si>
    <t>CNT-140953</t>
  </si>
  <si>
    <t>Material de Anilhagem</t>
  </si>
  <si>
    <t>CNT-140989</t>
  </si>
  <si>
    <t>CPR 09/2021/ICNF/DRCNF ALENTEJO - Aquisição de emissores gps/gsm e vhf – Lote 3</t>
  </si>
  <si>
    <t>CNT-140991</t>
  </si>
  <si>
    <t>Melhoramentos no Reservatório de Restituição da Calheta</t>
  </si>
  <si>
    <t>CNT-141005</t>
  </si>
  <si>
    <t>CPR 08/2021/ICNF/DRCNF ALENTEJO - Aquisição de material ótico – Lote 1 e 2</t>
  </si>
  <si>
    <t>CNT-141025</t>
  </si>
  <si>
    <t>Empreitada de alimentação artificial, proteção e reabilitação do sistema costeiro natural da duna dos Caldeirões- TC02- Escavação</t>
  </si>
  <si>
    <t>CNT-141055</t>
  </si>
  <si>
    <t>AQUISIÇÃO DE SOFTWARE DE CONTROLO E REDUÇÃO DE PERDAS REAIS DE ÁGUA</t>
  </si>
  <si>
    <t>CNT-141061</t>
  </si>
  <si>
    <t>"Fornecimento de 6 (seis) auto compactadores divididos, alimentados a energia solar"</t>
  </si>
  <si>
    <t>CNT-141088</t>
  </si>
  <si>
    <t>Trabalhos na Galeria de Descarga de Fundo e Torre de Tomada de Água</t>
  </si>
  <si>
    <t>CNT-141127</t>
  </si>
  <si>
    <t>Aquisição de serviços de Auditoria “Ex-post” às medidas de eficiência energética no âmbito do projeto “Eficiência Energética na Faculdade de Direito – Universidade de Lisboa</t>
  </si>
  <si>
    <t>CNT-141239</t>
  </si>
  <si>
    <t>Lote 3 - Construção e instalação de passadiços na Paisagem Protegida da Arriba Fóssil da Costa da Caparica (PPAFCC) e no Parque Natural das Serras de Aire e Candeeiros (PNSAC)</t>
  </si>
  <si>
    <t>CNT-141263</t>
  </si>
  <si>
    <t>Revestimento da vala de pé de talude de jusante da barragem do Pico da Urze e instalação de duas baterias de assentamento adicionais</t>
  </si>
  <si>
    <t>CNT-141291</t>
  </si>
  <si>
    <t>Fornecimento de solução informática de gestão operacional das redes de água</t>
  </si>
  <si>
    <t>CNT-141353</t>
  </si>
  <si>
    <t>Taxas de justiça - Proc. 394/18.1BEMDL - Reembolso à Secretaria-Geral</t>
  </si>
  <si>
    <t>CNT-141363</t>
  </si>
  <si>
    <t>Instalação de um Sistema de Vídeo Vigilância (CCTV) na Barragem e Albufeira do Pico da Urze</t>
  </si>
  <si>
    <t>CNT-141375</t>
  </si>
  <si>
    <t>Elaboração do cadastro das infraestruturas dos sistemas em baixa de AA e SAR de concelhos da CIMDOURO - Lote 4</t>
  </si>
  <si>
    <t>CNT-141426</t>
  </si>
  <si>
    <t>Passagem Hidráulica (PH) junto ao Reservatório de Restituição da Calheta (RRC)</t>
  </si>
  <si>
    <t>CNT-141428</t>
  </si>
  <si>
    <t>Instalações Elétricas / Caminho de Cabos entre a Câmara de Compensação (CC) e o Reservatório de Restituição da Calheta / Reservatório do Corruchéu (RRC)</t>
  </si>
  <si>
    <t>CNT-141440</t>
  </si>
  <si>
    <t>Monitorização Ambiental dos Descritores Ecológicos para 2020</t>
  </si>
  <si>
    <t>CNT-141455</t>
  </si>
  <si>
    <t>Aquisição de materiais para trabalhos de monitorização na erradicação da espécie exótica invasora</t>
  </si>
  <si>
    <t>CNT-141461</t>
  </si>
  <si>
    <t>Aquisição de caudalímetros</t>
  </si>
  <si>
    <t>CNT-141462</t>
  </si>
  <si>
    <t>Aquisição de equipamentos para campanhas de deteção de fugas</t>
  </si>
  <si>
    <t>CNT-141463</t>
  </si>
  <si>
    <t>Fornecimento de equipamentos</t>
  </si>
  <si>
    <t>CNT-141515</t>
  </si>
  <si>
    <t>Consulta Prévia - Referência: Nº 9/IAVE/2021</t>
  </si>
  <si>
    <t>CNT-141550</t>
  </si>
  <si>
    <t>PRC_087/2021 -  AQUISIÇÃO DE BENS E SERVIÇOS RELATIVOS À INSTALAÇÃO DE EQUIPAMENTOS DE MONITORIZAÇÃO E CONTROLO – 2ª FASE – OPTATIVO N.º 1 – MUNICÍPIO DE PONTE DE LIMA</t>
  </si>
  <si>
    <t>CNT-141555</t>
  </si>
  <si>
    <t>Consulta Prévia - Referência: Nº 11/IAVE/2021</t>
  </si>
  <si>
    <t>CNT-141567</t>
  </si>
  <si>
    <t>Aquisição de equipamentos de deteção de fugas no âmbito da candidatura ao aviso POSEUR - 12-2018-18</t>
  </si>
  <si>
    <t>CNT-141570</t>
  </si>
  <si>
    <t>Aquisição de plataforma de gestão de perdas de água no âmbito da candidatura ao Aviso POSEUR-12-2018-18</t>
  </si>
  <si>
    <t>CNT-141591</t>
  </si>
  <si>
    <t>Empreitada de Melhoria da Eficiência Energética do Edifício Residência Pedro Álvares Cabral ( Caldeiras) , dos Serviços de Ação Social da Universidade da Beira Interior"</t>
  </si>
  <si>
    <t>CNT-141597</t>
  </si>
  <si>
    <t>2021/AJD/054– Aquisição de peças e acessórios para as bicicletas “BIRA” do IPVC - POSEUR</t>
  </si>
  <si>
    <t>CNT-141614</t>
  </si>
  <si>
    <t>“Empreitada de Construção de Ramal Elétrico em MT”</t>
  </si>
  <si>
    <t>CNT-141705</t>
  </si>
  <si>
    <t>AQUISIÇÃO DE 1 VEÍCULO PESADO PARA A RECOLHA SELETIVA DE BIORRESÍDUOS</t>
  </si>
  <si>
    <t>CNT-141726</t>
  </si>
  <si>
    <t>PRC_086/2021 - AQUISIÇÃO DE BENS E SERVIÇOS RELATIVOS À INSTALAÇÃO DE EQUIPAMENTOS DE MONITORIZAÇÃO E CONTROLO – 2ª FASE – OPTATIVO N.º 1 – MUNICÍPIO DE PAREDES DE COURA</t>
  </si>
  <si>
    <t>CNT-141739</t>
  </si>
  <si>
    <t>PRC_084/2021 - AQUISIÇÃO DE BENS E SERVIÇOS RELATIVOS À INSTALAÇÃO DE EQUIPAMENTOS DE MONITORIZAÇÃO E CONTROLO – 2ª FASE – OPTATIVO N.º 1</t>
  </si>
  <si>
    <t>CNT-141745</t>
  </si>
  <si>
    <t>Empreitada de implementação do sistema de medição de caudal de suporte à setorização do sistema de abastecimento de água de Vilamoura - construção civil</t>
  </si>
  <si>
    <t>CNT-141751</t>
  </si>
  <si>
    <t>Aquisição de tela de ensombramento para as estufas _Viveiro Florestal Amarante</t>
  </si>
  <si>
    <t>CNT-141816</t>
  </si>
  <si>
    <t>Plano de Comunicação - Publicação Jornal</t>
  </si>
  <si>
    <t>CNT-141845</t>
  </si>
  <si>
    <t>Plano de Comunicação - Website Essential Advantage</t>
  </si>
  <si>
    <t>CNT-141870</t>
  </si>
  <si>
    <t>Consultoria técnica nas àreas da arqueologia e do património classificado para apoio ao projeto de expansão (LCIR) do Metropolitano de Lisboa, EPE (Proc. Nº 103/2021-DLO)</t>
  </si>
  <si>
    <t>CNT-141882</t>
  </si>
  <si>
    <t>Aquisição de Solução Tecnológica de Segurança Informática</t>
  </si>
  <si>
    <t>CNT-141920</t>
  </si>
  <si>
    <t>Taxas de Justiça no âmbito do Proc.1317/12. BELRA - Reembolso à SG</t>
  </si>
  <si>
    <t>CNT-141923</t>
  </si>
  <si>
    <t>Consulta Prévia n.º 12/2021/ICNF/DRCNF Alentejo – Aquisição de material ótico</t>
  </si>
  <si>
    <t>CNT-141966</t>
  </si>
  <si>
    <t>Aquisição do terreno</t>
  </si>
  <si>
    <t>CNT-142026</t>
  </si>
  <si>
    <t>Publicidade e Divulgação da Implementação de Sistema de Recolha Seletiva de RUB no Município de Barcelos</t>
  </si>
  <si>
    <t>CNT-142061</t>
  </si>
  <si>
    <t>Aquisição de Equipamentos GNSS de elevada precisão para monitorização costeira</t>
  </si>
  <si>
    <t>CNT-142062</t>
  </si>
  <si>
    <t>Empreitada - Reforço de Abastecimento de Águas ao Concelho - 2.ª Fase - Ramal de Bebeses</t>
  </si>
  <si>
    <t>CNT-142103</t>
  </si>
  <si>
    <t>Empreitada de Execução de Instalações Provisórias  Quartel  Regimento Sapador de Bombeiros de Santos, no âmbito da concretização do plano de expansão - Extensão RA/CS do Metropolitano de Lisboa, E.P.E</t>
  </si>
  <si>
    <t>CNT-142141</t>
  </si>
  <si>
    <t>Execução dos Sistemas de Abastecimento de Água e de Drenagem de Águas Residuais no Lugar da Ponte Velha</t>
  </si>
  <si>
    <t>CNT-142150</t>
  </si>
  <si>
    <t>CONTRATO DE AQUISIÇÃO DE BENS E SERVIÇOS DE “ELABORAÇÃO E EXECUÇÃO DO PLANO DE COMUNICAÇÃO DO PROJETO DA RECOLHA SELETIVA DE BIORRESÍDUOS NO CONCELHO DE OVAR– LOTES 1, 2 E 3”</t>
  </si>
  <si>
    <t>CNT-142232</t>
  </si>
  <si>
    <t>2021_CPRE_024 - Aquisição e instalação de cortinas blackout - POSEUR</t>
  </si>
  <si>
    <t>CNT-142240</t>
  </si>
  <si>
    <t>Reformulação da Conduta Elevatória Fervença-Lemede</t>
  </si>
  <si>
    <t>CNT-142284</t>
  </si>
  <si>
    <t>Equipamentos para implementação de um sistema de recolha selectiva de biorresíduos</t>
  </si>
  <si>
    <t>CNT-142360</t>
  </si>
  <si>
    <t>Aquisição de serviços para Projeto de Integração Paisagística relativo à Empreitada a realizar de “Estabilização das Arribas da Nazaré”</t>
  </si>
  <si>
    <t>CNT-142363</t>
  </si>
  <si>
    <t>Empreitada de Drenagem Pública das Águas Residuais de São Paio</t>
  </si>
  <si>
    <t>CNT-142584</t>
  </si>
  <si>
    <t>Projeto de execução da substituição da estrutura de comportas da Maria da Mata - Aproveitamento Hidráulico do Mondego</t>
  </si>
  <si>
    <t>CNT-142655</t>
  </si>
  <si>
    <t>Aquisição de dois autocarros midi 100% elétricos de tipologia urbana (Classe A ou Categoria I) e dois Carregadores de Baterias</t>
  </si>
  <si>
    <t>CNT-142687</t>
  </si>
  <si>
    <t>Aquisição de serviços de fiscalização e coordenação de segurança em obra da empreitada de estabilização da arriba norte da praia das Azenhas do Mar</t>
  </si>
  <si>
    <t>CNT-142741</t>
  </si>
  <si>
    <t>Aquisição de estruturas para promoção e divulgação da Reabilitação ambiental junto à Rua Miguel Pais</t>
  </si>
  <si>
    <t>CNT-142745</t>
  </si>
  <si>
    <t>FORNECIMENTO DE EQUIPAMENTOS, MONTAGEM E ARRANQUE DE UMA LINHA  DE TRIAGEM DE RESÍDUOS VERDES DE CEMITÉRIOS</t>
  </si>
  <si>
    <t>CNT-142778</t>
  </si>
  <si>
    <t>Aquisição de serviços de apoio técnico e consultoria complementar ao concurso  Fornecimento de 10 navios de propulsão elétrica</t>
  </si>
  <si>
    <t>CNT-142840</t>
  </si>
  <si>
    <t>Aquisição e instalação de Roof-Top para Auditório e Unidade de Tratamento de Ar para Sala dos Praxistas na Faculdade de Direito da Universidade de Lisboa</t>
  </si>
  <si>
    <t>CNT-142842</t>
  </si>
  <si>
    <t>Aquisição de contentores de 240 e 770 litros</t>
  </si>
  <si>
    <t>CNT-142935</t>
  </si>
  <si>
    <t>CONTRATO DE PS AQUISIÇÃO DE SERVIÇOS DE FISCALIZAÇÃO E COORDENAÇÃO DE SEGURANÇA EM OBRA PARA OS TRABALHOS DE CONSTRUÇÃO, FORNECIMENTO E MONTAGEM DA SOLUÇÃO DE OTIMIZAÇÃO DO TMB DO CTRSU DE AVIS</t>
  </si>
  <si>
    <t>CNT-143052</t>
  </si>
  <si>
    <t>CNT-143176</t>
  </si>
  <si>
    <t>Empreitada de "SMM - Troço Portagem - Alto de São João - Adaptação da Infraestrutura a BRT, Adutora da Boa Vista e Drenagem Pluvial do Vale da Arregaça"</t>
  </si>
  <si>
    <t>CNT-143219</t>
  </si>
  <si>
    <t>PARCELA 62</t>
  </si>
  <si>
    <t>CNT-143221</t>
  </si>
  <si>
    <t>PARCELA 96</t>
  </si>
  <si>
    <t>CNT-143272</t>
  </si>
  <si>
    <t>Componente 10 - Publicidade e Divulgação</t>
  </si>
  <si>
    <t>CNT-143295</t>
  </si>
  <si>
    <t>PPC 04 - Empreitada de Implementação do Sistema de Medição de Caudal de Suporte à Setorização do Sistema de Abastecimento de Água de Vilamoura – Circuitos Hidráulicos e equipamentos – Fase 1/3</t>
  </si>
  <si>
    <t>CNT-143297</t>
  </si>
  <si>
    <t>PPC07 - EMPREITADA DE IMPLEMENTAÇÃO DO SISTEMA DE MEDIÇÃO DE CAUDAL DE SUPORTE À SETORIZAÇÃO DO SISTEMA DE ABASTECIMENTO DE ÁGUA DE VILAMOURA – CIRCUITOS HIDRÁULICOS E EQUIPAMENTOS – FASE 2/3</t>
  </si>
  <si>
    <t>CNT-143319</t>
  </si>
  <si>
    <t>CONTRATO DE EMPREITADA PARA A CONSTRUÇÃO, FORNECIMENTO E MONTAGEM DA SOLUÇÃO DE OTIMIZAÇÃO DO TRATAMENTO MECÂNICO E BIOLÓGICO DO CTRSU DE AVIS</t>
  </si>
  <si>
    <t>CNT-143323</t>
  </si>
  <si>
    <t>Aquisição de bicicletas elétricas para o IPCA no âmbito do Projeto U-Bike</t>
  </si>
  <si>
    <t>CNT-143325</t>
  </si>
  <si>
    <t>Parcela 148</t>
  </si>
  <si>
    <t>CNT-143384</t>
  </si>
  <si>
    <t>Fiscalização da empreitada de Beneficiação da Triagem - adicional</t>
  </si>
  <si>
    <t>CNT-143409</t>
  </si>
  <si>
    <t>Aquisição de serviços para Coordenador Executivo da Operação</t>
  </si>
  <si>
    <t>CNT-143527</t>
  </si>
  <si>
    <t>Substituição de janelas para o Piso 0 do Hospital geral</t>
  </si>
  <si>
    <t>CNT-143529</t>
  </si>
  <si>
    <t>Substituição de Janelas existentes por janelas exteriores em caixilharias em PVC</t>
  </si>
  <si>
    <t>CNT-143531</t>
  </si>
  <si>
    <t>Substituição de janelas do refeitório do Hospital Geral</t>
  </si>
  <si>
    <t>CNT-143568</t>
  </si>
  <si>
    <t>Aquisição de drone</t>
  </si>
  <si>
    <t>CNT-143606</t>
  </si>
  <si>
    <t>Aquisição de 25.067 contentores de 7 litros de capacidade - Lote 2</t>
  </si>
  <si>
    <t>CNT-143815</t>
  </si>
  <si>
    <t>Contrato de Empreitada de "Remodelação do Sistema de Drenagem de Águas Residuais do Aglomerado de Alter do Chão"</t>
  </si>
  <si>
    <t>CNT-143947</t>
  </si>
  <si>
    <t>Produção das fichas de espécies e de conteúdos do Livro Vermelho</t>
  </si>
  <si>
    <t>CNT-143993</t>
  </si>
  <si>
    <t>Revisão de preços da empreitada "Estabilização da arriba contígua ao Baluarte Poente da Fortaleza de Sagres (Vila do Bispo)"</t>
  </si>
  <si>
    <t>CNT-144088</t>
  </si>
  <si>
    <t>Fornecimento e instalação de janelas para o edifício sede do MAAC.</t>
  </si>
  <si>
    <t>CNT-144124</t>
  </si>
  <si>
    <t>Empreitada para a remodelação do sistema avac do edifício sede do MAAC</t>
  </si>
  <si>
    <t>CNT-144142</t>
  </si>
  <si>
    <t>Aquisição de 301 contentores de 40 litros de capacidade - Lote 3</t>
  </si>
  <si>
    <t>CNT-144197</t>
  </si>
  <si>
    <t>Aquisição de 150 contentores de 120 litros de capacidade, com pedal - Lote 4</t>
  </si>
  <si>
    <t>CNT-144205</t>
  </si>
  <si>
    <t>Aquisição de 80 contentores de 240 litros de capacidade, com pedal - Lote 5</t>
  </si>
  <si>
    <t>CNT-144209</t>
  </si>
  <si>
    <t>Aquisição de 45 contentores de 360 litros de capacidade, com pedal - Lote 6</t>
  </si>
  <si>
    <t>CNT-144229</t>
  </si>
  <si>
    <t>Aquisição de 26 contentores de 660 litros de capacidade, sem pedal - Lote 7</t>
  </si>
  <si>
    <t>CNT-144243</t>
  </si>
  <si>
    <t>Formação_"Microsoft Word - Avançado"_17 a 26/11/2021</t>
  </si>
  <si>
    <t>CNT-144247</t>
  </si>
  <si>
    <t>Formação_"Microsoft Excel - Tabelas Dinâmicas"_14 a 16/12/2021</t>
  </si>
  <si>
    <t>CNT-144255</t>
  </si>
  <si>
    <t>Formação_"Microsoft Excel - Fórmulas e Funcões"_30/11/2021 a 06/12/2021</t>
  </si>
  <si>
    <t>CNT-144268</t>
  </si>
  <si>
    <t>Exposição fotográfica alusiva à Central de Triagem de Trajouce</t>
  </si>
  <si>
    <t>CNT-144377</t>
  </si>
  <si>
    <t>Aval“Recuperação ecológica” (por simplificação designado como Análises do Solo)iação dos impactos da Hakea sericea na vegetação e no solo -</t>
  </si>
  <si>
    <t>CNT-144387</t>
  </si>
  <si>
    <t>Aquisição de serviços de consultadoria técnica para o projeto da nova frota da Transtejo (navios elétricos)</t>
  </si>
  <si>
    <t>CNT-144388</t>
  </si>
  <si>
    <t>Aquisição de serviços de ilustração de 10 aves autóctones do estuário do Rio Tejo para customização de 10 navios elétricos da Transtejo</t>
  </si>
  <si>
    <t>CNT-144391</t>
  </si>
  <si>
    <t>Aquisição de serviços de consultadoria para apoio técnico ao procedimento de contratação do projeto e da empreitada de construção das estações de armazenamento de energia para a Transtejo</t>
  </si>
  <si>
    <t>CNT-144415</t>
  </si>
  <si>
    <t>AQUISIÇÃO DE SERVIÇOS DE DESENVOLVIMENTO CONJUNTO DE PLANOS QUE PERMITAM O ACOMPANHAMENTO DE AÇÕES DE ELIMINAÇÃO E ERRADICAÇÃO DE PLANTAS INVASORAS, EM PARTICULAR DE HAQUEA SERICEA</t>
  </si>
  <si>
    <t>CNT-144478</t>
  </si>
  <si>
    <t>Ligação em (Muito) Alta Tensão de Centrais Offshore à Rede Eléctrica de Serviço Público – EPC&amp;M(aditamento III ao contrato)PC-2020-000828 (4500071815)</t>
  </si>
  <si>
    <t>CNT-144494</t>
  </si>
  <si>
    <t>Empreitada de renovação Sistema de Drenagem de Águas Residuais em Cabecinhos</t>
  </si>
  <si>
    <t>CNT-144566</t>
  </si>
  <si>
    <t>Aquisição de quatro autocarros mini 100% elétricos de tipologia urbana (classe A ou categoria I) e dois carregadores de baterias.</t>
  </si>
  <si>
    <t>CNT-144596</t>
  </si>
  <si>
    <t>Revisão de Preços da empreitada "Estabilização da margem direita do rio Mondego, entre a Ponte de santa Clara e o Açude - Ponte de Coimbra"</t>
  </si>
  <si>
    <t>CNT-144694</t>
  </si>
  <si>
    <t>Aquisição de viaturas pesadas para recolha de bio resíduos</t>
  </si>
  <si>
    <t>CNT-144717</t>
  </si>
  <si>
    <t>Campanha de Educação e Sensibilização com vista à valorização de biorresíduos - Compostagem doméstica e comunitária</t>
  </si>
  <si>
    <t>CNT-144736</t>
  </si>
  <si>
    <t>Aquisição de equipamentos de trituração de resíduos verdes</t>
  </si>
  <si>
    <t>CNT-144770</t>
  </si>
  <si>
    <t>Aquisição de equipamento para extermínio/destruição de ninhos (canas) e equipamento de proteção individual para vespa velutina</t>
  </si>
  <si>
    <t>CNT-144785</t>
  </si>
  <si>
    <t>Aquisição de serviços de implementação os sistemas de automação industrial, telegestão e interface homem-máquina para a FAGAR</t>
  </si>
  <si>
    <t>CNT-144798</t>
  </si>
  <si>
    <t>Taxas_pré-Certificado_energetico_ServiçosCentrais</t>
  </si>
  <si>
    <t>CNT-144834</t>
  </si>
  <si>
    <t>Aquisição de terrenos - Parcela 1 (ETAR)</t>
  </si>
  <si>
    <t>CNT-144837</t>
  </si>
  <si>
    <t>Aquisição de terrenos - Parcela 4 (EE Pedrógão)</t>
  </si>
  <si>
    <t>CNT-144840</t>
  </si>
  <si>
    <t>Aquisição de terrenos - Parcela 6 (EE Mata 1)</t>
  </si>
  <si>
    <t>CNT-144845</t>
  </si>
  <si>
    <t>Aquisição de terrenos - Parcela 8 (EE Lugarinho)</t>
  </si>
  <si>
    <t>CNT-144851</t>
  </si>
  <si>
    <t>Aquisição de terrenos - Parcela 9 (EE Pafarrão)</t>
  </si>
  <si>
    <t>CNT-144852</t>
  </si>
  <si>
    <t>Aquisição de terrenos - Parcela 11 (EE Alqueidão)</t>
  </si>
  <si>
    <t>CNT-144854</t>
  </si>
  <si>
    <t>Aquisição de terrenos - Parcela 13 (EE Mata 2)</t>
  </si>
  <si>
    <t>CNT-144855</t>
  </si>
  <si>
    <t>Aquisição de terrenos - Parcela 14 (EE Bairro D'Aire)</t>
  </si>
  <si>
    <t>CNT-144856</t>
  </si>
  <si>
    <t>Execução do sistema de alimentação aos digestores e melhorias no sistema de desidratação</t>
  </si>
  <si>
    <t>CNT-144858</t>
  </si>
  <si>
    <t>Aluguer (Rent-a-Car) 4 veículos Inferior Hibrido plug-in (Janeiro até entrega dos novos)- Caetano Auto</t>
  </si>
  <si>
    <t>CNT-144881</t>
  </si>
  <si>
    <t>Aquisição de serviços para o fornecimento, transporte e montagem de equipamentos de sombreamento em paragens</t>
  </si>
  <si>
    <t>CNT-144923</t>
  </si>
  <si>
    <t>Empreitada para a Construção e Instalação de Estufas no Viveiro Florestal de Amarante e o Aumento das Infraestruturas de Suporte do Viveiro Florestal da Malcata. Lote 1 DRCNB Norte</t>
  </si>
  <si>
    <t>CNT-144924</t>
  </si>
  <si>
    <t>EMPREITADA PARA A CONSTRUÇÃO E INSTALAÇÃO DE ESTUFAS NO VIVEIRO FLORESTAL DE AMARANTE E O AUMENTO DAS INFRAESTRUTURAS DE SUPORTE DO VIVEIRO FLORESTAL DA MALCATA. LOTE 2 DRCNF Centro</t>
  </si>
  <si>
    <t>CNT-144972</t>
  </si>
  <si>
    <t>Criação de uma página web alusiva à temática dos riscos associados às alterações climáticas” no âmbito do PESIPAC-RL</t>
  </si>
  <si>
    <t>CNT-145014</t>
  </si>
  <si>
    <t>CNT-145104</t>
  </si>
  <si>
    <t>CP 0142/21 - Sistema solar fotovoltaico Fase II</t>
  </si>
  <si>
    <t>CNT-145144</t>
  </si>
  <si>
    <t>Execução de empreitada de obras públicas para implementação de soluções de eficiência energética</t>
  </si>
  <si>
    <t>CNT-145246</t>
  </si>
  <si>
    <t>CP 12/2020 - CP 12/2020 - Extensões de Redes de Abastecimento e Água e de Drenagem de Águas Residuais - Uf de Selho S. Lourenço e Gominhães e Uf de Abação e Gémeos</t>
  </si>
  <si>
    <t>CNT-145250</t>
  </si>
  <si>
    <t>CP 30/2020 - Extensão de Redes de Abastecimento de Água e Redes de Saneamento de Águas Residuais na UF De Arosa e Castelões - Guimarães</t>
  </si>
  <si>
    <t>CNT-145252</t>
  </si>
  <si>
    <t>CP 39/2020 - Ext e Sub de Redes de A.A. e Redes de Saneamento de A.R. na Freg de Santa Eulália , U.F. de Caldas de Vizela (S. Miguel E S. João ) e U.F. de Tagilde e Vizela (São Paio) - Conc de Vizela</t>
  </si>
  <si>
    <t>CNT-145256</t>
  </si>
  <si>
    <t>CP 40/2020 -Execução de Rede de Drenagem de Águas Residuais na Freguesia de Gondomar - Concelho de Guimarães</t>
  </si>
  <si>
    <t>CNT-145259</t>
  </si>
  <si>
    <t>CP 42/2020-Ext. de Redes de Drenagem de Águas Residuais e Substituição de Redes de .A.A. nas Freguesias de Caldelas, Pencelo Ponte e Uf De Sande Vila Nova e Sande São Clemente.- Concelho De Guimarães</t>
  </si>
  <si>
    <t>CNT-145262</t>
  </si>
  <si>
    <t>Concurso Público N.º 02/2019/BS - Fornecimento de Hidrolimpador para manutenção das redes de drenagem de águas residuais</t>
  </si>
  <si>
    <t>CNT-145318</t>
  </si>
  <si>
    <t>Aquisição de contentores (10 litros) e chaves, no âmbito da candidatura POSEUR-03- 1911-FC-000165</t>
  </si>
  <si>
    <t>CNT-145321</t>
  </si>
  <si>
    <t>Implementação de uma Linha de Preparação de Combustível Derivado de Resíduos a Partir da Trituração e Secagem da Fração Resto do SGRU da Associação de Municípios da Região do Planalto Beirão</t>
  </si>
  <si>
    <t>CNT-145464</t>
  </si>
  <si>
    <t>Empreitada de construção da triagem e compostagem de biorresíduos</t>
  </si>
  <si>
    <t>CNT-145480</t>
  </si>
  <si>
    <t>Aditamento N.º 6B ao Contrato para a Empreitada de Transposição de Sedimentos para Otimização do Equilíbrio Hidrodinâmico da Ria de Aveiro - Lote 2</t>
  </si>
  <si>
    <t>CNT-145504</t>
  </si>
  <si>
    <t>Aquisição de pá carregadora de resíduos verdes</t>
  </si>
  <si>
    <t>CNT-145516</t>
  </si>
  <si>
    <t>Fiscalização e coordenação de segurança da empreitada e fornecimento de equipamentos da unidade de triagem e compostagem de biorresíduos</t>
  </si>
  <si>
    <t>CNT-145559</t>
  </si>
  <si>
    <t>POSEUR - Taxa anual do Sistema Integrado de Registo Eletrónico de Resíduos (SIRER) - 2021 (Reemb. SG)</t>
  </si>
  <si>
    <t>CNT-145560</t>
  </si>
  <si>
    <t>Elaboração de projeto de execução da empreitada de remodelação da CTMB</t>
  </si>
  <si>
    <t>CNT-145599</t>
  </si>
  <si>
    <t>Projeto Base para a Construção da Central de Valorização Orgânica (CVO) do Gestal</t>
  </si>
  <si>
    <t>CNT-145606</t>
  </si>
  <si>
    <t>Projeto de Execução para a construção da CVO Gestal</t>
  </si>
  <si>
    <t>CNT-145609</t>
  </si>
  <si>
    <t>Elaboração de EVEF, custo análise-benefício e estudos/projetos necessários à candidatura da Resialentejo ao Aviso-11-2020-15-POSEUR - Eixo Prioritário 3</t>
  </si>
  <si>
    <t>CNT-145655</t>
  </si>
  <si>
    <t>Elaboração dos estudos/projetos necessários à candidatura da Resialentejo ao Aviso-11-2021-17-POSEUR - Eixo Prioritário 3</t>
  </si>
  <si>
    <t>CNT-145688</t>
  </si>
  <si>
    <t>Personalização de 2 ecocentro móveis com vinis (branding e web design; landing page, produção e aplicação de vinis laminados 4 lados)</t>
  </si>
  <si>
    <t>CNT-145701</t>
  </si>
  <si>
    <t>Campanha de Educação e Sensibilização com vista à valorização de biorresíduos - Recolha seletiva de biorresíduos em Beja</t>
  </si>
  <si>
    <t>CNT-145737</t>
  </si>
  <si>
    <t>Cercado para Unidade de Criação de Coelho-Bravo</t>
  </si>
  <si>
    <t>CNT-145738</t>
  </si>
  <si>
    <t>Fornecimento de 100 contentores de superfície de 770 Litros</t>
  </si>
  <si>
    <t>CNT-145812</t>
  </si>
  <si>
    <t>Engineering Services</t>
  </si>
  <si>
    <t>CNT-146022</t>
  </si>
  <si>
    <t>Fiscalização da  da empreitada de alimentação artificial, proteção e reabilitação do sistema costeiro da duna dos caldeirões - Fase 18- Aditamento 1</t>
  </si>
  <si>
    <t>CNT-146174</t>
  </si>
  <si>
    <t>Fornecimento e instalação de sistemas de monitorização e controlo em 12 viaturas de recolha seletiva de biorresíduos</t>
  </si>
  <si>
    <t>CNT-146277</t>
  </si>
  <si>
    <t>Prestação de serviços de elaboração do projeto de execução de proteção das margens da ria e redução da erosão costeira com sedimentos provenientes das dragagens das bacias dos cais da Ria de Aveiro</t>
  </si>
  <si>
    <t>CNT-146315</t>
  </si>
  <si>
    <t>Certificado de Eficiência Energética - ADENE</t>
  </si>
  <si>
    <t>CNT-146320</t>
  </si>
  <si>
    <t>Aquisição e montagem de equipamentos para triagem de biorresíduos</t>
  </si>
  <si>
    <t>CNT-146443</t>
  </si>
  <si>
    <t>Aquisição de Serviços de Desenvolvimento de Ações de Informação e Divulgação do Programa operacional de sustentabilidade e eficiência no uso de recursos (POSEUR)</t>
  </si>
  <si>
    <t>CNT-146454</t>
  </si>
  <si>
    <t>Acordo de Indemnização por Constituição de Servidão (D53 G10)</t>
  </si>
  <si>
    <t>CNT-146461</t>
  </si>
  <si>
    <t>Acordo de Indemnização por Constituição de Servidão (F61 F70)</t>
  </si>
  <si>
    <t>CNT-146480</t>
  </si>
  <si>
    <t>Fornecimento, instalação e colocação em funcionamento operacional de 5 estações meteorológicas automáticas</t>
  </si>
  <si>
    <t>CNT-146492</t>
  </si>
  <si>
    <t>Sistema de lavagem com sistema de pressão e de sucção e instalação de sistema de lavagem em viaturas de recolha de RSU</t>
  </si>
  <si>
    <t>CNT-146507</t>
  </si>
  <si>
    <t>Instalação de Contentor Bio Resíduos em Paço de Arcos</t>
  </si>
  <si>
    <t>CNT-146548</t>
  </si>
  <si>
    <t>Expropriação da Parcela 2 a Herdeiros de Deolinda dos Santos Martins</t>
  </si>
  <si>
    <t>CNT-146550</t>
  </si>
  <si>
    <t>Expropriação da Parcela 4 a Joaquim Marques da Rocha</t>
  </si>
  <si>
    <t>CNT-146553</t>
  </si>
  <si>
    <t>Expropriação da Parcela 7 a Herdeiros de Arminda da Conceição Moreira da Mota Vieira</t>
  </si>
  <si>
    <t>CNT-146556</t>
  </si>
  <si>
    <t>Expropriação da Parcela 9 a Investmania - Sociedade de Investimentos Imobiliários, SA</t>
  </si>
  <si>
    <t>CNT-146558</t>
  </si>
  <si>
    <t>Projeto Orgânicos – Campanha divulgação imprensa regional</t>
  </si>
  <si>
    <t>CNT-146561</t>
  </si>
  <si>
    <t>Expropriação da Parcela 21 a José António Santos Vieira Cardoso</t>
  </si>
  <si>
    <t>CNT-146563</t>
  </si>
  <si>
    <t>Expropriação da Parcela 8 a Herdeiros de Deolinda dos Santos Martins</t>
  </si>
  <si>
    <t>CNT-146564</t>
  </si>
  <si>
    <t>CNT-146570</t>
  </si>
  <si>
    <t>CNT-146572</t>
  </si>
  <si>
    <t>CNT-146575</t>
  </si>
  <si>
    <t>CNT-146579</t>
  </si>
  <si>
    <t>ILUSTRAÇÃO PERSONAGENS _ VIDEOS _ CAMPANHA ORGÂNICOS ( POSEUR)</t>
  </si>
  <si>
    <t>CNT-146700</t>
  </si>
  <si>
    <t>Revisão de Preços ao CNT-103059</t>
  </si>
  <si>
    <t>CNT-146794</t>
  </si>
  <si>
    <t>6 contentores de 3000 litros</t>
  </si>
  <si>
    <t>CNT-146803</t>
  </si>
  <si>
    <t>Prestação de Serviços de Fiscalização e Controlo dos Trabalhos para Aumento de Capacidade de Valorização Orgânica do TMB de Leiria</t>
  </si>
  <si>
    <t>CNT-146833</t>
  </si>
  <si>
    <t>Proc.Centralizado 006/UMC/MAAC/2021- Aquisição de Serviços Postais em lotes - CTT e CTT Expresso - Lote 1</t>
  </si>
  <si>
    <t>CNT-146838</t>
  </si>
  <si>
    <t>Aquisição de 60 bancadas em ferro galvanizado para o Viveiro Florestal de Amarante, para suporte de tabuleiros de produção de plantas</t>
  </si>
  <si>
    <t>CNT-146875</t>
  </si>
  <si>
    <t>2.ª Fase da empreitada de ampliação da intervenção de substituição de vãos envidraçados por soluções com caixilharia de alumínio com corte térmico no edifício da Faculdade</t>
  </si>
  <si>
    <t>CNT-146903</t>
  </si>
  <si>
    <t>Aquisição de tabuleiros de sementeira para produção de plantas, destinado ao Viveiro Florestal de Amarante,</t>
  </si>
  <si>
    <t>CNT-146904</t>
  </si>
  <si>
    <t>AQUISIÇÃO, INSTALAÇÃO E MONTAGEM DE CÂMARA DE FRIO DE CONSERVAÇÃO DE SEMENTES E PLANTAS, PARA O VIVEIRO FLORESTAL DE AMARANTE</t>
  </si>
  <si>
    <t>CNT-146957</t>
  </si>
  <si>
    <t>Empreitada de ampliação de redes de água e abastecimento de águas residuais e domésticas em Vila Franca, Deão, Barroselas, Carvoeiro, Perre e Freixieiro de Soutelo – Lote 3</t>
  </si>
  <si>
    <t>CNT-147035</t>
  </si>
  <si>
    <t>Proc.Centralizado 006/UMC/MAAC/2021 - Aquisição de Serviços Postais em lotes - CTT e CTT Expresso - Lote 2</t>
  </si>
  <si>
    <t>CNT-147143</t>
  </si>
  <si>
    <t>CONTRATO DE AQUISIÇÃO DE SERVIÇOS DE DESENVOLVIMENTO, IMPLEMENTAÇÃO, GESTÃO E MANUTENÇÃO DA PLATAFORMA DE GESTÃO DA REDE MOBI.E</t>
  </si>
  <si>
    <t>CNT-147379</t>
  </si>
  <si>
    <t>Acordo de Indemnização por Constituição de Servidão (1A 37)</t>
  </si>
  <si>
    <t>CNT-147383</t>
  </si>
  <si>
    <t>Acordo de Indemnização por Constituição de Servidão (1A 38)</t>
  </si>
  <si>
    <t>CNT-147414</t>
  </si>
  <si>
    <t>CNT-147436</t>
  </si>
  <si>
    <t>Acordo de Indemnização por Constituição de Servidão (C240)</t>
  </si>
  <si>
    <t>CNT-147441</t>
  </si>
  <si>
    <t>Acordo de Indemnização por Constituição de Servidão (F17)</t>
  </si>
  <si>
    <t>CNT-147692</t>
  </si>
  <si>
    <t>Publicação de Anúncio relativo ao Proc.010/UMC/POSEUR/2022 - Reemb. SG</t>
  </si>
  <si>
    <t>CNT-147750</t>
  </si>
  <si>
    <t>Aquisição de serviços de fiscalização, gestão de qualidade e coordenação de segurança em obra das empreitadas da AdIN no âmbito territorial do Núcleo Douro e Corgo</t>
  </si>
  <si>
    <t>CNT-147805</t>
  </si>
  <si>
    <t>Aquisição de impressora para o Ecocentro de Ovar</t>
  </si>
  <si>
    <t>CNT-147808</t>
  </si>
  <si>
    <t>Protocolo de Colaboração entre o POSEUR e a DGEG, tendo em vista o apoio técnico da DGEG à plena materialização dos objetivos do POSEUR</t>
  </si>
  <si>
    <t>CNT-147828</t>
  </si>
  <si>
    <t>"Empreitada de Construção da Ampliação/Otimização da UTMB - Biorresíduos"</t>
  </si>
  <si>
    <t>CNT-147860</t>
  </si>
  <si>
    <t>Acordo de Indemnização por Constituição de Servidão (1A48 F71)</t>
  </si>
  <si>
    <t>CNT-147867</t>
  </si>
  <si>
    <t>Acordo de Indemnização por Constituição de Servidão (1A48)</t>
  </si>
  <si>
    <t>CNT-147881</t>
  </si>
  <si>
    <t>Acordo de Indemnização por Constituição de Servidão (F76)</t>
  </si>
  <si>
    <t>CNT-147888</t>
  </si>
  <si>
    <t>Acordo de Indemnização por Constituição de Servidão (G13)</t>
  </si>
  <si>
    <t>CNT-147890</t>
  </si>
  <si>
    <t>CNT-147960</t>
  </si>
  <si>
    <t>Serviços de Criação e Desenvolvimento do WebSIG do POSEUR - Infoportugal</t>
  </si>
  <si>
    <t>CNT-148008</t>
  </si>
  <si>
    <t>Acordo de Indemnização por Constituição de Servidão (1B71)</t>
  </si>
  <si>
    <t>CNT-148016</t>
  </si>
  <si>
    <t>Acordo de Indemnização por Constituição de Servidão (1C34 PROP)</t>
  </si>
  <si>
    <t>CNT-148076</t>
  </si>
  <si>
    <t>SANEAMENTO DAS ÁGUAS RESIDUAIS DA REDE DA FREGUESIA DE SOUSEL</t>
  </si>
  <si>
    <t>CNT-148085</t>
  </si>
  <si>
    <t>Aquisição de bicicletas elétricas e acessórios</t>
  </si>
  <si>
    <t>CNT-148152</t>
  </si>
  <si>
    <t>Aquisição de serviços de fiscalização e commissioning das intervenções para poupança energética na Faculdade de Direito da Universidade de Lisboa de Lisboa</t>
  </si>
  <si>
    <t>CNT-148153</t>
  </si>
  <si>
    <t>Aquisição de serviços de auditorias continuas das intervenções para poupança energética na Faculdade de Direito da Universidade de Lisboa</t>
  </si>
  <si>
    <t>CNT-148168</t>
  </si>
  <si>
    <t>Aquisição de contentores para recolha de biorresíduos - POSEUR 11_2020_15</t>
  </si>
  <si>
    <t>CNT-148176</t>
  </si>
  <si>
    <t>Empreitada de Execução de Fontes na Praça da República</t>
  </si>
  <si>
    <t>CNT-148274</t>
  </si>
  <si>
    <t>Reabilitação da Estação de Tramento de Água (ETA) e Captação da Ribeira de Alge</t>
  </si>
  <si>
    <t>CNT-148375</t>
  </si>
  <si>
    <t>Lajetas Térmicas</t>
  </si>
  <si>
    <t>CNT-148378</t>
  </si>
  <si>
    <t>Acordo de Ocupação Temporária 1C 34 REND</t>
  </si>
  <si>
    <t>CNT-148379</t>
  </si>
  <si>
    <t>Acordo de Indemnização por Constituição de Servidão (1B63 1B143)</t>
  </si>
  <si>
    <t>CNT-148382</t>
  </si>
  <si>
    <t>Acordo de Indemnização por Constituição de Servidão (A8 B35 B43 1B511 1B512)</t>
  </si>
  <si>
    <t>CNT-148399</t>
  </si>
  <si>
    <t>Aquisição de mobiliário de escritório (biombo)</t>
  </si>
  <si>
    <t>CNT-148400</t>
  </si>
  <si>
    <t>Manutenção dos SCIE_(Calçada de Santa Clara)</t>
  </si>
  <si>
    <t>CNT-148407</t>
  </si>
  <si>
    <t>Sinalética em PVC para gabinete da Vogal do CD do IDR, IP-RAM</t>
  </si>
  <si>
    <t>CNT-148415</t>
  </si>
  <si>
    <t>Carimbo com a designação "DOC.Arquivo"</t>
  </si>
  <si>
    <t>CNT-148418</t>
  </si>
  <si>
    <t>Aquisição de 5 carimbos para a Tesouraria</t>
  </si>
  <si>
    <t>CNT-148422</t>
  </si>
  <si>
    <t>Aquisição de 4 carimbos para o CD do IDR, IP-RAM</t>
  </si>
  <si>
    <t>CNT-148424</t>
  </si>
  <si>
    <t>Aquisição de 400 separadores em cartolina</t>
  </si>
  <si>
    <t>CNT-148441</t>
  </si>
  <si>
    <t>Capa de proteção do telemóvel</t>
  </si>
  <si>
    <t>CNT-148512</t>
  </si>
  <si>
    <t>REDE DE DRENAGEM DE ÁGUAS RESIDUAIS E ETAR NA ALDEIA DE VALE MAIOR</t>
  </si>
  <si>
    <t>CNT-148517</t>
  </si>
  <si>
    <t>AQUISIÇÃO DE SERVIÇOS PARA A PRODUÇÃO DE UM DOCUMENTÁRIO SOBRE O PARQUE NATURAL DE SERRA DE AIRE E CANDEEIROS -  Produção de imagens 3D</t>
  </si>
  <si>
    <t>CNT-148528</t>
  </si>
  <si>
    <t>AQUI S IÇÃO DE SERVIÇOS PARA A PRODUÇÃO DE UM DOCUMENTÁRIO SOBRE O PARQUE NATURAL DE SERRA DE AIRE E CANDEEIROS - Realização de documentário</t>
  </si>
  <si>
    <t>CNT-148529</t>
  </si>
  <si>
    <t>Desenvolvimento do projeto para instalação e integração de equipamentos de receção e preparação de resíduos alimentares</t>
  </si>
  <si>
    <t>CNT-148549</t>
  </si>
  <si>
    <t>Empreitada de Construção das Instalações Auxiliares, Redes Técnicas e Arruamentos do Ecoparque da Ilha de S. Miguel</t>
  </si>
  <si>
    <t>CNT-148689</t>
  </si>
  <si>
    <t>Subsistema de Águas Residuais e Estação de Tratamento de Águas Residuais (ETAR) da Felgueira Velha II</t>
  </si>
  <si>
    <t>CNT-148822</t>
  </si>
  <si>
    <t>Licenciamento de software e serviços conexos Microsoft 365</t>
  </si>
  <si>
    <t>CNT-148823</t>
  </si>
  <si>
    <t>Fornecimento e montagem de sistema de identificação eletrónica de contentores em 2 viaturas de recolha seletiva</t>
  </si>
  <si>
    <t>CNT-148843</t>
  </si>
  <si>
    <t>Serviços consultoria técnica para apoio à Candidatura do Projeto Renovação da Frota de Navios eletricos da Transtejo ao POSEUR</t>
  </si>
  <si>
    <t>CNT-148852</t>
  </si>
  <si>
    <t>Aquisição de serviços de planeamento, organização e produção de evento para a apresentação do navio Leader</t>
  </si>
  <si>
    <t>CNT-148858</t>
  </si>
  <si>
    <t>PARCELA 152</t>
  </si>
  <si>
    <t>CNT-148900</t>
  </si>
  <si>
    <t>PRC_0289/2021_GAE-EB0716 – Execução das redes domésticas de drenagem de águas residuais do SAR Rabada, nas freguesias de Burgães e Sequeirô (Santo Tirso)</t>
  </si>
  <si>
    <t>CNT-148938</t>
  </si>
  <si>
    <t>PARCELA 304</t>
  </si>
  <si>
    <t>CNT-148943</t>
  </si>
  <si>
    <t>PARCELA 401</t>
  </si>
  <si>
    <t>CNT-148972</t>
  </si>
  <si>
    <t>Aquisição de sistema de gestão de resíduos porta a porta</t>
  </si>
  <si>
    <t>CNT-149020</t>
  </si>
  <si>
    <t>Aditamento II -  Fiscalização das Empreitadas de Concepção/Construção e Fornecimento do Centro de Tratamento Mecânico e Centro de Tratamento Biológico de Resíduos da Ilha de São Miguel</t>
  </si>
  <si>
    <t>CNT-149040</t>
  </si>
  <si>
    <t>Acordo de Indemnização por Constituição de Servidão (A27 A45)</t>
  </si>
  <si>
    <t>CNT-149048</t>
  </si>
  <si>
    <t>Acordo de Indemnização por Constituição de Servidão (E3 E4)</t>
  </si>
  <si>
    <t>CNT-149056</t>
  </si>
  <si>
    <t>Acordo de Indemnização por Constituição de Servidão (F73 F74 F75)</t>
  </si>
  <si>
    <t>CNT-149065</t>
  </si>
  <si>
    <t>Acordo de Indemnização por Constituição de Servidão (A264)</t>
  </si>
  <si>
    <t>CNT-149094</t>
  </si>
  <si>
    <t>Fiscalização e Coordenação de Segurança, Saúde e Ambiente da Empreitada de Construção das Instalações Auxiliares, Redes Técnicas e Arruamentos do Ecoparque II da Ilha de São Miguel</t>
  </si>
  <si>
    <t>CNT-149135</t>
  </si>
  <si>
    <t>Sensibilização ambiental - candidatura POSEUR-03-1911-FC-000165</t>
  </si>
  <si>
    <t>CNT-149139</t>
  </si>
  <si>
    <t>Fiscalização, Coordenação de Segurança e Acomp. Ambient. Empreitada Rec. Sist.Canais Recolha Águas Escorrência Superficial da Ant. Área Min. de S. Domingos, Fase 2, Margem Esquerda - 1º Adicional</t>
  </si>
  <si>
    <t>CNT-149146</t>
  </si>
  <si>
    <t>Concurso publico para a Aquisição de uma Pá Carregadora de rodas</t>
  </si>
  <si>
    <t>CNT-149152</t>
  </si>
  <si>
    <t>Realização de campanha de monitorização na área mineira de São Domingos</t>
  </si>
  <si>
    <t>CNT-149156</t>
  </si>
  <si>
    <t>Realização análises físico-químicas em amostras de água na área mineira de São Domingos</t>
  </si>
  <si>
    <t>CNT-149169</t>
  </si>
  <si>
    <t>Assessoria à Fiscalização e Coordenação de Segurança da Empreitada de Reformulação do Sistema Elevatório do Calvário</t>
  </si>
  <si>
    <t>CNT-149196</t>
  </si>
  <si>
    <t>Execução da Rede de Drenagem de Águas Residuais e Substituição da Rede de Distribuição de Água na Rua Velha da Presa em Marecos - Freguesia de Penafiel</t>
  </si>
  <si>
    <t>CNT-149199</t>
  </si>
  <si>
    <t>Execução da Rede de Águas Residuais no Lugar de Regadas, Freguesia de São Mamede de Recesinhos</t>
  </si>
  <si>
    <t>CNT-149200</t>
  </si>
  <si>
    <t>Execução de Perfurações Sob a Linha Férrea nos Apeadeiros de Irivo de Oleiros de Ligação à Rede de Saneamento Existente</t>
  </si>
  <si>
    <t>CNT-149201</t>
  </si>
  <si>
    <t>Execução da Rede de Drenagem de Águas Residuais na Rua da Aldeia e Rua da Tapada - Freguesia De Abragão</t>
  </si>
  <si>
    <t>CNT-149202</t>
  </si>
  <si>
    <t>Execução de Rede de Drenagem de Águas Residuais Rua da Lage, Rua de Jugueiros e Rua da Ermida do Areal - Freguesia De Termas De São Vicente</t>
  </si>
  <si>
    <t>CNT-149203</t>
  </si>
  <si>
    <t>Execução da rede de drenagem de águas residuais no Lugar de Rande - Freguesia de Penafiel – 1ª Fase</t>
  </si>
  <si>
    <t>CNT-149204</t>
  </si>
  <si>
    <t>Execução da rede de drenagem de águas residuais no Lugar de Silvares - Freguesia de Guilhufe e Urrô</t>
  </si>
  <si>
    <t>CNT-149206</t>
  </si>
  <si>
    <t>Execução da rede de drenagem de águas residuais no Lugar de Cursil - Freguesia Croca</t>
  </si>
  <si>
    <t>CNT-149207</t>
  </si>
  <si>
    <t>Execução da ETAR de Canelas - Freguesia de Canelas</t>
  </si>
  <si>
    <t>CNT-149208</t>
  </si>
  <si>
    <t>Rede de Saneamento no Lugar de Retorta de Baixo - Freguesia de Guilhufe e Urrô</t>
  </si>
  <si>
    <t>CNT-149209</t>
  </si>
  <si>
    <t>Rede de Saneamento no Lugar de Portela do Monte - Freguesia de Penafiel</t>
  </si>
  <si>
    <t>CNT-149211</t>
  </si>
  <si>
    <t>Elementos de comunicação da operação</t>
  </si>
  <si>
    <t>CNT-149218</t>
  </si>
  <si>
    <t>Acordo de Indemnização por Constituição de Servidão (D1D2 14 - REND)</t>
  </si>
  <si>
    <t>CNT-149262</t>
  </si>
  <si>
    <t>Acordo de Indemnização por Constituição de Servidão (D1D2 10)</t>
  </si>
  <si>
    <t>CNT-149267</t>
  </si>
  <si>
    <t>Acordo de Indemnização por Constituição de Servidão (1B62 D52)</t>
  </si>
  <si>
    <t>CNT-149284</t>
  </si>
  <si>
    <t>Acordo de Indemnização por Constituição de Servidão (1B42 1B52 1B53)</t>
  </si>
  <si>
    <t>CNT-149285</t>
  </si>
  <si>
    <t>Acordo de Indemnização por Constituição de Servidão (1A 122 1A 208 D1D2 14 - PROP)</t>
  </si>
  <si>
    <t>CNT-149331</t>
  </si>
  <si>
    <t>Serviços de limpeza e manutenção das instalações do IDR, IP (2021)</t>
  </si>
  <si>
    <t>CNT-149371</t>
  </si>
  <si>
    <t>Rede de Drenagem de Águas Residuais e ETAR na Aldeia dos Passos</t>
  </si>
  <si>
    <t>CNT-149473</t>
  </si>
  <si>
    <t>Verificações no Local_M1420 (FEDER e FSE), POSEUR e MAC (2021/2022)</t>
  </si>
  <si>
    <t>CNT-149490</t>
  </si>
  <si>
    <t>Reabilitação de diversos troços de redes de abastecimento de água no Concelho de Sabrosa</t>
  </si>
  <si>
    <t>CNT-149539</t>
  </si>
  <si>
    <t>Aquisição combustíveis rodoviários (centralizado ESPAP) - Petrogal</t>
  </si>
  <si>
    <t>CNT-149611</t>
  </si>
  <si>
    <t>Construção do Ecocentro e ecopontos subterrâneos do Porto Moniz</t>
  </si>
  <si>
    <t>CNT-149695</t>
  </si>
  <si>
    <t>Expropriação da Parcela 6 a Joaquim Marques da Rocha</t>
  </si>
  <si>
    <t>CNT-149843</t>
  </si>
  <si>
    <t>Contrato de Empreitada "Reformulação da ETAR Ponte das Tábuas"</t>
  </si>
  <si>
    <t>CNT-149848</t>
  </si>
  <si>
    <t>PRC_0314/2019_GAE-AA0450 - Empreitada para a Realização de Trabalhos de Sondagem Hidrogeológica de Captações de Água Através de Furos Verticais</t>
  </si>
  <si>
    <t>CNT-149920</t>
  </si>
  <si>
    <t>Serviços de formação profissional para a Autoridade de Gestão do POSEUR -  Comunicação e Influência - CON.PRO</t>
  </si>
  <si>
    <t>CNT-149924</t>
  </si>
  <si>
    <t>Elaboração do Projeto de Execução e Licenciamento das infraestruturas de Média e Baixa Tensão para alimentação dos Postos de Carregamento de Veículos Elétricos</t>
  </si>
  <si>
    <t>CNT-149929</t>
  </si>
  <si>
    <t>Rede de Drenagem de Águas Residuais na Aldeia de Bronceda”</t>
  </si>
  <si>
    <t>CNT-149930</t>
  </si>
  <si>
    <t>Aquisição de ração leposoja</t>
  </si>
  <si>
    <t>CNT-149932</t>
  </si>
  <si>
    <t>CNT-149946</t>
  </si>
  <si>
    <t>Remodelação da Rede de Águas e Saneamento de Castelo Branco</t>
  </si>
  <si>
    <t>CNT-149977</t>
  </si>
  <si>
    <t>CNT-150038</t>
  </si>
  <si>
    <t>Prestação de serviços de recolha seletiva e valorização de biorresíduos - Campanha de comunicação e sensibilização</t>
  </si>
  <si>
    <t>CNT-150093</t>
  </si>
  <si>
    <t>Aquisição de Serviços de Assessoria Técnica, Fiscalização e Coordenação de Segurança, Saúde e Ambiente da Empreitada de AMPLIAÇÃO DAS INSTALAÇÕES SANITÁRIAS E BALNEÁRIOS DO CTM</t>
  </si>
  <si>
    <t>CNT-150110</t>
  </si>
  <si>
    <t>Remodelação da Rede de Águas e Saneamento de Meirinhos</t>
  </si>
  <si>
    <t>CNT-150127</t>
  </si>
  <si>
    <t>Contrato Prestação de Serviços de Fiscalização, Gestão da Qualidade e Coordenação de Segurança - Remodelação da ETAR de Peniche (Novo contrato I - nos termos do Art.º 27.º, n.º 1, alínea a) do CCP)</t>
  </si>
  <si>
    <t>CNT-150144</t>
  </si>
  <si>
    <t>Contrato Prestação de Serviços de Fiscalização, Gestão da Qualidade e Coordenação de Segurança - Remodelação da ETAR de Peniche (Novo contrato II - nos termos do Art.º 27.º, n.º 1, alínea a) do CCP)</t>
  </si>
  <si>
    <t>CNT-150148</t>
  </si>
  <si>
    <t>Construção, fornecimento, montagem e conceção da solução de modernização e ampliação da instalação de tratamento mecânico e biológico da Resiestrela</t>
  </si>
  <si>
    <t>CNT-150153</t>
  </si>
  <si>
    <t>Contrato Prestação de Serviços de Fiscalização, Gestão da Qualidade e Coordenação de Segurança - Remodelação da ETAR de Peniche (Novo contrato III - nos termos do Art.º 27.º, n.º 1, alínea a) do CCP)</t>
  </si>
  <si>
    <t>CNT-150229</t>
  </si>
  <si>
    <t>PRC_0222/2021_GAE-AA0681 - Empreitada de Reabilitação das Captações: Porreiras, Freande, Codessede e Cavaleiros - Subsistema de Castanheira/Insalde (Parede de Coura)</t>
  </si>
  <si>
    <t>CNT-150230</t>
  </si>
  <si>
    <t>Intervenções nas Redes de Abastecimento de Água Com Vista à Redução de Perdas – Ilha da Madeira (Lote 1 – Câmara de Lobos e Santana) (06.0097)</t>
  </si>
  <si>
    <t>CNT-150234</t>
  </si>
  <si>
    <t>“EMPREITADA DE INFRAESTRUTURAS DE ELEVAÇÃO E ADUÇÃO DE APR DA ETAR  VRSA – FASE I”</t>
  </si>
  <si>
    <t>CNT-150235</t>
  </si>
  <si>
    <t>Conceção, produção e entrega de Merchadising (Plano de Comunicação)</t>
  </si>
  <si>
    <t>CNT-150236</t>
  </si>
  <si>
    <t>Aquisição de video projetor (Plano de Comunicação)</t>
  </si>
  <si>
    <t>CNT-150237</t>
  </si>
  <si>
    <t>Plano de Comunicação  - Conceção criativa, design e produção de suportes para jogos ou atividades permanentes</t>
  </si>
  <si>
    <t>CNT-150239</t>
  </si>
  <si>
    <t>Elaboração de Estudo de Impacte ambiental</t>
  </si>
  <si>
    <t>CNT-150264</t>
  </si>
  <si>
    <t>Prestação de Serviços Fiscalização</t>
  </si>
  <si>
    <t>CNT-150305</t>
  </si>
  <si>
    <t>6.º Aditamento ao Contrato de Empreitada EGA-EB0324 - Empreitada de Execução das Redes de Drenagem de Águas Residuais do SAR Rabada e SAR Lordelo/Aves (Santo Tirso)</t>
  </si>
  <si>
    <t>CNT-150316</t>
  </si>
  <si>
    <t>Aquisição de 19.774 baldes para separação de bio resíduos</t>
  </si>
  <si>
    <t>CNT-150438</t>
  </si>
  <si>
    <t>Intervenções nas Redes de Abastecimento de Água Com Vista à Redução de Perdas – Ilha da Madeira (Lote 2 – Machico)</t>
  </si>
  <si>
    <t>CNT-150442</t>
  </si>
  <si>
    <t>POSEUR- Renovação estacionamento na via pública - CML</t>
  </si>
  <si>
    <t>CNT-150472</t>
  </si>
  <si>
    <t>EMPREITADA DE SUBSTITUIÇÃO DE UNIDADES DE TRATAMENTO DE AR (UTA´S)</t>
  </si>
  <si>
    <t>CNT-150485</t>
  </si>
  <si>
    <t>Aquisição de 8.996 contentores domésticos de 7 litros para biorresíduos - Lote 1</t>
  </si>
  <si>
    <t>CNT-150514</t>
  </si>
  <si>
    <t>ASSESSORIA, FISCALIZAÇÃO E COORDENAÇÃO DE SEGURANÇA EM OBRA SISTEMA DE MOBILIDADE DO MONDEGO – EMPREITADA DE ADAPTAÇÃO A UMA SOLUÇÃO BRT – METROBUS, NO TROÇO ALTO DE SÃO JOÃO – SERPINS</t>
  </si>
  <si>
    <t>CNT-150529</t>
  </si>
  <si>
    <t>Aquisição de Cercas Elétricas</t>
  </si>
  <si>
    <t>CNT-150542</t>
  </si>
  <si>
    <t>Contrato 10003953: Projeto de Estações, Interfaces e Supressões de PN</t>
  </si>
  <si>
    <t>CNT-150544</t>
  </si>
  <si>
    <t>Contrato 10007128: NoBo - ORGANISMO NOTIFICADO</t>
  </si>
  <si>
    <t>CNT-150546</t>
  </si>
  <si>
    <t>Contrato 10007374: Parecer Património Cultural</t>
  </si>
  <si>
    <t>CNT-150580</t>
  </si>
  <si>
    <t>14.845 contentores de 7 litros para uso doméstico</t>
  </si>
  <si>
    <t>CNT-150582</t>
  </si>
  <si>
    <t>45 contentores subterrâneos de 1 m3 para deposição de biorresíduos</t>
  </si>
  <si>
    <t>CNT-150639</t>
  </si>
  <si>
    <t>Contrato de Execução da Empreitada: Rede de Drenagem de Águas Residuais e Estação de Tratamento de Águas Residuais (ETAR) de Cide III</t>
  </si>
  <si>
    <t>CNT-150693</t>
  </si>
  <si>
    <t>Aquisição de contentores para biorresíduos</t>
  </si>
  <si>
    <t>CNT-150733</t>
  </si>
  <si>
    <t>Aquisição de 3 veículos para recolha de resíduos, no âmbito da candidatura ao POSEUR</t>
  </si>
  <si>
    <t>CNT-150761</t>
  </si>
  <si>
    <t>Aquisição de 2 computadores para o Ecocentro</t>
  </si>
  <si>
    <t>CNT-150776</t>
  </si>
  <si>
    <t>Aquisição de 2 monitores para computadores</t>
  </si>
  <si>
    <t>CNT-150790</t>
  </si>
  <si>
    <t>Análise de Solos</t>
  </si>
  <si>
    <t>CNT-150804</t>
  </si>
  <si>
    <t>Aquisição de Sementes</t>
  </si>
  <si>
    <t>CNT-150823</t>
  </si>
  <si>
    <t>CNT-150826</t>
  </si>
  <si>
    <t>Abastecimento de água - Sistema em Baixa -Controlo de Perdas de Água - Lote 4</t>
  </si>
  <si>
    <t>CNT-150839</t>
  </si>
  <si>
    <t>Aquisição de Rollup´s</t>
  </si>
  <si>
    <t>CNT-150892</t>
  </si>
  <si>
    <t>“Pavimentações e Arruamentos no – Requalificação/ Pavimentação Rua Sra. Da Conceição em Souto de Escarão (Viadutos, Arruamentos e Obras Complementares)”</t>
  </si>
  <si>
    <t>CNT-150916</t>
  </si>
  <si>
    <t>Sistema de drenagem de Águas Residuais Domésticas de Limeiras, Vila Nova da Barquinha</t>
  </si>
  <si>
    <t>CNT-150982</t>
  </si>
  <si>
    <t>Aquisição de viaturas de 16m3 de recolha de biorresíduos (resíduos orgânicos) “Bio SIM”</t>
  </si>
  <si>
    <t>CNT-151021</t>
  </si>
  <si>
    <t>Implementação de Infraestruturas de Baixa Tensão para alimentação dos Postos de Carregamento de Veículos Elétricos</t>
  </si>
  <si>
    <t>CNT-151127</t>
  </si>
  <si>
    <t>Empreitada de execução da Nova Origem de Abastecimento a Baião _ Lote 1</t>
  </si>
  <si>
    <t>CNT-151128</t>
  </si>
  <si>
    <t>Empreitada de execução da Nova Origem de Abastecimento a Baião _ Lote 2</t>
  </si>
  <si>
    <t>CNT-151203</t>
  </si>
  <si>
    <t>Fornecimento de contentores de resíduos orgânicos no âmbito do projeto “Orgânico – recolha seletiva de biorresíduos no Porto – II” (Lote 3 - 150 contentores de 80L e 50 contentores de 140L)</t>
  </si>
  <si>
    <t>CNT-151214</t>
  </si>
  <si>
    <t>Fornecimento de contentores de resíduos orgânicos no âmbito do projeto “Orgânico – recolha seletiva de biorresíduos no Porto – II” (Lote 2- 15000 contentores de 7L)</t>
  </si>
  <si>
    <t>CNT-151352</t>
  </si>
  <si>
    <t>Serviços de formação profissional "Tecnologias Aplicadas ao Secretariado" - IF Executives</t>
  </si>
  <si>
    <t>CNT-151473</t>
  </si>
  <si>
    <t>PARCELA 93</t>
  </si>
  <si>
    <t>CNT-151486</t>
  </si>
  <si>
    <t>PARCELA 149</t>
  </si>
  <si>
    <t>CNT-151513</t>
  </si>
  <si>
    <t>PARCELA 177</t>
  </si>
  <si>
    <t>CNT-151540</t>
  </si>
  <si>
    <t>Aquisição de compostores para implementação da operação SIC-APIN - Sistema Intermunicipal de Compostagem da APIN - Lote 2</t>
  </si>
  <si>
    <t>CNT-151542</t>
  </si>
  <si>
    <t>Empreitada de Execução de Rede de Drenagem de Águas Residuais e Pluviais da Rua Padre Manuel Peixoto e da Rua Padre Joaquim José dos Santos - Lote B</t>
  </si>
  <si>
    <t>CNT-151549</t>
  </si>
  <si>
    <t>PARCELA 410</t>
  </si>
  <si>
    <t>CNT-151563</t>
  </si>
  <si>
    <t>Serviços de Formação Profissional para a Autoridade de Gestão do POSEUR "Férias, Faltas e Licenças" - Con.Pro</t>
  </si>
  <si>
    <t>CNT-151589</t>
  </si>
  <si>
    <t>PARCELA 153</t>
  </si>
  <si>
    <t>CNT-151610</t>
  </si>
  <si>
    <t>Contratação de Serviços para a realização de Campanha de Sensibilização para a recolha de Biorresíduos no Concelho de Chaves</t>
  </si>
  <si>
    <t>CNT-151677</t>
  </si>
  <si>
    <t>Contrato de Empreitada “Remodelação do Sistema de Drenagem de Águas Residuais - Seda” – Consulta Prévia Simplificada</t>
  </si>
  <si>
    <t>CNT-151681</t>
  </si>
  <si>
    <t>PARCELA 267</t>
  </si>
  <si>
    <t>CNT-151706</t>
  </si>
  <si>
    <t>"CONTRATO ADICIONAL AO CONTRATO DE AMPLIAÇÃO E FORNECIMENTO DE EQUIPAMENTO PARA ADAPTAÇÃO DO PARQUE MULTIMATERIAIS A CENTRO DE TRIAGEM CELEBRADO EM 9 DE JANEIRO DE 2018"</t>
  </si>
  <si>
    <t>CNT-151810</t>
  </si>
  <si>
    <t>Contrato de “Aquisição de Serviços de Fiscalização da Empreitada de Saneamento das Águas Residuais da Rede da Freguesia de Sousel - Operação POSEUR-03-2012-FC-001336”</t>
  </si>
  <si>
    <t>CNT-151814</t>
  </si>
  <si>
    <t>Equipamentos para a redução de perdas de água - Lote 1 a 3</t>
  </si>
  <si>
    <t>CNT-151815</t>
  </si>
  <si>
    <t>Equipamentos para a redução de perdas de água - Lote 4</t>
  </si>
  <si>
    <t>CNT-151897</t>
  </si>
  <si>
    <t>Construção de Reservatório de Água Potável em Atenor_Lote1</t>
  </si>
  <si>
    <t>CNT-151981</t>
  </si>
  <si>
    <t>- Instalações de AVAC e GT Centralizada no HSFX</t>
  </si>
  <si>
    <t>CNT-152033</t>
  </si>
  <si>
    <t>Coesão territorial - Proteção do meio ambiente - Aquisição e plantio de árvores</t>
  </si>
  <si>
    <t>CNT-152038</t>
  </si>
  <si>
    <t>Serviços de assistência técnica a sistema de videoconferência - Zelo 2000</t>
  </si>
  <si>
    <t>CNT-152051</t>
  </si>
  <si>
    <t>Impressão e Colocação de Outdoors</t>
  </si>
  <si>
    <t>CNT-152064</t>
  </si>
  <si>
    <t>Flyers Ecocentro Móvel</t>
  </si>
  <si>
    <t>CNT-152137</t>
  </si>
  <si>
    <t>Formação Profissional "MARKETING DIGITAL NO SETOR PÚBLICO - OTIMIZAÇÃO DOS WEBSITES PARA ACESSIBILIDADE", REALIZADO A 22 E 24 DE MARÇO DE 2022 - IGAP</t>
  </si>
  <si>
    <t>CNT-152239</t>
  </si>
  <si>
    <t>Encapsulamento de cobertura em fibrocimento e aplicação de isolamento térmico na reitoria</t>
  </si>
  <si>
    <t>CNT-152268</t>
  </si>
  <si>
    <t>Aqusição de Armadilhas Seletivas para Vespa Velutina</t>
  </si>
  <si>
    <t>CNT-152286</t>
  </si>
  <si>
    <t>Fiscalização da empreitada de proteção e reabilitação do sistema costeiro na marginal atlântica de Vila do Conde - troço praia do Mestre e praia da Olinda Norte</t>
  </si>
  <si>
    <t>CNT-152436</t>
  </si>
  <si>
    <t>Aquisição de equipamento de armazenamento e transporte- Semi reboque com sistema de piso móvel</t>
  </si>
  <si>
    <t>CNT-152471</t>
  </si>
  <si>
    <t>Serviços para informação, divulgação e sensibilização da recolha seletiva de biorresíduos - Fase III</t>
  </si>
  <si>
    <t>CNT-152496</t>
  </si>
  <si>
    <t>PARCELA 14</t>
  </si>
  <si>
    <t>CNT-152500</t>
  </si>
  <si>
    <t>PARCELA 51</t>
  </si>
  <si>
    <t>CNT-152506</t>
  </si>
  <si>
    <t>PARCELA 80</t>
  </si>
  <si>
    <t>CNT-152508</t>
  </si>
  <si>
    <t>PARCELA 81</t>
  </si>
  <si>
    <t>CNT-152511</t>
  </si>
  <si>
    <t>PARCELAS 64,297,405</t>
  </si>
  <si>
    <t>CNT-152516</t>
  </si>
  <si>
    <t>PARCELA 112</t>
  </si>
  <si>
    <t>CNT-152570</t>
  </si>
  <si>
    <t>Elaboração da Estratégia de Comunicação e Design das submarcas da CIM do Tâmega e Sousa</t>
  </si>
  <si>
    <t>CNT-152571</t>
  </si>
  <si>
    <t>Equipamentos para implementação de um sistema de recolha seletiva de biorresíduos - Lt 5 - Biotriturador</t>
  </si>
  <si>
    <t>CNT-152632</t>
  </si>
  <si>
    <t>Aquisição de serviços para o fornecimento, transporte e montagem de equipamentos de sombreamento em paragens - Lote 1</t>
  </si>
  <si>
    <t>CNT-152633</t>
  </si>
  <si>
    <t>Aquisição de serviços para o fornecimento, transporte e montagem de equipamentos de sombreamento em paragens - Lote 2</t>
  </si>
  <si>
    <t>CNT-152652</t>
  </si>
  <si>
    <t>PRC_0431/2020_GAE-EB0623 - Ligação da rede de drenagem de águas residuais de Canastrês, União das Freguesias de Ancede e Ribadouro (Baião) - 1.º Aditamento</t>
  </si>
  <si>
    <t>CNT-152688</t>
  </si>
  <si>
    <t>PARCELA 129</t>
  </si>
  <si>
    <t>CNT-152698</t>
  </si>
  <si>
    <t>Centro de Meios Aéreos em Lordelo - Vale de Cambra</t>
  </si>
  <si>
    <t>CNT-152699</t>
  </si>
  <si>
    <t>Empreitada de Conceção e construção de ampliação e adaptação de unidade de TMB Palmela</t>
  </si>
  <si>
    <t>CNT-152729</t>
  </si>
  <si>
    <t>Aquisição de um volteador de composto para a Central de Compostagem de Resíduos Verdes do Ecoparque de Trajouce</t>
  </si>
  <si>
    <t>CNT-152740</t>
  </si>
  <si>
    <t>Contrato de Cooperação Horizontal - CIm Viseu Dão Lafões - Universidade de Coimbra</t>
  </si>
  <si>
    <t>CNT-152763</t>
  </si>
  <si>
    <t>PARCELA 170</t>
  </si>
  <si>
    <t>CNT-152824</t>
  </si>
  <si>
    <t>Aquisição de serviços de produção gráfica</t>
  </si>
  <si>
    <t>CNT-152834</t>
  </si>
  <si>
    <t>Aquisição de mobiliário interior para o Ecocentro de Ovar</t>
  </si>
  <si>
    <t>CNT-152857</t>
  </si>
  <si>
    <t>AQUISIÇÃO DE SERVIÇOS PARA EXECUÇÃO DE TRABALHOS DE RECOLHA DE DADOS EM CAMPO E PROCESSAMENTO DE INFORMAÇÃO GEOGRÁFICA RELATIVA À DISPERSÃO DA ESPÉCIE INVASORA VESPA VELUTINA</t>
  </si>
  <si>
    <t>CNT-152868</t>
  </si>
  <si>
    <t>Aquisição de serviços para “Elaboração do cadastro das infraestruturas existentes dos sistemas em baixa de abastecimento de água (AA) e de saneamento de águas residuais (SAR) - Adenda</t>
  </si>
  <si>
    <t>CNT-152872</t>
  </si>
  <si>
    <t>Contrato de Empreitada “Remodelação da rede de esgotos em Salavessa, Monte Claro e Monte do Pardo” – Consulta Prévia Simplificada</t>
  </si>
  <si>
    <t>CNT-152874</t>
  </si>
  <si>
    <t>PARCELA 188</t>
  </si>
  <si>
    <t>CNT-152875</t>
  </si>
  <si>
    <t>PARCELA 279</t>
  </si>
  <si>
    <t>CNT-152878</t>
  </si>
  <si>
    <t>PARCELA 89_250_251_280</t>
  </si>
  <si>
    <t>CNT-152911</t>
  </si>
  <si>
    <t>PARCELA 253</t>
  </si>
  <si>
    <t>CNT-152912</t>
  </si>
  <si>
    <t>PARCELA 242_303</t>
  </si>
  <si>
    <t>CNT-152914</t>
  </si>
  <si>
    <t>Sensibilização, comunicação e entrega de equipamentos, para a promoção da reciclagem de resíduos alimentares e de resíduos verdes</t>
  </si>
  <si>
    <t>CNT-152920</t>
  </si>
  <si>
    <t>PARCELA 158_163_185</t>
  </si>
  <si>
    <t>CNT-152928</t>
  </si>
  <si>
    <t>PARCELA 276</t>
  </si>
  <si>
    <t>CNT-152929</t>
  </si>
  <si>
    <t>Sistema Elevatório de Curalha para ligação à ETAR de Chaves -Adenda</t>
  </si>
  <si>
    <t>CNT-152942</t>
  </si>
  <si>
    <t>Aquisição de Armadilhas e Atrativos</t>
  </si>
  <si>
    <t>CNT-152943</t>
  </si>
  <si>
    <t>Trabalhos Complementares Sistema Elevatório de Curalha para a Ligação à Etar de Chaves</t>
  </si>
  <si>
    <t>CNT-152972</t>
  </si>
  <si>
    <t>Empreitada de Recuperação Ambiental da Antiga Área Mineira de Quinta do Bispo - Fase 1 - 3º Adicional</t>
  </si>
  <si>
    <t>CNT-152975</t>
  </si>
  <si>
    <t>Aquisição por lotes de Autocarros e Carregadores Elétricos, para Serviço Público Urbano de Transporte de Passageiros no Município de Guimarães - Lote 1</t>
  </si>
  <si>
    <t>CNT-152976</t>
  </si>
  <si>
    <t>Aquisição de Serviços de Auditoria Energética Especializada e Certificação Energética (Recertificação) para o ISCAP e ESTG</t>
  </si>
  <si>
    <t>CNT-153114</t>
  </si>
  <si>
    <t>Serviços de armadilhagem para captura de vespas asiáticas fundadoras para os 10 municípios da CIMRL, no âmbito da candidatura POSEUR-03-2215-FC-000154 - STOPVESPA_RL</t>
  </si>
  <si>
    <t>CNT-153116</t>
  </si>
  <si>
    <t>Aquisição de equipamentos (cana bomba, atrativo, escadas, epi, armadilhas) para os 10 municípios da CIMRL</t>
  </si>
  <si>
    <t>CNT-153117</t>
  </si>
  <si>
    <t>Aquisição de serviços de exterminação de ninhos de vespa asiática ou velutina (vespa velutina nigrithorax)</t>
  </si>
  <si>
    <t>CNT-153163</t>
  </si>
  <si>
    <t>Aquisição de 2.000 contentores de 120 litros, em polietileno de alta densidade, cor castanha</t>
  </si>
  <si>
    <t>CNT-153226</t>
  </si>
  <si>
    <t>Estratégia Regional de Adaptação às Alterações Climáticas do Alentejo (ERAACA)</t>
  </si>
  <si>
    <t>CNT-153230</t>
  </si>
  <si>
    <t>Investimentos em Abastecimento de Água – Montargil – Vale de Vilão – Ampliação e Fecho do Sistema Público de Abastecimento em Vale de Vilão</t>
  </si>
  <si>
    <t>CNT-153284</t>
  </si>
  <si>
    <t>CP 4/2020 - Empreitada Construção Reservatório dos Pedernais</t>
  </si>
  <si>
    <t>CNT-153315</t>
  </si>
  <si>
    <t>Aquisição de 5 Miniautocarros e Carregadores Elétricos de para Serviço Público Urbano de Transporte de Passageiros no Município de Guimarães</t>
  </si>
  <si>
    <t>CNT-153396</t>
  </si>
  <si>
    <t>Relocalização do Parque de Campismo de Cortegaça</t>
  </si>
  <si>
    <t>CNT-153414</t>
  </si>
  <si>
    <t>216 contentores de 1100 litros</t>
  </si>
  <si>
    <t>CNT-153609</t>
  </si>
  <si>
    <t>Fiscalização, Gestão da Qualidade, Coordenação de Segurança em Obra, Gestão Ambiental e Acompanhamento Arqueológico das Empreitadas da AdCL – Lote V</t>
  </si>
  <si>
    <t>CNT-153612</t>
  </si>
  <si>
    <t>Proc.Centralizado 004/UMC/MAAC/2021 - Serviços de Limpeza - Fine Facility Services, Lda.</t>
  </si>
  <si>
    <t>CNT-153632</t>
  </si>
  <si>
    <t>”Aquisição de 1 (um) veículo pesado para recolha e transporte de resíduos urbanos biodegradáveis"</t>
  </si>
  <si>
    <t>CNT-153709</t>
  </si>
  <si>
    <t>“PROGRAMA DE CAPACITAÇÃO DIRIGIDO A TÉCNICOS E A OPERACIONAIS”</t>
  </si>
  <si>
    <t>CNT-153817</t>
  </si>
  <si>
    <t>Registo prévio para a produção de gases de origem renovável (Taxa)</t>
  </si>
  <si>
    <t>CNT-154023</t>
  </si>
  <si>
    <t>Aquisição de 2 viaturas para recolha de biorresíduos para o Município do Montijo no âmbito da candidatura ao POSEUR 11_2020_15</t>
  </si>
  <si>
    <t>CNT-154085</t>
  </si>
  <si>
    <t>Aquisição de Caixas Ampliroll por lotes - Lote I -</t>
  </si>
  <si>
    <t>CNT-154089</t>
  </si>
  <si>
    <t>Aquisição de Caixas Ampliroll por Lotes - Lote II</t>
  </si>
  <si>
    <t>CNT-154160</t>
  </si>
  <si>
    <t>Adenda ao Contrato da Empreitada de Obras Públicas para “Construção e Instalação de Passadiços de Madeira na PPAFCC e no PNSAC</t>
  </si>
  <si>
    <t>CNT-154339</t>
  </si>
  <si>
    <t>Decoração lateral de caixa de dois camiões de RU</t>
  </si>
  <si>
    <t>CNT-154344</t>
  </si>
  <si>
    <t>Formação_"Fundos Europeus e Contratação Pública"_22/02/2022</t>
  </si>
  <si>
    <t>CNT-154347</t>
  </si>
  <si>
    <t>Formação_"Microsoft Word - Avançado"_07 a 16/02/2022</t>
  </si>
  <si>
    <t>CNT-154350</t>
  </si>
  <si>
    <t>Formação_"Master Class de Cerimonial e Protocolo no contexto da RAM"_21/03/2022</t>
  </si>
  <si>
    <t>CNT-154360</t>
  </si>
  <si>
    <t>Aquisição de resmas de papel A4</t>
  </si>
  <si>
    <t>CNT-154362</t>
  </si>
  <si>
    <t>Assessoria à Fiscalização e Coordenação de Segurança da Empreitada de Intervenções nas Redes de Abastecimento de Água com vista à Redução de Perdas – Ilha da Madeira</t>
  </si>
  <si>
    <t>CNT-154388</t>
  </si>
  <si>
    <t>Aquisição de 2 carimbos (datador e IDR, IP-RAM)</t>
  </si>
  <si>
    <t>CNT-154394</t>
  </si>
  <si>
    <t>Assinatura anual do Jornal da Madeira (Impressa+Online)_2022</t>
  </si>
  <si>
    <t>CNT-154404</t>
  </si>
  <si>
    <t>Reparação do monitor do portátil ASUS 432F</t>
  </si>
  <si>
    <t>CNT-154417</t>
  </si>
  <si>
    <t>Aquisição de teclado e rato sem fios</t>
  </si>
  <si>
    <t>CNT-154505</t>
  </si>
  <si>
    <t>Comodato de Máquina de café e aquisição de cápsulas_2022</t>
  </si>
  <si>
    <t>CNT-154530</t>
  </si>
  <si>
    <t>Empreitada de proteção e reabilitação do sistema costeiro na marginal atlântica de Vila do Conde - troço praia do Mestre e praia da Olinda Norte</t>
  </si>
  <si>
    <t>CNT-154702</t>
  </si>
  <si>
    <t>Serviços para 12ª Reunião de Trabalho - Balinver</t>
  </si>
  <si>
    <t>CNT-154711</t>
  </si>
  <si>
    <t>Formação profissional " Introdução à Inteligência Artificial" - CON.PRO</t>
  </si>
  <si>
    <t>CNT-154751</t>
  </si>
  <si>
    <t>Formação_"Microsoft Excel Avançado - Indicadores de Formação"_07/10/2020 a 15/10/2021 (30 horas)</t>
  </si>
  <si>
    <t>CNT-154758</t>
  </si>
  <si>
    <t>Aquisição de Serviços de Manutenção dos SCIE_2021</t>
  </si>
  <si>
    <t>CNT-154779</t>
  </si>
  <si>
    <t>Aquisição de cápsulas de café_novembro 2021</t>
  </si>
  <si>
    <t>CNT-154850</t>
  </si>
  <si>
    <t>Aquisição de Mini-pá Carregadora e Serviços de Manutenção</t>
  </si>
  <si>
    <t>CNT-154853</t>
  </si>
  <si>
    <t>Empreitada de Execução da Conduta Adutora de Derivação da Adução R4-Albufeira Monte Novo (EDIA) para a ETA do Monte Novo</t>
  </si>
  <si>
    <t>CNT-154857</t>
  </si>
  <si>
    <t>Monitorização da Qualidade da Água do Rio Cávado (Água Bruta)</t>
  </si>
  <si>
    <t>CNT-154860</t>
  </si>
  <si>
    <t>CP DC 01/2021 - Fornecimento e Montagem de Barreiras de Proteção Ambiental à Captação do Rio Cávado</t>
  </si>
  <si>
    <t>CNT-154878</t>
  </si>
  <si>
    <t>Renovação do Certificado Qualificado de Autenticação - CEGER</t>
  </si>
  <si>
    <t>CNT-154884</t>
  </si>
  <si>
    <t>Inscrição do Eng.º Pedro Cardoso e Eng.ª Manuela Matos na conferência PERSU 2030 - About Media</t>
  </si>
  <si>
    <t>CNT-154894</t>
  </si>
  <si>
    <t>Aquisição de refeições confecionadas para reunião - Cervejaria HJDF</t>
  </si>
  <si>
    <t>CNT-154902</t>
  </si>
  <si>
    <t>Peletizador CDR para UTMB</t>
  </si>
  <si>
    <t>CNT-154929</t>
  </si>
  <si>
    <t>Prestação de Serviço da Elaboração do Projeto do desvio da Captação do Subleito</t>
  </si>
  <si>
    <t>CNT-154932</t>
  </si>
  <si>
    <t>Campanha de Observação Geodésica da BPU em jun 2021</t>
  </si>
  <si>
    <t>CNT-154935</t>
  </si>
  <si>
    <t>Campanha de Observação Geodésica da BPU em ago 2021</t>
  </si>
  <si>
    <t>CNT-154981</t>
  </si>
  <si>
    <t>Contentores no âmbito do projeto "Recolha seletiva de biorresíduos no Concelho da Póvoa de Varzim" - Aviso POSEUR-11-2020-15</t>
  </si>
  <si>
    <t>CNT-155081</t>
  </si>
  <si>
    <t>Registo Prévio DGEG</t>
  </si>
  <si>
    <t>CNT-155104</t>
  </si>
  <si>
    <t>Aquisição de serviços para apoio técnico na gestão e conclusão das candidaturas POSEUR-Palácio da Justiça de Barcelos, Paredes e Tomar</t>
  </si>
  <si>
    <t>CNT-155116</t>
  </si>
  <si>
    <t>Proc.Centralizado 005/UMC/MAAC/2021 - Viagens e Alojamentos - RASO II</t>
  </si>
  <si>
    <t>CNT-155227</t>
  </si>
  <si>
    <t>Alojamentos em Macedo de Cavaleiros - Osíris</t>
  </si>
  <si>
    <t>CNT-155297</t>
  </si>
  <si>
    <t>Aquisição de Merchandising “Projeto Piloto Recolha Seletiva de Orgânicos” II</t>
  </si>
  <si>
    <t>CNT-155310</t>
  </si>
  <si>
    <t>PRODUÇÃO 5 VÍDEOS GRAPHIC MOTIONS – SEQUELA “TODOS A BORDO” CAMPANHA ORGÂNICOS (POSEUR)</t>
  </si>
  <si>
    <t>CNT-155314</t>
  </si>
  <si>
    <t>CARTAS POPULAÇÃO E BALCÃO</t>
  </si>
  <si>
    <t>CNT-155411</t>
  </si>
  <si>
    <t>Aquisição de bens e serviços para transformação das bicicletas convencionais em bicicletas elétricas para o IPCA no âmbito do Projeto U-Bike</t>
  </si>
  <si>
    <t>CNT-155414</t>
  </si>
  <si>
    <t>Aquisição de 7 (sete) autocarros movidos a eletricidade para serviço público urbano de transporte de passageiros</t>
  </si>
  <si>
    <t>CNT-155415</t>
  </si>
  <si>
    <t>Aquisição de produtos de comunicação para o Projeto U-Bike</t>
  </si>
  <si>
    <t>CNT-155416</t>
  </si>
  <si>
    <t>Aquisição de 7 (sete) autocarros movidos a eletricidade para serviço - Lote 3</t>
  </si>
  <si>
    <t>CNT-155433</t>
  </si>
  <si>
    <t>Serviços de transcrição áudio para texto da 12.ª reunião do Comité de Acompanhamento do POSEUR (número de horas a transcrever: 3h30) - Jurishelp</t>
  </si>
  <si>
    <t>CNT-155454</t>
  </si>
  <si>
    <t>Software para Gestão Estratégica, Supervisão e Gestão de Redes no combate às perdas nos Sistemas de Abastecimento de Água</t>
  </si>
  <si>
    <t>CNT-155477</t>
  </si>
  <si>
    <t>Infraestrutura Base (Hardware e Outro Software) para implementação da solução</t>
  </si>
  <si>
    <t>CNT-155491</t>
  </si>
  <si>
    <t>Aquisição de equipamento para acondicionamento seletivo de resíduos biodegradáveis (RUB)</t>
  </si>
  <si>
    <t>CNT-155513</t>
  </si>
  <si>
    <t>Colocação de Reservatório na Sobreda</t>
  </si>
  <si>
    <t>CNT-155564</t>
  </si>
  <si>
    <t>Aluguer sala 12ª reunião do Comité de Acompanhamento 2022-5-5 - Universidade de Lisboa</t>
  </si>
  <si>
    <t>CNT-155574</t>
  </si>
  <si>
    <t>COLOCAÇÃO DE DEPÓSITO DE ÁGUA NO BRINÇO</t>
  </si>
  <si>
    <t>CNT-155578</t>
  </si>
  <si>
    <t>ABASTECIMENTO DE ÁGUA À ZONA ALTA DE MACEDO DE CAVALEIROS - AQUISIÇÃO DE RESERVATÓRIO</t>
  </si>
  <si>
    <t>CNT-155579</t>
  </si>
  <si>
    <t>CNT-155620</t>
  </si>
  <si>
    <t>Aquisição de um sistema de monitorização e gestão da recolha PaP para a recolha seletiva de biorresíduos - Fase III</t>
  </si>
  <si>
    <t>CNT-155661</t>
  </si>
  <si>
    <t>Equipamento combinado com capacidade total igual ou superior a 3.000 litros e tração integral - LOTE 2</t>
  </si>
  <si>
    <t>CNT-155662</t>
  </si>
  <si>
    <t>Aluguer equipamento audiovisual 12ª reunião do Comité de Acompanhamento 2022-5-5 - ADLC Audiovisuais</t>
  </si>
  <si>
    <t>CNT-155688</t>
  </si>
  <si>
    <t>Instalação de Painéis Fotovoltaicos</t>
  </si>
  <si>
    <t>CNT-155931</t>
  </si>
  <si>
    <t>Empreitada Execução de Instalações Provisórias  Quartel  Regimento Sapador de Bombeiros de Santos, no âmbito da  Extensão Rato-Cais do Sodré do Metropolitano de Lisboa, E.P.E</t>
  </si>
  <si>
    <t>CNT-156132</t>
  </si>
  <si>
    <t>Aluguer autocarro com condutor visita obra extensão metropolitano Lisboa 2022-5-5 - Aerocoope</t>
  </si>
  <si>
    <t>CNT-156133</t>
  </si>
  <si>
    <t>Campanha publicitária no dia da Europa - Público</t>
  </si>
  <si>
    <t>CNT-156135</t>
  </si>
  <si>
    <t>Campanha publicitária no dia da Europa - Diário do Sul</t>
  </si>
  <si>
    <t>CNT-156147</t>
  </si>
  <si>
    <t>Serviço de Desenvolvimento de Aplicação Móvel</t>
  </si>
  <si>
    <t>CNT-156183</t>
  </si>
  <si>
    <t>Adenda ao Contrato 90/19 ---- 22/2020</t>
  </si>
  <si>
    <t>CNT-156194</t>
  </si>
  <si>
    <t>Aquisição de Armadilhas Entomológicas e de Atrativo “Isco Alimentar” para Vespa velutina</t>
  </si>
  <si>
    <t>CNT-156233</t>
  </si>
  <si>
    <t>Aquisição de serviços a Capacitação e Sensibilização para a Prevenção e Combate à Vespa Velutina</t>
  </si>
  <si>
    <t>CNT-156291</t>
  </si>
  <si>
    <t>Execução de rede pública de drenagem de águas residuais: Fase 2 - Serrada da Freixiosa, Freixiosa, Dueça, Carregã, SãoSimão, Casais do Cabra, Santo António e Pastor – Lote B</t>
  </si>
  <si>
    <t>CNT-156292</t>
  </si>
  <si>
    <t>Empreitada de execução da rede de drenagem de águas residuais e pluviais no lugar das Fontainhas junto à ETAR das Fontainhas - Lote D</t>
  </si>
  <si>
    <t>CNT-156378</t>
  </si>
  <si>
    <t>Redução das Perdas de Água em Sistemas de Abastecimento no Concelho do Sabugal - Trabalhos complementares</t>
  </si>
  <si>
    <t>CNT-156463</t>
  </si>
  <si>
    <t>Equipamento combinado com capacidade total igual ou superior a 9.000 litros - LOTE 1</t>
  </si>
  <si>
    <t>CNT-156471</t>
  </si>
  <si>
    <t>Serviços de publicidade a divulgar no Dia da Europa - Jornal de Notícias</t>
  </si>
  <si>
    <t>CNT-156480</t>
  </si>
  <si>
    <t>Serviços de montagem, desmontagem e transporte da exposição dos projetos cofinanciados pelo POSEUR para divulgar no Dia da Europa - Exib, Exhibition Design</t>
  </si>
  <si>
    <t>CNT-156503</t>
  </si>
  <si>
    <t>Serviços especializados de natureza jurídica para o Programa Operacional Sustentabilidade e Eficiência no Uso de Recursos - GPA</t>
  </si>
  <si>
    <t>CNT-156657</t>
  </si>
  <si>
    <t>Empreitada de "Abastecimento de Água a Pisa Barro de Baixo, Pisa Bairro de Cima e Matos"</t>
  </si>
  <si>
    <t>CNT-156781</t>
  </si>
  <si>
    <t>Implementação de sistemas de medição, controlo e gestão nos sistemas de abastecimento de água</t>
  </si>
  <si>
    <t>CNT-156793</t>
  </si>
  <si>
    <t>FORNECIMENTO E MONTAGEM  DE UMA UNIDADE DE MICRODIGESTÃO DE RESÍDUOS ALIMENTARES NA PÓVOA DE VARZIM</t>
  </si>
  <si>
    <t>CNT-156816</t>
  </si>
  <si>
    <t>CNT-156891</t>
  </si>
  <si>
    <t>Aquisição de grifa, mini giratória, pá carregadora e empilhador para movimentação de resíduos verdes - Lote 1</t>
  </si>
  <si>
    <t>CNT-156922</t>
  </si>
  <si>
    <t>Aquisição de grifa, mini giratória, pá carregadora e empilhador para movimentação de resíduos verdes - Lote 3</t>
  </si>
  <si>
    <t>CNT-156928</t>
  </si>
  <si>
    <t>Aquisição de grifa, mini giratória, pá carregadora e empilhador para movimentação de resíduos verdes - Lote 2</t>
  </si>
  <si>
    <t>CNT-156932</t>
  </si>
  <si>
    <t>Aquisição de grifa, mini giratória, pá carregadora e empilhador para movimentação de resíduos verdes - Lote 4</t>
  </si>
  <si>
    <t>CNT-156957</t>
  </si>
  <si>
    <t>CNT-157006</t>
  </si>
  <si>
    <t>CNT-157021</t>
  </si>
  <si>
    <t>Sistema Elevatório de Águas Residuais da Urbanização da Lapeira – 2º Procedimento</t>
  </si>
  <si>
    <t>CNT-157321</t>
  </si>
  <si>
    <t>Aquisição de 138 contentores 240L</t>
  </si>
  <si>
    <t>CNT-157351</t>
  </si>
  <si>
    <t>Projeto técnico</t>
  </si>
  <si>
    <t>CNT-157359</t>
  </si>
  <si>
    <t>Viatura para recolha seletiva de biorresíduos no âmbito do projeto "Recolha seletiva de biorresíduos no concelho da Póvoa de Varzim - Aviso POSEUR-11-2020-15"</t>
  </si>
  <si>
    <t>CNT-157364</t>
  </si>
  <si>
    <t>PRC-037/2021 - EMPREITADAS DE EXECUÇÃO PARA A REMODELAÇÃO DE REDES DE ABASTECIMENTO DE ÁGUA –  LOTE 1 - MUNICÍPIO DE CAMINHA.</t>
  </si>
  <si>
    <t>CNT-157367</t>
  </si>
  <si>
    <t>Desenhos técnicos</t>
  </si>
  <si>
    <t>CNT-157371</t>
  </si>
  <si>
    <t>PRC-037/2021 - EMPREITADAS DE EXECUÇÃO PARA A REMODELAÇÃO DE REDES DE ABASTECIMENTO DE ÁGUA –  LOTE 2 - MUNICÍPIO DE PAREDES DE COURA.</t>
  </si>
  <si>
    <t>CNT-157373</t>
  </si>
  <si>
    <t>Projeto de Arquitetura</t>
  </si>
  <si>
    <t>CNT-157375</t>
  </si>
  <si>
    <t>PRC-037/2021 - EMPREITADAS DE EXECUÇÃO PARA A REMODELAÇÃO DE REDES DE ABASTECIMENTO DE ÁGUA –  LOTE 3 - MUNICÍPIO DE VALENÇA.</t>
  </si>
  <si>
    <t>CNT-157376</t>
  </si>
  <si>
    <t>Pedido de Informação Prévia</t>
  </si>
  <si>
    <t>CNT-157377</t>
  </si>
  <si>
    <t>Registo prévio</t>
  </si>
  <si>
    <t>CNT-157379</t>
  </si>
  <si>
    <t>Fiscalização da requalificação e aumento da capacidade da unidade de triagem de embalagem</t>
  </si>
  <si>
    <t>CNT-157381</t>
  </si>
  <si>
    <t>Licença Ambiental</t>
  </si>
  <si>
    <t>CNT-157383</t>
  </si>
  <si>
    <t>Assessória Ambiental</t>
  </si>
  <si>
    <t>CNT-157386</t>
  </si>
  <si>
    <t>Empreitada do Sistema de águas residuais de Derreadas - Lote A</t>
  </si>
  <si>
    <t>CNT-157451</t>
  </si>
  <si>
    <t>Aquisição de Escavadora Industrial de Rodas com Grifa</t>
  </si>
  <si>
    <t>CNT-157497</t>
  </si>
  <si>
    <t>Empreitada Fecho de Redes de Saneamento do Município de Mealhada - ETAR de Barcouço - Trabalhos de Suprimento de Erros e Omissões</t>
  </si>
  <si>
    <t>CNT-157501</t>
  </si>
  <si>
    <t>Contrato de Empreitada “Construção do Sistema Público de Drenagem de Águas Residuais de Vale de Bispo Fundeiro” – Consulta Prévia Simplificada</t>
  </si>
  <si>
    <t>CNT-157512</t>
  </si>
  <si>
    <t>Empreitada Fecho de Redes de Saneamento do Município de Mealhada - ETAR de Barcouço - Trabalhos a Mais</t>
  </si>
  <si>
    <t>CNT-157553</t>
  </si>
  <si>
    <t>AQUISIÇÃO DE EQUIPAMENTO PARA INSPEÇÃO DE TUBAGENS</t>
  </si>
  <si>
    <t>CNT-157556</t>
  </si>
  <si>
    <t>AQUISIÇÃO DE CONTADORES WOLTMANN DN 150MM</t>
  </si>
  <si>
    <t>CNT-157562</t>
  </si>
  <si>
    <t>DETEÇÃO DE CONDUTAS DE ÁGUA NA ÁREA DO MUNICÍPIO</t>
  </si>
  <si>
    <t>CNT-157567</t>
  </si>
  <si>
    <t>DETECÇÃO DE FUGAS COM DRONE EM MACEDO DE CAVALEIROS</t>
  </si>
  <si>
    <t>CNT-157568</t>
  </si>
  <si>
    <t>Aquisição de equipamento informático de apoio ao serviço de recolha de resíduos verdes e monitorização do sistema de compostagem</t>
  </si>
  <si>
    <t>CNT-157572</t>
  </si>
  <si>
    <t>AQUISIÇÃO DE DETETOR DE FUGAS</t>
  </si>
  <si>
    <t>CNT-157595</t>
  </si>
  <si>
    <t>CNT-157597</t>
  </si>
  <si>
    <t>AQUISIÇÃO DE VÁLVULAS REDUTORAS DE PRESSÃO</t>
  </si>
  <si>
    <t>CNT-157602</t>
  </si>
  <si>
    <t>AQUISIÇÃO DE 53 EQUIPAMENTOS REGISTADORES AUTÓNOMOS COM REGISTO E ENVIO DE DADOS - DATALOGGERS</t>
  </si>
  <si>
    <t>CNT-157604</t>
  </si>
  <si>
    <t>Instalação de sonda de radioatividade na antiga mineira de Mortórios</t>
  </si>
  <si>
    <t>CNT-157608</t>
  </si>
  <si>
    <t>AQUISIÇÃO DE CONTADORES DE ÁGUA ULTRASSÓNICOS E AQUISIÇÃO DE EMISSORES DE IMPULSOS</t>
  </si>
  <si>
    <t>CNT-157616</t>
  </si>
  <si>
    <t>AQUISIÇÃO CONTADORES E EMISSORES DE IMPULSOS PARA AS ZMC's</t>
  </si>
  <si>
    <t>CNT-157664</t>
  </si>
  <si>
    <t>Remodelação de Redes de Água Junto à Praça Nossa Senhora dos Navegantes - Costa de Caparica - 1º Adicional</t>
  </si>
  <si>
    <t>CNT-157696</t>
  </si>
  <si>
    <t>Aquisição de contentores de 7L e 120L</t>
  </si>
  <si>
    <t>CNT-157697</t>
  </si>
  <si>
    <t>Aquisição de sistema de gestão inteligente da recolha de resíduos urbanos</t>
  </si>
  <si>
    <t>CNT-157701</t>
  </si>
  <si>
    <t>Instalação de Condutas, VRP e ZMC na Zona de Abastecimento de Brielas</t>
  </si>
  <si>
    <t>CNT-157708</t>
  </si>
  <si>
    <t>Aq. de Serviços de Fisc. ,Gestão da Qualidade,Coord. de Segurança em Obra,Gestão Ambiental e Acomp. Arqueológico da Emp. “Impl. de Sistemas de Medição,Controlo e Gestão nos Sistemas de Ab. de Água"</t>
  </si>
  <si>
    <t>CNT-157725</t>
  </si>
  <si>
    <t>Serviços de fiscalização da empreitada de construção da ampliação/ otimização da UTMB - Biorresíduos</t>
  </si>
  <si>
    <t>CNT-157846</t>
  </si>
  <si>
    <t>Empreitada Requalificação Energética dos Edifícios da Unidade 1 do CHVNGE - Bombas e UTAs</t>
  </si>
  <si>
    <t>CNT-157864</t>
  </si>
  <si>
    <t>Projecto técnico de engenharia para Registo Prévio de instalação de H2</t>
  </si>
  <si>
    <t>CNT-157869</t>
  </si>
  <si>
    <t>Empreitada Requalificação Energética dos Edifícios da Unidade 1 do CHVNGE - Gestão Técnica Centralizada (GTC)</t>
  </si>
  <si>
    <t>CNT-157878</t>
  </si>
  <si>
    <t>POSEUR-03-2012-FC-001406</t>
  </si>
  <si>
    <t>CNT-157882</t>
  </si>
  <si>
    <t>Instalação de Válvulas Redutoras de Pressão (VRP) na Zona de Abastecimento do Pragal</t>
  </si>
  <si>
    <t>CNT-157956</t>
  </si>
  <si>
    <t>Aquisição de serviços para execução de projetos de restauro, valorização de habitats naturais e prevenção estrutural contra incêndios em parques naturais</t>
  </si>
  <si>
    <t>CNT-158025</t>
  </si>
  <si>
    <t>Pedido de enquadramento Ambiental</t>
  </si>
  <si>
    <t>CNT-158042</t>
  </si>
  <si>
    <t>"Conceção e Construção da Adaptação da Unidade de Tratamento Mecânico e Biológico"</t>
  </si>
  <si>
    <t>CNT-158047</t>
  </si>
  <si>
    <t>CNT-158065</t>
  </si>
  <si>
    <t>CNT-158066</t>
  </si>
  <si>
    <t>CNT-158202</t>
  </si>
  <si>
    <t>Contrato de Empreitada de Subsistema de Águas Residuais e Estação de Tratamento de Águas (ETAR) de Rio de Mel</t>
  </si>
  <si>
    <t>CNT-158204</t>
  </si>
  <si>
    <t>Aquisição de compostores para implementação da operação SIC-APIN - Sistema Intermunicipal de Compostagem da APIN - Lote 1</t>
  </si>
  <si>
    <t>CNT-158211</t>
  </si>
  <si>
    <t>Avaliação Ambiental Estratégica do PO Temático, Ação Climática e Sustentabilidade (2021-2027) -Protocolo colaboração com a FCT-UN - Universidade Nova de Lisboa</t>
  </si>
  <si>
    <t>CNT-158212</t>
  </si>
  <si>
    <t>Contrato de Empreitada “Intervenções de Fecho no Sistema Público de Drenagem de Águas Residuais de Vale do Arco – Integração de duas sub-bacias no sistema” – Consulta Prévia Simplificada</t>
  </si>
  <si>
    <t>CNT-158232</t>
  </si>
  <si>
    <t>CNT-158244</t>
  </si>
  <si>
    <t>Aquisição de baterias para cercados</t>
  </si>
  <si>
    <t>CNT-158245</t>
  </si>
  <si>
    <t>Aquisição de serviços para o desenvolvimento de uma armadilha seletiva para a Vespa velutina</t>
  </si>
  <si>
    <t>CNT-158249</t>
  </si>
  <si>
    <t>Aquisição de baterias para cercados_2</t>
  </si>
  <si>
    <t>CNT-158261</t>
  </si>
  <si>
    <t>AQUISIÇÃO DE SERVIÇOS DE CONCEÇÃO, DESIGN, PRODUÇÃO, IMPRESSÃO, PUBLICIDADE E DIVULGAÇÃO DA “AÇÃO DA PROBLEMÁTICA ASSOCIADA À Vespa velutina E PROMOÇÃO DE SENSIBILIZAÇÃO PÚBLICA</t>
  </si>
  <si>
    <t>CNT-158273</t>
  </si>
  <si>
    <t>Aluguer operacional de 3 equipamentos de impressão (90 dias)</t>
  </si>
  <si>
    <t>CNT-158314</t>
  </si>
  <si>
    <t>Remodelação da Rede de Esgotos da vila do Cadaval - 2ª Fase - Alteração</t>
  </si>
  <si>
    <t>CNT-158332</t>
  </si>
  <si>
    <t>Contrato adicional de trabalhos a mais nº 1</t>
  </si>
  <si>
    <t>CNT-158359</t>
  </si>
  <si>
    <t>Formação profissional EIPA Update on the European Green Deal Where Do We Stand and What's Next 2022-6-7</t>
  </si>
  <si>
    <t>CNT-158363</t>
  </si>
  <si>
    <t>Requalificação e aumento da capacidade da unidade de triagem de embalagem</t>
  </si>
  <si>
    <t>CNT-158367</t>
  </si>
  <si>
    <t>Contrato adicional de trabalhos a mais nº 2</t>
  </si>
  <si>
    <t>CNT-158369</t>
  </si>
  <si>
    <t>Projeto relativo à modificação da linha subterrãnea MT, Zona das Pirites Verdes - PEB</t>
  </si>
  <si>
    <t>CNT-158382</t>
  </si>
  <si>
    <t>AQUISIÇÃO DE BRINDES - LÁPIS DE COR - CAMPANHA ORGÂNICOS</t>
  </si>
  <si>
    <t>CNT-158411</t>
  </si>
  <si>
    <t>Empreitada para a implementação de medidas de melhoria da eficiência energética, gestão inteligente da energia e utilização das energias renováveis na Escola Superior de Educação de Viseu</t>
  </si>
  <si>
    <t>CNT-158472</t>
  </si>
  <si>
    <t>Empreitada para a implementação de medidas de melhoria da eficiência energética, gestão inteligente da energia e utilização das energias renováveis na Escola Superior Agrária</t>
  </si>
  <si>
    <t>CNT-158540</t>
  </si>
  <si>
    <t>Empreitada “Reabilitação e Manutenção da Defesa Aderente DA9”</t>
  </si>
  <si>
    <t>CNT-158542</t>
  </si>
  <si>
    <t>Estudo de Impacte Ambiental (EIA) do Projeto de Execução – “Proteção e Estabilização Dunar a Norte do Esporão Sul da Cortegaça”</t>
  </si>
  <si>
    <t>CNT-158553</t>
  </si>
  <si>
    <t>Aquisição de equipamento de destruição de ninhos de Vespa velutina</t>
  </si>
  <si>
    <t>CNT-158620</t>
  </si>
  <si>
    <t>Aquisição de 10 autocarros movidos a eletricidade</t>
  </si>
  <si>
    <t>CNT-158621</t>
  </si>
  <si>
    <t>Aquisição de 5 viaturas movidas a eletricidade</t>
  </si>
  <si>
    <t>CNT-158644</t>
  </si>
  <si>
    <t>“SISTEMA DE INTEGRAÇÃO E GESTÃO DOS DADOS RECOLHIDOS”</t>
  </si>
  <si>
    <t>CNT-158648</t>
  </si>
  <si>
    <t>Aquisição de Kits de Compostagem Comunitária</t>
  </si>
  <si>
    <t>CNT-158656</t>
  </si>
  <si>
    <t>Serviços de formação profissional para a frequência do curso Gestão de Projetos - Fundamentos - Rumos II</t>
  </si>
  <si>
    <t>CNT-158658</t>
  </si>
  <si>
    <t>Serviços de produção e edição de vídeos - PlaySolutions</t>
  </si>
  <si>
    <t>CNT-158659</t>
  </si>
  <si>
    <t>Instalação de lâmpadas com tecnologia LED e sensores de movimento no Bloco Central do Hospital Geral (HG) do Centro Hospitalar e Universitário de Coimbra, EPE.</t>
  </si>
  <si>
    <t>CNT-158683</t>
  </si>
  <si>
    <t>“Execução de ETAR em Rego de Vide”</t>
  </si>
  <si>
    <t>CNT-158706</t>
  </si>
  <si>
    <t>Aquisição de equipamento de movimentação e de afinação de composto de resíduos verdes - Lote 2</t>
  </si>
  <si>
    <t>CNT-158823</t>
  </si>
  <si>
    <t>Serviços de Fiscalização - Sistema Solar Térmico</t>
  </si>
  <si>
    <t>CNT-158826</t>
  </si>
  <si>
    <t>Serviços de Fiscalização - Tecnologia LED</t>
  </si>
  <si>
    <t>CNT-158870</t>
  </si>
  <si>
    <t>ARBITRAGEM - CARLOS VIOLAS - PS-FP-031</t>
  </si>
  <si>
    <t>CNT-158872</t>
  </si>
  <si>
    <t>ARBITRAGEM - JOAQUIM SIMÕES - PS-FP-031</t>
  </si>
  <si>
    <t>CNT-158875</t>
  </si>
  <si>
    <t>ARBITRAGEM - JOSÉ PINTO - ENGIAL - PS-FP-031</t>
  </si>
  <si>
    <t>CNT-158879</t>
  </si>
  <si>
    <t>CAMPANHA PARA REALIZAÇÃO E IMPLEMENTAÇÃO DE UM PLANO DE COMUNICAÇÃO AMBIENTAL E DE SENSIBILIZAÇÃO PORTA-A-PORTA PARA A SEPARAÇÃO DA FRAÇÃO ALIMENTAR E DA FRAÇÃO VERDE DOS BIORRESÍDUOS</t>
  </si>
  <si>
    <t>CNT-158943</t>
  </si>
  <si>
    <t>VISTORIA - JOSÉ GOMES - PS-FP-030 A 048</t>
  </si>
  <si>
    <t>CNT-158947</t>
  </si>
  <si>
    <t>VISTORIA - JOÃO CARNEIRO - PS-FP-001 A 004 E 0019</t>
  </si>
  <si>
    <t>CNT-158949</t>
  </si>
  <si>
    <t>VISTORIA - TERESA CORAIS - PS-FP-049 A 052</t>
  </si>
  <si>
    <t>CNT-158957</t>
  </si>
  <si>
    <t>Aquisição de Armadilhas e Atrativos Comerciais para monitorização/captura da Vespa Velutina</t>
  </si>
  <si>
    <t>CNT-158999</t>
  </si>
  <si>
    <t>Aquisição de serviços para realização de estudos e projetos</t>
  </si>
  <si>
    <t>CNT-159030</t>
  </si>
  <si>
    <t>Aquisição de EPI e outro equipamento de segurança</t>
  </si>
  <si>
    <t>CNT-159043</t>
  </si>
  <si>
    <t>Aquisição de terrenos - Parcela 02 (EE Almonda)</t>
  </si>
  <si>
    <t>CNT-159048</t>
  </si>
  <si>
    <t>Aquisição de terrenos - Parcela 07 (EE 1 Casais Martanes)</t>
  </si>
  <si>
    <t>CNT-159051</t>
  </si>
  <si>
    <t>Aquisição de terrenos - Parcela 15 (EE 3 Casais Martanes)</t>
  </si>
  <si>
    <t>CNT-159054</t>
  </si>
  <si>
    <t>Aquisição de terrenos - Parcela 04 (EE Zibreira)</t>
  </si>
  <si>
    <t>CNT-159063</t>
  </si>
  <si>
    <t>EMPREITADA DE INSTALAÇÃO DE CAMPO FOTOVOLTAICO DE 540Kwp NO HOSPITAL DO BARREIRO</t>
  </si>
  <si>
    <t>CNT-159080</t>
  </si>
  <si>
    <t>AQUISIÇÃO DE EQUIPAMENTO PARA CENTRO DE COMANDO</t>
  </si>
  <si>
    <t>CNT-159084</t>
  </si>
  <si>
    <t>Prestação de serviços de estudos sobre a reutilização de produtos abrangidos pelas políticas de prevenção de Resíduos Urbanos</t>
  </si>
  <si>
    <t>CNT-159086</t>
  </si>
  <si>
    <t>Prestação de serviços de estudo para a revisão do modelo de cálculo dos valores de contrapartida (VC) para embalagens</t>
  </si>
  <si>
    <t>CNT-159098</t>
  </si>
  <si>
    <t>Aquisição de uma viatura nova para recolha de biorresíduos</t>
  </si>
  <si>
    <t>CNT-159099</t>
  </si>
  <si>
    <t>Aquisição de oitenta unidades metálicas com controlo de acesso para colocação de contentores de recolha de biorresíduos</t>
  </si>
  <si>
    <t>CNT-159101</t>
  </si>
  <si>
    <t>Empreitada de Fecho de Redes de Saneamento do Município de Mealhada - ETAR Mealhada - Trabalhos a Mais e Trabalhos a Menos</t>
  </si>
  <si>
    <t>CNT-159105</t>
  </si>
  <si>
    <t>Empreitada de Fecho de Redes de Saneamento do Município de Mealhada - ETAR de Mealhada  - Trabalhos de Suprimento de Erros e Omissões do Projeto</t>
  </si>
  <si>
    <t>CNT-159110</t>
  </si>
  <si>
    <t>Aquisição de Serviços de Fiscalização e Coordenação de Segurança em obra para os trabalhos de Modernização e Ampliação da instalação de Tratamento Mecânico e Biológico da Resiestrela</t>
  </si>
  <si>
    <t>CNT-159113</t>
  </si>
  <si>
    <t>PRESTAÇÃO DE SERVIÇOS DE FISCALIZAÇÃO E COORDENAÇÃO DE SEGURANÇA EM OBRA DAS EMPREITADAS DO TEATRO CARLOS  ALBERTO</t>
  </si>
  <si>
    <t>CNT-159155</t>
  </si>
  <si>
    <t>Serviços de Auditoria Energética Final</t>
  </si>
  <si>
    <t>CNT-159157</t>
  </si>
  <si>
    <t>Ricardo Jorge da Silva Bento</t>
  </si>
  <si>
    <t>CNT-159158</t>
  </si>
  <si>
    <t>Ana Cristina Ribeiro Afonso de Matos</t>
  </si>
  <si>
    <t>CNT-159159</t>
  </si>
  <si>
    <t>António Euclides de Moura Rodrigues</t>
  </si>
  <si>
    <t>CNT-159160</t>
  </si>
  <si>
    <t>Helena Carvalho</t>
  </si>
  <si>
    <t>CNT-159161</t>
  </si>
  <si>
    <t>Victor Manuel de Almeida Ledo Rodrigues</t>
  </si>
  <si>
    <t>CNT-159163</t>
  </si>
  <si>
    <t>José Paulo Matos dos Santos</t>
  </si>
  <si>
    <t>CNT-159164</t>
  </si>
  <si>
    <t>Alexandre José Parafita Correia</t>
  </si>
  <si>
    <t>CNT-159173</t>
  </si>
  <si>
    <t>Aquisição de duas viaturas para RSU de 19 toneladas</t>
  </si>
  <si>
    <t>CNT-159191</t>
  </si>
  <si>
    <t>Empreitada de Alteração de SetPoints de Aquecimento para 20º e 25º para Arrefecimento com Implementação de Fancoils</t>
  </si>
  <si>
    <t>CNT-159241</t>
  </si>
  <si>
    <t>Aquisição de serviços de elaboração do EVF da candidatura ao aviso de concurso POSEUR-11-2021-07</t>
  </si>
  <si>
    <t>CNT-159260</t>
  </si>
  <si>
    <t>Assegurar os serviços para a modelação de seis áreas de risco potencial significativo de inundações</t>
  </si>
  <si>
    <t>CNT-159274</t>
  </si>
  <si>
    <t>Revisão de preços - empreitada - Sectorização da rede de distribuição de água à Cidade de Montemor-o-Novo</t>
  </si>
  <si>
    <t>CNT-159294</t>
  </si>
  <si>
    <t>Aj_DiretSimplificado_Video2022 -POSEUR</t>
  </si>
  <si>
    <t>CNT-159307</t>
  </si>
  <si>
    <t>Serviços de Fiscalização e coordenação de segurança e saúde de 4 ETAR: Santar II, Moreira, Lapa do Lobo e Aguieira/Carvalhal Redondo - Serviços a Mais (Revisão CNT-130310)</t>
  </si>
  <si>
    <t>CNT-159310</t>
  </si>
  <si>
    <t>Fiscalização e coordenação de segurança e saúde de 6 ETAR: Santar I, Santar II, Moreira, Lapa do Lobo, Aguieira/Carvalhal Redondo e Vilar Seco - 2º prorrogação em serviços a Mais (Revisão CNT-130839)</t>
  </si>
  <si>
    <t>CNT-159313</t>
  </si>
  <si>
    <t>Sistema Intercetor de Grândola - 2º Adicional</t>
  </si>
  <si>
    <t>CNT-159314</t>
  </si>
  <si>
    <t>Aquisição de equipamentos de recolha de biorresíduos - lote 1</t>
  </si>
  <si>
    <t>CNT-159316</t>
  </si>
  <si>
    <t>PARCELA 173</t>
  </si>
  <si>
    <t>CNT-159322</t>
  </si>
  <si>
    <t>Aquisição de equipamentos de recolha de biorresíduos - lote 2</t>
  </si>
  <si>
    <t>CNT-159324</t>
  </si>
  <si>
    <t>VISTORIA - MARIA BAGANHA - PS-FP-005A041,020A026</t>
  </si>
  <si>
    <t>CNT-159325</t>
  </si>
  <si>
    <t>PARCELA 236</t>
  </si>
  <si>
    <t>CNT-159333</t>
  </si>
  <si>
    <t>PARCELA 289</t>
  </si>
  <si>
    <t>CNT-159335</t>
  </si>
  <si>
    <t>CNT-159338</t>
  </si>
  <si>
    <t>Aquisição de equipamentos de recolha de biorresíduos - lote 4</t>
  </si>
  <si>
    <t>CNT-159341</t>
  </si>
  <si>
    <t>PARCELA 400</t>
  </si>
  <si>
    <t>CNT-159352</t>
  </si>
  <si>
    <t>Empreitada de remodelação das coberturas do SIE e do SAP  do Centro Hospital Universitário de São Joao, EPE</t>
  </si>
  <si>
    <t>CNT-159413</t>
  </si>
  <si>
    <t>Parcela 211</t>
  </si>
  <si>
    <t>CNT-159414</t>
  </si>
  <si>
    <t>Registo prévio para a produção de gases de origem renovável</t>
  </si>
  <si>
    <t>CNT-159417</t>
  </si>
  <si>
    <t>Fornecimento, montagem e colocação em serviço do sistema de telegestão do sistema de águas do Alto Minho - Lote 1 - Fornecimento e Instalação do Sistema de Telegestão (SCADA)</t>
  </si>
  <si>
    <t>CNT-159434</t>
  </si>
  <si>
    <t>Fornecimento, montagem e colocação em serviço do sistema de telegestão do sistema de águas do Alto Minho - Lote 2</t>
  </si>
  <si>
    <t>CNT-159470</t>
  </si>
  <si>
    <t>Aquisição de bens e serviços relativos à instalação de equipamentos de monitorização e controlo - 2ª fase, Lote 2 - Município de Caminha</t>
  </si>
  <si>
    <t>CNT-159478</t>
  </si>
  <si>
    <t>Aquisição de bens e serviços relativos à instalação de equipamentos de monitorização e controlo - 2ª fase, Lote 6 - Município de Viana do Castelo</t>
  </si>
  <si>
    <t>CNT-159487</t>
  </si>
  <si>
    <t>Aquisição de bens e serviços relativos à instalação de equipamentos de monitorização e controlo - 2ª fase, Lote 7 - Município de Vila Nova de Cerveira</t>
  </si>
  <si>
    <t>CNT-159490</t>
  </si>
  <si>
    <t>Instalação de equipamentos de monitorização e controlo - 2ª fase - Município de Valença</t>
  </si>
  <si>
    <t>CNT-159497</t>
  </si>
  <si>
    <t>Empreitada de Execução de Rede de Drenagem de Águas Residuais da Póvoa (Opção 1 - Via Gravítica)  - Lote A</t>
  </si>
  <si>
    <t>CNT-159500</t>
  </si>
  <si>
    <t>Aquisição de bens e serviços para implementação de solução de firewall de segundo nível - ALLBS</t>
  </si>
  <si>
    <t>CNT-159511</t>
  </si>
  <si>
    <t>Remodelação de Rede de Abastecimento de Água na EN101 - Município de Valença</t>
  </si>
  <si>
    <t>CNT-159541</t>
  </si>
  <si>
    <t>Estudo Ambiental Projecto H2GreenPower para Registo Prévio Prod. Gases e Licenciamento Ambiental</t>
  </si>
  <si>
    <t>CNT-159570</t>
  </si>
  <si>
    <t>Aquisição de serviços de fiscalização e assistência técnica das atividades a implementar no âmbito da Candidatura aprovada ao aviso POSEUR-11-2020-15</t>
  </si>
  <si>
    <t>CNT-159695</t>
  </si>
  <si>
    <t>AQUISIÇÃO DE SERVIÇOS PARA FISCALIZAÇÃO E COORDENAÇÃO DE SEGURANÇA EM OBRA NA EMPREITADA SMM - PORTAGEM - ALTO S. JOÃO, ADUTORA DA BOA VISTA E DRENAGEM PLUVIAL DO VALE DA ARREGAÇA</t>
  </si>
  <si>
    <t>CNT-159699</t>
  </si>
  <si>
    <t>Assessoria Jurídica para procedimento de aquisição de um eletrolisador para candidatura POSEUR</t>
  </si>
  <si>
    <t>CNT-159700</t>
  </si>
  <si>
    <t>Sistemas do Sistema de Águas Residuais de Pinheiro Bordalo, Altardo, Graça, Casal dos Ferreiros e Casal da Francisca - Lote C</t>
  </si>
  <si>
    <t>CNT-159743</t>
  </si>
  <si>
    <t>Eficiência Hídrica do Sistema de Abastecimento de Água de Mirandela</t>
  </si>
  <si>
    <t>CNT-159748</t>
  </si>
  <si>
    <t>CNT-159750</t>
  </si>
  <si>
    <t>CNT-159751</t>
  </si>
  <si>
    <t>PARCELA 56_106</t>
  </si>
  <si>
    <t>CNT-159755</t>
  </si>
  <si>
    <t>CNT-159776</t>
  </si>
  <si>
    <t>Reforço da Rede de Distribuição de Água em Baixa - Estrada do Bouço - Gandra</t>
  </si>
  <si>
    <t>CNT-160038</t>
  </si>
  <si>
    <t>Elaboração do cadastro das infraestruturas dos sistemas em baixa de AA e SAR de concelhos da CIMDOURO – Lote 1</t>
  </si>
  <si>
    <t>CNT-160070</t>
  </si>
  <si>
    <t>CNT-160071</t>
  </si>
  <si>
    <t>Aquisição de contentores para deposição de resíduos urbanos</t>
  </si>
  <si>
    <t>CNT-160072</t>
  </si>
  <si>
    <t>Aquisição de viaturas para transporte de resíduos urbanos</t>
  </si>
  <si>
    <t>CNT-160078</t>
  </si>
  <si>
    <t>PARCELA 281</t>
  </si>
  <si>
    <t>CNT-160131</t>
  </si>
  <si>
    <t>CNT-160145</t>
  </si>
  <si>
    <t>Seminário "Financial Management of EU Structural and Cohesion Funds"_26 a 29/04/2022</t>
  </si>
  <si>
    <t>CNT-160153</t>
  </si>
  <si>
    <t>Ações de Informação e Sensibilização</t>
  </si>
  <si>
    <t>CNT-160154</t>
  </si>
  <si>
    <t>Formação_"Contratação Pública"_21/02 a 03/03/2022</t>
  </si>
  <si>
    <t>CNT-160158</t>
  </si>
  <si>
    <t>Formação_"Contratação Pública"_Marisa Pestana_18 a 29/04/2022</t>
  </si>
  <si>
    <t>CNT-160163</t>
  </si>
  <si>
    <t>Formação_"O Direito Europeu dos Auxílios de Estado"_20 a 04/02/2022</t>
  </si>
  <si>
    <t>CNT-160164</t>
  </si>
  <si>
    <t>Formação_"Microsoft Excel - Tabelas Dinâmicas"_04 a 08/04/2022</t>
  </si>
  <si>
    <t>CNT-160166</t>
  </si>
  <si>
    <t>Formação_"Microsoft Excel - Formulas e Funções"_27/04 a 02/05/2022</t>
  </si>
  <si>
    <t>CNT-160206</t>
  </si>
  <si>
    <t>Elaboração de Projeto de execução e licenciamento de UPAC 2MW</t>
  </si>
  <si>
    <t>CNT-160222</t>
  </si>
  <si>
    <t>Sistema Intercetor de Montemor-o-Novo - Adicional 1</t>
  </si>
  <si>
    <t>CNT-160234</t>
  </si>
  <si>
    <t>Construção de Estações Elevatórias de Águas Residuais em Mirandela – – EE da Rua do Retiro e EE da Rua das Fragas”</t>
  </si>
  <si>
    <t>CNT-160254</t>
  </si>
  <si>
    <t>CONCURSO PÚBLICO N.º 9/22/DCP/EOM-EMPREITADA DE EFICIENCIA ENERGÉTICA NO ÂMBITO DO POSEUR NA LOJA DE CIDADÃO DAS LARANJEIRAS</t>
  </si>
  <si>
    <t>CNT-160281</t>
  </si>
  <si>
    <t>CONCURSO PÚBLICO N.º 10/22/DCP/EOM/SERVIÇO DE FISCALIZAÇÃO E COORDENAÇÃO DE SEGURANÇA E SAÚDE EM OBRA DA EMPREITADA DE EFICIÊNCIA ENERGÉTICA NO ÂMBITO DO POSEUR NA LOJA DE CIDADÃO DAS LARANJEIRAS</t>
  </si>
  <si>
    <t>CNT-160306</t>
  </si>
  <si>
    <t>Fiscalização da empreitada de proteção e reabilitação da defesa aderente da marginal da praia da Árvore</t>
  </si>
  <si>
    <t>CNT-160307</t>
  </si>
  <si>
    <t>Serviços de formação para a Autoridade de Gestão do POSEUR "Mitigar o Cyber Risk" - Paradoxo Humano</t>
  </si>
  <si>
    <t>CNT-160417</t>
  </si>
  <si>
    <t>CNT-160421</t>
  </si>
  <si>
    <t>Aquisição de 25 cartões de acesso às instalações do IDR, IP-RAM</t>
  </si>
  <si>
    <t>CNT-160426</t>
  </si>
  <si>
    <t>Ajuste Direto para aquisição do "Kit Avançado" no âmbito do projeto Eco-Passaporte</t>
  </si>
  <si>
    <t>CNT-160428</t>
  </si>
  <si>
    <t>Aquisição de Serviços de Fiscalização, Gestão da Qualidade e Coordenação de Segurança e Saúde da Empreitada de Regularização do Rio Arunca</t>
  </si>
  <si>
    <t>CNT-160430</t>
  </si>
  <si>
    <t>Reforço da Rede de Distribuição de Água em Baixa nas Freguesias de Cerdal, Friestas, Sanfins e Silva</t>
  </si>
  <si>
    <t>CNT-160436</t>
  </si>
  <si>
    <t>Aquisição de serviços para a Comunicação e Sensibilização para a recolha seletiva de Biorresíduos</t>
  </si>
  <si>
    <t>CNT-160448</t>
  </si>
  <si>
    <t>Empreitada de regularização do rio Arunca</t>
  </si>
  <si>
    <t>CNT-160507</t>
  </si>
  <si>
    <t>Fornecimento de duas viaturas para a Recolha Seletiva de Biorresíduos</t>
  </si>
  <si>
    <t>CNT-160518</t>
  </si>
  <si>
    <t>“EMPREITADA LINHA DE CASCAIS - BENEFICIAÇÃO DA SUPERESTRUTURA DE VIA ENTRE O PK 7+400 E O PK 16+000 VA E VD (ALGÉS, PAÇO DE ARCOS E SANTO AMARO)”</t>
  </si>
  <si>
    <t>CNT-160532</t>
  </si>
  <si>
    <t>Adicional ao Contrato 78/18</t>
  </si>
  <si>
    <t>CNT-160571</t>
  </si>
  <si>
    <t>Contrato no âmbito da ajuste direto para implementação de um sistema de telemetria cuja capacidade de cobertura contemple toda a cidade de Beja</t>
  </si>
  <si>
    <t>CNT-160605</t>
  </si>
  <si>
    <t>Preparação dos elementos para pedido de parecer sobre a sujeição a AIA do Projeto “SINESGH2SOLAR” e para elaboração de Estudo de Impacte Ambiental</t>
  </si>
  <si>
    <t>CNT-160606</t>
  </si>
  <si>
    <t>Construção de zona de armazenamento de biorresíduos</t>
  </si>
  <si>
    <t>CNT-160629</t>
  </si>
  <si>
    <t>Fornecimento e instalação de estruturas de apoio à visitação ¦POSEUR-03-2215-FC-000106 Recuperação de Habitats Naturais e de Valorização da RNLSAS</t>
  </si>
  <si>
    <t>CNT-160630</t>
  </si>
  <si>
    <t>Adução a Luzianes - Adicional 1</t>
  </si>
  <si>
    <t>CNT-160642</t>
  </si>
  <si>
    <t>PRC_0384/2019_EXP - Aquisição de serviços de instalação de contadores de caudal e equipamentos de comunicações e registo para Arouca e Cinfães - Lote 2</t>
  </si>
  <si>
    <t>CNT-160644</t>
  </si>
  <si>
    <t>PRC_0023/2020_EXP - Aquisição de serviços de instalação de contadores de caudal e equipamentos de comunicações e registo para Arouca</t>
  </si>
  <si>
    <t>CNT-160648</t>
  </si>
  <si>
    <t>Guias de Campo e Placas informativas</t>
  </si>
  <si>
    <t>CNT-160670</t>
  </si>
  <si>
    <t>Execução da Empreitada de Conceção/Construção de adaptação do Tratamento Mecânico de Trajouce à recolha seletiva de biorresíduos</t>
  </si>
  <si>
    <t>CNT-160675</t>
  </si>
  <si>
    <t>Fiscalização, coordenação e segurança em obra e gestão ambiental - Adenda</t>
  </si>
  <si>
    <t>CNT-160715</t>
  </si>
  <si>
    <t>Reconstituição do Fundo de Maneio de Janeiro a Maio 2022</t>
  </si>
  <si>
    <t>CNT-160741</t>
  </si>
  <si>
    <t>Aquisição de armadilhas e isco alimentar</t>
  </si>
  <si>
    <t>CNT-160744</t>
  </si>
  <si>
    <t>Contratação da Aquisição de Viaturas Pesadas de Recolha de Resíduos de Carga Traseira no Âmbito da Candidatura ao POSEUR para a Recolha Seletiva de Bioresíduos – Lote 2</t>
  </si>
  <si>
    <t>CNT-160745</t>
  </si>
  <si>
    <t>Contratação da Aquisição de Viaturas Pesadas de Recolha de Resíduos de Carga Traseira no Âmbito da Candidatura ao POSEUR para a Recolha Seletiva de Bioresíduos – Lote 1</t>
  </si>
  <si>
    <t>CNT-160755</t>
  </si>
  <si>
    <t>Fornecimento Baldes de 10 Litros para a Separação/Deposição de Resíduos Orgânicos no Âmbito aa Candidatura ao POSEUR</t>
  </si>
  <si>
    <t>CNT-160760</t>
  </si>
  <si>
    <t>Levantamento de dados para recolha de verdes em edificado plurifamiliar</t>
  </si>
  <si>
    <t>CNT-160761</t>
  </si>
  <si>
    <t>Fornecimento de Contentores de Superfície de 4 Rodas para a Deposição de Resíduos Orgânicos no Âmbito da Candidatura ao POSEUR</t>
  </si>
  <si>
    <t>CNT-160765</t>
  </si>
  <si>
    <t>Aquisição de contentores de 1100 litros</t>
  </si>
  <si>
    <t>CNT-160771</t>
  </si>
  <si>
    <t>Aquisição de armadilhas para a captura de Vespa Velutina</t>
  </si>
  <si>
    <t>CNT-160772</t>
  </si>
  <si>
    <t>Aquisição de equipamentos de combate à Vespa Velutina</t>
  </si>
  <si>
    <t>CNT-160773</t>
  </si>
  <si>
    <t>Aquisição EPIs para o Combate à Vespa Velutina</t>
  </si>
  <si>
    <t>CNT-160775</t>
  </si>
  <si>
    <t>Aquisição de Plataforma Informática</t>
  </si>
  <si>
    <t>CNT-160787</t>
  </si>
  <si>
    <t>Aquisição de equipamentos de proteção individual para combate à espécie exótica vespa velutina</t>
  </si>
  <si>
    <t>CNT-160796</t>
  </si>
  <si>
    <t>"Fornecimento de 4 (quatro) auto compactadores divididos, alimentados a energia solar"</t>
  </si>
  <si>
    <t>CNT-160835</t>
  </si>
  <si>
    <t>Execução de redes de drenagem de águas residuais Recarei e Sobreira - por lotes</t>
  </si>
  <si>
    <t>CNT-160836</t>
  </si>
  <si>
    <t>Aquisição e instalação de painéis informativos para o Parque Natural do Douro Internacional, no âmbito do projeto HabDouro, financiado pelo POSEUR</t>
  </si>
  <si>
    <t>CNT-160838</t>
  </si>
  <si>
    <t>CNT-160862</t>
  </si>
  <si>
    <t>Empreitada de Beneficiações da ETA de Alcantarilha – Adicional nº1</t>
  </si>
  <si>
    <t>CNT-160877</t>
  </si>
  <si>
    <t>Aquisição de contentores desdobráveis de 270 litros</t>
  </si>
  <si>
    <t>CNT-160886</t>
  </si>
  <si>
    <t>FORNECIMENTO E INSTALAÇÃO DE SISTEMAS FOTOVOLTAICOS e CALDEIRA DE CONDENSAÇÃO</t>
  </si>
  <si>
    <t>CNT-160888</t>
  </si>
  <si>
    <t>Aquisição de equipamentos para deteção e combate à espécie exótica vespa velutina - Lote 1 (Armadilhas e Atrativo)</t>
  </si>
  <si>
    <t>CNT-160899</t>
  </si>
  <si>
    <t>Prestação de Serviços de Envelopagem e Mailing no Âmbito da Candidatura do POSEUR</t>
  </si>
  <si>
    <t>CNT-160902</t>
  </si>
  <si>
    <t>Adução a Luzianes - Adicional 2</t>
  </si>
  <si>
    <t>CNT-160907</t>
  </si>
  <si>
    <t>Adução a Luzianes - Adicional 3</t>
  </si>
  <si>
    <t>CNT-160916</t>
  </si>
  <si>
    <t>Contentores Baldes de 120L com 2 Rodas e Fechadura Triangular</t>
  </si>
  <si>
    <t>CNT-160922</t>
  </si>
  <si>
    <t>Flyer Formato DL e Cartazes Formato A2</t>
  </si>
  <si>
    <t>CNT-160930</t>
  </si>
  <si>
    <t>Serviços de Transmissão de Emissões de Rádio - Spots Radio</t>
  </si>
  <si>
    <t>CNT-160931</t>
  </si>
  <si>
    <t>Fiscalização Adução a Luzianes - Adicional 1</t>
  </si>
  <si>
    <t>CNT-160938</t>
  </si>
  <si>
    <t>Aquisição de equipamentos para as equipas municipais da área da CIMBB para uso no combate à Vespa Asiática</t>
  </si>
  <si>
    <t>CNT-160988</t>
  </si>
  <si>
    <t>Publicação do Ato 315392174 "Designa a licenciada Rita Gabriela Dias Pereira para o exercício de funções de secretária técnica no secretariado técnico do POSEUR" - INCM (Reemb.SG)</t>
  </si>
  <si>
    <t>CNT-160990</t>
  </si>
  <si>
    <t>EXPOSITOR EM MDF "RODA DOS ORGÂNICOS" CAMPANHA DE RECOLHA SELETIVA</t>
  </si>
  <si>
    <t>CNT-160991</t>
  </si>
  <si>
    <t>Serviços de fornecimento de refeições e aluguer de sala e audiovisuais para a realização da reunião do Grupo de Acompanhamento de Avaliação das Medidas de AAC - Hotel Club D'Azeitão</t>
  </si>
  <si>
    <t>CNT-161001</t>
  </si>
  <si>
    <t>Recolha seletiva Porta-a-Porta (PaP) de Biorresíduos no Setor não doméstico E Respetiva Campanha de Sensibilização e Educação Ambiental</t>
  </si>
  <si>
    <t>CNT-161002</t>
  </si>
  <si>
    <t>Aquisição de Viatura para Recolha Seletiva de Biorresiduos</t>
  </si>
  <si>
    <t>CNT-161010</t>
  </si>
  <si>
    <t>Aditamento N.º 7 ao Contrato para a Empreitada de Transposição de Sedimentos para Otimização do Equilíbrio Hidrodinâmico da Ria de Aveiro - Lote 2</t>
  </si>
  <si>
    <t>CNT-161013</t>
  </si>
  <si>
    <t>Implementação de Percurso Pedestre na Mata do Sobral</t>
  </si>
  <si>
    <t>CNT-161015</t>
  </si>
  <si>
    <t>Contrato Adicional n.º 1 da Empreitada de Requalificação e Adaptação da Central de Compostagem para Resíduos Verdes do Ecoparque de Trajouce</t>
  </si>
  <si>
    <t>CNT-161021</t>
  </si>
  <si>
    <t>Empreitada de Beneficiações da ETA de Alcantarilha – Adicional nº2</t>
  </si>
  <si>
    <t>CNT-161026</t>
  </si>
  <si>
    <t>Contrato no âmbito da consulta prévia para aquisição de sistema de coletores de inspeção vídeo de coletores</t>
  </si>
  <si>
    <t>CNT-161030</t>
  </si>
  <si>
    <t>Prestação de serviços para a elaboração de projeto de execução para a valorização dos sítios arqueológicos Esteiro dos Frades 4, 5 e 6 e criação de estruturas de apoio ao visitante</t>
  </si>
  <si>
    <t>CNT-161094</t>
  </si>
  <si>
    <t>Aquisição de Armadilhas e Atrativos Comerciais para Promover o Controlo e a Erradicação da Vespa Velutina, de Acordo com as Boas Práticas</t>
  </si>
  <si>
    <t>CNT-161095</t>
  </si>
  <si>
    <t>Aquisição de Equipamentos de Proteção Individual e de Outros Equipamentos (Lanterna Com Kit De Bolsa) para Apoio ao Combate e ao Controlo da Vespa Velutina</t>
  </si>
  <si>
    <t>CNT-161096</t>
  </si>
  <si>
    <t>Aquisição de Serviços de Apoio Técnico para Sensibilização sobre Estratégia de Combate à Vespa Velutina</t>
  </si>
  <si>
    <t>CNT-161097</t>
  </si>
  <si>
    <t>Aquisição de Equipamentos de Destruição de Ninhos de Vespa Velutina</t>
  </si>
  <si>
    <t>CNT-161138</t>
  </si>
  <si>
    <t>Fornecimento de duas viaturas pesadas de recolha traseira de resíduos</t>
  </si>
  <si>
    <t>CNT-161139</t>
  </si>
  <si>
    <t>078.ABS.2018_Afaplan_Fiscalização e Coordenação</t>
  </si>
  <si>
    <t>CNT-161146</t>
  </si>
  <si>
    <t>2ª Prestação serviços fiscalização, coordenação segurança em obra e gestão qualidade e ambiente da emp. de transp. sed. p/ otimiz. equil. hidrod -AD1</t>
  </si>
  <si>
    <t>CNT-161174</t>
  </si>
  <si>
    <t>1.º Contrato Adicional ao contrato da empreitada "Construção de Infraestruturas Previstas no Plano Geral de Drenagem da Cidade de Águeda e Execução de Intervenções Prioritárias - 1.ª Fase.</t>
  </si>
  <si>
    <t>CNT-161176</t>
  </si>
  <si>
    <t>Licenciamento Software ESRI</t>
  </si>
  <si>
    <t>CNT-161180</t>
  </si>
  <si>
    <t>2.º Contrato Adicional da empreitada de "Construção de Infraestruturas Previstas no Plano Geral de Drenagem da Cidade de Águeda e Execução de Intervenções Prioritárias - 1.ª Fase.</t>
  </si>
  <si>
    <t>CNT-161181</t>
  </si>
  <si>
    <t>3.ª Prestação de serviços de fiscalização e coordenação de segurança em obra e gestão da qualidade e ambiente da Empreitada – Lote 2</t>
  </si>
  <si>
    <t>CNT-161188</t>
  </si>
  <si>
    <t>Desenvolvimento de Módulo específico para o SAGMC Douro e Capacitação Técnica (plataforma e APP)</t>
  </si>
  <si>
    <t>CNT-161196</t>
  </si>
  <si>
    <t>Aquisição de Serviços Para a Produção e Realização de Três Vídeos de Um Minuto e de Um Vídeo de Quatro Minutos Sobre a Vespa Velutina e as Boas Práticas Para o Controlo da Espécie</t>
  </si>
  <si>
    <t>CNT-161212</t>
  </si>
  <si>
    <t>Fiscalização, acompanhamento e coordenação de segurança e saúde das obras para a instalação e montagem de UTA's, GTC e Eletrobombas</t>
  </si>
  <si>
    <t>CNT-161213</t>
  </si>
  <si>
    <t>Consultoria para reprogramação de candidatura de eficiência energética</t>
  </si>
  <si>
    <t>CNT-161215</t>
  </si>
  <si>
    <t>Lote F - Empreitada para execução da rede de abastecimento de água do lugar de Casal de S. Miguel</t>
  </si>
  <si>
    <t>CNT-161240</t>
  </si>
  <si>
    <t>Aquisição de um autocarro “Oceântia BlueCity EV Midi LE"</t>
  </si>
  <si>
    <t>CNT-161246</t>
  </si>
  <si>
    <t>CNT-161257</t>
  </si>
  <si>
    <t>RECUPERAÇÃO E AMPLIAÇÃO DA ETAR DO FUNCHAL – TRABALHOS SUPLEMENTARES</t>
  </si>
  <si>
    <t>CNT-161261</t>
  </si>
  <si>
    <t>Realização de Estudo LNEC</t>
  </si>
  <si>
    <t>CNT-161270</t>
  </si>
  <si>
    <t>Aquisição por Lotes de Quinze Viaturas de Recolha de Resíduos Sólidos Urbanos de 7 m3, para o Município do Funchal</t>
  </si>
  <si>
    <t>CNT-161310</t>
  </si>
  <si>
    <t>Aquisic¸a~o de Servic¸os para a elaborac¸a~o do projeto de execuc¸a~o para a beneficiac¸a~o de reservato´rios de a´gua pota´vel</t>
  </si>
  <si>
    <t>CNT-161387</t>
  </si>
  <si>
    <t>Prestação de Serviços de Fiscalização e Assistência Técnica das Atividades a Implementa</t>
  </si>
  <si>
    <t>CNT-161395</t>
  </si>
  <si>
    <t>Aquisição e fornecimento de dois pesados elétricos de passageiros com lotação máxima de 39 lugares</t>
  </si>
  <si>
    <t>CNT-161410</t>
  </si>
  <si>
    <t>Tratamento das Águas Residuais Domésticas de Silgueiros e Oliveira de Barreiros</t>
  </si>
  <si>
    <t>CNT-161434</t>
  </si>
  <si>
    <t>Elaboração de Cadastro das Infraestruturas existentes nos sistemas em baixa de AA e SAR - Levantamento de tampas de caixas de visista</t>
  </si>
  <si>
    <t>CNT-161435</t>
  </si>
  <si>
    <t>PRC_0130/2019_GAE-E0435 - Aditamento ao Contrato de Empreitada de Construção da Rede de Drenagem de Águas Residuais no Lugar de Peso, Santa Marinha do Zêzere (Baião)</t>
  </si>
  <si>
    <t>CNT-161448</t>
  </si>
  <si>
    <t>Empreitada "Abastecimento de Águas e Saneamento de Águas Residuais do Concelho de Braga" - Terceiro Adicional de Trabalhos a Mais</t>
  </si>
  <si>
    <t>CNT-161449</t>
  </si>
  <si>
    <t>Empreitada "Abastecimento de Águas e Saneamento de Águas Residuais do Concelho de Braga" - Segundo Adicional de Trabalhos a Mais</t>
  </si>
  <si>
    <t>CNT-161466</t>
  </si>
  <si>
    <t>FORNECIMENTO E INSTALAÇÃO DE SISTEMAS FOTOVOLTAICOS e CALDEIRA DE CONDENSAÇÃO - Lote I</t>
  </si>
  <si>
    <t>CNT-161470</t>
  </si>
  <si>
    <t>FORNECIMENTO E INSTALAÇÃO DE SISTEMAS FOTOVOLTAICOS e CALDEIRA DE CONDENSAÇÃO - Lote II</t>
  </si>
  <si>
    <t>CNT-161475</t>
  </si>
  <si>
    <t>FORNECIMENTO E INSTALAÇÃO DE SISTEMAS FOTOVOLTAICOS e CALDEIRA DE CONDENSAÇÃO - Lote IV</t>
  </si>
  <si>
    <t>CNT-161476</t>
  </si>
  <si>
    <t>FORNECIMENTO E INSTALAÇÃO DE SISTEMAS FOTOVOLTAICOS e CALDEIRA DE CONDENSAÇÃO - Lote V</t>
  </si>
  <si>
    <t>CNT-161477</t>
  </si>
  <si>
    <t>FORNECIMENTO E INSTALAÇÃO DE SISTEMAS FOTOVOLTAICOS e CALDEIRA DE CONDENSAÇÃO - Lote VI</t>
  </si>
  <si>
    <t>CNT-161478</t>
  </si>
  <si>
    <t>FORNECIMENTO E INSTALAÇÃO DE SISTEMAS FOTOVOLTAICOS e CALDEIRA DE CONDENSAÇÃO - Lote VII</t>
  </si>
  <si>
    <t>CNT-161484</t>
  </si>
  <si>
    <t>Aquisição de 400 contentores para recolha seletiva com sistema de fecho e cartões RFID - POSEUR - 03 - 1911 FC - 000320</t>
  </si>
  <si>
    <t>CNT-161536</t>
  </si>
  <si>
    <t>E179 - Intervenção para Controle de Redução de Perdas de Água - Construção de Caixas de Visita, Fornecimento e Instalação de Medidores de Caudal</t>
  </si>
  <si>
    <t>CNT-161540</t>
  </si>
  <si>
    <t>C2_Armadilhas entomológicas, Atrativo e Equipamento de Apoio ao Combate da Vespa Veluntina</t>
  </si>
  <si>
    <t>CNT-161631</t>
  </si>
  <si>
    <t>Proposal for Conceptual Engineering of Nazaré Project</t>
  </si>
  <si>
    <t>CNT-161633</t>
  </si>
  <si>
    <t>CNT-161638</t>
  </si>
  <si>
    <t>Serviços de Engenharia 2</t>
  </si>
  <si>
    <t>CNT-161651</t>
  </si>
  <si>
    <t>Fiscalização e acompanhamento  das empreitadas para aplicação de sistema de isolamento térmico ETICS</t>
  </si>
  <si>
    <t>CNT-161691</t>
  </si>
  <si>
    <t>AD 03/2021 – Extensões de Redes de Abastecimento de Água e de Drenagem de Águas Residuais – U.F. de Airão Sta. Maria, Airão S. João E Vermil E U.F. De Leitões Oleiros e Figueiredo</t>
  </si>
  <si>
    <t>CNT-161706</t>
  </si>
  <si>
    <t>FORNECIMENTO E INSTALAÇÃO DE SISTEMAS FOTOVOLTAICOS e CALDEIRA DE CONDENSAÇÃO - Lote III</t>
  </si>
  <si>
    <t>CNT-161712</t>
  </si>
  <si>
    <t>SF593.09 - Sistema de Telemetria - RES Campina</t>
  </si>
  <si>
    <t>CNT-161720</t>
  </si>
  <si>
    <t>SF593.10 - Sistema de Telemetria - Cruz do Areal , Malhão, Santo Estevão e ETA Relvais</t>
  </si>
  <si>
    <t>CNT-161725</t>
  </si>
  <si>
    <t>SF593.11 - Sistema de Telemetria - Morenos, Picota, Bodega e Boavista</t>
  </si>
  <si>
    <t>CNT-161732</t>
  </si>
  <si>
    <t>SF593.12 - Sistema de Telemetria - EEAA Corte António Martins (CAM)</t>
  </si>
  <si>
    <t>CNT-161789</t>
  </si>
  <si>
    <t>Aquisição de serviços de comunicação para campanha de divulgação do Projeto U-Bike</t>
  </si>
  <si>
    <t>CNT-161829</t>
  </si>
  <si>
    <t>“Remodelação do Sistema de Drenagem de Águas Residuais do Aglomerado de Alter do Chão – Rua Comandante José Serrão, Rua dos Combatentes e Avenida Dr. João Pestana”</t>
  </si>
  <si>
    <t>CNT-161927</t>
  </si>
  <si>
    <t>2022_AJD_026 - Aquisição de Serviços para conversão de bicicletas elétricas</t>
  </si>
  <si>
    <t>CNT-161949</t>
  </si>
  <si>
    <t>1.º ADITAMENTO CONTRATO DE PS AQUISIÇÃO DE SERVIÇOS DE FISCALIZAÇÃO E COORDENAÇÃO DE SEGURANÇA EM OBRA PARA TRABALHOS DE CONSTRUÇÃO, FORNECIMENTO E MONTAGEM DA SOLUÇÃO DE OTIMIZAÇÃO TMB CTRSU DE AVIS</t>
  </si>
  <si>
    <t>CNT-162006</t>
  </si>
  <si>
    <t>2021_CP_006 - Empreitada de substituição dos Sistemas de iluminação da ESS - POSEUR</t>
  </si>
  <si>
    <t>CNT-162028</t>
  </si>
  <si>
    <t>3 viaturas pesadas de 12/14m³ para recolha de Biorresíduos</t>
  </si>
  <si>
    <t>CNT-162033</t>
  </si>
  <si>
    <t>Fornecimento de 66 contentores de 140 litros e 2.288 chaves de acesso aos mesmos para recolha seletiva de biorresíduos - Lote 1</t>
  </si>
  <si>
    <t>CNT-162053</t>
  </si>
  <si>
    <t>Fornecimento de 670 contentores de várias capacidades para recolha seletiva de biorresíduos - Lote 2</t>
  </si>
  <si>
    <t>CNT-162055</t>
  </si>
  <si>
    <t>Aquisição de Correlador  Acústico</t>
  </si>
  <si>
    <t>CNT-162060</t>
  </si>
  <si>
    <t>ETAR de Beja - Adicional 2</t>
  </si>
  <si>
    <t>CNT-162080</t>
  </si>
  <si>
    <t>Sensibilização, entrega equipamentos, conceção e produção materiais comunicação p/ promoção separação de RUB no setor residencial e não residencial do Município da Póvoa Varzim - Operação POSEUR-03-19</t>
  </si>
  <si>
    <t>CNT-162091</t>
  </si>
  <si>
    <t>Empreitada de Extensão dos sistemas de águas residuais de Alvaiázere</t>
  </si>
  <si>
    <t>CNT-162093</t>
  </si>
  <si>
    <t>Empreitada de Beneficiação do SAR de Corga, Pera, Bolo, Torgal e Palheira, e ligação à ETAR de Castanheira de Pera - Lote C</t>
  </si>
  <si>
    <t>CNT-162094</t>
  </si>
  <si>
    <t>Execução da estação de tratamento (ETA) da aldeia serrana de Candal</t>
  </si>
  <si>
    <t>CNT-162095</t>
  </si>
  <si>
    <t>Execução da Estação de Tratamento (ETA) Da Aldeia Serrana de Talasnal</t>
  </si>
  <si>
    <t>CNT-162096</t>
  </si>
  <si>
    <t>Execução da Estação de Tratamento (ETA) Da Aldeia Serrana de Cerdeira</t>
  </si>
  <si>
    <t>CNT-162097</t>
  </si>
  <si>
    <t>Execução da Estação de Tratamento (ETA) Da Aldeia Serrana de Casal Novo/Chiqueiro</t>
  </si>
  <si>
    <t>CNT-162130</t>
  </si>
  <si>
    <t>Aquisição de baldes de 10 litros</t>
  </si>
  <si>
    <t>CNT-162165</t>
  </si>
  <si>
    <t>Serviço de Auditoria Energética - Análise e Implementação projeto POSEUR</t>
  </si>
  <si>
    <t>CNT-162208</t>
  </si>
  <si>
    <t>Rede de Águas Residuais Domésticas da Povoação de Castanheira de Figueiró</t>
  </si>
  <si>
    <t>CNT-162209</t>
  </si>
  <si>
    <t>Rede de Águas Residuais Domésticas da Povoação de Colmeal e Lavandeira</t>
  </si>
  <si>
    <t>CNT-162210</t>
  </si>
  <si>
    <t>Rede de Águas Residuais Domésticas das Povoações de Valada, Serrada e Portelão</t>
  </si>
  <si>
    <t>CNT-162215</t>
  </si>
  <si>
    <t>Rede de Águas Residuais Domésticas de Santarém e outras Povoações</t>
  </si>
  <si>
    <t>CNT-162216</t>
  </si>
  <si>
    <t>Manutenção de 13 equipamentos de segurança contra incêndios - Diomil</t>
  </si>
  <si>
    <t>CNT-162245</t>
  </si>
  <si>
    <t>Aquisição de Serviços de Divulgação e Sensibilização</t>
  </si>
  <si>
    <t>CNT-162270</t>
  </si>
  <si>
    <t>Serviços de consultoria para avaliação e definição dos requisitos do Decreto-Lei 652021 - Inetum Tech</t>
  </si>
  <si>
    <t>CNT-162416</t>
  </si>
  <si>
    <t>Aquisição de serviços de solução de Segurança para Servidores - Divultec</t>
  </si>
  <si>
    <t>CNT-162420</t>
  </si>
  <si>
    <t>Aquisição de 103.054 Contentores de 7 litros para Resíduos Orgânicos</t>
  </si>
  <si>
    <t>CNT-162421</t>
  </si>
  <si>
    <t>Aquisição de 4 conectores SFP p/ ligação de Equipamento de segurança e Servidores ao Switch de Core no DC - Easything</t>
  </si>
  <si>
    <t>CNT-162425</t>
  </si>
  <si>
    <t>Aquisição de serviços para campanha de sensibilização</t>
  </si>
  <si>
    <t>CNT-162427</t>
  </si>
  <si>
    <t>Aquisição e instalação de sistema de gestão operacional a instalar em viaturas</t>
  </si>
  <si>
    <t>CNT-162439</t>
  </si>
  <si>
    <t>Seguros 2022 (1º Semestre)</t>
  </si>
  <si>
    <t>CNT-162448</t>
  </si>
  <si>
    <t>Aquisição de uma viatura equipada para limpeza de fossas</t>
  </si>
  <si>
    <t>CNT-162450</t>
  </si>
  <si>
    <t>Deslocação aérea FX/LX/FX e alojamento_Maria João Monte e Ricardo Manica_03 a 05/05/2022</t>
  </si>
  <si>
    <t>CNT-162452</t>
  </si>
  <si>
    <t>Transporte e montagem de Stand_27/05/2022</t>
  </si>
  <si>
    <t>CNT-162462</t>
  </si>
  <si>
    <t>Assistência técnica software Gestão Documental Kofax - Documática</t>
  </si>
  <si>
    <t>CNT-162464</t>
  </si>
  <si>
    <t>Fornecimento de refeições confecionadas para Sessão de Trabalho no Palácio Foz, dia 11 de Julho - Cervejaria HJDF</t>
  </si>
  <si>
    <t>CNT-162486</t>
  </si>
  <si>
    <t>AQUISIÇÃO DE CONTENTORES DE BIORRESÍDUOS (120 LITROS)</t>
  </si>
  <si>
    <t>CNT-162522</t>
  </si>
  <si>
    <t>Aquisição de contentores para a recolha seletiva de resíduos urbanos biodegradáveis em Oliveira do Bairro” no âmbito do projeto “Dar Valor é Dar Vida”</t>
  </si>
  <si>
    <t>CNT-162528</t>
  </si>
  <si>
    <t>Aquisição de material de escritório - Pastas de arquivo 310-P/80</t>
  </si>
  <si>
    <t>CNT-162539</t>
  </si>
  <si>
    <t>Aquisição de material de escritório - Caixas p/ pastas de arquivo 310-P/80</t>
  </si>
  <si>
    <t>CNT-162549</t>
  </si>
  <si>
    <t>AQUISIÇÃO DE CONTENTORES PARA  RECOLHA DE BIORESÍDUOS, de 800 LT. e CARTOES EM PVC CARTÃO MAGNÉTICO E MPLEMENTAÇÃO E MANUTENÇÃO DO PROJETO "DAR VALOR É DAR VIDA" PELO PERIODO DE 2 ANOS</t>
  </si>
  <si>
    <t>CNT-162554</t>
  </si>
  <si>
    <t>Aquisição de 1 carimbo de despacho</t>
  </si>
  <si>
    <t>CNT-162555</t>
  </si>
  <si>
    <t>Aquisição de contentores de 7 Litros</t>
  </si>
  <si>
    <t>CNT-162589</t>
  </si>
  <si>
    <t>Formação_"Microsoft OutLook"_9 colaboradores</t>
  </si>
  <si>
    <t>CNT-162592</t>
  </si>
  <si>
    <t>Aquisição de  contentores inteligentes para recolha seletiva, equipamento do projeto "Dar valor é Dar Vida"</t>
  </si>
  <si>
    <t>CNT-162594</t>
  </si>
  <si>
    <t>Formação_"Implementação de Programas de Compliance e Gestão de Canais de Denúncias"_18 e 19/05/2022</t>
  </si>
  <si>
    <t>CNT-162600</t>
  </si>
  <si>
    <t>Formação_"Cibersegurança e Gestão de Crises no Ciberespaço_2022"_23/05 a 01/06/2022</t>
  </si>
  <si>
    <t>CNT-162608</t>
  </si>
  <si>
    <t>Aquisição de cabos HDMI e USB para a sala de reunião do IDR, IP-RAM</t>
  </si>
  <si>
    <t>CNT-162615</t>
  </si>
  <si>
    <t>Aquisição de cilindro e reprodução de 20 chaves</t>
  </si>
  <si>
    <t>CNT-162629</t>
  </si>
  <si>
    <t>Transferência/instalação da fechadura e controlo de acessos e seus componentes</t>
  </si>
  <si>
    <t>CNT-162635</t>
  </si>
  <si>
    <t>SF598 - Intervenções para Controle de Redução de Perdas de Água - Fornecimento e Instalação de Equipamentos de Telemetria</t>
  </si>
  <si>
    <t>CNT-162641</t>
  </si>
  <si>
    <t>Custas Judiciais do Proc.7814.0BEAVR (Reemb. SG)</t>
  </si>
  <si>
    <t>CNT-162661</t>
  </si>
  <si>
    <t>SMM – TROÇO LINHA DO HOSPITAL, AEMINIUM - HOSPITAL PEDIÁTRICO, INCLUINDO A REMODELAÇÃO DAS REDES DE DRENAGEM DE ÁGUAS RESIDUAIS</t>
  </si>
  <si>
    <t>CNT-162666</t>
  </si>
  <si>
    <t>Contrato nº 5010039477: Aquisição de 8.600 toneladas de Carril 54E1</t>
  </si>
  <si>
    <t>CNT-162669</t>
  </si>
  <si>
    <t>Aquisição de 9.000 toneladas de carril 54E1</t>
  </si>
  <si>
    <t>CNT-162673</t>
  </si>
  <si>
    <t>Contrato nº 5010043351: Aquisição de aparelhos de dilatação para a Linha de Cascais</t>
  </si>
  <si>
    <t>CNT-162675</t>
  </si>
  <si>
    <t>AQUISIÇÃO DE APARELHOS DE DILATAÇÃO</t>
  </si>
  <si>
    <t>CNT-162727</t>
  </si>
  <si>
    <t>Impressão Revistas</t>
  </si>
  <si>
    <t>CNT-162739</t>
  </si>
  <si>
    <t>Contrato nº 5010020700: Aquisição de travessas de betão monobloco polivalentes com fixação para carril 54E1 ou 60E1</t>
  </si>
  <si>
    <t>CNT-162774</t>
  </si>
  <si>
    <t>Aquisição de contentores (biodegradáveis)</t>
  </si>
  <si>
    <t>CNT-162882</t>
  </si>
  <si>
    <t>Contratação de serviços de design gráfico e publicidade</t>
  </si>
  <si>
    <t>CNT-162891</t>
  </si>
  <si>
    <t>Prestação de serviços para o desenvolvimento conceptual da marca "Mata do Sobral"</t>
  </si>
  <si>
    <t>CNT-162921</t>
  </si>
  <si>
    <t>Execução de empreitada de obras públicas para implementação de soluções de eficiência energética - ADENDA</t>
  </si>
  <si>
    <t>CNT-162924</t>
  </si>
  <si>
    <t>Contrato de Empreitada “Investimentos nos Sistemas em Baixa com Vista ao Controlo e Redução de Perdas nos Sistemas de Distribuição e Adução de Água”</t>
  </si>
  <si>
    <t>CNT-163184</t>
  </si>
  <si>
    <t>Aquisição de equipamentos de proteção individual para o controlo e destruição da Vespa velutina</t>
  </si>
  <si>
    <t>CNT-163210</t>
  </si>
  <si>
    <t>Aquisição de serviços para a execução dos planos de monitorização para acompanhamento da evolução dos sistemas costeiros e lagunares do estuário do Rio Mira e da Ria Formosa</t>
  </si>
  <si>
    <t>CNT-163237</t>
  </si>
  <si>
    <t>Prestação de serviços de assessoria técnica no âmbito da candidatura ao Programa Operacional Sustentabilidade e Eficiência no Uso de Recursos (POSEUR) com o código de operação POSEUR-01-1407-FC-000065</t>
  </si>
  <si>
    <t>CNT-163286</t>
  </si>
  <si>
    <t>Distribuição de contentores para RS e ações de sensibilização ambiental PAP Setubal</t>
  </si>
  <si>
    <t>CNT-163288</t>
  </si>
  <si>
    <t>Prestação de serviços para recolha e caracterização de amostras de água superficial na Barrinha de Esmoriz</t>
  </si>
  <si>
    <t>CNT-163309</t>
  </si>
  <si>
    <t>Empreitada de proteção e reabilitação da defesa aderente da marginal da praia de Árvore - Vila do Conde</t>
  </si>
  <si>
    <t>CNT-163323</t>
  </si>
  <si>
    <t>ADS 131/2022 - Refeições e Coffe Break</t>
  </si>
  <si>
    <t>CNT-163324</t>
  </si>
  <si>
    <t>CP20/2021 – Aquisição e Instalação de Barreiras Flutuantes</t>
  </si>
  <si>
    <t>CNT-163326</t>
  </si>
  <si>
    <t>ADS 136/2022 - Apoio na organização de Seminário - Espécies Exóticas</t>
  </si>
  <si>
    <t>CNT-163339</t>
  </si>
  <si>
    <t>FISCALIZAÇÃO E COORDENAÇÃO DE SEGURANÇA EM OBRA NA EMPREITADA SMM – TROÇO LINHA DO HOSPITAL, AEMINIUM - HOSPITAL PEDIÁTRICO, INCLUINDO A REMODELAÇÃO DAS REDES DE DRENAGEM DE ÁGUAS RESIDUAIS</t>
  </si>
  <si>
    <t>CNT-163355</t>
  </si>
  <si>
    <t>PPC01/2022 EMPREITADA DE IMPLEMENTAÇÃO DO SISTEMA DE MEDIÇÃO DE CAUDAL DE SUPORTE À SETORIZAÇÃO DO SISTEMA DE ABASTECIMENTO DE ÁGUA DE VILAMOURA– Circuitos Hidráulicos e equipamentos – Fase 3/3</t>
  </si>
  <si>
    <t>CNT-163380</t>
  </si>
  <si>
    <t>PROLONGAMENTO DAS REDES DE DRENAGEM DE ÁGUAS RESIDUAIS NAS FREGUESIAS DE OSSELA, MACINHATA DA SEIXA E CESAR - Lote 2</t>
  </si>
  <si>
    <t>CNT-163383</t>
  </si>
  <si>
    <t>CNT-163384</t>
  </si>
  <si>
    <t>Equipamento de Transporte _Viatura para recolha de resíduos de 20m3</t>
  </si>
  <si>
    <t>CNT-163393</t>
  </si>
  <si>
    <t>Aquisição e instalação de produção de águas quentes sanitárias e equipamentos de esterilização no polo  Hospital Geral do CHUC, E.P.E</t>
  </si>
  <si>
    <t>CNT-163435</t>
  </si>
  <si>
    <t>Aquisição de 1 viatura Pesada para Recolha de Cortes de Jardins</t>
  </si>
  <si>
    <t>CNT-163455</t>
  </si>
  <si>
    <t>Aquisição de equipamentos para deteção e combate à espécie exótica vespa velutina. -Lote 3 (Kits destruição de ninhos)</t>
  </si>
  <si>
    <t>CNT-163461</t>
  </si>
  <si>
    <t>Aquisição de equipamentos para deteção e combate à espécie exótica vespa velutina.Lote 5 (Hipómetros e Binóculos)</t>
  </si>
  <si>
    <t>CNT-163472</t>
  </si>
  <si>
    <t>ELABORAÇÃO DE DOIS PROJETOS DE EXECUÇÃO PARA A CONCRETIZAÇÃO DA AÇÃO I.3 DO PROJETO POSEUR, RELATIVAMENTE À INSTALAÇÃO DE SOLUÇÕES DE ARMAZENAMENTO DE ÁGUA NAS RIBEIRAS DE VASCÃO E ODELEITE</t>
  </si>
  <si>
    <t>CNT-163480</t>
  </si>
  <si>
    <t>Aditamento nº 1 ao contrato para a empreitada de requalificação e valorização do «Sítio» da Barrinha de Esmoriz</t>
  </si>
  <si>
    <t>CNT-163520</t>
  </si>
  <si>
    <t>Produção de águas quentes sanitárias e  equipamentos de esterilização no bloco Central do Hospital Geral _ Lote 3 – Fornecimento e instalação de sistema solar térmico</t>
  </si>
  <si>
    <t>CNT-163547</t>
  </si>
  <si>
    <t>Contrato de aquisição de bens móveis: Aquisição de veículo pesado para recolha de biorresíduos</t>
  </si>
  <si>
    <t>CNT-163573</t>
  </si>
  <si>
    <t>Rede de Abastecimento e Drenagem de Águas Residuais no Caminho entre S. Pedro Vale do Conde e Marmelos</t>
  </si>
  <si>
    <t>CNT-163574</t>
  </si>
  <si>
    <t>Aquisição de Viatura para Recolha de Resíduos Sólidos Urbanos</t>
  </si>
  <si>
    <t>CNT-163586</t>
  </si>
  <si>
    <t>Aquisição de dois computadores portáteis para apoio aos eventos promocionais.</t>
  </si>
  <si>
    <t>CNT-163588</t>
  </si>
  <si>
    <t>Aquisição de Totem cartaz publicitário interativo - Touch LCD Fu</t>
  </si>
  <si>
    <t>CNT-163597</t>
  </si>
  <si>
    <t>Fornecimento de Equipamentos para o Centro de Comando de Telegestão</t>
  </si>
  <si>
    <t>CNT-163642</t>
  </si>
  <si>
    <t>Fornecimento de 300 (trezentos) contentores de 1.000 litros de capacidade para a recolha seletiva de resíduos verdes</t>
  </si>
  <si>
    <t>CNT-163683</t>
  </si>
  <si>
    <t>Aquisição e instalação de equipamentos AVAC no  polo Hospital Geral _ Lote 1 – Produção de água gelada</t>
  </si>
  <si>
    <t>CNT-163686</t>
  </si>
  <si>
    <t>Aquisição e instalação de equipamentos AVAC no  polo Hospital Geral _ Lote 3 – Gestão Técnica Centralizada</t>
  </si>
  <si>
    <t>CNT-163687</t>
  </si>
  <si>
    <t>Aquisição e instalação de equipamentos AVAC no  polo Hospital Geral _ Lote 2 – Equipamentos Hidráulicos (rede distribuição de água  quente e de água fria e bombas de circulação)</t>
  </si>
  <si>
    <t>CNT-163693</t>
  </si>
  <si>
    <t>Instalação de Painéis Fotovoltaicos - Reequilíbrio Financeiro</t>
  </si>
  <si>
    <t>CNT-163695</t>
  </si>
  <si>
    <t>Instalação de Painéis Fotovoltaicos - Trabalhos complementares</t>
  </si>
  <si>
    <t>CNT-163845</t>
  </si>
  <si>
    <t>CNT-163888</t>
  </si>
  <si>
    <t>Despesa integrada na componente – Comunicação &amp; Divulgação – Aquisição de Placa em PVC com a dimensão de 800x2400.</t>
  </si>
  <si>
    <t>CNT-163949</t>
  </si>
  <si>
    <t>CNT-164005</t>
  </si>
  <si>
    <t>Contrato Empreitada de Obras Públicas de Remodelação da ETAR de Peniche - Trabalhos Complementares 1</t>
  </si>
  <si>
    <t>CNT-164011</t>
  </si>
  <si>
    <t>Reservatórios no Concelho de Macedo de Cavaleiros</t>
  </si>
  <si>
    <t>CNT-164029</t>
  </si>
  <si>
    <t>Contrato Empreitada de Obras Públicas de Remodelação da ETAR de Peniche - Trabalhos Complementares 2</t>
  </si>
  <si>
    <t>CNT-164039</t>
  </si>
  <si>
    <t>Contrato Empreitada de Obras Públicas de Remodelação da ETAR de Peniche - Trabalhos Complementares 3</t>
  </si>
  <si>
    <t>CNT-164042</t>
  </si>
  <si>
    <t>Contrato Empreitada de Obras Públicas de Remodelação da ETAR de Peniche - Trabalhos Complementares 4</t>
  </si>
  <si>
    <t>CNT-164056</t>
  </si>
  <si>
    <t>Contrato Empreitada de Obras Públicas de Remodelação da ETAR de Peniche - Trabalhos Complementares 5</t>
  </si>
  <si>
    <t>CNT-164069</t>
  </si>
  <si>
    <t>Contrato Empreitada de Obras Públicas de Remodelação da ETAR de Peniche - Trabalhos Complementares 6</t>
  </si>
  <si>
    <t>CNT-164109</t>
  </si>
  <si>
    <t>LOTE 2 -  AQUISIÇÃO DE 8.600 TONELADAS DE CARRIL 54E1 — LOTE 2</t>
  </si>
  <si>
    <t>CNT-164170</t>
  </si>
  <si>
    <t>Aquisição de serviços de realização de auditoria energética dos edifícios do Campus do IPT e subsequente emissão de atualização do correspondente Certificado de Eficiência Energética</t>
  </si>
  <si>
    <t>CNT-164217</t>
  </si>
  <si>
    <t>CNT-164334</t>
  </si>
  <si>
    <t>Aquisição. de dois biotrituradores e um contentor multibenne para resíduos verdes</t>
  </si>
  <si>
    <t>CNT-164439</t>
  </si>
  <si>
    <t>3.° Contrato Adicional ao Contrato de Empreitada n.º 68/2017, celebrado em 22/08/2017, relativo à obra "REDE DE SANEAMENTO DA FREGUESIA DE MESSEGÃES, VALADARES E SÁ -1ªFASE"</t>
  </si>
  <si>
    <t>CNT-164445</t>
  </si>
  <si>
    <t>Aquisição de triturador de verdes</t>
  </si>
  <si>
    <t>CNT-164447</t>
  </si>
  <si>
    <t>Sistema de gestão e informação dos veículos e da operação de recolha seletiva de biorresíduos</t>
  </si>
  <si>
    <t>CNT-164515</t>
  </si>
  <si>
    <t>Aquisição de 2 Viaturas Pesadas para Recolha de Biorresíduos</t>
  </si>
  <si>
    <t>CNT-164715</t>
  </si>
  <si>
    <t>Estudo elétrico para instalação do Posto de carregamento para Autocarro elétrico</t>
  </si>
  <si>
    <t>CNT-164718</t>
  </si>
  <si>
    <t>MM2_Empreitada Solar Térmico DPSM</t>
  </si>
  <si>
    <t>CNT-164721</t>
  </si>
  <si>
    <t>MM3_Central Fotovoltaica DPSM</t>
  </si>
  <si>
    <t>CNT-164741</t>
  </si>
  <si>
    <t>Fornecimento de equipamentos e prestação de serviços para a execução do Sistema de Electrólise</t>
  </si>
  <si>
    <t>CNT-164749</t>
  </si>
  <si>
    <t>CNT-164782</t>
  </si>
  <si>
    <t>Reformulação do Destino Final das Águas Residuais da Ribeira Brava - Fase 2</t>
  </si>
  <si>
    <t>CNT-164867</t>
  </si>
  <si>
    <t>Serviços de Consultoria de Avaliação Ambiental Estratégica do Programa Operacional Ação Climática e Sustentabilidade para o Ciclo de Programação de 2021-2027</t>
  </si>
  <si>
    <t>CNT-164871</t>
  </si>
  <si>
    <t>Formação profissional "Excel avançado" - Rumos II</t>
  </si>
  <si>
    <t>CNT-164875</t>
  </si>
  <si>
    <t>Serviços de aluguer de dispensadores para solução antisséptica de base alcoólica e respetivas cargas para higiene das mãos - Serviopen</t>
  </si>
  <si>
    <t>CNT-164877</t>
  </si>
  <si>
    <t>Serviços de formação profissional em “Eficiência Energética nas Infraestruturas Públicas e Edifícios da Administração Pública Central” - ADENE</t>
  </si>
  <si>
    <t>CNT-164878</t>
  </si>
  <si>
    <t>Serviços de Formação Profissional para a frequência do curso "Data Science &amp; Business Analytics" - Devera.Co</t>
  </si>
  <si>
    <t>CNT-164895</t>
  </si>
  <si>
    <t>Fiscalização, gestão da qualidade, coordenação de segurança em obra e de gestão ambiental da empreitada de execução de remodelação de redes de abastecimento de água - Município de Arcos de Valdevez</t>
  </si>
  <si>
    <t>CNT-164896</t>
  </si>
  <si>
    <t>Fiscalização, gestão da qualidade, coordenação de segurança em obra e de gestão ambiental da empreitada de execução de remodelação de redes de abastecimento de água - Município de Ponte de Lima</t>
  </si>
  <si>
    <t>CNT-164905</t>
  </si>
  <si>
    <t>Fiscalização, gestão da qualidade, coordenação de segurança em obra e de gestão ambiental da empreitada de execução de remodelação de redes de abastecimento de água - Município de Viana do Castelo</t>
  </si>
  <si>
    <t>CNT-164943</t>
  </si>
  <si>
    <t>Custas Judic. Proc.79.14.8BEAVR (Reemb. SG)</t>
  </si>
  <si>
    <t>CNT-164946</t>
  </si>
  <si>
    <t>Custas Judic. Proc.8.17.7BELLE (Reemb.SG)</t>
  </si>
  <si>
    <t>CNT-164971</t>
  </si>
  <si>
    <t>Serviços de formação profissional em “Avaliação e Gestão Ambiental” - APEMETA</t>
  </si>
  <si>
    <t>CNT-165009</t>
  </si>
  <si>
    <t>Substituição da Adutora Principal do Concelho desde a ETA até ao Depósito do Ferreiro</t>
  </si>
  <si>
    <t>CNT-165050</t>
  </si>
  <si>
    <t>Empreitada de remodelação do Atrium do K1 do centro hospitalar  Universitário de São Joao</t>
  </si>
  <si>
    <t>CNT-165067</t>
  </si>
  <si>
    <t>Empreitada de remodelação e ampliação do K6 AE do centro hospitalar Universitário de São Joao EPE</t>
  </si>
  <si>
    <t>CNT-165156</t>
  </si>
  <si>
    <t>Aquisição de contentores para a recolha porta-a-porta de Biorresíduos</t>
  </si>
  <si>
    <t>CNT-165183</t>
  </si>
  <si>
    <t>Campanha de comunicação ambiental e sensibilização para separação e recolha coletiva de proximidade de resíduos urbanos biodegradáveis no Município de Setúbal - 2ª fase</t>
  </si>
  <si>
    <t>CNT-165276</t>
  </si>
  <si>
    <t>ETAR POENTE DE MANGUALDE - REUTILIZAÇÃO DE ÁGUAS RESIDUAIS - FASE 1</t>
  </si>
  <si>
    <t>CNT-165277</t>
  </si>
  <si>
    <t>Aquisição de Autocarro elétrico e de respetivo carregador 50 KW, no âmbito da candidatura "Eficiência energética no transporte escolar - Cadaval".</t>
  </si>
  <si>
    <t>CNT-165283</t>
  </si>
  <si>
    <t>Elaboração do plano de sustentabilidade e eficiência para reutilização de águas residuais no Município de Mangualde</t>
  </si>
  <si>
    <t>CNT-165331</t>
  </si>
  <si>
    <t>Aquisição de 1 viatura de 16 m3 com grua para recolha de resíduos biodegradáveis</t>
  </si>
  <si>
    <t>CNT-165353</t>
  </si>
  <si>
    <t>Aquisição de sistema de acesso condicionado de contentores de recolha seletiva de bioresíduos - POSEUR 11_2020_15</t>
  </si>
  <si>
    <t>CNT-165495</t>
  </si>
  <si>
    <t>Empreitada do Sistema de Águas Residuais de Facaia, Casal de Além, Vale da Nogueira e Adega – Lote B</t>
  </si>
  <si>
    <t>CNT-165508</t>
  </si>
  <si>
    <t>Execução de Rede Pública de Drenagem de Águas Residuais Domésticas em Alvorge - Lote B</t>
  </si>
  <si>
    <t>CNT-165509</t>
  </si>
  <si>
    <t>AVAC LOTE 1</t>
  </si>
  <si>
    <t>CNT-165510</t>
  </si>
  <si>
    <t>Execução de Rede Pública de Drenagem de Águas Residuais Domésticas em Santiago da Guarda - Lote A</t>
  </si>
  <si>
    <t>CNT-165513</t>
  </si>
  <si>
    <t>Execução de AVAC LOTE 3, no âmbito do POSEUR</t>
  </si>
  <si>
    <t>CNT-165534</t>
  </si>
  <si>
    <t>Outdoor 8x3 – Publicitação da obra</t>
  </si>
  <si>
    <t>CNT-165535</t>
  </si>
  <si>
    <t>Software multitoque para utilização em equipamentos interativos</t>
  </si>
  <si>
    <t>CNT-165538</t>
  </si>
  <si>
    <t>CNT-165539</t>
  </si>
  <si>
    <t>Aquisição de equipamentos para deteção e combate à espécie exótica vespa velutina (Lote 4 - Kits de eliminação de ninhos - varas)</t>
  </si>
  <si>
    <t>CNT-165549</t>
  </si>
  <si>
    <t>Fecho de Redes de águas residuais em diversos aglomerados</t>
  </si>
  <si>
    <t>CNT-165600</t>
  </si>
  <si>
    <t>Renovação de Redes de Água no Concelho de Macedo de Cavaleiros - Lote 1</t>
  </si>
  <si>
    <t>CNT-165603</t>
  </si>
  <si>
    <t>Renovação de Redes de Água no Concelho de Macedo de Cavaleiros - Lote 2</t>
  </si>
  <si>
    <t>CNT-165605</t>
  </si>
  <si>
    <t>Empreitada de "Reabilitação e Recuperação do Cordão Dunar da Meia Praia"</t>
  </si>
  <si>
    <t>CNT-165607</t>
  </si>
  <si>
    <t>AVAC Lote 2+Lote 5</t>
  </si>
  <si>
    <t>CNT-165608</t>
  </si>
  <si>
    <t>Renovação de Redes de Água no Concelho de Macedo de Cavaleiros - Lote 3</t>
  </si>
  <si>
    <t>CNT-165620</t>
  </si>
  <si>
    <t>CP 25/2020 - CP 25/2020 - Extensão de Redes de Drenagem de Águas Residuais e Substituição de Redes de Abastecimento de Água nas Freguesias de Selho (São Jorge) e Gondar - Concelho de Guimarães</t>
  </si>
  <si>
    <t>CNT-165649</t>
  </si>
  <si>
    <t>Construção da ETAR Santar I - Trabalhos Complementares nº 1</t>
  </si>
  <si>
    <t>CNT-165688</t>
  </si>
  <si>
    <t>Empreitada de remodelação do K4 CAM do centro Hospitalar Universitário de São Joao, EPE</t>
  </si>
  <si>
    <t>CNT-165699</t>
  </si>
  <si>
    <t>Empreitada de remodelação e ampliação do K6 ESP do Centro Hospitalar Universitário de São Joao EPE</t>
  </si>
  <si>
    <t>CNT-165713</t>
  </si>
  <si>
    <t>CNT-165750</t>
  </si>
  <si>
    <t>CNT-165773</t>
  </si>
  <si>
    <t>AQUISIÇÃO DE AUTOCARRO ELÉTRICO PARA TRANSPORTE DE PASSAGEIROS</t>
  </si>
  <si>
    <t>CNT-165775</t>
  </si>
  <si>
    <t>Serviços de formação profissional "Tecnologias e Economia do Hidrogénio" - INEGI</t>
  </si>
  <si>
    <t>CNT-165777</t>
  </si>
  <si>
    <t>Fornecimento e instalação de 15 estruturas de ferro para proteção de azinheiras</t>
  </si>
  <si>
    <t>CNT-165778</t>
  </si>
  <si>
    <t>Aquisição de serviços para a construção e isolamento de 4 marouços para coelho-bravo</t>
  </si>
  <si>
    <t>CNT-165780</t>
  </si>
  <si>
    <t>Aquisição de 1.500 kg de ração de coelho-bravo</t>
  </si>
  <si>
    <t>CNT-165782</t>
  </si>
  <si>
    <t>Aquisição de 5 máquinas fotográficas de infravermelhos</t>
  </si>
  <si>
    <t>CNT-165786</t>
  </si>
  <si>
    <t>Aquisição de 2.000 kg de trigo para coelho-bravo</t>
  </si>
  <si>
    <t>CNT-165787</t>
  </si>
  <si>
    <t>Aquisição de 810 kg de ração medicada para coelho-bravo</t>
  </si>
  <si>
    <t>CNT-165804</t>
  </si>
  <si>
    <t>Fornecimento de 8 caixas de captura de coelhos</t>
  </si>
  <si>
    <t>CNT-165847</t>
  </si>
  <si>
    <t>GAE-EB0567 - Rede de abastecimento de água e drenagem de águas residuais de Fermentãos (Cinfães) (PRC_0108/2020) - Modificação Objetiva do Contrato</t>
  </si>
  <si>
    <t>CNT-165849</t>
  </si>
  <si>
    <t>Especial Dia  Internacional da Reciclagem (1 página de publicidade)</t>
  </si>
  <si>
    <t>CNT-165861</t>
  </si>
  <si>
    <t>Projeto “Separar para mais Reciclar" (1 página de publicidade)</t>
  </si>
  <si>
    <t>CNT-165869</t>
  </si>
  <si>
    <t>Prestação de serviços para a realização de levantamento topo-hidrográfico da Vala de Macedo/Rio Lambo</t>
  </si>
  <si>
    <t>CNT-165870</t>
  </si>
  <si>
    <t>Aquisição de 3 discos para o Servidor</t>
  </si>
  <si>
    <t>CNT-165874</t>
  </si>
  <si>
    <t>Serviço de transporte de mobiliário e caixas de arquivo_Rua João Gago para a Travessa do Cabido</t>
  </si>
  <si>
    <t>CNT-165877</t>
  </si>
  <si>
    <t>Serviço de transporte de caixas de arquivo_Rua João Gago para o Arquivo da Calçada de Santa Clara</t>
  </si>
  <si>
    <t>CNT-165883</t>
  </si>
  <si>
    <t>Publicidade de 1/2 página a cores no Jornal da Bairrada, sobre reciclagem</t>
  </si>
  <si>
    <t>CNT-165887</t>
  </si>
  <si>
    <t>Formação_"Código de Procedimento Adminitrativo para Juristas"_20 a 30/06/2022</t>
  </si>
  <si>
    <t>CNT-165890</t>
  </si>
  <si>
    <t>Reinstalação de fibra ótica rede privativa do GRM na Travessa do Cabido</t>
  </si>
  <si>
    <t>CNT-165893</t>
  </si>
  <si>
    <t>Reinstalação de fibra ótica para ligação CPD na Travessa do Cabido</t>
  </si>
  <si>
    <t>CNT-165898</t>
  </si>
  <si>
    <t>2 PÁGINAS DE PUBLICIDADE - PROJECTO "SEPARAR PARA MAIS RECICLAR" - DIVULGAÇÃO CIRCUITOS DE RECOLHA</t>
  </si>
  <si>
    <t>CNT-165899</t>
  </si>
  <si>
    <t>Prestação de serviços para elaboração de estudo geológico-geotécnico e de qualidade dos sedimentos da Barrinha de Esmoriz</t>
  </si>
  <si>
    <t>CNT-165904</t>
  </si>
  <si>
    <t>Assinatura do Diário de Notícias 2022</t>
  </si>
  <si>
    <t>CNT-165909</t>
  </si>
  <si>
    <t>Aquisição de kit de Primeiros-Socorros</t>
  </si>
  <si>
    <t>CNT-165914</t>
  </si>
  <si>
    <t>Placa exterior com aplicação do logotipo do IDR</t>
  </si>
  <si>
    <t>CNT-165920</t>
  </si>
  <si>
    <t>Rede de Drenagem de Água Residuais de Senhora do Desterro</t>
  </si>
  <si>
    <t>CNT-165979</t>
  </si>
  <si>
    <t>EMPREITADA PARA RESTAURO E VALORIZAÇÃO DE HABITATS NATURAIS E DE ESPÉCIES PRIORITÁRIAS DO PARQUE NATURAL DE SINTRA-CASCAIS</t>
  </si>
  <si>
    <t>CNT-165983</t>
  </si>
  <si>
    <t>Prestação de serviços para elaboração de estudo de qualidade dos sedimentos da Barrinha de Esmoriz</t>
  </si>
  <si>
    <t>CNT-166034</t>
  </si>
  <si>
    <t>CNT-166036</t>
  </si>
  <si>
    <t>Aquisição de Serviços para Projeto de Restauro e Valorização de Habitats Naturais e de Espécies Prioritárias do Pnsc - Controlo e Erradicação de Espécies Exóticas Invasoras nos Cursos de Água</t>
  </si>
  <si>
    <t>CNT-166044</t>
  </si>
  <si>
    <t>AQUISIÇÃO DE SERVIÇOS PARA A MARCAÇÃO DE PERCURSOS PEDESTRES E COLOCAÇÃO DE SINALÉTICA NA PAISAGEM PROTEGIDA DA ARRIBA FÓSSIL DA COSTA DA CAPARICA</t>
  </si>
  <si>
    <t>CNT-166059</t>
  </si>
  <si>
    <t>GAE-AA0578 - Empreitada de Execução dos Subsistemas de Abastecimento de Água de Lapela e de S. Jorge. Ligação aos Reservatórios de Azenhas (Valença) e Mangoeiro (Vila Nova de Cerveira) - Lote 2</t>
  </si>
  <si>
    <t>CNT-166061</t>
  </si>
  <si>
    <t>GAE-AA0578 - Empreitada de Execução do Subsistema de Abastecimento de Água de S. Jorge. Ligação ao Reservatório Mangoeiro (Vila Nova de Cerveira) - Lote 2 - 1.º Aditamento</t>
  </si>
  <si>
    <t>CNT-166083</t>
  </si>
  <si>
    <t>Contrato de elaboração do projeto de remodelação da ETA de Bastelos</t>
  </si>
  <si>
    <t>CNT-166116</t>
  </si>
  <si>
    <t>Remodelação e Instalação da Adutora e Tratamento de Água de Abastecimento de Avelar em Oliveira do Hospital IV</t>
  </si>
  <si>
    <t>CNT-166139</t>
  </si>
  <si>
    <t>Otimização dos Sistemas de Tratamento dos Reservatórios Pereira Selão e Ventuzelos</t>
  </si>
  <si>
    <t>CNT-166169</t>
  </si>
  <si>
    <t>Bolsa Estefania</t>
  </si>
  <si>
    <t>CNT-166192</t>
  </si>
  <si>
    <t>Empreitada "Rede de Esgotos de Arazede: Fase E (Bebedouro)" - EO</t>
  </si>
  <si>
    <t>CNT-166199</t>
  </si>
  <si>
    <t>TAPETE PARA STAND - DIVULGAÇÃO PROJETO RECOLHA SELETIVA ORGÂNICOS</t>
  </si>
  <si>
    <t>CNT-166200</t>
  </si>
  <si>
    <t>INSERÇÃO DE ANUNCIO_ RECOLHA SELETIVA RESÍDUOS ORGÂNICOS_ PASSAPORTE ROTA DO PETISCO</t>
  </si>
  <si>
    <t>CNT-166202</t>
  </si>
  <si>
    <t>Abastecimento de Água a partir do Subsistema de Sambade às Freguesias de Trindade (Valbom e Macedinho), Benlhevai e Vale Frechoso (Captação e Distribuição de Água) - Lote 1</t>
  </si>
  <si>
    <t>CNT-166208</t>
  </si>
  <si>
    <t>AQUISIÇÃO DE TÊXTIL PARA FARDAMENTO E OFERTA _ AÇÃO DE DIVULGAÇÃO NO FESTIVAL DA SARDINHA</t>
  </si>
  <si>
    <t>CNT-166265</t>
  </si>
  <si>
    <t>Empreitada do Sistema de Águas Residuais de Vale do Barco e Vale de Góis - Lote D</t>
  </si>
  <si>
    <t>CNT-166266</t>
  </si>
  <si>
    <t>Empreitada do Sistema de Águas Residuais de Pedrogão - Lote F</t>
  </si>
  <si>
    <t>CNT-166268</t>
  </si>
  <si>
    <t>Empreitada do Sistema de Águas Residuais Domésticas da Freguesia Aguda - Lote A</t>
  </si>
  <si>
    <t>CNT-166269</t>
  </si>
  <si>
    <t>Ampliação do Sistema de Saneamento no Concelho de Ansião - Sistema de Chão de Couce - 3ª fase - Lote C</t>
  </si>
  <si>
    <t>CNT-166281</t>
  </si>
  <si>
    <t>693 contentores de 1100 litros</t>
  </si>
  <si>
    <t>CNT-166291</t>
  </si>
  <si>
    <t>Aquisição de terrenos - Parcela 1 (EE)</t>
  </si>
  <si>
    <t>CNT-166341</t>
  </si>
  <si>
    <t>Fornecimento, instalação e colocação em serviço de uma estação hidrométrica automática equipada com telemetria</t>
  </si>
  <si>
    <t>CNT-166345</t>
  </si>
  <si>
    <t>Trabalhos de recuperação de taludes e retancha na área da Várzea Redonda</t>
  </si>
  <si>
    <t>CNT-166354</t>
  </si>
  <si>
    <t>CONSTRUÇÃO DE UM POSTO DE ABASTECIMENTO DE GÁS NATURAL</t>
  </si>
  <si>
    <t>CNT-166360</t>
  </si>
  <si>
    <t>CPRE N.º5/2021-Ext. de Redes de A.A e Redes de Sa de A.Residuais nas Freg de Infias, St Eulália, U.F. de Cald de Vizela (S. Miguel e S. João) e U F Candoso Santiago e Masc - C. de Vizela e Guimarães</t>
  </si>
  <si>
    <t>CNT-166362</t>
  </si>
  <si>
    <t>Contrato de Fornecimento dos Equipamentos Periféricos dos Sistemas de Apoio à Exploração dos Equipamentos Periféricos dos Sistemas de Apoio à Exploração da Circular e Prolongamento da Linha D</t>
  </si>
  <si>
    <t>CNT-166384</t>
  </si>
  <si>
    <t>Configuração no Centro de Comando dos Sistemas de Apoio à Exploração da Circular e Prolongamento da Linha D.</t>
  </si>
  <si>
    <t>CNT-166408</t>
  </si>
  <si>
    <t>Configuração e Atualização do Centro de Comando do SCADA para Integração da Linha Circular e Prolongamento da Linha D.</t>
  </si>
  <si>
    <t>CNT-166418</t>
  </si>
  <si>
    <t>Fornecimento de RTUs para o SCADA da Linha Circular e Prolongamento da Linha D.</t>
  </si>
  <si>
    <t>CNT-166431</t>
  </si>
  <si>
    <t>Fornecimento de aparelhos de via.</t>
  </si>
  <si>
    <t>CNT-166434</t>
  </si>
  <si>
    <t>CP 11/2020 - Extensão de Redes de Abastecimento de Água e Redes de Saneamento de Águas Residuais nas Freguesias de Brito, Guardizela, Pinheiro, Silvares e UF de Conde e Gandarela - Guimarães</t>
  </si>
  <si>
    <t>CNT-166481</t>
  </si>
  <si>
    <t>MM4_Caldeira de Biomassa  DPSM</t>
  </si>
  <si>
    <t>CNT-166572</t>
  </si>
  <si>
    <t>Reconstituição do Fundo de Maneio de Junho e Julho 2022</t>
  </si>
  <si>
    <t>CNT-166616</t>
  </si>
  <si>
    <t>Empreitada de Execução da Ligação Gravítica do Sistema de Cárcamo Lobo à Estação Elevatória do Lavradio (Subsistema do Barreiro/Moita)</t>
  </si>
  <si>
    <t>CNT-166618</t>
  </si>
  <si>
    <t>Aquisição de Serviços de Fiscalização, Gestão da Qualidade, Coordenação de Segurança em Obra, Coordenação de Gestão Ambiental e Acompanhamento Arqueológico de Empreitadas na Península de Setúbal</t>
  </si>
  <si>
    <t>CNT-166622</t>
  </si>
  <si>
    <t>Fiscalização, gestão e controlo de qualidade, ambiente e segurança da empreitada de Execução da Ligação Gravitica do Sistema de Cárcamo Lobo à Estação Elevatória do Lavradio</t>
  </si>
  <si>
    <t>CNT-166658</t>
  </si>
  <si>
    <t>Trabalhos complementares finais de estabilização de taludes do Forte de S. Filipe</t>
  </si>
  <si>
    <t>CNT-166673</t>
  </si>
  <si>
    <t>Serviços de consultoria para a “Renovação Tecnológica e Adaptação dos seus atuais Sistemas de Informação do POSEUR" - Zertive</t>
  </si>
  <si>
    <t>CNT-166675</t>
  </si>
  <si>
    <t>Empreitada da Nova Reserva do Barlavento</t>
  </si>
  <si>
    <t>CNT-166710</t>
  </si>
  <si>
    <t>CP 05/2020- Extensão de Redes de Abastecimento e Água de Redes de Saneamento de Águas Residuais em Sete Freguesias / União De Freguesias  - Concelho De Guimarães</t>
  </si>
  <si>
    <t>CNT-166711</t>
  </si>
  <si>
    <t>CP 10/2021- EXTENSÃO DE REDE DE DRENAGEM DE ÁGUAS RESIDUAIS NA FREGUESIA DE LONGOS E U.F. DE SANDE SÃO LOURENÇO E BALAZAR - GUIMARÃES</t>
  </si>
  <si>
    <t>CNT-166715</t>
  </si>
  <si>
    <t>PRC 090/2021 - AQUISIÇÃO DE BENS E SERVIÇOS RELATIVOS À INSTALAÇÃO DE EQUIPAMENTOS DE MONITORIZAÇÃO E CONTROLO – 2ª FASE – OPTATIVO N.º 1 – MUNICÍPIO DE VILA NOVA DE CERVEIRA</t>
  </si>
  <si>
    <t>CNT-166716</t>
  </si>
  <si>
    <t>PRC 089/2021 - AQUISIÇÃO DE BENS E SERVIÇOS RELATIVOS À INSTALAÇÃO DE EQUIPAMENTOS DE MONITORIZAÇÃO E CONTROLO – 2ª FASE – OPTATIVO N.º 1 – MUNICÍPIO DE VIANA DO CASTELO</t>
  </si>
  <si>
    <t>CNT-166717</t>
  </si>
  <si>
    <t>PRC 073/2022 - AQUISIÇÃO DE BENS E SERVIÇOS RELATIVOS À INSTALAÇÃO DE EQUIPAMENTOS DE MONITORIZAÇÃO E CONTROLO – 2ª FASE – OPTATIVO N.º 2 – MUNICÍPIO DE PONTE DE LIMA</t>
  </si>
  <si>
    <t>CNT-166718</t>
  </si>
  <si>
    <t>PRC 074/2022 - AQUISIÇÃO DE BENS E SERVIÇOS RELATIVOS À INSTALAÇÃO DE EQUIPAMENTOS DE MONITORIZAÇÃO E CONTROLO – 2ª FASE – OPTATIVO N.º 2 – MUNICÍPIO DE PAREDES DE COURA</t>
  </si>
  <si>
    <t>CNT-166719</t>
  </si>
  <si>
    <t>PRC 085/2021 - AQUISIÇÃO DE BENS E SERVIÇOS RELATIVOS À INSTALAÇÃO DE EQUIPAMENTOS DE MONITORIZAÇÃO E CONTROLO – 2ª FASE – OPTATIVO N.º 1 - MUNICÍPIO DE CAMINHA</t>
  </si>
  <si>
    <t>CNT-166720</t>
  </si>
  <si>
    <t>PRC 072/2022 - AQUISIÇÃO DE BENS E SERVIÇOS RELATIVOS À INSTALAÇÃO DE EQUIPAMENTOS DE MONITORIZAÇÃO E CONTROLO – 2ª FASE – OPTATIVO N.º 2 - MUNICÍPIO DE ARCOS DE VALDEVEZ</t>
  </si>
  <si>
    <t>CNT-166724</t>
  </si>
  <si>
    <t>Aquisição de Serviços de Fiscalização, Coordenação de Segurança em Obra e Acompanhamento Arqueológico da Empreitada da Nova Reserva do Barlavento</t>
  </si>
  <si>
    <t>CNT-166751</t>
  </si>
  <si>
    <t>Substituição de Caixilharia com Vidro Simples por Caixilharia com Vidro Duplo no Hospital Amato Lusitano</t>
  </si>
  <si>
    <t>CNT-166824</t>
  </si>
  <si>
    <t>CP 05/2021- Extensão de Redes de A.A. e Redes de Saneamento de Águas Residuais na Rua Nossa Senhora de Fátima, Rua da Serviçaria e Rua de Burgueiros - Freguesia de Infantas – Guimarães</t>
  </si>
  <si>
    <t>CNT-166857</t>
  </si>
  <si>
    <t>CNT-166861</t>
  </si>
  <si>
    <t>CNT-166900</t>
  </si>
  <si>
    <t>Ajuste direto simplificado para aquisição do serviço de acompanhamento especializado e apoio à sensibilização</t>
  </si>
  <si>
    <t>CNT-166901</t>
  </si>
  <si>
    <t>Aquisição do serviço de produção de conteúdos fotográficos e de vídeo no âmbito do projeto de gestão ativa de plantas invasoras</t>
  </si>
  <si>
    <t>CNT-166922</t>
  </si>
  <si>
    <t>1500 contentores de 40 l</t>
  </si>
  <si>
    <t>CNT-166941</t>
  </si>
  <si>
    <t>"Aquisição de equipamentos para deposição de resíduos, hardware e software para o sistema de gestão de recolha seletiva porta-a-porta no setor residencial"</t>
  </si>
  <si>
    <t>CNT-166945</t>
  </si>
  <si>
    <t>Aquisição de serviços para a produção de vídeo promocional.</t>
  </si>
  <si>
    <t>CNT-167007</t>
  </si>
  <si>
    <t>CP 07/2021- EXTENSÃO DE REDE DE DRENAGEM DE ÁGUAS RESIDUAIS NA RUA DO BACELO  E NA TRAVESSA DO BOUÇÓ NA FREGUESIA DE MOREIRA DE CÓNEGOS - GUIMARÃES</t>
  </si>
  <si>
    <t>CNT-167013</t>
  </si>
  <si>
    <t>Aquisição de Serviços de Fiscalização para a Implementação das Medidas de Melhoria de Eficiencia Energética</t>
  </si>
  <si>
    <t>CNT-167023</t>
  </si>
  <si>
    <t>Fornecimento de uma viatura multiusos para recolha de resíduos verdes</t>
  </si>
  <si>
    <t>CNT-167105</t>
  </si>
  <si>
    <t>AQUISIÇÃO DE BALDES DE 240 LTS PARA RESÍDUOS ORGÂNICOS</t>
  </si>
  <si>
    <t>CNT-167107</t>
  </si>
  <si>
    <t>Aquisição de 220 estruturas envolventes para contentores e sistema de controlo de acessos</t>
  </si>
  <si>
    <t>CNT-167179</t>
  </si>
  <si>
    <t>AR0662 - Contrato de Empreitada de Execução do Intercetor da Ribeira de Loureiro (Vila Verde)</t>
  </si>
  <si>
    <t>CNT-167289</t>
  </si>
  <si>
    <t>Empreitada de Reabilitação da ETAR de Lagos</t>
  </si>
  <si>
    <t>CNT-167296</t>
  </si>
  <si>
    <t>Aquisição de Serviços de Fiscalização, Gestão da Qualidade, Coordenação de Segurança em Obra e Coordenação de Gestão Ambiental da Empreitada da Reabilitação da ETAR de Lagos</t>
  </si>
  <si>
    <t>CNT-167332</t>
  </si>
  <si>
    <t>Aquisição de serviços para a realização da “Análise custo-benefício para definição de cenários de adaptação às alterações climáticas de troços costeiros em erosão (COBE)</t>
  </si>
  <si>
    <t>CNT-167353</t>
  </si>
  <si>
    <t>Sistema de Transporte e Tratamento de Águas Residuais do Rosário</t>
  </si>
  <si>
    <t>CNT-167356</t>
  </si>
  <si>
    <t>Trabalhos Adicionais Empreitada Execução Instalações Provisórias Quartel Regimento Sapador Bombeiros Santos, no âmbito da concretização do plano de expansão - Extensão Rato-Cais do Sodré do ML, E.P.E</t>
  </si>
  <si>
    <t>CNT-167357</t>
  </si>
  <si>
    <t>Monitorização de abundância de coelho-bravo e mamíferos carnívoros - 2022</t>
  </si>
  <si>
    <t>CNT-167391</t>
  </si>
  <si>
    <t>Fiscalização  Sistema de Transporte e Tratamento de Águas Residuais do Rosário</t>
  </si>
  <si>
    <t>CNT-167398</t>
  </si>
  <si>
    <t>Projeto de Execução do Sistema de Transportes e Tratamento de Águas Residuais em Rosário</t>
  </si>
  <si>
    <t>CNT-167423</t>
  </si>
  <si>
    <t>Estudo Prévio dos Sistemas de Transporte e Tratamento de Águas Residuais em Rosário</t>
  </si>
  <si>
    <t>CNT-167438</t>
  </si>
  <si>
    <t>Aquisição de viatura de recolha seletiva de biorresíduos com caixa com capacidade de 12 a 14 m3 - Lote 1</t>
  </si>
  <si>
    <t>CNT-167439</t>
  </si>
  <si>
    <t>Aquisição de viatura de recolha seletiva de biorresíduos com caixa com capacidade de 7 a 8 m3 - Lote 2</t>
  </si>
  <si>
    <t>CNT-167546</t>
  </si>
  <si>
    <t>Emp 180 - Aumento da Capacidade das Infraestruturas de Cantanhede</t>
  </si>
  <si>
    <t>CNT-167571</t>
  </si>
  <si>
    <t>"Estabilização da Margem Esquerda da Ribeira do Junçal, onde está Implantada a ER110" - Parcela 33/1</t>
  </si>
  <si>
    <t>CNT-167586</t>
  </si>
  <si>
    <t>"Estabilização da Margem Esquerda da Ribeira do Junçal, onde está Implantada a ER110" - Parcela 33/2</t>
  </si>
  <si>
    <t>CNT-167612</t>
  </si>
  <si>
    <t>"FORNECIMENTO DE EQUIPAMENTOS DE TRANSPORTE E DE TRANSFERÊNCIA PARA A ADAPTAÇÃO DA ESTAÇÃO DE TRANSFERÊNCIA DA TERRA FRIA PARA A RECEÇÃO DE BIORRESÍDUOS RECOLHIDOS SELETIVAMENTE"</t>
  </si>
  <si>
    <t>CNT-167622</t>
  </si>
  <si>
    <t>Aquisição de 15 computadores portáteis com docking station - Overwan</t>
  </si>
  <si>
    <t>CNT-167644</t>
  </si>
  <si>
    <t>Adicional ao contrato N.º 07/18 - Empreitada de Ligação dos Sistemas em Alta e Baixa da Mealhada - Ponto de Entrega do Lograssol - Trabalhos de Supressão de Erros e Omissões</t>
  </si>
  <si>
    <t>CNT-167648</t>
  </si>
  <si>
    <t>Adicional ao contrato N.º 07/18 - Empreitada de Ligação dos Sistemas em Alta e Baixa da Mealhada - Ponto de Entrega do Lograssol - Trabalhos de Supressão de Erros e Omissões e Trabalhos a Menos</t>
  </si>
  <si>
    <t>CNT-167651</t>
  </si>
  <si>
    <t>CNT-167652</t>
  </si>
  <si>
    <t>Modificação Objetiva ao contrato N.º 07/18 - Empreitada de Ligação dos Sistemas em Alta e Baixa da Mealhada - Ponto de Entrega do Lograssol</t>
  </si>
  <si>
    <t>CNT-167654</t>
  </si>
  <si>
    <t>CNT-167656</t>
  </si>
  <si>
    <t>EMPREITADA DE EXECUÇÃO DE “CONDUTA ADUTORA ATÉ AO AÇUDE/PONTE E EMISSÁRIO DO SETOR CENTRAL I"</t>
  </si>
  <si>
    <t>CNT-167666</t>
  </si>
  <si>
    <t>Adicional ao contrato N.º 07/18 - Empreitada de Ligação dos Sistemas em Alta e Baixa da Mealhada - Ponto de Entrega do Lograssol - Trabalhos a Mais</t>
  </si>
  <si>
    <t>CNT-167668</t>
  </si>
  <si>
    <t>Adicional ao contrato N.º 07/18 - Empreitada de Ligação dos Sistemas em Alta e Baixa da Mealhada - Ponto de Entrega do Lograssol - Trabalhos de Suprimento de Erros e Omissões</t>
  </si>
  <si>
    <t>CNT-167672</t>
  </si>
  <si>
    <t>CNT-167673</t>
  </si>
  <si>
    <t>Fiscalização, Gestão da Qualidade, Coordenação de Segurança em Obra, Gestão Ambiental, Topografia e Acompanhamento Arqueológico das Empreitadas da AdCL – Lote AD</t>
  </si>
  <si>
    <t>CNT-167676</t>
  </si>
  <si>
    <t>CNT-167684</t>
  </si>
  <si>
    <t>AQUISIÇÃO D FISCALIZAÇÃO E COORDENAÇÃO DE SEGURANÇA EM OBRA da Empreitada do Subsistema da Boavista - Setor Central I – AR – Troço entre a Praça 25 de Abril e a Estação Nova</t>
  </si>
  <si>
    <t>CNT-167685</t>
  </si>
  <si>
    <t>CNT-167722</t>
  </si>
  <si>
    <t>Serviços de fiscalização, coordenação de segurança em obra e gestão da qualidade e ambiente - prorrogação</t>
  </si>
  <si>
    <t>CNT-167724</t>
  </si>
  <si>
    <t>CNT-167763</t>
  </si>
  <si>
    <t>Fiscalização, Gestão da Qualidade, Coordenação de Segurança em Obra, Gestão Ambiental e Acompanhamento Arqueológico – Lote R - Alteração dos Intercetores de Cantanhede</t>
  </si>
  <si>
    <t>CNT-167788</t>
  </si>
  <si>
    <t>Encargos com viaturas de 01/09/2022 a 31/12/2022 - Caetano Auto</t>
  </si>
  <si>
    <t>CNT-167817</t>
  </si>
  <si>
    <t>Aquisição de Camião Limpa Fossas</t>
  </si>
  <si>
    <t>CNT-167822</t>
  </si>
  <si>
    <t>Empreitada do Subsistema da Boavista - Setor Central I – AR – Troço entre a Praça 25 de Abril e a Estação Nova</t>
  </si>
  <si>
    <t>CNT-167860</t>
  </si>
  <si>
    <t>Fiscalização e coordenação de segurança em obra da empreitada de construção do parque de resíduos verdes na Póvoa de Varzim e do fornecimento de equipamentos, montagem e arranque</t>
  </si>
  <si>
    <t>CNT-167877</t>
  </si>
  <si>
    <t>Renovação do Alojamento do site do Projeto U-bike Portugal</t>
  </si>
  <si>
    <t>CNT-167987</t>
  </si>
  <si>
    <t>Fornecimento de viatura de recolha de resíduos orgânicos</t>
  </si>
  <si>
    <t>CNT-168119</t>
  </si>
  <si>
    <t>Aquisição de serviços de extermínio/destruição de ninhos de vespa velutina e colocação, manutenção e monitorização de rede de armadilhas "artesanais"</t>
  </si>
  <si>
    <t>CNT-168148</t>
  </si>
  <si>
    <t>Aquisição de autocarro elétrico</t>
  </si>
  <si>
    <t>CNT-168194</t>
  </si>
  <si>
    <t>Conceção e produção de nova edição do folheto desdobrável Eco.RUPI, com a atualização do calendário da itinerância para 2022</t>
  </si>
  <si>
    <t>CNT-168203</t>
  </si>
  <si>
    <t>CNT-168210</t>
  </si>
  <si>
    <t>Aquisição de teclado tablet Microsoft Surface Pro X SQ1 8GB</t>
  </si>
  <si>
    <t>CNT-168219</t>
  </si>
  <si>
    <t>Aquisição de serviços “Assistência Técnica à Gestão do Contrato de Operação, Reabilitação e Manutenção do Sistema de Tratamento de Águas Residuais da AMTSM”</t>
  </si>
  <si>
    <t>CNT-168223</t>
  </si>
  <si>
    <t>Reinstalação de fibra ótica do Sistema Integrado de Comunicações, Travessa do Cabido</t>
  </si>
  <si>
    <t>CNT-168242</t>
  </si>
  <si>
    <t>Aquisição de podadores de altura para o combate à Vespa velutina</t>
  </si>
  <si>
    <t>CNT-168246</t>
  </si>
  <si>
    <t>Aquisição de arcas de congelação</t>
  </si>
  <si>
    <t>CNT-168271</t>
  </si>
  <si>
    <t>Aquisição de 1 (uma) viatura, para recolha seletiva de resíduos verdes, com grua, no âmbito da candidatura aprovada ao AVISO POSEUR-11-2020-15, 2.ª fase-MONTEMOR-O-VELHO E BIORRESÍDUOS</t>
  </si>
  <si>
    <t>CNT-168276</t>
  </si>
  <si>
    <t>Aquisição de 1 (uma) viatura ligeira de recolha e transporte de biorresíduos, 100% Elétrica, no âmbito da candidatura aprovada ao AVISO POSEUR-11-2020-15, 2.ª fase-MONTEMOR-O-VELHO E BIORRESÍDUOS</t>
  </si>
  <si>
    <t>CNT-168310</t>
  </si>
  <si>
    <t>CP 01/2021-Ext. de Red de A.A. e Red de S.A.R  Freg de Prazins (S Eufémia), São Torcato, U.F. de Brit. St Estev e Donim e U.F. De Souto Sta. Maria, Souto S. Salv. E Gond-C. de Guimarães</t>
  </si>
  <si>
    <t>CNT-168339</t>
  </si>
  <si>
    <t>Serviços de Manutenção do Elevador afeto ao IDR (2022-2025)</t>
  </si>
  <si>
    <t>CNT-168359</t>
  </si>
  <si>
    <t>AQUISIÇÃO DE SERVIÇOS – PUBLICIDADE PIAAC BB GAZETA</t>
  </si>
  <si>
    <t>CNT-168382</t>
  </si>
  <si>
    <t>Aquisição de 170kg de açúcar e 5kg de fermento de padeiro</t>
  </si>
  <si>
    <t>CNT-168384</t>
  </si>
  <si>
    <t>AQUISIÇÃO DE SERVIÇOS – BEIRA BAIXA TV / PIAAC BB</t>
  </si>
  <si>
    <t>CNT-168385</t>
  </si>
  <si>
    <t>Aquisição de turfa/substrato</t>
  </si>
  <si>
    <t>CNT-168387</t>
  </si>
  <si>
    <t>Aquisição de 7500 autocolantes e 2 roll-up</t>
  </si>
  <si>
    <t>CNT-168392</t>
  </si>
  <si>
    <t>Aquisição de 850 kg de açúcar e 25 kg de fermento de padeiro</t>
  </si>
  <si>
    <t>CNT-168399</t>
  </si>
  <si>
    <t>CNT-168406</t>
  </si>
  <si>
    <t>Concurso público para as empreitadas de construção civil para construção de parque de compostagem do CTRSU de Tondela e construção do cais de saída no edifício da unidade de TMB do CTRSU de Tondela</t>
  </si>
  <si>
    <t>CNT-168407</t>
  </si>
  <si>
    <t>Projeto/Conceção, Fornecimento e Montagem de Equipamentos para Adaptação Tecnológica da Linha de TM da TMB e para a Linha de Afinação de Composto do Parque de Compostagem do CTRSU de Tondela</t>
  </si>
  <si>
    <t>CNT-168409</t>
  </si>
  <si>
    <t>Prestação de serviços de fiscalização e coordenação de segurança e saúde em obra da Empreitada de Concepção/Construção de Adaptação do TM de Trajouce à recolha selectiva de biorresíduos</t>
  </si>
  <si>
    <t>CNT-168416</t>
  </si>
  <si>
    <t>AQUISIÇÃO DE SERVIÇOS – ANÚNCIO PIAAC BB | RÁDIO URBANA</t>
  </si>
  <si>
    <t>CNT-168421</t>
  </si>
  <si>
    <t>Protocolo n.º DCS/3594/01/2022 - Prestação de Serviços de Auditoria Energética EX-POST para Análise da Implementação do Projeto POSEUR</t>
  </si>
  <si>
    <t>CNT-168423</t>
  </si>
  <si>
    <t>AQUISIÇÃO DE SERVIÇOS – ANÚNCIO PIAAC-BB RÁDIO CONDESTÁVEL</t>
  </si>
  <si>
    <t>CNT-168427</t>
  </si>
  <si>
    <t>CNT-168431</t>
  </si>
  <si>
    <t>CNT-168435</t>
  </si>
  <si>
    <t>AQUISIÇÃO DE SERVIÇOS – JORNAL DE OLEIROS: PUBLICIDADE PIAAC BB</t>
  </si>
  <si>
    <t>CNT-168442</t>
  </si>
  <si>
    <t>AQUISIÇÃO DE SERVIÇOS – STREAMING DAS SESSÕES PIAAC</t>
  </si>
  <si>
    <t>CNT-168447</t>
  </si>
  <si>
    <t>AQUISIÇÃO DE SERVIÇOS – RECONQUISTA: PUBLICIDADE PIAAC BB</t>
  </si>
  <si>
    <t>CNT-168449</t>
  </si>
  <si>
    <t>Aquisição de Serviços para a Recuperação e Conservação das Matas do Mezio, do Ramiscal e de Gerês</t>
  </si>
  <si>
    <t>CNT-168473</t>
  </si>
  <si>
    <t>Campanha de comunicação e sensibilização no âmbito do projeto de recolha seletiva porta-a-porta</t>
  </si>
  <si>
    <t>CNT-168480</t>
  </si>
  <si>
    <t>António_Curado_UBIKE</t>
  </si>
  <si>
    <t>CNT-168482</t>
  </si>
  <si>
    <t>Pedro_Sousa_UBIKE</t>
  </si>
  <si>
    <t>CNT-168483</t>
  </si>
  <si>
    <t>Diogo_Moreira_UBIKE</t>
  </si>
  <si>
    <t>CNT-168515</t>
  </si>
  <si>
    <t>2º Contrato adicional da empreitada remodelação da rede de abastecimento água a Valverde e execução da rede de esgotos à Naia e Valverde</t>
  </si>
  <si>
    <t>CNT-168529</t>
  </si>
  <si>
    <t>Veículos para recolha seletiva de biorresíduos</t>
  </si>
  <si>
    <t>CNT-168540</t>
  </si>
  <si>
    <t>PRC_0209/2019_GAE-AR0433 – Empreitada de Execução do Sistema de Interceção e elevação nas freguesias de Serreleis, Cardielos, Tore e Vila Mou (Município de Viana do Castelo) - Lote 2</t>
  </si>
  <si>
    <t>CNT-168550</t>
  </si>
  <si>
    <t>Empreitada para a remodelação do sistema AVAC do edifício sede do MAAC –Trabalho a mais</t>
  </si>
  <si>
    <t>CNT-168552</t>
  </si>
  <si>
    <t>AQUISIÇÃO DE UM AUTOCARRO ELÉTRICO PARA TRANSPORTE ESCOLAR E UM POSTO DE CARREGAMENTO DE VEÍCULOS ELÉTRICOS (PCVE)</t>
  </si>
  <si>
    <t>CNT-168565</t>
  </si>
  <si>
    <t>Fornecimento de 150 contentores de 60 litros para a recolha seletiva porta-a-porta</t>
  </si>
  <si>
    <t>CNT-168571</t>
  </si>
  <si>
    <t>Conceção e produção de stand promocional para a operação de recolha seletiva porta-a-porta</t>
  </si>
  <si>
    <t>CNT-168578</t>
  </si>
  <si>
    <t>FORNECIMENTO E INSTALAÇÃO DE COMPARTIMENTOS EXTERIORES  METÁLICOS PARA AS RECOLHAS SELETIVAS DE RESÍDUOS NOS MUNICÍPIOS LIPOR</t>
  </si>
  <si>
    <t>CNT-168580</t>
  </si>
  <si>
    <t>Fiscalização, coordenação de segurança em obra e de gestão ambiental da empreitada de execução de remodelação de redes de abastecimento de água - Municípios de Caminha, Paredes de Coura e Valença</t>
  </si>
  <si>
    <t>CNT-168582</t>
  </si>
  <si>
    <t>Fiscalização da aquisição de bens e serviços relativa à instalação de equipamentos de monitorização e controlo - Municípios de Arcos de Valdevez e Viana do Castelo</t>
  </si>
  <si>
    <t>CNT-168583</t>
  </si>
  <si>
    <t>Fiscalização da aquisição de bens e serviços relativa à instalação de equipamentos de monitorização e controlo - Municípios de Paredes de Coura e Ponte de Lima</t>
  </si>
  <si>
    <t>CNT-168589</t>
  </si>
  <si>
    <t>Fiscalização da aquisição de bens e serviços relativa à instalação de equipamentos de monitorização e controlo - Municípios de Caminha e Vila Nova de Cerveira</t>
  </si>
  <si>
    <t>CNT-168595</t>
  </si>
  <si>
    <t>Fiscalização da aquisição de bens e serviços relativa à instalação de equipamentos de monitorização e controlo - Município de Valença</t>
  </si>
  <si>
    <t>CNT-168607</t>
  </si>
  <si>
    <t>Sistema de Telegestão - Miranda do Douro 1ª Fase</t>
  </si>
  <si>
    <t>CNT-168614</t>
  </si>
  <si>
    <t>Aquisição de equipamentos para a deposição seletiva de beatas</t>
  </si>
  <si>
    <t>CNT-168616</t>
  </si>
  <si>
    <t>Aquisição de equipamentos para a deposição seletiva de velas</t>
  </si>
  <si>
    <t>CNT-168636</t>
  </si>
  <si>
    <t>Contrato de Empreitada de Conceção/Construção de Beneficiação do SAA de Vila Chã - RE Crueiro (Murça)</t>
  </si>
  <si>
    <t>CNT-168642</t>
  </si>
  <si>
    <t>Conduta de Adução ao SAA de Serpins (Ligação da Conduta Adutora ao Res. do Aeródromo, Proveniente do Ponto de Entrega do Res. da Lousã, até à ETA dos Campos) - Trabalhos complementares</t>
  </si>
  <si>
    <t>CNT-168654</t>
  </si>
  <si>
    <t>CONTENTORES DE 1100 LITROS PARA RESIDUOS URBANOS BIODEGRADÁVEIS (RUB)</t>
  </si>
  <si>
    <t>CNT-168671</t>
  </si>
  <si>
    <t>"Estudo do enquadramento territorial de um sistema de videovigilância</t>
  </si>
  <si>
    <t>CNT-168742</t>
  </si>
  <si>
    <t>Prestação de serviços de fiscalização e coordenação de segurança e saúde em obra da Empreitada de Requalificação e Adaptação da Central de Compostagem para Resíduos Verdes do Ecoparque de Trajouce</t>
  </si>
  <si>
    <t>CNT-168745</t>
  </si>
  <si>
    <t>Aquisição de sistema TIC de monitorização, planeamento e gestão da recolha seletiva de biorresíduos, no âmbito da candidatura ao POSEUR 11-2020_15</t>
  </si>
  <si>
    <t>CNT-168756</t>
  </si>
  <si>
    <t>Aquisição de hardware para instalação nas duas viaturas de biorresíduos - POSEUR 11-2020_15</t>
  </si>
  <si>
    <t>CNT-168771</t>
  </si>
  <si>
    <t>Aquisição de Viatura Elétrica de Transporte de Passageiros para o Município do Crato</t>
  </si>
  <si>
    <t>CNT-168810</t>
  </si>
  <si>
    <t>C2 - Armadilhas Entomológicas, Atrativo ao Combate da Vespa Velutina III</t>
  </si>
  <si>
    <t>CNT-168902</t>
  </si>
  <si>
    <t>Execução de Rede Pública de Saneamento de Louriceira, Venda Das Figueiras e Câneve: Fase 2 - Lote F</t>
  </si>
  <si>
    <t>CNT-168930</t>
  </si>
  <si>
    <t>Serviços de impressão de 150 trípticos do guia de utilizador no âmbito UA-UBIKE</t>
  </si>
  <si>
    <t>CNT-168931</t>
  </si>
  <si>
    <t>Renovação do domínio uaubike.pt por 3 anos (14/09/2020 a 13/09/2023)</t>
  </si>
  <si>
    <t>CNT-168965</t>
  </si>
  <si>
    <t>Empreitada de modificação de linha subterrânea de MT - Zona das Pirites Verdes - PEB</t>
  </si>
  <si>
    <t>CNT-168973</t>
  </si>
  <si>
    <t>Aquisição de um autocarro elétrico e de um carregador elétrico para o Sistema de Transportes Urbanos de Pombal</t>
  </si>
  <si>
    <t>CNT-168977</t>
  </si>
  <si>
    <t>CNT-168985</t>
  </si>
  <si>
    <t>Fornecimento e instalação de um Sistema de Gestão Inteligente para Monitorização da Recolha de Bioresíduos</t>
  </si>
  <si>
    <t>CNT-168986</t>
  </si>
  <si>
    <t>Prestação de Serviços assessoria ao Projeto “Estudos Intermunicipais e Sistema Integrado de Gestão, de Riscos Naturais e Tecnológicos da Região de Aveiro"</t>
  </si>
  <si>
    <t>CNT-168987</t>
  </si>
  <si>
    <t>CNT-168990</t>
  </si>
  <si>
    <t>CNT-169000</t>
  </si>
  <si>
    <t>Remoção das Pirites Verdes Remanescentes depositadas no Parque Empresarial do Barreiro e Reaterro da Área Escavada</t>
  </si>
  <si>
    <t>CNT-169003</t>
  </si>
  <si>
    <t>Prestação de Serviços de Consultoria ao STAR- Sistema de Tratamento de Águas Residuais</t>
  </si>
  <si>
    <t>CNT-169018</t>
  </si>
  <si>
    <t>Contrato de Prestação de Serviços de Consultoria ao STAR - Sistema de Tratamento de Águas Residuais</t>
  </si>
  <si>
    <t>CNT-169019</t>
  </si>
  <si>
    <t>CNT-169025</t>
  </si>
  <si>
    <t>Fiscalização da Remoção das Pirites Verdes remanescentes depositadas no Parque Empresarial do Barreiro e reaterro da área escavada.</t>
  </si>
  <si>
    <t>CNT-169037</t>
  </si>
  <si>
    <t>Remodelação das Instalações de aquecimento, ventilação e ar-condicionado  (AVAC) do edifício da Torre de Laboratórios, da sede do INSA, I.P</t>
  </si>
  <si>
    <t>CNT-169042</t>
  </si>
  <si>
    <t>Construção da Unidade de Valorização Orgânica de Biorresíduos recolhidos seletivamente</t>
  </si>
  <si>
    <t>CNT-169072</t>
  </si>
  <si>
    <t>CNT-169073</t>
  </si>
  <si>
    <t>CNT-169076</t>
  </si>
  <si>
    <t>Serviços de Fiscalização - Bombas e UTAs</t>
  </si>
  <si>
    <t>CNT-169099</t>
  </si>
  <si>
    <t>ALTERAÇÕES AO PROJETO DE EXECUÇÃO DAS INSTALAÇÕES MECÂNICAS RESPEITANTE AO SISTEMA DE PRODUÇÃO CENTRALIZADA DE ÁGUA QUENTE E ÁGUA GELADA</t>
  </si>
  <si>
    <t>CNT-169107</t>
  </si>
  <si>
    <t>Revisão ao Projeto de Substituição de Elevadores</t>
  </si>
  <si>
    <t>CNT-169110</t>
  </si>
  <si>
    <t>Elaboração do projeto  de engenharia para os Parques Fotovoltaicos</t>
  </si>
  <si>
    <t>CNT-169112</t>
  </si>
  <si>
    <t>REVISÃO DO PROJETO DE ENGENHARIA PARA OS PARQUES FOTOVOLTAICOS</t>
  </si>
  <si>
    <t>CNT-169130</t>
  </si>
  <si>
    <t>Saneamento da Freguesia do Castelo Fecho do Subsistema SAR Lagoa/Meco Rede de coletores Zambujal Poente</t>
  </si>
  <si>
    <t>CNT-169138</t>
  </si>
  <si>
    <t>PRC 038/2021: Empreitada de Execução de Sistemas de Águas Residuais previstas no âmbito das candidaturas do Aviso POSEUR-12-2017-05 - Ciclo Urbano da Água - Município de Valença</t>
  </si>
  <si>
    <t>CNT-169140</t>
  </si>
  <si>
    <t>Afetação de vencimentos e entidade patronal colaborador João Pedro Cruz da Silva em função das horas trabalhadas no projeto U-BIKE</t>
  </si>
  <si>
    <t>CNT-169141</t>
  </si>
  <si>
    <t>Afetação de vencimentos e entidade patronal colaborador Luís Pedro Inácio Coelho em função das horas trabalhadas no projeto U-BIKE</t>
  </si>
  <si>
    <t>CNT-169143</t>
  </si>
  <si>
    <t>Afetação de vencimentos e entidade patronal colaborador Marcos José Ramos Paixão em função das horas trabalhadas no projeto U-BIKE</t>
  </si>
  <si>
    <t>CNT-169144</t>
  </si>
  <si>
    <t>Afetação de vencimentos e entidade patronal colaborador Nuno Miguel Carpinteiro André em função das horas trabalhadas no projeto U-BIKE</t>
  </si>
  <si>
    <t>CNT-169147</t>
  </si>
  <si>
    <t>Afetação de vencimentos e entidade patronal colaborador Nuno Miguel Morais Rodrigues em função das horas trabalhadas no projeto U-BIKE</t>
  </si>
  <si>
    <t>CNT-169148</t>
  </si>
  <si>
    <t>Afetação de vencimentos e entidade patronal colaborador Paulo Alexandre Lopes Fernandes em função das horas trabalhadas no projeto U-BIKE</t>
  </si>
  <si>
    <t>CNT-169149</t>
  </si>
  <si>
    <t>Afetação de vencimentos e entidade patronal colaborador Pedro Miguel Ramalho Costa em função das horas trabalhadas no projeto U-BIKE</t>
  </si>
  <si>
    <t>CNT-169151</t>
  </si>
  <si>
    <t>Afetação de vencimentos e entidade patronal colaborador Rui Filipe Pinto Pedrosa em função das horas trabalhadas no projeto U-BIKE</t>
  </si>
  <si>
    <t>CNT-169171</t>
  </si>
  <si>
    <t>CNT-169222</t>
  </si>
  <si>
    <t>Saneamento da Freguesia do Castelo Fecho do Subsistema SAR Lagoa/Meco Rede de coletores Zambujal Sul/Poente</t>
  </si>
  <si>
    <t>CNT-169233</t>
  </si>
  <si>
    <t>CNT-169235</t>
  </si>
  <si>
    <t>CNT-169243</t>
  </si>
  <si>
    <t>Aquisição Geofone</t>
  </si>
  <si>
    <t>CNT-169247</t>
  </si>
  <si>
    <t>Prestação de serviços indispensáveis para implementação do projeto na região Sudoeste Algarvio</t>
  </si>
  <si>
    <t>CNT-169252</t>
  </si>
  <si>
    <t>Prestação de serviços indispensáveis para implementação do projeto na região Leiria</t>
  </si>
  <si>
    <t>CNT-169254</t>
  </si>
  <si>
    <t>Empreitada de execução do Emissário de Montemor (Frielas) - Troços II e IV</t>
  </si>
  <si>
    <t>CNT-169267</t>
  </si>
  <si>
    <t>Execução da Rede de Drenagem de Águas Residuais e Abastecimento de Água no Lugar de Guedixe, Freguesia de Irivo</t>
  </si>
  <si>
    <t>CNT-169272</t>
  </si>
  <si>
    <t>Aquisição de estações de amarração, eletrificações e pangolin e muppi no âmbito do projeto U-BIKE para o Campus 5 e serviços médicos do Politécnico de Leiria</t>
  </si>
  <si>
    <t>CNT-169278</t>
  </si>
  <si>
    <t>Central de valorização orgânica da AMCAL - Assessoria técnica</t>
  </si>
  <si>
    <t>CNT-169280</t>
  </si>
  <si>
    <t>Aquisição de contentores para os espaços Remove</t>
  </si>
  <si>
    <t>CNT-169295</t>
  </si>
  <si>
    <t>Aquisição de diverso mobiliário de escritório</t>
  </si>
  <si>
    <t>CNT-169304</t>
  </si>
  <si>
    <t>AQUISIÇÃO DE SERVIÇOS DE ASSISTÊNCIA TÉCNICA ESPECÍFICA NO ÂMBITO DA OPERAÇÃO: AQUISIÇÃO DE AUTOCARROS ELÉTRICOS PARA TRANSPORTE ESCOLAR</t>
  </si>
  <si>
    <t>CNT-169309</t>
  </si>
  <si>
    <t>CNT-169312</t>
  </si>
  <si>
    <t>Aquisição de material de limpeza</t>
  </si>
  <si>
    <t>CNT-169322</t>
  </si>
  <si>
    <t>Aquisição de contentores para o o programa de Recolha de Resíduos Urbanos Biodegradáveis</t>
  </si>
  <si>
    <t>CNT-169325</t>
  </si>
  <si>
    <t>Aquisição de 3 viaturas satélite para recolha seletiva porta-a-porta</t>
  </si>
  <si>
    <t>CNT-169329</t>
  </si>
  <si>
    <t>Construção de Troço de Conduta Adutora Corroios - Pragal</t>
  </si>
  <si>
    <t>CNT-169331</t>
  </si>
  <si>
    <t>Aquisição de serviços de comunicação e sensibilização ambiental - Sistema Intermunicipal de Compostagem Doméstica</t>
  </si>
  <si>
    <t>CNT-169333</t>
  </si>
  <si>
    <t>Viatura homologada em 16 ton, equipada com caixa de recolha de resíduos - Biorresíduos" - CMVR-1681/F/21</t>
  </si>
  <si>
    <t>CNT-169339</t>
  </si>
  <si>
    <t>CNT-169340</t>
  </si>
  <si>
    <t>Ligação à Rede Elétrica</t>
  </si>
  <si>
    <t>CNT-169349</t>
  </si>
  <si>
    <t>CNT-169350</t>
  </si>
  <si>
    <t>Aquisição de campanha de sensibilização no âmbito da operação Biorresíduos com Valor / conceção</t>
  </si>
  <si>
    <t>CNT-169354</t>
  </si>
  <si>
    <t>Remodelação da Rede de Água da Rua D. Sancho I e Rua Manuel Febrero - Cova da Piedade</t>
  </si>
  <si>
    <t>CNT-169359</t>
  </si>
  <si>
    <t>Requalificação da Rua Dr. António José de Almeida - Cova da Piedade</t>
  </si>
  <si>
    <t>CNT-169386</t>
  </si>
  <si>
    <t>PRC_0238/2019_GAE-EB0428 - Empreitada de extensões das redes de drenagem de águas residuais nas freguesias de São Gens, Estorãos e Vila COva (Fafe) - 1.º Aditamento - Trabalhos Complementares</t>
  </si>
  <si>
    <t>CNT-169388</t>
  </si>
  <si>
    <t>PRC_0238/2019_GAE-EB0428 - Empreitada de extensões das redes de drenagem de águas residuais nas freguesias de São Gens, Estorãos e Vila Cova (Fafe) - 2.º Aditamento - Trabalhos Complementares</t>
  </si>
  <si>
    <t>CNT-169390</t>
  </si>
  <si>
    <t>CNT-169402</t>
  </si>
  <si>
    <t>Empreitada de Execução de Fecho de Sistema de Saneamento de Águas Residuais em Vale Vaíde</t>
  </si>
  <si>
    <t>CNT-169411</t>
  </si>
  <si>
    <t>PRC_0238/2019_GAE-EB0428 - Empreitada de extensões das redes de drenagem de águas residuais nas freguesias de São Gens, Estorãos e Vila Cova (Fafe) - 3.º Aditamento - Modificação Objetiva do Contrato</t>
  </si>
  <si>
    <t>CNT-169418</t>
  </si>
  <si>
    <t>Empreitada Redes de Drenagem de Águas Residuais de S. Miguel, Entroncamento e Vendinha</t>
  </si>
  <si>
    <t>CNT-169420</t>
  </si>
  <si>
    <t>Construção de unidade de produção de hidrogénio verde RM</t>
  </si>
  <si>
    <t>CNT-169461</t>
  </si>
  <si>
    <t>Franquia do seguro da viatura com a matrícula 13-XR-83 - Caetano Auto</t>
  </si>
  <si>
    <t>CNT-169467</t>
  </si>
  <si>
    <t>Fornecimento e Comissionamento de carregadores rápidos</t>
  </si>
  <si>
    <t>CNT-169476</t>
  </si>
  <si>
    <t>"1º Adicional" - Execução de redes de drenagem de águas residuais a redes de abastecimento de água ao Caramulo</t>
  </si>
  <si>
    <t>CNT-169478</t>
  </si>
  <si>
    <t>"2º Adicional" - Execução de redes de drenagem de águas residuais a redes de abastecimento de água ao Caramulo</t>
  </si>
  <si>
    <t>CNT-169481</t>
  </si>
  <si>
    <t>"Adicional - Lote B" - Execução de redes de drenagem de águas residuais a redes de abastecimento de água ao Caramulo</t>
  </si>
  <si>
    <t>CNT-169510</t>
  </si>
  <si>
    <t>Contrato de aquisição, fornecimento, instalação e comissionamento do sistema de eletrólise fotoeletroquímica</t>
  </si>
  <si>
    <t>CNT-169539</t>
  </si>
  <si>
    <t>Contrato interadministrativo de cooperação para acesso a imagens históricas essenciais no âmbito da recolha e tratamento de dados para o SIARL</t>
  </si>
  <si>
    <t>CNT-169544</t>
  </si>
  <si>
    <t>Construção de unidade de produção de hidrogénio verde PF</t>
  </si>
  <si>
    <t>CNT-169571</t>
  </si>
  <si>
    <t>“Remodelação do Sistema de Captação de Água de Vale Melão”</t>
  </si>
  <si>
    <t>CNT-169573</t>
  </si>
  <si>
    <t>Empreitada de Reabilitação do Sistema de Abastecimento de Água a Penamacor</t>
  </si>
  <si>
    <t>CNT-169581</t>
  </si>
  <si>
    <t>Software: CheckPoint e ADOBE (2022-2025)_(Lote I)</t>
  </si>
  <si>
    <t>CNT-169585</t>
  </si>
  <si>
    <t>Software: CheckPoint e ADOBE (2022-2025)_(Lote II)</t>
  </si>
  <si>
    <t>CNT-169604</t>
  </si>
  <si>
    <t>Execução de 2ª Captação de Água Subterrânea em Arraiolos</t>
  </si>
  <si>
    <t>CNT-169640</t>
  </si>
  <si>
    <t>Fornecimento de Serviços de Auditoria Ex Post para Análise e Implementação do Projeto POSEUR ao Centro Hospitalar Barreiro Montijo EPE.</t>
  </si>
  <si>
    <t>CNT-169709</t>
  </si>
  <si>
    <t>Impressão de materiais de comunicação do projeto Ubike do IP</t>
  </si>
  <si>
    <t>CNT-169745</t>
  </si>
  <si>
    <t>CNT-169767</t>
  </si>
  <si>
    <t>Aquisição de hardware e software para recolha de resíduos urbanos biodegradáveis</t>
  </si>
  <si>
    <t>CNT-169808</t>
  </si>
  <si>
    <t>Operação, Reabilitação e Manutenção do Sistema de Tratamento de Águas Residuais da AMTSM</t>
  </si>
  <si>
    <t>CNT-169829</t>
  </si>
  <si>
    <t>Taxa de emissão de Certificado Energético</t>
  </si>
  <si>
    <t>CNT-169830</t>
  </si>
  <si>
    <t>Aquisição de 3 carregadores elétricos (duplos) e respetiva infraestrutura de ligação</t>
  </si>
  <si>
    <t>CNT-169835</t>
  </si>
  <si>
    <t>Aquisição de 5 carregadores elétricos (duplos) e respetiva infraestrutura elétrica</t>
  </si>
  <si>
    <t>CNT-169839</t>
  </si>
  <si>
    <t>Aquisição de pá-carregadora para movimentação de resíduos</t>
  </si>
  <si>
    <t>CNT-169845</t>
  </si>
  <si>
    <t>Empreitada para a Execução de Medidas de Eficiência Energética do Edifício Pavilhão Santana Maia (PSM), do CMRRC-RP - Trabalhos complementares</t>
  </si>
  <si>
    <t>CNT-169854</t>
  </si>
  <si>
    <t>Execução de Rede Pública de Saneamento de Venda dos Moinhos, Grocinas, Casal Novo, Viavai, Estrada De Viavai, São Paulo, Ribeirinho E Gagos: 4ªFase –  J</t>
  </si>
  <si>
    <t>CNT-169858</t>
  </si>
  <si>
    <t>Aquisição serviços de conceção e produção de suportes de comunicação</t>
  </si>
  <si>
    <t>CNT-169859</t>
  </si>
  <si>
    <t>Aquisição de serviços de controlo de espécies exóticas invasoras em área florestal do Parque das Serras do Porto</t>
  </si>
  <si>
    <t>CNT-169876</t>
  </si>
  <si>
    <t>Consulta prévia tendente à execução da empreitada de “Construção de muro para proteção da Central de Baterias da Madeira”</t>
  </si>
  <si>
    <t>CNT-169881</t>
  </si>
  <si>
    <t>Publicação de Anúncio nº 30325326 no Jornal Publico</t>
  </si>
  <si>
    <t>CNT-169883</t>
  </si>
  <si>
    <t>Publicação de Anúncio nº 30325327 no Jornal Publico</t>
  </si>
  <si>
    <t>CNT-169954</t>
  </si>
  <si>
    <t>Aquisição de serviços para elaboração de planos de gestão abrangendo 38 áreas classificadas no âmbito  da rede Natura 2000 -  (Lote 1)</t>
  </si>
  <si>
    <t>CNT-169963</t>
  </si>
  <si>
    <t>Aquisição campanha sensibilização - produção de folhetos informativos e autocolantes para afixação nos contentores de proximidade destinados à deposição de resíduos orgânicos</t>
  </si>
  <si>
    <t>CNT-169970</t>
  </si>
  <si>
    <t>PROLONGAMENTO DAS REDES DE DRENAGEM DE ÁGUAS RESIDUAIS NAS FREGUESIAS DE OSSELA, MACINHATA DA SEIXA E CESAR - Lote 1 (Ossela)</t>
  </si>
  <si>
    <t>CNT-170020</t>
  </si>
  <si>
    <t>Ligação Roxo – Empreendimento de Fins Múltiplos de Alqueva</t>
  </si>
  <si>
    <t>CNT-170053</t>
  </si>
  <si>
    <t>Fiscalização da Ligação Roxo – Empreendimentos de Fins Múltiplos de Alqueva</t>
  </si>
  <si>
    <t>CNT-170074</t>
  </si>
  <si>
    <t>Aquisição de serviços para elaboração de planos de gestão  abrangendo 38 áreas classificadas no âmbito da rede Natura 2000 -  (Lote 2)</t>
  </si>
  <si>
    <t>CNT-170079</t>
  </si>
  <si>
    <t>Aquisição de serviços para elaboração de planos de gestão  abrangendo 38 áreas classificadas no âmbito da rede Natura 2000 -  (Lote 4)</t>
  </si>
  <si>
    <t>CNT-170089</t>
  </si>
  <si>
    <t>Ligação Roxo - Empreendimento de Fins Múltiplos de Alqueva - Adicional 2</t>
  </si>
  <si>
    <t>CNT-170095</t>
  </si>
  <si>
    <t>Projeto de Execução da Ligação da ETA do Roxo ao Empreendimento de Fins Múltiplos de Alqueva</t>
  </si>
  <si>
    <t>CNT-170097</t>
  </si>
  <si>
    <t>Assistência técnica área investigação e acompanhamento medidas melhoria de habitat, gestão de cercados de reprodução e controlo de populações de coelho-bravo, no SIC Moura-Barrancos - Adenda</t>
  </si>
  <si>
    <t>CNT-170156</t>
  </si>
  <si>
    <t>Aquisição de contentor MULTIBENNE 6M3 - Verde</t>
  </si>
  <si>
    <t>CNT-170157</t>
  </si>
  <si>
    <t>Implementação da campanha de comunicação ambiental e de sensibilização, no âmbito do projeto Recolha Porta-a-Porta, em Vila Nova de Poiares</t>
  </si>
  <si>
    <t>CNT-170205</t>
  </si>
  <si>
    <t>Parecer técnico, referente a projectos do Aviso POSEUR-12-2018-18 - FUNDEC</t>
  </si>
  <si>
    <t>CNT-170280</t>
  </si>
  <si>
    <t>Aquisição de serviços para "Revisão de Projeto de Execução do projeto designado-Controlo Sustentável de Cheias na Ribeira da Póvoa e Rio de Loures"</t>
  </si>
  <si>
    <t>CNT-170322</t>
  </si>
  <si>
    <t>Empreitada de construção da plataforma de compostagem de resíduos verdes em Laúndos</t>
  </si>
  <si>
    <t>CNT-170326</t>
  </si>
  <si>
    <t>Aquisição de serviços de monitorização das bicicletas</t>
  </si>
  <si>
    <t>CNT-170339</t>
  </si>
  <si>
    <t>CNT-170346</t>
  </si>
  <si>
    <t>Instalações de Aquecimento, Ventilação e Ar  Condicionado no (HDFF, EPE)</t>
  </si>
  <si>
    <t>CNT-170510</t>
  </si>
  <si>
    <t>Linha de afinação e separação</t>
  </si>
  <si>
    <t>CNT-170578</t>
  </si>
  <si>
    <t>Empreitada das Clarabóias dos corpos laterias do Pavilhão de Civil</t>
  </si>
  <si>
    <t>CNT-170607</t>
  </si>
  <si>
    <t>CNT-170739</t>
  </si>
  <si>
    <t>Aquisição de equipamento para complemento dos sistemas de compostagem comunitária</t>
  </si>
  <si>
    <t>CNT-170750</t>
  </si>
  <si>
    <t>Design and supply of ITM Power electrolyser equipment</t>
  </si>
  <si>
    <t>CNT-170763</t>
  </si>
  <si>
    <t>Empreitada de nebulização de ilhas de calor do Parque da Cidade</t>
  </si>
  <si>
    <t>CNT-170787</t>
  </si>
  <si>
    <t>Sistema de Transporte e Tratamento de Águas Residuais do Rosário - Adicional 1</t>
  </si>
  <si>
    <t>CNT-170803</t>
  </si>
  <si>
    <t>Vídeo Orgânicos- Voz Off</t>
  </si>
  <si>
    <t>CNT-170879</t>
  </si>
  <si>
    <t>Estudo relativo à prevenção da produção de biorresíduos - quantificação dos níveis do desperdício alimentar e desenvolvimento de metodologias da sua medição</t>
  </si>
  <si>
    <t>CNT-170881</t>
  </si>
  <si>
    <t>Aquisição de retroescavadora no âmbito do projeto POSEUR-03-2215-FC-00148 - HABIALVÃO</t>
  </si>
  <si>
    <t>CNT-170933</t>
  </si>
  <si>
    <t>Aquisição de 2.500 kg de trigo mole para reforço alimentar de coelho-bravo</t>
  </si>
  <si>
    <t>CNT-170935</t>
  </si>
  <si>
    <t>Aquisição de 1.500 Kg de ração granulada para coelho-bravo</t>
  </si>
  <si>
    <t>CNT-170940</t>
  </si>
  <si>
    <t>Desenvolvimento de produção de artes gráficas para a campanha de comunicação relacionada com a VESPA Velutina</t>
  </si>
  <si>
    <t>CNT-170944</t>
  </si>
  <si>
    <t>Materiais de comunicação - Vespa velutina</t>
  </si>
  <si>
    <t>CNT-170980</t>
  </si>
  <si>
    <t>Serviços de Fiscalização da Empreitada denominada Controlo Sustentável de Cheias na Ribeira da Póvoa e Rio de Loures-Consolidação de Taludes Fluviais na Ribeira da Póvoa</t>
  </si>
  <si>
    <t>CNT-170983</t>
  </si>
  <si>
    <t>Empreitada Requalificação Energética dos Edifícios da Unidade 1 do CHVNGE - Fotovoltaico</t>
  </si>
  <si>
    <t>CNT-171011</t>
  </si>
  <si>
    <t>Aquisição de serviços para elaboração de planos de gestão abrangendo 38 áreas classificadas no âmbito da rede Natura 2000 - Lote 5</t>
  </si>
  <si>
    <t>CNT-171022</t>
  </si>
  <si>
    <t>Consolidação de Taludes na Ribeira da Póvoa</t>
  </si>
  <si>
    <t>CNT-171027</t>
  </si>
  <si>
    <t>AQUISIÇÃO DE SISTEMA DE CORRELAÇÃO ACÚSTICA</t>
  </si>
  <si>
    <t>CNT-171029</t>
  </si>
  <si>
    <t>Nota de encomenda n.º 1148/2022, para produção de vídeo.</t>
  </si>
  <si>
    <t>CNT-171030</t>
  </si>
  <si>
    <t>Nota de Encomenda n.º 981 de 01/07/2022, referente à aquisição de bens</t>
  </si>
  <si>
    <t>CNT-171032</t>
  </si>
  <si>
    <t>Nota de encomenda n.º 185/2022- produção de suportes informativos.</t>
  </si>
  <si>
    <t>CNT-171034</t>
  </si>
  <si>
    <t>Alijó + Sustentável: ETAR Biológica – Pegarinhos</t>
  </si>
  <si>
    <t>CNT-171037</t>
  </si>
  <si>
    <t>Aquisição de Válvulas Redutores de Pressão</t>
  </si>
  <si>
    <t>CNT-171038</t>
  </si>
  <si>
    <t>Alijó + Sustentável: ETAR Biológica – Carlão</t>
  </si>
  <si>
    <t>CNT-171051</t>
  </si>
  <si>
    <t>Aquisição de Serviços para a realização de ações de sensibilização, monitorização de resultados e elaboração de relatório no âmbito da candidatura ao Aviso POSEUR-07-2021-09</t>
  </si>
  <si>
    <t>CNT-171054</t>
  </si>
  <si>
    <t>Redesenho de Redes de Águas Residuais em Vários Lugares do Município de Murça - Trabalhos Complementares</t>
  </si>
  <si>
    <t>CNT-171068</t>
  </si>
  <si>
    <t>Alijó + Sustentável: ETAR Biológica – Ribalonga</t>
  </si>
  <si>
    <t>CNT-171073</t>
  </si>
  <si>
    <t>Alijó + Sustentável: ETAR Biológica – Vilar de Maçada</t>
  </si>
  <si>
    <t>CNT-171081</t>
  </si>
  <si>
    <t>Alijó + Sustentável: ETAR Biológica – Santa Eugénia</t>
  </si>
  <si>
    <t>CNT-171086</t>
  </si>
  <si>
    <t>Alijó + Sustentável: ETAR Compacta – Vale de Mendiz</t>
  </si>
  <si>
    <t>CNT-171092</t>
  </si>
  <si>
    <t>CP 17/2020- Extensões de Redes de Abastecimento de Água e de Drenagem de Águas Residuais - Uf de Sande S. Lourenço e Balazar - Rua Fonte de Aviz e Rua da Travanca</t>
  </si>
  <si>
    <t>CNT-171111</t>
  </si>
  <si>
    <t>Aquisição de Software Informático para Controlo e Supervisão de Perdas Reais de Água.</t>
  </si>
  <si>
    <t>CNT-171142</t>
  </si>
  <si>
    <t>Empreitada de Remediação Ambiental das Áreas Mineiras de Ferreiros, Reboleiro, Barrôco do Ouro, A-do-Cavalo, Quinta das Seixas e Lenteiros</t>
  </si>
  <si>
    <t>CNT-171148</t>
  </si>
  <si>
    <t>Aquisição de serviços de fiscalização, Gestão de qualidade e Coordenação de segurança em obra das empreitadas da AdIN no âmbito territorial dos  Municípios de Murça e Sabrosa</t>
  </si>
  <si>
    <t>CNT-171151</t>
  </si>
  <si>
    <t>Fornecimento, Instalação e Operacionalização de um Sistema Integrado de Videovigilância para a Prevenção de Incêndios Florestais no Alto Alentejo</t>
  </si>
  <si>
    <t>CNT-171155</t>
  </si>
  <si>
    <t>Contratação da Prestação de Serviços de Comunicação e Sensibilização para a Separação e Recolha Seletiva de Resíduos Orgânicos no Âmbito da Candidatura ao POSEUR</t>
  </si>
  <si>
    <t>CNT-171210</t>
  </si>
  <si>
    <t>Fiscalização da empreitada TMB Palmela</t>
  </si>
  <si>
    <t>CNT-171225</t>
  </si>
  <si>
    <t>6176 contentores de 120 litros e 334 contentores de 240 litros para recolha de biorresíduos</t>
  </si>
  <si>
    <t>CNT-171237</t>
  </si>
  <si>
    <t>“Jornadas Técnicas de Informação e Sensibilização – Alto Minho FIRECAMP – 2022”</t>
  </si>
  <si>
    <t>CNT-171248</t>
  </si>
  <si>
    <t>Aquisição um modelo de disposição de injeção de precisão e com potência suficiente para alcançar e perfurar um ninho localizado na copa de uma árvore (método inovador)</t>
  </si>
  <si>
    <t>CNT-171250</t>
  </si>
  <si>
    <t>EXECUÇÃO DA REDE DE DRENAGEM DE ÁGUAS RESIDUAIS NO LUGAR DE BUJANDA NA FREGUESIA DE PENAFIEL</t>
  </si>
  <si>
    <t>CNT-171251</t>
  </si>
  <si>
    <t>EXECUÇÃO DA REDE DE DRENAGEM DE ÁGUAS RESIDUAIS NO LUGAR DE JUGUEIROS, FREGUESIA DE TERMAS DE S. VICENTE</t>
  </si>
  <si>
    <t>CNT-171252</t>
  </si>
  <si>
    <t>AQUISIÇÃO DE UMA VIATURA DE LIMPEZA DE FOSSAS</t>
  </si>
  <si>
    <t>CNT-171254</t>
  </si>
  <si>
    <t>2º Adicional ao contrato de empreitada  "Área de requalificação urbana do Cabedelo - 2ª Fase, Proteção e Reabilitação Costeira e Dunar"</t>
  </si>
  <si>
    <t>CNT-171270</t>
  </si>
  <si>
    <t>Elaboração de Estudo/projeto de dimensionamento do Parque de Compostagem do Centro de Tratamento de Resíduos Urbanos da Associação de Municípios da Região do Planalto Beirão</t>
  </si>
  <si>
    <t>CNT-171292</t>
  </si>
  <si>
    <t>Adaptação da Receção de Resíduos do TMB de Leiria</t>
  </si>
  <si>
    <t>CNT-171304</t>
  </si>
  <si>
    <t>Empreitada de Reabilitação e instalação de Energias Renováveis nas Coberturas do Campus da Alameda - Lote 4</t>
  </si>
  <si>
    <t>CNT-171330</t>
  </si>
  <si>
    <t>Contrato para aquisição de 2 viaturas pesadas para recolha de biorresíduos, por lotes</t>
  </si>
  <si>
    <t>CNT-171353</t>
  </si>
  <si>
    <t>Lote 1: Sistema de Drenagem de Águas Residuais- SAR de Pinheiro Ázere</t>
  </si>
  <si>
    <t>CNT-171354</t>
  </si>
  <si>
    <t>Lote 2: Sistema de Vila Pouca (Casal Bom)"</t>
  </si>
  <si>
    <t>CNT-171355</t>
  </si>
  <si>
    <t>Lote 2: Redefinição do Sistema de Tratamento da ETAR de Touriz</t>
  </si>
  <si>
    <t>CNT-171356</t>
  </si>
  <si>
    <t>Aquisição de Chiller</t>
  </si>
  <si>
    <t>CNT-171357</t>
  </si>
  <si>
    <t>Prestação de Serviços para Fiscalização do Projeto de Eficiência Energética para o Centro Hospitalar de Entre o Douro e Vouga, E.P.E.</t>
  </si>
  <si>
    <t>CNT-171411</t>
  </si>
  <si>
    <t>Serviços de fornecimento de refeições confecionadas para a reunião - Sardine Galaxy</t>
  </si>
  <si>
    <t>CNT-171413</t>
  </si>
  <si>
    <t>Fiscalização, Coordenação de Segurança e Acompanhamento Ambiental da Empr.Remediação Amb.Áreas Min.Ferreiros, Reboleiro, B.do Ouro, A-do-Cavalo, Q.Seixas e Lenteiros</t>
  </si>
  <si>
    <t>CNT-171453</t>
  </si>
  <si>
    <t>Serviço de levantamento topográfico</t>
  </si>
  <si>
    <t>CNT-171460</t>
  </si>
  <si>
    <t>2.º DESPACHO ADICIONAL 72/2020</t>
  </si>
  <si>
    <t>CNT-171465</t>
  </si>
  <si>
    <t>Estudos e projetos</t>
  </si>
  <si>
    <t>CNT-171528</t>
  </si>
  <si>
    <t>Execução da Rede de Drenagem de Águas Residuais e Conceção e Construção da ETAR na freguesia do Pinheiro da Bemposta   Lote 2 - Conceção e Construção da ETAR na freguesia do Pinheiro da Bemposta</t>
  </si>
  <si>
    <t>CNT-171551</t>
  </si>
  <si>
    <t>Sistemas de saneamento de águas residuais de Pedrógão Grande, Tojeira, Valongo e Senhor dos Aflitos</t>
  </si>
  <si>
    <t>CNT-171558</t>
  </si>
  <si>
    <t>Serviços para participação na semana Ambiente - About Media</t>
  </si>
  <si>
    <t>CNT-171569</t>
  </si>
  <si>
    <t>Fornecimento de contentores de resíduos orgânicos e de sacos reutilizáveis de resíduos verdes no âmbito do projeto “Orgânico – recolha seletiva de biorresíduos no Porto - II”</t>
  </si>
  <si>
    <t>CNT-171580</t>
  </si>
  <si>
    <t>Concurso público para o fornecimento de contentores de resíduos orgânicos no âmbito do projeto “Orgânico – recolha seletiva de biorresíduos no Porto - II</t>
  </si>
  <si>
    <t>CNT-171615</t>
  </si>
  <si>
    <t>Segunda Adenda ao Contrato de Empreitada de Conceção-Construção do Sistema de Tratamento Complementar para Reciclagem de Águas Residuais da Fábrica de Água de Beirolas</t>
  </si>
  <si>
    <t>CNT-171617</t>
  </si>
  <si>
    <t>Adenda ao Contrato de Empreitada de Conceção-Construção do Sistema de Tratamento Complementar para Reciclagem de Águas Residuais da Fábrica de Água de Beirolas</t>
  </si>
  <si>
    <t>CNT-171635</t>
  </si>
  <si>
    <t>Inscrição Joana Godinho e João Fernandes no Eurbee</t>
  </si>
  <si>
    <t>CNT-171638</t>
  </si>
  <si>
    <t>Viagem e alojamento Eurbee</t>
  </si>
  <si>
    <t>CNT-171679</t>
  </si>
  <si>
    <t>SISTEMA DE ABASTECIMENTO DE ÁGUA NOS LUGARES DE VALE PEREIRA DA SERRA E VALE DE NOGUEIRA</t>
  </si>
  <si>
    <t>CNT-171680</t>
  </si>
  <si>
    <t>Execução de Rede Pública de Saneamento de Louriceira, Venda Das Figueiras e Câneve: Fase 1 - Lote E</t>
  </si>
  <si>
    <t>CNT-171694</t>
  </si>
  <si>
    <t>CONTRATO PARA PROJETO, FORNECIMENTO, INSTALAÇÃO, TESTES E COLOC AÇÃO AO SERVIÇO DO SISTEMA DE SINALIZAÇÃO E ATP DE VIA PARA A EXTENSÃO A VILA DE ESTE DA LINHA D DA REDE DA METRO DO PORTO</t>
  </si>
  <si>
    <t>CNT-171698</t>
  </si>
  <si>
    <t>Abastecimento de Água a partir do Subsistema de Sambade às  Freguesias de Trindade (Valbom e Macedinho), Benlhevai e Vale  Frechoso (Captação e Distribuição de Água) - Lote 2</t>
  </si>
  <si>
    <t>CNT-171702</t>
  </si>
  <si>
    <t>Abastecimento de Água a partir do Subsistema de Sambade às  Freguesias de Trindade (Valbom e Macedinho), Benlhevai e Vale  Frechoso (Captação e Distribuição de Água) - Lote 3</t>
  </si>
  <si>
    <t>CNT-171704</t>
  </si>
  <si>
    <t>2ª revisão de preços</t>
  </si>
  <si>
    <t>CNT-171705</t>
  </si>
  <si>
    <t>3ª Revisão de Preços</t>
  </si>
  <si>
    <t>CNT-171711</t>
  </si>
  <si>
    <t>Remodelação da Estação de Triagem Multimaterial</t>
  </si>
  <si>
    <t>CNT-171719</t>
  </si>
  <si>
    <t>Fornecimento de 150 Ecopontos Subterrâneos para Recolha Seletiva</t>
  </si>
  <si>
    <t>CNT-171722</t>
  </si>
  <si>
    <t>Aquisição de Sistema de Gestão Técnica Centralizada</t>
  </si>
  <si>
    <t>CNT-171724</t>
  </si>
  <si>
    <t>P163/2022 - Aquisição de Autocarro Elétrico, de 30 lugares, para Circuitos Urbanos</t>
  </si>
  <si>
    <t>CNT-171725</t>
  </si>
  <si>
    <t>P164/2022 - Aquisição de Autocarro Elétrico, de 16 lugares, para Circuitos Urbanos</t>
  </si>
  <si>
    <t>CNT-171726</t>
  </si>
  <si>
    <t>P165/2022 - Fornecimento e Instalação de dois Carregadores Elétricos (Fátima e Ourém)</t>
  </si>
  <si>
    <t>CNT-171742</t>
  </si>
  <si>
    <t>Aquisição de contentores de 340 litros</t>
  </si>
  <si>
    <t>CNT-171788</t>
  </si>
  <si>
    <t>Aquisição de mini autocarros elétricos para os transportes urbanos de Tomar</t>
  </si>
  <si>
    <t>CNT-171830</t>
  </si>
  <si>
    <t>Empreitada de Conclusão - Produção Centralizada de Água Quente e Água Gelada</t>
  </si>
  <si>
    <t>CNT-171836</t>
  </si>
  <si>
    <t>Projeto de Estabilidade Substituição Elevadores</t>
  </si>
  <si>
    <t>CNT-171845</t>
  </si>
  <si>
    <t>SERVIÇOS TÉCNICOS ESPECIALIZADOS PARA CONCEÇÃO E REALIZAÇÃO DA CAMPANHA DE CARACTERIZAÇÃO FÍSICA DOS RESÍDUOS URBANOS DO CONCELHO DE OLIVEIRA DE AZEMÉIS</t>
  </si>
  <si>
    <t>CNT-171857</t>
  </si>
  <si>
    <t>Aquisição de serviços para a realização de campanhas de divulgação e sensibilização ambiental sobre boas práticas agro-silvo-pastoris</t>
  </si>
  <si>
    <t>CNT-171873</t>
  </si>
  <si>
    <t>Serviços de auditoria e certificação energética no âmbito da candidatura do POSEUR</t>
  </si>
  <si>
    <t>CNT-171890</t>
  </si>
  <si>
    <t>Contrato para Aquisição de Autocarros 100% Elétricos para Transporte de Passageiros e Infraestrutura de Carregamento</t>
  </si>
  <si>
    <t>CNT-171895</t>
  </si>
  <si>
    <t>Empreitada do Subsistema da Boavista - Setor Central I -AA -Troço entre a Praça 25 de Abril e a Estação Nova</t>
  </si>
  <si>
    <t>CNT-171903</t>
  </si>
  <si>
    <t>“Empreitada para Execução das Medidas de Redução de Perdas e Fugas do SAA do Concelho de Olhão”</t>
  </si>
  <si>
    <t>CNT-171922</t>
  </si>
  <si>
    <t>Serviços de Avaliação do Contributo dos FEEI para os objetivos do POSEUR - Consórcio-3Drivers, Systemicsphere</t>
  </si>
  <si>
    <t>CNT-172021</t>
  </si>
  <si>
    <t>AQUISIÇÃO DE UM AUTOCARRO KARSAN E-ATAK CLASSE II AO ABRIGO DO LOTE 1.2 DO ACORDO-QUADRO 57/2022 PROMOVIDO PELA CENTRAL NACIONAL DE COMPRAS MUNICIPAIS</t>
  </si>
  <si>
    <t>CNT-172044</t>
  </si>
  <si>
    <t>Aquisição de Serviços da produção de folhetos, na modalidade de fornecimento contínuo</t>
  </si>
  <si>
    <t>CNT-172048</t>
  </si>
  <si>
    <t>Prestação de Serviços de produção de materiais gráficos, em regime de fornecimento contínuo</t>
  </si>
  <si>
    <t>CNT-172102</t>
  </si>
  <si>
    <t>Fornecimento e Instalação de Estruturas de Sombreamento na Praça da República, em Serpa</t>
  </si>
  <si>
    <t>CNT-172129</t>
  </si>
  <si>
    <t>Implementação Do Sistema De Medição De Caudal De Suporte À Setorização Do Sistema De Abastecimento De Água Do Município Da Lourinhã</t>
  </si>
  <si>
    <t>CNT-172162</t>
  </si>
  <si>
    <t>Aquisição de Autocarro 100% Elétrico - operação Sever Rumo à Eletromobilidade, ao abrigo do Acordo Quadro CNCM AQ/40/2020</t>
  </si>
  <si>
    <t>CNT-172217</t>
  </si>
  <si>
    <t>Revisão Preços - CONTRATO DE EMPREITADA PARA A CONSTRUÇÃO, FORNECIMENTO E MONTAGEM DA SOLUÇÃO DE OTIMIZAÇÃO DO TRATAMENTO MECÂNICO E BIOLÓGICO DO CTRSU DE AVIS</t>
  </si>
  <si>
    <t>CNT-172231</t>
  </si>
  <si>
    <t>Software GLOBAL MAPPER</t>
  </si>
  <si>
    <t>CNT-172249</t>
  </si>
  <si>
    <t>Concepção do Plano de Gestão Integrada da Vespa Velutina para a Região do Douro</t>
  </si>
  <si>
    <t>CNT-172298</t>
  </si>
  <si>
    <t>Contrato de empreitada da remodelação da ETA de Bastelos</t>
  </si>
  <si>
    <t>CNT-172324</t>
  </si>
  <si>
    <t>21 contentores de biorresíduos enterrados</t>
  </si>
  <si>
    <t>CNT-172337</t>
  </si>
  <si>
    <t>Expropriação PS-FP-021</t>
  </si>
  <si>
    <t>CNT-172369</t>
  </si>
  <si>
    <t>CNT-172374</t>
  </si>
  <si>
    <t>Consolidação de Estruturas de contenção de Taludes e Intervenção dos Troços dos Ribeiros da Achada, do Trapiche e da Casa Branca</t>
  </si>
  <si>
    <t>CNT-172378</t>
  </si>
  <si>
    <t>Aquisição de serviços - Publicidade PIAAC BB</t>
  </si>
  <si>
    <t>CNT-172382</t>
  </si>
  <si>
    <t>Aquisição de serviços - Publicidade PIAAC BB.</t>
  </si>
  <si>
    <t>CNT-172384</t>
  </si>
  <si>
    <t>Aquisição de serviços - Desenvolvimento do site do projeto PIAAC.</t>
  </si>
  <si>
    <t>CNT-172389</t>
  </si>
  <si>
    <t>Aquisição de serviços - Cofee break para sessões PIAAC BB.</t>
  </si>
  <si>
    <t>CNT-172392</t>
  </si>
  <si>
    <t>Suplemento de 4 páginas - Jornal Reonquista</t>
  </si>
  <si>
    <t>CNT-172441</t>
  </si>
  <si>
    <t>Contrato Bolsa Alexis Pereira</t>
  </si>
  <si>
    <t>CNT-172447</t>
  </si>
  <si>
    <t>EXECUÇÃO DAS REDES DE DRENAGEM DE ÁGUAS RESIDUAIS NAS FREGUESIAS DE MADAÍL E PINHEIRO DA BEMPOSTA - LOTE 1 MADAIL</t>
  </si>
  <si>
    <t>CNT-172449</t>
  </si>
  <si>
    <t>Contrato Bolsa Maíra Gabriela Almeida da Costa</t>
  </si>
  <si>
    <t>CNT-172454</t>
  </si>
  <si>
    <t>EXECUÇÃO DAS REDES DE DRENAGEM DE ÁGUAS RESIDUAIS NAS FREGUESIAS DE MADAÍL E PINHEIRO DA BEMPOSTA: Lote 2 - Pinheiro da Bemposta</t>
  </si>
  <si>
    <t>CNT-172456</t>
  </si>
  <si>
    <t>Empreitada de Conceção-Construção da ETAR de Cantanhede</t>
  </si>
  <si>
    <t>CNT-172473</t>
  </si>
  <si>
    <t>Contrato Bolsa Yahia Amoura</t>
  </si>
  <si>
    <t>CNT-172478</t>
  </si>
  <si>
    <t>CNT-172479</t>
  </si>
  <si>
    <t>Fiscalização, Gestão da Qualidade, Coordenação de Segurança em Obra, Gestão Ambiental e Acompanhamento Arqueológico das Empreitadas da AdCL – Lote Q - ETAR de Cantanhede</t>
  </si>
  <si>
    <t>CNT-172532</t>
  </si>
  <si>
    <t>Aquisição de equipamento de apoio ao controlo da Vespa velutina -L1- motosserras e podadoras</t>
  </si>
  <si>
    <t>CNT-172533</t>
  </si>
  <si>
    <t>Aquisição de equipamento de apoio ao controlo da Vespa velutina -L2- Fatos, Capacetes e cogulas</t>
  </si>
  <si>
    <t>CNT-172534</t>
  </si>
  <si>
    <t>AQUISIÇÃO DE SERVIÇOS PARA APOIO NO TERRENO PARA O DESENVOLVIMENTO DE UMA ARMADILHA SELETIVA PARA A Vespa velutina</t>
  </si>
  <si>
    <t>CNT-172556</t>
  </si>
  <si>
    <t>Ribeira da Achada - Curral das Freiras - Regularização e Canalização</t>
  </si>
  <si>
    <t>CNT-172576</t>
  </si>
  <si>
    <t>Aquisição de 4 Autocarros KARSAN E-ATAK</t>
  </si>
  <si>
    <t>CNT-172709</t>
  </si>
  <si>
    <t>Serviços para a publicitação de um anúncio (publireportagem) sobre o Projeto U-bike Portugal</t>
  </si>
  <si>
    <t>CNT-172725</t>
  </si>
  <si>
    <t>Fornecimento de refeições confecionadas para Reunião de Trabalho - Sardine Determination</t>
  </si>
  <si>
    <t>CNT-172731</t>
  </si>
  <si>
    <t>Renovação do domínio do site do Projeto U-bike Portugal</t>
  </si>
  <si>
    <t>CNT-172747</t>
  </si>
  <si>
    <t>Ajuste Direto ao Abrigo do Acordo Quadro AQ/57/2022</t>
  </si>
  <si>
    <t>CNT-172757</t>
  </si>
  <si>
    <t>Aquisição de serviços para eliminação de ninhos de Vespa Velutina</t>
  </si>
  <si>
    <t>CNT-172766</t>
  </si>
  <si>
    <t>Aquisição de armadilhas e atractivos comerciais para promover o controlo e a erradicação da Vespa velutina</t>
  </si>
  <si>
    <t>CNT-172792</t>
  </si>
  <si>
    <t>Fornecimento e obras de instalações provisórias para o RSB nas instalações exército (antiga manutenção militar do Beato), no âmbito da concretização do plano de expansão-Extensão RA/CS do ML, E.P.E.</t>
  </si>
  <si>
    <t>CNT-172796</t>
  </si>
  <si>
    <t>Serviços especializados para a elaboração do Relatório de Avaliação Final (RAF) do Projeto U-bike Portugal, e colaboração na Sessão de Disseminação Final, no âmbito da coordenação do IMT, IP</t>
  </si>
  <si>
    <t>CNT-172912</t>
  </si>
  <si>
    <t>Instrumentacao e Automacao em Reservatorios</t>
  </si>
  <si>
    <t>CNT-172919</t>
  </si>
  <si>
    <t>Aquisição de Serviços para Atividades Programa Bandeira Azul 22 e "Relocalização do Parque de Campismo de Cortegaça"</t>
  </si>
  <si>
    <t>CNT-172972</t>
  </si>
  <si>
    <t>Serviços de produção e edição de um vídeo e captação de imagens de projectos_II Conferência - Billyboom</t>
  </si>
  <si>
    <t>CNT-172979</t>
  </si>
  <si>
    <t>Campanha de sensibilização sobre a vespa asiática.</t>
  </si>
  <si>
    <t>CNT-172981</t>
  </si>
  <si>
    <t>Impressão de folhetos, cartazes e roll up.</t>
  </si>
  <si>
    <t>CNT-172983</t>
  </si>
  <si>
    <t>Serviços de produção de conteúdos de comunicação e concepção e produção gráficas_II Conferência Regional do POSEUR - UP Agência Publicidade</t>
  </si>
  <si>
    <t>CNT-172985</t>
  </si>
  <si>
    <t>Construção da central de valorização orgânica de biorresíduos da AMCAL</t>
  </si>
  <si>
    <t>CNT-172988</t>
  </si>
  <si>
    <t>Serviços de formação profissional "Comunicação e Programação Neurolinguística" - Key-Centro Formação</t>
  </si>
  <si>
    <t>CNT-173026</t>
  </si>
  <si>
    <t>AQUISIÇÃO DE SERVIÇOS DE ASSESSORIA TÉCNICA COM VISTA À CERTIFICAÇÃO ENERGÉTICA EX-POST</t>
  </si>
  <si>
    <t>CNT-173075</t>
  </si>
  <si>
    <t>Construção do Pavilhão de valorização de biorresíduos incluindo as infraestruturas complementares e a instalação de painéis fotovoltaicos na cobertura</t>
  </si>
  <si>
    <t>CNT-173084</t>
  </si>
  <si>
    <t>Aquisição de 10 viaturas elétricas e infraestrutura de carregamento</t>
  </si>
  <si>
    <t>CNT-173086</t>
  </si>
  <si>
    <t>Aquisição de 18 viaturas elétricas e infraestrutura de carregamento</t>
  </si>
  <si>
    <t>CNT-173091</t>
  </si>
  <si>
    <t>Aquisição de 8 viaturas elétricas e infraestrutura de carregamento</t>
  </si>
  <si>
    <t>CNT-173174</t>
  </si>
  <si>
    <t>“ANÁLISE QUANTITATIVA DO RISCO PARA A SAÚDE HUMANA E O AMBIENTE NA ZONA DAS LAMAS DE ZINCO CONSIDERANDO COMO USO FUTURO A INSTALAÇÃO DE PAINEIS FOTOVOLTAICOS”</t>
  </si>
  <si>
    <t>CNT-173287</t>
  </si>
  <si>
    <t>ADAPTAÇÃO DO PROJETO DE EXECUÇÃO DO EMISSÁRIO DE MONTEMOR-PARTE II – COLETOR 2 e PARTE IV</t>
  </si>
  <si>
    <t>CNT-173341</t>
  </si>
  <si>
    <t>LINHA DE CASCAIS - VIA E CATENÁRIA- EXECUÇÃO</t>
  </si>
  <si>
    <t>CNT-173364</t>
  </si>
  <si>
    <t>Prestação de Serviço para Elaboração de um Observatório de Gestão de Resíduos</t>
  </si>
  <si>
    <t>CNT-173382</t>
  </si>
  <si>
    <t>CNT-173396</t>
  </si>
  <si>
    <t>Aquisição de Serviços de Fiscalização, Gestão da Qualidade no Âmbito do Sistema Multimunicipal de saneamento de Águas Residuais da Grande Lisboa e Oeste</t>
  </si>
  <si>
    <t>CNT-173449</t>
  </si>
  <si>
    <t>Reconst. Fundo de Maneio de Setembro e Outubro 2022</t>
  </si>
  <si>
    <t>CNT-173461</t>
  </si>
  <si>
    <t>EMPREITADA PARA MELHORIA DAS ACESSIBILIDADES E DAS INFRAESTRUTURAS DE ESTACIONAMENTO (CONSTRUÇÃO DE BOLSAS DE ESTACIONAMENTO E DELIMITAÇÃO DE ZONAS DE CIRCULAÇÃO) NO CABO ESPICHEL NO PNA</t>
  </si>
  <si>
    <t>CNT-173514</t>
  </si>
  <si>
    <t>"AQUISIÇÃO DE SERVIÇOS PARA FISCALIZAÇÃO E COORDENAÇÃO DE SEGURANÇA EM OBRA NA EMPREITADA SMM – TROÇO PORTAGEM - COIMBRA B E RENOVAÇÃO DA ESTAÇÃO COIMBRA B E SINALIZAÇÃO DE COIMBRA B"</t>
  </si>
  <si>
    <t>CNT-173540</t>
  </si>
  <si>
    <t>Construção da Rede de Abastecimento de Água e Rede de Drenagem de Águas Residuais no Bairro da Tapadinha – São Romão</t>
  </si>
  <si>
    <t>CNT-173574</t>
  </si>
  <si>
    <t>CNT-173596</t>
  </si>
  <si>
    <t>2021_CP_013 - ESS - Empreitada de reformulação da central térmica da ESS</t>
  </si>
  <si>
    <t>CNT-173651</t>
  </si>
  <si>
    <t>LINHA DE CASCAIS - SUBESTAÇÃO (SST) SST SETE RIOS - EXECUÇÃO</t>
  </si>
  <si>
    <t>CNT-173652</t>
  </si>
  <si>
    <t>Protocolo para o estabelecimento de alimentação elétrica em Alta Tensão à futura subestação de tração elétrica de Sete Rios, no âmbito da Modernização da Linha de Cascais</t>
  </si>
  <si>
    <t>CNT-173682</t>
  </si>
  <si>
    <t>Empreitada de conceção /construção de infraestruturas e equipamentos de produção de energia elétrica de fonte fotovoltaica</t>
  </si>
  <si>
    <t>CNT-173701</t>
  </si>
  <si>
    <t>Remunerações - Ruben Santos</t>
  </si>
  <si>
    <t>CNT-173704</t>
  </si>
  <si>
    <t>Remunerações - Fábio Loureiro</t>
  </si>
  <si>
    <t>CNT-173707</t>
  </si>
  <si>
    <t>Remunerações - Tiago Chousal</t>
  </si>
  <si>
    <t>CNT-173710</t>
  </si>
  <si>
    <t>Remunerações - Luís damas</t>
  </si>
  <si>
    <t>CNT-173712</t>
  </si>
  <si>
    <t>Remunerações - Pedro Gonçalves</t>
  </si>
  <si>
    <t>CNT-173721</t>
  </si>
  <si>
    <t>Fiscalização ETA de Alvito</t>
  </si>
  <si>
    <t>CNT-173739</t>
  </si>
  <si>
    <t>Conceção-Construção da Reabilitação da ETA de Alvito</t>
  </si>
  <si>
    <t>CNT-173759</t>
  </si>
  <si>
    <t>GAE-EB0437 - Empreitada de construção da rede de drenagem de águas residuais de Tapada a Gove Teixeira (Baião) - 1.º Aditamento</t>
  </si>
  <si>
    <t>CNT-173791</t>
  </si>
  <si>
    <t>Empreitada de Implementação de ZMC's nos sistemas de Abastecimento de Água do Município de Vila Real</t>
  </si>
  <si>
    <t>CNT-173807</t>
  </si>
  <si>
    <t>Contrato de Adjudicação da Empreitada "Intervenção de natureza estrutural para evitar derrocadas na Encosta do Forte de S. Filipe em Setúbal - 2ª Fase"</t>
  </si>
  <si>
    <t>CNT-173826</t>
  </si>
  <si>
    <t>PRC_0221/2019_GAE-EB0443 - Empreitada de extensões das redes de drenagem de águas residuais nas freguesias de Santa Eulália, Burgo e Urrô (Arouca) - Aditamento</t>
  </si>
  <si>
    <t>CNT-173856</t>
  </si>
  <si>
    <t>Aquisição de software de controlo de perdas</t>
  </si>
  <si>
    <t>CNT-173859</t>
  </si>
  <si>
    <t>SMM – TROÇO PORTAGEM - COIMBRA B, INCLUINDO INTERVENÇÃO NA ESTAÇÃO COIMBRA B</t>
  </si>
  <si>
    <t>CNT-173877</t>
  </si>
  <si>
    <t>Reabilitação e Beneficiação da ETAR de Seiça</t>
  </si>
  <si>
    <t>CNT-173905</t>
  </si>
  <si>
    <t>CNT-173936</t>
  </si>
  <si>
    <t>Empreitada de Substituição de vãos envidraçados</t>
  </si>
  <si>
    <t>CNT-173940</t>
  </si>
  <si>
    <t>Aquisição e instalação de sistema fotovoltaico  em autoconsumo no polo Hospital Geral, do CHUC, EPE</t>
  </si>
  <si>
    <t>CNT-173951</t>
  </si>
  <si>
    <t>AQUISIÇÃO DE SOFTWARE DE GESTÃO DE SISTEMAS DE DISTRIBUIÇÃO DE ÁGUA - SENSORIZAÇÃO, OCORRÊNCIAS E PARTICIPAÇÃO</t>
  </si>
  <si>
    <t>CNT-173956</t>
  </si>
  <si>
    <t>Renovação de Redes de Água no Concelho de Macedo de Cavaleiros - Lote 4</t>
  </si>
  <si>
    <t>CNT-173960</t>
  </si>
  <si>
    <t>AQUISIÇÃO DE BALDES 7L - POSEUR</t>
  </si>
  <si>
    <t>CNT-174061</t>
  </si>
  <si>
    <t>Renovação de Redes de Água no Concelho de Macedo de Cavaleiros - Lote 5</t>
  </si>
  <si>
    <t>CNT-174062</t>
  </si>
  <si>
    <t>Aquisição de equipamento de videoconferência e suporte de TV - Zelo 2000</t>
  </si>
  <si>
    <t>CNT-174072</t>
  </si>
  <si>
    <t>Aquisição de equipamentos para Controlo da Espécie Exótica Invasora Vespa Velutina</t>
  </si>
  <si>
    <t>CNT-174101</t>
  </si>
  <si>
    <t>Aquisição de Serviços de acompanhamento de Fiscalização e Coordenação de Segurança de Dimensionamento da Linha de (CDR)</t>
  </si>
  <si>
    <t>CNT-174161</t>
  </si>
  <si>
    <t>Empreitada de Reabilitação Urbana da Rua 1.º de Maio, em Cuba - Cessão da Posição Contratual</t>
  </si>
  <si>
    <t>CNT-174167</t>
  </si>
  <si>
    <t>Aquisição de Armadilhas e Sistema de Ar Comprimido para Combate à Vespa Velutina</t>
  </si>
  <si>
    <t>CNT-174185</t>
  </si>
  <si>
    <t>Remodelação de Redes de Abastecimento de Água | Eficiência Hídrica - Município de Vila Nova de Cerveira</t>
  </si>
  <si>
    <t>CNT-174188</t>
  </si>
  <si>
    <t>5º ADICIONAL Nº 11000536 AO CONTRATO Nº 5010040329 "SISTEMA DE MOBILIDADE DO MONDEGO - ADAPTAÇÃO A UMA SOLUÇÃO BRT - METROBUS, NO TROÇO ALTO DE SÃO JOÃO — SERPINS"</t>
  </si>
  <si>
    <t>CNT-174207</t>
  </si>
  <si>
    <t>Constituição de direito superfície (72 o2-05)</t>
  </si>
  <si>
    <t>CNT-174208</t>
  </si>
  <si>
    <t>Acordo de Constituição de Servidão (71 O-03 72 O2-05)</t>
  </si>
  <si>
    <t>CNT-174234</t>
  </si>
  <si>
    <t>Aditamento ao Contrato Empreitada Conceção/Construção relativa à Melhoria da Qualidade H2O produzida na ETA de Areias de Vilar (Barcelos) - Lote A - 1.º Aditamento - MOC</t>
  </si>
  <si>
    <t>CNT-174243</t>
  </si>
  <si>
    <t>6º ADICIONAL Nº 11000551 AO CONTRATO Nº 5010040329 "SISTEMA DE MOBILIDADE DO MONDEGO - ADAPTAÇÃO A UMA SOLUÇÃO BRT - METROBUS, NO TROÇO ALTO DE SÃO JOÃO — SERPINS"</t>
  </si>
  <si>
    <t>CNT-174246</t>
  </si>
  <si>
    <t>Produção de uma curta animada</t>
  </si>
  <si>
    <t>CNT-174251</t>
  </si>
  <si>
    <t>7º ADICIONAL Nº 11000552 AO CONTRATO Nº 5010040329 "SISTEMA DE MOBILIDADE DO MONDEGO - ADAPTAÇÃO A UMA SOLUÇÃO BRT - METROBUS, NO TROÇO ALTO DE SÃO JOÃO — SERPINS"</t>
  </si>
  <si>
    <t>CNT-174365</t>
  </si>
  <si>
    <t>Rede de Distribuição aos lugares de Gração e Vilarinho de Souto - Subsistema de S. Jorge - Lote 1- Revisões de Preços</t>
  </si>
  <si>
    <t>CNT-174388</t>
  </si>
  <si>
    <t>Rede de Distribuição aos lugares de Gração e Vilarinho de Souto - Subsistema de S. Jorge - Lote 2 - Revisão de Preços</t>
  </si>
  <si>
    <t>CNT-174392</t>
  </si>
  <si>
    <t>Servidão Administrativa - Indeminização correspondente à parcela de terreno necessária para execução da obra do Emissário de Montemor (Frielas) - Troços 2 e 4</t>
  </si>
  <si>
    <t>CNT-174393</t>
  </si>
  <si>
    <t>Rede de Distribuição a Ermelo - Revisão de Preços</t>
  </si>
  <si>
    <t>CNT-174394</t>
  </si>
  <si>
    <t>Reforço do abastecimento de água ao sistema Mezio a partir de Ermelo - Revisão de Preços</t>
  </si>
  <si>
    <t>CNT-174399</t>
  </si>
  <si>
    <t>Ampliação da rede de Abastecimento de Água a  Carralcova e Vilela de Grade -  LOTE 1 - Revisão Preços</t>
  </si>
  <si>
    <t>CNT-174407</t>
  </si>
  <si>
    <t>Ampliação da rede de Abastecimento de Água a  Carralcova e Vilela de Grade -  LOTE 2 - Revisão de Preço</t>
  </si>
  <si>
    <t>CNT-174410</t>
  </si>
  <si>
    <t>Ampliação da rede de Abastecimento de Água a  Carralcova e Vilela de Grade -  LOTE 3 - Revisão Preços</t>
  </si>
  <si>
    <t>CNT-174433</t>
  </si>
  <si>
    <t>Empreitada de Ligação dos Sistemas em Alta e Baixa de Mealhada - Ponto de Entrega do Carqueijo - Lote 1 - Reservatório do Carqueijo</t>
  </si>
  <si>
    <t>CNT-174434</t>
  </si>
  <si>
    <t>Assessoria à Fiscalização e Coordenação de Segurança da Empreitada de Reformulação do Destino Final das Águas Residuais da Ribeira Brava – Fase 2</t>
  </si>
  <si>
    <t>CNT-174494</t>
  </si>
  <si>
    <t>Acompanhamento de obra</t>
  </si>
  <si>
    <t>CNT-174496</t>
  </si>
  <si>
    <t>CNT-174511</t>
  </si>
  <si>
    <t>Empreitada de conceção e construção do Emissário e ETAR do Este – Lote 2: conceção, construção e exploração da ETAR do Este</t>
  </si>
  <si>
    <t>CNT-174512</t>
  </si>
  <si>
    <t>Empreitada de conceção e construção do Emissário e ETAR do Este – Lote 1: conceção e construção do Emissário do Este</t>
  </si>
  <si>
    <t>CNT-174540</t>
  </si>
  <si>
    <t>Empreitada de Ligação dos Sistemas em Alta e Baixa de Mealhada - Ponto de Entrega do Carqueijo - Lote 2 - Condutas do Carqueijo e de Barcouço</t>
  </si>
  <si>
    <t>CNT-174563</t>
  </si>
  <si>
    <t>Empreitada para Instalação de Guarda-corpos em Madeira nos Passadiços em Madeira na Paisagem Protegida da Arriba Fóssil da Costa da Caparica</t>
  </si>
  <si>
    <t>CNT-174579</t>
  </si>
  <si>
    <t>CNT-174583</t>
  </si>
  <si>
    <t>Contrato misto de empreitada de conceção/construção e fornecimento das estações de carregamento de energia de terra para a nova frota de navios elétricos da Transtejo</t>
  </si>
  <si>
    <t>CNT-174584</t>
  </si>
  <si>
    <t>Aquisição de serviços para assessoria técnica e fiscalização no âmbito do projeto de construção dos 8 navios elétricos de passageiros</t>
  </si>
  <si>
    <t>CNT-174596</t>
  </si>
  <si>
    <t>8º ADICIONAL Nº 11000629 AO CONTRATO Nº 5010040329 "SISTEMA DE MOBILIDADE DO MONDEGO - ADAPTAÇÃO A UMA SOLUÇÃO BRT - METROBUS, NO TROÇO ALTO DE SÃO JOÃO — SERPINS"</t>
  </si>
  <si>
    <t>CNT-174608</t>
  </si>
  <si>
    <t>AQUISIÇÃO DE SERVIÇOS_OUTDOOR OBRA</t>
  </si>
  <si>
    <t>CNT-174663</t>
  </si>
  <si>
    <t>Execução de VRP’s nos sistemas de abastecimento de água dos municípios de Murça, Sabrosa e Vila Real – 2.ª Fase</t>
  </si>
  <si>
    <t>CNT-174891</t>
  </si>
  <si>
    <t>Lobo e Homem - Implementação de Percursos Pedestres</t>
  </si>
  <si>
    <t>CNT-174949</t>
  </si>
  <si>
    <t>Contentores de 800 L, 360 L e 120 L</t>
  </si>
  <si>
    <t>CNT-175078</t>
  </si>
  <si>
    <t>CNT-175232</t>
  </si>
  <si>
    <t>Fiscalização e coordenação da segurança e saúde em obra da empreitada da construção da Unidade de Valorização Orgânica dos Biorresíduos Recolhidos Seletivamente</t>
  </si>
  <si>
    <t>CNT-175331</t>
  </si>
  <si>
    <t>Empreitada n.º 07/DPGOM/2022 - Conclusão da Rede de Saneamento de Águas Residuais do Carvalheiro</t>
  </si>
  <si>
    <t>CNT-175351</t>
  </si>
  <si>
    <t>Aquisição de Material de Comunicação (Rádio) - Spots de 01 de outubro a 31 de dezembro de 2022</t>
  </si>
  <si>
    <t>CNT-175394</t>
  </si>
  <si>
    <t>Crivo móvel para a Central de Compostagem de Resíduos Verdes do Ecoparque de Trajouce</t>
  </si>
  <si>
    <t>CNT-175401</t>
  </si>
  <si>
    <t>Aquisição de Serviço de Fiscalização e Coordenação de Segurança a Executar no Âmbito das Obras Municipais</t>
  </si>
  <si>
    <t>CNT-175567</t>
  </si>
  <si>
    <t>Otimização e melhoria da qualidade da água dos sistemas de abastecimento sob a gestão da ARM - Lote 2 - Reformulação dos sistemas locais de tratamento (desinfeção)</t>
  </si>
  <si>
    <t>CNT-175572</t>
  </si>
  <si>
    <t>“Otimização e melhoria da qualidade da água dos sistemas de abastecimento sob a gestão da ARM"- Lote 1-Reformulação e otimização sistema de tratamento e abastecimento água freguesia Santana</t>
  </si>
  <si>
    <t>CNT-175594</t>
  </si>
  <si>
    <t>Aluguer operacional de 5 equipamentos de impressão (2022_2025)</t>
  </si>
  <si>
    <t>CNT-175641</t>
  </si>
  <si>
    <t>Elaboração do estudo e do Projeto de Execução dos Sistemas de Carregamento para os Cais de S. Jacinto e do Forte da Barra</t>
  </si>
  <si>
    <t>CNT-175644</t>
  </si>
  <si>
    <t>Aquisição de Serviços de impressão de material de sensibilização no âmbito da "Campanha de reforço das redes de recolha seletiva no Concelho da Ponta do Sol" - POSEUR</t>
  </si>
  <si>
    <t>CNT-175649</t>
  </si>
  <si>
    <t>Aquisição de Serviços de impressão de folheto de sensibilização no âmbito da "Campanha de reforço das redes de recolha seletiva no Concelho da Ponta do Sol" - POSEUR</t>
  </si>
  <si>
    <t>CNT-175660</t>
  </si>
  <si>
    <t>Contrato para Aquisição de um Biotriturador</t>
  </si>
  <si>
    <t>CNT-175662</t>
  </si>
  <si>
    <t>Aquisição de material de escritório - 200 pastas em plástico e 12 canetas futuras</t>
  </si>
  <si>
    <t>CNT-175676</t>
  </si>
  <si>
    <t>Investimentos nos Sistemas em Baixa com Vista ao Controlo e Redução de Perdas nos Sistemas de Distribuição e Adução de Água (Equipamentos: Dataloggers e Caudalimetros/Contadores)</t>
  </si>
  <si>
    <t>CNT-175876</t>
  </si>
  <si>
    <t>Adenda ao contrato de Empreitada de execução do Emissário de Montemor (Frielas) - Troços II e IV</t>
  </si>
  <si>
    <t>CNT-175926</t>
  </si>
  <si>
    <t>CNT-175930</t>
  </si>
  <si>
    <t>Reconst. Fundo de Maneio de Novembro 2022</t>
  </si>
  <si>
    <t>CNT-175949</t>
  </si>
  <si>
    <t>Aquisição de equipamento para a Ampliação/Otimização da UTMB - Biorresíduos</t>
  </si>
  <si>
    <t>CNT-176005</t>
  </si>
  <si>
    <t>Aquisição de Serviços para deteção e combate à Vespa velutina</t>
  </si>
  <si>
    <t>CNT-176035</t>
  </si>
  <si>
    <t>CNT-176063</t>
  </si>
  <si>
    <t>Aquisição e instalação convencional de lâmpadas tecnologia LED</t>
  </si>
  <si>
    <t>CNT-176102</t>
  </si>
  <si>
    <t>Aquisição de motoserra e motoroçadora para manutenção das manchas de invasoras exóticas</t>
  </si>
  <si>
    <t>CNT-176106</t>
  </si>
  <si>
    <t>Aquisição de equipamento de proteção individual para aplicação de produtos fitofarmacêuticos na Paisagem Protegida da Serra do Açor</t>
  </si>
  <si>
    <t>CNT-176113</t>
  </si>
  <si>
    <t>Aquisição de equipamento interativo SKU WINGTRINSTALL</t>
  </si>
  <si>
    <t>CNT-176148</t>
  </si>
  <si>
    <t>3.º Contrato Adicional ao contrato da empreitada "Projeto Global de Estabilização das Encostas de Santarém - 1.ª Fase"</t>
  </si>
  <si>
    <t>CNT-176262</t>
  </si>
  <si>
    <t>Remunerações - Paulo Ferraz</t>
  </si>
  <si>
    <t>CNT-176263</t>
  </si>
  <si>
    <t>Remunerações - Ana Raquel Lima</t>
  </si>
  <si>
    <t>CNT-176264</t>
  </si>
  <si>
    <t>Aquisição de Serviços de Desenvolvimento de site</t>
  </si>
  <si>
    <t>CNT-176265</t>
  </si>
  <si>
    <t>Aquisição de material de Merchandising de apoio à promoção do Projeto U-Bike no P.PORTO</t>
  </si>
  <si>
    <t>CNT-176266</t>
  </si>
  <si>
    <t>Aquisição de Serviços de Conceção e Produção de Videos de apoio à comunicação do projeto U-Bike</t>
  </si>
  <si>
    <t>CNT-176267</t>
  </si>
  <si>
    <t>Remunerações - António Cardoso</t>
  </si>
  <si>
    <t>CNT-176268</t>
  </si>
  <si>
    <t>Remunerações - José Castro</t>
  </si>
  <si>
    <t>CNT-176271</t>
  </si>
  <si>
    <t>Parcela 35 | AEA| Troço Portagem-ASJ</t>
  </si>
  <si>
    <t>CNT-176280</t>
  </si>
  <si>
    <t>Parcela 24IA1| AEA| Troço Portagem-ASJ</t>
  </si>
  <si>
    <t>CNT-176302</t>
  </si>
  <si>
    <t>PRC 101/2022 - AQUISIÇÃO DE BENS E SERVIÇOS RELATIVOS À INSTALAÇÃO DE EQUIPAMENTOS DE MONITORIZAÇÃO E CONTROLO – 2ª FASE – OPTATIVO N.º 3 - MUNICÍPIO DE ARCOS DE VALDEVEZ</t>
  </si>
  <si>
    <t>CNT-176325</t>
  </si>
  <si>
    <t>Prestação de serviços para a criação de uma linha gráfica de monofolhas, autocolantes, pendurantes, cartazes e banner, e respetivos conteúdos</t>
  </si>
  <si>
    <t>CNT-176402</t>
  </si>
  <si>
    <t>9º ADICIONAL Nº 11000646 AO CONTRATO Nº 5010040329 "SISTEMA DE MOBILIDADE DO MONDEGO - ADAPTAÇÃO A UMA SOLUÇÃO BRT - METROBUS, NO TROÇO ALTO DE SÃO JOÃO — SERPINS"</t>
  </si>
  <si>
    <t>CNT-176408</t>
  </si>
  <si>
    <t>Levantamento topográfico no acesso a ilha dos Poxadoiros</t>
  </si>
  <si>
    <t>CNT-176412</t>
  </si>
  <si>
    <t>10º ADICIONAL Nº 11000672 AO CONTRATO Nº 5010040329 "SISTEMA DE MOBILIDADE DO MONDEGO - ADAPTAÇÃO A UMA SOLUÇÃO BRT - METROBUS, NO TROÇO ALTO DE SÃO JOÃO — SERPINS"</t>
  </si>
  <si>
    <t>CNT-176445</t>
  </si>
  <si>
    <t>Revisão Preços</t>
  </si>
  <si>
    <t>CNT-176459</t>
  </si>
  <si>
    <t>Aquisição de material de escritório - Papel A4 e cadernos</t>
  </si>
  <si>
    <t>CNT-176461</t>
  </si>
  <si>
    <t>Formação_"SNC-AP - Elaboração e Preparação Demonstrações Financeiras"</t>
  </si>
  <si>
    <t>CNT-176462</t>
  </si>
  <si>
    <t>Reembolso_Formação_"SNC-AP - Elaboração e Preparação Demonstrações Financeiras"_Isabel Gomes</t>
  </si>
  <si>
    <t>CNT-176511</t>
  </si>
  <si>
    <t>11º ADICIONAL Nº 11000717 AO CONTRATO Nº 5010040329 "SISTEMA DE MOBILIDADE DO MONDEGO - ADAPTAÇÃO A UMA SOLUÇÃO BRT - METROBUS, NO TROÇO ALTO DE SÃO JOÃO — SERPINS"</t>
  </si>
  <si>
    <t>CNT-176538</t>
  </si>
  <si>
    <t>Fornecimento e a manutenção de 18 veículos ferroviários para circular em toda a rede do Metro do Porto.</t>
  </si>
  <si>
    <t>CNT-176616</t>
  </si>
  <si>
    <t>Formação_"Regime Geral de Prevenção da Corrupção"</t>
  </si>
  <si>
    <t>CNT-176617</t>
  </si>
  <si>
    <t>12º ADICIONAL Nº 11000785 AO CONTRATO Nº 5010040329 "SISTEMA DE MOBILIDADE DO MONDEGO - ADAPTAÇÃO A UMA SOLUÇÃO BRT - METROBUS, NO TROÇO ALTO DE SÃO JOÃO — SERPINS"</t>
  </si>
  <si>
    <t>CNT-176621</t>
  </si>
  <si>
    <t>Formação_"Legística: Preparação e Redação de Atos Legislativos e de Regulamentos"</t>
  </si>
  <si>
    <t>CNT-176622</t>
  </si>
  <si>
    <t>Formação_"Contabilista Certificado - Estatuto e código de ética e deontologia"_Isabel Gomes</t>
  </si>
  <si>
    <t>CNT-176626</t>
  </si>
  <si>
    <t>13º ADICIONAL Nº 11000862 AO CONTRATO Nº 5010040329 "SISTEMA DE MOBILIDADE DO MONDEGO - ADAPTAÇÃO A UMA SOLUÇÃO BRT - METROBUS, NO TROÇO ALTO DE SÃO JOÃO — SERPINS"</t>
  </si>
  <si>
    <t>CNT-176639</t>
  </si>
  <si>
    <t>Produção de Infografia</t>
  </si>
  <si>
    <t>CNT-176641</t>
  </si>
  <si>
    <t>Formação_"Microsoft Excel Intermédito"_17 a 20/10/2022</t>
  </si>
  <si>
    <t>CNT-176666</t>
  </si>
  <si>
    <t>Aquisição de 1.575 kg de semente para culturas da fauna</t>
  </si>
  <si>
    <t>CNT-176675</t>
  </si>
  <si>
    <t>Execução do projeto de ligação dos sistemas autónomos ao sistema de abastecimento de água em alta de Corgas - Concelho de Mação</t>
  </si>
  <si>
    <t>CNT-176678</t>
  </si>
  <si>
    <t>Assessoria à Fiscalização e Coordenação de Segurança da Empreitada de Otimização e melhoria da qualidade de água dos sistemas de abastecimento sob a gestão da ARM – 2.º Procedimento</t>
  </si>
  <si>
    <t>CNT-176686</t>
  </si>
  <si>
    <t>PRC_120/2022 - AQUISIÇÃO DE BENS E SERVIÇOS RELATIVOS À INSTALAÇÃO DE EQUIPAMENTOS DE MONITORIZAÇÃO E CONTROLO – 2ª FASE – OPTATIVO N.º 2 - MUNICIPIO DE VIANA DO CASTELO</t>
  </si>
  <si>
    <t>CNT-176692</t>
  </si>
  <si>
    <t>Empreitada para instalação de sistema solar fotovoltaico, para autoconsumo do CHTS, EPE</t>
  </si>
  <si>
    <t>CNT-176694</t>
  </si>
  <si>
    <t>Aquisição de serviços de revisão de projetos de execução e licenciamento parques fotovoltaicos</t>
  </si>
  <si>
    <t>CNT-176713</t>
  </si>
  <si>
    <t>Fiscalização do fornecimento de veículos de material circulante para a Rede do Metro do Porto.</t>
  </si>
  <si>
    <t>CNT-176733</t>
  </si>
  <si>
    <t>Montagem e instalação de 22 contentores de 5 m3 com 3.000 litros</t>
  </si>
  <si>
    <t>CNT-176748</t>
  </si>
  <si>
    <t>Prestação de Serviços de Fiscalização da Empreitada das Encostas do Castelo</t>
  </si>
  <si>
    <t>CNT-176803</t>
  </si>
  <si>
    <t>Acordo de Indemnização por Constituição de Servidão (P2)</t>
  </si>
  <si>
    <t>CNT-176895</t>
  </si>
  <si>
    <t>Aquisição de 126 contentores de 360 litros para deposição de biorresíduos, com pré-instalação do sistema de controlo de acessos</t>
  </si>
  <si>
    <t>CNT-176896</t>
  </si>
  <si>
    <t>Concurso Público para o fornecimento e montagem de unidade de ensacamento e embalamento de composto</t>
  </si>
  <si>
    <t>CNT-176927</t>
  </si>
  <si>
    <t>Aquisição de Baldes e Contentores em Polietileno para Recolha de Biorresíduos</t>
  </si>
  <si>
    <t>CNT-176937</t>
  </si>
  <si>
    <t>Prestação de serviços Fiscalização Coordenação Segurança Empreitada das encostas do Castelo</t>
  </si>
  <si>
    <t>CNT-176943</t>
  </si>
  <si>
    <t>Sistema de Gestão Documental (SGD) (2022-2025)</t>
  </si>
  <si>
    <t>CNT-176956</t>
  </si>
  <si>
    <t>Aquisição de serviços de desenvolvimento tecnológico do SIARL - Sistema de Administração do Recurso Litoral</t>
  </si>
  <si>
    <t>CNT-176963</t>
  </si>
  <si>
    <t>Fiscalização, Gestão da Qualidade, Coordenação de Segurança e Saúde da empreitada "Estabilização das Arribas da Nazaré na Zona do denominado "Sítio" e da envolvente da Plataforma Superior Do Ascensor"</t>
  </si>
  <si>
    <t>CNT-176969</t>
  </si>
  <si>
    <t>Empreitada de Substituição da Caixilharia do Pavilhão de Civil do IST</t>
  </si>
  <si>
    <t>CNT-177000</t>
  </si>
  <si>
    <t>Conceção e Implementação do Centro de Interpretação do Lobo Ibérico</t>
  </si>
  <si>
    <t>CNT-177032</t>
  </si>
  <si>
    <t>Aquisição de serviços de comunicação e sensibilização no âmbito do "Projeto de Recolha Seletiva de Bio resíduos na Cidade de Coimbra"</t>
  </si>
  <si>
    <t>CNT-177035</t>
  </si>
  <si>
    <t>Aquisição de Chips para Sistema de Controlo de Acessos dos Contentores de Recolha de Biorresíduos</t>
  </si>
  <si>
    <t>CNT-177050</t>
  </si>
  <si>
    <t>“Ampliação e Fecho do Sistema Público de Abastecimento de Água em Galveias – Construção da Rede de Distribuição de Ribeiro das Vinhas – Integração de Sistema Hidropressor na Rede”</t>
  </si>
  <si>
    <t>CNT-177066</t>
  </si>
  <si>
    <t>Microsoft 365 (2022)</t>
  </si>
  <si>
    <t>CNT-177225</t>
  </si>
  <si>
    <t>Proc.Centralizado 004/UMC/MAAC/2022 - Aquisição de Serviço Móvel Terrestre - Vodafone</t>
  </si>
  <si>
    <t>CNT-177231</t>
  </si>
  <si>
    <t>Aquisição de materiais de laboratório para análises patológicas - Identificação de pólen e plantas no conteúdo estomacal da Vespa velutina por PCR em tempo real</t>
  </si>
  <si>
    <t>CNT-177235</t>
  </si>
  <si>
    <t>Aquisição de Reagente - Extração de DNA de insetos para identificação</t>
  </si>
  <si>
    <t>CNT-177237</t>
  </si>
  <si>
    <t>Indemnização Sporting Clube de Portugal (S.P.GIS)- Ocupação temporária (Empark)</t>
  </si>
  <si>
    <t>CNT-177241</t>
  </si>
  <si>
    <t>Aquisição de reagente - Identificação de RNA e DNA fecal para estudos de alimentação da Vespa velutina</t>
  </si>
  <si>
    <t>CNT-177251</t>
  </si>
  <si>
    <t>Aquisição de reagente - Diagnóstico de vírus em adultos de Vespa</t>
  </si>
  <si>
    <t>CNT-177263</t>
  </si>
  <si>
    <t>Aquisição de reagente - Sequenciação de DNA de insetos e outros alimentos da Vespa velutina</t>
  </si>
  <si>
    <t>CNT-177270</t>
  </si>
  <si>
    <t>Aquisição de Bens - Equipamento informático para telegestão nos sistemas de abastecimento de água</t>
  </si>
  <si>
    <t>CNT-177287</t>
  </si>
  <si>
    <t>Aquisição de hardware e software de gestão do sistema de deposição e recolha de biorresíduos</t>
  </si>
  <si>
    <t>CNT-177333</t>
  </si>
  <si>
    <t>Aquisição de isco</t>
  </si>
  <si>
    <t>CNT-177356</t>
  </si>
  <si>
    <t>Aquisição de equipamentos e reparação do Parque de Coelhos Bravos</t>
  </si>
  <si>
    <t>CNT-177512</t>
  </si>
  <si>
    <t>Acordo de Ocupação temporária e de Indeminização nº 28 3º esq</t>
  </si>
  <si>
    <t>CNT-177514</t>
  </si>
  <si>
    <t>Acordo de Ocupação Temporária e de Indeminização nº 34 3º esq</t>
  </si>
  <si>
    <t>CNT-177516</t>
  </si>
  <si>
    <t>Acordo de Ocupação Temporária e de Indemnização nº 28 2º dto</t>
  </si>
  <si>
    <t>CNT-177538</t>
  </si>
  <si>
    <t>Aquisição de hardware, identificadores tag RFID, no âmbito da Operação: Biorresíduos com valor</t>
  </si>
  <si>
    <t>CNT-177578</t>
  </si>
  <si>
    <t>C2_AQUISIÇÃO DE ARMADILHAS ENTOMOLÓGICAS, ATRATIVO E EQUIPAMENTO DE APOIO AO COMBATE DA VESPA VELUTINA III” – LOTES 2 e 3</t>
  </si>
  <si>
    <t>CNT-177608</t>
  </si>
  <si>
    <t>Aquisição de contentores de 340 litros - parte 2</t>
  </si>
  <si>
    <t>CNT-177611</t>
  </si>
  <si>
    <t>“CANTANHEDE RECICLA, RECOLHA SELETIVA DE BIORRESÍDUOS: INFORMAÇÃO, DIVULGAÇÃO E SENSIBILIZAÇÃO”</t>
  </si>
  <si>
    <t>CNT-177612</t>
  </si>
  <si>
    <t>CP 08/2021 - EXTENSÃO DE REDE DE DRENAGEM DE ÁGUAS REIDUAIS NA RUA 24 DE JUNHO,  RUA DE SANTA MARIA  E NA TRAVESSA DO VALINHO NA U.F. DE ATÃES E RENDUFE - GUIMARÃES</t>
  </si>
  <si>
    <t>CNT-177613</t>
  </si>
  <si>
    <t>CP 09/2021 - EXTENSÕES DE DRENAGEM DE ÁGUAS RESIDUAIS NA UF DE ABAÇÃO E GÉMEOS - RUA BOUÇA TARRIO E RUA JOAQUIM AIRES - GUIMARÃES</t>
  </si>
  <si>
    <t>CNT-177618</t>
  </si>
  <si>
    <t>Aquisição de carregador elétrico no âmbito da candidatura ao Aviso POSEUR 07-2021-09</t>
  </si>
  <si>
    <t>CNT-177624</t>
  </si>
  <si>
    <t>Contrato Bolsa Edmilson Vaz Rita Soares</t>
  </si>
  <si>
    <t>CNT-177665</t>
  </si>
  <si>
    <t>PRC 100-2020 - Empreitadas de execução para a remodelação de redes de abastecimento de água (Ponte de Lima) - Trabalhos Complementares do CNT-121349</t>
  </si>
  <si>
    <t>CNT-177666</t>
  </si>
  <si>
    <t>2021_CP_003 - Empreitada para beneficiação da eficiência energética da ESS - POSEUR - Revisão de preços</t>
  </si>
  <si>
    <t>CNT-177703</t>
  </si>
  <si>
    <t>CNT-177707</t>
  </si>
  <si>
    <t>PARCELA 204</t>
  </si>
  <si>
    <t>CNT-177789</t>
  </si>
  <si>
    <t>Sistema de remoção de inertes para biodigestor</t>
  </si>
  <si>
    <t>CNT-177794</t>
  </si>
  <si>
    <t>Prestação de serviços no âmbito da iniciativa de encerramento do projeto de recolha seletiva multimaterial porta-a-porta</t>
  </si>
  <si>
    <t>CNT-177811</t>
  </si>
  <si>
    <t>Aquisição de 3 viaturas para recolha de resíduos no âmbito da candidatura ao POSEUR - Lote 3</t>
  </si>
  <si>
    <t>CNT-177818</t>
  </si>
  <si>
    <t>Realização de avaliação ex-post e emissão do certificado energético no âmbito da “Melhoria da Eficiência Energética do CEJ”</t>
  </si>
  <si>
    <t>CNT-177834</t>
  </si>
  <si>
    <t>Publicação de Anúncio 415964383 relativo ao Proc. 272/SCP-DCP/POSEUR/2022- Reemb. SG</t>
  </si>
  <si>
    <t>CNT-177878</t>
  </si>
  <si>
    <t>Fita refletora para sinalização de contentores</t>
  </si>
  <si>
    <t>CNT-177881</t>
  </si>
  <si>
    <t>Divulgação Escolas - kit - Lapis  com gravação</t>
  </si>
  <si>
    <t>CNT-177884</t>
  </si>
  <si>
    <t>Fornecimento de autocolantes 10x15cm</t>
  </si>
  <si>
    <t>CNT-177889</t>
  </si>
  <si>
    <t>Sementes de aromáticas e de flores - Sensibilização  projeto</t>
  </si>
  <si>
    <t>CNT-177901</t>
  </si>
  <si>
    <t>Aquisição de vasos biodegradáveis- kit divulgação</t>
  </si>
  <si>
    <t>CNT-177904</t>
  </si>
  <si>
    <t>Aquisição de caixas em cartolina - Sensibilizacao Bioresiduos</t>
  </si>
  <si>
    <t>CNT-177909</t>
  </si>
  <si>
    <t>Anuncio na publicação Ambiente Magazine</t>
  </si>
  <si>
    <t>CNT-177913</t>
  </si>
  <si>
    <t>Impressão e acabamento Autocolantes _ Kit Divulgação escolas</t>
  </si>
  <si>
    <t>CNT-177923</t>
  </si>
  <si>
    <t>Aplicação de vinil de viaturas, divulgação projeto</t>
  </si>
  <si>
    <t>CNT-177924</t>
  </si>
  <si>
    <t>Fornecimento de folheto em papel reciclado - divulgação Bioresiduos</t>
  </si>
  <si>
    <t>CNT-177927</t>
  </si>
  <si>
    <t>Aquisição de Serviços de Comunicação e Sensibilização Ambiental no âmbito do Projeto de Recolha de Biorresíduos da Câmara Municipal de Matosinhos</t>
  </si>
  <si>
    <t>CNT-177928</t>
  </si>
  <si>
    <t>Cartaz Divulgação Projeto - Stand Biofesta 2022</t>
  </si>
  <si>
    <t>CNT-177941</t>
  </si>
  <si>
    <t>Monitorização da Qualidade da Água para Consumo Humano em Reservatórios de Distribuição</t>
  </si>
  <si>
    <t>CNT-177942</t>
  </si>
  <si>
    <t>Melhorias das Condições de Elevação de Água da Captação de Subleito</t>
  </si>
  <si>
    <t>CNT-177987</t>
  </si>
  <si>
    <t>Empreitada de "Fecho de Sistemas de Saneamento - Lote 1: ZI's, Seixo e Cabeças Verdes" - Trabalhos Complementares</t>
  </si>
  <si>
    <t>CNT-178083</t>
  </si>
  <si>
    <t>Serviços de auditoria para acompanhamento de obra</t>
  </si>
  <si>
    <t>CNT-178115</t>
  </si>
  <si>
    <t>Prestação de serviços relativo ao Plano de Comunicação para o Projeto "Separar para + Reciclar"</t>
  </si>
  <si>
    <t>CNT-178116</t>
  </si>
  <si>
    <t>Aquisição de Placas de PCR, e respetivas tampas, para amplificação do DNA da Vespa</t>
  </si>
  <si>
    <t>CNT-178124</t>
  </si>
  <si>
    <t>Empreitada construção Lote 1: Exec toscos entre término da Estação Rato e Estação Santos no âmbito Plano de Expansão do ML-Prolongamento das linhas Amarela e Verde (RA/CS) - Trabalhos Complementares</t>
  </si>
  <si>
    <t>CNT-178126</t>
  </si>
  <si>
    <t>Aquisição de 19 Binóculos, 19 Tablets, 19 Lanternas e 19 Hipsómetros de apoio ao combate à Vespa velutina</t>
  </si>
  <si>
    <t>CNT-178140</t>
  </si>
  <si>
    <t>Aquisição de 3 Miniautocarros Karsan E-Jest</t>
  </si>
  <si>
    <t>CNT-178190</t>
  </si>
  <si>
    <t>EMPREITADA PARA MELHORIA DAS ACESSIBILIDADES E DAS INFRAESTRUTURAS DE ESTACIONAMENTO E REQUALIFICAÇÃO E RENATURALIZAÇÃO DO PERCURSO DA PEDRA DA MUA E LAGOSTEIROS NO CABO ESPICHEL NO PANA -Lote2</t>
  </si>
  <si>
    <t>CNT-178195</t>
  </si>
  <si>
    <t>Cessão posição contratual  da prestação de serviços de consultoria especializada (CNT-081241)</t>
  </si>
  <si>
    <t>CNT-178198</t>
  </si>
  <si>
    <t>Cessão posição contratual  da prestação de serviços de consultoria especializada (CNT-08064)</t>
  </si>
  <si>
    <t>CNT-178225</t>
  </si>
  <si>
    <t>AQUISIÇÃO DE CARREGADORES INTELIGENTES AO ABRIGO DOS LOTES 6 E 7 DO ACORDO-QUADRO 21/2020 PROMOVIDO PELA CENTRAL DE COMPRAS MUNICIPAIS</t>
  </si>
  <si>
    <t>CNT-178244</t>
  </si>
  <si>
    <t>CNT-178248</t>
  </si>
  <si>
    <t>CNT-178273</t>
  </si>
  <si>
    <t>Aquisição de açúcar e fermento</t>
  </si>
  <si>
    <t>CNT-178282</t>
  </si>
  <si>
    <t>Acordo de Ocupação temporária e de Indeminização nº 44 R/C-Arrendatário</t>
  </si>
  <si>
    <t>CNT-178284</t>
  </si>
  <si>
    <t>Acordo de Ocupação temporária e de Indeminização nº 44 R/C-Proprietária</t>
  </si>
  <si>
    <t>CNT-178285</t>
  </si>
  <si>
    <t>Publicação de anuncio sensibilização contracapa Stop Vespa</t>
  </si>
  <si>
    <t>CNT-178286</t>
  </si>
  <si>
    <t>Acordo de Ocupação temporária e de Indeminização nº 42 1º Dto-Arrendatário</t>
  </si>
  <si>
    <t>CNT-178287</t>
  </si>
  <si>
    <t>Acordo de Ocupação temporária e de Indeminização nº 42 1º Dto- Proprietária</t>
  </si>
  <si>
    <t>CNT-178288</t>
  </si>
  <si>
    <t>Acordo de Ocupação temporária e de Indeminização nº 42 2º Dto-Proprietaria</t>
  </si>
  <si>
    <t>CNT-178289</t>
  </si>
  <si>
    <t>Acordo de Ocupação temporária e de Indeminização nº 42 2º Dto-Arrendatário</t>
  </si>
  <si>
    <t>CNT-178290</t>
  </si>
  <si>
    <t>Acordo de Ocupação temporária e de Indeminização nº 42 2º Esq.- Arrendatária</t>
  </si>
  <si>
    <t>CNT-178291</t>
  </si>
  <si>
    <t>Acordo de Ocupação temporária e de Indeminização nº 42 2º Esq.-Proprietaria</t>
  </si>
  <si>
    <t>CNT-178292</t>
  </si>
  <si>
    <t>Acordo de Ocupação temporária e de Indeminização 28 - S/ Loj. D</t>
  </si>
  <si>
    <t>CNT-178293</t>
  </si>
  <si>
    <t>CNT-178294</t>
  </si>
  <si>
    <t>Acordo de Ocupação temporária e de Indeminização nº 28 - 1º Esqº</t>
  </si>
  <si>
    <t>CNT-178295</t>
  </si>
  <si>
    <t>Acordo de Ocupação temporária e de Indeminização nº34 - 1º Drtº</t>
  </si>
  <si>
    <t>CNT-178297</t>
  </si>
  <si>
    <t>Acordo de Ocupação temporária e de Indeminização nº 34 - 1º Esqº</t>
  </si>
  <si>
    <t>CNT-178300</t>
  </si>
  <si>
    <t>Acordo de Ocupação temporária e de Indeminização nº34 - 3º Drtº</t>
  </si>
  <si>
    <t>CNT-178305</t>
  </si>
  <si>
    <t>Terreno  artigo 88 e 89</t>
  </si>
  <si>
    <t>CNT-178306</t>
  </si>
  <si>
    <t>Parcela 1 | AEA| Troço Coimbra B-Portagem</t>
  </si>
  <si>
    <t>CNT-178307</t>
  </si>
  <si>
    <t>AQUISIÇÃO DE 580 PARES DE LUVAS DE COMBATE A INCÊNDIOS</t>
  </si>
  <si>
    <t>CNT-178377</t>
  </si>
  <si>
    <t>Constituição de Servidão Administrativa para instalação de coletores - Parcela 9 - Lote 7 - Sistema Cidade</t>
  </si>
  <si>
    <t>CNT-178379</t>
  </si>
  <si>
    <t>Constituição de Servidão Administrativa para instalação de coletores - Parcela 5 - Quinta da Igreja - Sistema Crespos</t>
  </si>
  <si>
    <t>CNT-178380</t>
  </si>
  <si>
    <t>Constituição de Servidão Administrativa para instalação de coletores - Parcela 8 - Sistema Crespos</t>
  </si>
  <si>
    <t>CNT-178381</t>
  </si>
  <si>
    <t>Constituição de Servidão Administrativa para instalação de coletores - Parcela 12.1 - Leira das Oliveiras - Sistema Crespos</t>
  </si>
  <si>
    <t>CNT-178383</t>
  </si>
  <si>
    <t>Constituição de Servidão Administrativa para instalação de coletores - Parcela 4 - Mata de Carvalhos - Sistema Palmeira</t>
  </si>
  <si>
    <t>CNT-178385</t>
  </si>
  <si>
    <t>Constituição de Servidão Administrativa para instalação de coletores - Parcela 25 - Lugar da Mota - Sistema Palmeira</t>
  </si>
  <si>
    <t>CNT-178412</t>
  </si>
  <si>
    <t>Implementação do sistema de melhoria contínua do serviço de recolha seletiva de biorresíduos</t>
  </si>
  <si>
    <t>CNT-178425</t>
  </si>
  <si>
    <t>Aquisição e instalação de válvulas redutoras de pressão no sistema de abastecimento de água do concelho de Cantanhede</t>
  </si>
  <si>
    <t>CNT-178435</t>
  </si>
  <si>
    <t>Empreitada Projeto e Construção Toscos, Acabamentos e Sistemas no âmbito da concretização do Plano de Expansão do ML- Prolong Linhas Amarela e Verde Viadutos do Campo-Grande-Trabalhos Complementares</t>
  </si>
  <si>
    <t>CNT-178447</t>
  </si>
  <si>
    <t>Aquisição e instalação de sistema RFDI</t>
  </si>
  <si>
    <t>CNT-178471</t>
  </si>
  <si>
    <t>Aquisição de contentores para biorresíduos alimentares</t>
  </si>
  <si>
    <t>CNT-178473</t>
  </si>
  <si>
    <t>Material Gráfico Biorresíduos - Flyers e Pendurantes</t>
  </si>
  <si>
    <t>CNT-178479</t>
  </si>
  <si>
    <t>Publicidade na Imprensa Local - Campanha Biorresíduos</t>
  </si>
  <si>
    <t>CNT-178484</t>
  </si>
  <si>
    <t>Sensibilização ambiental porta a porta e entrega de contentores para a recolha seletiva de biorresíduos</t>
  </si>
  <si>
    <t>CNT-178487</t>
  </si>
  <si>
    <t>Contrato de Prestação de serviços de Comunicação no Âmbito do Projeto “Recolha Seletiva de Biorresíduos em Abrantes”</t>
  </si>
  <si>
    <t>CNT-178497</t>
  </si>
  <si>
    <t>Aquisição de empilhador telescópico</t>
  </si>
  <si>
    <t>CNT-178524</t>
  </si>
  <si>
    <t>Construção de armazéns para depósito de resíduos verdes - 1ª Fase</t>
  </si>
  <si>
    <t>CNT-178551</t>
  </si>
  <si>
    <t>Empreitada de Execução da RAR e RAA nos lugares de Ceira dos Vales, Vales e Corte Velha - Lote E.</t>
  </si>
  <si>
    <t>CNT-178577</t>
  </si>
  <si>
    <t>Produção de filme publicitário</t>
  </si>
  <si>
    <t>CNT-178579</t>
  </si>
  <si>
    <t>Aquisição de Brindes (sacos e imanes) para campanha de sensibilização (Ação 2)</t>
  </si>
  <si>
    <t>CNT-178674</t>
  </si>
  <si>
    <t>Recuperação e Ampliação da ETAR do Funchal - 2ª fase - Estação de Tratamento Primário</t>
  </si>
  <si>
    <t>CNT-178677</t>
  </si>
  <si>
    <t>Revisão de Preços da Empreitada de Execução da Ligação Gravítica do Sistema de Cárcamo Lobo à Estação Elevatória do Lavradio (Subsistema do Barreiro/Moita)</t>
  </si>
  <si>
    <t>CNT-178871</t>
  </si>
  <si>
    <t>Aquisição de substrato para os viveiros do  ICNF, I.P.</t>
  </si>
  <si>
    <t>CNT-178880</t>
  </si>
  <si>
    <t>Aquisição de contentores / tabuleiros para produção de plantas destinados aos viveiros do  ICNF, I.P.</t>
  </si>
  <si>
    <t>CNT-178897</t>
  </si>
  <si>
    <t>Elaboração e execução de um programa de envolvimento, sensibilização de atores e comunicação institucional no âmbito da adaptação às alterações climáticas</t>
  </si>
  <si>
    <t>CNT-178913</t>
  </si>
  <si>
    <t>Primeioro contratato adicional da empreitada "Intervenção de Natureza Estrutural para Evitar Derrocadas na Encostas do Castelo de Palmela"</t>
  </si>
  <si>
    <t>CNT-178930</t>
  </si>
  <si>
    <t>Aquisição de equipamentos informáticos, ao abrigo do Acordo-Quadro para aquisição e  aluguer operacional de equipamento informático da ESPAP, I.P. (Lote 2)</t>
  </si>
  <si>
    <t>CNT-178931</t>
  </si>
  <si>
    <t>Dinamização e operacionalização de campanhas de sensibilização ambiental para a triagem na origem, deposição separativa e recolha porta a porta nos fogos unifamiliares aderentes e não aderentes</t>
  </si>
  <si>
    <t>CNT-178967</t>
  </si>
  <si>
    <t>Reformulação do destino final de águas residuais da ARM - Volume 3D - Estação Elevatória de Águas Residuais de Machico</t>
  </si>
  <si>
    <t>CNT-178977</t>
  </si>
  <si>
    <t>Subsistema de Drenagem de Águas Residuais da Freguesia de Samuel: lugares de Coles de Samuel, Marco de Samuel, Casalinho, Palhais e Cardal - Trabalhos Complementares (EO)</t>
  </si>
  <si>
    <t>CNT-178978</t>
  </si>
  <si>
    <t>Subsistema de Drenagem de Águas Residuais da Freguesia de Samuel: lugares de Coles de Samuel, Marco de Samuel, Casalinho, Palhais e Cardal - Trabalhos Complementares 2</t>
  </si>
  <si>
    <t>CNT-179047</t>
  </si>
  <si>
    <t>PROLONGAMENTO DAS REDES DE DRENAGEM DE ÁGUAS RESIDUAIS NAS FREGUESIAS DE OSSELA, MACINHATA DA SEIXA E CESAR - Lote 3 (Cesar)</t>
  </si>
  <si>
    <t>CNT-179052</t>
  </si>
  <si>
    <t>FORNECIMENTO DE 1 TRATOR E 1 GALERA COM AMPLIROLL PARA O TRANSPORTE DE CONTENTORES DE 40 M3 DE RESIDUOSURBANOS BIODEGRADÁVEIS</t>
  </si>
  <si>
    <t>CNT-179065</t>
  </si>
  <si>
    <t>Contrato EPC - Produção H2@2MW</t>
  </si>
  <si>
    <t>CNT-179068</t>
  </si>
  <si>
    <t>Subsistema de Drenagem de Águas Residuais da Freguesia de Samuel: lugares de Coles de Samuel, Marco de Samuel, Casalinho, Palhais e Cardal - Trabalhos Complementares 3</t>
  </si>
  <si>
    <t>CNT-179073</t>
  </si>
  <si>
    <t>Aquisição de Sistemas TIC – Recolha Seletiva de Biorresíduos</t>
  </si>
  <si>
    <t>CNT-179078</t>
  </si>
  <si>
    <t>Aquisição de serviços de consultoria para a conceção de um estudo no âmbito da aprovação da candidatura ao POSEUR - Biorresíduos</t>
  </si>
  <si>
    <t>CNT-179102</t>
  </si>
  <si>
    <t>Aquisição de bens: autocolantes POSEUR</t>
  </si>
  <si>
    <t>CNT-179104</t>
  </si>
  <si>
    <t>Aquisição de serviços de produção de autocolantes POSEUR.</t>
  </si>
  <si>
    <t>CNT-179105</t>
  </si>
  <si>
    <t>Aquisição de serviços publicidade Vespa - Gazeta do Interior</t>
  </si>
  <si>
    <t>CNT-179108</t>
  </si>
  <si>
    <t>Aquisição de serviços, publicidade Vespa - Jornal de Oleiros</t>
  </si>
  <si>
    <t>CNT-179109</t>
  </si>
  <si>
    <t>Aquisição de serviços - Publicidade Vespa - Beira Baixa TV</t>
  </si>
  <si>
    <t>CNT-179110</t>
  </si>
  <si>
    <t>Aquisição de serviços — Publicidade Vespa - Rádio Urbana</t>
  </si>
  <si>
    <t>CNT-179112</t>
  </si>
  <si>
    <t>Aquisição de serviços - Publicidade Vespa - Rádio Clube de Monsanto</t>
  </si>
  <si>
    <t>CNT-179118</t>
  </si>
  <si>
    <t>Conceção e Desenvolvimento de um Modelo de Incentivos ao Produtor de Biorresíduos</t>
  </si>
  <si>
    <t>CNT-179126</t>
  </si>
  <si>
    <t>FORNECIMENTO DE 1 VIATURA PESADA DO TIPO 8X4 COM AMPLIROLL PARA TRANSPORTE DE CONTENTORES DE 30 M3</t>
  </si>
  <si>
    <t>CNT-179189</t>
  </si>
  <si>
    <t>Aquisição de serviços - Publicidade Vespa - Jornal Reconquista</t>
  </si>
  <si>
    <t>CNT-179190</t>
  </si>
  <si>
    <t>Aquisição de serviços - Publicidade Vespa - Rádio Condestável</t>
  </si>
  <si>
    <t>CNT-179194</t>
  </si>
  <si>
    <t>Rede de Drenagem de Águas Residuais no Bairro da Ruiva</t>
  </si>
  <si>
    <t>CNT-179196</t>
  </si>
  <si>
    <t>Aquisição de Botas de Pescador para trabalhos na erradicação da espécie exótica invasora - Sargassum muticum, no PNLN- Financiado pelo POSEUR</t>
  </si>
  <si>
    <t>CNT-179210</t>
  </si>
  <si>
    <t>Alijó + Sustentável: ETAR Biológica – Francelos</t>
  </si>
  <si>
    <t>CNT-179292</t>
  </si>
  <si>
    <t>CNT-179295</t>
  </si>
  <si>
    <t>“Aquisição de equipamentos de destruição da Vespa velutina e dos respetivos ninhos”</t>
  </si>
  <si>
    <t>CNT-179296</t>
  </si>
  <si>
    <t>Aquisição de serviços - Publicidade Vespa - Rádio Racab</t>
  </si>
  <si>
    <t>CNT-179323</t>
  </si>
  <si>
    <t>Serviços para produção e divulgação de campanha de sensibilização sobre a Vespa velutina”</t>
  </si>
  <si>
    <t>CNT-179391</t>
  </si>
  <si>
    <t>Viatura para Recolha Seletiva de Biorresiduos no âmbito do projeto “Recolha Seletiva de Biorresiduos no concelho da Póvoa de Varzim” – Aviso POSEUR 11-2020-15</t>
  </si>
  <si>
    <t>CNT-179393</t>
  </si>
  <si>
    <t>Formação Profissional "Frequência do ciclo 3 webinars SIADAP" - Paradoxo Humano</t>
  </si>
  <si>
    <t>CNT-179401</t>
  </si>
  <si>
    <t>Elaboração do cadastro das infraestruturas dos sistemas em baixa de AA e SAR de concelhos da CIMDOURO – Lote 2</t>
  </si>
  <si>
    <t>CNT-179409</t>
  </si>
  <si>
    <t>CNT-179417</t>
  </si>
  <si>
    <t>Controlo de qualidade, lote 1</t>
  </si>
  <si>
    <t>CNT-179421</t>
  </si>
  <si>
    <t>Controlo de qualidade, lote 2</t>
  </si>
  <si>
    <t>CNT-179428</t>
  </si>
  <si>
    <t>FORNECIMENTO E  MONTAGEM DOS EQUIPAMENTOS DE RECEÇÃO E PREPARAÇÃO DOS RESÍDUOS</t>
  </si>
  <si>
    <t>CNT-179432</t>
  </si>
  <si>
    <t>AQUISIÇÃO DE 30 AUTOCARROS STANDARD ELÉTRICOS PARA O SERVIÇO URBANO DE PASSAGEIROS, RESPETIVA INFRAESTRUTURA DE CARREGAMENTO E CONTROLO E SERVIÇOS DE MANUTENÇÃO ASSOCIADOS</t>
  </si>
  <si>
    <t>CNT-179479</t>
  </si>
  <si>
    <t>Empreitada para Isolamento do Sótão do Edifício sito no nº 18 da Sede da EPAL”</t>
  </si>
  <si>
    <t>CNT-179500</t>
  </si>
  <si>
    <t>AQUISIÇÃO DE MATERIAIS PEDAGÓGICOS</t>
  </si>
  <si>
    <t>CNT-179503</t>
  </si>
  <si>
    <t>COMPOSIÇÃO DE MÚSICA E LETRA ORIGINAIS</t>
  </si>
  <si>
    <t>CNT-179516</t>
  </si>
  <si>
    <t>Execução de VRP's nos sistemas de abastecimento de água dos Municípios do Núcleo Douro e Corgo - 2.ª fase</t>
  </si>
  <si>
    <t>CNT-179540</t>
  </si>
  <si>
    <t>Substituição da rede de distribuição da ZMC de S. Domingos</t>
  </si>
  <si>
    <t>CNT-179563</t>
  </si>
  <si>
    <t>Empreitada de Estabilização das Arribas da Nazaré na zona do denominado “Sítio” e da envolvente da Plataforma Superior do Ascensor</t>
  </si>
  <si>
    <t>CNT-179567</t>
  </si>
  <si>
    <t>Assistência técnica decorrente do projeto de Estabilização das Arribas da Nazaré na zona do denominado “Sítio” e da envolvente da Plataforma Superior do Ascensor</t>
  </si>
  <si>
    <t>CNT-179577</t>
  </si>
  <si>
    <t>Reabilitação de diversos troços de rede de abastecimento de água no Concelho de Sabrosa - Fase 2</t>
  </si>
  <si>
    <t>CNT-179596</t>
  </si>
  <si>
    <t>Execução de VRP's nos sistemas abastecimento de água nos Municípios do Núcleo Douro e Sabor - Fase 2</t>
  </si>
  <si>
    <t>CNT-179610</t>
  </si>
  <si>
    <t>Reabilitação da adutora distribuidora de Escariz</t>
  </si>
  <si>
    <t>CNT-179617</t>
  </si>
  <si>
    <t>Reabilitação de diversos troços de rede de abastecimento de água no Concelho de Torre de Moncorvo</t>
  </si>
  <si>
    <t>CNT-179728</t>
  </si>
  <si>
    <t>OTIMIZAÇÃO DA CAPACIDADE DE TRATAMENTO INSTALADA EM DIVERSAS ETAR´s - AGROBOM</t>
  </si>
  <si>
    <t>CNT-179738</t>
  </si>
  <si>
    <t>OTIMIZAÇÃO DA CAPACIDADE DE TRATAMENTO INSTALADA EM DIVERSAS ETAR´s - CABREIRA</t>
  </si>
  <si>
    <t>CNT-179751</t>
  </si>
  <si>
    <t>OTIMIZAÇÃO DA CAPACIDADE DE TRATAMENTO INSTALADA EM DIVERSAS ETAR´s - VILARELHOS</t>
  </si>
  <si>
    <t>CNT-179752</t>
  </si>
  <si>
    <t>OTIMIZAÇÃO DA CAPACIDADE DE TRATAMENTO INSTALADA EM DIVERSAS ETAR´s - PARADA I</t>
  </si>
  <si>
    <t>CNT-179754</t>
  </si>
  <si>
    <t>CONTRATO DE FORNECIMENTO E MONTAGEM DE ILUMINAÇÃO LED PARA IMPLEMENTAÇÃO DE MEDIDAS DE MELHORIA NO EDIFÍCIO SEDE (Nº 18) E NO RECINTO PARQUE DAS NAÇÕES</t>
  </si>
  <si>
    <t>CNT-179755</t>
  </si>
  <si>
    <t>OTIMIZAÇÃO DA CAPACIDADE DE TRATAMENTO INSTALADA EM DIVERSAS ETAR´s - PARADA II</t>
  </si>
  <si>
    <t>CNT-179756</t>
  </si>
  <si>
    <t>OTIMIZAÇÃO DA CAPACIDADE DE TRATAMENTO INSTALADA EM DIVERSAS ETAR´s - VALPEREIRO</t>
  </si>
  <si>
    <t>CNT-179760</t>
  </si>
  <si>
    <t>OTIMIZAÇÃO DA CAPACIDADE DE TRATAMENTO INSTALADA EM DIVERSAS ETAR´s - SENDIM DA SERRA</t>
  </si>
  <si>
    <t>CNT-179763</t>
  </si>
  <si>
    <t>OTIMIZAÇÃO DA CAPACIDADE DE TRATAMENTO INSTALADA EM DIVERSAS ETAR´s - SOEIMA I</t>
  </si>
  <si>
    <t>CNT-179773</t>
  </si>
  <si>
    <t>OTIMIZAÇÃO DA CAPACIDADE DE TRATAMENTO INSTALADA EM DIVERSAS ETAR´s - SOEIMA II</t>
  </si>
  <si>
    <t>CNT-179820</t>
  </si>
  <si>
    <t>Serviço Móvel Terrestre - Vodafone</t>
  </si>
  <si>
    <t>CNT-179877</t>
  </si>
  <si>
    <t>“DESENVOLVIMENTO DE UMA ESTRATÉGIA DE AVALIAÇÃO DO IMPACTO DA VESPA VELUTINA SOBRE O TERRITÓRIO DO ALTO MINHO”</t>
  </si>
  <si>
    <t>CNT-180040</t>
  </si>
  <si>
    <t>Produção e estruturação lúdica de conteúdos sobre biodiversidade espécies exóticas invasoras</t>
  </si>
  <si>
    <t>CNT-180097</t>
  </si>
  <si>
    <t>Conceção, execução e licenciamento de uma empreitada destinada a alimentar carregadores rápidos de baterias</t>
  </si>
  <si>
    <t>CNT-180198</t>
  </si>
  <si>
    <t>“Prestação de serviços para a fiscalização, coordenação de segurança e saúde em obra, na encosta do Forte de São Filipe, em Setúbal - fase 2”</t>
  </si>
  <si>
    <t>CNT-180217</t>
  </si>
  <si>
    <t>Aluguer equipamento de higienização  das Instalações sanitárias- Rentokil</t>
  </si>
  <si>
    <t>CNT-180222</t>
  </si>
  <si>
    <t>Serviços de Assistência Técnica ao Software de Gestão Documental - Inetum España</t>
  </si>
  <si>
    <t>CNT-180235</t>
  </si>
  <si>
    <t>2/19 - SEO 3 - Adicional ao contrato N.º 22/18 - Empreitada de Ampliação e Beneficiação da ETAR da Mealhada - Trabalhos de Suprimento da Omissão de Projeto</t>
  </si>
  <si>
    <t>CNT-180236</t>
  </si>
  <si>
    <t>Contrato 03/19 SEO 2 Adicional ao contrato N.º 22/18 - Empreitada de Ampliação e Beneficiação da ETAR da Mealhada - Trabalhos de Suprimento de Erro de Projeto e Trabalhos a Menos</t>
  </si>
  <si>
    <t>CNT-180237</t>
  </si>
  <si>
    <t>Proc.Central.007/SCP/MAAC/2022 - Viagens e alojamentos - Top Atlântico</t>
  </si>
  <si>
    <t>CNT-180247</t>
  </si>
  <si>
    <t>Proc.Centralizado 005/UMC/MAAC/2022 - Aquisição de Serviços Combinados de voz e dados - Acesso a Internet e Conetividade (LOTE 24) - MEO</t>
  </si>
  <si>
    <t>CNT-180250</t>
  </si>
  <si>
    <t>Serviços de fornecimento de equipamento de higienização sanitária e tapetes e respetivos serviços de manutenção - Serviopen</t>
  </si>
  <si>
    <t>CNT-180254</t>
  </si>
  <si>
    <t>Formação_"Gestão e Análise de Dados em Microsoft Excel"_Vários Colaboradores_21 a 29/11/2022</t>
  </si>
  <si>
    <t>CNT-180266</t>
  </si>
  <si>
    <t>“Elaboração de conteúdos de comunicação e divulgação”</t>
  </si>
  <si>
    <t>CNT-180279</t>
  </si>
  <si>
    <t>Lote 1 - Aquisição de 9 autocarros “mini”</t>
  </si>
  <si>
    <t>CNT-180282</t>
  </si>
  <si>
    <t>Proc.Centralizado002/SPC/MAAC/2022 - Serviços e Cópia e Impressão (LOTE2) - Beltrão Coelho</t>
  </si>
  <si>
    <t>CNT-180290</t>
  </si>
  <si>
    <t>MOC 16  Modificação Objetiva ao contrato N.º 22/18 - Empreitada de Ampliação e Beneficiação da ETAR da Mealhada</t>
  </si>
  <si>
    <t>CNT-180291</t>
  </si>
  <si>
    <t>SEO 12, 13 e 14 Adicional ao contrato N.º 22/18 - Empreitada de Ampliação e Beneficiação da ETAR da Mealhada - Trabalhos de Suprimento de Erros e Omissões</t>
  </si>
  <si>
    <t>CNT-180293</t>
  </si>
  <si>
    <t>MOC 15 Modificação Objetiva ao contrato N.º 22/18 - Empreitada de Ampliação e Beneficiação da ETAR da Mealhada</t>
  </si>
  <si>
    <t>CNT-180299</t>
  </si>
  <si>
    <t>Contrato para prestação de serviços para elaboração de projeto de execução para estabilização da encosta do forte de S. Filipe, reforço de maciço</t>
  </si>
  <si>
    <t>CNT-180300</t>
  </si>
  <si>
    <t>Estabilização da margem direita do Rio Mondego entre a Ponte de Santa Clara e e Açude Ponte de Coimbra - Trabalhos Complementares 1.º adicional</t>
  </si>
  <si>
    <t>CNT-180356</t>
  </si>
  <si>
    <t>79/18_SEO 1 - Adicional ao contrato N.º 22/18 - Empreitada de Ampliação e Beneficiação da ETAR da Mealhada - Trabalhos de Suprimento de Erro de Projeto e Trabalhos a Menos</t>
  </si>
  <si>
    <t>CNT-180360</t>
  </si>
  <si>
    <t>'99/19 - SEO 4 Adicional ao contrato N.º 22/18 - Empreitada de Ampliação e Beneficiação da ETAR da Mealhada - Trabalhos de Suprimento de Erro de Projeto e Trabalhos a Menos</t>
  </si>
  <si>
    <t>CNT-180362</t>
  </si>
  <si>
    <t>127/19 - SEO 17 - Adicional ao contrato N.º 22/18 - Empreitada de Ampliação e Beneficiação da ETAR da Mealhada - Trabalhos de Suprimento de Erros e Omissões</t>
  </si>
  <si>
    <t>CNT-180363</t>
  </si>
  <si>
    <t>SEO 8 Adicional ao contrato N.º 22/18 - Empreitada de Ampliação e Beneficiação da ETAR da Mealhada - Trabalhos de Suprimento de Omissão de Projeto</t>
  </si>
  <si>
    <t>CNT-180366</t>
  </si>
  <si>
    <t>3/2020 - SEO 18 - Adicional ao contrato N.º 22/18 - Empreitada de Ampliação e Beneficiação da ETAR da Mealhada - Trabalhos de Suprimento de Omissão de Projeto</t>
  </si>
  <si>
    <t>CNT-180373</t>
  </si>
  <si>
    <t>14/2020 - Modificação Objetiva ao contrato N.º 22/18 - Empreitada de Ampliação e Beneficiação da ETAR da Mealhada</t>
  </si>
  <si>
    <t>CNT-180378</t>
  </si>
  <si>
    <t>SEO 19 Adicional ao contrato N.º 22/18 - Empreitada de Ampliação e Beneficiação da ETAR da Mealhada - Trabalhos de Suprimento de Erros e Omissões</t>
  </si>
  <si>
    <t>CNT-180383</t>
  </si>
  <si>
    <t>MOC 20 e 21 Modificação Objetiva ao contrato N.º 22/18 - Empreitada de Ampliação e Beneficiação da ETAR da Mealhada</t>
  </si>
  <si>
    <t>CNT-180384</t>
  </si>
  <si>
    <t>SEO 22 e 26 Adicional ao contrato N.º 22/18 - Empreitada de Ampliação e Beneficiação da ETAR da Mealhada - Trabalhos de Suprimento de Erros e Omissões</t>
  </si>
  <si>
    <t>CNT-180389</t>
  </si>
  <si>
    <t>98/2020 Adicional ao contrato N.º 22/18 - Empreitada de Ampliação e Beneficiação da ETAR da Mealhada - Trabalhos a Mais - Reforço de Superfícies Expostas do Betão do DP 1</t>
  </si>
  <si>
    <t>CNT-180394</t>
  </si>
  <si>
    <t>Adenda ao contrato N.º 22/18 - Empreitada de Ampliação e Beneficiação da ETAR da Mealhada - Trabalhos de Suprimento do Erro e Omissão de Projeto</t>
  </si>
  <si>
    <t>CNT-180475</t>
  </si>
  <si>
    <t>Aquisição de equipamentos e software para a recolha de Biorresíduos para implementação do projeto BIO-APIN</t>
  </si>
  <si>
    <t>CNT-180500</t>
  </si>
  <si>
    <t>“Avaliação de impacte de metodologias de controlo e erradicação compreendendo os métodos físicos, químicos (feromonas), biológicos/proteção integrada (Conops vesicularis) e mistos”</t>
  </si>
  <si>
    <t>CNT-180522</t>
  </si>
  <si>
    <t>Prestação de Serviços de Assistência Técnica Especial à empreitada "Intervenção de natureza estrutural para evitar derrocadas na encosta do Forte de São Filipe - 2ª fase, em Setúbal"</t>
  </si>
  <si>
    <t>CNT-180638</t>
  </si>
  <si>
    <t>Revisões de Preços - Proteção e gestão de riscos, cheias e inundações - Construção de sistema de intercetor e de desvio da área urbana de Esposende</t>
  </si>
  <si>
    <t>CNT-180681</t>
  </si>
  <si>
    <t>Lote 3 - AQUISIÇÃO DE CARREGADORES ELÉTRICOS E RESPETIVA INFRAESTRUTURA DE CARREGAMENTO E CONTROLO</t>
  </si>
  <si>
    <t>CNT-180751</t>
  </si>
  <si>
    <t>Serviço de refeições - Sardine Determination</t>
  </si>
  <si>
    <t>CNT-180800</t>
  </si>
  <si>
    <t>Aquisição de serviços de acompanhamento de fiscalização e coordenação de segurança para as empreitadas de Construção do parque de compostagem de biorresíduos e fornecimento e montagem de equipamentos</t>
  </si>
  <si>
    <t>CNT-180815</t>
  </si>
  <si>
    <t>50 contentores de 1200 litros para resíduos orgânicos</t>
  </si>
  <si>
    <t>CNT-180817</t>
  </si>
  <si>
    <t>100 contentores para resíduos verdes de 1.100 lts</t>
  </si>
  <si>
    <t>CNT-180908</t>
  </si>
  <si>
    <t>Prestação de Serviços de Assessoria à Implementação do Projeto de Eficiência Hídrica no Município de Vila Real</t>
  </si>
  <si>
    <t>CNT-181028</t>
  </si>
  <si>
    <t>Aquisição de programa informático de gestão de indicadores de perdas reais de água</t>
  </si>
  <si>
    <t>CNT-181037</t>
  </si>
  <si>
    <t>Lote 2 - Aquisição de 14 autocarros “midi”</t>
  </si>
  <si>
    <t>CNT-181041</t>
  </si>
  <si>
    <t>Aquisição de computadores portáteis</t>
  </si>
  <si>
    <t>CNT-181044</t>
  </si>
  <si>
    <t>Aquisição de equipamento informático para o sistema de telemetria centralizado</t>
  </si>
  <si>
    <t>CNT-181214</t>
  </si>
  <si>
    <t>Ligação dos Sistemas Autónomos (em baixa) ao Sistema de Abastecimento de Água (em alta) de Castelo de Bode - Mação</t>
  </si>
  <si>
    <t>CNT-181217</t>
  </si>
  <si>
    <t>CNT-181350</t>
  </si>
  <si>
    <t>2 Placas de acrílico cristal da operação - Redução da erosão costeira do “Sitio” da Barrinha de Esmoriz e zona envolvente</t>
  </si>
  <si>
    <t>CNT-181395</t>
  </si>
  <si>
    <t>Rede de Saneamento de Troporiz - Revisão de Preços n.º 1</t>
  </si>
  <si>
    <t>CNT-181396</t>
  </si>
  <si>
    <t>Rede de Saneamento de Troporiz - Revisão de Preços n.º 2</t>
  </si>
  <si>
    <t>CNT-181426</t>
  </si>
  <si>
    <t>Ciclo Urbano de Água - Sistema em Baixa – Sistema Agregado (POSEUR) – Ribeirinha e Vilarinho das Azenhas</t>
  </si>
  <si>
    <t>CNT-181435</t>
  </si>
  <si>
    <t>Abastecimento de Água a Partir do Subsistema do Peneireiro a Meireles e Vieiro - Lote 1 - Meireles</t>
  </si>
  <si>
    <t>CNT-181471</t>
  </si>
  <si>
    <t>Abastecimento de Água a Partir do Subsistema do Peneireiro a Meireles e Vieiro - Lote 2 - Vieiro</t>
  </si>
  <si>
    <t>CNT-181534</t>
  </si>
  <si>
    <t>Fecho de Sistemas de águas residuais em vários lugres dos Municípios de Murça e Sabrosa</t>
  </si>
  <si>
    <t>CNT-181536</t>
  </si>
  <si>
    <t>Acordo de Ocupação temporária e de Indeminização nº 42 1º Esq.-Arrendatário</t>
  </si>
  <si>
    <t>CNT-181540</t>
  </si>
  <si>
    <t>Acordo de Ocupação temporária e de Indeminização nº 42 1º Esq.-Proprietário</t>
  </si>
  <si>
    <t>CNT-181548</t>
  </si>
  <si>
    <t>Acordo de Ocupação temporária e de Indeminização nº 28 2º Esq.</t>
  </si>
  <si>
    <t>CNT-181550</t>
  </si>
  <si>
    <t>Acordo de Ocupação temporária e de Indeminização nº 28 3º Dto. - Arrendatário</t>
  </si>
  <si>
    <t>CNT-181554</t>
  </si>
  <si>
    <t>Acordo de Ocupação temporária e de Indeminização nº 28 3º Dto. - Proprietário</t>
  </si>
  <si>
    <t>CNT-181591</t>
  </si>
  <si>
    <t>Acordo de Ocupação temporária e de Indeminização nº 34 R/C Esq.-arrendatário</t>
  </si>
  <si>
    <t>CNT-181597</t>
  </si>
  <si>
    <t>Acordo de Ocupação temporária e de Indeminização nº 34 R/C Esq.</t>
  </si>
  <si>
    <t>CNT-181614</t>
  </si>
  <si>
    <t>Consulta Prévia nº 04/SASUBI/2022 - Empreitada de fornecimento e instalação de unidade de produção de autoconsumo (UPAC) na Residência Álvares Cabral da Universidade da Beira Interior</t>
  </si>
  <si>
    <t>CNT-181768</t>
  </si>
  <si>
    <t>AQUISIÇÃO DE 10 CONTADORES VOLUMÉTRICOS DN 40 R400 E 3 CONTADORES WOLTMAMM DN 50</t>
  </si>
  <si>
    <t>CNT-181769</t>
  </si>
  <si>
    <t>AQUISIÇÃO DE PRÉ-LOCALIZADORES ACÚSTICOS DE FUGAS DE ÁGUA - 50 SENSORES CORRELADORES COM COMUNICAÇÃO RÁDIO</t>
  </si>
  <si>
    <t>CNT-181770</t>
  </si>
  <si>
    <t>AQUISIÇÃO DE CONTADORES DE ÁGUA WOLTMAMM DN 150mm</t>
  </si>
  <si>
    <t>CNT-181789</t>
  </si>
  <si>
    <t>Fornecimento de Viatura Pesada com Equipamento Combinado de Limpeza de Fossas e Desobstrução de Coletores</t>
  </si>
  <si>
    <t>CNT-181873</t>
  </si>
  <si>
    <t>CNT-182003</t>
  </si>
  <si>
    <t>1 Painél Publicitário de caráter permanente referente aos apoios comunitários concedidos pelo POSEUR, no âmbito da operação.</t>
  </si>
  <si>
    <t>CNT-182025</t>
  </si>
  <si>
    <t>Aquisição de autocolantes de publicitação do projeto</t>
  </si>
  <si>
    <t>CNT-182096</t>
  </si>
  <si>
    <t>CNT-182101</t>
  </si>
  <si>
    <t>Ação Team Building - Briefar</t>
  </si>
  <si>
    <t>CNT-182103</t>
  </si>
  <si>
    <t>Fornecimento de mantas com logotipo do POSEUR para oferta - IMACX</t>
  </si>
  <si>
    <t>CNT-182104</t>
  </si>
  <si>
    <t>CNT-182108</t>
  </si>
  <si>
    <t>Serviços de fornecimento de cartões digitais - MobilityNow</t>
  </si>
  <si>
    <t>CNT-182115</t>
  </si>
  <si>
    <t>CNT-182121</t>
  </si>
  <si>
    <t>Adicional nº 1 - Empreitada da Nova Reserva do Barlavento</t>
  </si>
  <si>
    <t>CNT-182124</t>
  </si>
  <si>
    <t>Contrato tem por objeto o Fornecimento, Instalação e Colocação em Serviço de Máquinas de Venda de Bilhetes (MVAs).</t>
  </si>
  <si>
    <t>CNT-182137</t>
  </si>
  <si>
    <t>Aquisição de serviços de manutenção de 3 campos de alimentação de aves necrófagas (CAAN) tendo como espécies alvo o Britango, o Abutre-Preto e o Milhafre-Real</t>
  </si>
  <si>
    <t>CNT-182182</t>
  </si>
  <si>
    <t>EXECUÇÃO DAS REDES DE ABASTECIMENTO DE ÁGUA E DRENAGEM DE ÁGUAS RESIDUAIS DE FAJÕES</t>
  </si>
  <si>
    <t>CNT-182194</t>
  </si>
  <si>
    <t>Aquisição de solução backup para o Data Center das instalações do POSEUR e respetivos serviços de manutenção - Pamafe</t>
  </si>
  <si>
    <t>CNT-182226</t>
  </si>
  <si>
    <t>Formação Profissional "Regime Geral de Prevenção da Corrupção no âmbito da atual Estratégia Nacional Anti-Corrupção 2020-2024" - Con.Pro</t>
  </si>
  <si>
    <t>CNT-182330</t>
  </si>
  <si>
    <t>“Campanhas de Sensibilização - Recolha Seletiva de Biorresíduos"</t>
  </si>
  <si>
    <t>CNT-182359</t>
  </si>
  <si>
    <t>CNT-182361</t>
  </si>
  <si>
    <t>Acordo de Ocupação temporária e de Indeminização nº 28 S/Loj. Esq.</t>
  </si>
  <si>
    <t>CNT-182365</t>
  </si>
  <si>
    <t>Acordo de Ocupação temporária e de Indeminização nº 28 - 4º andar</t>
  </si>
  <si>
    <t>CNT-182370</t>
  </si>
  <si>
    <t>Acordo de Ocupação temporária e de Indeminização nº 34 - 2º Dto.</t>
  </si>
  <si>
    <t>CNT-182376</t>
  </si>
  <si>
    <t>Aluguer (Rent-a-Car) 1 veículo tipologia Inferior (Janeiro até entrega dos novos AOV)- Cael</t>
  </si>
  <si>
    <t>CNT-182380</t>
  </si>
  <si>
    <t>AQUISIÇÃO DE EQUIPAMENTO PARA APOIO EM AÇÕES DE SENSIBILIZAÇÃO AMBIENTAL NO PARQUE NATURAL DE SINTRA CASCAIS</t>
  </si>
  <si>
    <t>CNT-182395</t>
  </si>
  <si>
    <t>Fiscalização da empreitada de construção da central de valorização orgânica de biorresíduos da AMCAL</t>
  </si>
  <si>
    <t>CNT-182398</t>
  </si>
  <si>
    <t>Acordo de Ocupação temporária e de Indeminização nº 34 - 2º Esq.</t>
  </si>
  <si>
    <t>CNT-182401</t>
  </si>
  <si>
    <t>Acordo de Ocupação temporária e de Indeminização nº 34 - 4º</t>
  </si>
  <si>
    <t>CNT-182436</t>
  </si>
  <si>
    <t>CNT-182437</t>
  </si>
  <si>
    <t>CNT-182451</t>
  </si>
  <si>
    <t>“Estabilização da margem direita do Rio Mondego entre a Ponte de Santa Clara e o Açude Ponte de Coimbra” - Trabalhos complementares: 2.º Adicional</t>
  </si>
  <si>
    <t>CNT-182511</t>
  </si>
  <si>
    <t>Conceção gráfica da imagem e maquetagem da publicação “Matriz da Água”</t>
  </si>
  <si>
    <t>CNT-182522</t>
  </si>
  <si>
    <t>Publicação de anúncio no Setubalense “Palmela Investe no Combate às Perdas de Água”</t>
  </si>
  <si>
    <t>CNT-182529</t>
  </si>
  <si>
    <t>CNT-182534</t>
  </si>
  <si>
    <t>Publicação de anúncio no Jornal do Pinhal Novo “Palmela Investe no Combate às Perdas de Água”</t>
  </si>
  <si>
    <t>CNT-182563</t>
  </si>
  <si>
    <t>CNT-182644</t>
  </si>
  <si>
    <t>1º Adicional ao Contrato 10003953: Projeto de Estações, Interfaces e Supressões de PN, associados às Intervenções de Modernização da Linha Ferroviária de Cascais</t>
  </si>
  <si>
    <t>CNT-182666</t>
  </si>
  <si>
    <t>Serviços especializados para análise das operações da MOBI.E - Abreu &amp; Associados</t>
  </si>
  <si>
    <t>CNT-182667</t>
  </si>
  <si>
    <t>Reconstituição do Fundo de Maneio de Janeiro 2023</t>
  </si>
  <si>
    <t>CNT-182762</t>
  </si>
  <si>
    <t>Implementação de Sistema fotovoltaico de autoconsumo</t>
  </si>
  <si>
    <t>CNT-182777</t>
  </si>
  <si>
    <t>Bolsa Pedro Nunes</t>
  </si>
  <si>
    <t>CNT-182792</t>
  </si>
  <si>
    <t>Aquisição de um sistema de videoconferência</t>
  </si>
  <si>
    <t>CNT-182795</t>
  </si>
  <si>
    <t>Restruturação do subsistema de Papízios</t>
  </si>
  <si>
    <t>CNT-182814</t>
  </si>
  <si>
    <t>Aquisição de materiais de laboratório para execução de análises Metabarcoding</t>
  </si>
  <si>
    <t>CNT-182816</t>
  </si>
  <si>
    <t>Aquisição de materiais de laboratório para execução de análises nematológicas</t>
  </si>
  <si>
    <t>CNT-182819</t>
  </si>
  <si>
    <t>Aquisição de kit de extração para execução de análises</t>
  </si>
  <si>
    <t>CNT-182830</t>
  </si>
  <si>
    <t>Trabalhos a Mais da Empreitada da CONCLUSÃO DA IMPLEMENTAÇÃO DAS ZONAS DE MEDIÇÃO E CONTROLO DO MUNICÍPIO DO BARREIRO</t>
  </si>
  <si>
    <t>CNT-182844</t>
  </si>
  <si>
    <t>Ação/Modelo de incentivo - Recolha Seletiva de Biorresíduos Porta-a-Porta</t>
  </si>
  <si>
    <t>CNT-182857</t>
  </si>
  <si>
    <t>AQUISIÇÃO DE SERVIÇOS – J0RNAL DIÁRI0 DIGITAL: PUBLICIDADE PIAAC BB</t>
  </si>
  <si>
    <t>CNT-182867</t>
  </si>
  <si>
    <t>2 Painéis Publicitários provisórios de caráter permanente referentes aos apoios comunitários concedidos pelo POSEUR, no âmbito da operação.</t>
  </si>
  <si>
    <t>CNT-182869</t>
  </si>
  <si>
    <t>CNT-182878</t>
  </si>
  <si>
    <t>CNT-182893</t>
  </si>
  <si>
    <t>REVISÃO DO PROJETO DE EXECUÇÃO DO SISTEMA DE ÁGUAS RESIDUAIS DE ARCAS (POVOAÇÕES DA BACIA DA RIBEIRA DE COURINHA)</t>
  </si>
  <si>
    <t>CNT-182896</t>
  </si>
  <si>
    <t>ASSISTÊNCIA TÉCNICA ESPECIAL ? EXECUÇÃO DOS EMISSÁRIOS, ESTAÇÕES ELEVATÓRIAS E ETAR DE ARCAS ? MÕES ? 02.243.2008/34</t>
  </si>
  <si>
    <t>CNT-182910</t>
  </si>
  <si>
    <t>CNT-182922</t>
  </si>
  <si>
    <t>Estudo de Avaliação Patrimonial</t>
  </si>
  <si>
    <t>CNT-182925</t>
  </si>
  <si>
    <t>Registo Tridimensional dos Afloramentos</t>
  </si>
  <si>
    <t>CNT-182930</t>
  </si>
  <si>
    <t>Estabilização de Blocos Rochosos no Monte de São Domingos - Apreciação das Intervenções executadas</t>
  </si>
  <si>
    <t>CNT-182950</t>
  </si>
  <si>
    <t>Empreitada do Sistema de Águas Residuais Domésticas das povoações de Ribeira de S. Pedro, Douro e Porto Douro - Lote G</t>
  </si>
  <si>
    <t>CNT-182952</t>
  </si>
  <si>
    <t>Renovação do lugar de estacionamento privativo - CMLisboa</t>
  </si>
  <si>
    <t>CNT-183001</t>
  </si>
  <si>
    <t>Acordo de Ocupação temporária e de Indeminização Av. Dom Carlos I , nºs  81 a 85</t>
  </si>
  <si>
    <t>CNT-183008</t>
  </si>
  <si>
    <t>Estudo geológico e geotécnico do novo terreno para implantação da ETAR de Arcas</t>
  </si>
  <si>
    <t>CNT-183017</t>
  </si>
  <si>
    <t>RELATÓRIO DE AVALIAÇÃO DA PARCELA N.º 1 DA ETAR DE ARCAS</t>
  </si>
  <si>
    <t>CNT-183018</t>
  </si>
  <si>
    <t>RELATÓRIO AVALIAÇÃO DE PARCELAS - ETAR ARCAS MÕES</t>
  </si>
  <si>
    <t>CNT-183122</t>
  </si>
  <si>
    <t>Acordo de Ocupação temporária e de Indeminização Loja R/C e Cave (38 a 44) e R/C (26 a 34)</t>
  </si>
  <si>
    <t>CNT-183165</t>
  </si>
  <si>
    <t>Acordo de Ocupação temporária e de Indeminização nº 28 - 1º Dto.</t>
  </si>
  <si>
    <t>CNT-183180</t>
  </si>
  <si>
    <t>Fiscalização das Empreitadas de Via e Catenária, Sinalização e ETCS, e Telemática Ferroviária na Linha de Cascais</t>
  </si>
  <si>
    <t>CNT-183210</t>
  </si>
  <si>
    <t>Nova Portaria Operacional do Ecoparque de Trajouce</t>
  </si>
  <si>
    <t>CNT-183223</t>
  </si>
  <si>
    <t>Realização de Campanha de Comunicação e Sensibilização no âmbito do Projeto “Orgânico – Recolha Seletiva de Biorresíduos no Porto - II</t>
  </si>
  <si>
    <t>CNT-183231</t>
  </si>
  <si>
    <t>Equipamento móvel- Lote 1 Pá carregadora de Rodas</t>
  </si>
  <si>
    <t>CNT-183293</t>
  </si>
  <si>
    <t>Aditamento Aquisição de Serviços de Assessoria Técnica, Fiscalização e Coordenação de Segurança, Saúde e Ambiente da Empreitada de Construção da Célula 2 do Ecoparque da Ilha de S. Miguel</t>
  </si>
  <si>
    <t>CNT-183342</t>
  </si>
  <si>
    <t>AQUISIÇÃO DE SUPORTES DE COMUNICAÇÃO: SINALÉTICA INFORMATIVA, FOLHETOS IMPRESSOS, E SUPORTES INCLUSIVOS PARA O PARQUE NATURAL DE SINTRA CASCAIS</t>
  </si>
  <si>
    <t>CNT-183361</t>
  </si>
  <si>
    <t>Requalificação do Sistema Tondela Norte - Lote 1</t>
  </si>
  <si>
    <t>CNT-183363</t>
  </si>
  <si>
    <t>Requalificação do Sistema Tondela Norte - Lote 2</t>
  </si>
  <si>
    <t>CNT-183380</t>
  </si>
  <si>
    <t>Empreitada de Construção da Ampliação de um Edifício de Pré- Compostagem do TMB de Leiria</t>
  </si>
  <si>
    <t>CNT-183391</t>
  </si>
  <si>
    <t>Aquisição de 3 contentores de 240l com acesso condicionado para biorresíduos</t>
  </si>
  <si>
    <t>CNT-183408</t>
  </si>
  <si>
    <t>CNT-183451</t>
  </si>
  <si>
    <t>Fecho da rede de drenagem dos aglomerados de Venda da Esperança, Balocas e Valongo (SAR Vila Chã)</t>
  </si>
  <si>
    <t>CNT-183471</t>
  </si>
  <si>
    <t>Aquisição de Serviços de Fiscalização da Empreitada de modificação de Linha subterrânea de MT - Zona das Pirites Verdes"</t>
  </si>
  <si>
    <t>CNT-183512</t>
  </si>
  <si>
    <t>Aquisição de 20 contentores de 800 litros-biorresiduos e 20 contentores de 800 litros- fração resto</t>
  </si>
  <si>
    <t>CNT-183514</t>
  </si>
  <si>
    <t>Aquisição de recetáculo postal de cor cinza</t>
  </si>
  <si>
    <t>CNT-183524</t>
  </si>
  <si>
    <t>Bolsas/painéis acrílicos para efeitos de colocação de informação</t>
  </si>
  <si>
    <t>CNT-183525</t>
  </si>
  <si>
    <t>Aquisição de diverso material de limpeza</t>
  </si>
  <si>
    <t>CNT-183528</t>
  </si>
  <si>
    <t>Serviço de transporte e alteração de mobiliário (montagem/desmontagem)</t>
  </si>
  <si>
    <t>CNT-183536</t>
  </si>
  <si>
    <t>Reparação de parte elétrica do Arquivo da Calçada de Santa Clara</t>
  </si>
  <si>
    <t>CNT-183546</t>
  </si>
  <si>
    <t>Aquisição de desinfetante gel de superfícies e para as mãos</t>
  </si>
  <si>
    <t>CNT-183554</t>
  </si>
  <si>
    <t>Aquisição de 2 carimbos</t>
  </si>
  <si>
    <t>CNT-183574</t>
  </si>
  <si>
    <t>Acordo de Reposição do Equilíbrio Financeiro - Contrato 079/2020 -ML</t>
  </si>
  <si>
    <t>CNT-183579</t>
  </si>
  <si>
    <t>Divulgação do alargamento do sistema de recolha de biorresíduos a todo o Município de Sintra (Comboios de Portugal)</t>
  </si>
  <si>
    <t>CNT-183581</t>
  </si>
  <si>
    <t>Acordo de Modificação e Compensação Equitativas -  Contrato 079/2020 -ML</t>
  </si>
  <si>
    <t>CNT-183586</t>
  </si>
  <si>
    <t>Divulgação do alargamento do sistema de recolha de biorresíduos a todo o Município de Sintra (Rede de MUPI)</t>
  </si>
  <si>
    <t>CNT-183589</t>
  </si>
  <si>
    <t>Kits de destruição de ninhos de vespas velutinas pelo método de inoculação com inseticida</t>
  </si>
  <si>
    <t>CNT-183595</t>
  </si>
  <si>
    <t>Aquisição de motosserras e podadoras</t>
  </si>
  <si>
    <t>CNT-183601</t>
  </si>
  <si>
    <t>Serviços de Segurança e Vigilância (SECURITAS 2022-2025)</t>
  </si>
  <si>
    <t>CNT-183624</t>
  </si>
  <si>
    <t>AJuste Direto nº 09/SAUBI/2022 - Empreitada de Substituição de Sistemas de Iluminação na Residência II</t>
  </si>
  <si>
    <t>CNT-183633</t>
  </si>
  <si>
    <t>AQUISIÇÃO DE SERVIÇOS DE COMUNICAÇÃO E SENSIBILIZAÇÃO AMBIENTAL NO ÂMBITO DO PROJETO BIO-APIN: RECOLHA SELETIVA DE BIORRESÍDUOS NAS FREGUESIAS DA LOUSÃ</t>
  </si>
  <si>
    <t>CNT-183687</t>
  </si>
  <si>
    <t>Consulta Prévia nº 03/SASUBI/2022 - Empreitada de fornecimento e instalação de unidade de produção de águas quentes sanitárias solares da Residência II</t>
  </si>
  <si>
    <t>CNT-183742</t>
  </si>
  <si>
    <t>ESTUDO DE CARACTERIZAÇÃO DO ESTADO DE CONTAMINAÇÃO DOS SOLOS E DAS ÁGUAS SUBTERRÂNEAS E DESENVOLVIMENTO DO PROJETO DE REMEDIAÇÃO E GESTÃO DO RISCO NA ZONA DAS LAMAS DA ACIARIA E PÓS DE GOELA NO SEIXAL</t>
  </si>
  <si>
    <t>CNT-183791</t>
  </si>
  <si>
    <t>Empreitada de Reabilitação e instalação de Energias Renováveis nas Coberturas do Campus da Alameda - Lote 1</t>
  </si>
  <si>
    <t>CNT-183819</t>
  </si>
  <si>
    <t>Aluguer (Rent-a-Car) 3 veículos tipologia Médio Inferior hibrido (Janeiro até entrega dos novos AOV)- Leaseplan</t>
  </si>
  <si>
    <t>CNT-183830</t>
  </si>
  <si>
    <t>FISCALIZAÇÃO DO ESTUDO DE CARACTERIZAÇÃO DA CONTAMINAÇÃO DOS SOLOS E DAS ÁGUAS SUBTERRÂNEAS E DO PROJETO DE REMEDIAÇÃO E GESTÃO DO RISCO DA ZONA DAS LAMAS DA ACIARIA E PÓS DE GOELA NO SEIXAL</t>
  </si>
  <si>
    <t>CNT-183833</t>
  </si>
  <si>
    <t>Fornecimento por lotes de veículos elétricos de transporte urbano de passageiros - Lote 1 – 10 autocarros elétricos de transporte urbano de passageiros de tipologia standard (12 metros)</t>
  </si>
  <si>
    <t>CNT-183854</t>
  </si>
  <si>
    <t>Adaptação dos elementos para pedido de parecer sobre a sujeição a AIA do Projeto “SINESGH2SOLAR” da nova localização</t>
  </si>
  <si>
    <t>CNT-183859</t>
  </si>
  <si>
    <t>Registo prévio da nova localização do projeto</t>
  </si>
  <si>
    <t>CNT-183863</t>
  </si>
  <si>
    <t>Execução de Intervenções Estruturais para o Controlo de Cheias em Águeda - 2.ª Fase</t>
  </si>
  <si>
    <t>CNT-183889</t>
  </si>
  <si>
    <t>Empreitada de Reabilitação e instalação de Energias Renováveis nas Coberturas do Campus da Alameda - Lote 2</t>
  </si>
  <si>
    <t>CNT-183891</t>
  </si>
  <si>
    <t>Empreitada de Reabilitação e instalação de Energias Renováveis nas Coberturas do Campus da Alameda - Lote 3</t>
  </si>
  <si>
    <t>CNT-183895</t>
  </si>
  <si>
    <t>Fornecimento e instalação de equipamento e plantas para melhoramento da qualidade da água de 4 pegos na ribeira do Murtigão</t>
  </si>
  <si>
    <t>CNT-183989</t>
  </si>
  <si>
    <t>CNT-183997</t>
  </si>
  <si>
    <t>Aquisição de serviços para a criação da linha gráfica de monofolhas, autocolantes, pendurantes, cartazes e banner, no âmbito da Candidatura aprovada ao aviso POSEUR-11-2020-15</t>
  </si>
  <si>
    <t>CNT-184107</t>
  </si>
  <si>
    <t>Ajudas custo Estefania_</t>
  </si>
  <si>
    <t>CNT-184123</t>
  </si>
  <si>
    <t>Realização da Empreitada designada "Controlo Sustentável de Cheias na Ribeira da Póvoa e Rio de Loures", respeitante ao Lote 1</t>
  </si>
  <si>
    <t>CNT-184125</t>
  </si>
  <si>
    <t>Captação de Imagens</t>
  </si>
  <si>
    <t>CNT-184128</t>
  </si>
  <si>
    <t>Realização da Empreitada designada "Controlo Sustentável de Cheias na Ribeira da Póvoa e Rio de Loures", respeitante ao Lote 2</t>
  </si>
  <si>
    <t>CNT-184132</t>
  </si>
  <si>
    <t>Aluguer de Meios Audiovisuais</t>
  </si>
  <si>
    <t>CNT-184136</t>
  </si>
  <si>
    <t>Realização da Empreitada designada "Controlo Sustentável de Cheias na Ribeira da Póvoa e Rio de Loures", respeitante ao Lote 3</t>
  </si>
  <si>
    <t>CNT-184147</t>
  </si>
  <si>
    <t>Construção do Cais de Descarga de Resíduos Urbanos Biodegradáveis da Estação de Transferência de Albufeira</t>
  </si>
  <si>
    <t>CNT-184178</t>
  </si>
  <si>
    <t>Plano de Media da Central de Compostagem de Resíduos Verdes</t>
  </si>
  <si>
    <t>CNT-184182</t>
  </si>
  <si>
    <t>Reportagem Fotográfica Inauguração da CCRV</t>
  </si>
  <si>
    <t>CNT-184183</t>
  </si>
  <si>
    <t>Prestação de Serviços de apoio à elaboração dos Relatórios de Demonstração do Cumprimento da DCAPE (RDCD)</t>
  </si>
  <si>
    <t>CNT-184185</t>
  </si>
  <si>
    <t>Reportagem fotográfica da Central de Compostagem de Resíduos Verdes</t>
  </si>
  <si>
    <t>CNT-184190</t>
  </si>
  <si>
    <t>Serviço de Catering para Inauguração de Central de Compostagem de Resíduos Verdes</t>
  </si>
  <si>
    <t>CNT-184191</t>
  </si>
  <si>
    <t>Roll-up e Pop-up Central de Compostagem de Resíduos Verdes</t>
  </si>
  <si>
    <t>CNT-184241</t>
  </si>
  <si>
    <t>Equipamento móvel - Lote 3 Viaturas</t>
  </si>
  <si>
    <t>CNT-184244</t>
  </si>
  <si>
    <t>Equipamento móvel - Lote 4 Volteadora</t>
  </si>
  <si>
    <t>CNT-184262</t>
  </si>
  <si>
    <t>Empreitada de Ampliação da Capacidade da Central de Digestão Anaeróbia do Ecoparque da Abrunheira</t>
  </si>
  <si>
    <t>CNT-184343</t>
  </si>
  <si>
    <t>AQUISIÇÃO DE SOLUÇÃO DE SUPERVISÃO GERAL E REMODELAÇÃO DO SOFTWARE DE GESTÃO DE TÚNEIS DE COMPOSTAGEM E DESODORIZAÇÃO</t>
  </si>
  <si>
    <t>CNT-184346</t>
  </si>
  <si>
    <t>Aquisição de 540 contentores para a Recolha Seletiva em Ecolugares</t>
  </si>
  <si>
    <t>CNT-184383</t>
  </si>
  <si>
    <t>Empreitada de renovação dos equipamentos mecânicos do hospital de Dia</t>
  </si>
  <si>
    <t>CNT-184384</t>
  </si>
  <si>
    <t>Empreitada de remodelação da cirurgia de ambulatório do SAP  do Centro Hospital Universitário de São Joao, EPE</t>
  </si>
  <si>
    <t>CNT-184404</t>
  </si>
  <si>
    <t>CNT-184463</t>
  </si>
  <si>
    <t>Aquisição de certificado para assinatura de código informático - Digitalsign</t>
  </si>
  <si>
    <t>CNT-184480</t>
  </si>
  <si>
    <t>Equipamentos móveis - Empilhador telescópico</t>
  </si>
  <si>
    <t>CNT-184500</t>
  </si>
  <si>
    <t>Aquisição de serviços para elaboração do estudo para determinação das concentrações de mercúrio e análise quantitativa de risco para a saúde humana e o ambiente na zona das pirites verdes.</t>
  </si>
  <si>
    <t>CNT-184516</t>
  </si>
  <si>
    <t>Campanha de sensibilização para a implementação rede seletiva biorresíduos no Concelho de Almada</t>
  </si>
  <si>
    <t>CNT-184532</t>
  </si>
  <si>
    <t>Aquisição de uma decantadora centrífuga para desidratação de lamas</t>
  </si>
  <si>
    <t>CNT-184567</t>
  </si>
  <si>
    <t>12000 Contentores de 5 litros</t>
  </si>
  <si>
    <t>CNT-184568</t>
  </si>
  <si>
    <t>176 contentores de 120L, 434 contentores de 240L e 100 contentores de 360L</t>
  </si>
  <si>
    <t>CNT-184640</t>
  </si>
  <si>
    <t>Aquisição de Plataforma Elevatória com cesto, para acoplar a trator</t>
  </si>
  <si>
    <t>CNT-184642</t>
  </si>
  <si>
    <t>Serviços de um estudo para o desenvolvimento de uma calculadora de emissões de Gases de Efeito de Estufa - ADIST</t>
  </si>
  <si>
    <t>CNT-184702</t>
  </si>
  <si>
    <t>CNT-184715</t>
  </si>
  <si>
    <t>AQUISIÇÃO DE SERVIÇOS PARA RESTAURO E VALORIZAÇÃO DE HABITATS VISANDO UMA PAISAGEM BIODIVERSA NO PARQUE NATURAL DE SINTRA-CASCAIS, CONTROLO E ERRADICAÇÃO DE ESPÉCIES EXÓTICAS - LOTE 1</t>
  </si>
  <si>
    <t>CNT-184716</t>
  </si>
  <si>
    <t>AQUISIÇÃO DE SERVIÇOS PARA RESTAURO E VALORIZAÇÃO DE HABITATS VISANDO UMA PAISAGEM BIODIVERSA NO PARQUE NATURAL DE SINTRA-CASCAIS, CONTROLO E ERRADICAÇÃO DE ESPÉCIES EXÓTICAS -  LOTE 2</t>
  </si>
  <si>
    <t>CNT-184721</t>
  </si>
  <si>
    <t>Segundo Aditamento AR0433 - Lote 2 "Erros e Omissões"</t>
  </si>
  <si>
    <t>CNT-184747</t>
  </si>
  <si>
    <t>Aquisição de contentores / tabuleiros para produção de plantas destinados aos viveiros do ICNF, I.P.</t>
  </si>
  <si>
    <t>CNT-184779</t>
  </si>
  <si>
    <t>Empreitada para a realização de trabalhos de construção e instalação de paliçadas, vedações e passadiços sobreelevados no Parque Natural do Litoral Norte</t>
  </si>
  <si>
    <t>CNT-184783</t>
  </si>
  <si>
    <t>Elaboração de Estudo de Expansão da Vespa Velutina no Alentejo Central, teste e desenvolvimento de novas técnicas de controlo da espécie</t>
  </si>
  <si>
    <t>CNT-184789</t>
  </si>
  <si>
    <t>Fiscalização e Coordenação de Segurança da Empreitada de Instalação de Campo Fotovoltaico no HSL</t>
  </si>
  <si>
    <t>CNT-184822</t>
  </si>
  <si>
    <t>AQUISIÇÃO DE VENTILADORES PARA TÚNEIS DE COMPOSTAGEM</t>
  </si>
  <si>
    <t>CNT-184823</t>
  </si>
  <si>
    <t>Aquisição de um triturador de biorresíduos</t>
  </si>
  <si>
    <t>CNT-184862</t>
  </si>
  <si>
    <t>Taxa Adene</t>
  </si>
  <si>
    <t>CNT-184869</t>
  </si>
  <si>
    <t>Aquisição de equipamentos de recolha de biorresíduos - Contentores de superfície de proximidade  (Aquisição de 540 contentores com sistema de fecho)</t>
  </si>
  <si>
    <t>CNT-184912</t>
  </si>
  <si>
    <t>Empreitada de Zonas de Medição e Controlo (ZMC) dos Sistemas de Abastecimento de Água do Município</t>
  </si>
  <si>
    <t>CNT-184951</t>
  </si>
  <si>
    <t>Fornecimento de 18 Autocarros Urbanos Elétricos de Doze Metros</t>
  </si>
  <si>
    <t>CNT-184962</t>
  </si>
  <si>
    <t>9000 contentores de 40 litros para biorresíduos</t>
  </si>
  <si>
    <t>CNT-184969</t>
  </si>
  <si>
    <t>AR0662 - Contrato de Empreitada de Execução do Intercetor da Ribeira de Loureiro (Vila Verde)_Trabalhos Complementares</t>
  </si>
  <si>
    <t>CNT-184988</t>
  </si>
  <si>
    <t>Aquisição de substrato para os viveiros do ICNF, I.P.</t>
  </si>
  <si>
    <t>CNT-185011</t>
  </si>
  <si>
    <t>Aluguer (Rent-a-Car) 1 veículo -Caetano Auto</t>
  </si>
  <si>
    <t>CNT-185041</t>
  </si>
  <si>
    <t>TRABALHOS COMPLEMENTARES LOTE 5 - AVAC UTAS</t>
  </si>
  <si>
    <t>CNT-185042</t>
  </si>
  <si>
    <t>TRABALHOS COMPLEMENTARES LOTE 3 - ENVOLVENTE TÉRMICA</t>
  </si>
  <si>
    <t>CNT-185043</t>
  </si>
  <si>
    <t>CNT-185056</t>
  </si>
  <si>
    <t>Aquisição de 4 viaturas para recolha seletiva de resíduos urbanos</t>
  </si>
  <si>
    <t>CNT-185081</t>
  </si>
  <si>
    <t>Fornecimento de equipamentos móveis de apoio às operações de compostagem de resíduos verdes na plataforma de Laúndos</t>
  </si>
  <si>
    <t>CNT-185084</t>
  </si>
  <si>
    <t>CNT-185086</t>
  </si>
  <si>
    <t>CNT-185088</t>
  </si>
  <si>
    <t>Aluguer veiculo - Aerocoope</t>
  </si>
  <si>
    <t>CNT-185167</t>
  </si>
  <si>
    <t>Produção e montagem de outdoor</t>
  </si>
  <si>
    <t>CNT-185178</t>
  </si>
  <si>
    <t>Produção de placa de empreitada e autocolantes</t>
  </si>
  <si>
    <t>CNT-185203</t>
  </si>
  <si>
    <t>Prestação de serviços de ações de sensibilização</t>
  </si>
  <si>
    <t>CNT-185208</t>
  </si>
  <si>
    <t>2º Adicional ao contrato de Adjudicação da empreitada número 19/2017/DPGOM - “Execução das Redes de Saneamento de Águas Residuais de Covão do Coelho e Vale-Alto”,</t>
  </si>
  <si>
    <t>CNT-185228</t>
  </si>
  <si>
    <t>Aquisição de Autocarro elétrico e de respetivo carregador 50 KW, no âmbito da candidatura "Eficiência energética no transporte escolar - Cadaval"</t>
  </si>
  <si>
    <t>CNT-185232</t>
  </si>
  <si>
    <t>Terrenos  - Parcelas 6_6AE</t>
  </si>
  <si>
    <t>CNT-185234</t>
  </si>
  <si>
    <t>Terrenos Parcela 3A</t>
  </si>
  <si>
    <t>CNT-185253</t>
  </si>
  <si>
    <t>Serviços de Formação Profissional para a frequência do curso "Fraud and Corruption in Public Procurement" - Lexxion</t>
  </si>
  <si>
    <t>CNT-185254</t>
  </si>
  <si>
    <t>Serviços para a realização de um estudo da evolução das emissões do sector dos resíduos e das águas residuais desde 1990 até 2060 - Lasting Values</t>
  </si>
  <si>
    <t>CNT-185255</t>
  </si>
  <si>
    <t>Serviços de aluguer de equipamento audiovisual para 1ª Reunião do Comité de Acompanhamento do Programa Temático de Ação Climática e Sustentabilidade - The Stage Design Company</t>
  </si>
  <si>
    <t>CNT-185257</t>
  </si>
  <si>
    <t>CNT-185282</t>
  </si>
  <si>
    <t>Aquisição de equipamentos de proximidade com controlo de acesso para deposição de biorresíduos e respetivo sistema de gestão inteligente de resíduos urbanos</t>
  </si>
  <si>
    <t>CNT-185285</t>
  </si>
  <si>
    <t>Criatividade folheto para candidatura Eficiência Hídrica e Energético</t>
  </si>
  <si>
    <t>CNT-185289</t>
  </si>
  <si>
    <t>Impressão folhetos eficiência hídrica e energética</t>
  </si>
  <si>
    <t>CNT-185324</t>
  </si>
  <si>
    <t>Fiscalização - Obras - Substituição de Elevadores</t>
  </si>
  <si>
    <t>CNT-185325</t>
  </si>
  <si>
    <t>Fiscalização e Coordenação de Segurança correspondente à empreitada de Instalação de Parque Fotovoltaico</t>
  </si>
  <si>
    <t>CNT-185326</t>
  </si>
  <si>
    <t>Empreitada de Instalação de Parque Fotovoltaico</t>
  </si>
  <si>
    <t>CNT-185327</t>
  </si>
  <si>
    <t>Empreitada de Substituição de Elevadores</t>
  </si>
  <si>
    <t>CNT-185362</t>
  </si>
  <si>
    <t>Aquisição de Câmaras de Fotoarmadilhagem</t>
  </si>
  <si>
    <t>CNT-185365</t>
  </si>
  <si>
    <t>Serviços de transcrição audio para texto para 1ª Reunião do Comité de Acompanhamento do Programa Temático de Ação Climática e Sustentabilidade - Jurishelp</t>
  </si>
  <si>
    <t>CNT-185366</t>
  </si>
  <si>
    <t>Serviços de transporte e montagem para 1ª Reunião do Comité de Acompanhamento do Programa Temático de Ação Climática e Sustentabilidade - Mainvision</t>
  </si>
  <si>
    <t>CNT-185368</t>
  </si>
  <si>
    <t>Empreitada n.º 12/2022/DPGOM - Conclusão da Rede de Saneamento de Águas Residuais de Covão do Coelho e Vale Alto</t>
  </si>
  <si>
    <t>CNT-185430</t>
  </si>
  <si>
    <t>Contrato de Aquisição de Serviços Para a Elaboração do Projeto de Execução da Empreitada de "Relocalização do Parque de Campismo da Praia de Cortegaça"</t>
  </si>
  <si>
    <t>CNT-185481</t>
  </si>
  <si>
    <t>AQUISIÇÃO TERRENO ETAR ELSA</t>
  </si>
  <si>
    <t>CNT-185483</t>
  </si>
  <si>
    <t>AQUISIÇÃO TERRENO ETAR MARIA</t>
  </si>
  <si>
    <t>CNT-185499</t>
  </si>
  <si>
    <t>Fornecimento e Instalação de Sistema de Monitorização e Gestão de Consumos Energéticos na Unidade de Aveiro (Hospital Infante D. Pedro) do Centro Hospitalar do Baixo Vouga, EPE</t>
  </si>
  <si>
    <t>CNT-185500</t>
  </si>
  <si>
    <t>CNT-185501</t>
  </si>
  <si>
    <t>Aquisição de brochura RS Multimaterial</t>
  </si>
  <si>
    <t>CNT-185503</t>
  </si>
  <si>
    <t>Aquisição de computador portátil e projetor</t>
  </si>
  <si>
    <t>CNT-185509</t>
  </si>
  <si>
    <t>Aquisição de papelões para sensibilização ambiental</t>
  </si>
  <si>
    <t>CNT-185514</t>
  </si>
  <si>
    <t>Adenda ao Contrato "Aquisição de Serviços para a elaboração do Projeto de execução da Abertura e Desassoreamento da Lagoa de Albufeira"</t>
  </si>
  <si>
    <t>CNT-185521</t>
  </si>
  <si>
    <t>Fornecimento por lotes de veículos elétricos de transporte urbano de passageiros - Lote 2 – 12 miniautocarros elétricos</t>
  </si>
  <si>
    <t>CNT-185575</t>
  </si>
  <si>
    <t>Cercado para Unidade de Criação de Coelho-Bravo, Parque n.º 2, da Bazágueda</t>
  </si>
  <si>
    <t>CNT-185608</t>
  </si>
  <si>
    <t>EMPREITADA PARA RECUPERAÇÃO E PROTEÇÃO DE HABITATS NATURAIS RIPÍCOLAS NO RIO OLO- CÓDIGO DO PROJETO POSEUR-03-2215-FC-000148-HABIALVÃO</t>
  </si>
  <si>
    <t>CNT-185738</t>
  </si>
  <si>
    <t>Execução de Ensaios Geofísicos - Levantamento de Perfis de Prospeção Geoelétrica a realizar na antiga área mineira de A-do-Cavalo</t>
  </si>
  <si>
    <t>CNT-185765</t>
  </si>
  <si>
    <t>Reconstituição do Fundo de Maneio de Fevereiro e Março 2023</t>
  </si>
  <si>
    <t>CNT-185774</t>
  </si>
  <si>
    <t>“Estabilização da Margem Direita do Rio Mondego entre a Ponte de Santa Clara e o Açude Ponte de Coimbra” - Modificação Objetiva ao Contrato - 3.º adicional</t>
  </si>
  <si>
    <t>CNT-185866</t>
  </si>
  <si>
    <t>PRC_0434/2022_GAE-EB0919 - Empreitada de conclusão da GAE-EB0540 - Construção de rede e drenagem de águas residuais na freguesia de Fervença (Fase 2) (Celorico de Basto) - Lote 1</t>
  </si>
  <si>
    <t>CNT-185892</t>
  </si>
  <si>
    <t>Ligação Roxo - Empreendimento de Fins Múltiplos de Alqueva - Adicional 3</t>
  </si>
  <si>
    <t>CNT-185910</t>
  </si>
  <si>
    <t>Elaboração de suportes gráficos de publicitação e divulgação da obra</t>
  </si>
  <si>
    <t>CNT-185914</t>
  </si>
  <si>
    <t>Inserção de anúncio - Cada Gota Conta - Gestão de perdas no sistema de abastecimento de água no Município do Barreiro</t>
  </si>
  <si>
    <t>CNT-185915</t>
  </si>
  <si>
    <t>Fornecimento e Instalação de Sistemas de Aquecimento, Ventilação e Ar Condicionado</t>
  </si>
  <si>
    <t>CNT-185916</t>
  </si>
  <si>
    <t>Publicação de anúncio 1/4 de pag. - Cada Gota Conta - Gestão de perdas no sistema de abastecimento de água no Municipio do Barreiro</t>
  </si>
  <si>
    <t>CNT-185917</t>
  </si>
  <si>
    <t>Publicação de anúncio - Cada Gota Conta - Gestão de perdas no sistema de abastecimento de água no Município do Barreiro</t>
  </si>
  <si>
    <t>CNT-185949</t>
  </si>
  <si>
    <t>Acordo de Ocupação temporária e de Indeminização Av. Dom Carlos I , Nº 42</t>
  </si>
  <si>
    <t>CNT-185959</t>
  </si>
  <si>
    <t>Empreitada de Construção da Célula 2 do Ecoparque da Ilha de São Miguel - Trabalhos Complementares</t>
  </si>
  <si>
    <t>CNT-185964</t>
  </si>
  <si>
    <t>CNT-185965</t>
  </si>
  <si>
    <t>Acordo de Ocupação temporária e de Indeminização Av. Dom Carlos I , Nº 42, Alojamento Local</t>
  </si>
  <si>
    <t>CNT-185972</t>
  </si>
  <si>
    <t>CNT-185974</t>
  </si>
  <si>
    <t>Acordo de Ocupação temporária e de Indeminização Av. Dom Carlos I , Nº 42 - Alojamento Local</t>
  </si>
  <si>
    <t>CNT-185975</t>
  </si>
  <si>
    <t>"Adaptação de Transferência da Terra Fria"</t>
  </si>
  <si>
    <t>CNT-185976</t>
  </si>
  <si>
    <t>Acordo de Ocupação temporária e de Indeminização Av. Dom Carlos I , Nº 42, Apar 304 - Proprietário.</t>
  </si>
  <si>
    <t>CNT-185977</t>
  </si>
  <si>
    <t>Acordo de Ocupação temporária e de Indeminização Av. Dom Carlos I , Nº 42 - Apart 304 - Arrendatária.</t>
  </si>
  <si>
    <t>CNT-185979</t>
  </si>
  <si>
    <t>CNT-185981</t>
  </si>
  <si>
    <t>Acordo de Ocupação temporária e de Indeminização Av. Dom Carlos I , Nº 42, AP 404 - Proprietário</t>
  </si>
  <si>
    <t>CNT-185982</t>
  </si>
  <si>
    <t>Prestação de serviços de assessoria à fiscalização da obra de "Recuperação e ampliação da ETAR do Funchal 2.ª Fase - Estação de tratamento primário</t>
  </si>
  <si>
    <t>CNT-185987</t>
  </si>
  <si>
    <t>CNT-185989</t>
  </si>
  <si>
    <t>Acordo de Ocupação temporária e de Indeminização Av. Dom Carlos I , Nº 42,  (Fração AA),apartamento  nº 405 proprietário</t>
  </si>
  <si>
    <t>CNT-185991</t>
  </si>
  <si>
    <t>Acordo de Ocupação temporária e de Indeminização Av. Dom Carlos I , Nº 42, (Fração AB),apartamento  nº 406 - Proprietário</t>
  </si>
  <si>
    <t>CNT-185993</t>
  </si>
  <si>
    <t>Acordo de Ocupação temporária e de Indeminização Av. Dom Carlos I , Nº 42  (Fração AB),apartamento  nº 406 - Arrendatário</t>
  </si>
  <si>
    <t>CNT-185994</t>
  </si>
  <si>
    <t>Acordo de Ocupação temporária e de Indeminização Av. Dom Carlos I , Nº 42,  (Fração AC),apartamento  nº 407 proprietário</t>
  </si>
  <si>
    <t>CNT-185998</t>
  </si>
  <si>
    <t>Acordo de Ocupação temporária e de Indeminização Av. Dom Carlos I , Nº 42, (Fração AE),apartamento  nº 502  proprietário</t>
  </si>
  <si>
    <t>CNT-186001</t>
  </si>
  <si>
    <t>Acordo de Ocupação temporária e de Indeminização Av. Dom Carlos I , Nº 42,  (Fração B),apartamento  nº 101 - proprietário</t>
  </si>
  <si>
    <t>CNT-186003</t>
  </si>
  <si>
    <t>Acordo de Ocupação temporária e de Indeminização Av. Dom Carlos I , Nº 42,  (Fração AG),apartamento  nº 504  proprietário</t>
  </si>
  <si>
    <t>CNT-186006</t>
  </si>
  <si>
    <t>Acordo de Ocupação temporária e de Indeminização Av. Dom Carlos I , Nº 42 (Fração AH), apartamento  nº 505 Proprietário</t>
  </si>
  <si>
    <t>CNT-186009</t>
  </si>
  <si>
    <t>Acordo de Ocupação temporária e de Indeminização Av. Dom Carlos I , Nº 42,  (Fração AI),apartamento  nº 506 proprietário</t>
  </si>
  <si>
    <t>CNT-186011</t>
  </si>
  <si>
    <t>Acordo de Ocupação temporária e de Indeminização Av. Dom Carlos I , Nº 42, (Fração AI),apartamento  nº 506  Arrendatário</t>
  </si>
  <si>
    <t>CNT-186013</t>
  </si>
  <si>
    <t>Acordo de Ocupação temporária e de Indeminização Av. Dom Carlos I , Nº 42 Apart 507 (alojamento local)</t>
  </si>
  <si>
    <t>CNT-186014</t>
  </si>
  <si>
    <t>Acordo de Ocupação temporária e de Indeminização Av. Dom Carlos I , Nº 42 - Apt 601 Proprietário</t>
  </si>
  <si>
    <t>CNT-186026</t>
  </si>
  <si>
    <t>Aquisição de 7 carregadores elétricos</t>
  </si>
  <si>
    <t>CNT-186033</t>
  </si>
  <si>
    <t>Acordo de Ocupação temporária e de Indeminização Av. Dom Carlos I , Nº 42 Apart 601 Arrendatário</t>
  </si>
  <si>
    <t>CNT-186034</t>
  </si>
  <si>
    <t>Acordo de Ocupação temporária e de Indeminização Av. Dom Carlos I , Nº 42 Apart 602 Proprietário</t>
  </si>
  <si>
    <t>CNT-186036</t>
  </si>
  <si>
    <t>Acordo de Ocupação temporária e de Indeminização Av. Dom Carlos I , Nº 42 - AP 603 Proprietário</t>
  </si>
  <si>
    <t>CNT-186041</t>
  </si>
  <si>
    <t>Acordo de Ocupação temporária e de Indeminização Av. Dom Carlos I , Nº 42 Apart  605 Proprietário</t>
  </si>
  <si>
    <t>CNT-186043</t>
  </si>
  <si>
    <t>Acordo de Ocupação temporária e de Indeminização Av. Dom Carlos I , Nº 42 - Apt 606 Arrendatário</t>
  </si>
  <si>
    <t>CNT-186044</t>
  </si>
  <si>
    <t>Acordo de Ocupação temporária e de Indeminização Av. Dom Carlos I , Nº 42 Apart 701 Proprietário</t>
  </si>
  <si>
    <t>CNT-186046</t>
  </si>
  <si>
    <t>Acordo de Ocupação temporária e de Indeminização Av. Dom Carlos I , Nº 42 Apart 703 Proprietário</t>
  </si>
  <si>
    <t>CNT-186048</t>
  </si>
  <si>
    <t>Acordo de Ocupação temporária e de Indeminização Av. Dom Carlos I , Nº 42  Apart 705 Proprietário</t>
  </si>
  <si>
    <t>CNT-186051</t>
  </si>
  <si>
    <t>Acordo de Ocupação temporária e de Indeminização Av. Dom Carlos I , Nº 42 - Apart 706 Arrendatário</t>
  </si>
  <si>
    <t>CNT-186054</t>
  </si>
  <si>
    <t>Acordo de Ocupação temporária e de Indeminização Av. Dom Carlos I , Nº 42 Apart 707 Proprietário</t>
  </si>
  <si>
    <t>CNT-186062</t>
  </si>
  <si>
    <t>Acordo de Ocupação temporária e de Indeminização Av. Dom Carlos I , Nº 42 - Apart 801 Proprietário</t>
  </si>
  <si>
    <t>CNT-186063</t>
  </si>
  <si>
    <t>Acordo de Ocupação temporária e de Indeminização Av. Dom Carlos I , Nº 42 Apart 802 Proprietário</t>
  </si>
  <si>
    <t>CNT-186064</t>
  </si>
  <si>
    <t>Acordo de Ocupação temporária e de Indeminização Av. Dom Carlos I , Nº 42 Apart 803 Proprietário</t>
  </si>
  <si>
    <t>CNT-186067</t>
  </si>
  <si>
    <t>Acordo de Ocupação temporária e de Indeminização Av. Dom Carlos I , Nº 42, (Fração D)apartamento  nº 103 Proprietário</t>
  </si>
  <si>
    <t>CNT-186069</t>
  </si>
  <si>
    <t>Acordo de Ocupação temporária e de Indeminização Av. Dom Carlos I , Nº 42, (Fração BE)apartamento  nº 805  Proprietario</t>
  </si>
  <si>
    <t>CNT-186070</t>
  </si>
  <si>
    <t>Acordo de Ocupação temporária e de Indeminização Av. Dom Carlos I , Nº 42,  (Fração BF) apartamento  nº 806 Proprietário</t>
  </si>
  <si>
    <t>CNT-186071</t>
  </si>
  <si>
    <t>Acordo de Ocupação temporária e de Indeminização Av. Dom Carlos I , Nº 42, (Fração BG)apartamento  nº 807 Proprietario</t>
  </si>
  <si>
    <t>CNT-186073</t>
  </si>
  <si>
    <t>Acordo de Ocupação temporária e de Indeminização Av. Dom Carlos I , Nº 42, (Fração BG)apartamento  nº 807 Arrendatário</t>
  </si>
  <si>
    <t>CNT-186075</t>
  </si>
  <si>
    <t>CNT-186078</t>
  </si>
  <si>
    <t>CNT-186081</t>
  </si>
  <si>
    <t>Acordo de Ocupação temporária e de Indeminização Av. Dom Carlos I , Nº 42 - Alojamento Local.</t>
  </si>
  <si>
    <t>CNT-186084</t>
  </si>
  <si>
    <t>CNT-186088</t>
  </si>
  <si>
    <t>Acordo de Ocupação temporária e de Indeminização Av. Dom Carlos I , Nº 44 e 44A</t>
  </si>
  <si>
    <t>CNT-186092</t>
  </si>
  <si>
    <t>Acordo de Ocupação temporária e de Indeminização Av. Dom Carlos I , Nº 44 e 44-B (Fração D) 2º  Proprietário</t>
  </si>
  <si>
    <t>CNT-186109</t>
  </si>
  <si>
    <t>Acordo de Ocupação temporária e de Indeminização Av. Dom Carlos I , Nº 44 e 44B Arrendatário</t>
  </si>
  <si>
    <t>CNT-186111</t>
  </si>
  <si>
    <t>Acordo de Ocupação temporária e de Indeminização Av. Dom Carlos I , Nº 42, (Fração E) 3º Proprietário</t>
  </si>
  <si>
    <t>CNT-186116</t>
  </si>
  <si>
    <t>Acordo de Ocupação temporária e de Indeminização Av. Dom Carlos I , Nº 44 (Fração E) 3º Arrendatário</t>
  </si>
  <si>
    <t>CNT-186119</t>
  </si>
  <si>
    <t>Acordo de Ocupação temporária e de Indeminização Av. Dom Carlos I , Nº 44 (Fração G) 5º Proprietário</t>
  </si>
  <si>
    <t>CNT-186120</t>
  </si>
  <si>
    <t>Acordo de Ocupação temporária e de Indeminização Av. Dom Carlos I , Nº 44 (Fração H) 6º Proprietario</t>
  </si>
  <si>
    <t>CNT-186156</t>
  </si>
  <si>
    <t>Acordo de Ocupação temporária e de Indeminização Av. Dom Carlos I , Nº 44 (Fração I) 7º Proprietário</t>
  </si>
  <si>
    <t>CNT-186157</t>
  </si>
  <si>
    <t>Acordo de Ocupação temporária e de Indeminização Av. Dom Carlos I , Nº 44 e 44A  (Fração B) Galeria</t>
  </si>
  <si>
    <t>CNT-186160</t>
  </si>
  <si>
    <t>Implementação de sistema de gestão técnica centralizada no âmbito do POSEUR - Revisão de Preços</t>
  </si>
  <si>
    <t>CNT-186161</t>
  </si>
  <si>
    <t>Acordo de Ocupação temporária e de Indeminização Av. Dom Carlos I , Nº 44 e 44A  Fração C 1º Andar</t>
  </si>
  <si>
    <t>CNT-186163</t>
  </si>
  <si>
    <t>Acordo de Ocupação temporária e de Indeminização Av. Dom Carlos I , Nº 44 e 44A  (Fração C) 1º Andar Arrendatário</t>
  </si>
  <si>
    <t>CNT-186166</t>
  </si>
  <si>
    <t>Acordo de Ocupação temporária e de Indeminização Av. Dom Carlos I , Nº 42 Loja</t>
  </si>
  <si>
    <t>CNT-186168</t>
  </si>
  <si>
    <t>Acordo de Ocupação temporária e de Indeminização Av. Dom Carlos I , Nº 42 Apart 606 Arrendatário</t>
  </si>
  <si>
    <t>CNT-186170</t>
  </si>
  <si>
    <t>Acordo de Ocupação temporária e de Indeminização Av. Dom Carlos I , Nº 42 Apart 704 Proprietário</t>
  </si>
  <si>
    <t>CNT-186171</t>
  </si>
  <si>
    <t>Acordo de Ocupação temporária e de Indeminização Av. Dom Carlos I , Nº 42 Apart 704 Arrendatário</t>
  </si>
  <si>
    <t>CNT-186173</t>
  </si>
  <si>
    <t>Acordo de Ocupação temporária e de Indeminização Av. Dom Carlos I , Nº 42 Apart 706 Proprietário</t>
  </si>
  <si>
    <t>CNT-186192</t>
  </si>
  <si>
    <t>Acerto bolsa e SSV</t>
  </si>
  <si>
    <t>CNT-186201</t>
  </si>
  <si>
    <t>Serviços de Formação Profissional "Pós-graduação em Cyber Segurança e Proteção de Dados" - Rumos II</t>
  </si>
  <si>
    <t>CNT-186209</t>
  </si>
  <si>
    <t>Ajudas custo Estefania_dez22 e jan23</t>
  </si>
  <si>
    <t>CNT-186223</t>
  </si>
  <si>
    <t>Empreitada de substituição de sistema de AVAC no HSL - POSEUR - Lote A</t>
  </si>
  <si>
    <t>CNT-186254</t>
  </si>
  <si>
    <t>Assessoria técnica e acompanhamento das obras relativas à intervenção de natureza estrutural para evitar derrocadas no Castelo de Palmela</t>
  </si>
  <si>
    <t>CNT-186255</t>
  </si>
  <si>
    <t>Aquisição de 4 postos de carregamento Elétricos para Autocarros</t>
  </si>
  <si>
    <t>CNT-186256</t>
  </si>
  <si>
    <t>CNT-186303</t>
  </si>
  <si>
    <t>Projeto de Engenharia para preparação de Caderno de Encargos de Posto de Transformação</t>
  </si>
  <si>
    <t>CNT-186304</t>
  </si>
  <si>
    <t>Aquisição de Equipamentos de Posto de Abastecimento de GNC</t>
  </si>
  <si>
    <t>CNT-186337</t>
  </si>
  <si>
    <t>Adução a Alvalade - 1ª Adicional</t>
  </si>
  <si>
    <t>CNT-186384</t>
  </si>
  <si>
    <t>Adução a Alvalade - 2ª Adicional</t>
  </si>
  <si>
    <t>CNT-186386</t>
  </si>
  <si>
    <t>CONTRATO PARA A AQUISIÇÃO DE SERVIÇOS DE FISCALIZAÇÃO E COORDENAÇÃO DE SEGURANÇA EM OBRA PARA A CONCLUSÃO DOS TRABALHOS DE MODERNIZAÇÃO E AMPLIAÇÃO DA INSTALAÇÃO DE TMB DA RESIESTRELA</t>
  </si>
  <si>
    <t>CNT-186387</t>
  </si>
  <si>
    <t>CNT-186485</t>
  </si>
  <si>
    <t>Aquisição de funis</t>
  </si>
  <si>
    <t>CNT-186486</t>
  </si>
  <si>
    <t>Aquisição de Mascote de Animação</t>
  </si>
  <si>
    <t>CNT-186487</t>
  </si>
  <si>
    <t>Aquisição de Painel para Fotografias</t>
  </si>
  <si>
    <t>CNT-186491</t>
  </si>
  <si>
    <t>CNT-186493</t>
  </si>
  <si>
    <t>Fiscalização Adução ao Cercal 2ª Fase e Adução a VN Milfontes e Castelão - 1ª Adicional</t>
  </si>
  <si>
    <t>CNT-186496</t>
  </si>
  <si>
    <t>CNT-186504</t>
  </si>
  <si>
    <t>Sistema de videovigilância para prevenção de Incêndios Florestais e Apoio à Decisão Operacional</t>
  </si>
  <si>
    <t>CNT-186506</t>
  </si>
  <si>
    <t>CNT-186518</t>
  </si>
  <si>
    <t>Aquisição de serviços para divulgação e sensibilização do projeto intermunicipal “Médio Tejo – Deteção e Combate à Vespa Velutina”.</t>
  </si>
  <si>
    <t>CNT-186519</t>
  </si>
  <si>
    <t>Aquisição de pá carregadora de rodas para a central de valorização orgânica da AMCAL</t>
  </si>
  <si>
    <t>CNT-186521</t>
  </si>
  <si>
    <t>Aquisição de serviços para a realização de ações de divulgação e sensibilização, no âmbito do projeto intermunicipal “Médio Tejo – Deteção e Combate à Vespa Velutina”.</t>
  </si>
  <si>
    <t>CNT-186522</t>
  </si>
  <si>
    <t>Aquisição de Serviços de Coordenação e Fiscalização referente à Eficiência Energética do Hospital Geral</t>
  </si>
  <si>
    <t>CNT-186530</t>
  </si>
  <si>
    <t>Aquisição de serviços de impressão de cartazes para divulgação e sensibilização do projeto intermunicipal “Médio Tejo – Deteção e Combate à Vespa Velutina".</t>
  </si>
  <si>
    <t>CNT-186532</t>
  </si>
  <si>
    <t>Sistema de Transporte e Tratamento de Águas Residuais do Rosário - Adicional 2</t>
  </si>
  <si>
    <t>CNT-186547</t>
  </si>
  <si>
    <t>Empreitada para Execução e Instalação de uma Unidade de autoconsumo (UPAC) de 1,3MWp no CHULN</t>
  </si>
  <si>
    <t>CNT-186557</t>
  </si>
  <si>
    <t>Execução dos Sistemas de Carregamento para os Cais de S.Jacinto e do Forte da Barra - Aveiro</t>
  </si>
  <si>
    <t>CNT-186563</t>
  </si>
  <si>
    <t>Aquisição de serviços de implementação do Plano de Comunicação das empreitadas de reabilitação dos SAR em 4 Municípios da AdIN</t>
  </si>
  <si>
    <t>CNT-186565</t>
  </si>
  <si>
    <t>Inserção de ½ página em quadricromia na edição n.º 1089 de 04/07/2020 do Sem Mais Ambiente</t>
  </si>
  <si>
    <t>CNT-186566</t>
  </si>
  <si>
    <t>CNT-186573</t>
  </si>
  <si>
    <t>Empreitada de Abastecimento de Águas e Saneamento de Águas Residuais do Concelho de Braga</t>
  </si>
  <si>
    <t>CNT-186575</t>
  </si>
  <si>
    <t>TRABALHOS COMPLEMENTARES LOTE 2 - SISTEMA SOLAR TÉRMICO</t>
  </si>
  <si>
    <t>CNT-186578</t>
  </si>
  <si>
    <t>TRABALHOS COMPLEMENTARES LOTE 9 - SISTEMA SOLAR TÉRMICO</t>
  </si>
  <si>
    <t>CNT-186579</t>
  </si>
  <si>
    <t>TRABALHOS COMPLEMENTARES LOTE 10 - ENVOLVENTE TÉRMICA 1ª PARTE</t>
  </si>
  <si>
    <t>CNT-186580</t>
  </si>
  <si>
    <t>TRABALHOS COMPLEMENTARES LOTE 10 - ENVOLVENTE TÉRMICA 2ª PARTE</t>
  </si>
  <si>
    <t>CNT-186582</t>
  </si>
  <si>
    <t>TRABALHOS COMPLEMENTARES LOTE 10 - ENVOLVENTE TÉRMICA (NC)</t>
  </si>
  <si>
    <t>CNT-186583</t>
  </si>
  <si>
    <t>TRABALHOS COMPLEMENTARES LOTE 12 - AVAC UTAS</t>
  </si>
  <si>
    <t>CNT-186584</t>
  </si>
  <si>
    <t>TRABALHOS COMPLEMENTARES LOTE 14 - GESTÃO TÉCNICA CENTRALIZADA</t>
  </si>
  <si>
    <t>CNT-186585</t>
  </si>
  <si>
    <t>TRABALHOS COMPLEMENTARES LOTE 4 - TECNOLOGIA LED ILUMINAÇÃO</t>
  </si>
  <si>
    <t>CNT-186589</t>
  </si>
  <si>
    <t>Inserção de anúncio em 1/2 página ao baixo a cores - edição 289 de 26/11/2019 do setubalense</t>
  </si>
  <si>
    <t>CNT-186591</t>
  </si>
  <si>
    <t>Execução de placa em sandwich de alumínio de 200X150 cm com impressão</t>
  </si>
  <si>
    <t>CNT-186592</t>
  </si>
  <si>
    <t>Aquisição de 11 marcadores de paintball no âmbito da operação POSEUR-03-2215-FC-000165 - Control Vespa Tâmega e Sousa</t>
  </si>
  <si>
    <t>CNT-186594</t>
  </si>
  <si>
    <t>Execução de placa acrílica de 5mm de 40x40 cm com impressão</t>
  </si>
  <si>
    <t>CNT-186595</t>
  </si>
  <si>
    <t>Aquisição de Serviços de Implementação do Plano de Comunicação das Empreitadas de Reabilitação dos SAR nos municípios do Núcleo do Douro e Corgo da AdIN</t>
  </si>
  <si>
    <t>CNT-186620</t>
  </si>
  <si>
    <t>PRC 007/2023 - AQUISIÇÃO DE BENS E SERVIÇOS RELATIVOS À INSTALAÇÃO DE EQUIPAMENTOS DE MONITORIZAÇÃO E CONTROLO – 2ª FASE – OPTATIVO N.º 2 - MUNICÍPIO DE CAMINHA</t>
  </si>
  <si>
    <t>CNT-186622</t>
  </si>
  <si>
    <t>PRC 008/2023 - AQUISIÇÃO DE BENS E SERVIÇOS RELATIVOS À INSTALAÇÃO DE EQUIPAMENTOS DE MONITORIZAÇÃO E CONTROLO – 2ª FASE – OPTATIVO N.º 2 - MUNICÍPIO DE VILA NOVA DE CERVEIRA</t>
  </si>
  <si>
    <t>CNT-186656</t>
  </si>
  <si>
    <t>Sessões públicas de âmbito local, no âmbito da candidatura ao Aviso POSEUR-11-2020-15 "Portalegre e os biorresiduos".</t>
  </si>
  <si>
    <t>CNT-186675</t>
  </si>
  <si>
    <t>«MATERIAL DE COMUNICAÇÃO» - Lote 1 - Monofolhas</t>
  </si>
  <si>
    <t>CNT-186676</t>
  </si>
  <si>
    <t>«MATERIAL DE COMUNICAÇÃO» - Lote 2 - Autocolantes</t>
  </si>
  <si>
    <t>CNT-186681</t>
  </si>
  <si>
    <t>«MATERIAL DE COMUNICAÇÃO» - Lote 3 - Pendurantes</t>
  </si>
  <si>
    <t>CNT-186683</t>
  </si>
  <si>
    <t>PRC 004/2023 - AQUISIÇÃO DE BENS E SERVIÇOS RELATIVOS À INSTALAÇÃO DE EQUIPAMENTOS DE MONITORIZAÇÃO E CONTROLO – 2ª FASE – OPTATIVO N.º 3 - MUNICÍPIO DE PAREDES DE COURA</t>
  </si>
  <si>
    <t>CNT-186684</t>
  </si>
  <si>
    <t>Acordo de Ocupação temporária e de Indeminização Av. Dom Carlos I , Nº 42 Apart 302 Proprietário</t>
  </si>
  <si>
    <t>CNT-186685</t>
  </si>
  <si>
    <t>Acordo de Ocupação temporária e de Indeminização Av. Dom Carlos I , Nº 42 Apart 305 Proprietário</t>
  </si>
  <si>
    <t>CNT-186687</t>
  </si>
  <si>
    <t>Acordo de Ocupação temporária e de Indeminização Av. Dom Carlos I , Nº 42 Apart 104 Proprietário</t>
  </si>
  <si>
    <t>CNT-186688</t>
  </si>
  <si>
    <t>«MATERIAL DE COMUNICAÇÃO» - Lote 4 - Post-it adesivos</t>
  </si>
  <si>
    <t>CNT-186691</t>
  </si>
  <si>
    <t>Acordo de Ocupação temporária e de Indeminização Av. Dom Carlos I , Nº 44 e 44A_RChao e cave Proprietário_Israel de Jesus</t>
  </si>
  <si>
    <t>CNT-186716</t>
  </si>
  <si>
    <t>Acordo de Ocupação temporária e de Indeminização Av. Dom Carlos I , Nº 44 e 44A RChao e cave_Proprietário_Luis Morais</t>
  </si>
  <si>
    <t>CNT-186717</t>
  </si>
  <si>
    <t>CNT-186720</t>
  </si>
  <si>
    <t>Acordo de Ocupação temporária e de Indeminização Av. Dom Carlos I , Nº 44 e 44A_Arrendatário</t>
  </si>
  <si>
    <t>CNT-186721</t>
  </si>
  <si>
    <t>Acordo de Ocupação temporária e de Indeminização Av. Dom Carlos I , Nº 44 e 44A Fração F(2) 4º andar  Proprietario</t>
  </si>
  <si>
    <t>CNT-186722</t>
  </si>
  <si>
    <t>Acordo de Ocupação temporária e de Indeminização Av. Dom Carlos I , Nº 44 e 44A Fração F(2) 4º andar Arrendatário</t>
  </si>
  <si>
    <t>CNT-186724</t>
  </si>
  <si>
    <t>Acordo de Ocupação temporária e de Indeminização Av. Dom Carlos I , Nº 44 e 44A  Fração F(3) 4º andar Proprietario</t>
  </si>
  <si>
    <t>CNT-186725</t>
  </si>
  <si>
    <t>Acordo de Ocupação temporária e de Indeminização Av. Dom Carlos I , Nº 44 e 44A_Arrendatário_NAIP</t>
  </si>
  <si>
    <t>CNT-186726</t>
  </si>
  <si>
    <t>Acordo de Ocupação temporária e de Indeminização Av. Dom Carlos I , Nº 44 e 44A_Proprietário_8ºandar</t>
  </si>
  <si>
    <t>CNT-186727</t>
  </si>
  <si>
    <t>Acordo de Ocupação temporária e de Indeminização Av. Dom Carlos I , Nº 44 e 44A - 8º andar_Arrendatário</t>
  </si>
  <si>
    <t>CNT-186728</t>
  </si>
  <si>
    <t>«MATERIAL DE COMUNICAÇÃO» - Lote 5 - Cartaz</t>
  </si>
  <si>
    <t>CNT-186730</t>
  </si>
  <si>
    <t>3.1 Aquisição de equipamentos para deteção de fugas e perdas</t>
  </si>
  <si>
    <t>CNT-186731</t>
  </si>
  <si>
    <t>«MATERIAL DE COMUNICAÇÃO» - Lote 6 - Roll-up com base</t>
  </si>
  <si>
    <t>CNT-186754</t>
  </si>
  <si>
    <t>Construção de Morouços para Proteção de Coelhos Bravos com Vedação Envolvente</t>
  </si>
  <si>
    <t>CNT-186758</t>
  </si>
  <si>
    <t>Aquisição de 11.571 contentores de 10 litros de capacidade para resíduos orgânicos</t>
  </si>
  <si>
    <t>CNT-186763</t>
  </si>
  <si>
    <t>Aquisição de equipamentos e ração para coelhos</t>
  </si>
  <si>
    <t>CNT-186764</t>
  </si>
  <si>
    <t>Aquisição de 1.441 contentores de 360 litros de capacidade</t>
  </si>
  <si>
    <t>CNT-186765</t>
  </si>
  <si>
    <t>Aquisição de 233 contentores de 240 litros</t>
  </si>
  <si>
    <t>CNT-186766</t>
  </si>
  <si>
    <t>Aquisição de coelhos bravos</t>
  </si>
  <si>
    <t>CNT-186774</t>
  </si>
  <si>
    <t>Contrato para fornecimento e manutenção do sistema ATP embarcado EBICAB 900 para equipar os veículos CRRC e sua integração com o sistema de sinalização</t>
  </si>
  <si>
    <t>CNT-186785</t>
  </si>
  <si>
    <t>Formação_"Microsoft Excel_Avançado"_27/02/2023 a 03/03/2023</t>
  </si>
  <si>
    <t>CNT-186786</t>
  </si>
  <si>
    <t>Formação_"Microsoft Word_Técnicas Avançadas"_01 a 03/03/2023</t>
  </si>
  <si>
    <t>CNT-186787</t>
  </si>
  <si>
    <t>Formação_"Microsoft Outlook"_27 a 31/03/2023</t>
  </si>
  <si>
    <t>CNT-186789</t>
  </si>
  <si>
    <t>Formação_"Revisão 2022 do Código dos Contratos Públicos"_14 e 15/02/2023</t>
  </si>
  <si>
    <t>CNT-186791</t>
  </si>
  <si>
    <t>Spots rádio alusivos à temática da recolha seletiva de biorresíduos</t>
  </si>
  <si>
    <t>CNT-186794</t>
  </si>
  <si>
    <t>Reparação da Fotocopiadora Canon C165 afeta ao CD</t>
  </si>
  <si>
    <t>CNT-186795</t>
  </si>
  <si>
    <t>Reparação da motherboard do portátil ASUS VivoBook (TR EF 0000193)</t>
  </si>
  <si>
    <t>CNT-186796</t>
  </si>
  <si>
    <t>Aquisição de vário material de escritório</t>
  </si>
  <si>
    <t>CNT-186804</t>
  </si>
  <si>
    <t>Aquisição, instalação de UPS de rack Socomec, para bastidor</t>
  </si>
  <si>
    <t>CNT-186812</t>
  </si>
  <si>
    <t>EMPREITADA PARA SUBSTITUIÇÃO DA  ILUMINAÇÃO EXTERIOR E INTERIOR POR TECNOLOGIA LED NO DPSM</t>
  </si>
  <si>
    <t>CNT-186873</t>
  </si>
  <si>
    <t>Procedimento para impressão de material informativo, no âmbito do projeto de "Detenção e Combate à Espécie Exótica Invasora Vespa Velutina</t>
  </si>
  <si>
    <t>CNT-186876</t>
  </si>
  <si>
    <t>Aquisição de serviços para a produção de vídeos e desenvovimento de reportagem fotográfica.</t>
  </si>
  <si>
    <t>CNT-186880</t>
  </si>
  <si>
    <t>Aquisição de serviços para a conceção de suportes comunicacionais da CIM Viseu Dão Lafões.</t>
  </si>
  <si>
    <t>CNT-186885</t>
  </si>
  <si>
    <t>Fornecimento de viaturas para operação em parque de compostagem do Centro de Tratamento de Resíduos Sólidos (CTRSU) de Tondela (Pá carregadora e Giratória)</t>
  </si>
  <si>
    <t>CNT-186887</t>
  </si>
  <si>
    <t>Fornecimento de viaturas para operação em parque de compostagem do Centro de Tratamento de Resíduos Sólidos (CTRSU) de Tondela (Viatura com ampliroll)</t>
  </si>
  <si>
    <t>CNT-186891</t>
  </si>
  <si>
    <t>Emissão de 350 spots de rádio e respetiva gravação áudio</t>
  </si>
  <si>
    <t>CNT-186893</t>
  </si>
  <si>
    <t>Publicações em jornal local alusivas ao projecto Portalegre e Biorresiduos - 1/4 página a cores em 22 edições</t>
  </si>
  <si>
    <t>CNT-186899</t>
  </si>
  <si>
    <t>A1_C2_Monitorização de Armadilhas Entomológicas-Lote I</t>
  </si>
  <si>
    <t>CNT-186932</t>
  </si>
  <si>
    <t>A1_C2_Monitorização de Armadilhas Entomológicas-Lote II</t>
  </si>
  <si>
    <t>CNT-186937</t>
  </si>
  <si>
    <t>A1_C7_Monitorização de Armadilhas Entomológicas-Lote III</t>
  </si>
  <si>
    <t>CNT-186940</t>
  </si>
  <si>
    <t>A1_C7_Monitorização de Armadilhas Entomológicas-Lote IV</t>
  </si>
  <si>
    <t>CNT-186954</t>
  </si>
  <si>
    <t>A1_C7_Monitorização de Armadilhas Entomológicas II -Lote VI</t>
  </si>
  <si>
    <t>CNT-186955</t>
  </si>
  <si>
    <t>Empreitada de Sombreamento da Rua do Calvário em Serpa</t>
  </si>
  <si>
    <t>CNT-186956</t>
  </si>
  <si>
    <t>A1_C7_Monitorização de Armadilhas Entomológicas II-Lote I</t>
  </si>
  <si>
    <t>CNT-186968</t>
  </si>
  <si>
    <t>A1_C7_Monitorização de Armadilhas Entomológicas II -Lote V</t>
  </si>
  <si>
    <t>CNT-186970</t>
  </si>
  <si>
    <t>A1_C10_Vídeo de Boas Práticas de Combate à Vespa Velutina</t>
  </si>
  <si>
    <t>CNT-187004</t>
  </si>
  <si>
    <t>AQUISIÇÃO VIATURA LIMPA FOSSAS</t>
  </si>
  <si>
    <t>CNT-187005</t>
  </si>
  <si>
    <t>CONCURSO PÚBLICO para "Aquisição de baldes para seleção de resíduos orgânicos" (Procedimento nº 27/CP/DA/DCP/2021)</t>
  </si>
  <si>
    <t>CNT-187006</t>
  </si>
  <si>
    <t>Fiscalização Adução ao Cercal - 1ª Fase - Adicional 1</t>
  </si>
  <si>
    <t>CNT-187021</t>
  </si>
  <si>
    <t>Fiscalização Adução ao Cercal 1ª Fase - Ajuste Direto</t>
  </si>
  <si>
    <t>CNT-187022</t>
  </si>
  <si>
    <t>Licença Software - Desenvolvimento do interface informático 360 city</t>
  </si>
  <si>
    <t>CNT-187023</t>
  </si>
  <si>
    <t>Licença Software - Interoperabilidade da plataforma 360 city</t>
  </si>
  <si>
    <t>CNT-187024</t>
  </si>
  <si>
    <t>Licença Software - Integração da plataforma SOTKIS com a plataforma 360 city</t>
  </si>
  <si>
    <t>CNT-187025</t>
  </si>
  <si>
    <t>CNT-187040</t>
  </si>
  <si>
    <t>Fiscalização Sistema de Transporte e Tratamento de Águas Residuais do Rosário - Adicional 1</t>
  </si>
  <si>
    <t>CNT-187048</t>
  </si>
  <si>
    <t>Aluguer operacional 1 veículo (Renting)_Ajuste Direto (2023)</t>
  </si>
  <si>
    <t>CNT-187049</t>
  </si>
  <si>
    <t>CNT-187051</t>
  </si>
  <si>
    <t>Aquisição de serviço de análises palinológicas de capturas de materiais de colaboradores</t>
  </si>
  <si>
    <t>CNT-187056</t>
  </si>
  <si>
    <t>Auditoria Energética Ex-Post e preparação dos Certificados Energéticos – Edifícios das Capitanias de Sines e de V. R. de Santo António</t>
  </si>
  <si>
    <t>CNT-187074</t>
  </si>
  <si>
    <t>Pagamento do serviço de registo do Pré-Certificado SCE0000291655533</t>
  </si>
  <si>
    <t>CNT-187076</t>
  </si>
  <si>
    <t>CNT-187077</t>
  </si>
  <si>
    <t>Pagamento do serviço de registo do Pré-Certificado SCE0000292895338</t>
  </si>
  <si>
    <t>CNT-187086</t>
  </si>
  <si>
    <t>"Estabilização da Encosta Sobranceira ao Túnel do Doutor João Abel de Freitas" - Parcela 6</t>
  </si>
  <si>
    <t>CNT-187092</t>
  </si>
  <si>
    <t>Fornecimento, maquetização e colocação de painéis informativos, roll-ups e desdobráveis de divulgação para o Parque Natural do Alvão, no âmbito do projeto POSEUR-03-2215-FC-000148_ HabiAlvão</t>
  </si>
  <si>
    <t>CNT-187125</t>
  </si>
  <si>
    <t>Empreitada de execução de infraestrutura elétrica com fornecimento e instalação de carregador elétrico na Central de Camionagem</t>
  </si>
  <si>
    <t>CNT-187140</t>
  </si>
  <si>
    <t>Aquisição de Reboques para o apoio às ações de combate à Vespa Velutina</t>
  </si>
  <si>
    <t>CNT-187160</t>
  </si>
  <si>
    <t>Produção e distribuição de folhetos</t>
  </si>
  <si>
    <t>CNT-187187</t>
  </si>
  <si>
    <t>Acordo de Ocupação temporária e de Indeminização Av. Dom Carlos I , nºs  81 a 85_Rui Sanha_canalizador</t>
  </si>
  <si>
    <t>CNT-187188</t>
  </si>
  <si>
    <t>CNT-187190</t>
  </si>
  <si>
    <t>CNT-187194</t>
  </si>
  <si>
    <t>Aquisição de Vigas tratadas para a P.P da Serra do Açor</t>
  </si>
  <si>
    <t>CNT-187196</t>
  </si>
  <si>
    <t>Aquisição de material para pintura de sinalética na PP da Serra do Açor</t>
  </si>
  <si>
    <t>CNT-187197</t>
  </si>
  <si>
    <t>Acordo de Ocupação temporária e de Indeminização Av. Dom Carlos I , nºs  81 a 85_1º andar - Proprietária</t>
  </si>
  <si>
    <t>CNT-187199</t>
  </si>
  <si>
    <t>CNT-187200</t>
  </si>
  <si>
    <t>Acordo de Ocupação temporária e de Indeminização Av. Dom Carlos I , nºs  81 a 85 - 2º andar- ARREND</t>
  </si>
  <si>
    <t>CNT-187201</t>
  </si>
  <si>
    <t>Acordo de Ocupação temporária e de Indeminização Av. Dom Carlos I , nºs  81 a 85 - 2º andar</t>
  </si>
  <si>
    <t>CNT-187211</t>
  </si>
  <si>
    <t>Acordo de Ocupação temporária e de Indeminização nº 28 2º Esq.Proprietaria</t>
  </si>
  <si>
    <t>CNT-187218</t>
  </si>
  <si>
    <t>Fiscalização Adução ao Cercal 2ª Fase e Adução a VN Milfontes e Castelão - Ajuste Direto</t>
  </si>
  <si>
    <t>CNT-187250</t>
  </si>
  <si>
    <t>Procedimento centralizado ESPAP_PA03_2022_AQCR19 - Aquisição de combustíveis rodoviários - Petrogal</t>
  </si>
  <si>
    <t>CNT-187267</t>
  </si>
  <si>
    <t>Aquisição de serviços de trabalhos antropológicos</t>
  </si>
  <si>
    <t>CNT-187270</t>
  </si>
  <si>
    <t>Aquisição de serviços de impressão de flyers e folheto para divulgação e sensibilização.</t>
  </si>
  <si>
    <t>CNT-187272</t>
  </si>
  <si>
    <t>Sistema de Gestão Inteligente Monitorização Recolha Selectiva</t>
  </si>
  <si>
    <t>CNT-187279</t>
  </si>
  <si>
    <t>A1_C10_Capacitação e Sensibilização para a Prevenção e Combate da Espécie Exótica Invasora Vespa Velutina</t>
  </si>
  <si>
    <t>CNT-187286</t>
  </si>
  <si>
    <t>A1_C10_Roll-Up</t>
  </si>
  <si>
    <t>CNT-187290</t>
  </si>
  <si>
    <t>Impressão de autocolantes para reboques</t>
  </si>
  <si>
    <t>CNT-187293</t>
  </si>
  <si>
    <t>Etiquetas com o logo de cofinanciamento para colocação nos Equipamentos de Proteção Individual adquiridos no âmbito do projeto Vespa velutina</t>
  </si>
  <si>
    <t>CNT-187299</t>
  </si>
  <si>
    <t>FORNECIMENTO DE 16 (DEZASSEIS) CARREGADORES RÁPIDOS DE BATERIAS DE AUTOCARROS ELÉTRICOS</t>
  </si>
  <si>
    <t>CNT-187330</t>
  </si>
  <si>
    <t>Outdoor</t>
  </si>
  <si>
    <t>CNT-187337</t>
  </si>
  <si>
    <t>Outdoor 2</t>
  </si>
  <si>
    <t>CNT-187338</t>
  </si>
  <si>
    <t>Placa permanente - POSEUR</t>
  </si>
  <si>
    <t>CNT-187339</t>
  </si>
  <si>
    <t>Autocolantes em vinil</t>
  </si>
  <si>
    <t>CNT-187344</t>
  </si>
  <si>
    <t>Aquisição de um crivo para sistema de tratamento húmido</t>
  </si>
  <si>
    <t>CNT-187349</t>
  </si>
  <si>
    <t>Fornecimento e instalação de 253 fechaduras eletrónicas com sistema de identificação de utilizador em contentores metálicos</t>
  </si>
  <si>
    <t>CNT-187365</t>
  </si>
  <si>
    <t>Serviço de Publicidade: 6 Inserções de ¼ página a cores no jornal “A Defesa”-“Deteção e Combate à Espécie Exótica Vespa Velutina – Operação POSEUR-03-2215-FC-000155”</t>
  </si>
  <si>
    <t>CNT-187367</t>
  </si>
  <si>
    <t>Serviço de Publicidade: 14 Inserções de ¼ página a cores “Deteção e Combate à Espécie Exótica Vespa Velutina – Operação POSEUR-03-2215-FC-000155”</t>
  </si>
  <si>
    <t>CNT-187368</t>
  </si>
  <si>
    <t>Aquisição de contentores enterrados</t>
  </si>
  <si>
    <t>CNT-187376</t>
  </si>
  <si>
    <t>Empreitada de “Implementação de Sistemas de Medição, Controlo e Gestão nos Sistemas de Abastecimento de Água” - Trabalhos Complementares</t>
  </si>
  <si>
    <t>CNT-187381</t>
  </si>
  <si>
    <t>Aquisição de "Hardware" Candidatura BioSim</t>
  </si>
  <si>
    <t>CNT-187389</t>
  </si>
  <si>
    <t>Aquisição de serviços de para conceção gráfica de produtos de sensibilização sobre a Vespa Velutina no âmbito da Operação POSEUR-03-2215-FC-000155</t>
  </si>
  <si>
    <t>CNT-187390</t>
  </si>
  <si>
    <t>Estampagem de EPI’s de Combate à Vespa Velutina</t>
  </si>
  <si>
    <t>CNT-187395</t>
  </si>
  <si>
    <t>Aquisição de quatros geofones</t>
  </si>
  <si>
    <t>CNT-187396</t>
  </si>
  <si>
    <t>Aquisição de "Software" Candidatura BioSim</t>
  </si>
  <si>
    <t>CNT-187401</t>
  </si>
  <si>
    <t>AQUISIÇÃO DE SERVIÇOS DE FISCALIZAÇÃO E COORDENAÇÃO SEGURANÇA EM OBRA</t>
  </si>
  <si>
    <t>CNT-187403</t>
  </si>
  <si>
    <t>Decoração de viaturas</t>
  </si>
  <si>
    <t>CNT-187406</t>
  </si>
  <si>
    <t>Aquisição de vestuário para funcionários no âmbito da candidatura BioSim</t>
  </si>
  <si>
    <t>CNT-187407</t>
  </si>
  <si>
    <t>CNT-187408</t>
  </si>
  <si>
    <t>Realização de vídeo informativo sobre a vespa velutina</t>
  </si>
  <si>
    <t>CNT-187437</t>
  </si>
  <si>
    <t>Intervenções para a requalificação da Praça da República</t>
  </si>
  <si>
    <t>CNT-187438</t>
  </si>
  <si>
    <t>Aquisição de Biocida Inseticida e de Atrativo</t>
  </si>
  <si>
    <t>CNT-187440</t>
  </si>
  <si>
    <t>Aquisição de açúcar e fermento de padeiro</t>
  </si>
  <si>
    <t>CNT-187473</t>
  </si>
  <si>
    <t>Aquisição de Válvulas Automáticas de Controlo Hidráulico para Aplicação na Rede de Abastecimento de Água</t>
  </si>
  <si>
    <t>CNT-187487</t>
  </si>
  <si>
    <t>AQUISIÇÃO DE EQUIPAMENTO INFORMÁTICO E DE LICENCIAMENTO DE PLATAFORMA DE GESTÃO DE BIORRESÍDUOS</t>
  </si>
  <si>
    <t>CNT-187526</t>
  </si>
  <si>
    <t>Instalação de Sistema de Cogeração na Sequência da Implementação de Medidas de Eficiência Energética no Âmbito do POSEUR</t>
  </si>
  <si>
    <t>CNT-187558</t>
  </si>
  <si>
    <t>Renovação dos Serviços de manutenção de sistemas de incêndio e controlo de acessos - Winteam</t>
  </si>
  <si>
    <t>CNT-187602</t>
  </si>
  <si>
    <t>Aquisição de uma viatura pesada de recolha de resíduos</t>
  </si>
  <si>
    <t>CNT-187661</t>
  </si>
  <si>
    <t>Prestação de Serviços de Fiscalização e Coordenação de Segurança da Empreitada de "Conceção e Construção do Emissário e ETAR do Este"</t>
  </si>
  <si>
    <t>CNT-187671</t>
  </si>
  <si>
    <t>Ocupação temporária Prédio sito na Travessa do Pasteleiro n.ºs 28, r/c Frente - fração “D” proprietário</t>
  </si>
  <si>
    <t>CNT-187672</t>
  </si>
  <si>
    <t>Acordo de Ocupação temporária e de Indeminização Av. Dom Carlos I , Nº 81 a 85 , 3º Andar AJUDADORÁVEL UNIPESSOAL,LDA</t>
  </si>
  <si>
    <t>CNT-187692</t>
  </si>
  <si>
    <t>Aquisição de Merchandising</t>
  </si>
  <si>
    <t>CNT-187693</t>
  </si>
  <si>
    <t>CNT-187700</t>
  </si>
  <si>
    <t>Reconstituição do Fundo de Maneio - Abril 2023</t>
  </si>
  <si>
    <t>CNT-187735</t>
  </si>
  <si>
    <t>Serviços de limpeza e manutenção das instalações do IDR, IP (2022-2025)</t>
  </si>
  <si>
    <t>CNT-187737</t>
  </si>
  <si>
    <t>AQUISIÇÃO DE SISTEMA DE MINIMIZAÇÃO DE PERDAS DE MATÉRIA ORGÂNICA NOS REFUGOS DA LINHA DE TRATAMENTO HÚMIDO</t>
  </si>
  <si>
    <t>CNT-187751</t>
  </si>
  <si>
    <t>aquisição de contentores para deposição de biorresíduos, no âmbito da Operação: Biorresíduos com valor</t>
  </si>
  <si>
    <t>CNT-187763</t>
  </si>
  <si>
    <t>Deslocação aérea FX/LX/FX e alojamento_Ricardo Manica_26 a 27/03/2023</t>
  </si>
  <si>
    <t>CNT-187780</t>
  </si>
  <si>
    <t>Fornecimento e Montagem de Sistemas de Monitorização e Controlo para ZMC em Redes de Abastecimento de Água</t>
  </si>
  <si>
    <t>CNT-187784</t>
  </si>
  <si>
    <t>Aquisição de Serviços de monitorização de armadilhas</t>
  </si>
  <si>
    <t>CNT-187788</t>
  </si>
  <si>
    <t>Aquisição Vídeo no âmbito do projeto de I&amp;D - POSEUR-03-2215-FC-000150</t>
  </si>
  <si>
    <t>CNT-187790</t>
  </si>
  <si>
    <t>CNT-187800</t>
  </si>
  <si>
    <t>Produção e Impressão de Livro Didático</t>
  </si>
  <si>
    <t>CNT-187819</t>
  </si>
  <si>
    <t>Sensibilização e comunicação à população da candidatura POSEUR-11-2019-25-Recolha seletiva porta-a-porta em zonas piloto</t>
  </si>
  <si>
    <t>CNT-187825</t>
  </si>
  <si>
    <t>TRABALHOS COMPLEMENTARES 2 - LOTE 5 - AVAC UTAS</t>
  </si>
  <si>
    <t>CNT-187826</t>
  </si>
  <si>
    <t>TRABALHOS COMPLEMENTARES LOTE 2 - AQS SISTEMA SOLAR TÉRMICO</t>
  </si>
  <si>
    <t>CNT-187828</t>
  </si>
  <si>
    <t>Serviços de fiscalização da execução de contratos de empreitadas no âmbito do POSEUR P2020 na PJ - Elaboração de Certificado Energético</t>
  </si>
  <si>
    <t>CNT-187860</t>
  </si>
  <si>
    <t>Proteção do Litoral e Combate à Erosão Costeira de Matosinhos - Revisão de Preços</t>
  </si>
  <si>
    <t>CNT-187911</t>
  </si>
  <si>
    <t>Aquisição e Instalação de Estrutura de Sombreamento na Praça da República em Serpa (ampliação)</t>
  </si>
  <si>
    <t>CNT-187925</t>
  </si>
  <si>
    <t>1.º ADICIONAL AO CONTRATO N.º 17/E/2020,  PARA EXECUÇÃO DA EMPREITADA  “IMPLEMENTAÇÃO E EXECUÇÃO DE ZONAS DE MEDIÇÃO E CONTROLO (ZMC)  PONTOS DE LEITURA E CAUDAL”  – TRABALHOS COMPLEMENTARES</t>
  </si>
  <si>
    <t>CNT-187979</t>
  </si>
  <si>
    <t>Obras de Remoção de Telhados em Fibrocimento com Amianto e o Fornecimento e Montagem de Coberturas</t>
  </si>
  <si>
    <t>CNT-187990</t>
  </si>
  <si>
    <t>Empreitada de Construção das Instalações Auxiliares, Redes Técnicas e Arruamentos do Ecoparque da Ilha de São Miguel Serviços Complementares</t>
  </si>
  <si>
    <t>CNT-188009</t>
  </si>
  <si>
    <t>Formação profissional "Revisão e Alterações ao Código do Trabalho no âmbito da Agenda do Trabalho Digno" - Debates &amp; Discursos</t>
  </si>
  <si>
    <t>CNT-188011</t>
  </si>
  <si>
    <t>Informação, divulgação e sensibilização-Produção e aluguer de meios publicitários</t>
  </si>
  <si>
    <t>CNT-188012</t>
  </si>
  <si>
    <t>Serviços de transcrição áudio para texto da 2ª reunião do Comité de Acompanhamento do Programa Temático da Ação Climática e Sustentabilidade (PACS) - Jurishelp</t>
  </si>
  <si>
    <t>CNT-188020</t>
  </si>
  <si>
    <t>Material Gráfico Biorresíduos - Sacos Triplico de Reciclagem</t>
  </si>
  <si>
    <t>CNT-188072</t>
  </si>
  <si>
    <t>Reparação de danos na viatura 13XR37 - Caetano Auto</t>
  </si>
  <si>
    <t>CNT-188075</t>
  </si>
  <si>
    <t>Reparação de danos na viatura 13XR87 - Caetano Auto</t>
  </si>
  <si>
    <t>CNT-188084</t>
  </si>
  <si>
    <t>Serviços de Saúde no trabalho "Consultas e Exames" - EAPS (SAFEMODE)</t>
  </si>
  <si>
    <t>CNT-188132</t>
  </si>
  <si>
    <t>Dinamização e operacionalização de campanhas de sensibilização ambiental para a separação na origem dos Biorresíduos e deposição em contentores próprios no âmbito do projeto «Dar Valor é Dar Vida»</t>
  </si>
  <si>
    <t>CNT-188141</t>
  </si>
  <si>
    <t>A1_C10_Estampagem de Kit Apicultor</t>
  </si>
  <si>
    <t>CNT-188157</t>
  </si>
  <si>
    <t>FORNECMENTO E MONTAGEM DE 4 CONTENTORES ENTERRADOS E ADAPTAÇÃO DE CONTENTORES SEMIENTERRADOS E ENTERRADOS EXISTENTES EM OLIVEIRA DO BAIRRO E OIÃ, NO ÂMBITO DO PROJETO «DAR VALOR É DAR VIDA</t>
  </si>
  <si>
    <t>CNT-188158</t>
  </si>
  <si>
    <t>Prestação de serviços relativo ao Plano de Comunicação para o Projeto "Dar Valor é Dar Vida"</t>
  </si>
  <si>
    <t>CNT-188192</t>
  </si>
  <si>
    <t>Placa publicitária no âmbito do PESIPAC</t>
  </si>
  <si>
    <t>CNT-188198</t>
  </si>
  <si>
    <t>Conceção-Construção da ETA do Roxo - Adicional 1</t>
  </si>
  <si>
    <t>CNT-188205</t>
  </si>
  <si>
    <t>Conceção-Construção da ETA do Roxo - Adicional 2</t>
  </si>
  <si>
    <t>CNT-188214</t>
  </si>
  <si>
    <t>Serviços de aluguer de equipamento audiovisual para a 2ª reunião do Comité de Acompanhamento do PACS - Green-Aventurine</t>
  </si>
  <si>
    <t>CNT-188275</t>
  </si>
  <si>
    <t>PRC 036/2023 - Aquisição de Bens e Serviços relativos à Instalação de Equipamentos de Monitorização e Controlo - 2ª fase - Optativo N.º3 - Município de Viana do Castelo</t>
  </si>
  <si>
    <t>CNT-188277</t>
  </si>
  <si>
    <t>ASSESSORIA, FISCALIZAÇÃO E COORDENAÇÃO DE SEGURANÇA EM OBRA SISTEMA DE MOBILIDADE DO MONDEGO – EMPREITADA DE ADAPTAÇÃO A UMA SOLUÇÃO BRT – METROBUS, NO TROÇO ALTO DE SÃO JOÃO – SERPINS - 2º ADICIONAL</t>
  </si>
  <si>
    <t>CNT-188280</t>
  </si>
  <si>
    <t>ASSESSORIA, FISCALIZAÇÃO E COORDENAÇÃO DE SEGURANÇA EM OBRA SISTEMA DE MOBILIDADE DO MONDEGO – EMPREITADA DE ADAPTAÇÃO A UMA SOLUÇÃO BRT – METROBUS, NO TROÇO ALTO DE SÃO JOÃO – SERPINS - 3º ADICIONAL</t>
  </si>
  <si>
    <t>CNT-188285</t>
  </si>
  <si>
    <t>ASSESSORIA, FISCALIZAÇÃO E COORDENAÇÃO DE SEGURANÇA EM OBRA SISTEMA DE MOBILIDADE DO MONDEGO – EMPREITADA DE ADAPTAÇÃO A UMA SOLUÇÃO BRT – METROBUS, NO TROÇO ALTO DE SÃO JOÃO – SERPINS - 1º ADICIONAL</t>
  </si>
  <si>
    <t>CNT-188308</t>
  </si>
  <si>
    <t>Aquisição de equipamento</t>
  </si>
  <si>
    <t>CNT-188309</t>
  </si>
  <si>
    <t>Aquisição de Kits para extrações de DNA</t>
  </si>
  <si>
    <t>CNT-188310</t>
  </si>
  <si>
    <t>Aquisição de Solventes</t>
  </si>
  <si>
    <t>CNT-188312</t>
  </si>
  <si>
    <t>Aquisição de pontas e tubos para extrações de DNA</t>
  </si>
  <si>
    <t>CNT-188313</t>
  </si>
  <si>
    <t>Aquisição de componentes diversos</t>
  </si>
  <si>
    <t>CNT-188316</t>
  </si>
  <si>
    <t>Aquisição e instalação de painéis informativos</t>
  </si>
  <si>
    <t>CNT-188320</t>
  </si>
  <si>
    <t>Serviços de manutenção da solução de Backup da infraestrutura partilhada SG/POSEUR - Pamafe</t>
  </si>
  <si>
    <t>CNT-188360</t>
  </si>
  <si>
    <t>Emp. valorização urbana do Eixo Largo Vítor Prazeres / Rua Dr. António Francisco Colaço e Rem. Parcial  Rede  Águas Castro Verde (Largo Vítor Prazeres / Rua Dr. António Francisco Colaço);</t>
  </si>
  <si>
    <t>CNT-188379</t>
  </si>
  <si>
    <t>Aquisição de consumíveis necessários à análise genética das amostras</t>
  </si>
  <si>
    <t>CNT-188416</t>
  </si>
  <si>
    <t>Aquisição de sistema de hardware e software para a gestão operacional de recolha de biorresíduos, no âmbito da Operação: Biorresíduos com valor - Candidatura POSEUR-03-1911-FC-000280</t>
  </si>
  <si>
    <t>CNT-188418</t>
  </si>
  <si>
    <t>Formação Profissional "Auxílios de Estado no âmbito das tipologias de ação do PACS" - Morais Leitão, Galvão Teles, Soares da Silva &amp; Associados</t>
  </si>
  <si>
    <t>CNT-188423</t>
  </si>
  <si>
    <t>Rede de Drenagem de Águas Residuais no Bairro do Entroncamento da Bela Vista - Lamas de Orelhão</t>
  </si>
  <si>
    <t>CNT-188463</t>
  </si>
  <si>
    <t>Projeto e Construção dos Toscos, Acabamentos e Sistemas no âmbito da concretização do Plano de Expansão do ML,EPE- Prolongamento Linhas Amarela e Verde Viadutos do Campo-Grande - Trab. Complementares</t>
  </si>
  <si>
    <t>CNT-188480</t>
  </si>
  <si>
    <t>A1_C19_Aquisição de equipamento Done para detenção de ninhos de vespa velutina</t>
  </si>
  <si>
    <t>CNT-188500</t>
  </si>
  <si>
    <t>Reparação de danos na viatura 13XR37 e 13XR83 - Caetano Auto</t>
  </si>
  <si>
    <t>CNT-188548</t>
  </si>
  <si>
    <t>ADENDA AO ACOMPANHAMENTO DE OBRA.</t>
  </si>
  <si>
    <t>CNT-188549</t>
  </si>
  <si>
    <t>ADENDA AO ACOMPANHAMENTO DE OBRA</t>
  </si>
  <si>
    <t>CNT-188550</t>
  </si>
  <si>
    <t>ADENDA AO ACOMPANHAMENTO DE OBRAS.</t>
  </si>
  <si>
    <t>CNT-188610</t>
  </si>
  <si>
    <t>Formação profissional para a pós-graduação Inovação e Sustentabilidade Empresarial - COFAC</t>
  </si>
  <si>
    <t>CNT-188616</t>
  </si>
  <si>
    <t>Fornecimento e Entrega de contentores de 40 L,120 L com sistema de RFID e contentores de 7L para Kit de adesão  à recolha de Bioresiduos</t>
  </si>
  <si>
    <t>CNT-188663</t>
  </si>
  <si>
    <t>Aquisição de serviços para elaboração de projeto de conceção de recuperação e proteção de habitats naturais ripícolas no rio Olo, financiada pelo POSEUR-03-2215-FC-000148 HABIALVÃO</t>
  </si>
  <si>
    <t>CNT-188675</t>
  </si>
  <si>
    <t>Aquisição de carregadores rápidos para veículos elétricos</t>
  </si>
  <si>
    <t>CNT-188697</t>
  </si>
  <si>
    <t>Plano de Comunicação - Definição de ZMC nas Redes de Abstecimento de Água dos Concelhos da Água do Interior Norte, Incluindo Sistema de Medição e Avaliação do Volume de Perdas</t>
  </si>
  <si>
    <t>CNT-188714</t>
  </si>
  <si>
    <t>Lote 1 - Cantanhede Recicla, Recolha Seletiva de Biorresíduos: Equipamentos de Contentorização (Reequilíbrio Financeiro)</t>
  </si>
  <si>
    <t>CNT-188722</t>
  </si>
  <si>
    <t>Concurso Público nº 01/SASUBI/2022 - " Empreitada de Substituição de Caixilharias na Residência Pedro Álvares Cabral"</t>
  </si>
  <si>
    <t>CNT-188734</t>
  </si>
  <si>
    <t>Avaliação "ex-post" do Edifício dos Leões - Bloco D</t>
  </si>
  <si>
    <t>CNT-188759</t>
  </si>
  <si>
    <t>Lote 3 - Cantanhede Recicla, Recolha Seletiva de Biorresíduos: Equipamentos de Contentorização (Reequilíbrio Financeiro e Cessão de posição contratual)</t>
  </si>
  <si>
    <t>CNT-188778</t>
  </si>
  <si>
    <t>Contrato de Compra e Venda - Aquisição do Terreno da Etar de Paradela</t>
  </si>
  <si>
    <t>CNT-188807</t>
  </si>
  <si>
    <t>Aquisição de serviços de integração de equipamentos de recolha de biorresíduos e aplicação do utilizador</t>
  </si>
  <si>
    <t>CNT-188813</t>
  </si>
  <si>
    <t>Aquisição de Serviços para personalização dos TUT</t>
  </si>
  <si>
    <t>CNT-188816</t>
  </si>
  <si>
    <t>Serviços integrados de Telecomunicações (2022-2025)</t>
  </si>
  <si>
    <t>CNT-188879</t>
  </si>
  <si>
    <t>Material Gráfico - Publicidade Biorresíduos - Pendurantes</t>
  </si>
  <si>
    <t>CNT-188882</t>
  </si>
  <si>
    <t>Aquisição de Contentores para Biorresíduos para o Projeto “BIOAVEIRO-Recolha Seletiva PaP de Biorresíduos”</t>
  </si>
  <si>
    <t>CNT-188887</t>
  </si>
  <si>
    <t>Acordo de Ocupação temporária e de Indeminização Av. Dom Carlos I , Nº 42_proprietario</t>
  </si>
  <si>
    <t>CNT-188900</t>
  </si>
  <si>
    <t>Acordo de Ocupação temporária e de Indeminização Av. Dom Carlos I , Nº 42 - Apart. 402 - Proprietário</t>
  </si>
  <si>
    <t>CNT-188902</t>
  </si>
  <si>
    <t>Acordo de Ocupação temporária e de Indeminização Av. Dom Carlos I , Nº 42 (Fração S) nº 306 Arrendatário</t>
  </si>
  <si>
    <t>CNT-188904</t>
  </si>
  <si>
    <t>Acordo de Ocupação temporária e de Indeminização Av. Dom Carlos I , Nº 42 (Fração S) nº 306 Proprietário</t>
  </si>
  <si>
    <t>CNT-188917</t>
  </si>
  <si>
    <t>Serviços de formação para a participação na Conferência Gases Renováveis - About Media Comunicação</t>
  </si>
  <si>
    <t>CNT-188972</t>
  </si>
  <si>
    <t>Projeto de execução "Intervenção de Natureza Estrutural para Evitar Derrocadas nas Encostas do Castelo de Palmela" _Adicional</t>
  </si>
  <si>
    <t>CNT-189016</t>
  </si>
  <si>
    <t>Alojamento web e integração de dados INSPIRE</t>
  </si>
  <si>
    <t>CNT-189067</t>
  </si>
  <si>
    <t>14º ADICIONAL Nº 11000949 AO CONTRATO Nº 5010040329 "SISTEMA DE MOBILIDADE DO MONDEGO - ADAPTAÇÃO A UMA SOLUÇÃO BRT - METROBUS, NO TROÇO ALTO DE SÃO JOÃO — SERPINS"</t>
  </si>
  <si>
    <t>CNT-189076</t>
  </si>
  <si>
    <t>1º ADICIONAL Nº 11000903 ao Contrato Nº 10000280 "Troço Portagem - Alto de São João - Adaptação da Infraestrutura a BRT, Adutora da Boa Vista e Drenagem Pluvial do Vale da Arregaça"</t>
  </si>
  <si>
    <t>CNT-189081</t>
  </si>
  <si>
    <t>2º ADICIONAL Nº 11000997 ao Contrato Nº 10000280 "Troço Portagem - Alto de São João - Adaptação da Infraestrutura a BRT, Adutora da Boa Vista e Drenagem Pluvial do Vale da Arregaça"</t>
  </si>
  <si>
    <t>CNT-189209</t>
  </si>
  <si>
    <t>Segundo contratato adicional da empreitada "Intervenção de Natureza Estrutural para Evitar Derrocadas na Encostas do Castelo de Palmela"</t>
  </si>
  <si>
    <t>CNT-189250</t>
  </si>
  <si>
    <t>“Estação de Coimbra B. Coordenação ”</t>
  </si>
  <si>
    <t>CNT-189270</t>
  </si>
  <si>
    <t>Estação de Coimbra B. Estudos e Projetos Especialidades Ferroviárias</t>
  </si>
  <si>
    <t>CNT-189287</t>
  </si>
  <si>
    <t>Fiscalização da Empreitada das Encostas do Castelo de Palmela - Trabalhos complementares</t>
  </si>
  <si>
    <t>CNT-189298</t>
  </si>
  <si>
    <t>Aditamento- Fiscalização e Coordenação de Segurança, Saúde e Ambiente da Empreitada de Construção das Instalações Auxiliares, Redes Técnicas e Arruamentos do Ecoparque II da Ilha de São Miguel</t>
  </si>
  <si>
    <t>CNT-189300</t>
  </si>
  <si>
    <t>Elaboração do Projeto de execução das células de cinzas escorias CVE</t>
  </si>
  <si>
    <t>CNT-189396</t>
  </si>
  <si>
    <t>Empreitada das Claraboias dos corpos laterias do Pavilhão de Civil - Trabalhos Complementares</t>
  </si>
  <si>
    <t>CNT-189407</t>
  </si>
  <si>
    <t>AQUISIÇÃO DE 12 (DOZE) AUTOCARROS ELÉTRICOS MIDI</t>
  </si>
  <si>
    <t>CNT-189420</t>
  </si>
  <si>
    <t>Aquisição de serviços para implementação de plano de comunicação e sensibilização ambiental sobre a utilização de fossas séticas</t>
  </si>
  <si>
    <t>CNT-189560</t>
  </si>
  <si>
    <t>Aquisição de 3 desidratadores para produtores de orgânicos</t>
  </si>
  <si>
    <t>CNT-189563</t>
  </si>
  <si>
    <t>Estudo de caracterização física dos resíduos indiferenciados</t>
  </si>
  <si>
    <t>CNT-189570</t>
  </si>
  <si>
    <t>Serviços para Fiscalização, Controlo da Qualidade, Contr Top, Gest Amb e Coord de Segurança e Saúde durante exec da empreitada de “Projeto Global de Estabilização das Encostas de Santarém – 1ª Fase"</t>
  </si>
  <si>
    <t>CNT-189602</t>
  </si>
  <si>
    <t>Constituição de Servidão BB 22</t>
  </si>
  <si>
    <t>CNT-189612</t>
  </si>
  <si>
    <t>Constituição de Servidão D64</t>
  </si>
  <si>
    <t>CNT-189629</t>
  </si>
  <si>
    <t>Acordo de Indemnização por Constituição de Servidão (K2)</t>
  </si>
  <si>
    <t>CNT-189634</t>
  </si>
  <si>
    <t>Empreitada de Reabilitação das Coberturas de Edifícios do Campus Alameda do IST, Lote 4 - Trabalhos Complementares 1</t>
  </si>
  <si>
    <t>CNT-189706</t>
  </si>
  <si>
    <t>Serviços de formação profissional Gestão de Informação Arquivística - INA</t>
  </si>
  <si>
    <t>CNT-189712</t>
  </si>
  <si>
    <t>Aquisição de Serviços para a realização de Sensibilização porta-a-porta</t>
  </si>
  <si>
    <t>CNT-189725</t>
  </si>
  <si>
    <t>Lote 2 - Cantanhede Recicla, Recolha Seletiva de Biorresíduos: Equipamentos de Contentorização Cessão Possição Contratual</t>
  </si>
  <si>
    <t>CNT-189735</t>
  </si>
  <si>
    <t>Aquisição de projetos de Especialidades de AQS e GTC</t>
  </si>
  <si>
    <t>CNT-189890</t>
  </si>
  <si>
    <t>Aquisição de Serviços para a Elaboração do Projeto para Implementação de Sistemas de Medição, Controlo e Gestão nos Sistemas de Abastecimento de Água, nos territórios de Mira, Montemor-o-Velho e Soure</t>
  </si>
  <si>
    <t>CNT-189897</t>
  </si>
  <si>
    <t>Aquisição do serviço de criação de placas de identificação, publicidade e divulgação dos locais de monitorização no âmbito do projeto de I&amp;D - POSEUR-03-2215-FC- 000150 VIGIAVESPA</t>
  </si>
  <si>
    <t>CNT-189915</t>
  </si>
  <si>
    <t>Aluguer e montagem de meios audiovisuais e equipamentos para a consignação da Empreitada de Via e Catenária da Linha de Cascais</t>
  </si>
  <si>
    <t>CNT-189916</t>
  </si>
  <si>
    <t>Fornecimento de Máquinas Dispensadoras de Rolos de Sacos Compostáveis para Biorresíduos, no Âmbito da Candidatura do POSEUR</t>
  </si>
  <si>
    <t>CNT-189977</t>
  </si>
  <si>
    <t>Atualização ACB RA/CS</t>
  </si>
  <si>
    <t>CNT-189981</t>
  </si>
  <si>
    <t>Prestação de Serviços de Fiscalização e Coordenação de Segurança e Saúde em obra da Empreitada de Ampliação da Capacidade da Central de Digestão Anaeróbia do Ecoparque da Abrunheira</t>
  </si>
  <si>
    <t>CNT-190030</t>
  </si>
  <si>
    <t>Intersecção 375</t>
  </si>
  <si>
    <t>CNT-190031</t>
  </si>
  <si>
    <t>Campanha SMAS - Rádio Local</t>
  </si>
  <si>
    <t>CNT-190037</t>
  </si>
  <si>
    <t>Autorização para aquisição de material informático – Monitores e Teclados</t>
  </si>
  <si>
    <t>CNT-190039</t>
  </si>
  <si>
    <t>Intersecção 314</t>
  </si>
  <si>
    <t>CNT-190042</t>
  </si>
  <si>
    <t>Fornecimento e montagem de sistema de controlo de acessos e identificação do utilizador em contentores para recolha de biorresíduos</t>
  </si>
  <si>
    <t>CNT-190045</t>
  </si>
  <si>
    <t>Campanha SMAS - Jornal Badaladas</t>
  </si>
  <si>
    <t>CNT-190047</t>
  </si>
  <si>
    <t>Aquisição de Carregadores, ao abrigo do Acordo Quadro para Aquisição de Unidades Móveis II - CNCM- AQ/21/2020</t>
  </si>
  <si>
    <t>CNT-190049</t>
  </si>
  <si>
    <t>Prestação de Serviços de Fiscalização e Coordenação de Segurança e Saúde em obra da Empreitada de Construção da Nova Portaria de Controlo Operacional do Ecoparque de Trajouce</t>
  </si>
  <si>
    <t>CNT-190088</t>
  </si>
  <si>
    <t>Implementação de Ações de Sensibilização e Comunicação de rua com interação direta com as pessoas, em cada uma das Freguesias incluídas no projeto e junto das escolas do 1.º ciclo</t>
  </si>
  <si>
    <t>CNT-190092</t>
  </si>
  <si>
    <t>Aquisição de 83 contentores de 60 litros de capacidade para biorresiduos</t>
  </si>
  <si>
    <t>CNT-190107</t>
  </si>
  <si>
    <t>CNT-190108</t>
  </si>
  <si>
    <t>Contrato Adicional n.º 1 da Prestação de serviços de fiscalização e coordenação de segurança e saúde em obra da Empreitada de Conceção, Construção e Fornecimento da Central de Triagem de Trajouce</t>
  </si>
  <si>
    <t>CNT-190113</t>
  </si>
  <si>
    <t>Licenciamento de software e serviços conexos Microsoft 365 (2023)</t>
  </si>
  <si>
    <t>CNT-190115</t>
  </si>
  <si>
    <t>Aquisição de Certificado Digital Wildcard SSL/TLS_(Renovação)_2023</t>
  </si>
  <si>
    <t>CNT-190118</t>
  </si>
  <si>
    <t>Formação_"Gestão de projetos da UE"_20 a 27/01/2023</t>
  </si>
  <si>
    <t>CNT-190120</t>
  </si>
  <si>
    <t>Formação_"Execução de Contratos"_17 a 20/04/2023</t>
  </si>
  <si>
    <t>CNT-190135</t>
  </si>
  <si>
    <t>Empreitada de Construção de Recinto para Unidade de Osmose Inversa no Ecoparque da Ilha de São Miguel</t>
  </si>
  <si>
    <t>CNT-190140</t>
  </si>
  <si>
    <t>CNT-190148</t>
  </si>
  <si>
    <t>Consultoria Técnica nas áreas da Arqueologia e do Património Classificado para apoio ao Projeto de Expansão (LCIR) do Metropolitano de Lisboa E.P.E.</t>
  </si>
  <si>
    <t>CNT-190151</t>
  </si>
  <si>
    <t>Acordo de Indemnização por Constituição de Servidão (R9)</t>
  </si>
  <si>
    <t>CNT-190157</t>
  </si>
  <si>
    <t>CNT-190168</t>
  </si>
  <si>
    <t>CNT-190189</t>
  </si>
  <si>
    <t>Comodato de Máquina de café e aquisição de cápsulas_(2023-2025)</t>
  </si>
  <si>
    <t>CNT-190216</t>
  </si>
  <si>
    <t>Aquisição de Carregadores Inteligentes</t>
  </si>
  <si>
    <t>CNT-190231</t>
  </si>
  <si>
    <t>Contrato de Compra e Venda (Z82)</t>
  </si>
  <si>
    <t>CNT-190240</t>
  </si>
  <si>
    <t>Contrato Adicional n.º 2 da Prestação de serviços de fiscalização e coordenação de segurança e saúde em obra da Empreitada de Conceção, Construção e Fornecimento da Central de Triagem de Trajouce</t>
  </si>
  <si>
    <t>CNT-190242</t>
  </si>
  <si>
    <t>Constituição de Servidão R4</t>
  </si>
  <si>
    <t>CNT-190264</t>
  </si>
  <si>
    <t>Constituição de Servidão Z31</t>
  </si>
  <si>
    <t>CNT-190273</t>
  </si>
  <si>
    <t>Constituição de Servidão Z82</t>
  </si>
  <si>
    <t>CNT-190282</t>
  </si>
  <si>
    <t>Aquisição de Serviços de Publicidade e Divulgação - STOPVESPA</t>
  </si>
  <si>
    <t>CNT-190351</t>
  </si>
  <si>
    <t>Campanha SMAS - Muppis</t>
  </si>
  <si>
    <t>CNT-190356</t>
  </si>
  <si>
    <t>Campanha SMAS - Folhetos</t>
  </si>
  <si>
    <t>CNT-190359</t>
  </si>
  <si>
    <t>Fornecimento de tela opaca</t>
  </si>
  <si>
    <t>CNT-190367</t>
  </si>
  <si>
    <t>Aluguer do Centro de Ciência Viva e das Florestas - Workshop Vespa Asiática.</t>
  </si>
  <si>
    <t>CNT-190368</t>
  </si>
  <si>
    <t>Melhoria no Processo de Tratamento da ETA do Roxo</t>
  </si>
  <si>
    <t>CNT-190372</t>
  </si>
  <si>
    <t>Campanha SMAS - Promotores</t>
  </si>
  <si>
    <t>CNT-190379</t>
  </si>
  <si>
    <t>Workshop Vespa Asiática.</t>
  </si>
  <si>
    <t>CNT-190392</t>
  </si>
  <si>
    <t>Aquisição de cartaz workshop Vespa</t>
  </si>
  <si>
    <t>CNT-190429</t>
  </si>
  <si>
    <t>Empreitada de Conceção/Construção da ETAR de Tabuadelo (SMP)</t>
  </si>
  <si>
    <t>CNT-190442</t>
  </si>
  <si>
    <t>Aquisição de serviços de Certificação Energética e Auditoria Energética no âmbito da implementação de medidas para melhoria da eficiência energética no Estabelecimento Prisional da Carregueira</t>
  </si>
  <si>
    <t>CNT-190445</t>
  </si>
  <si>
    <t>“SISTEMA DE MOBILIDADE DO MONDEGO –SMM TROÇO PORTAGEM – ALTO DE SÃO JOÃO - ASSISTENCIA TÉCNICA ESPECIAL”</t>
  </si>
  <si>
    <t>CNT-190453</t>
  </si>
  <si>
    <t>Aquisição de Iluminação e Binóculos</t>
  </si>
  <si>
    <t>CNT-190456</t>
  </si>
  <si>
    <t>Aquisição de kits de extinção de incêndios</t>
  </si>
  <si>
    <t>CNT-190464</t>
  </si>
  <si>
    <t>Aquisição de EPI´s para combate à vespa velutina</t>
  </si>
  <si>
    <t>CNT-190466</t>
  </si>
  <si>
    <t>Aquisição de serviços de consultoria jurídica e acompanhamento da execução do contrato n.º03/2021-TT, referente ao fornecimento de 10 navios de propulsão elétrica.</t>
  </si>
  <si>
    <t>CNT-190467</t>
  </si>
  <si>
    <t>Aquisição serviços de fiscalização e coordenação de segurança - Contrato misto de conceção/construção e fornecimento das estações de carregamento de energia de terra</t>
  </si>
  <si>
    <t>CNT-190469</t>
  </si>
  <si>
    <t>Aquisição quadro elétrico de carregamento lento para o navio elétrico "Cegonha-Branca"</t>
  </si>
  <si>
    <t>CNT-190507</t>
  </si>
  <si>
    <t>Seguros 2023 (1º Semestre)</t>
  </si>
  <si>
    <t>CNT-190513</t>
  </si>
  <si>
    <t>Impressão de materiais gráficos 2022 - Mupis</t>
  </si>
  <si>
    <t>CNT-190516</t>
  </si>
  <si>
    <t>1º ADICIONAL Nº 11001095 AO CONTRATO Nº 10002825  SMM – TROÇO LINHA DO HOSPITAL, AEMINIUM - HOSPITAL PEDIÁTRICO, INCLUINDO A REMODELAÇÃO DAS REDES DE DRENAGEM DE ÁGUAS RESIDUAIS</t>
  </si>
  <si>
    <t>CNT-190520</t>
  </si>
  <si>
    <t>Aquisição de Equipamento de Inativação de ninhos</t>
  </si>
  <si>
    <t>CNT-190524</t>
  </si>
  <si>
    <t>Fornecimento e Montagem de Sistema Automático de Preparação e de Doseamento de Carvão Ativado</t>
  </si>
  <si>
    <t>CNT-190548</t>
  </si>
  <si>
    <t>Dinamização da rede local de apicultores dos municípios de Castelo de Paiva , Felgueiras, Lousada, Penafiel e Paços de Ferreira (lote 1)</t>
  </si>
  <si>
    <t>CNT-190556</t>
  </si>
  <si>
    <t>CNT-190563</t>
  </si>
  <si>
    <t>Dinamização de rede local de apicultores dos municípios de Castelo de Paiva, Felgueiras, Lousada Penafiel e Paços de Ferreira (lote 2)</t>
  </si>
  <si>
    <t>CNT-190567</t>
  </si>
  <si>
    <t>Contrato de prestação de serviços de fiscalização de empreitada da construção da central de baterias da Madeira (CBM)</t>
  </si>
  <si>
    <t>CNT-190578</t>
  </si>
  <si>
    <t>Assessoria à Fiscalização e Coordenação de Segurança da Empreitada de Execução do Ecocentro da Ribeira Brava</t>
  </si>
  <si>
    <t>CNT-190584</t>
  </si>
  <si>
    <t>Saídas de Campo referentes aos meses de Fevereiro de 2023 a junho de 2023</t>
  </si>
  <si>
    <t>CNT-190587</t>
  </si>
  <si>
    <t>Serviços de Reparação e Fabrico de Componentes/Peças e Aquisição de Materiais para Equipamento das Diversas Instalações da ARM</t>
  </si>
  <si>
    <t>CNT-190609</t>
  </si>
  <si>
    <t>Terrenos - 23M e 24M</t>
  </si>
  <si>
    <t>CNT-190621</t>
  </si>
  <si>
    <t>Aquisição de hardware e software de telegestão</t>
  </si>
  <si>
    <t>CNT-190622</t>
  </si>
  <si>
    <t>EMPREITADA CONCEÇÃO - CONSTRUÇÃO "LINHA DO NORTE - ALFARELOS - ALTERAÇÃO DA SINALIZAÇÃO DA ESTAÇÃO DE CONCENTRAÇÃO DE ALFARELOS E CCO LISBOA"</t>
  </si>
  <si>
    <t>CNT-190629</t>
  </si>
  <si>
    <t>Aquisição de contentores para resíduos orgânicos</t>
  </si>
  <si>
    <t>CNT-190662</t>
  </si>
  <si>
    <t>CNT-190665</t>
  </si>
  <si>
    <t>Aquisição de contentores destinados à recolha indiferenciada e seletiva para a ARM - 2020</t>
  </si>
  <si>
    <t>CNT-190699</t>
  </si>
  <si>
    <t>PROJETO, DOCUMENTAÇÃO PARA O LICENCIAMENTO, FISCALIZAÇÃO DA EMPREITADA, COORDENAÇÃO E PREPARAÇÃO DE PEÇAS DO PROCEDIMENTO DE EMPREITADA para Posto de Transformação</t>
  </si>
  <si>
    <t>CNT-190700</t>
  </si>
  <si>
    <t>Prestação de serviços para captação de imagens (vídeo e fotografia).</t>
  </si>
  <si>
    <t>CNT-190702</t>
  </si>
  <si>
    <t>Placas Sinaléticas</t>
  </si>
  <si>
    <t>CNT-190715</t>
  </si>
  <si>
    <t>Reparação de danos na viatura 55TE06 - Caetano Auto</t>
  </si>
  <si>
    <t>CNT-190720</t>
  </si>
  <si>
    <t>Almoço para a 2ª reunião do Comité de Acompanhamento do programa Ação Climática e Sustentabilidade - Sustentável 2030 - Trapézio em Festa</t>
  </si>
  <si>
    <t>CNT-190733</t>
  </si>
  <si>
    <t>Renovação do Certificado Qualificado de Autenticação de sítio Web- CEGER</t>
  </si>
  <si>
    <t>CNT-190736</t>
  </si>
  <si>
    <t>Solicitação de certificados SSL - CEGER</t>
  </si>
  <si>
    <t>CNT-190761</t>
  </si>
  <si>
    <t>Ações de capacitação - Vespa Velutina</t>
  </si>
  <si>
    <t>CNT-190765</t>
  </si>
  <si>
    <t>Aquisição de 1 Viatura Detetora de Fugas</t>
  </si>
  <si>
    <t>CNT-190776</t>
  </si>
  <si>
    <t>Aquisição de 5794 sacos de150 litros reutilizáveis para resíduos verdes</t>
  </si>
  <si>
    <t>CNT-190781</t>
  </si>
  <si>
    <t>Aquisição de viatura de recolha de Biorresíduos equipada com sistema de lavagem de contentores, no âmbito da candidatura aprovada ao aviso POSEUR-11-2019-29</t>
  </si>
  <si>
    <t>CNT-190783</t>
  </si>
  <si>
    <t>Equipamentos para implementação de um sistema de recolha seletiva de biorresíduos - Viatura para a recolha seletiva de biorresíduos verdes</t>
  </si>
  <si>
    <t>CNT-190835</t>
  </si>
  <si>
    <t>Aquisição de projéteis de teste e calibração, para sistema de ar comprimido AirWasp</t>
  </si>
  <si>
    <t>CNT-190838</t>
  </si>
  <si>
    <t>CONTRATO ADICIONAL N.º 1 AO CONTRATO DA EMPREITADA DE “INFRAESTRUTURAS DE ELEVAÇÃO E ADUÇÃO DE APR DA ETAR VRSA – FASE I”</t>
  </si>
  <si>
    <t>CNT-190842</t>
  </si>
  <si>
    <t>Aquisição de serviços para a produção de vídeos</t>
  </si>
  <si>
    <t>CNT-190852</t>
  </si>
  <si>
    <t>2º adicional EMPREITADA SMM – TROÇO LINHA DO HOSPITAL, AEMINIUM - HOSPITAL PEDIÁTRICO, INCLUINDO A REMODELAÇÃO DAS REDES DE DRENAGEM DE ÁGUAS RESIDUAIS</t>
  </si>
  <si>
    <t>CNT-190856</t>
  </si>
  <si>
    <t>Constituição de Servidão Administrativa - Parcela 14 - Várzea - Sistema Priscos</t>
  </si>
  <si>
    <t>CNT-190858</t>
  </si>
  <si>
    <t>Constituição de Servidão Administrativa - Parcela 44 - Quinta de Renda - Sistema Palmeira</t>
  </si>
  <si>
    <t>CNT-190881</t>
  </si>
  <si>
    <t>Proc 124AAA2022 – “Aquisição de Serviços de Fiscalização da Empreitada de Saneamento das Águas Residuais da Rede da Freguesia de Sousel - Operação POSEUR-03-2012-FC-001336”</t>
  </si>
  <si>
    <t>CNT-190885</t>
  </si>
  <si>
    <t>Fornecimento e Instalação de Sistema de Monitorização e Controlo em Viaturas de Recolha Seletiva Multimaterial</t>
  </si>
  <si>
    <t>CNT-190892</t>
  </si>
  <si>
    <t>Impressão de 15.000 flyers de sensibilização</t>
  </si>
  <si>
    <t>CNT-190894</t>
  </si>
  <si>
    <t>“Fornecimento de um Sistema de Gestão Inteligente para o Serviço de Recolha Seletiva de Resíduos”</t>
  </si>
  <si>
    <t>CNT-190905</t>
  </si>
  <si>
    <t>Aluguer de Mini bus (25 de maio)</t>
  </si>
  <si>
    <t>CNT-190908</t>
  </si>
  <si>
    <t>Aquisição de equipamentos de monitorização da recolha de biorresíduos</t>
  </si>
  <si>
    <t>CNT-190920</t>
  </si>
  <si>
    <t>Renovação e Execução de Redes de Distribuição e de Drenagem de Águas Residuais da ARM – Câmara de Lobos - 2º Procedimento</t>
  </si>
  <si>
    <t>CNT-190926</t>
  </si>
  <si>
    <t>Estudo descritor do património arquiológico, arquitónico e etnográfico (EIA)</t>
  </si>
  <si>
    <t>CNT-190930</t>
  </si>
  <si>
    <t>Estudo dos Fatores Ambientais da Qualidade do Ar e Ruído (EIA)</t>
  </si>
  <si>
    <t>CNT-190956</t>
  </si>
  <si>
    <t>Projeto de Especialidade de Arquitetura Paisagística para Coberturas Ajardinadas da ETAR do Este</t>
  </si>
  <si>
    <t>CNT-190965</t>
  </si>
  <si>
    <t>Expropriação LI-FP-005</t>
  </si>
  <si>
    <t>CNT-190966</t>
  </si>
  <si>
    <t>Placas publicitárias</t>
  </si>
  <si>
    <t>CNT-190969</t>
  </si>
  <si>
    <t>Trabalhos Complementares (2º adicional)</t>
  </si>
  <si>
    <t>CNT-190970</t>
  </si>
  <si>
    <t>Aquisição de equipamentos de vigilância ativa da Vespa velutina</t>
  </si>
  <si>
    <t>CNT-190974</t>
  </si>
  <si>
    <t>Expropriação LI-FP-012 e 013</t>
  </si>
  <si>
    <t>CNT-190982</t>
  </si>
  <si>
    <t>Empreitada do Posto de Carregamento e do Posto de Transformação</t>
  </si>
  <si>
    <t>CNT-190991</t>
  </si>
  <si>
    <t>Trabalhos Complementares (1º adicional)</t>
  </si>
  <si>
    <t>CNT-191026</t>
  </si>
  <si>
    <t>CONTRATO DE PRESTAÇÃO DE SERVIÇOS PARA PRESTAÇÃO DE SERVIÇOS DE CONCEÇÃO E PRODUÇÃO DA 2.ª  EDIÇÃO DO LIVRO OBRA POLIS LITORAL RIA DE AVEIRO</t>
  </si>
  <si>
    <t>CNT-191027</t>
  </si>
  <si>
    <t>GAE-EB0436-Construção da rede de abastecimento de água ao lugar de Várzea, Teixeira (Baião) - Aditamento</t>
  </si>
  <si>
    <t>CNT-191028</t>
  </si>
  <si>
    <t>Campanha de comunicação para apoio à implementação do projeto de recolha seletiva de biorresíduos no Município de Santo Tirso</t>
  </si>
  <si>
    <t>CNT-191029</t>
  </si>
  <si>
    <t>AQUISIÇÃO DE LÂMPADAS LED</t>
  </si>
  <si>
    <t>CNT-191034</t>
  </si>
  <si>
    <t>Empreitada de Sombreamento das áreas exteriores da Escola Básica N.º 2 da Mealhada</t>
  </si>
  <si>
    <t>CNT-191053</t>
  </si>
  <si>
    <t>Prestação de um serviço de transporte  por autocarro em modo vaivém</t>
  </si>
  <si>
    <t>CNT-191055</t>
  </si>
  <si>
    <t>Expropriação PS-FP-020</t>
  </si>
  <si>
    <t>CNT-191058</t>
  </si>
  <si>
    <t>“INTERCÂMBIO INTERNACIONAL PARA A DIVULGAÇÃO E EXPERIMENTAÇÃO DE CONHECIMENTO E PRÁTICAS DE USO E IMPACTO DO FOGO - ALTO MINHO TREX-2023”</t>
  </si>
  <si>
    <t>CNT-191059</t>
  </si>
  <si>
    <t>Expropriação PS-FP-041A</t>
  </si>
  <si>
    <t>CNT-191063</t>
  </si>
  <si>
    <t>Contrato de fornecimento e instalação de sistema de cortinas resistentes ao fogo para a proteção da Central de Baterias da Madeira</t>
  </si>
  <si>
    <t>CNT-191067</t>
  </si>
  <si>
    <t>Aquisição de serviços para ligação à rede de energia elétrica do ponto de entrega para alimentação dos carregadores de viaturas elétricas</t>
  </si>
  <si>
    <t>CNT-191068</t>
  </si>
  <si>
    <t>Aquisição de serviços para a Revisão do Projeto de Execução da Alimentação Artificial de praia no troço costeiro a sul da Figueira da Foz (Cova-Gala – Costa de Lavos)</t>
  </si>
  <si>
    <t>CNT-191069</t>
  </si>
  <si>
    <t>Aquisição de terrenos - Parcela 1 ETAR</t>
  </si>
  <si>
    <t>CNT-191073</t>
  </si>
  <si>
    <t>AQUISIÇÃO DE DUAS SONDAS MULTIPARAMÉTRICAS PARA O NÚCLEO LABORATORIAL DE ÉVORA</t>
  </si>
  <si>
    <t>CNT-191076</t>
  </si>
  <si>
    <t>Servidão - Parcelas 04 e 06 ETAR Samora</t>
  </si>
  <si>
    <t>CNT-191078</t>
  </si>
  <si>
    <t>Elaboração de Auditoria Energética EX-POST</t>
  </si>
  <si>
    <t>CNT-191084</t>
  </si>
  <si>
    <t>Aquisição de serviços para fiscalização e acompanhamento técnico do desenvolvimento tecnológico do SIARL</t>
  </si>
  <si>
    <t>CNT-191090</t>
  </si>
  <si>
    <t>SERVIÇOS DE AUDITORIA ENERGÉTICA EX-POST</t>
  </si>
  <si>
    <t>CNT-191103</t>
  </si>
  <si>
    <t>Auditoria e certificado energético</t>
  </si>
  <si>
    <t>CNT-191104</t>
  </si>
  <si>
    <t>Taxas de certificação energética POSEUR P2020</t>
  </si>
  <si>
    <t>CNT-191105</t>
  </si>
  <si>
    <t>Fornecimento e instalação de marcos em equipamentos enterrados, com mecanismo de acesso condicionado por RFID, para recolha seletiva de biorresíduos</t>
  </si>
  <si>
    <t>CNT-191107</t>
  </si>
  <si>
    <t>CONCEÇÃO/CONSTRUÇÃO DOS SISTEMAS DE TELEMÁTICA GERAIS, POSTO DE COMANDO CENTRAL (PCC) E MANUTENÇÃO DO SISTEMA MOBILIDADE DO MONDEGO</t>
  </si>
  <si>
    <t>CNT-191110</t>
  </si>
  <si>
    <t>Empreitada para a Reorganização/Adaptação, através de remodelação do Edifício do IDR, IP-RAM_Revisão de preços</t>
  </si>
  <si>
    <t>CNT-191148</t>
  </si>
  <si>
    <t>Assessoria à Fiscalização e Coordenação de Segurança da Empreitada de Renovação e Execução de Redes de Distribuição e de Drenagem de Águas Residuais da ARM – Câmara de Lobos”</t>
  </si>
  <si>
    <t>CNT-191153</t>
  </si>
  <si>
    <t>"AQUISIÇÃO DE CONTENTORES DE PROXIMIDADE PARA DEPOSIÇÃO DE BIORRESÍDUOS, NO ÂMBITO DA CANDIDATURA AO AVISO POSEUR-11-2020-15”</t>
  </si>
  <si>
    <t>CNT-191155</t>
  </si>
  <si>
    <t>Termo Adicional 1 ao CT Aq. Serviços "Prevenção e Mitigação do Risco de Derrocadas nas Escarpas Sobranceiras à ER223 - Troço Estreito da Calheta/Jardim do Mar - Fase B" - Alteração Proj. Execução</t>
  </si>
  <si>
    <t>CNT-191164</t>
  </si>
  <si>
    <t>(Novo) Lote 1 - Sistema Solar Fotovoltaico, na Empreitada de Eficiência Energética da Unidade Hospitalar de Bragança da ULSNE</t>
  </si>
  <si>
    <t>CNT-191168</t>
  </si>
  <si>
    <t>(Novo Lote 8) Lote 2 -  Sistema Solar Fotovoltaico, na Empreitada de Eficiência Energética da Unidade Hospitalar de Macedo de Cavaleiros da ULSNE</t>
  </si>
  <si>
    <t>CNT-191172</t>
  </si>
  <si>
    <t>(Novo Lote 1) Lote 3 - Sistema Solar Fotovoltaico, na Empreitada de Eficiência Energética da Unidade Hospitalar de Mirandela da ULSNE</t>
  </si>
  <si>
    <t>CNT-191175</t>
  </si>
  <si>
    <t>Fornecimento e Instalação de Bombas Circuladoras na Unidade Hospitalar de Bragança - Lote 2</t>
  </si>
  <si>
    <t>CNT-191178</t>
  </si>
  <si>
    <t>Fornecimento e Instalação de Bombas Circuladoras na Unidade Hospitalar de Macedo de Cavaleiros</t>
  </si>
  <si>
    <t>CNT-191179</t>
  </si>
  <si>
    <t>Fornecimento e Instalação de Bombas Circuladoras na Unidade Hospitalar de Mirandela</t>
  </si>
  <si>
    <t>CNT-191187</t>
  </si>
  <si>
    <t>Trabalhos Complementares LED</t>
  </si>
  <si>
    <t>CNT-191188</t>
  </si>
  <si>
    <t>Aquisição de Código ISBN - Livro PLRA</t>
  </si>
  <si>
    <t>CNT-191190</t>
  </si>
  <si>
    <t>GAE-AA0497 - Empreitada de Execução de Redes AA nas freguesias de Carreira, Guimarei, Lamelas, Agrela e Água Longa e Reservatório e Adutora de Albom (Santo Tirso) - Lote A - 1.º Aditamento</t>
  </si>
  <si>
    <t>CNT-191194</t>
  </si>
  <si>
    <t>GAE-AA0497 - Empreitada de Execução de Redes AA nas freguesias de Carreira, Guimarei, Lamelas, Agrela e Água Longa e Reservatório e Adutora de Albom (Santo Tirso) - Lote B - 1.º Aditamento</t>
  </si>
  <si>
    <t>CNT-191195</t>
  </si>
  <si>
    <t>GAE-AA0497 - Empreitada de Execução de Redes AA nas freguesias de Carreira, Guimarei, Lamelas, Agrela e Água Longa e Reservatório e Adutora de Albom (Santo Tirso) - Lote C - 1.º Aditamento</t>
  </si>
  <si>
    <t>CNT-191198</t>
  </si>
  <si>
    <t>GAE-AA0497 - Empreitada de Execução de Redes AA nas freguesias de Carreira, Guimarei, Lamelas, Agrela e Água Longa e Reservatório e Adutora de Albom (Santo Tirso) - Lote C - 2.º Aditamento</t>
  </si>
  <si>
    <t>CNT-191215</t>
  </si>
  <si>
    <t>Aquisição da prestação de serviços para a criação de materiais para divulgação urbana, em regime de fornecimento contínuo - 121/DCP/2023</t>
  </si>
  <si>
    <t>CNT-191230</t>
  </si>
  <si>
    <t>Aquisição de Serviços de "Produção Audiovisual - Registo vídeo, Produção e Realização de vídeo de apresentação do Sistema de Mobilidade do Mondego</t>
  </si>
  <si>
    <t>CNT-191231</t>
  </si>
  <si>
    <t>Análises de água na Ribeira do Murtigão</t>
  </si>
  <si>
    <t>CNT-191236</t>
  </si>
  <si>
    <t>Elaboração, dinamização e operacionalização da campanha de sensibilização e divulgação do projeto “Montemor-o-Velho e Biorresíduos”</t>
  </si>
  <si>
    <t>CNT-191243</t>
  </si>
  <si>
    <t>Aluguer de equipamento audiovisual, no âmbito da cerimónia de Lançamento de Concurso para a Empreitada do Sistema de Mobilidade do Mondego — Alto de S. João / Serpins</t>
  </si>
  <si>
    <t>CNT-191267</t>
  </si>
  <si>
    <t>Contrato de prestação de serviços de fiscalização de empreitada da construção da central de baterias da Madeira (CBM) - adicional</t>
  </si>
  <si>
    <t>CNT-191283</t>
  </si>
  <si>
    <t>GESVESPA DOURO – Gestão Integrada da Vespa Velutina no Douro:  “Kits de combate, armadilhas e atrativo”</t>
  </si>
  <si>
    <t>CNT-191286</t>
  </si>
  <si>
    <t>Aquisição de serviços para distribuição de flyers</t>
  </si>
  <si>
    <t>CNT-191287</t>
  </si>
  <si>
    <t>Aquisição de um sistema de monitorização remota dos equipamentos móveis para a gestão dos biorresíduos</t>
  </si>
  <si>
    <t>CNT-191300</t>
  </si>
  <si>
    <t>Aquisição de baldes e contentores para depósito e recolha de biorresíduos para entrega ao sector doméstico e não doméstico no âmbito do projeto “Montemor-o-Velho e Biorresíduos”</t>
  </si>
  <si>
    <t>CNT-191309</t>
  </si>
  <si>
    <t>EQUIPAMENTO DE PESCA ELÉTRICO PORTÁTIL</t>
  </si>
  <si>
    <t>CNT-191315</t>
  </si>
  <si>
    <t>Implantação de Contentores Enterrados para Recolha de Resíduos Sólidos Urbanos – Município de Câmara de Lobos – 2019</t>
  </si>
  <si>
    <t>CNT-191317</t>
  </si>
  <si>
    <t>PRC 070/2020 - Aquisição de bens e serviços para a instalação de equipamentos de monitorização e controlo 1ª fase Lote 1 (Município de Arcos de Valdevez) - Trabalhos Complementares do CNT-119314</t>
  </si>
  <si>
    <t>CNT-191322</t>
  </si>
  <si>
    <t>Implantação de contentores enterrados para recolha de resíduos sólidos urbanos – Estreito de Câmara de Lobos</t>
  </si>
  <si>
    <t>CNT-191325</t>
  </si>
  <si>
    <t>PRC 070/2020 - Aquisição de bens e serviços para a instalação de equipamentos de monitorização e controlo 1ª fase Lote 3 (Município de Paredes de Coura) - Trabalhos Complementares do CNT-119316</t>
  </si>
  <si>
    <t>CNT-191326</t>
  </si>
  <si>
    <t>Fornecimento e Instalação de Equipamentos diversos para UTA's, VE's e Bombas de circulação.</t>
  </si>
  <si>
    <t>CNT-191327</t>
  </si>
  <si>
    <t>PRC 070/2020 - Aquisição de bens e serviços para a instalação de equipamentos de monitorização e controlo 1ª fase Lote 5 (Município de Valença) - Trabalhos Complementares do CNT-119319</t>
  </si>
  <si>
    <t>CNT-191328</t>
  </si>
  <si>
    <t>PRC 070/2020 - Aquisição de bens e serviços para a instalação de equipamentos de monitorização e controlo 1ª fase Lote 6 (Município de Vila Nova de Cerveira) - Trabalhos Complementares do CNT-119313</t>
  </si>
  <si>
    <t>CNT-191335</t>
  </si>
  <si>
    <t>Adução a Ermidas Sado e Fornalhas Velhas - Adicional 1</t>
  </si>
  <si>
    <t>CNT-191345</t>
  </si>
  <si>
    <t>Consulta prévia tendente à execução da empreitada de “Construção de muro para proteção da Central de Baterias da Madeira” - adicional</t>
  </si>
  <si>
    <t>CNT-191351</t>
  </si>
  <si>
    <t>GESVESPA DOURO – Gestão Integrada da Vespa Velutina no Douro: “Divulgação de resultados e sensibilização pública”</t>
  </si>
  <si>
    <t>CNT-191354</t>
  </si>
  <si>
    <t>Aditamento ao Contrato de Empreitada EGA-AR0360 - Sistema Intercetor de Terras de Bouro PRC_0219/2017_GAE-EGA-AR0360 3.º Aditamento - Suprimento de Erros e Omissões</t>
  </si>
  <si>
    <t>CNT-191359</t>
  </si>
  <si>
    <t>Adução a Ermidas Sado e Fornalhas Velhas - Adicional 2</t>
  </si>
  <si>
    <t>CNT-191364</t>
  </si>
  <si>
    <t>Aquisição de Serviços para Desenvolvimento e Dinamização do programa de capacitação técnica</t>
  </si>
  <si>
    <t>CNT-191383</t>
  </si>
  <si>
    <t>Trabalhos imprevistos e adicionais no ST</t>
  </si>
  <si>
    <t>CNT-191386</t>
  </si>
  <si>
    <t>Trabalhos complementares da Execução de AVAC Lote  2 e 5</t>
  </si>
  <si>
    <t>CNT-191389</t>
  </si>
  <si>
    <t>Trabalhos complementares da Execução de AVAC Lote 3</t>
  </si>
  <si>
    <t>CNT-191398</t>
  </si>
  <si>
    <t>Fiscalização das Empreitadas de Via e Catenária, Sinalização e ETCS, e Telemática Ferroviária na Linha de Cascais - Ano 2023</t>
  </si>
  <si>
    <t>CNT-191401</t>
  </si>
  <si>
    <t>Infraestruturas de Instalação dos Postos de Carregamento</t>
  </si>
  <si>
    <t>CNT-191408</t>
  </si>
  <si>
    <t>Termo Adicional 1 ao CT Aq. Serviços "Prevenção e Mitigação do Risco de Derrocadas nas Escarpas Sobranceiras à ER223 - Troço Estreito da Calheta/Jardim do Mar - Fase B - Fiscalização"</t>
  </si>
  <si>
    <t>CNT-191421</t>
  </si>
  <si>
    <t>SUBSTITUIÇÃO DE ILUMINAÇÃO INTERIOR DO ISEL</t>
  </si>
  <si>
    <t>CNT-191425</t>
  </si>
  <si>
    <t>instalação de sistema fotovoltaico</t>
  </si>
  <si>
    <t>CNT-191433</t>
  </si>
  <si>
    <t>AQUISIÇÃO DE PLACAS INFORMATIVAS</t>
  </si>
  <si>
    <t>CNT-191442</t>
  </si>
  <si>
    <t>Estudo de Caudais do Rio Este (EIA)</t>
  </si>
  <si>
    <t>CNT-191444</t>
  </si>
  <si>
    <t>Aquisição de serviços para filmagens em drone aos trabalhos em curso do MetroBus Mondego</t>
  </si>
  <si>
    <t>CNT-191450</t>
  </si>
  <si>
    <t>Aquisição de serviços de edição de vídeo - filme MetroBus Mondego</t>
  </si>
  <si>
    <t>CNT-191455</t>
  </si>
  <si>
    <t>Aquisição de serviços de Produção e Realização do vídeo SMM (2ª atualização) - filme MetroBus Mondego</t>
  </si>
  <si>
    <t>CNT-191456</t>
  </si>
  <si>
    <t>“Prestação de Serviços e Fornecimento de Campanhas de Sensibilização e Comunicação no Âmbito dos Projetos: “Recolha Seletiva Porta-a-Porta no Setor Residencial” e “Recolha Seletiva de Biorresíduos”</t>
  </si>
  <si>
    <t>CNT-191458</t>
  </si>
  <si>
    <t>Aquisição de equipamento para o projeto piloto de recolha seletiva de bio resíduos, no Município de Amarante, no âmbito do projeto "Verde por Natureza 2"</t>
  </si>
  <si>
    <t>CNT-191459</t>
  </si>
  <si>
    <t>Publicação da Lista Vermelha</t>
  </si>
  <si>
    <t>CNT-191466</t>
  </si>
  <si>
    <t>“Acordo para Realização Trabalhos Complementares - Prevenção e Mitigação do Risco de Derrocadas nas Escarpas Sobranceiras à ER223–Troço Estreito Calheta–Jardim Mar–Fase B-T.Complementares</t>
  </si>
  <si>
    <t>CNT-191474</t>
  </si>
  <si>
    <t>Contrato de Fornecimento de Grua e  Unidade de Descarga de Contentores</t>
  </si>
  <si>
    <t>CNT-191485</t>
  </si>
  <si>
    <t>Substituição de caldeiras a Gás Natural por Caldeiras de Biomassa.</t>
  </si>
  <si>
    <t>CNT-191486</t>
  </si>
  <si>
    <t>Aquisição de serviços de conceção e implementação de campanha de sensibilização e marketing digital para serviço de recolha de biorresíduos</t>
  </si>
  <si>
    <t>CNT-191489</t>
  </si>
  <si>
    <t>"SMM –  Abrigos e Mobiliário Urbano paras as Paragens de Passageiros"</t>
  </si>
  <si>
    <t>CNT-191491</t>
  </si>
  <si>
    <t>AQUISIÇÃO DE SERVIÇOS PARA ELABORAÇÃO DE CARTOGRAFIA DE HABITATS NATURAIS E SEMINATURAIS E DE ESPÉCIES DE FLORA DE SÍTIOS CLASSIFICADOS NO ÂMBITO DA DIRETIVA HABITATS</t>
  </si>
  <si>
    <t>CNT-191493</t>
  </si>
  <si>
    <t>Sinalética e Impressão de Cartazes e de Folhetos para Sensibilização Sobre a Vespa Velutina</t>
  </si>
  <si>
    <t>CNT-191497</t>
  </si>
  <si>
    <t>Implantação de contentores enterrados para recolha de resíduos sólidos urbanos – Santana 2021</t>
  </si>
  <si>
    <t>CNT-191520</t>
  </si>
  <si>
    <t>"SMM –  Abrigos e Mobiliário Urbano paras as Paragens de Passageiros - Fiscalização"</t>
  </si>
  <si>
    <t>CNT-191534</t>
  </si>
  <si>
    <t>AQUISIÇÃO DE UM CARREGADOR ELÉTRICO E EXECUÇÃO DA INSTALAÇÃO DA INFRAESTRUTURA DE CARREGAMENTO E CONTROLO</t>
  </si>
  <si>
    <t>CNT-191541</t>
  </si>
  <si>
    <t>Aquisição da prestação de serviços de fornecimento de lonas para outdoors existentes no Concelho - 117/DCP/2023</t>
  </si>
  <si>
    <t>CNT-191547</t>
  </si>
  <si>
    <t>Aquisição de Biocida para Uso Profissional para a Destruição de Ninhos de Vespa Velutina</t>
  </si>
  <si>
    <t>CNT-191568</t>
  </si>
  <si>
    <t>Aquisição de serviços para realização de ações de sensibilização no âmbito do projeto de "Deteção e Combate à Espécie Exótica Invasora Vespa Velutina".</t>
  </si>
  <si>
    <t>CNT-191570</t>
  </si>
  <si>
    <t>Aquisição de serviços para registo fotográfico para Seminário Final do projeto "Deteção e Combate à Espécie Invasora Vespa velutina"</t>
  </si>
  <si>
    <t>CNT-191577</t>
  </si>
  <si>
    <t>PRC 070/2020 - Aquisição de bens e serviços para a instalação de equipamentos de monitorização e controlo 1ª fase Lote 2 (Município de Caminha) - Trabalhos Complementares do CNT-119312</t>
  </si>
  <si>
    <t>CNT-191584</t>
  </si>
  <si>
    <t>PRC 141/2020 - Execução de Projeto de Eficiência Hídrica em 3 subsistemas de abastecimento de água - Lote 2 (Subsistema de São Cristovão) - Trabalhos Complementares do CNT-140374</t>
  </si>
  <si>
    <t>CNT-191586</t>
  </si>
  <si>
    <t>Aquisição de Serviços para a Colocação e Monitorização de Armadilhas Seletivas, Intervenção em Ninhos Primários e em Ninhos Definitivos</t>
  </si>
  <si>
    <t>CNT-191591</t>
  </si>
  <si>
    <t>Aquisição de serviços de som e imagem no âmbito do Seminário Final do projeto "Deteção e Combate à Espécie Exótica Invasora Vespa Velutina".</t>
  </si>
  <si>
    <t>CNT-191593</t>
  </si>
  <si>
    <t>Aquisição de material de apoio para divulgação sobre os serviços dos ecossistemas</t>
  </si>
  <si>
    <t>CNT-191596</t>
  </si>
  <si>
    <t>“Fornecimento de uma Tremonha para Estação de Transferência de Biorresíduos”</t>
  </si>
  <si>
    <t>CNT-191610</t>
  </si>
  <si>
    <t>Aquisição de Drones e Software Baseado em Inteligência Artificial para Promover a Vigilância dos Ninhos e Recolha de Dados</t>
  </si>
  <si>
    <t>CNT-191614</t>
  </si>
  <si>
    <t>Edição e impressão do Livro Vermelho</t>
  </si>
  <si>
    <t>CNT-191618</t>
  </si>
  <si>
    <t>aquisição de equipamento de proximidade com controlo de acesso para deposição de biorresíduos e software para a respetiva gestão, no âmbito da Operação: Biorresíduos com Valor</t>
  </si>
  <si>
    <t>CNT-191623</t>
  </si>
  <si>
    <t>Aquisição de dois Bio-trituradores</t>
  </si>
  <si>
    <t>CNT-191625</t>
  </si>
  <si>
    <t>Aquisição de serviços para colocação de logotipos publicitários de financiamento comunitário, nos Equipamentos de Proteção Individual adquiridos, para Deteção e Combate à Espécie Exótica</t>
  </si>
  <si>
    <t>CNT-191629</t>
  </si>
  <si>
    <t>Aquisição de serviços de extermínio/destruição de ninhos de vespa velutina.</t>
  </si>
  <si>
    <t>CNT-191630</t>
  </si>
  <si>
    <t>Aquisição de açúcar para rede de armadilhas entomológicas, no âmbito do projeto de "Deteção e Combate à Espécie Exótica Vespa Velutina"</t>
  </si>
  <si>
    <t>CNT-191633</t>
  </si>
  <si>
    <t>Aquisição de viatura de biorresíduos alimentares</t>
  </si>
  <si>
    <t>CNT-191642</t>
  </si>
  <si>
    <t>Fiscalização dos Trabalhos das Empreitadas de Construção em Cascais (LOTE 1)</t>
  </si>
  <si>
    <t>CNT-191646</t>
  </si>
  <si>
    <t>Produção de material de sensibilização/divulgação no âmbito do projeto "Deteção e combate à espécie exótica vespa velutina".</t>
  </si>
  <si>
    <t>CNT-191655</t>
  </si>
  <si>
    <t>2ª modificação objetiva ao contrato da empreitada de obras públicas "Construção da ETAR de Sátão e do Sistema de Emissários de Águas Residuais"</t>
  </si>
  <si>
    <t>CNT-191657</t>
  </si>
  <si>
    <t>Revisão de preços</t>
  </si>
  <si>
    <t>CNT-191659</t>
  </si>
  <si>
    <t>Prestação de serviços “Monitorização da eficácia das soluções de combate à vespa velutina”</t>
  </si>
  <si>
    <t>CNT-191662</t>
  </si>
  <si>
    <t>GTC Monitorização consumos energéticos HSS</t>
  </si>
  <si>
    <t>CNT-191665</t>
  </si>
  <si>
    <t>AQUISIÇÃO DE SERVIÇOS PARA A CONCEÇÃO E PRODUÇÃO DE CONTEÚDOS E MATERIAIS NO ÂMBITO DO PLANO DE COMUNICAÇÃO DO PNLN</t>
  </si>
  <si>
    <t>CNT-191666</t>
  </si>
  <si>
    <t>Elementos gráficos para duas viaturas (autocarros) no âmbito da candidatura Idanh@ mobilidade + verde</t>
  </si>
  <si>
    <t>CNT-191673</t>
  </si>
  <si>
    <t>Organização de Forum transfronteiriço| Sessão de encerramento de projeto, disseminação de resultados</t>
  </si>
  <si>
    <t>CNT-191676</t>
  </si>
  <si>
    <t>Empreitada de Reabilitação da ETAR de Lagos - Adicional 1</t>
  </si>
  <si>
    <t>CNT-191678</t>
  </si>
  <si>
    <t>Execução das Aguas quentas Sanitárias</t>
  </si>
  <si>
    <t>CNT-191687</t>
  </si>
  <si>
    <t>CNT-191693</t>
  </si>
  <si>
    <t>Empreitada de "Ampliação e Beneficiação da Estação de Tratamento de Águas Residuais de Montemor-o-Velho" - Trabalhos Complementares 1</t>
  </si>
  <si>
    <t>CNT-191704</t>
  </si>
  <si>
    <t>Aquisição de 10 contentores de 360L para deposição de biorresíduos</t>
  </si>
  <si>
    <t>CNT-191705</t>
  </si>
  <si>
    <t>Equipamentos Informáticos</t>
  </si>
  <si>
    <t>CNT-191710</t>
  </si>
  <si>
    <t>16.000 Contentores de 10 Litros</t>
  </si>
  <si>
    <t>CNT-191714</t>
  </si>
  <si>
    <t>“Rede de Vigilância Ativa para combate à Vespa Velutina no Alto Minho | Aquisição de equipamentos”</t>
  </si>
  <si>
    <t>CNT-191720</t>
  </si>
  <si>
    <t>Aquisição de serviços para publicação de anúncios no jornal local VIVACIDADE</t>
  </si>
  <si>
    <t>CNT-191724</t>
  </si>
  <si>
    <t>Aquisição de lonas, vinis e cartazes para vários locais do Concelho</t>
  </si>
  <si>
    <t>CNT-191744</t>
  </si>
  <si>
    <t>Contrato de Trabalhos Complementares relativos a Empreitada “Saneamento das águas residuais da rede da Freguesia de Sousel”</t>
  </si>
  <si>
    <t>CNT-191755</t>
  </si>
  <si>
    <t>Aquisição de componentes diversos (relativa à elaboração de armadilhas automáticas para a monitorização da vespa velutina no território CIM-TTM.)</t>
  </si>
  <si>
    <t>CNT-191756</t>
  </si>
  <si>
    <t>Aquisição de consumíveis necessários à analise molecular das amostras da vespa velutina</t>
  </si>
  <si>
    <t>CNT-191759</t>
  </si>
  <si>
    <t>Aquisição de placas e tiras de tampas para os PCRs da amostra de DNA da vespa velutina</t>
  </si>
  <si>
    <t>CNT-191760</t>
  </si>
  <si>
    <t>Aquisição Serviços Auditoria Energética EX-POST</t>
  </si>
  <si>
    <t>CNT-191764</t>
  </si>
  <si>
    <t>Aquisição de serviço de decoração de viatura</t>
  </si>
  <si>
    <t>CNT-191766</t>
  </si>
  <si>
    <t>Aquisição dos consumíveis necessários à analise molecular das amostras de Vespa velutina.</t>
  </si>
  <si>
    <t>CNT-191770</t>
  </si>
  <si>
    <t>Aquisição de componentes (equipamento adquirido foi uma camara arducam para ser colocada na armadilha para a identificação automática da vespa)</t>
  </si>
  <si>
    <t>CNT-191777</t>
  </si>
  <si>
    <t>Aquisição de componentes  (diversos componentes químicos para a realização das análises químicas e cromatográficas)</t>
  </si>
  <si>
    <t>CNT-191778</t>
  </si>
  <si>
    <t>Aquisição de autocolantes para contentores de resíduos orgânicos</t>
  </si>
  <si>
    <t>CNT-191781</t>
  </si>
  <si>
    <t>Aquisição de componentes eletrónicos (O equipamento adquirido foi diverso que inclui esp 32, fios, PLA, sensores, arduinos, motores, servos, fonte de alimentação, entre outros)</t>
  </si>
  <si>
    <t>CNT-191782</t>
  </si>
  <si>
    <t>Aquisição de kits de extração de DNA e de tubos necessários para terminar as análises genéticas das amostras.</t>
  </si>
  <si>
    <t>CNT-191788</t>
  </si>
  <si>
    <t>Acordo de Ocupação temporária e de Indeminização Av. Dom Carlos I , Nº 42 - nº 503 Proprietário</t>
  </si>
  <si>
    <t>CNT-191789</t>
  </si>
  <si>
    <t>Acordo de Ocupação temporária e de Indeminização Av. Dom Carlos I , Nº 42, nº 804 Proprietário</t>
  </si>
  <si>
    <t>CNT-191790</t>
  </si>
  <si>
    <t>Acordo de Ocupação temporária e de Indeminização Av. Dom Carlos I , Nº 42, nº 403 Proprietário</t>
  </si>
  <si>
    <t>CNT-191791</t>
  </si>
  <si>
    <t>Acordo de Ocupação temporária e de Indeminização Av. Dom Carlos I , Nº 42, nº 702 Proprietário</t>
  </si>
  <si>
    <t>CNT-191792</t>
  </si>
  <si>
    <t>Acordo de Ocupação temporária e de Indeminização Av. Dom Carlos I , Nº 42, nº 604</t>
  </si>
  <si>
    <t>CNT-191796</t>
  </si>
  <si>
    <t>Impressão de Tríptico de publicidade e Divulgação</t>
  </si>
  <si>
    <t>CNT-191832</t>
  </si>
  <si>
    <t>"Aquisição de Bens: Drone - de Apoio ao Combate da Vespa velutina”</t>
  </si>
  <si>
    <t>CNT-191840</t>
  </si>
  <si>
    <t>"Linha do Norte, Estação Coimbra B. Projeto de Renovação da Estação"</t>
  </si>
  <si>
    <t>CNT-191844</t>
  </si>
  <si>
    <t>"Linha do Norte, Estação Coimbra B. Projeto de Renovação da Estação - 1ª Adicional"</t>
  </si>
  <si>
    <t>CNT-191848</t>
  </si>
  <si>
    <t>ADAPTAÇÃO A UMA SOLUÇÃO BRT – METROBUS, NO TROÇO ALTO DE SÃO JOÃO - SERPINS. ADAPTAÇÃO DO PE05-SINALIZAÇÃO E SEGURANÇA</t>
  </si>
  <si>
    <t>CNT-191849</t>
  </si>
  <si>
    <t>CNT-191957</t>
  </si>
  <si>
    <t>Serviços de defesa da plataforma de segurança na nuvem - S21 Sec. Portugal-Cibersecurity Services, S.A.</t>
  </si>
  <si>
    <t>CNT-191959</t>
  </si>
  <si>
    <t>Aquisição de serviços de Solução de Segurança para Servidores - Evonic</t>
  </si>
  <si>
    <t>CNT-191963</t>
  </si>
  <si>
    <t>Serviços de Desenvolvimento para Campanha de Comunicação - McCann Erickson Portugal, Publicidade, Lda.</t>
  </si>
  <si>
    <t>CNT-191968</t>
  </si>
  <si>
    <t>Fornecimento de Equipamentos de Deposição para a Recolha Seletiva de Biorresíduos</t>
  </si>
  <si>
    <t>CNT-191985</t>
  </si>
  <si>
    <t>Assessoria Técnica, Fiscalização e Coordenação de Segurança, Saúde e Ambiente para a Empreitada de Concepção, Construção e Fornecimento de uma CVE de Resíduos  - Aditamento</t>
  </si>
  <si>
    <t>CNT-192004</t>
  </si>
  <si>
    <t>ADS 126_2023 - Serviços de eventos</t>
  </si>
  <si>
    <t>CNT-192007</t>
  </si>
  <si>
    <t>Trilho de Nossa Senhora do Vau</t>
  </si>
  <si>
    <t>CNT-192015</t>
  </si>
  <si>
    <t>“Aquisição de Drones para Apoio ao Combate da Vespa velutina”</t>
  </si>
  <si>
    <t>CNT-192039</t>
  </si>
  <si>
    <t>15º ADICIONAL Nº 11001200 AO CONTRATO Nº 5010040329 "SISTEMA DE MOBILIDADE DO MONDEGO - ADAPTAÇÃO A UMA SOLUÇÃO BRT - METROBUS, NO TROÇO ALTO DE SÃO JOÃO — SERPINS"</t>
  </si>
  <si>
    <t>CNT-192050</t>
  </si>
  <si>
    <t>Formação_"Regime de Férias, Faltas e Licença na Lei do Trabalho em Funções Públicas"_8 a 12/05/2023</t>
  </si>
  <si>
    <t>CNT-192051</t>
  </si>
  <si>
    <t>Formação_"Código do Procedimento Administrativo para Juristas"_02 a 09/05/2023</t>
  </si>
  <si>
    <t>CNT-192052</t>
  </si>
  <si>
    <t>Serviços de produção e edição de vídeo institucional - Playsolutions Audiovisuais</t>
  </si>
  <si>
    <t>CNT-192057</t>
  </si>
  <si>
    <t>Formação_"Contratação Pública"_02 a 11/05/2023</t>
  </si>
  <si>
    <t>CNT-192058</t>
  </si>
  <si>
    <t>AD65/2022 – Aquisição de embarcação</t>
  </si>
  <si>
    <t>CNT-192060</t>
  </si>
  <si>
    <t>CNT-192066</t>
  </si>
  <si>
    <t>CP13/2022 – Aquisição de Destroçador e Garra</t>
  </si>
  <si>
    <t>CNT-192068</t>
  </si>
  <si>
    <t>Aquisição de Equipamento de Apoio ao Combate da Vespa velutina” para o Lote 4 -Kits de destruição de ninhos de vespas velutinas pelo método de inoculação com inseticida</t>
  </si>
  <si>
    <t>CNT-192119</t>
  </si>
  <si>
    <t>Aquisição de serviços de produção de material de divulgação</t>
  </si>
  <si>
    <t>CNT-192129</t>
  </si>
  <si>
    <t>POSEUR-02-1708-FC-000104 - Publicidade e Divulgação - Acção iii.1 - Elaboração de página Web</t>
  </si>
  <si>
    <t>CNT-192146</t>
  </si>
  <si>
    <t>CP22/2022 - Aquisição continua de serviços com máquina giratória</t>
  </si>
  <si>
    <t>CNT-192147</t>
  </si>
  <si>
    <t>Ação iii.2 - Publicidade e Divulgação - Material de divulgação - blocos + canetas + cadernos - cprev 16/2022</t>
  </si>
  <si>
    <t>CNT-192148</t>
  </si>
  <si>
    <t>CNT-192149</t>
  </si>
  <si>
    <t>Ação iii.2 - Publicidade e Divulgação - Publicação em revista circulantes JL</t>
  </si>
  <si>
    <t>CNT-192150</t>
  </si>
  <si>
    <t>CNT-192151</t>
  </si>
  <si>
    <t>CPv13/2023 - Serviços de gestão de espécies exóticas invasoras nos municípios de Góis, Tábua e Vila Nova de Poiares</t>
  </si>
  <si>
    <t>CNT-192154</t>
  </si>
  <si>
    <t>A1_C10_Sensibilização sobre a problemática associada à Espécie exótica invasora Vespa Velutina</t>
  </si>
  <si>
    <t>CNT-192157</t>
  </si>
  <si>
    <t>POSEUR-02-1708-FC-000104 - Estratégia Intermunicipal de Adaptação às Alterações Climáticas (EIAAC) da Região de Leiria - Acção iv.1 - Reuniões de participação pública</t>
  </si>
  <si>
    <t>CNT-192160</t>
  </si>
  <si>
    <t>Seminários, Exposições e Similares - Acção iv.2 - Eventos de apresentação de projeto</t>
  </si>
  <si>
    <t>CNT-192182</t>
  </si>
  <si>
    <t>STOPVESPA_RL - ações de sensibilização direcionada aos apicultores sobre a vespa velutina</t>
  </si>
  <si>
    <t>CNT-192187</t>
  </si>
  <si>
    <t>“Aquisição de Equipamento de Apoio ao Combate da Vespa velutina” - Lote 1-Fato de proteção Individual (EPI) para apicultor</t>
  </si>
  <si>
    <t>CNT-192252</t>
  </si>
  <si>
    <t>Empreitada de execução de ramal para instalação do carregador eléctrico na Central de Camionagem</t>
  </si>
  <si>
    <t>CNT-192255</t>
  </si>
  <si>
    <t>“AQUISIÇÃO DE EQUIPAMENTO DE APOIO AO COMBATE DA Vespa velutina” Lote 3 (EQUIPAMENTOS TELESCÓPICOS E CONJUNTOS DE VARAS)</t>
  </si>
  <si>
    <t>CNT-192256</t>
  </si>
  <si>
    <t>Adicional ao contrato de empreitada de Redes de Drenagem de Águas Residuais no Bairro - Freguesia de Nossa Senhora das Misericórdias - Concelho de Ourém - Trabalhos Complementares nº 1</t>
  </si>
  <si>
    <t>CNT-192257</t>
  </si>
  <si>
    <t>Aquisição de material de escritório - Envelopes brancos de vários tamanhos</t>
  </si>
  <si>
    <t>CNT-192260</t>
  </si>
  <si>
    <t>Aquisição de chás e açÚcar, para Sala de Reuniões do IDR</t>
  </si>
  <si>
    <t>CNT-192268</t>
  </si>
  <si>
    <t>Adicional ao contrato de empreitada de Redes de Drenagem de águas Residuais no Bairro - Freguesia de Nossa Senhora das Misericórdias - Concelho de Ourém - Trabalhos Complementares nº 2</t>
  </si>
  <si>
    <t>CNT-192269</t>
  </si>
  <si>
    <t>Adicional ao contrato de empreitada de Redes de Drenagem de Águas Residuais no Bairro - Freguesia de Nossa Senhora das Misericórdias - Concelho de Ourém - Trabalhos Complementares nº 3</t>
  </si>
  <si>
    <t>CNT-192274</t>
  </si>
  <si>
    <t>Formação_"Microsoft Excel Intermédio"_29/05 a 02/06/2023</t>
  </si>
  <si>
    <t>CNT-192275</t>
  </si>
  <si>
    <t>Aluguer (Rent-a-Car) 1 veículo - Caetano Auto</t>
  </si>
  <si>
    <t>CNT-192276</t>
  </si>
  <si>
    <t>CNT-192279</t>
  </si>
  <si>
    <t>CNT-192281</t>
  </si>
  <si>
    <t>Aluguer de sala "1.ª Reunião do Comité de Acompanhamento do Programa Ação Climática e Sustentabilidade  Sustentável 2030  27 de março de 2023  Lisboa - APL</t>
  </si>
  <si>
    <t>CNT-192282</t>
  </si>
  <si>
    <t>Aquisição de sacos para recolha de resíduos verdes no âmbito do projeto “Montemor-o-Velho e Biorresíduos”</t>
  </si>
  <si>
    <t>CNT-192284</t>
  </si>
  <si>
    <t>Pagamento da Taxa SIRER - APA (Reembolso SG)</t>
  </si>
  <si>
    <t>CNT-192291</t>
  </si>
  <si>
    <t>Aquisição de serviços de reconhecimento com Georadar GPR no Sítio da Nazaré para deteção de tubagens e cavidades (grutas)</t>
  </si>
  <si>
    <t>CNT-192317</t>
  </si>
  <si>
    <t>Aquisição de serviços de desenvolvimento criativo, produção de peças e distribuição de correio não endereçado</t>
  </si>
  <si>
    <t>CNT-192333</t>
  </si>
  <si>
    <t>Aquisição de Posto de Carregamento para Autocarro Elétrico</t>
  </si>
  <si>
    <t>CNT-192367</t>
  </si>
  <si>
    <t>Video eficiência ESS</t>
  </si>
  <si>
    <t>CNT-192368</t>
  </si>
  <si>
    <t>Video eficiência ESTG</t>
  </si>
  <si>
    <t>CNT-192371</t>
  </si>
  <si>
    <t>Video eficiência ESA</t>
  </si>
  <si>
    <t>CNT-192442</t>
  </si>
  <si>
    <t>SMM - PORTAGEM/ALTO S. JOÃO E LINHA DO HOSPITAL-TROÇO PRACETA MOTA PINTO/HOSPITAL PEDIATRICO - PROJETOS COMPATIBILIZAÇÃO- TROÇOS URBANOS</t>
  </si>
  <si>
    <t>CNT-192508</t>
  </si>
  <si>
    <t>Aquisicao de servicos de publicidade de projetos POSEUR</t>
  </si>
  <si>
    <t>CNT-192510</t>
  </si>
  <si>
    <t>Avaliação ex-post</t>
  </si>
  <si>
    <t>CNT-192511</t>
  </si>
  <si>
    <t>Serviços de formação profissional "A Formação dos Contratos Públicos" - INA</t>
  </si>
  <si>
    <t>CNT-192512</t>
  </si>
  <si>
    <t>Registo de marca no INPI ” Sustentável 2030 – Programa Temático para a Ação Climática e Sustentabilidade” (Reembolso SG)</t>
  </si>
  <si>
    <t>CNT-192568</t>
  </si>
  <si>
    <t>2021/CP/011 - Empreitada de instalação de um Sistema solar fotovoltaico autónomo para auto-consumo - POSEUR.</t>
  </si>
  <si>
    <t>CNT-192672</t>
  </si>
  <si>
    <t>Aquisição de serviços para realização da conferência “Combate à Vespa Velutina: desafios e perspetivas para o futuro”</t>
  </si>
  <si>
    <t>CNT-192674</t>
  </si>
  <si>
    <t>PRC 045/2023 - AQUISIÇÃO DE BENS E SERVIÇOS RELATIVOS À INSTALAÇÃO DE EQUIPAMENTOS DE MONITORIZAÇÃO E CONTROLO – 2ª FASE – OPTATIVO N.º 4 - MUNICÍPIO DE ARCOS DE VALDEVEZ</t>
  </si>
  <si>
    <t>CNT-192756</t>
  </si>
  <si>
    <t>Aquisição de 301 contentores de 40 litros de capacidade - Lote II</t>
  </si>
  <si>
    <t>CNT-192757</t>
  </si>
  <si>
    <t>Aquisição de 100 contentores de 120 litros de capacidade - Lote III</t>
  </si>
  <si>
    <t>CNT-192758</t>
  </si>
  <si>
    <t>Aquisição de 55 contentores de 240 litros de capacidade - Lote IV</t>
  </si>
  <si>
    <t>CNT-192759</t>
  </si>
  <si>
    <t>Aquisição de 30 contentores de 360 litros de capacidade - Lote V</t>
  </si>
  <si>
    <t>CNT-192760</t>
  </si>
  <si>
    <t>Aquisição de 26 Contentores de 660 litros de capacidade - Lote VI</t>
  </si>
  <si>
    <t>CNT-192790</t>
  </si>
  <si>
    <t>CRIAÇÃO DE INFRAESTRUTURAS PARA A INSTALAÇÃO DE POSTO DE CARREGAMENTO DE VE NO ESTALEIRO MUNICIPAL</t>
  </si>
  <si>
    <t>CNT-192821</t>
  </si>
  <si>
    <t>“Fornecimento de Bens: armadilhas, atrativo e biocida”</t>
  </si>
  <si>
    <t>CNT-192838</t>
  </si>
  <si>
    <t>SMM_ Auditoria Segurança Rodoviária</t>
  </si>
  <si>
    <t>CNT-192843</t>
  </si>
  <si>
    <t>SMM – Alto São João / Serpins - Reabilitação Obras de Arte Especiais  – Reforço Sísmico das Fundações – Assistência Técnica Especial</t>
  </si>
  <si>
    <t>CNT-192870</t>
  </si>
  <si>
    <t>Deslocação aérea FX/LX/FX e alojamento_24 a 25/05/2023</t>
  </si>
  <si>
    <t>CNT-192871</t>
  </si>
  <si>
    <t>Serviços de Manutenção/Vistoria dos SCIE</t>
  </si>
  <si>
    <t>CNT-192872</t>
  </si>
  <si>
    <t>Formação_"Comunicação Estratégica em Entidades Públicas"_31/05/2023</t>
  </si>
  <si>
    <t>CNT-192875</t>
  </si>
  <si>
    <t>Formação_"SNC-AP Sistema de Normalização Contabilística para a AP"_5 a 13/06/2023</t>
  </si>
  <si>
    <t>CNT-192876</t>
  </si>
  <si>
    <t>Formação_"Microsoft Excel Avançado"_12 a 16/06/2023</t>
  </si>
  <si>
    <t>CNT-192877</t>
  </si>
  <si>
    <t>Formação_"Microsoft Excel-Gestão e Análise de Dados"_12 a 23/06/2023</t>
  </si>
  <si>
    <t>CNT-192878</t>
  </si>
  <si>
    <t>Formação_"Gestão da Formação e novo Regime da Formação Profissional"_06 e 07/06/2023</t>
  </si>
  <si>
    <t>CNT-192932</t>
  </si>
  <si>
    <t>Extensão da Fiscalização de LED</t>
  </si>
  <si>
    <t>CNT-192939</t>
  </si>
  <si>
    <t>Instalação de Quadro Elétrico</t>
  </si>
  <si>
    <t>CNT-192940</t>
  </si>
  <si>
    <t>Aquisição de serviços de fiscalização e coordenação de segurança em obra para a empreitada de ampliação da rede de saneamento e construção de ETAR na freguesia de Atei</t>
  </si>
  <si>
    <t>CNT-192956</t>
  </si>
  <si>
    <t>Sistema de Tratamento de Águas Residuais em Samodães/Penajóia/Cambres a drenar para a ETAR de Cambres_RevPrecos</t>
  </si>
  <si>
    <t>CNT-192998</t>
  </si>
  <si>
    <t>Aquisição de Serviços de Caracterização Física do Projeto "BioAveiro-Recolha Seletiva PaP de Biorresíduos</t>
  </si>
  <si>
    <t>CNT-193000</t>
  </si>
  <si>
    <t>Empreitada de Substituição das Unidades de Tratamento de Ar no Âmbito da Implementação de Medidas de Eficiência Energética - POSEUR"</t>
  </si>
  <si>
    <t>CNT-193042</t>
  </si>
  <si>
    <t>AQUISIÇÃO DE SERVIÇOS PARA A PUBLICIDADE E CAMPANHA DE SENSIBILIZAÇÃO NAS 9 ETAR´ S DO CONCELHO</t>
  </si>
  <si>
    <t>CNT-193045</t>
  </si>
  <si>
    <t>CNT-193050</t>
  </si>
  <si>
    <t>AQUISIÇÃO DE SERVIÇOS PARA A PUBLICIDADE E CAMPANHA DE SENSIBILIZAÇÃO NA ETAR DE PARADA I</t>
  </si>
  <si>
    <t>CNT-193052</t>
  </si>
  <si>
    <t>AQUISIÇÃO DE SERVIÇOS PARA A PUBLICIDADE E CAMPANHA DE SENSIBILIZAÇÃO NA ETAR DE SOEIMA I</t>
  </si>
  <si>
    <t>CNT-193071</t>
  </si>
  <si>
    <t>AQUISIÇÃO DE SERVIÇOS PARA A PUBLICIDADE E CAMPANHA DE SENSIBILIZAÇÃO NA ETAR DE AGROBOM</t>
  </si>
  <si>
    <t>CNT-193072</t>
  </si>
  <si>
    <t>AQUISIÇÃO DE SERVIÇOS PARA A PUBLICIDADE E CAMPANHA DE SENSIBILIZAÇÃO NA ETAR DE CABREIRA</t>
  </si>
  <si>
    <t>CNT-193073</t>
  </si>
  <si>
    <t>AQUISIÇÃO DE SERVIÇOS PARA A PUBLICIDADE E CAMPANHA DE SENSIBILIZAÇÃO NA ETAR DE SOEIMA II</t>
  </si>
  <si>
    <t>CNT-193074</t>
  </si>
  <si>
    <t>AQUISIÇÃO DE SERVIÇOS PARA A PUBLICIDADE E CAMPANHA DE SENSIBILIZAÇÃO NA ETAR DE PARADA II</t>
  </si>
  <si>
    <t>CNT-193075</t>
  </si>
  <si>
    <t>AQUISIÇÃO DE SERVIÇOS PARA A PUBLICIDADE E CAMPANHA DE SENSIBILIZAÇÃO NA ETAR DE VILARELHOS</t>
  </si>
  <si>
    <t>CNT-193139</t>
  </si>
  <si>
    <t>Aquisição de serviços para validação de cartografia de habitats  naturais e seminaturais de sítios classificados no âmbito da Diretiva  Habitats CART-PG RN2000</t>
  </si>
  <si>
    <t>CNT-193145</t>
  </si>
  <si>
    <t>CNT-193293</t>
  </si>
  <si>
    <t>Criação de video de animação</t>
  </si>
  <si>
    <t>CNT-193295</t>
  </si>
  <si>
    <t>Impressão, montagem e desmontagem de painel em vinil</t>
  </si>
  <si>
    <t>CNT-193302</t>
  </si>
  <si>
    <t>Publicação de Anúncio 1/2 página em 25 de abril no Jornal Concelho de Palmela</t>
  </si>
  <si>
    <t>CNT-193313</t>
  </si>
  <si>
    <t>Publicação de Anúncio 1/2 página em 17 de maio no Jornal Concelho de Palmela</t>
  </si>
  <si>
    <t>CNT-193325</t>
  </si>
  <si>
    <t>Publicação de Anúncio 1/2 página em 25 de abril no Jornal Setubalense</t>
  </si>
  <si>
    <t>CNT-193327</t>
  </si>
  <si>
    <t>Publicação de Anúncio 1/2 página em 19 de maio no Jornal Setubalense</t>
  </si>
  <si>
    <t>CNT-193336</t>
  </si>
  <si>
    <t>Mareriais Promocionais Autocolantes vinilicos e desdobráveis</t>
  </si>
  <si>
    <t>CNT-193369</t>
  </si>
  <si>
    <t>Autocolantes em vinil para colocar nos contentores</t>
  </si>
  <si>
    <t>CNT-193372</t>
  </si>
  <si>
    <t>Execução de materiais promocionais aventais oliver</t>
  </si>
  <si>
    <t>CNT-193380</t>
  </si>
  <si>
    <t>CNT-193407</t>
  </si>
  <si>
    <t>Empreitada de : Conversão da Central Térmica do HSOG no Âmbito da Implementação de Medidas de Eficiência Energética - POSEUR</t>
  </si>
  <si>
    <t>CNT-193408</t>
  </si>
  <si>
    <t>"Rede de drenagem doméstica do Bairro da Liberdade, Fonte do Feto e Quinta dos Carvalhos" - Trabalhos a mais</t>
  </si>
  <si>
    <t>CNT-193410</t>
  </si>
  <si>
    <t>CONCEÇÃO, EXECUÇÃO E LICENCIAMENTO DE UMA EMPREITADA -  “INFRAESTRUTURAS ELÉTRICAS DE CARREGAMENTO”</t>
  </si>
  <si>
    <t>CNT-193430</t>
  </si>
  <si>
    <t>Produção de Materiais informativos</t>
  </si>
  <si>
    <t>CNT-193855</t>
  </si>
  <si>
    <t>CNT-193856</t>
  </si>
  <si>
    <t>CNT-193858</t>
  </si>
  <si>
    <t>CNT-193864</t>
  </si>
  <si>
    <t>Serviços de sensibilização, adesão e entrega de equipamentos para promoção da operação de recolha de biorresíduos</t>
  </si>
  <si>
    <t>CNT-193911</t>
  </si>
  <si>
    <t>Reconstituição do Fundo de Maneio de Maio e Junho 2023</t>
  </si>
  <si>
    <t>CNT-194025</t>
  </si>
  <si>
    <t>Viatura de recolha com gancho, equipado com grua e caixa basculante</t>
  </si>
  <si>
    <t>CNT-194032</t>
  </si>
  <si>
    <t>Aquisição de contentores de 15m3</t>
  </si>
  <si>
    <t>CNT-194045</t>
  </si>
  <si>
    <t>Procedimento Centralizado de Serviços Postais Universais - CTT</t>
  </si>
  <si>
    <t>CNT-194048</t>
  </si>
  <si>
    <t>Serviços de Formação Profissional para a frequência do curso "Soft Skills desenvolvimento de competências para o sucesso" - Traininghouse</t>
  </si>
  <si>
    <t>CNT-194235</t>
  </si>
  <si>
    <t>Aquisição de contentores de 40 litros</t>
  </si>
  <si>
    <t>CNT-194351</t>
  </si>
  <si>
    <t>Aquisição de 75 suportes para contentores de 660 litros com abertura condicionada</t>
  </si>
  <si>
    <t>CNT-194451</t>
  </si>
  <si>
    <t>Contrato para projeto, fornecimento, instalação, testes e colocação ao serviço do sistema de sinalização do pmo de Vila d'Este.</t>
  </si>
  <si>
    <t>CNT-194550</t>
  </si>
  <si>
    <t>Campanha de sensibilização para incremento dos quantitativos de resíduos alimentares em habitações multifamiliares, na zona de Águas Santas</t>
  </si>
  <si>
    <t>CNT-194882</t>
  </si>
  <si>
    <t>PRC 073/2023 - Aquisição de Bens e Serviços relativos à Instalação de Equipamentos de Monitorização e Controlo - 2ª fase - Optativo N.º4 - Município de Viana do Castelo</t>
  </si>
  <si>
    <t>CNT-194992</t>
  </si>
  <si>
    <t>Aquisição de serviços para a Fiscalização da Empreitada” Restruturação dos Esporões do Rio Alcoa - Nazaré - Trabalhos complementares</t>
  </si>
  <si>
    <t>CNT-195030</t>
  </si>
  <si>
    <t>CNT-195032</t>
  </si>
  <si>
    <t>2º Adicional ao Contrato 10003953: Projeto de Estações, Interfaces e Supressões de PN, associados às Intervenções de Modernização da Linha Ferroviária de Cascais</t>
  </si>
  <si>
    <t>CNT-195040</t>
  </si>
  <si>
    <t>3º ADICIONAL Nº 11001255 AO CONTRATO Nº 10002825  "SMM - TROÇO LINHA DO HOSPITAL AEMINIUM - HOSPITAL PEDIÁTRICO INCLUINDO A REMODELAÇÃO DAS REDES DE DRENAGEM DE ÁGUAS RESIDUAIS".</t>
  </si>
  <si>
    <t>CNT-195128</t>
  </si>
  <si>
    <t>16º ADICIONAL Nº 11001252 AO CONTRATO Nº 5010040329 "SISTEMA DE MOBILIDADE DO MONDEGO - ADAPTAÇÃO A UMA SOLUÇÃO BRT - METROBUS, NO TROÇO ALTO DE SÃO JOÃO — SERPINS"</t>
  </si>
  <si>
    <t>CNT-195129</t>
  </si>
  <si>
    <t>3º ADICIONAL Nº 11001187 ao Contrato Nº 10000280 "Troço Portagem - Alto de São João - Adaptação da Infraestrutura a BRT, Adutora da Boa Vista e Drenagem Pluvial do Vale da Arregaça"</t>
  </si>
  <si>
    <t>CNT-195135</t>
  </si>
  <si>
    <t>Empreitada de arranjo exterior da ETAR de Umbria e repavimentação de Pardieiros e Umbria</t>
  </si>
  <si>
    <t>CNT-195136</t>
  </si>
  <si>
    <t>Módulo de ETAR Compacta de Lamas Ativadas</t>
  </si>
  <si>
    <t>CNT-195228</t>
  </si>
  <si>
    <t>Adução ao Eixo Almodôvar - Mértola Sudoeste - Eixo Central - Adicional 1</t>
  </si>
  <si>
    <t>CNT-195230</t>
  </si>
  <si>
    <t>Aquisição e Instalação de Painéis de divulgação das ações de restauro no Perímetro Florestal de Mértola</t>
  </si>
  <si>
    <t>CNT-195239</t>
  </si>
  <si>
    <t>Adução ao Eixo Almodôvar - Mértola Sudoeste - Eixo Central - Adicional 2</t>
  </si>
  <si>
    <t>CNT-195240</t>
  </si>
  <si>
    <t>Aquisição de serviços de Publicidade Vespa - Diário Digital</t>
  </si>
  <si>
    <t>CNT-195241</t>
  </si>
  <si>
    <t>Aquisição de serviços - Impressão e distribuição de flyers</t>
  </si>
  <si>
    <t>CNT-195243</t>
  </si>
  <si>
    <t>Adução à Zona Poente do Monte da Rocha - Adicional 2</t>
  </si>
  <si>
    <t>CNT-195256</t>
  </si>
  <si>
    <t>Aquisição de serviços de Publicidade Vespa - Rádio Cova da Beira</t>
  </si>
  <si>
    <t>CNT-195261</t>
  </si>
  <si>
    <t>Prestação de serviços para a elaboração do projeto de execução das dragagens da zona superior da Lagoa de Óbidos e tratamento dos materiais dragados (assistência técnica)</t>
  </si>
  <si>
    <t>CNT-195274</t>
  </si>
  <si>
    <t>Reforço da Adução a Castro Verde - Adicional 3</t>
  </si>
  <si>
    <t>CNT-195288</t>
  </si>
  <si>
    <t>Aquisição de Tanques para conservação Saramugo</t>
  </si>
  <si>
    <t>CNT-195334</t>
  </si>
  <si>
    <t>Fornecimento e instalação de posto de carregamento - operação Sever Rumo à Eletromobilidade</t>
  </si>
  <si>
    <t>CNT-195417</t>
  </si>
  <si>
    <t>Aquisição de serviços para o Levantamento da Biodiversidade Aquática do Rio Olo (Parque Natural do Alvão) através de técnicas baseadas em ADN Ambiental (EDNA)</t>
  </si>
  <si>
    <t>CNT-195462</t>
  </si>
  <si>
    <t>Construção de Zonas de Monitorização e Controlo (ZMC) - Trabalhos Complementares</t>
  </si>
  <si>
    <t>CNT-195502</t>
  </si>
  <si>
    <t>Certificados CEGER</t>
  </si>
  <si>
    <t>CNT-195503</t>
  </si>
  <si>
    <t>Aquisição de refeições confecionadas para a 1ª Reunião do Comité de Acompanhamento do PACS - Trapézio em Festa</t>
  </si>
  <si>
    <t>CNT-195505</t>
  </si>
  <si>
    <t>Serviços de manutenção de 13 equipamentos de segurança contra incêndios - Diomil</t>
  </si>
  <si>
    <t>CNT-195506</t>
  </si>
  <si>
    <t>Assistência técnica a servidores e equipamentos de rede - Logicalis</t>
  </si>
  <si>
    <t>CNT-195539</t>
  </si>
  <si>
    <t>Serviços jurídicos para acompanhamento do contencioso administrativo do POSEUR - GPA</t>
  </si>
  <si>
    <t>CNT-195572</t>
  </si>
  <si>
    <t>CNT-195608</t>
  </si>
  <si>
    <t>Aquisição de refeições confecionadas - SHJL</t>
  </si>
  <si>
    <t>CNT-195610</t>
  </si>
  <si>
    <t>Trabalhos não previstos na empreitada de substituição de vãos envidraçados</t>
  </si>
  <si>
    <t>CNT-195611</t>
  </si>
  <si>
    <t>Aquisição de papel para fotocópia e impressão - MaxOne</t>
  </si>
  <si>
    <t>CNT-195615</t>
  </si>
  <si>
    <t>Aquisição máquina fotográfica (Equipa de Comunicação)</t>
  </si>
  <si>
    <t>CNT-195616</t>
  </si>
  <si>
    <t>Serviços de aluguer de equipamento audiovisual - Green Aventurine</t>
  </si>
  <si>
    <t>CNT-195620</t>
  </si>
  <si>
    <t>Aquisição de material de escritório - Diverso</t>
  </si>
  <si>
    <t>CNT-195621</t>
  </si>
  <si>
    <t>Serviços de assistência técnica software KOFAX - Documática</t>
  </si>
  <si>
    <t>CNT-195622</t>
  </si>
  <si>
    <t>CNT-195625</t>
  </si>
  <si>
    <t>Formação_"Alteração ao CCP_Dec Lei 78/2022"_27 e 28/06/2023</t>
  </si>
  <si>
    <t>CNT-195653</t>
  </si>
  <si>
    <t>Seguros 2023 (2º Semestre)</t>
  </si>
  <si>
    <t>CNT-195753</t>
  </si>
  <si>
    <t>Serviços de Supervisão e Revisão das Verificações de Gestão realizados pela EG IFRRU (Fase 2) - Borges, Matos, Silva &amp; Assoc.</t>
  </si>
  <si>
    <t>CNT-195754</t>
  </si>
  <si>
    <t>Serviços para a evolução do módulo de ajudas de custo integrado no Workflow da aplicação PI online - Quadricard</t>
  </si>
  <si>
    <t>CNT-195826</t>
  </si>
  <si>
    <t>Fiscalização Melhoria no Processo de Tratamento da ETA do Roxo - Adicional 1</t>
  </si>
  <si>
    <t>CNT-195834</t>
  </si>
  <si>
    <t>Fiscalização da Reabilitação da ETA do Roxo - Adicional 1</t>
  </si>
  <si>
    <t>CNT-195836</t>
  </si>
  <si>
    <t>Fiscalização Adução a Ermidas e Fornalhas Velhas e Adução a Alvalade - Adicional 1</t>
  </si>
  <si>
    <t>CNT-195842</t>
  </si>
  <si>
    <t>Adução a Amareleja - 1ª fase - Adicional 1</t>
  </si>
  <si>
    <t>CNT-195843</t>
  </si>
  <si>
    <t>Adução a Barrancos e Santo Aleixo - Adicional 1</t>
  </si>
  <si>
    <t>CNT-195845</t>
  </si>
  <si>
    <t>Adução ao Eixo Serpa - Mértola - Adicional 1</t>
  </si>
  <si>
    <t>CNT-195846</t>
  </si>
  <si>
    <t>Adução ao Eixo Serpa - Mértola - Adicional 2</t>
  </si>
  <si>
    <t>CNT-195849</t>
  </si>
  <si>
    <t>Adução ao Eixo Serpa - Mértola - Adicional 3</t>
  </si>
  <si>
    <t>CNT-195851</t>
  </si>
  <si>
    <t>Adução ao Eixo Serpa - Mértola - Adicional 4</t>
  </si>
  <si>
    <t>CNT-195880</t>
  </si>
  <si>
    <t>Adução Mértola Noroeste - Adicional 1</t>
  </si>
  <si>
    <t>CNT-195886</t>
  </si>
  <si>
    <t>Fiscalização Adução a Ermidas e Fornalhas Velhas e Adução a Alvalade -2º adicional</t>
  </si>
  <si>
    <t>CNT-195888</t>
  </si>
  <si>
    <t>Fiscalização Adução a Ermidas e Fornalhas Velhas e Adução a Alvalade - Ajuste Direto - 3º Adicional</t>
  </si>
  <si>
    <t>CNT-195910</t>
  </si>
  <si>
    <t>Fiscalização Adução a Castro Verde - Adicional 1</t>
  </si>
  <si>
    <t>CNT-195913</t>
  </si>
  <si>
    <t>Fiscalização Adução a Castro Verde - Adicional 2</t>
  </si>
  <si>
    <t>CNT-195916</t>
  </si>
  <si>
    <t>Fiscalização Adução a Castro Verde - Adicional 3</t>
  </si>
  <si>
    <t>CNT-195918</t>
  </si>
  <si>
    <t>Fiscalização Adução Eixo Almodôvar - Mértola Sudoeste - Eixo Central - Adicional 1</t>
  </si>
  <si>
    <t>CNT-195919</t>
  </si>
  <si>
    <t>Fiscalização Adução à Zona Poente do Monte da Rocha - Adicional 1</t>
  </si>
  <si>
    <t>CNT-195921</t>
  </si>
  <si>
    <t>Fiscalização Adução à Zona Poente do Monte da Rocha - Adicional 2</t>
  </si>
  <si>
    <t>CNT-195922</t>
  </si>
  <si>
    <t>Fiscalização Adução à Zona Poente do Monte da Rocha - Adicional 3</t>
  </si>
  <si>
    <t>CNT-195923</t>
  </si>
  <si>
    <t>Fiscalização Adução à Zona Poente do Monte da Rocha - Adicional 4</t>
  </si>
  <si>
    <t>CNT-195951</t>
  </si>
  <si>
    <t>Parcela 32 | AEA| Troço ASJ-Serpins</t>
  </si>
  <si>
    <t>CNT-195953</t>
  </si>
  <si>
    <t>Reconstituição do Fundo de Maneio de Junho a Agosto 2023</t>
  </si>
  <si>
    <t>CNT-195961</t>
  </si>
  <si>
    <t>Parcela 23IA1| AIA| Troço Portagem-ASJ</t>
  </si>
  <si>
    <t>CNT-195970</t>
  </si>
  <si>
    <t>Parcela 10 | AEA| Troço Portagem-ASJ</t>
  </si>
  <si>
    <t>CNT-195971</t>
  </si>
  <si>
    <t>Fornecimento de 10.760 monofolhas, formato A5 para distribuir nas caixas de correio das freguesias do projecto "Portalegre e os Biorresíduos".</t>
  </si>
  <si>
    <t>CNT-195975</t>
  </si>
  <si>
    <t>Distribuição de 10.760 monofolhas, formato A5 para distribuir nas caixas de correio das freguesias do projecto "Portalegre e os Biorresíduos".</t>
  </si>
  <si>
    <t>CNT-195979</t>
  </si>
  <si>
    <t>Parcela 16 | AEA| Troço Portagem-ASJ</t>
  </si>
  <si>
    <t>CNT-195985</t>
  </si>
  <si>
    <t>Parcela 32 | AEA| Troço Portagem-ASJ</t>
  </si>
  <si>
    <t>CNT-195987</t>
  </si>
  <si>
    <t>Parcela 34 | AEA| Troço Portagem-ASJ</t>
  </si>
  <si>
    <t>CNT-195992</t>
  </si>
  <si>
    <t>Serviços de consultadoria em conceção, desenvolvimento e implementação do modelo de incentivos e sistema de melhoria contínua e eficiência do processo de recolha seletiva de biorresíduos</t>
  </si>
  <si>
    <t>CNT-196115</t>
  </si>
  <si>
    <t>PRC 066/2023 - AQUISIÇÃO DE BENS E SERVIÇOS RELATIVOS À INSTALAÇÃO DE EQUIPAMENTOS DE MONITORIZAÇÃO E CONTROLO – 2ª FASE – OPTATIVO N.º 3 - MUNICÍPIO DE PONTE DE LIMA</t>
  </si>
  <si>
    <t>CNT-196131</t>
  </si>
  <si>
    <t>PRC 074/2023 - AQUISIÇÃO DE BENS E SERVIÇOS RELATIVOS À INSTALAÇÃO DE EQUIPAMENTOS DE MONITORIZAÇÃO E CONTROLO – 2ª FASE – OPTATIVO N.º 3 - MUNICÍPIO DE CAMINHA</t>
  </si>
  <si>
    <t>CNT-196140</t>
  </si>
  <si>
    <t>PRC 078/2023 - AQUISIÇÃO DE BENS E SERVIÇOS RELATIVOS À INSTALAÇÃO DE EQUIPAMENTOS DE MONITORIZAÇÃO E CONTROLO – 2ª FASE – OPTATIVO N.º 3 - MUNICÍPIO DE VILA NOVA DE CERVEIRA</t>
  </si>
  <si>
    <t>CNT-196326</t>
  </si>
  <si>
    <t>PRC 141/2020 - Empreitada para Execução de Projeto de Eficiência Hídrica - Lote 1 (St. Ovídeo e Vila Praia de Âncora) - Trabalhos Complementares do CNT-140231</t>
  </si>
  <si>
    <t>CNT-196921</t>
  </si>
  <si>
    <t>Revisão de Preços - Fornecimento de 150 Ecopontos Subterrâneos para Recolha Seletiva</t>
  </si>
  <si>
    <t>CNT-196961</t>
  </si>
  <si>
    <t>Empreitada de Construção das Células de Cinzas e Escórias da Central de Valorização Energética de Resíduos do Ecoparque da Ilha de São Miguel</t>
  </si>
  <si>
    <t>CNT-197217</t>
  </si>
  <si>
    <t>Deslocação aérea FX/LX/FX_27/07/2023</t>
  </si>
  <si>
    <t>CNT-197302</t>
  </si>
  <si>
    <t>Parcela 7 |ASJ-Serpins |AEA</t>
  </si>
  <si>
    <t>CNT-197309</t>
  </si>
  <si>
    <t>Parcela 8 |ASJ-Serpins |AEA</t>
  </si>
  <si>
    <t>CNT-197312</t>
  </si>
  <si>
    <t>Parcela 9 | ASJ-Serpins |AEA</t>
  </si>
  <si>
    <t>CNT-197316</t>
  </si>
  <si>
    <t>Parcela 10 |ASJ-Serpins |AEA</t>
  </si>
  <si>
    <t>CNT-197323</t>
  </si>
  <si>
    <t>Parcela 14 |ASJ-Serpins |AEA</t>
  </si>
  <si>
    <t>CNT-197330</t>
  </si>
  <si>
    <t>Parcela 27.1, 27.2, 27.3 |ASJ-Serpins |AEA</t>
  </si>
  <si>
    <t>CNT-197333</t>
  </si>
  <si>
    <t>P 31 |ASJ-Serpins |AEA</t>
  </si>
  <si>
    <t>CNT-197335</t>
  </si>
  <si>
    <t>P 33 |ASJ-Serpins | AEA</t>
  </si>
  <si>
    <t>CNT-197336</t>
  </si>
  <si>
    <t>P 37 |ASJ-Serpins |AEA</t>
  </si>
  <si>
    <t>CNT-197337</t>
  </si>
  <si>
    <t>P 38 |ASJ-Serpins |AEA</t>
  </si>
  <si>
    <t>CNT-197339</t>
  </si>
  <si>
    <t>P 40.1, 40.2, 40.3|ASJ-Serpins |AEA</t>
  </si>
  <si>
    <t>CNT-197349</t>
  </si>
  <si>
    <t>P 41 | ASJ/Serpins |AEA</t>
  </si>
  <si>
    <t>CNT-197352</t>
  </si>
  <si>
    <t>P 42 | ASJ/Serpins |AEA</t>
  </si>
  <si>
    <t>CNT-197358</t>
  </si>
  <si>
    <t>P 45 |ASJ-Serpins |AEA</t>
  </si>
  <si>
    <t>CNT-197365</t>
  </si>
  <si>
    <t>Parcela 49 | AEA| Troço ASJ-Serpins</t>
  </si>
  <si>
    <t>CNT-197371</t>
  </si>
  <si>
    <t>P 57 | ASJ/Serpins |AEA</t>
  </si>
  <si>
    <t>CNT-197374</t>
  </si>
  <si>
    <t>Parcela 58 | ASJ/Serpins |AEA</t>
  </si>
  <si>
    <t>CNT-197376</t>
  </si>
  <si>
    <t>P 58/4 | ASJ/Serpins |AEA</t>
  </si>
  <si>
    <t>CNT-197378</t>
  </si>
  <si>
    <t>P 58/6 | ASJ/Serpins |AEA</t>
  </si>
  <si>
    <t>CNT-197380</t>
  </si>
  <si>
    <t>Transferência de um transformador de potência de 60/30 kV - 25 MVA</t>
  </si>
  <si>
    <t>CNT-197381</t>
  </si>
  <si>
    <t>PRC_0133/2018 - GAE-EB0393 - ETAR de Espadanedo e Intercetor de ligação (Cinfães) - 2.º Aditamento (Modificação Objetiva do Contrato)</t>
  </si>
  <si>
    <t>CNT-197388</t>
  </si>
  <si>
    <t>P 58A | ASJ/Serpins |AEA</t>
  </si>
  <si>
    <t>CNT-197390</t>
  </si>
  <si>
    <t>Parcela 59 |ASJ-Serpins |AEA</t>
  </si>
  <si>
    <t>CNT-197397</t>
  </si>
  <si>
    <t>Parcela 59.5 | ASJ/Serpins |AEA</t>
  </si>
  <si>
    <t>CNT-197399</t>
  </si>
  <si>
    <t>P 59.A1/59.A2 | ASJ/Serpins | AEA</t>
  </si>
  <si>
    <t>CNT-197400</t>
  </si>
  <si>
    <t>Parcela 60 | ASJ/Serpins |AEA</t>
  </si>
  <si>
    <t>CNT-197401</t>
  </si>
  <si>
    <t>P 60A |ASJ/Serpins |AEA</t>
  </si>
  <si>
    <t>CNT-197402</t>
  </si>
  <si>
    <t>P 61 | ASJ/Serpins |AEA</t>
  </si>
  <si>
    <t>CNT-197403</t>
  </si>
  <si>
    <t>P 61A | ASJ/Serpins |AEA</t>
  </si>
  <si>
    <t>CNT-197404</t>
  </si>
  <si>
    <t>P 68 |ASJ/Serpins |AEA</t>
  </si>
  <si>
    <t>CNT-197405</t>
  </si>
  <si>
    <t>P 70 |ASJ-Serpins |AEA</t>
  </si>
  <si>
    <t>CNT-197406</t>
  </si>
  <si>
    <t>Auditoria Edifícios - Avaliação eficiência energética - Determinação de impacto na Classe Energética dos edifícios A/H e Edifício E</t>
  </si>
  <si>
    <t>CNT-197407</t>
  </si>
  <si>
    <t>P 72/1.1, 72/1.1S1, 72/1.1S2, 72/1.1S3 |ASJ-Serpins |AEA</t>
  </si>
  <si>
    <t>CNT-197408</t>
  </si>
  <si>
    <t>P 74.1, 74.2 |ASJ-Serpins | AEA</t>
  </si>
  <si>
    <t>CNT-197409</t>
  </si>
  <si>
    <t>P 74.1.1/74.1.2 |ASJ/Serpins |AEA</t>
  </si>
  <si>
    <t>CNT-197410</t>
  </si>
  <si>
    <t>P 76 |ASJ-Serpins |AEA</t>
  </si>
  <si>
    <t>CNT-197411</t>
  </si>
  <si>
    <t>P 81 |ASJ-Serpins |AEA</t>
  </si>
  <si>
    <t>CNT-197412</t>
  </si>
  <si>
    <t>P 83 |ASJ-Serpins |AEA</t>
  </si>
  <si>
    <t>CNT-197413</t>
  </si>
  <si>
    <t>P 86 |ASJ-Serpins |AEA</t>
  </si>
  <si>
    <t>CNT-197418</t>
  </si>
  <si>
    <t>Fiscalização Ligação Roxo - Empreendimento de Fins Múltiplos de Alqueva - Adicional 1</t>
  </si>
  <si>
    <t>CNT-197444</t>
  </si>
  <si>
    <t>Alterações da CDI do SADI das Celas dos Transformadores de Potência da SE Vitória 60kV</t>
  </si>
  <si>
    <t>CNT-197446</t>
  </si>
  <si>
    <t>Aditamento III Aquisição de Serviços de Assessoria Técnica, Fiscalização e Coordenação de Segurança, Saúde e Fiscalização e Coordenação de Segurança e Ambiente para empreitada CVE</t>
  </si>
  <si>
    <t>CNT-197464</t>
  </si>
  <si>
    <t>Projeto de Reformulação do Destino Final de Águas Residuais da ARM – Prospeção Geológica e Geotécnica</t>
  </si>
  <si>
    <t>CNT-197465</t>
  </si>
  <si>
    <t>Projeto de Execução Complementar - ETAR de Campanário – 2º Procedimento</t>
  </si>
  <si>
    <t>CNT-197508</t>
  </si>
  <si>
    <t>P 88.1; 88.2 |ASJ-Serpins |AEA</t>
  </si>
  <si>
    <t>CNT-197556</t>
  </si>
  <si>
    <t>PRC 033/2022 - Instalação de equipamentos de monitorização e controlo - 2ª fase - Município de Valença - Trabalhos Complementares do CNT-176035</t>
  </si>
  <si>
    <t>CNT-197761</t>
  </si>
  <si>
    <t>Assessoria à Fiscalização e Coordenação de Segurança da Empreitada de Remodelação e Ampliação dos Sistemas de Abastecimento e de Drenagem da Zona Oeste – Fase 1 – Parte 2</t>
  </si>
  <si>
    <t>CNT-197768</t>
  </si>
  <si>
    <t>Assessoria à fiscalização e coordenação de segurança da empreitada de remodelação e ampliação dos sistemas de abastecimento e de drenagem da zona oeste – fase 1 – parte 3 - 2.º procedimento</t>
  </si>
  <si>
    <t>CNT-197785</t>
  </si>
  <si>
    <t>Trabalhos de Arranjos Exteriores junto ao Muro Para Chama da CBM</t>
  </si>
  <si>
    <t>CNT-197813</t>
  </si>
  <si>
    <t>1.º Contrato Adicional ao contrato Administrativo de Obra Pública para a Empreitada de "Execução de Intervenções Estruturais para o Controlo de Cheias em Águeda - 2.ª Fase".</t>
  </si>
  <si>
    <t>CNT-198029</t>
  </si>
  <si>
    <t>Assinatura anual do Jornal da Madeira (Impressa+Online)_2023</t>
  </si>
  <si>
    <t>CNT-198091</t>
  </si>
  <si>
    <t>Assessoria à Fiscalização e Coordenação de Segurança da Empreitada Reformulação do Destino Final de Águas Residuais da ARM - Volume 3D – Estação Elevatória de Águas Residuais de Machico - 01.0628</t>
  </si>
  <si>
    <t>CNT-198354</t>
  </si>
  <si>
    <t>Emissão de certificado energético do CHPL</t>
  </si>
  <si>
    <t>CNT-198369</t>
  </si>
  <si>
    <t>Aditamento ao CNT "SISTEMA DE VIDEOVIGILÂNCIA PARA PREVENÇÃO DE INCÊNDIOS FLORESTAIS E APOIO À DECISÃO OPERACIONAL”.</t>
  </si>
  <si>
    <t>CNT-198388</t>
  </si>
  <si>
    <t>Empreitada de "Rede de Esgotos de Arazede (Tojeiro e Catarruchos) e Liceia (Pisão) - Trabalhos Complementares</t>
  </si>
  <si>
    <t>CNT-198403</t>
  </si>
  <si>
    <t>Aquisição de Empreitada de Instalação de AVAC Substituição de Caldeiras e Chillers (Adenda)</t>
  </si>
  <si>
    <t>CNT-198618</t>
  </si>
  <si>
    <t>2023/CPre/014 - Aquisição de serviço para atualização da Certificação Energética da ESTG, ESA e ESS - Lote 1 e 2</t>
  </si>
  <si>
    <t>CNT-198622</t>
  </si>
  <si>
    <t>2023/CPre/014 - Aquisição de serviço para atualização da Certificação Energética da ESTG, ESA e ESS - Lote 3</t>
  </si>
  <si>
    <t>CNT-198686</t>
  </si>
  <si>
    <t>FORNECIMENTO E MONTAGEM DE UMA LINHA AUTOMATIZADA DE PRENSAGEM DE METAIS FERROSOS</t>
  </si>
  <si>
    <t>CNT-198939</t>
  </si>
  <si>
    <t>Processo expropriação terreno Governo Regional "Recuperação e Ampliação da ETAR do Funchal 2ª Fase - Tratamento Primário no Lazareto"</t>
  </si>
  <si>
    <t>CNT-198989</t>
  </si>
  <si>
    <t>Aquisição de Serviços de Assessoria Técnica, Fiscalização Empreitada de Construção das Células de Cinzas e Escórias da Central de Valorização Energética de Resíduos do Ecoparque da Ilha de São Miguel</t>
  </si>
  <si>
    <t>CNT-199005</t>
  </si>
  <si>
    <t>Aquisição de Serviços de Assessoria Técnica Fiscalização e Coordenação de Segurança, Saúde e Ambiente da Empreitada de Construção de uma Rede de Adução Biogás no Ecoparque da Ilha de São Miguel</t>
  </si>
  <si>
    <t>CNT-199007</t>
  </si>
  <si>
    <t>P 14CG| Portagem/ASJ I AEA</t>
  </si>
  <si>
    <t>CNT-199008</t>
  </si>
  <si>
    <t>P 14AG| Portagem/ASJ I AEA</t>
  </si>
  <si>
    <t>CNT-199012</t>
  </si>
  <si>
    <t>Fiscalização Construção Civil Recinto Osmose Inversa</t>
  </si>
  <si>
    <t>CNT-199027</t>
  </si>
  <si>
    <t>P 30 | Portagem/ASJ |AEA</t>
  </si>
  <si>
    <t>CNT-199030</t>
  </si>
  <si>
    <t>P 18 | Portagem/ASJ |AEA</t>
  </si>
  <si>
    <t>CNT-199034</t>
  </si>
  <si>
    <t>P 46/IA | Portagem/ASJ |AIA</t>
  </si>
  <si>
    <t>CNT-199038</t>
  </si>
  <si>
    <t>P 28 | Portagem/ASJ |AEA</t>
  </si>
  <si>
    <t>CNT-199047</t>
  </si>
  <si>
    <t>Contrato de Empreitada de União da Célula 1 e Célula 2 do Aterro Sanitário da Ilha de São Miguel</t>
  </si>
  <si>
    <t>CNT-199059</t>
  </si>
  <si>
    <t>Contrato de Trabalhos Complementares- Empreitada “Investimentos em Abastecimento de Água – Montargil – Vale de Vilão – Ampliação e Fecho do Sistema Público de Abastecimento em Vale de Vilão”</t>
  </si>
  <si>
    <t>CNT-199126</t>
  </si>
  <si>
    <t>Melhorias das Condições de Elevação de Água da Captação de Subleito  - Trabalhos Complementares</t>
  </si>
  <si>
    <t>CNT-199127</t>
  </si>
  <si>
    <t>Empreitada de Conceção e Construção dos Acabamentos e Sistemas no âmbitoda concretização do Plano de Expansão- Prolongamento Linhas Amarela e Verde - Extensão Rato/Cais Do Sodré-Lote 4, do ML</t>
  </si>
  <si>
    <t>CNT-199131</t>
  </si>
  <si>
    <t>AQUISIÇÃO DE SERVIÇOS DE ASSESSORIA TÉCNICA, FISCALIZAÇÃO E COORDENAÇÃO DE SEGURANÇA, SAÚDE E AMBIENTE DA PARA A EMPREITADA DE UNIÃO DA CÉLULA 1 E CÉLULA 2 DO ATERRO SANITÁRIO DA ILHA DE SÃO MIGUEL</t>
  </si>
  <si>
    <t>CNT-199164</t>
  </si>
  <si>
    <t>Fornecimento e montagem de carregadores rápidos para baterias de veículos elétricos</t>
  </si>
  <si>
    <t>CNT-199207</t>
  </si>
  <si>
    <t>Empreitada para a ligação elétrica de cinco (5) carregadores de autocarros</t>
  </si>
  <si>
    <t>CNT-199232</t>
  </si>
  <si>
    <t>CONTRATO DE FORNECIMENTO E INSTALAÇÃO DE UM SISTEMA DE TRATAMENTO DE LIXIVIADOS POR OSMOSE INVERSA NO ECOPARQUE DA ILHA DE SÃO MIGUEL</t>
  </si>
  <si>
    <t>CNT-199233</t>
  </si>
  <si>
    <t>Aquisição de um Equipamento Limpa Bermas Traseiro para Trator</t>
  </si>
  <si>
    <t>CNT-199244</t>
  </si>
  <si>
    <t>Aquisição de Serviços de Assessoria no Âmbito da Revisão do ACB- Análise Custo Benefício da Reprogramação do Projeto Ecoparque da Ilha de  São Miguel</t>
  </si>
  <si>
    <t>CNT-199264</t>
  </si>
  <si>
    <t>Empreitada de Construção de uma Rede de Adução de Biogás no Ecoparque da Ilha de São Miguel</t>
  </si>
  <si>
    <t>CNT-199336</t>
  </si>
  <si>
    <t>Aquisição de 1 carimbo (Recebido)</t>
  </si>
  <si>
    <t>CNT-199337</t>
  </si>
  <si>
    <t>Aquisição de serviços para realização do estudo para o desenvolvimento do projeto operação híbrida na linha circular do Metropolitano de Lisboa,E.P.E</t>
  </si>
  <si>
    <t>CNT-199341</t>
  </si>
  <si>
    <t>Aquisição produtos para kit de Primeiros-Socorros</t>
  </si>
  <si>
    <t>CNT-199342</t>
  </si>
  <si>
    <t>Produção e Montagem de Tapumes</t>
  </si>
  <si>
    <t>CNT-199343</t>
  </si>
  <si>
    <t>Reparação de autoclismo e do cano de descarga</t>
  </si>
  <si>
    <t>CNT-199346</t>
  </si>
  <si>
    <t>Formação_"Registar Contratos no Portal BASE"_01 e 05/2023</t>
  </si>
  <si>
    <t>CNT-199347</t>
  </si>
  <si>
    <t>Aditamento ao Contrato de Empreitada de Remodelação do Edifício Administrativo da ETA de Areias de Vilar (Barcelos) - Trabalhos Complementares PRC_0141/2020_GAE_O0537 - 1.ºAditamento</t>
  </si>
  <si>
    <t>CNT-199350</t>
  </si>
  <si>
    <t>Aquisição de bateria para Portátil HP</t>
  </si>
  <si>
    <t>CNT-199352</t>
  </si>
  <si>
    <t>Formação_"Microsoft Word Intermédio"_26 a 30/06/2023</t>
  </si>
  <si>
    <t>CNT-199354</t>
  </si>
  <si>
    <t>Aditamento ao Contrato de Empreitada de Remodelação do Edifício Administrativo da ETA de Areias de Vilar (Barcelos) - Suprimento Erros e/ou Omissões - PRC_0141/2020_GAE-O0537_2.º Aditamento</t>
  </si>
  <si>
    <t>CNT-199366</t>
  </si>
  <si>
    <t>Formação_"Tabelas Dinâmicas no Microsoft Excel "_04 a 11/07/2023</t>
  </si>
  <si>
    <t>CNT-199386</t>
  </si>
  <si>
    <t>Aditamento ao Contrato de Empreitada de Remodelação do Edifício Administrativo da ETA de Areias de Vilar (Barcelos) - Suprimento Erros e/ou Omissões - PRC_0141/2020_GAE-O0537_3.º Aditamento</t>
  </si>
  <si>
    <t>CNT-199388</t>
  </si>
  <si>
    <t>CNT-199443</t>
  </si>
  <si>
    <t>PRC 086/2023 – Empreitada de Instalação de Equipamentos de Monitorização e Controlo - 3ª Fase - Município de Viana do Castelo</t>
  </si>
  <si>
    <t>CNT-199540</t>
  </si>
  <si>
    <t>Contrato de Empreitada de Conceção/Construção de Beneficiação do SAA de Vila Chã - RE Crueiro (Murça) - Primeiro Aditamento - Trabalhos Complementares</t>
  </si>
  <si>
    <t>CNT-199553</t>
  </si>
  <si>
    <t>Consulta Prévia nº 03/SASUBI/2022 - Empreitada de fornecimento e instalação de unidade de produção de águas quentes sanitárias solares da Residência II - Trabalhos complementares</t>
  </si>
  <si>
    <t>CNT-199628</t>
  </si>
  <si>
    <t>Sistema Intercetor da Comporta - Adicional</t>
  </si>
  <si>
    <t>CNT-199861</t>
  </si>
  <si>
    <t>Empreitada de substituição de sistema de AVAC no HSL - POESUR - Lote C"</t>
  </si>
  <si>
    <t>CNT-199867</t>
  </si>
  <si>
    <t>CNT-199868</t>
  </si>
  <si>
    <t>Construção das Redes de Simões, Lourenços, Mogadouro, Marco do Sul - 1ª fase (SAR Almagreira) - Trabalhos Complementares 1</t>
  </si>
  <si>
    <t>CNT-199869</t>
  </si>
  <si>
    <t>CNT-199871</t>
  </si>
  <si>
    <t>Construção das Redes de Simões, Lourenços, Mogadouro, Marco do Sul - 1ª fase (SAR de Almagreira) - Trabalhos Complementares 2</t>
  </si>
  <si>
    <t>CNT-199878</t>
  </si>
  <si>
    <t>Impressão e fornecimento de Boletim Municipal</t>
  </si>
  <si>
    <t>CNT-199881</t>
  </si>
  <si>
    <t>Publicitação candidatura Festas Cidade</t>
  </si>
  <si>
    <t>CNT-199883</t>
  </si>
  <si>
    <t>Distribuição de publicações</t>
  </si>
  <si>
    <t>CNT-199894</t>
  </si>
  <si>
    <t>PRC 067/2023 - Instalação de equipamentos de Monitorização e Controlo - 3ª Fase - Município de Paredes de Coura</t>
  </si>
  <si>
    <t>CNT-199904</t>
  </si>
  <si>
    <t>Publicidade STOP vespa RL - ADS_59/2023</t>
  </si>
  <si>
    <t>CNT-199962</t>
  </si>
  <si>
    <t>3.372 Contentores de Deposição e Recolha Seletiva Porta-a-Porta</t>
  </si>
  <si>
    <t>CNT-200077</t>
  </si>
  <si>
    <t>III Aditamento -Fiscalização  empreitadas de  Centro de Tratamento Mecânico de Resíduos da Ilha de São Miguel e do Centro de Tratamento Biológico de Resíduos da Ilha de São Miguel</t>
  </si>
  <si>
    <t>CNT-200084</t>
  </si>
  <si>
    <t>IV Aditamento Fiscalização Empreitada CTB/CTM</t>
  </si>
  <si>
    <t>CNT-200090</t>
  </si>
  <si>
    <t>IV Aditamento CTM  - Fiscalização  CTM-CTB</t>
  </si>
  <si>
    <t>CNT-200093</t>
  </si>
  <si>
    <t>V Aditamento CTM - Fiscalização CTM/CTB</t>
  </si>
  <si>
    <t>CNT-200102</t>
  </si>
  <si>
    <t>Isolamento das paredes exteriores e das coberturas do edifício do Centro de Desenvolvimento da Criança, edifício de Serviços e Entrada das Consultas Externas do HGO - Adicional</t>
  </si>
  <si>
    <t>CNT-200115</t>
  </si>
  <si>
    <t>Adicional ao contrato de empreitada de Redes de Drenagem de Águas Residuais na Estrada de Minde e Boleiros - Bacia 1 e 3- Freguesia de Fátima - Concelho de Ourém - TC nº 3, 4, 6, 7, 9 e 10</t>
  </si>
  <si>
    <t>CNT-200120</t>
  </si>
  <si>
    <t>Adicional ao contrato de empreitada de Redes de Drenagem de Águas Residuais na Estrada de Minde e Boleiros - Bacia 1 e 3 - Freguesia de Fátima - Concelho de Ourém - TC nº 11</t>
  </si>
  <si>
    <t>CNT-200126</t>
  </si>
  <si>
    <t>Adicional ao contrato de empreitada de Redes de Drenagem de Águas Residuais na Estrada de Minde e Boleiros - Bacia 1 e 3 - Fase 1 - Freguesia de Fátima - Concelho de Ourém- TC nº 12</t>
  </si>
  <si>
    <t>CNT-200132</t>
  </si>
  <si>
    <t>Aquisição de um estudo sobre os modelos de incentivo da recolha seletiva de Biorresíduos Fase III</t>
  </si>
  <si>
    <t>CNT-200597</t>
  </si>
  <si>
    <t>Formação "Pós-Graduação em Gestão e Controlo Financeiro e Orçamental" - Assoc. P/ Desenvolvimento da Nova IMS</t>
  </si>
  <si>
    <t>CNT-200669</t>
  </si>
  <si>
    <t>Aluguer do equipamento LCD para a participação do Sustentável 2030 - NEW Audiovisuais</t>
  </si>
  <si>
    <t>CNT-200670</t>
  </si>
  <si>
    <t>Serviços de material de publicidade da marca Sustentável 2030 - AYE Publicidade</t>
  </si>
  <si>
    <t>CNT-200686</t>
  </si>
  <si>
    <t>CNT-200687</t>
  </si>
  <si>
    <t>Produção de Faixa Longitudinal Estrela</t>
  </si>
  <si>
    <t>CNT-200698</t>
  </si>
  <si>
    <t>Adicional ao contrato de empreitada de Implantação de Zonas de Monitorização e Controlo e Válvulas de Redução de Pressão</t>
  </si>
  <si>
    <t>CNT-200723</t>
  </si>
  <si>
    <t>Formação Profissional "Escrever com Clareza" - Escrever Escrever, Lda.</t>
  </si>
  <si>
    <t>CNT-200726</t>
  </si>
  <si>
    <t>Fiscalização e coordenação de segurança e saúde em obra da empreitada - Construção do ecocentro e e ecopontos subterrâneos do Porto Moniz</t>
  </si>
  <si>
    <t>CNT-200775</t>
  </si>
  <si>
    <t>Contentores Reforçados 30m3</t>
  </si>
  <si>
    <t>CNT-200782</t>
  </si>
  <si>
    <t>Acompanhamento arqueológico permanente da EMPREITADA - LOTE B</t>
  </si>
  <si>
    <t>CNT-200818</t>
  </si>
  <si>
    <t>Contrato Prestação de Serviços de Assistência Técnica Especial - Linha Amarela</t>
  </si>
  <si>
    <t>CNT-200823</t>
  </si>
  <si>
    <t>Contrato Prestação de Serviços de Assistência Técnica Especial - Linha Rosa</t>
  </si>
  <si>
    <t>CNT-200924</t>
  </si>
  <si>
    <t>Execução de Rede Pública de Drenagem de Águas Residuais: Fase 1 - Ferrarias, Taliscas, Torre de Chão de Pereiro e Carvalhais - Lote A  - Trabalhos complementares</t>
  </si>
  <si>
    <t>CNT-200925</t>
  </si>
  <si>
    <t>Execução de rede pública de drenagem de águas residuais: Fase 2 - Serrada da Freixiosa, Freixiosa, Dueça, Carregã, SãoSimão, Casais do Cabra, Santo António e Pastor – Lote B - Trabalhos Complementares</t>
  </si>
  <si>
    <t>CNT-200926</t>
  </si>
  <si>
    <t>Execução de rede pública de drenagem de águas residuais: Fase 3 - Vale do Infesto, Infesto, Senhora da Glória, Ponte de Espinhal, Vale de Espinhal e Silveirinha - Lote C - Trabalhos Complementares</t>
  </si>
  <si>
    <t>CNT-200927</t>
  </si>
  <si>
    <t>Execução de Rede Pública de Drenagem de Águas Residuais - Sub-bacia 1, 2 e 3 (Estrada de Viavai, Viavai e Casal Novo) - Lote I - Trabalhos Complementares</t>
  </si>
  <si>
    <t>CNT-200988</t>
  </si>
  <si>
    <t>Expropriação PS-FP-008</t>
  </si>
  <si>
    <t>CNT-200996</t>
  </si>
  <si>
    <t>Almoço de reunião interna no dia 5 de junho - Imppacto</t>
  </si>
  <si>
    <t>CNT-201096</t>
  </si>
  <si>
    <t>Procedimento Centralizado de Licenças Software e Sistemas de Informação - Vodafone Portugal</t>
  </si>
  <si>
    <t>CNT-201114</t>
  </si>
  <si>
    <t>Solar Térmico - Trabalhos Adicionais de ligação à rede</t>
  </si>
  <si>
    <t>CNT-201120</t>
  </si>
  <si>
    <t>Adicional 1 Solar Térmico</t>
  </si>
  <si>
    <t>CNT-201124</t>
  </si>
  <si>
    <t>Contrato Adicional 1 Trabalhos Imprevistos AVAC Lote 2</t>
  </si>
  <si>
    <t>CNT-201127</t>
  </si>
  <si>
    <t>Contrato Adicional 2 Baterias DXCOM AVAC Lote 2</t>
  </si>
  <si>
    <t>CNT-201129</t>
  </si>
  <si>
    <t>Contrato Adicional 3 Condutas AVAC Lote 2</t>
  </si>
  <si>
    <t>CNT-201137</t>
  </si>
  <si>
    <t>TRABALHOS COMPLEMENTARES 2 - LOTE 12 AVAC UTAS</t>
  </si>
  <si>
    <t>CNT-201138</t>
  </si>
  <si>
    <t>TRABALHOS COMPLEMENTARES 2 - LOTE 14 - GESTÃO TÉCNICA CENTRALIZADA</t>
  </si>
  <si>
    <t>CNT-201184</t>
  </si>
  <si>
    <t>Fornecimento de baterias para a nova frota de navios de propulsão elétrica da Transtejo, S.A.</t>
  </si>
  <si>
    <t>CNT-201209</t>
  </si>
  <si>
    <t>Contratação 5 pessoas para  Sensibilização</t>
  </si>
  <si>
    <t>CNT-201210</t>
  </si>
  <si>
    <t>Produção de Iman Magnético</t>
  </si>
  <si>
    <t>CNT-201238</t>
  </si>
  <si>
    <t>Divulgação/ sensibilização  no jornal</t>
  </si>
  <si>
    <t>CNT-201257</t>
  </si>
  <si>
    <t>Implementação de sistemas de medição, controlo e gestão nos sistemas de abastecimento de água - 1.º Trabalhos complementares</t>
  </si>
  <si>
    <t>CNT-201259</t>
  </si>
  <si>
    <t>Folhetos de sensibilização</t>
  </si>
  <si>
    <t>CNT-201261</t>
  </si>
  <si>
    <t>Produção de spot de TV e de rádio para divulgação novo serviço de recolha porta-a-porta - Resíduos Orgânicos</t>
  </si>
  <si>
    <t>CNT-201263</t>
  </si>
  <si>
    <t>Veiculação de spot publicitário na RTP Açores no âmbito da campanha de sensibilização para a separação e recolha porta-a-porta de resíduos orgânicos</t>
  </si>
  <si>
    <t>CNT-201265</t>
  </si>
  <si>
    <t>Assistência Técnica à licença Caseware IDEA - JDF</t>
  </si>
  <si>
    <t>CNT-201267</t>
  </si>
  <si>
    <t>Serviços de atualização e elaboração de check-lists de análise de Auxílios de Estado</t>
  </si>
  <si>
    <t>CNT-201269</t>
  </si>
  <si>
    <t>Adicional - Modificação de Linha de Média tensão existente ao PK 0+443</t>
  </si>
  <si>
    <t>CNT-201270</t>
  </si>
  <si>
    <t>Adicional - Saneamento do Fundo de Escavação da Sapata do Pilar P5 do Viaduto St.º Ovídio</t>
  </si>
  <si>
    <t>CNT-201271</t>
  </si>
  <si>
    <t>Adicional - Quantidades Excedidas/ Quantidades de espécie prevista no Contrato sem item no Mapa de Quantidades necessárias à execução do Contrato</t>
  </si>
  <si>
    <t>CNT-201272</t>
  </si>
  <si>
    <t>Adicional - Adaptação do Término de Santo Ovídio</t>
  </si>
  <si>
    <t>CNT-201273</t>
  </si>
  <si>
    <t>Adicional - Pavimentação da Rua de Santa Rita</t>
  </si>
  <si>
    <t>CNT-201274</t>
  </si>
  <si>
    <t>Adicional - Alargamento de veredas  I, II e III da Rua D. Manuel II</t>
  </si>
  <si>
    <t>CNT-201275</t>
  </si>
  <si>
    <t>Adicional - Tratamento de Fundação de Aterro no PMO</t>
  </si>
  <si>
    <t>CNT-201276</t>
  </si>
  <si>
    <t>Adicional - Trabalhos de Preparação do Pilar P4 do VSO - Corgas Club</t>
  </si>
  <si>
    <t>CNT-201277</t>
  </si>
  <si>
    <t>Adicional - Tratamento de Poço detetado ao PK 1+585</t>
  </si>
  <si>
    <t>CNT-201278</t>
  </si>
  <si>
    <t>Adicional - Desvio de Conduta de Abastecimento de Água na Alameda Monte da Virgem</t>
  </si>
  <si>
    <t>CNT-201279</t>
  </si>
  <si>
    <t>Adicional - Desvio de Rede de Águas residuais na Alameda Monte da Virgem</t>
  </si>
  <si>
    <t>CNT-201280</t>
  </si>
  <si>
    <t>Adicional - Desvio de Telecomunicações da Rua Heróis do Ultramar</t>
  </si>
  <si>
    <t>CNT-201281</t>
  </si>
  <si>
    <t>Adicional - Tratamento de resíduos - Trincheiras cobertas Sul</t>
  </si>
  <si>
    <t>CNT-201282</t>
  </si>
  <si>
    <t>Adicional - Adaptação do método construtivo do Viaduto de Santo Ovídio</t>
  </si>
  <si>
    <t>CNT-201283</t>
  </si>
  <si>
    <t>Adicional - Muros de contenção adicionais do PMO</t>
  </si>
  <si>
    <t>CNT-201286</t>
  </si>
  <si>
    <t>CNT-201287</t>
  </si>
  <si>
    <t>Adicional - Programa monitorização vegetação Arbóre e níveis hidrostáticos| Plano de monitorização e acompanhamento da população afetada pelos trabalhos da empreitada</t>
  </si>
  <si>
    <t>CNT-201288</t>
  </si>
  <si>
    <t>Adicional -  Muro contenção Estação Vila D'Este| Tratamento de resíduos na zona do PMO</t>
  </si>
  <si>
    <t>CNT-201289</t>
  </si>
  <si>
    <t>Adicional - Aterro técnico reforçado com Geogrelhas no PMO</t>
  </si>
  <si>
    <t>CNT-201290</t>
  </si>
  <si>
    <t>Adicional -  Remoção de resíduos na zona das Trincheiras cobertas Sul</t>
  </si>
  <si>
    <t>CNT-201291</t>
  </si>
  <si>
    <t>Adicional -  Trabalhos de Ferrovia de integração com a Linha Rubi</t>
  </si>
  <si>
    <t>CNT-201292</t>
  </si>
  <si>
    <t>Adicional -  Tapete drenante no poço da Estação Manuel Leão</t>
  </si>
  <si>
    <t>CNT-201293</t>
  </si>
  <si>
    <t>Adicional -  Quantidades excedidas de espécie prevista no Contrato</t>
  </si>
  <si>
    <t>CNT-201294</t>
  </si>
  <si>
    <t>Adicional -  Quantidade excedidas de espécie prevista no Contrato</t>
  </si>
  <si>
    <t>CNT-201296</t>
  </si>
  <si>
    <t>Adicional - Desvios Serviços afetados, entre outros.</t>
  </si>
  <si>
    <t>CNT-201297</t>
  </si>
  <si>
    <t>Adicional - Remoção de 2 Estátuas</t>
  </si>
  <si>
    <t>CNT-201298</t>
  </si>
  <si>
    <t>Adicional - Desvio de insfraestruturas  média tensão e baixa tensão - Norte de Rua da Piedade (Galiza)</t>
  </si>
  <si>
    <t>CNT-201300</t>
  </si>
  <si>
    <t>Adicional - Prosol| Trabalhos de Eletricidade e de abertura de Vala e TC na Galiza| Desvios de cabos de média tensão no interior da Ribeira de Massarelos</t>
  </si>
  <si>
    <t>CNT-201301</t>
  </si>
  <si>
    <t>Adicional - Desvios de Serviços afetados ocorridos no período compreendido entre a data da consignação e o dia 19/11/2021</t>
  </si>
  <si>
    <t>CNT-201304</t>
  </si>
  <si>
    <t>Adicional - Pedido de Revisão do Preço/ Custo  de Seguro de Obra</t>
  </si>
  <si>
    <t>CNT-201305</t>
  </si>
  <si>
    <t>Adicional - Apoio de Construção nos Trabalhos de Arqueologia</t>
  </si>
  <si>
    <t>CNT-201307</t>
  </si>
  <si>
    <t>Adicional - Remoção e Tratamento dos Resíduos depositados no Jardim de Sophia - Galiza (Ponto de Situação)</t>
  </si>
  <si>
    <t>CNT-201308</t>
  </si>
  <si>
    <t>Adicional - Desvio Provisório Águas Pluviais na Av. De França</t>
  </si>
  <si>
    <t>CNT-201309</t>
  </si>
  <si>
    <t>Adicional - Instrumentação do Túnel existente - Linha D</t>
  </si>
  <si>
    <t>CNT-201310</t>
  </si>
  <si>
    <t>Expropriação PS-FP-049</t>
  </si>
  <si>
    <t>CNT-201311</t>
  </si>
  <si>
    <t>Adicional - Ligação AP Rua Mouzinho da Silveira e Adutora Rua de Sampaio Bruno</t>
  </si>
  <si>
    <t>CNT-201312</t>
  </si>
  <si>
    <t>Adicional - Proteção do Pavimento Rua Miguel Bombarda</t>
  </si>
  <si>
    <t>CNT-201313</t>
  </si>
  <si>
    <t>Adicional - Desvio de infraestruturas de telecomunicações</t>
  </si>
  <si>
    <t>CNT-201314</t>
  </si>
  <si>
    <t>Adicional - Tratamentos Prévios à escavação do túnel do Rio da Vila</t>
  </si>
  <si>
    <t>CNT-201315</t>
  </si>
  <si>
    <t>Adicional - Regularização de quantidades de furos táticos</t>
  </si>
  <si>
    <t>CNT-201316</t>
  </si>
  <si>
    <t>Adicional - Prorrogação da instrumentação da Ribeira de Massarelos</t>
  </si>
  <si>
    <t>CNT-201318</t>
  </si>
  <si>
    <t>Adicional - Execução de campo de ensaio das colunas Jet Grouting para execução de Cavernão na Estação Boavista/ Casa da Música</t>
  </si>
  <si>
    <t>CNT-201320</t>
  </si>
  <si>
    <t>Adicional - Trabalhos de prevenção e mitigação na Igreja do Carmo e na Igreja das Carmelitas</t>
  </si>
  <si>
    <t>CNT-201321</t>
  </si>
  <si>
    <t>Adicional - Sondagens geotécnicas complementares| Carotes em passagem inferior de peões| Instrumentação Ribeira Massarelos| Trat. resíduos depositados Jardim Sophia</t>
  </si>
  <si>
    <t>CNT-201322</t>
  </si>
  <si>
    <t>Expropriação PS-FP-051</t>
  </si>
  <si>
    <t>CNT-201323</t>
  </si>
  <si>
    <t>Adicional - Ramal Injecção - Desativação de ramal obsoleto ar executando enchimento com argamassa de vibrações entre outros</t>
  </si>
  <si>
    <t>CNT-201325</t>
  </si>
  <si>
    <t>Adicional - Execução de pórtico para desvios de serviços afetados na estação da Liberdade</t>
  </si>
  <si>
    <t>CNT-201327</t>
  </si>
  <si>
    <t>Ocupação temporária PS-FP-029</t>
  </si>
  <si>
    <t>CNT-201332</t>
  </si>
  <si>
    <t>Adicional - Descarga de contentores de resíduos| remoção Mupi Publicitário| Galiza - Remoção de resíduos contaminados e perigosos| Fornecimento e instalação de caudalímetro</t>
  </si>
  <si>
    <t>CNT-201334</t>
  </si>
  <si>
    <t>CNT-201335</t>
  </si>
  <si>
    <t>CNT-201336</t>
  </si>
  <si>
    <t>CNT-201350</t>
  </si>
  <si>
    <t>Adicional - Remoção e Tratamento dos Resíduos depositados no Jardim de Sophia - Galiza</t>
  </si>
  <si>
    <t>CNT-201351</t>
  </si>
  <si>
    <t>Seguro de Obra</t>
  </si>
  <si>
    <t>CNT-201357</t>
  </si>
  <si>
    <t>Adicional ao contrato de empreitada de construção de Subsistema de Esgotos (em baixa) - T01.10 - Maxial</t>
  </si>
  <si>
    <t>CNT-201377</t>
  </si>
  <si>
    <t>Adicional ao contrato de empreitada de Construção de Subsistema de Esgotos (em baixa) T01.10 - Maxial - TC 3, 4 e 5</t>
  </si>
  <si>
    <t>CNT-201380</t>
  </si>
  <si>
    <t>Formação "Gestão do tempo em Outlook"</t>
  </si>
  <si>
    <t>CNT-201385</t>
  </si>
  <si>
    <t>Aquisição de serviços para comunicação, sensibilização ambiental e monotorização no âmbito do projeto Idanh@mobilidade + verde</t>
  </si>
  <si>
    <t>CNT-201386</t>
  </si>
  <si>
    <t>Realização de Ações de Comunicação (10%) - Atthis Consulting</t>
  </si>
  <si>
    <t>CNT-201388</t>
  </si>
  <si>
    <t>Adicional ao contrato de empreitada Construção de Subsistema de Esgotos (em baixa) T01.10 - Maxial - TC 6, 7, 8</t>
  </si>
  <si>
    <t>CNT-201399</t>
  </si>
  <si>
    <t>Aquisição de bens móveis, para “aquisição de contentores para recolha de biorresíduos no setor não-doméstico,no âmbito da candidatura aprovada ao aviso poseur-11-2020-15”</t>
  </si>
  <si>
    <t>CNT-201418</t>
  </si>
  <si>
    <t>PRESTAÇÃO DE SERVIÇOS PARA CERTIFICAÇÃO ENERGÉTICA</t>
  </si>
  <si>
    <t>CNT-201419</t>
  </si>
  <si>
    <t>Veiculação de spot de rádio ao longo de 3 meses</t>
  </si>
  <si>
    <t>CNT-201420</t>
  </si>
  <si>
    <t>Adicional ao contrato de empreitada de Construção de Subsistema de Esgotos (em baixa) T01.12 - Valdonas</t>
  </si>
  <si>
    <t>CNT-201428</t>
  </si>
  <si>
    <t>Adicional ao contrato de empreitada de Construção de Subsistema de Esgotos (em baixa) T01.12 - Valdonas - TC 1, 2, 3, 4 e 5</t>
  </si>
  <si>
    <t>CNT-201442</t>
  </si>
  <si>
    <t>Adicional ao contrato de empreitada de Construção de Subsistema de Esgotos (em baixa) T01.12 - Valdonas - TC 6</t>
  </si>
  <si>
    <t>CNT-201453</t>
  </si>
  <si>
    <t>Aquisição de 14 contentores em polietileno de alta densidade, de 800 litros de capacidade para Biorresíduos</t>
  </si>
  <si>
    <t>CNT-201494</t>
  </si>
  <si>
    <t>Aquisição de tablets para sensibilização porta a porta e cartões recarregáveis para aceder internet</t>
  </si>
  <si>
    <t>CNT-201526</t>
  </si>
  <si>
    <t>Prestação de Serviços de Auditoria Energética Ex-Post para Análise da Implementação do Projeto POSEUR do Hospital Amato Lusitano</t>
  </si>
  <si>
    <t>CNT-201537</t>
  </si>
  <si>
    <t>AQUISIÇÃO DE FORNECIMENTO E MONTAGEM DE UM SISTEMA DE PÓRTICOS PARA DETEÇÃO DE RADIOATIVIDADE EM VEÍCULOS DE RECOLHA DE RESÍDUOS CONCURSO</t>
  </si>
  <si>
    <t>CNT-201542</t>
  </si>
  <si>
    <t>Ad. 3 ao Contrato ML079/20  -Emp. de Projeto e Construção Toscos, Acabamentos e Sistemas no âmbito da concretização do Plano de Expansão do Ml, E.P.E.. Prol. das Linhas Amarela e Verde Viadutos do CG</t>
  </si>
  <si>
    <t>CNT-201550</t>
  </si>
  <si>
    <t>Aquisição de serviços de sensibilização, entrega de equipamentos, conceção e produção de materiais de comunicação para promoção da separação de biorresíduos no Município de Leiria</t>
  </si>
  <si>
    <t>CNT-201582</t>
  </si>
  <si>
    <t>Publicação no  Jornal destacável para sensibilização -Valorização de resíduos</t>
  </si>
  <si>
    <t>CNT-201583</t>
  </si>
  <si>
    <t>ASSESSORIA, FISCALIZAÇÃO E COORDENAÇÃO DE SEGURANÇA EM OBRA SISTEMA DE MOBILIDADE DO MONDEGO – EMPREITADA DE ADAPTAÇÃO A UMA SOLUÇÃO BRT – METROBUS, NO TROÇO ALTO DE SÃO JOÃO – SERPINS - 4º ADICIONAL</t>
  </si>
  <si>
    <t>CNT-201584</t>
  </si>
  <si>
    <t>PRC043/2020 Lote 2 - Fiscalização, gestão da qualidade, coordenação de segurança em obra e de gestão ambiental (Ponte de Lima) - Trabalhos Complementares do CNT-164896</t>
  </si>
  <si>
    <t>CNT-201585</t>
  </si>
  <si>
    <t>FISCALIZAÇÃO, CONTROLO DA QUALIDADE E COORDENAÇÃO DE SEGURANÇA E SAÚDE -SISTEMAS GERAIS- TELEMÁTICA,TELECOMUNICAÇÕES, SEMAFORIZAÇÃO E POSTO CONTROLO CENTRAL- FISCALIZAÇÃO</t>
  </si>
  <si>
    <t>CNT-201587</t>
  </si>
  <si>
    <t>EMPREITADA DE AMPLIAÇÃO DA COBERTURA DA PLATAFORMA DE  TRIAGEM EXTERIOR DA LIPOR</t>
  </si>
  <si>
    <t>CNT-201592</t>
  </si>
  <si>
    <t>Assessoria técnica especializada e acompanhamento da emp de proj  construção dos toscos, acab e sistemas no âmbito da concretização do plano expansão do ML ,Prolong Linhas Amarela/Verde Viadutos do CG</t>
  </si>
  <si>
    <t>CNT-201595</t>
  </si>
  <si>
    <t>PRESTAÇÃO DE SERVIÇOS DE FISCALIZAÇÃO E COORDENAÇÃO DE  SEGURANÇA EM OBRA NA EMPREITADA DE AMPLIAÇÃO DA COBERTURA DA PLATAFORMA DE  TRIAGEM EXTERIOR DA LIPOR</t>
  </si>
  <si>
    <t>CNT-201607</t>
  </si>
  <si>
    <t>Construção das Redes de Simões, Lourenços, Mogadouro, Marco do Sul - 1ª fase (SAR de Almagreira) - Trabalhos Complementares 3</t>
  </si>
  <si>
    <t>CNT-201616</t>
  </si>
  <si>
    <t>Construção das Redes de Simões, Lourenços, Mogadouro, Marco do Sul - 1ª fase (SAR de Almagreira) - Trabalhos Complementares 4</t>
  </si>
  <si>
    <t>CNT-201620</t>
  </si>
  <si>
    <t>AQUISIÇÃO DE SOLUÇÃO DE GESTÃO OPERACIONAL PARA UMA VIATURA DE RECOLHA DE BIORRESÍDUOS COM SISTEMA DE PAYT POR VOLUME RFID PARA O PROJETO “BIOAVEIRO – RECOLHA SELETIVA PAP DE BIORRESÍDUOS</t>
  </si>
  <si>
    <t>CNT-201622</t>
  </si>
  <si>
    <t>Aquisição de travessas polivalentes para aplicação na Linha de Cascais</t>
  </si>
  <si>
    <t>CNT-201623</t>
  </si>
  <si>
    <t>" Aquisição de Bens Móveis  Aquisição de aparelhos de via para a Modernização da Linha de Cascais "</t>
  </si>
  <si>
    <t>CNT-201625</t>
  </si>
  <si>
    <t>1ª APOSTILHA Nº 11001317 AO CONTRATO Nº 5010040329 "SISTEMA DE MOBILIDADE DO MONDEGO - ADAPTAÇÃO A UMA SOLUÇÃO BRT - METROBUS, NO TROÇO ALTO DE SÃO JOÃO — SERPINS"</t>
  </si>
  <si>
    <t>CNT-201626</t>
  </si>
  <si>
    <t>17º ADICIONAL Nº 11001252 AO CONTRATO Nº 5010040329 "SISTEMA DE MOBILIDADE DO MONDEGO - ADAPTAÇÃO A UMA SOLUÇÃO BRT - METROBUS, NO TROÇO ALTO DE SÃO JOÃO — SERPINS"</t>
  </si>
  <si>
    <t>CNT-201632</t>
  </si>
  <si>
    <t>Adicional - Demolição passagem inferior pedonal - Praça Almeida Garrett</t>
  </si>
  <si>
    <t>CNT-201633</t>
  </si>
  <si>
    <t>Adicional - Sobrecustos SAF entre 20/11/2021 e 31/12/2021</t>
  </si>
  <si>
    <t>CNT-201634</t>
  </si>
  <si>
    <t>Adicional - Proteção Fonte Menina Nua</t>
  </si>
  <si>
    <t>CNT-201635</t>
  </si>
  <si>
    <t>Adicional - Passadiço intercontinental</t>
  </si>
  <si>
    <t>CNT-201636</t>
  </si>
  <si>
    <t>Adicional - Alteração da Fachada de Café Decomur</t>
  </si>
  <si>
    <t>CNT-201637</t>
  </si>
  <si>
    <t>Adicional - Quantidades adicionais nos tratamentos realizados no Ramal 1</t>
  </si>
  <si>
    <t>CNT-201638</t>
  </si>
  <si>
    <t>Adicional - Passadiço Rua da Madeira</t>
  </si>
  <si>
    <t>CNT-201639</t>
  </si>
  <si>
    <t>Adicional - Jet Grounding Escola Gomes Teixeira e Rua Júlio Dinis</t>
  </si>
  <si>
    <t>CNT-201640</t>
  </si>
  <si>
    <t>Adicional - Coluna Seca Rua da Madeira</t>
  </si>
  <si>
    <t>CNT-201641</t>
  </si>
  <si>
    <t>Adicional - Sistema de Proteção Contra Correntes Vagabundas</t>
  </si>
  <si>
    <t>CNT-201642</t>
  </si>
  <si>
    <t>Adicional - Camada de enchimento no piso técnico da Estação Manuel Leão</t>
  </si>
  <si>
    <t>CNT-201643</t>
  </si>
  <si>
    <t>Adicional - Modificação dos Maciços dos MUPI'S</t>
  </si>
  <si>
    <t>CNT-201644</t>
  </si>
  <si>
    <t>Adicional - Modificação dos Muros das Trincheiras Abertas</t>
  </si>
  <si>
    <t>CNT-201645</t>
  </si>
  <si>
    <t>Aquisição de Prestação de Serviços de Fiscalização, Gestão da Qualidade, Coordenação de Segurança em Obra, Gestão Ambiental e Acomp Arqueológico das Empreitadas "Lote C" - Trabalhos Complementares</t>
  </si>
  <si>
    <t>CNT-201646</t>
  </si>
  <si>
    <t>CNT-201647</t>
  </si>
  <si>
    <t>Adicional - Sondagens Complementares</t>
  </si>
  <si>
    <t>CNT-201648</t>
  </si>
  <si>
    <t>Adicional - Jet-Grounting vertical na ligação à Linha Rubi Cavernão</t>
  </si>
  <si>
    <t>CNT-201649</t>
  </si>
  <si>
    <t>Adicional - Apoio Arqueologia</t>
  </si>
  <si>
    <t>CNT-201650</t>
  </si>
  <si>
    <t>Adicional - Execução Túnel Piloto</t>
  </si>
  <si>
    <t>CNT-201651</t>
  </si>
  <si>
    <t>Empreitada de extensão do sistema de águas residuais de Vale de Tábuas – Lote C - 1.º Trabalhos Complementares</t>
  </si>
  <si>
    <t>CNT-201653</t>
  </si>
  <si>
    <t>Empreitada de extensão do sistema de águas residuais de Vale de Tábuas – Lote C - 2.º Trabalhos Complementares</t>
  </si>
  <si>
    <t>CNT-201654</t>
  </si>
  <si>
    <t>ARBITRAGEM - EDUARDO MOREIRA SANTOS - LI-FP-005</t>
  </si>
  <si>
    <t>CNT-201655</t>
  </si>
  <si>
    <t>ARBITRAGEM - FRANCISCO PINTO MENDES - LI-FP-005</t>
  </si>
  <si>
    <t>CNT-201656</t>
  </si>
  <si>
    <t>ARBITRAGEM - LIBERTO REIS PINTO - LI-FP-005</t>
  </si>
  <si>
    <t>CNT-201657</t>
  </si>
  <si>
    <t>ARBITRAGEM - FERNANDO MOURA - LI-FP-014</t>
  </si>
  <si>
    <t>CNT-201658</t>
  </si>
  <si>
    <t>ARBITRAGEM - FRANCISCO SÁ MALHEIRO - LI-FP-014</t>
  </si>
  <si>
    <t>CNT-201659</t>
  </si>
  <si>
    <t>ARBITRAGEM - MANUEL MOREIRA - LI-FP-014</t>
  </si>
  <si>
    <t>CNT-201660</t>
  </si>
  <si>
    <t>ARBITRAGEM - ANDRÉ ANTAS - LI-FP-012 e LI-FP-013</t>
  </si>
  <si>
    <t>CNT-201661</t>
  </si>
  <si>
    <t>ARBITRAGEM - JOAQUIM MOREIRA - LI-FP-012 e LI-FP-013</t>
  </si>
  <si>
    <t>CNT-201662</t>
  </si>
  <si>
    <t>ARBITRAGEM - LUIS GODINHO - LI-FP-012 e LI-FP-013</t>
  </si>
  <si>
    <t>CNT-201663</t>
  </si>
  <si>
    <t>Adicional - ALARGAMENTO DO PMO - OBRA CIVIL</t>
  </si>
  <si>
    <t>CNT-201664</t>
  </si>
  <si>
    <t>Sistemas do Sistema de Águas Residuais de Pinheiro Bordalo, Altardo, Graça, Casal dos Ferreiros e Casal da Francisca - Lote C - Trabalhos Complementares</t>
  </si>
  <si>
    <t>CNT-201665</t>
  </si>
  <si>
    <t>Adicional ao contrato de empreitada de Sistema de Drenagem de Águas Residuais Domésticas (SAR) de Limeiras, Vila Nova da Barquinha</t>
  </si>
  <si>
    <t>CNT-201666</t>
  </si>
  <si>
    <t>Adicional ao contrato de empreitada de Reabilitação e Beneficiação da ETAR de Seiça - TC 8, 10, 12, 13, 16, 18</t>
  </si>
  <si>
    <t>CNT-201667</t>
  </si>
  <si>
    <t>Adicional ao contrato de empreitada de Beneficiação do SAR do Subsistema de S. Pedro</t>
  </si>
  <si>
    <t>CNT-201668</t>
  </si>
  <si>
    <t>Adicional ao contrato de empreitada de Construção da Rede de Águas Residuais (SAR) de Outeiros - Ferreira do Zêzere, na localidade de Cerejeira - TC nº 1</t>
  </si>
  <si>
    <t>CNT-201669</t>
  </si>
  <si>
    <t>Adicional ao contrato de empreitada de Construção da Rede de Águas Residuais (SAR) de Outeiros - Ferreira do Zêzere, na zona da Varelinha, Gravulha e Bela Vista - TC1</t>
  </si>
  <si>
    <t>CNT-201670</t>
  </si>
  <si>
    <t>Empreitada do Sistema de Águas Residuais de Facaia, Casal de Além, Vale da Nogueira e Adega – Lote B - Trabalhos Complementares</t>
  </si>
  <si>
    <t>CNT-201671</t>
  </si>
  <si>
    <t>Adicional ao contrato de empreitada de Construção da Rede de Águas Residuais (SAR) de Outeiros - Ferreira do Zêzere, na zona da Varela</t>
  </si>
  <si>
    <t>CNT-201672</t>
  </si>
  <si>
    <t>Adicional ao contrato de empreitada de Construção da Rede de Águas Residuais (SAR) de Outeiros - Ferreira do Zêzere, na zona da Varelinha, Gravulha e Bela Vista - TC nº 2 e 3</t>
  </si>
  <si>
    <t>CNT-201719</t>
  </si>
  <si>
    <t>“Remodelação do Sistema de Captação de Água de Vale Melão” - Adicional 1</t>
  </si>
  <si>
    <t>CNT-201731</t>
  </si>
  <si>
    <t>Actualização do Certificado Energético</t>
  </si>
  <si>
    <t>CNT-201747</t>
  </si>
  <si>
    <t>Execução de Filme Vídeo promocional “Ferryboat Elétrico”</t>
  </si>
  <si>
    <t>CNT-201784</t>
  </si>
  <si>
    <t>Trabalhos complementares Empreitada de proteção e reabilitação da defesa aderente da marginal da praia de Árvore - Vila do Conde</t>
  </si>
  <si>
    <t>CNT-201785</t>
  </si>
  <si>
    <t>P 48 |ASJ-Serpins |AEA</t>
  </si>
  <si>
    <t>CNT-201789</t>
  </si>
  <si>
    <t>P 72.2A I ASJ- Serpins_Aditamento1I AEA</t>
  </si>
  <si>
    <t>CNT-201791</t>
  </si>
  <si>
    <t>P 71.4 I ASJ- Serpins_Aditamento1I AEA</t>
  </si>
  <si>
    <t>CNT-201794</t>
  </si>
  <si>
    <t>P 1/T2 | Coimbra B-Portagem |OT</t>
  </si>
  <si>
    <t>CNT-201832</t>
  </si>
  <si>
    <t>Contrato para Decoração de Viaturas e Comunicação de Aquisição de 10 autocarros "Limpos"</t>
  </si>
  <si>
    <t>CNT-201839</t>
  </si>
  <si>
    <t>CONTRATO PARA A EXECUÇÃO DE TRABALHOS COMPLEMENTARES NA EMPREITADA DE REMODELAÇÃO DA ETA DE BASTELOS PELA EMPRESA 4 ENERGY – COMÉRCIO E INSTALAÇÕES TÉCNICAS, LDA.</t>
  </si>
  <si>
    <t>CNT-201844</t>
  </si>
  <si>
    <t>Contrato para a execução de Trabalhos Complementares na empreitada, Reformulação do Sistema de Tratamento de Águas Residuais Urbanas da Vila de Mogadouro</t>
  </si>
  <si>
    <t>CNT-201851</t>
  </si>
  <si>
    <t>CONTRATO PARA A EXECUÇÃO DE TRABALHOS COMPLEMENTARES NA EMPREITADA DE, REMODELAÇÃO DA ETA DE BASTELOS 02</t>
  </si>
  <si>
    <t>CNT-201871</t>
  </si>
  <si>
    <t>CNT-201914</t>
  </si>
  <si>
    <t>Post  "A Apresentação Pública e Batismo do "Salicórnia"</t>
  </si>
  <si>
    <t>CNT-201921</t>
  </si>
  <si>
    <t>CNT-201923</t>
  </si>
  <si>
    <t>CNT-201928</t>
  </si>
  <si>
    <t>CNT-201929</t>
  </si>
  <si>
    <t>Aquisição de Material Impresso com Fornecimento de Conteúdos para Divulgação das Ações do Município de Aveiro</t>
  </si>
  <si>
    <t>CNT-202003</t>
  </si>
  <si>
    <t>Ligação Roxo - Empreendimento de Fins Múltiplos de Alqueva - Adicional 4</t>
  </si>
  <si>
    <t>CNT-202004</t>
  </si>
  <si>
    <t>Aquisição de serviços tendente à avaliação ex-post das medidas implementadas no âmbito do POSEUR</t>
  </si>
  <si>
    <t>CNT-202186</t>
  </si>
  <si>
    <t>Realização de trabalhos arqueológicos na estação paleolítica do sítio “Foz da Zebreiras” no âmbito da Empreitada de Ampliação e fecho do Sistema Público de Abastecimento em Vale de Vilão</t>
  </si>
  <si>
    <t>CNT-202265</t>
  </si>
  <si>
    <t>Reconstituição do Fundo de Maneio de Setembro e Outubro 2023</t>
  </si>
  <si>
    <t>CNT-202266</t>
  </si>
  <si>
    <t>Procedimento centralizado de Aquisição de equipamento e material Informático - Bravantic e Base Dois</t>
  </si>
  <si>
    <t>CNT-202283</t>
  </si>
  <si>
    <t>1 Adicional - Empr_DPGOM_2022_07 - Empreitada _DPGOM_2022-07 - CONCLUSÃO DA REDE DE SANEAMENTO DE ÁGUAS RESIDUAIS DO CARVALHEIRO</t>
  </si>
  <si>
    <t>CNT-202369</t>
  </si>
  <si>
    <t>Prorrogação dos serviços de fiscalização - continuidade de trabalhos referente à Eficiência Energética do Hospital Geral</t>
  </si>
  <si>
    <t>CNT-202537</t>
  </si>
  <si>
    <t>Serviços de aluguer de equipamento audiovisual para 3ª Reunião do Comité de Acompanhamento do Sustentável 2030</t>
  </si>
  <si>
    <t>CNT-202590</t>
  </si>
  <si>
    <t>Formatos de Comunicação - Central de Valorização Orgânica</t>
  </si>
  <si>
    <t>CNT-202591</t>
  </si>
  <si>
    <t>Aquisição de estrutura metálica para colocação de vinil</t>
  </si>
  <si>
    <t>CNT-202594</t>
  </si>
  <si>
    <t>Aquisição e execução de reforço de fundações, quadro elétrico fotovoltaico e medição energia PT- Trabalhos Complementares</t>
  </si>
  <si>
    <t>CNT-202608</t>
  </si>
  <si>
    <t>Empreitada de infraestruturas de ligação para geradores de vapor para autoclaves de esterilização no polo HG - Trabalhos Complementares</t>
  </si>
  <si>
    <t>CNT-202610</t>
  </si>
  <si>
    <t>Produção de Agua Gelada- Trabalhos complementares</t>
  </si>
  <si>
    <t>CNT-202612</t>
  </si>
  <si>
    <t>Gestão Técnica Centralizada-Trabalhos complementares</t>
  </si>
  <si>
    <t>CNT-202613</t>
  </si>
  <si>
    <t>Serviços de transcrição audio para texto para 3ª Reunião do Comité de Acompanhamento do Sustentável 2030 - Jurishelp</t>
  </si>
  <si>
    <t>CNT-202614</t>
  </si>
  <si>
    <t>Serviços de transporte, montagem e desmontagem para 3ª Reunião do Comité de Acompanhamento do Sustentável 2030 - Plurevento</t>
  </si>
  <si>
    <t>CNT-202620</t>
  </si>
  <si>
    <t>CNT-202649</t>
  </si>
  <si>
    <t>Pagamento da Taxa ADENE por obtenção da certificação energética</t>
  </si>
  <si>
    <t>CNT-202731</t>
  </si>
  <si>
    <t>Concurso Público nº 01/SASUBI/2022 - " Empreitada de Substituição de Caixilharias na Residência Pedro Álvares Cabral" - Trabalhos complementares</t>
  </si>
  <si>
    <t>CNT-202763</t>
  </si>
  <si>
    <t>CNT-202814</t>
  </si>
  <si>
    <t>Serviços de fornecimento de refeições confecionadas para a 3ª reunião do Sustentável 2030 - Sardine Galaxy</t>
  </si>
  <si>
    <t>CNT-203018</t>
  </si>
  <si>
    <t>Manutenção de equipamentos de ventilação e ar condicionado - Pinto Elyseu</t>
  </si>
  <si>
    <t>CNT-203239</t>
  </si>
  <si>
    <t>Empreitada para o aumento de potência e adaptação de infraestruturas elétricas para alimentação de 17 postos de carregamento de autocarros elétricos</t>
  </si>
  <si>
    <t>CNT-203521</t>
  </si>
  <si>
    <t>Auditoria e Certificação Energética - Ex-Post - POSEUR</t>
  </si>
  <si>
    <t>CNT-203697</t>
  </si>
  <si>
    <t>Aquisição de TAGs</t>
  </si>
  <si>
    <t>CNT-203777</t>
  </si>
  <si>
    <t>Projeto de execução para 2.º fase das instalações sanitárias e balneários do CTA</t>
  </si>
  <si>
    <t>CNT-203798</t>
  </si>
  <si>
    <t>Levantamento de Campo e sensibilização porta-a-porta para recolha de resíduos orgânicos</t>
  </si>
  <si>
    <t>CNT-203816</t>
  </si>
  <si>
    <t>CNT-203863</t>
  </si>
  <si>
    <t>4º ADICIONAL Nº 11001314 ao Contrato Nº 10000280 "Troço Portagem - Alto de São João - Adaptação da Infraestrutura a BRT, Adutora da Boa Vista e Drenagem Pluvial do Vale da Arregaça"</t>
  </si>
  <si>
    <t>CNT-203867</t>
  </si>
  <si>
    <t>2ª APOSTILHA Nº 11001364 AO CONTRATO Nº 5010040329 "SISTEMA DE MOBILIDADE DO MONDEGO - ADAPTAÇÃO A UMA SOLUÇÃO BRT - METROBUS, NO TROÇO ALTO DE SÃO JOÃO — SERPINS"</t>
  </si>
  <si>
    <t>CNT-203907</t>
  </si>
  <si>
    <t>Um território sustentável - Rede de saneamento e águas residuais - Presa e Relves - Trabalhos complementares 3</t>
  </si>
  <si>
    <t>CNT-203909</t>
  </si>
  <si>
    <t>Trabalhos complementares da Empreitada de Regularização do Rio Arunca</t>
  </si>
  <si>
    <t>CNT-203912</t>
  </si>
  <si>
    <t>Um território sustentável - Rede de saneamento e águas residuais - Presa e Relves - Trabalhos complementares 4</t>
  </si>
  <si>
    <t>CNT-203924</t>
  </si>
  <si>
    <t>CNT-203926</t>
  </si>
  <si>
    <t>CNT-203934</t>
  </si>
  <si>
    <t>Aquisição de contentores com controlo de acesso para o fluxo de resíduos, fração dos biorresíduos e fração resto (indiferenciados) com sistema de monitorização integrado - CMVR-4037/CP/F/22</t>
  </si>
  <si>
    <t>CNT-203949</t>
  </si>
  <si>
    <t>SIP - LINHA DE CASCAIS E SANTA APOLÓNIA</t>
  </si>
  <si>
    <t>CNT-204041</t>
  </si>
  <si>
    <t>Adicional ao contrato de empreitada de Redes de Drenagem de Águas Residuais na Estrada de Minde e Boleiros - Bacia 1 e 3 - Freguesia de Fátima - Concelho de Ourém - TC nº 3, 4, 6, 7, 9 e 10</t>
  </si>
  <si>
    <t>CNT-204048</t>
  </si>
  <si>
    <t>CNT-204245</t>
  </si>
  <si>
    <t>Serviços de Assistência Técnica a Licenças de Software de Produtividade - Iberdigital</t>
  </si>
  <si>
    <t>CNT-204247</t>
  </si>
  <si>
    <t>Serviços de Desenvolvimento para Campanha de Comunicação - McCann Erickson Portugal, Publicidade, Lda. (Lote B - Acção 1 e Acção 2)</t>
  </si>
  <si>
    <t>CNT-204302</t>
  </si>
  <si>
    <t>CNT-204357</t>
  </si>
  <si>
    <t>Aquisição de Chiller arrefecido a ar</t>
  </si>
  <si>
    <t>CNT-204388</t>
  </si>
  <si>
    <t>CNT-204401</t>
  </si>
  <si>
    <t>Adução a Alvalade - 3º Adicional_Reequilíbrio Financeiro</t>
  </si>
  <si>
    <t>CNT-204411</t>
  </si>
  <si>
    <t>Empreitada para a Ampliação da Plataforma de Contentores do Centro de Triagem Automatizado de Resíduos</t>
  </si>
  <si>
    <t>CNT-204423</t>
  </si>
  <si>
    <t>Fiscalização da empreitada de ampliação da plataforma do CTA</t>
  </si>
  <si>
    <t>CNT-204431</t>
  </si>
  <si>
    <t>Produção de magnéticos</t>
  </si>
  <si>
    <t>CNT-204524</t>
  </si>
  <si>
    <t>P 3 | Coimbra B-Portagem |AEA</t>
  </si>
  <si>
    <t>CNT-204525</t>
  </si>
  <si>
    <t>P 8.1/8.1T|ASJ-Serpins |AEA</t>
  </si>
  <si>
    <t>CNT-204526</t>
  </si>
  <si>
    <t>P 59.2 | ASJ/Serpins |AEA</t>
  </si>
  <si>
    <t>CNT-204527</t>
  </si>
  <si>
    <t>P 72.1|ASJ-Serpins |AEA</t>
  </si>
  <si>
    <t>CNT-204648</t>
  </si>
  <si>
    <t>Tratamento das Águas Residuais Domésticas de Silgueiros e Oliveira de Barreiros - 1.º contrato de trabalhos complementares</t>
  </si>
  <si>
    <t>CNT-204675</t>
  </si>
  <si>
    <t>aquisição de serviços de consultoria técnica para elaboração auditoria ex post e atualização do certificado energético no âmbito de candidatura POSEUR-01-1203-FC-000154, da EHT Estoril</t>
  </si>
  <si>
    <t>CNT-204692</t>
  </si>
  <si>
    <t>Isolamento Térmico das Coberturas - Trabalhos Complementares</t>
  </si>
  <si>
    <t>CNT-204704</t>
  </si>
  <si>
    <t>ELABORAÇÃO DO PROJETO DE INTERVENÇÃO DE CONSOLIDAÇÃO DE DEFESA ADERENTE DA PRAIA DE AREIA- ARVORE -EXTENSÃO DA INTERVENÇÃO</t>
  </si>
  <si>
    <t>CNT-204784</t>
  </si>
  <si>
    <t>Tratamento das Águas Residuais Domésticas de Silgueiros e Oliveira de Barreiros - 2.º contrato de trabalhos complementares_</t>
  </si>
  <si>
    <t>CNT-204790</t>
  </si>
  <si>
    <t>Reconstituição Fundo de Maneio de Novembro 2023</t>
  </si>
  <si>
    <t>CNT-204844</t>
  </si>
  <si>
    <t>Lote 1 AVAC Trabalhos Complementares</t>
  </si>
  <si>
    <t>CNT-204861</t>
  </si>
  <si>
    <t>Reformulação do projeto de intervenção de consolidação de defesa aderente da praia de Areia/Árvore</t>
  </si>
  <si>
    <t>CNT-204945</t>
  </si>
  <si>
    <t>2.º Aditamento ao contrato de empreitada para a construção, fornecimento, montagem e conceção da solução de modernização e ampliação da instalação de tratamento mecânico e biológico da Resiestrela</t>
  </si>
  <si>
    <t>CNT-204949</t>
  </si>
  <si>
    <t>AQUISIÇÃO DE SERVIÇOS DE AUDITORIA E CERTIFICAÇÃO ENERGÉTICA DOS EDIFÍCIOS 254 E 255 NA BA11 - BEJA - 5023011481</t>
  </si>
  <si>
    <t>CNT-205339</t>
  </si>
  <si>
    <t>Acordo alteração circunstâncias solos  - ML070/20</t>
  </si>
  <si>
    <t>CNT-205452</t>
  </si>
  <si>
    <t>Execução de trabalhos de infraestruturas elétricas para a  nova central térmica e trabalhos integração GTC, produção de água quente e construção  civil de nova central térmica no polo HG</t>
  </si>
  <si>
    <t>CNT-205474</t>
  </si>
  <si>
    <t>Aquisição de bens e serviços e locação de bens móveis para a realização de sessão de trabalho - Briefar</t>
  </si>
  <si>
    <t>CNT-205513</t>
  </si>
  <si>
    <t>2021_CP_011_revisão_preços</t>
  </si>
  <si>
    <t>CNT-205615</t>
  </si>
  <si>
    <t>Fiscalização da empreitada de construção da Estação de Transferência em Moura - Nova empreitada</t>
  </si>
  <si>
    <t>CNT-205622</t>
  </si>
  <si>
    <t>Aditamento - Elaboração do projeto de execução de proteção das margens da ria e redução da erosão costeira com sedimentos provenientes das dragagens das bacias dos cais da Ria de Aveiro</t>
  </si>
  <si>
    <t>CNT-205771</t>
  </si>
  <si>
    <t>CONTRATO DE LIGAÇÃO DA INSTALAÇÃO DE PRODUÇÃO DE HIDROGÉNIO À REDE DE DISTRIBUIÇÃO DE GÁS DA LUSITANIAGÁS – COMPANHIA DE GÁS DO CENTRO, S.A.</t>
  </si>
  <si>
    <t>CNT-205781</t>
  </si>
  <si>
    <t>Remodelação do Sistema de Captação de àgua de Vale Melão - Adicional 1</t>
  </si>
  <si>
    <t>CNT-205798</t>
  </si>
  <si>
    <t>Aquisição e colocação de 42 abrigos</t>
  </si>
  <si>
    <t>CNT-205810</t>
  </si>
  <si>
    <t>Tratamento das Águas Residuais Domésticas de Silgueiros e Oliveira de Barreiros - 3.º contrato de trabalhos complementares</t>
  </si>
  <si>
    <t>CNT-205842</t>
  </si>
  <si>
    <t>Tratamento das Águas Residuais Domésticas de Silgueiros e Oliveira de Barreiros - 4.º contrato de trabalhos complementares</t>
  </si>
  <si>
    <t>CNT-205858</t>
  </si>
  <si>
    <t>1º Adicional ao Contrato 10007921: LINHA DE CASCAIS - SUBESTAÇÃO (SST) SST SETE RIOS - EXECUÇÃO</t>
  </si>
  <si>
    <t>CNT-206003</t>
  </si>
  <si>
    <t>Fornecimento e Instalação de “Sistema De Videovigilância para Prevenção de Incêndios Florestais e apoio à Decisão Operacional” para cobertura do território da Região De Aveiro</t>
  </si>
  <si>
    <t>CNT-206156</t>
  </si>
  <si>
    <t>Fiscalização e Coordenação de Segurança e Saúde para as empreitadas de Substituição das UTA´s, e Instalação de Cogeração</t>
  </si>
  <si>
    <t>CNT-206276</t>
  </si>
  <si>
    <t>Manutenção MGE Galaxy 300 15kVA 400V (dia 27 de junho) - Decunify</t>
  </si>
  <si>
    <t>CNT-206295</t>
  </si>
  <si>
    <t>4º ADICIONAL Nº 11001330 AO CONTRATO Nº 10002825  "SMM – TROÇO LINHA DO HOSPITAL, AEMINIUM - HOSPITAL PEDIÁTRICO, INCLUINDO A REMODELAÇÃO DAS REDES DE DRENAGEM DE ÁGUAS RESIDUAIS"</t>
  </si>
  <si>
    <t>CNT-206311</t>
  </si>
  <si>
    <t>Tapamento das fachadas da nova unidade de triagem de biorresíduos da Resialentejo</t>
  </si>
  <si>
    <t>CNT-206338</t>
  </si>
  <si>
    <t>3ª APOSTILHA Nº 11001413 AO CONTRATO Nº 5010040329 "SISTEMA DE MOBILIDADE DO MONDEGO - ADAPTAÇÃO A UMA SOLUÇÃO BRT - METROBUS, NO TROÇO ALTO DE SÃO JOÃO — SERPINS"</t>
  </si>
  <si>
    <t>CNT-206343</t>
  </si>
  <si>
    <t>Empreitada de Construção da Estação de Recicláveis em Moura - Nova empreitada</t>
  </si>
  <si>
    <t>CNT-206387</t>
  </si>
  <si>
    <t>Aquisição e instalação de carregador para autocarro elétrico</t>
  </si>
  <si>
    <t>CNT-206391</t>
  </si>
  <si>
    <t>EMPREITADA LA - ADENDA 3 - TC72</t>
  </si>
  <si>
    <t>CNT-206401</t>
  </si>
  <si>
    <t>EMPREITADA LA - ADENDA 4 - TC85</t>
  </si>
  <si>
    <t>CNT-206533</t>
  </si>
  <si>
    <t>Empreitada de Estabilização das Arribas da Nazaré na zona do denominado “SÍTIO” e da envolvente da PLATAFORMA SUPERIOR DO ASCENSOR - 1ºs trabalhos complementares</t>
  </si>
  <si>
    <t>CNT-206542</t>
  </si>
  <si>
    <t>Empreitada de Estabilização das Arribas da Nazaré na zona do denominado “SÍTIO” e da envolvente da PLATAFORMA SUPERIOR DO ASCENSOR - 2ºs trabalhos complementares</t>
  </si>
  <si>
    <t>CNT-206580</t>
  </si>
  <si>
    <t>auditoria energética ex-post edifício DPSM</t>
  </si>
  <si>
    <t>CNT-206581</t>
  </si>
  <si>
    <t>PS-FP-024-025-027-028-028A</t>
  </si>
  <si>
    <t>CNT-206645</t>
  </si>
  <si>
    <t>Empreitada de Regularização do Rio Arunca - Trabalhos complementares</t>
  </si>
  <si>
    <t>CNT-206657</t>
  </si>
  <si>
    <t>Constituição de Servidão Administrativa</t>
  </si>
  <si>
    <t>CNT-206664</t>
  </si>
  <si>
    <t>CNT-206665</t>
  </si>
  <si>
    <t>Folha Manual 17/2023 - Sandra Marina Miranda dos Santos Nunes</t>
  </si>
  <si>
    <t>CNT-206669</t>
  </si>
  <si>
    <t>Folha Manual 18/2023 - Sara Beatriz Rodrigues da Rocha</t>
  </si>
  <si>
    <t>CNT-206671</t>
  </si>
  <si>
    <t>Folha Manual 19/2023 - Pedro Luis Calado Galguinho</t>
  </si>
  <si>
    <t>CNT-206673</t>
  </si>
  <si>
    <t>CNT-206675</t>
  </si>
  <si>
    <t>Folha Manual 20/2023 - Maria Manuela Araújo de Matos</t>
  </si>
  <si>
    <t>CNT-206677</t>
  </si>
  <si>
    <t>Folha Manual 21/2023 - José Roque de Pinho Marques Guedes</t>
  </si>
  <si>
    <t>CNT-206679</t>
  </si>
  <si>
    <t>CNT-206681</t>
  </si>
  <si>
    <t>CNT-206683</t>
  </si>
  <si>
    <t>CNT-206687</t>
  </si>
  <si>
    <t>CNT-206688</t>
  </si>
  <si>
    <t>CNT-206690</t>
  </si>
  <si>
    <t>Empreitada de Estabilização das Arribas da Nazaré na zona do denominado “SÍTIO” e da envolvente da PLATAFORMA SUPERIOR DO ASCENSOR - trabalhos complementares proveniente de erros e omissões</t>
  </si>
  <si>
    <t>CNT-206691</t>
  </si>
  <si>
    <t>CNT-206692</t>
  </si>
  <si>
    <t>CNT-206694</t>
  </si>
  <si>
    <t>CNT-206696</t>
  </si>
  <si>
    <t>CNT-206697</t>
  </si>
  <si>
    <t>CNT-206698</t>
  </si>
  <si>
    <t>CNT-206699</t>
  </si>
  <si>
    <t>EMPREITADA LR - ADENDA 1 - TC TNP</t>
  </si>
  <si>
    <t>CNT-206700</t>
  </si>
  <si>
    <t>CNT-206703</t>
  </si>
  <si>
    <t>CNT-206712</t>
  </si>
  <si>
    <t>AVALIAÇÃO DAS PARCELAS DE TERRENO</t>
  </si>
  <si>
    <t>CNT-206714</t>
  </si>
  <si>
    <t>Constituição de Servidão</t>
  </si>
  <si>
    <t>CNT-206715</t>
  </si>
  <si>
    <t>EMPREITADA LA - ADENDA 1 - TC TNP</t>
  </si>
  <si>
    <t>CNT-206718</t>
  </si>
  <si>
    <t>CNT-206720</t>
  </si>
  <si>
    <t>CNT-206723</t>
  </si>
  <si>
    <t>CNT-206725</t>
  </si>
  <si>
    <t>CNT-206727</t>
  </si>
  <si>
    <t>CNT-206730</t>
  </si>
  <si>
    <t>CNT-206731</t>
  </si>
  <si>
    <t>CNT-206732</t>
  </si>
  <si>
    <t>CNT-206733</t>
  </si>
  <si>
    <t>CNT-206734</t>
  </si>
  <si>
    <t>CNT-206736</t>
  </si>
  <si>
    <t>CNT-206737</t>
  </si>
  <si>
    <t>CNT-206738</t>
  </si>
  <si>
    <t>CNT-206739</t>
  </si>
  <si>
    <t>CNT-206740</t>
  </si>
  <si>
    <t>CNT-206741</t>
  </si>
  <si>
    <t>CNT-206742</t>
  </si>
  <si>
    <t>CNT-206743</t>
  </si>
  <si>
    <t>CNT-206746</t>
  </si>
  <si>
    <t>CNT-206749</t>
  </si>
  <si>
    <t>CNT-206752</t>
  </si>
  <si>
    <t>CNT-206753</t>
  </si>
  <si>
    <t>CNT-206755</t>
  </si>
  <si>
    <t>PARCELA A - proprietário</t>
  </si>
  <si>
    <t>CNT-206756</t>
  </si>
  <si>
    <t>CNT-206757</t>
  </si>
  <si>
    <t>CNT-206759</t>
  </si>
  <si>
    <t>PARCEL A/B - USUFRUTUÁRIOS</t>
  </si>
  <si>
    <t>CNT-206762</t>
  </si>
  <si>
    <t>CNT-206763</t>
  </si>
  <si>
    <t>CNT-206764</t>
  </si>
  <si>
    <t>PARCELA B - proprietário</t>
  </si>
  <si>
    <t>CNT-206765</t>
  </si>
  <si>
    <t>CNT-206766</t>
  </si>
  <si>
    <t>CNT-206767</t>
  </si>
  <si>
    <t>CNT-206768</t>
  </si>
  <si>
    <t>CNT-206769</t>
  </si>
  <si>
    <t>CNT-206770</t>
  </si>
  <si>
    <t>CNT-206772</t>
  </si>
  <si>
    <t>CNT-206774</t>
  </si>
  <si>
    <t>CNT-206775</t>
  </si>
  <si>
    <t>CNT-206776</t>
  </si>
  <si>
    <t>CNT-206777</t>
  </si>
  <si>
    <t>CNT-206778</t>
  </si>
  <si>
    <t>CNT-206784</t>
  </si>
  <si>
    <t>Implementação de sistemas de medição, controlo e gestão nos sistemas de abastecimento de água - 2.º Trabalhos complementares</t>
  </si>
  <si>
    <t>CNT-206848</t>
  </si>
  <si>
    <t>CNT-206853</t>
  </si>
  <si>
    <t>CNT-206858</t>
  </si>
  <si>
    <t>CNT-206860</t>
  </si>
  <si>
    <t>CNT-206861</t>
  </si>
  <si>
    <t>CNT-206864</t>
  </si>
  <si>
    <t>CNT-206865</t>
  </si>
  <si>
    <t>CNT-206870</t>
  </si>
  <si>
    <t>CNT-206872</t>
  </si>
  <si>
    <t>CNT-206874</t>
  </si>
  <si>
    <t>CNT-206876</t>
  </si>
  <si>
    <t>CNT-206881</t>
  </si>
  <si>
    <t>CNT-206882</t>
  </si>
  <si>
    <t>CNT-206893</t>
  </si>
  <si>
    <t>CNT-206898</t>
  </si>
  <si>
    <t>CNT-206902</t>
  </si>
  <si>
    <t>CNT-206905</t>
  </si>
  <si>
    <t>CNT-206906</t>
  </si>
  <si>
    <t>CNT-206909</t>
  </si>
  <si>
    <t>CNT-206910</t>
  </si>
  <si>
    <t>CNT-206911</t>
  </si>
  <si>
    <t>CNT-206913</t>
  </si>
  <si>
    <t>CNT-206914</t>
  </si>
  <si>
    <t>CNT-206915</t>
  </si>
  <si>
    <t>CNT-206917</t>
  </si>
  <si>
    <t>CNT-206919</t>
  </si>
  <si>
    <t>CNT-206921</t>
  </si>
  <si>
    <t>Aquisição por lotes de 22 Contentores de Transferência de Resíduos Sólidos Urbanos - 30/35 m3 para a Câmara Municipal do Funchal</t>
  </si>
  <si>
    <t>CNT-206922</t>
  </si>
  <si>
    <t>CNT-206924</t>
  </si>
  <si>
    <t>CNT-206926</t>
  </si>
  <si>
    <t>CNT-206928</t>
  </si>
  <si>
    <t>CNT-206945</t>
  </si>
  <si>
    <t>CNT-206947</t>
  </si>
  <si>
    <t>CNT-206948</t>
  </si>
  <si>
    <t>CNT-206949</t>
  </si>
  <si>
    <t>CNT-206950</t>
  </si>
  <si>
    <t>CNT-206952</t>
  </si>
  <si>
    <t>CNT-206962</t>
  </si>
  <si>
    <t>CNT-206964</t>
  </si>
  <si>
    <t>CNT-206965</t>
  </si>
  <si>
    <t>CNT-206971</t>
  </si>
  <si>
    <t>CNT-206983</t>
  </si>
  <si>
    <t>CNT-206989</t>
  </si>
  <si>
    <t>CNT-207008</t>
  </si>
  <si>
    <t>CNT-207009</t>
  </si>
  <si>
    <t>Aquisição de equipamentos de deteção para adaptação da Sinalização de Coimbra B e Alfarelos</t>
  </si>
  <si>
    <t>CNT-207010</t>
  </si>
  <si>
    <t>CNT-207011</t>
  </si>
  <si>
    <t>CNT-207012</t>
  </si>
  <si>
    <t>CNT-207013</t>
  </si>
  <si>
    <t>CNT-207015</t>
  </si>
  <si>
    <t>CNT-207016</t>
  </si>
  <si>
    <t>CNT-207018</t>
  </si>
  <si>
    <t>CNT-207019</t>
  </si>
  <si>
    <t>CNT-207020</t>
  </si>
  <si>
    <t>CNT-207021</t>
  </si>
  <si>
    <t>CNT-207023</t>
  </si>
  <si>
    <t>CNT-207034</t>
  </si>
  <si>
    <t>Abastecimento de água e saneamento de águas residuais do concelho de Braga - adicional</t>
  </si>
  <si>
    <t>CNT-207098</t>
  </si>
  <si>
    <t>CNT-207099</t>
  </si>
  <si>
    <t>CNT-207101</t>
  </si>
  <si>
    <t>CNT-207102</t>
  </si>
  <si>
    <t>CNT-207104</t>
  </si>
  <si>
    <t>CNT-207105</t>
  </si>
  <si>
    <t>CNT-207106</t>
  </si>
  <si>
    <t>CNT-207107</t>
  </si>
  <si>
    <t>CNT-207108</t>
  </si>
  <si>
    <t>CNT-207109</t>
  </si>
  <si>
    <t>CNT-207110</t>
  </si>
  <si>
    <t>CNT-207112</t>
  </si>
  <si>
    <t>CNT-207113</t>
  </si>
  <si>
    <t>CNT-207114</t>
  </si>
  <si>
    <t>CNT-207115</t>
  </si>
  <si>
    <t>CNT-207116</t>
  </si>
  <si>
    <t>CNT-207117</t>
  </si>
  <si>
    <t>CNT-207118</t>
  </si>
  <si>
    <t>CNT-207119</t>
  </si>
  <si>
    <t>CNT-207126</t>
  </si>
  <si>
    <t>CNT-207127</t>
  </si>
  <si>
    <t>CNT-207128</t>
  </si>
  <si>
    <t>CNT-207129</t>
  </si>
  <si>
    <t>CNT-207130</t>
  </si>
  <si>
    <t>CNT-207131</t>
  </si>
  <si>
    <t>CNT-207133</t>
  </si>
  <si>
    <t>CNT-207134</t>
  </si>
  <si>
    <t>CNT-207135</t>
  </si>
  <si>
    <t>CNT-207136</t>
  </si>
  <si>
    <t>CNT-207137</t>
  </si>
  <si>
    <t>CNT-207140</t>
  </si>
  <si>
    <t>CNT-207188</t>
  </si>
  <si>
    <t>Adução ao Eixo Almodôvar - Mértola Sudoeste - Eixos Secundários - Adicional 1</t>
  </si>
  <si>
    <t>CNT-207202</t>
  </si>
  <si>
    <t>Acordo de Reposição do Equilíbrio Financeiro - Contrato 031/2020 -ML</t>
  </si>
  <si>
    <t>CNT-207216</t>
  </si>
  <si>
    <t>Adução ao Eixo Almodôvar - Mértola Sudoeste - Eixos Secundários - Adicional 2</t>
  </si>
  <si>
    <t>CNT-207218</t>
  </si>
  <si>
    <t>Aquisição 15 veículos ferroviarios ligeiros</t>
  </si>
  <si>
    <t>CNT-207390</t>
  </si>
  <si>
    <t>TC1 - Contrato para Execução de Trabalhos Complementares na Empreitada de Remodelação da rede de água e saneamento de Castelo Branco</t>
  </si>
  <si>
    <t>CNT-207546</t>
  </si>
  <si>
    <t>Execução da Estação Elevatória de S. Paio</t>
  </si>
  <si>
    <t>CNT-207547</t>
  </si>
  <si>
    <t>Topfloor_Coordenação e acompanhamento da obra Rio Novo Príncipe</t>
  </si>
  <si>
    <t>CNT-207555</t>
  </si>
  <si>
    <t>Aditamento - Fiscalização da obra “Infraestruturas Hidráulicas do Sistema de Defesa contra Cheias e Marés no Rio Velho e Rio Novo do Príncipe"</t>
  </si>
  <si>
    <t>CNT-207648</t>
  </si>
  <si>
    <t>Trilho de Nossa Senhora do Vau-complementar</t>
  </si>
  <si>
    <t>CNT-207652</t>
  </si>
  <si>
    <t>Espaço Multifuncional - Revisão Preços</t>
  </si>
  <si>
    <t>CNT-207676</t>
  </si>
  <si>
    <t>Monitorização no âmbito do projeto de Recolha Seletiva de Biorresíduos</t>
  </si>
  <si>
    <t>CNT-207694</t>
  </si>
  <si>
    <t>Aquisição serviços para divulgação de entrada em operação novos elétricos articulados</t>
  </si>
  <si>
    <t>CNT-207734</t>
  </si>
  <si>
    <t>Execução da Empreitada DPP 2021/11: Drenagem Pública das Águas Residuais de São Paio - Modificação objetiva do contrato</t>
  </si>
  <si>
    <t>CNT-207768</t>
  </si>
  <si>
    <t>Contratação de agencia de meios para definição de estratégia, planeamento, reserva e compra de espaço publicitário em meios online e tradicionais</t>
  </si>
  <si>
    <t>CNT-207787</t>
  </si>
  <si>
    <t>Aquisição e aplicação de layout decorativo para 69 veículos da nova frota</t>
  </si>
  <si>
    <t>CNT-207791</t>
  </si>
  <si>
    <t>Aquisição de serviços para produção de videos para redes sociais e plataformas da Carris</t>
  </si>
  <si>
    <t>CNT-207853</t>
  </si>
  <si>
    <t>Publicitação da "“Otimização e Melhoria da Qualidade da Água dos Sistemas de Abastecimento sob a gestão da ARM”</t>
  </si>
  <si>
    <t>CNT-207886</t>
  </si>
  <si>
    <t>Revisão de Preços - Rede de Saneamento da Freguesia de Messegães, Valadares e Sá- 1ª Fase</t>
  </si>
  <si>
    <t>CNT-207985</t>
  </si>
  <si>
    <t>Adicional ao contrato de empreitada de Reabilitação e Beneficiação da ETAR de Seiça - Trabalhos complementares nº 19</t>
  </si>
  <si>
    <t>CNT-207986</t>
  </si>
  <si>
    <t>Adicional ao contrato de empreitada de Reabilitação e Beneficiação da ETAR de Seiça - Trabalhos complementares nº 20</t>
  </si>
  <si>
    <t>CNT-207994</t>
  </si>
  <si>
    <t>Aquisição de viatura pesada para transporte de rejeitados e resíduos verdes</t>
  </si>
  <si>
    <t>CNT-208034</t>
  </si>
  <si>
    <t>1ª MODIFICAÇAO OBJETIVA AO CONTRATO DA EMPREITADA "EXECUÇÃO DAS REDES DE DRENAGEM DE ÁGUAS RESIDUAIS NAS FREGUESIAS DE MADAIL E PINHEIRO DA BEMPOSTA - LOTE 2"</t>
  </si>
  <si>
    <t>CNT-208067</t>
  </si>
  <si>
    <t>Assessoria técnica para a elaboração do projeto de execução dos Postos de Transformação para alimentação elétrica das estações de carregamento de oportunidade dos veículos do SMM</t>
  </si>
  <si>
    <t>CNT-208075</t>
  </si>
  <si>
    <t>Prestação de serviços para auditorias ex-post e emissão de certificados energéticos finais das 4 operações POSEUR</t>
  </si>
  <si>
    <t>CNT-208100</t>
  </si>
  <si>
    <t>CNT-193410 - Trabalhos a mais</t>
  </si>
  <si>
    <t>CNT-208103</t>
  </si>
  <si>
    <t>Serviço de registo de certificado energético - ed. A</t>
  </si>
  <si>
    <t>CNT-208104</t>
  </si>
  <si>
    <t>Serviço de registo de certificado energético - ed. E</t>
  </si>
  <si>
    <t>CNT-208105</t>
  </si>
  <si>
    <t>Campanha de comunicação e informação, com entrega PaP de equipamentos de deposição, material promocional e informativo e publicitação do projeto.</t>
  </si>
  <si>
    <t>CNT-208242</t>
  </si>
  <si>
    <t>Empreitada de execução dos Postos de Transformação para o Sistema de Mobilidade do Mondego</t>
  </si>
  <si>
    <t>CNT-208245</t>
  </si>
  <si>
    <t>Consultoria jurídica especializada em matéria de auxílios de estado no contexto do financiamento do SMM</t>
  </si>
  <si>
    <t>CNT-208258</t>
  </si>
  <si>
    <t>Empreitada de execução dos Postos de Transformação para o SMM - 1º adicional</t>
  </si>
  <si>
    <t>CNT-208263</t>
  </si>
  <si>
    <t>Empreitada de execução dos Postos de Transformação para o SMM - 2º adicional</t>
  </si>
  <si>
    <t>CNT-208265</t>
  </si>
  <si>
    <t>Empreitada de execução dos Postos de Transformação para o SMM</t>
  </si>
  <si>
    <t>CNT-208292</t>
  </si>
  <si>
    <t>Assessoria jurídica especializada em matéria de contratação pública e contencioso pré-contratual</t>
  </si>
  <si>
    <t>CNT-208297</t>
  </si>
  <si>
    <t>Estudo de caracterização da qualidade dos solos na área de implantação do PMO</t>
  </si>
  <si>
    <t>CNT-208298</t>
  </si>
  <si>
    <t>Assessoria técnica ao concurso de fornecimento de veículos para o SMM</t>
  </si>
  <si>
    <t>CNT-208303</t>
  </si>
  <si>
    <t>Assessoria técnica ao concurso de aquisição de veículos para o SMM</t>
  </si>
  <si>
    <t>CNT-208304</t>
  </si>
  <si>
    <t>Execução de ligações à rede elétrica de média tensão para alimentação de postos de carregamento elétrico de oportunidade e do PMO</t>
  </si>
  <si>
    <t>CNT-208316</t>
  </si>
  <si>
    <t>Estudo para caracterização da velocidade do vento na envolvente ao canal suburbano do SMM</t>
  </si>
  <si>
    <t>CNT-208317</t>
  </si>
  <si>
    <t>Assessoria à configuração da imagem do Sistema de Mobilidade do Mondego</t>
  </si>
  <si>
    <t>CNT-208318</t>
  </si>
  <si>
    <t>CNT-208319</t>
  </si>
  <si>
    <t>Estudos e projetos do Parque de Material e Oficinas</t>
  </si>
  <si>
    <t>CNT-208321</t>
  </si>
  <si>
    <t>Estudo para definição dos limites de velocidade nas interseções rodoviárias e pedonais em ambiente urbano aplicáveis aos veículos do SMM</t>
  </si>
  <si>
    <t>CNT-208322</t>
  </si>
  <si>
    <t>Assessoria técnica ao concurso de fornecimento de veículos para o SMM/Metrobus</t>
  </si>
  <si>
    <t>CNT-208323</t>
  </si>
  <si>
    <t>Estudo complementar sobre a adaptação do SMM a alterações climáticas, para incorporação do PMO</t>
  </si>
  <si>
    <t>CNT-208325</t>
  </si>
  <si>
    <t>Análise do impacto da ação de ventos transversais sobre autocarros elétricos articulados</t>
  </si>
  <si>
    <t>CNT-208327</t>
  </si>
  <si>
    <t>Revisão de Estudos e Projetos do PMO</t>
  </si>
  <si>
    <t>CNT-208328</t>
  </si>
  <si>
    <t>Assessoria técnica para a realização de estudos ambientais para o Parque de Material e Oficinas e de avaliação de ruído para as estações de carregamento elétrico dos veículos do SMM</t>
  </si>
  <si>
    <t>CNT-208337</t>
  </si>
  <si>
    <t>Estudos e projetos do Parque de Material e Oficinas - 1º Adicional</t>
  </si>
  <si>
    <t>CNT-208343</t>
  </si>
  <si>
    <t>Estudos e projetos do Parque de Material e Oficinas - 2º Adicional</t>
  </si>
  <si>
    <t>CNT-208355</t>
  </si>
  <si>
    <t>Estudos e projetos do Parque de Material e Oficinas - 3º Adicional</t>
  </si>
  <si>
    <t>CNT-208357</t>
  </si>
  <si>
    <t>Adaptação do Projeto de Execução da Via Distribuidora Adjacente ao Parque de Material e Oficinas do Sistema de Mobilidade do Mondego</t>
  </si>
  <si>
    <t>CNT-208439</t>
  </si>
  <si>
    <t>Empreitada geral do Parque de Materiais e Oficinas</t>
  </si>
  <si>
    <t>CNT-208453</t>
  </si>
  <si>
    <t>Empreitada geral do Parque de Materiais e Oficinas -  Aditamento 1</t>
  </si>
  <si>
    <t>CNT-208456</t>
  </si>
  <si>
    <t>CNT-208459</t>
  </si>
  <si>
    <t>Serviços de Assessoria, Fiscalização e Coordenação de Segurança em Obra das Empreitadas Geral e Complementar de Construção do PMO e da Empreitada de Execução de PT's do SMM</t>
  </si>
  <si>
    <t>CNT-208463</t>
  </si>
  <si>
    <t>Aquisição  de serviços de consultoria para avaliação Ex-Post no âmbito das medidas de eficiência energética e energias renováveis para o Instituto Nacional de Saúde Doutor Ricardo Jorge, I.P.</t>
  </si>
  <si>
    <t>CNT-208482</t>
  </si>
  <si>
    <t>Expropriação Amigável Parcela 25</t>
  </si>
  <si>
    <t>CNT-208484</t>
  </si>
  <si>
    <t>Expropriação Amigável Parcela 26</t>
  </si>
  <si>
    <t>CNT-208485</t>
  </si>
  <si>
    <t>Expropriação Amigável Parcela 24</t>
  </si>
  <si>
    <t>CNT-208486</t>
  </si>
  <si>
    <t>Expropriação Amigável Parcela 23</t>
  </si>
  <si>
    <t>CNT-208487</t>
  </si>
  <si>
    <t>Expropriação Amigável Parcela 22</t>
  </si>
  <si>
    <t>CNT-208489</t>
  </si>
  <si>
    <t>Expropriação Amigável Parcela 21.1</t>
  </si>
  <si>
    <t>CNT-208491</t>
  </si>
  <si>
    <t>Expropriação Amigável Parcela 17</t>
  </si>
  <si>
    <t>CNT-208492</t>
  </si>
  <si>
    <t>Expropriação Amigável Parcela 16</t>
  </si>
  <si>
    <t>CNT-208494</t>
  </si>
  <si>
    <t>Expropriação Amigável Parcela 15</t>
  </si>
  <si>
    <t>CNT-208495</t>
  </si>
  <si>
    <t>Expropriação Amigável Parcela 14</t>
  </si>
  <si>
    <t>CNT-208496</t>
  </si>
  <si>
    <t>Expropriação Amigável Parcela 10</t>
  </si>
  <si>
    <t>CNT-208497</t>
  </si>
  <si>
    <t>Expropriação Amigável Parcela 9</t>
  </si>
  <si>
    <t>CNT-208498</t>
  </si>
  <si>
    <t>Expropriação Amigável Parcela 7</t>
  </si>
  <si>
    <t>CNT-208499</t>
  </si>
  <si>
    <t>Expropriação Amigável Parcela 6</t>
  </si>
  <si>
    <t>CNT-208500</t>
  </si>
  <si>
    <t>Expropriação Amigável Parcela 5</t>
  </si>
  <si>
    <t>CNT-208502</t>
  </si>
  <si>
    <t>Expropriação Amigável Parcela 4</t>
  </si>
  <si>
    <t>CNT-208503</t>
  </si>
  <si>
    <t>Expropriação Amigável Parcela 3</t>
  </si>
  <si>
    <t>CNT-208504</t>
  </si>
  <si>
    <t>Expropriação Amigável Parcela 8.1 + 8.2</t>
  </si>
  <si>
    <t>CNT-208541</t>
  </si>
  <si>
    <t>Aquisição de Serviços de Gestão, Fiscalização e Coordenação de Segurança de Três Empreitadas</t>
  </si>
  <si>
    <t>CNT-208557</t>
  </si>
  <si>
    <t>CNT-208574</t>
  </si>
  <si>
    <t>Acção de Comunicação  Correio do Minho</t>
  </si>
  <si>
    <t>CNT-208576</t>
  </si>
  <si>
    <t>Ação de Comunicação Revista SIM</t>
  </si>
  <si>
    <t>CNT-208579</t>
  </si>
  <si>
    <t>Remodelação das Instalações de aquecimento, ventilação e ar-condicionado (AVAC) do edifício da Torre de Laboratórios, da sede do INSA, I.P - AD01</t>
  </si>
  <si>
    <t>CNT-208581</t>
  </si>
  <si>
    <t>Ação de Comunicação Media Line</t>
  </si>
  <si>
    <t>CNT-208586</t>
  </si>
  <si>
    <t>Adenda ao contrato CNT 111448 - Empreitada substituição do AVAC dos edifícios dos serviços, DSA, DGH, Lemes e iluminação exterior em retrofit LE</t>
  </si>
  <si>
    <t>CNT-208603</t>
  </si>
  <si>
    <t>Remodelação das Instalações de aquecimento, ventilação e ar-condicionado (AVAC) do edifício da Torre de Laboratórios, da sede do INSA, I.P - AD02</t>
  </si>
  <si>
    <t>CNT-208604</t>
  </si>
  <si>
    <t>Remodelação das Instalações de aquecimento, ventilação e ar-condicionado (AVAC) do edifício da Torre de Laboratórios, da sede do INSA, I.P - AD03</t>
  </si>
  <si>
    <t>CNT-208672</t>
  </si>
  <si>
    <t>Serviçosde Auditoria Energética EX-POST</t>
  </si>
  <si>
    <t>CNT-208679</t>
  </si>
  <si>
    <t>Solar Térmico - Trabalhos Imprevistos</t>
  </si>
  <si>
    <t>CNT-208685</t>
  </si>
  <si>
    <t>AVAC Lote 3 Trabalhos Adicionais</t>
  </si>
  <si>
    <t>CNT-208737</t>
  </si>
  <si>
    <t>Emissão de certificado energético</t>
  </si>
  <si>
    <t>CNT-208783</t>
  </si>
  <si>
    <t>AQUISIÇÃO DE MATERIAL CIRCULANTE E DE SISTEMA DE CONTROLO AUTOMÁTICO DOS COMBOIOS PARA A REDE DO METROPOLITANO DE LISBOA, E.P.E (1ª FASE) -PROC.Nº 098/2018 - DLO/ML</t>
  </si>
  <si>
    <t>CNT-208792</t>
  </si>
  <si>
    <t>Aquisição de tubagem de PVC DN315</t>
  </si>
  <si>
    <t>CNT-208798</t>
  </si>
  <si>
    <t>Execução de Rede de Drenagem de Ágaus Residuais – Troço de Ligação ao Túnel do Jardim da Serra – Estreito de Câmara de Lobos</t>
  </si>
  <si>
    <t>CNT-208799</t>
  </si>
  <si>
    <t>Execução de Emissário de Águas Residuais entre o Jardim da Serra e o Estreito de Câmara de Lobos</t>
  </si>
  <si>
    <t>CNT-208818</t>
  </si>
  <si>
    <t>Assistência técnica contrato aquisição de material circulante e de sistema de controlo automático dos comboios para a rede do ML, E.P.E. (contrato nº 8/2020-ML) -Proc.nº58/2021 -DLO/ML - Lote 1</t>
  </si>
  <si>
    <t>CNT-208824</t>
  </si>
  <si>
    <t>Assistência técnica contrato aquisição de material circulante e de sistema de controlo automático dos comboios para a rede do ML, E.P.E. (contrato nº 8/2020-ML) -Proc.nº58/2021 -DLO/ML - Lote 2</t>
  </si>
  <si>
    <t>CNT-208830</t>
  </si>
  <si>
    <t>Empreitada para Incremento de Eficiência Energética no Internato Velho – Componente GTC</t>
  </si>
  <si>
    <t>CNT-208970</t>
  </si>
  <si>
    <t>Assistência técnica contrato para aquisição de material circulante e de sistema de controlo automático dos comboios para a rede do ML, E.P.E. (Contrato nº 8/2020-ML -Proc.nº58/2021 -DLO/ML - Lote 3</t>
  </si>
  <si>
    <t>CNT-208973</t>
  </si>
  <si>
    <t>Fornecimento e instalação de aferrolhamento dos motores de agulha MD2000/SIEMENS para o Metropolitano de Lisboa, E.P.E. Proc.nº 103/2019 - DLO/ML</t>
  </si>
  <si>
    <t>CNT-208978</t>
  </si>
  <si>
    <t>CNT-208979</t>
  </si>
  <si>
    <t>CNT-208983</t>
  </si>
  <si>
    <t>Fornecimento e instalação de UPS’s (Uninterrupted Power Suply) e respetivos grupos de baterias de alimentação aos diversos sistemas de sinalização da rede do Metropolitano de Lisboa, E.P.E.</t>
  </si>
  <si>
    <t>CNT-208984</t>
  </si>
  <si>
    <t>Realocação dos bastidores dos servidores</t>
  </si>
  <si>
    <t>CNT-208985</t>
  </si>
  <si>
    <t>Alteração de posição da estante de baterias</t>
  </si>
  <si>
    <t>CNT-208986</t>
  </si>
  <si>
    <t>ALUGUER AR CONDICIONADO</t>
  </si>
  <si>
    <t>CNT-208987</t>
  </si>
  <si>
    <t>ALUGUER AR CONDICIONADO 47000 BTU</t>
  </si>
  <si>
    <t>CNT-208988</t>
  </si>
  <si>
    <t>Aquisição de 3 unidades de equipamento de sala para Circuitos de Via FS2500 do sistema de sinalização</t>
  </si>
  <si>
    <t>CNT-208989</t>
  </si>
  <si>
    <t>Fornecimento e instalação de aparelho de ar condicionado tipo armário vertical,na sala de sinalização, do Edifício SEP</t>
  </si>
  <si>
    <t>CNT-208990</t>
  </si>
  <si>
    <t>Aluguer Equipamento Ar condicionado</t>
  </si>
  <si>
    <t>CNT-208997</t>
  </si>
  <si>
    <t>CNT-209325</t>
  </si>
  <si>
    <t>CERTIFICAÇÃO ENERGÉTICA EX-POST DO EDIFÍCIO DE CANTINA DA ESAC/ISCAC (CANTINA B)</t>
  </si>
  <si>
    <t>Programa Temático para a Ação Climática e Sustentabilidade</t>
  </si>
  <si>
    <t>Tipologia de Intervenção</t>
  </si>
  <si>
    <t>Tipologia de Operação</t>
  </si>
  <si>
    <t>Código do aviso</t>
  </si>
  <si>
    <t>Designação do aviso</t>
  </si>
  <si>
    <t>Custo Elegível Financiado</t>
  </si>
  <si>
    <t>Contribuição Fundo de Coesão Pago</t>
  </si>
  <si>
    <t xml:space="preserve"> </t>
  </si>
  <si>
    <t>CALENDARIZAÇÃO DA OPERAÇÃO</t>
  </si>
  <si>
    <t xml:space="preserve">ANÁLISE </t>
  </si>
  <si>
    <t>Observações</t>
  </si>
  <si>
    <t>Categoria de custo</t>
  </si>
  <si>
    <t>S/N</t>
  </si>
  <si>
    <t xml:space="preserve">Justificação dos desvios </t>
  </si>
  <si>
    <t>Custo elegível financiado</t>
  </si>
  <si>
    <t xml:space="preserve">Outras informações
(Data Auto Receção; Data conta final; </t>
  </si>
  <si>
    <t>ANÁLISE EXECUÇÃO POR CONTRATO</t>
  </si>
  <si>
    <t>Análise do cumprimento das condicionantes de financiamento</t>
  </si>
  <si>
    <t>Periodo de realização</t>
  </si>
  <si>
    <t>Ações implementadas</t>
  </si>
  <si>
    <t>Custo total Elegível</t>
  </si>
  <si>
    <t xml:space="preserve">Custo total não elegivel </t>
  </si>
  <si>
    <t>Custo Total Elegível Não Financiado</t>
  </si>
  <si>
    <t>Justificação dos desvios, se aplicável:</t>
  </si>
  <si>
    <t>Custo Não
Elegível</t>
  </si>
  <si>
    <t>5 - QUESTÕES AMBIENTAIS/INSTRUMENTOS DE GESTÃO TERRITORIAL</t>
  </si>
  <si>
    <t>8 - AUDITORIAS E AÇÕES DE VERIFICAÇÃO NO LOCAL</t>
  </si>
  <si>
    <t>Justificação Desvios / Observações
(Indexação para suporte documental)</t>
  </si>
  <si>
    <t>Outros (listar)</t>
  </si>
  <si>
    <t>Extratos bancários com consolidação e demonstração de movimentos e saldos (nos casos em que o reforço das garantias é efetuado através de retenção depositada em conta bancária específica)</t>
  </si>
  <si>
    <t>Auto(s) de receção da(s) obra(s) ou documento(s) equivalente(s), para outro tipo de fornecimentos, que comprovem a sua conclusão. Incluindo comprovativos da resolução ou previsão da concretização das questões pendentes nos Autos de receção provisória</t>
  </si>
  <si>
    <t xml:space="preserve">Fotografias, vídeos e outros elementos informativos, de natureza qualitativa e quantitativa, que permitam uma adequada avaliação do investimento realizado e dos resultados do mesmo e sua comparação com os que foram fixados na decisão de favorável de financiamento, nomeadamente a entrada em exploração e/ou em funcionamento e utilização das infraestruturas.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</si>
  <si>
    <t>Elementos que permitam evidenciar a correta publicitação dos apoios atribuídos.</t>
  </si>
  <si>
    <t>Infraestruturas que ainda não estão em funcionamento</t>
  </si>
  <si>
    <t>Infraestruturas
Aprovadas</t>
  </si>
  <si>
    <t>Infraestruturas
Executadas</t>
  </si>
  <si>
    <t>Quantidade
aprovada</t>
  </si>
  <si>
    <t>Quantidade
executada</t>
  </si>
  <si>
    <t>Data de conclusão
fisica das infraestruturas</t>
  </si>
  <si>
    <t>Data de entrada em funcionamento das infraestruturas</t>
  </si>
  <si>
    <t>Infraestruturas em fase de testes (Sim/Não)</t>
  </si>
  <si>
    <t>Ref.ª</t>
  </si>
  <si>
    <t>Fotografias/documentos</t>
  </si>
  <si>
    <t>3.1.2 Entrada em funcionamento dos equipamentos</t>
  </si>
  <si>
    <t>9 - CUMPRIMENTO DOS PRINCÍPIOS HORIZONTAIS CONSAGRADOS NO TEXTO DO PROGRAMA E NOS REGULAMENTOS</t>
  </si>
  <si>
    <t>Comprovativo
(designação do ficheiro ou link)</t>
  </si>
  <si>
    <t>Quantidade/unidade de medida
Ex: Nº de visualizações/Alcance (nº de pessoas que viram o conteúdo)/ Nº de materiais de merchandising/Nº de inserções em jornais/nº de tiragens</t>
  </si>
  <si>
    <t>Custo Total
Elegível</t>
  </si>
  <si>
    <t>5.1 Medidas Minimizadoras de Impacte Ambiental</t>
  </si>
  <si>
    <t>Medidas Adoptadas</t>
  </si>
  <si>
    <t xml:space="preserve">5.2 Instrumentos de Gestão Territorial, Licenciamento Ambiental e Autorizações/Licenças/Pareceres aplicáveis para cumprimento da legislação em vigor  </t>
  </si>
  <si>
    <t>5.3 Licenciamentos/autorizações necessárias para a entrada em funcionamento da operação/ infraestrutura.</t>
  </si>
  <si>
    <t>Documentos comprovativos do estado de implementação das recomendações de auditorias e/ou verificações no local ainda pendentes</t>
  </si>
  <si>
    <t>Declaração de Encerramento - Receitas Estimadas/Geradas</t>
  </si>
  <si>
    <t>1.2 Aprovado</t>
  </si>
  <si>
    <t>1.3 Executado</t>
  </si>
  <si>
    <t>2.4 Complementaridade /articulação com outras fontes de financiamento nacionais ou comunitárias: Utilização de empréstimos BEI e Outras fontes de financiamento comunitárias</t>
  </si>
  <si>
    <t>10 - CONCLUSÃO</t>
  </si>
  <si>
    <t>Equipamentos
Aprovadas</t>
  </si>
  <si>
    <t>Equipamentos
Executados</t>
  </si>
  <si>
    <t>Todas as intervenções previstas estão concluídas?</t>
  </si>
  <si>
    <t>Todas as intervenções concluída estão em exploração?</t>
  </si>
  <si>
    <t>ANÁLISE DAS MEDIDAS DE INFORMAÇÃO E COMUNICAÇÃO</t>
  </si>
  <si>
    <t>3.3 Condições de operação e manutenção das infraestruturas</t>
  </si>
  <si>
    <t>Todas as ações  previstas estão concluídas?</t>
  </si>
  <si>
    <t>Ações 
Executadas</t>
  </si>
  <si>
    <t>3.1.1 Entrada em funcionamento das infraestruturas/outras intervençoes infraestruturais</t>
  </si>
  <si>
    <t>3.1 Operações de natureza Infraestrutural ( infraestruturas/equipamentos/ outras intervenções infraestruturais)</t>
  </si>
  <si>
    <t>3.2 Operações de natureza imaterial</t>
  </si>
  <si>
    <t>Ações 
Aprovadas</t>
  </si>
  <si>
    <t xml:space="preserve">(Meta executada/Meta aprovada)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</si>
</sst>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#,##0.00\ &quot;€&quot;"/>
    <numFmt numFmtId="165" formatCode="#,##0.00_ ;\-#,##0.00\ 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vertAlign val="superscript"/>
      <sz val="10"/>
      <name val="Arial"/>
      <family val="2"/>
    </font>
    <font>
      <sz val="10"/>
      <name val="Times New Roman"/>
      <family val="1"/>
    </font>
    <font>
      <sz val="10"/>
      <color theme="8"/>
      <name val="Trebuchet MS"/>
      <family val="2"/>
    </font>
    <font>
      <sz val="10"/>
      <color theme="8"/>
      <name val="Arial"/>
      <family val="2"/>
    </font>
    <font>
      <i/>
      <sz val="8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6"/>
      <name val="Arial"/>
      <family val="2"/>
    </font>
    <font>
      <b/>
      <sz val="8"/>
      <color theme="0"/>
      <name val="Arial"/>
      <family val="2"/>
    </font>
    <font>
      <b/>
      <vertAlign val="superscript"/>
      <sz val="10"/>
      <color theme="0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  <font>
      <sz val="6"/>
      <name val="Arial"/>
      <family val="2"/>
    </font>
    <font>
      <sz val="9"/>
      <color theme="1"/>
      <name val="Trebuchet MS"/>
      <family val="2"/>
    </font>
    <font>
      <sz val="9"/>
      <color rgb="FF0070C0"/>
      <name val="Trebuchet MS"/>
      <family val="2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sz val="12"/>
      <color rgb="FF0070C0"/>
      <name val="Arial"/>
      <family val="2"/>
    </font>
    <font>
      <sz val="10"/>
      <color rgb="FF002060"/>
      <name val="Arial"/>
      <family val="2"/>
    </font>
    <font>
      <sz val="11"/>
      <color rgb="FF002060"/>
      <name val="Calibri"/>
      <family val="2"/>
      <scheme val="minor"/>
    </font>
    <font>
      <sz val="12"/>
      <color rgb="FF002060"/>
      <name val="Arial"/>
      <family val="2"/>
    </font>
    <font>
      <b/>
      <sz val="10"/>
      <color rgb="FF002060"/>
      <name val="Arial"/>
      <family val="2"/>
    </font>
    <font>
      <sz val="8"/>
      <color rgb="FF002060"/>
      <name val="Arial"/>
      <family val="2"/>
    </font>
    <font>
      <b/>
      <vertAlign val="superscript"/>
      <sz val="10"/>
      <color theme="1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  <xf numFmtId="0" fontId="19" fillId="0" borderId="0"/>
    <xf numFmtId="44" fontId="1" fillId="0" borderId="0" applyFont="0" applyFill="0" applyBorder="0" applyAlignment="0" applyProtection="0"/>
  </cellStyleXfs>
  <cellXfs count="454">
    <xf numFmtId="0" fontId="0" fillId="0" borderId="0" xfId="0"/>
    <xf numFmtId="22" fontId="0" fillId="0" borderId="0" xfId="0" applyNumberFormat="1" applyAlignment="1">
      <alignment horizontal="left"/>
    </xf>
    <xf numFmtId="0" fontId="0" fillId="0" borderId="0" xfId="0" pivotButton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33" borderId="0" xfId="0" applyFill="1"/>
    <xf numFmtId="0" fontId="0" fillId="34" borderId="0" xfId="0" applyFill="1"/>
    <xf numFmtId="0" fontId="19" fillId="35" borderId="0" xfId="0" applyFont="1" applyFill="1"/>
    <xf numFmtId="0" fontId="19" fillId="0" borderId="0" xfId="0" applyFont="1"/>
    <xf numFmtId="0" fontId="21" fillId="35" borderId="0" xfId="0" applyFont="1" applyFill="1" applyAlignment="1">
      <alignment horizontal="center"/>
    </xf>
    <xf numFmtId="0" fontId="21" fillId="35" borderId="0" xfId="0" applyFont="1" applyFill="1" applyAlignment="1">
      <alignment horizontal="center" vertical="center"/>
    </xf>
    <xf numFmtId="0" fontId="21" fillId="35" borderId="0" xfId="0" applyFont="1" applyFill="1"/>
    <xf numFmtId="0" fontId="19" fillId="35" borderId="0" xfId="0" applyFont="1" applyFill="1" applyAlignment="1">
      <alignment horizontal="center"/>
    </xf>
    <xf numFmtId="0" fontId="22" fillId="35" borderId="0" xfId="0" applyFont="1" applyFill="1"/>
    <xf numFmtId="0" fontId="19" fillId="35" borderId="0" xfId="0" applyFont="1" applyFill="1" applyAlignment="1">
      <alignment vertical="top"/>
    </xf>
    <xf numFmtId="0" fontId="19" fillId="35" borderId="0" xfId="0" applyFont="1" applyFill="1" applyAlignment="1">
      <alignment horizontal="left"/>
    </xf>
    <xf numFmtId="0" fontId="21" fillId="35" borderId="0" xfId="0" applyFont="1" applyFill="1" applyAlignment="1">
      <alignment horizontal="left" vertical="top"/>
    </xf>
    <xf numFmtId="0" fontId="19" fillId="35" borderId="0" xfId="0" applyFont="1" applyFill="1" applyAlignment="1">
      <alignment horizontal="left" vertical="top"/>
    </xf>
    <xf numFmtId="0" fontId="19" fillId="35" borderId="11" xfId="0" applyFont="1" applyFill="1" applyBorder="1" applyAlignment="1">
      <alignment horizontal="center" vertical="top"/>
    </xf>
    <xf numFmtId="0" fontId="21" fillId="35" borderId="0" xfId="0" applyFont="1" applyFill="1" applyAlignment="1">
      <alignment horizontal="left" vertical="center"/>
    </xf>
    <xf numFmtId="0" fontId="24" fillId="35" borderId="0" xfId="0" applyFont="1" applyFill="1" applyAlignment="1">
      <alignment horizontal="left" vertical="top"/>
    </xf>
    <xf numFmtId="0" fontId="25" fillId="35" borderId="0" xfId="0" applyFont="1" applyFill="1" applyAlignment="1">
      <alignment horizontal="left" vertical="center"/>
    </xf>
    <xf numFmtId="0" fontId="26" fillId="35" borderId="0" xfId="0" applyFont="1" applyFill="1" applyAlignment="1">
      <alignment horizontal="left" vertical="top"/>
    </xf>
    <xf numFmtId="0" fontId="19" fillId="35" borderId="0" xfId="0" applyFont="1" applyFill="1" applyAlignment="1">
      <alignment vertical="center"/>
    </xf>
    <xf numFmtId="2" fontId="19" fillId="35" borderId="0" xfId="0" applyNumberFormat="1" applyFont="1" applyFill="1" applyAlignment="1">
      <alignment vertical="top"/>
    </xf>
    <xf numFmtId="2" fontId="19" fillId="35" borderId="0" xfId="0" applyNumberFormat="1" applyFont="1" applyFill="1"/>
    <xf numFmtId="2" fontId="19" fillId="35" borderId="0" xfId="0" applyNumberFormat="1" applyFont="1" applyFill="1" applyAlignment="1">
      <alignment horizontal="center" vertical="top"/>
    </xf>
    <xf numFmtId="0" fontId="27" fillId="35" borderId="0" xfId="0" applyFont="1" applyFill="1" applyAlignment="1">
      <alignment horizontal="center" vertical="center"/>
    </xf>
    <xf numFmtId="2" fontId="29" fillId="35" borderId="0" xfId="0" applyNumberFormat="1" applyFont="1" applyFill="1" applyAlignment="1">
      <alignment vertical="top"/>
    </xf>
    <xf numFmtId="0" fontId="27" fillId="35" borderId="0" xfId="0" applyFont="1" applyFill="1" applyAlignment="1">
      <alignment horizontal="center"/>
    </xf>
    <xf numFmtId="0" fontId="27" fillId="35" borderId="14" xfId="0" applyFont="1" applyFill="1" applyBorder="1" applyAlignment="1">
      <alignment horizontal="center"/>
    </xf>
    <xf numFmtId="0" fontId="19" fillId="35" borderId="0" xfId="0" applyFont="1" applyFill="1" applyAlignment="1">
      <alignment horizontal="center" vertical="top"/>
    </xf>
    <xf numFmtId="0" fontId="24" fillId="0" borderId="0" xfId="0" applyFont="1"/>
    <xf numFmtId="0" fontId="30" fillId="35" borderId="0" xfId="0" applyFont="1" applyFill="1"/>
    <xf numFmtId="0" fontId="24" fillId="35" borderId="0" xfId="0" applyFont="1" applyFill="1" applyAlignment="1">
      <alignment vertical="top"/>
    </xf>
    <xf numFmtId="0" fontId="24" fillId="35" borderId="0" xfId="0" applyFont="1" applyFill="1"/>
    <xf numFmtId="0" fontId="30" fillId="35" borderId="0" xfId="0" applyFont="1" applyFill="1" applyAlignment="1">
      <alignment vertical="top"/>
    </xf>
    <xf numFmtId="0" fontId="24" fillId="35" borderId="0" xfId="0" applyFont="1" applyFill="1" applyAlignment="1">
      <alignment horizontal="left"/>
    </xf>
    <xf numFmtId="0" fontId="24" fillId="35" borderId="0" xfId="0" applyFont="1" applyFill="1" applyAlignment="1">
      <alignment vertical="center"/>
    </xf>
    <xf numFmtId="0" fontId="19" fillId="35" borderId="0" xfId="0" applyFont="1" applyFill="1" applyAlignment="1">
      <alignment horizontal="left" vertical="center"/>
    </xf>
    <xf numFmtId="0" fontId="19" fillId="35" borderId="0" xfId="0" applyFont="1" applyFill="1" applyAlignment="1">
      <alignment vertical="center" wrapText="1"/>
    </xf>
    <xf numFmtId="0" fontId="24" fillId="35" borderId="0" xfId="0" applyFont="1" applyFill="1" applyAlignment="1">
      <alignment horizontal="left" vertical="center"/>
    </xf>
    <xf numFmtId="2" fontId="24" fillId="35" borderId="0" xfId="0" applyNumberFormat="1" applyFont="1" applyFill="1" applyAlignment="1">
      <alignment vertical="top"/>
    </xf>
    <xf numFmtId="4" fontId="24" fillId="35" borderId="0" xfId="0" applyNumberFormat="1" applyFont="1" applyFill="1" applyAlignment="1" applyProtection="1">
      <alignment horizontal="right" vertical="center"/>
      <protection locked="0"/>
    </xf>
    <xf numFmtId="0" fontId="32" fillId="35" borderId="0" xfId="0" applyFont="1" applyFill="1"/>
    <xf numFmtId="49" fontId="32" fillId="36" borderId="10" xfId="0" applyNumberFormat="1" applyFont="1" applyFill="1" applyBorder="1" applyAlignment="1">
      <alignment horizontal="center" vertical="center"/>
    </xf>
    <xf numFmtId="0" fontId="34" fillId="35" borderId="0" xfId="0" applyFont="1" applyFill="1" applyAlignment="1">
      <alignment horizontal="left" vertical="center"/>
    </xf>
    <xf numFmtId="0" fontId="35" fillId="35" borderId="0" xfId="0" applyFont="1" applyFill="1" applyAlignment="1">
      <alignment horizontal="left" vertical="top"/>
    </xf>
    <xf numFmtId="0" fontId="23" fillId="35" borderId="0" xfId="0" applyFont="1" applyFill="1" applyAlignment="1">
      <alignment horizontal="center" vertical="center"/>
    </xf>
    <xf numFmtId="0" fontId="36" fillId="35" borderId="0" xfId="0" applyFont="1" applyFill="1" applyAlignment="1">
      <alignment horizontal="left"/>
    </xf>
    <xf numFmtId="0" fontId="33" fillId="35" borderId="0" xfId="0" applyFont="1" applyFill="1" applyAlignment="1">
      <alignment horizontal="center" vertical="center" shrinkToFit="1"/>
    </xf>
    <xf numFmtId="0" fontId="33" fillId="35" borderId="0" xfId="0" applyFont="1" applyFill="1" applyAlignment="1">
      <alignment horizontal="center" vertical="center"/>
    </xf>
    <xf numFmtId="0" fontId="21" fillId="35" borderId="0" xfId="0" applyFont="1" applyFill="1" applyAlignment="1">
      <alignment horizontal="center" vertical="center" wrapText="1"/>
    </xf>
    <xf numFmtId="2" fontId="31" fillId="35" borderId="0" xfId="0" applyNumberFormat="1" applyFont="1" applyFill="1" applyAlignment="1">
      <alignment horizontal="center"/>
    </xf>
    <xf numFmtId="0" fontId="31" fillId="35" borderId="0" xfId="0" applyFont="1" applyFill="1" applyAlignment="1">
      <alignment horizontal="center"/>
    </xf>
    <xf numFmtId="2" fontId="31" fillId="35" borderId="0" xfId="0" applyNumberFormat="1" applyFont="1" applyFill="1"/>
    <xf numFmtId="0" fontId="31" fillId="35" borderId="0" xfId="0" applyFont="1" applyFill="1"/>
    <xf numFmtId="10" fontId="37" fillId="35" borderId="0" xfId="0" applyNumberFormat="1" applyFont="1" applyFill="1" applyAlignment="1">
      <alignment horizontal="center"/>
    </xf>
    <xf numFmtId="0" fontId="38" fillId="35" borderId="0" xfId="0" applyFont="1" applyFill="1" applyAlignment="1">
      <alignment horizontal="center" vertical="center"/>
    </xf>
    <xf numFmtId="0" fontId="25" fillId="35" borderId="0" xfId="0" applyFont="1" applyFill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21" fillId="35" borderId="24" xfId="43" applyFont="1" applyFill="1" applyBorder="1" applyAlignment="1">
      <alignment horizontal="left" vertical="center"/>
    </xf>
    <xf numFmtId="0" fontId="21" fillId="35" borderId="28" xfId="43" applyFont="1" applyFill="1" applyBorder="1" applyAlignment="1">
      <alignment horizontal="left" vertical="center"/>
    </xf>
    <xf numFmtId="0" fontId="21" fillId="35" borderId="33" xfId="43" applyFont="1" applyFill="1" applyBorder="1" applyAlignment="1">
      <alignment horizontal="left" vertical="center"/>
    </xf>
    <xf numFmtId="0" fontId="23" fillId="35" borderId="25" xfId="0" applyFont="1" applyFill="1" applyBorder="1" applyAlignment="1">
      <alignment horizontal="center"/>
    </xf>
    <xf numFmtId="0" fontId="23" fillId="35" borderId="26" xfId="0" applyFont="1" applyFill="1" applyBorder="1" applyAlignment="1">
      <alignment horizontal="center"/>
    </xf>
    <xf numFmtId="0" fontId="23" fillId="35" borderId="27" xfId="0" applyFont="1" applyFill="1" applyBorder="1" applyAlignment="1">
      <alignment horizontal="center"/>
    </xf>
    <xf numFmtId="0" fontId="23" fillId="35" borderId="29" xfId="0" applyFont="1" applyFill="1" applyBorder="1" applyAlignment="1">
      <alignment horizontal="center"/>
    </xf>
    <xf numFmtId="0" fontId="23" fillId="35" borderId="30" xfId="0" applyFont="1" applyFill="1" applyBorder="1" applyAlignment="1">
      <alignment horizontal="center"/>
    </xf>
    <xf numFmtId="0" fontId="23" fillId="35" borderId="31" xfId="0" applyFont="1" applyFill="1" applyBorder="1" applyAlignment="1">
      <alignment horizontal="center"/>
    </xf>
    <xf numFmtId="0" fontId="23" fillId="35" borderId="34" xfId="0" applyFont="1" applyFill="1" applyBorder="1" applyAlignment="1">
      <alignment horizontal="center"/>
    </xf>
    <xf numFmtId="0" fontId="23" fillId="35" borderId="35" xfId="0" applyFont="1" applyFill="1" applyBorder="1" applyAlignment="1">
      <alignment horizontal="center"/>
    </xf>
    <xf numFmtId="0" fontId="23" fillId="35" borderId="36" xfId="0" applyFont="1" applyFill="1" applyBorder="1" applyAlignment="1">
      <alignment horizontal="center"/>
    </xf>
    <xf numFmtId="0" fontId="41" fillId="35" borderId="0" xfId="43" applyFont="1" applyFill="1" applyAlignment="1">
      <alignment horizontal="center" vertical="center"/>
    </xf>
    <xf numFmtId="0" fontId="23" fillId="35" borderId="0" xfId="0" applyFont="1" applyFill="1" applyAlignment="1">
      <alignment horizontal="center"/>
    </xf>
    <xf numFmtId="0" fontId="21" fillId="35" borderId="22" xfId="43" applyFont="1" applyFill="1" applyBorder="1" applyAlignment="1">
      <alignment horizontal="left" vertical="center"/>
    </xf>
    <xf numFmtId="0" fontId="31" fillId="35" borderId="0" xfId="43" applyFont="1" applyFill="1" applyAlignment="1">
      <alignment horizontal="center" vertical="center"/>
    </xf>
    <xf numFmtId="0" fontId="24" fillId="35" borderId="10" xfId="0" applyFont="1" applyFill="1" applyBorder="1" applyAlignment="1">
      <alignment wrapText="1"/>
    </xf>
    <xf numFmtId="0" fontId="24" fillId="35" borderId="0" xfId="0" applyFont="1" applyFill="1" applyAlignment="1">
      <alignment wrapText="1"/>
    </xf>
    <xf numFmtId="0" fontId="24" fillId="35" borderId="13" xfId="0" applyFont="1" applyFill="1" applyBorder="1" applyAlignment="1">
      <alignment wrapText="1"/>
    </xf>
    <xf numFmtId="0" fontId="24" fillId="35" borderId="15" xfId="0" applyFont="1" applyFill="1" applyBorder="1" applyAlignment="1">
      <alignment wrapText="1"/>
    </xf>
    <xf numFmtId="0" fontId="24" fillId="35" borderId="0" xfId="0" applyFont="1" applyFill="1" applyAlignment="1">
      <alignment horizontal="left" vertical="center" wrapText="1"/>
    </xf>
    <xf numFmtId="0" fontId="24" fillId="35" borderId="0" xfId="0" applyFont="1" applyFill="1" applyAlignment="1">
      <alignment horizontal="left" wrapText="1"/>
    </xf>
    <xf numFmtId="0" fontId="0" fillId="35" borderId="0" xfId="0" applyFill="1" applyAlignment="1">
      <alignment horizontal="left" vertical="center"/>
    </xf>
    <xf numFmtId="0" fontId="18" fillId="0" borderId="0" xfId="0" applyFont="1"/>
    <xf numFmtId="7" fontId="0" fillId="0" borderId="0" xfId="0" applyNumberFormat="1"/>
    <xf numFmtId="0" fontId="0" fillId="35" borderId="0" xfId="0" applyFill="1"/>
    <xf numFmtId="0" fontId="0" fillId="0" borderId="0" xfId="0" pivotButton="1" applyAlignment="1">
      <alignment wrapText="1"/>
    </xf>
    <xf numFmtId="165" fontId="0" fillId="0" borderId="0" xfId="0" applyNumberFormat="1"/>
    <xf numFmtId="0" fontId="18" fillId="0" borderId="0" xfId="0" applyFont="1" applyAlignment="1">
      <alignment horizontal="center"/>
    </xf>
    <xf numFmtId="0" fontId="0" fillId="40" borderId="0" xfId="0" applyFill="1"/>
    <xf numFmtId="0" fontId="0" fillId="0" borderId="0" xfId="0" applyAlignment="1">
      <alignment horizontal="left"/>
    </xf>
    <xf numFmtId="44" fontId="24" fillId="35" borderId="22" xfId="44" applyFont="1" applyFill="1" applyBorder="1" applyAlignment="1">
      <alignment horizontal="center" vertical="center"/>
    </xf>
    <xf numFmtId="44" fontId="24" fillId="0" borderId="22" xfId="44" applyFont="1" applyBorder="1" applyAlignment="1">
      <alignment horizontal="center" vertical="center"/>
    </xf>
    <xf numFmtId="10" fontId="24" fillId="35" borderId="22" xfId="0" applyNumberFormat="1" applyFont="1" applyFill="1" applyBorder="1" applyAlignment="1">
      <alignment horizontal="center"/>
    </xf>
    <xf numFmtId="0" fontId="24" fillId="35" borderId="22" xfId="0" applyFont="1" applyFill="1" applyBorder="1" applyAlignment="1">
      <alignment horizontal="center"/>
    </xf>
    <xf numFmtId="0" fontId="25" fillId="37" borderId="13" xfId="0" applyFont="1" applyFill="1" applyBorder="1" applyAlignment="1">
      <alignment horizontal="center"/>
    </xf>
    <xf numFmtId="0" fontId="25" fillId="37" borderId="14" xfId="0" applyFont="1" applyFill="1" applyBorder="1" applyAlignment="1">
      <alignment horizontal="center"/>
    </xf>
    <xf numFmtId="0" fontId="25" fillId="37" borderId="15" xfId="0" applyFont="1" applyFill="1" applyBorder="1" applyAlignment="1">
      <alignment horizontal="center"/>
    </xf>
    <xf numFmtId="44" fontId="25" fillId="37" borderId="10" xfId="44" applyFont="1" applyFill="1" applyBorder="1" applyAlignment="1">
      <alignment vertical="center"/>
    </xf>
    <xf numFmtId="44" fontId="25" fillId="37" borderId="10" xfId="44" applyFont="1" applyFill="1" applyBorder="1" applyAlignment="1">
      <alignment horizontal="center"/>
    </xf>
    <xf numFmtId="0" fontId="27" fillId="35" borderId="11" xfId="0" applyFont="1" applyFill="1" applyBorder="1" applyAlignment="1">
      <alignment horizontal="center"/>
    </xf>
    <xf numFmtId="0" fontId="27" fillId="35" borderId="12" xfId="0" applyFont="1" applyFill="1" applyBorder="1" applyAlignment="1">
      <alignment horizontal="center" vertical="center"/>
    </xf>
    <xf numFmtId="2" fontId="27" fillId="35" borderId="10" xfId="0" applyNumberFormat="1" applyFont="1" applyFill="1" applyBorder="1" applyAlignment="1">
      <alignment horizontal="center"/>
    </xf>
    <xf numFmtId="10" fontId="27" fillId="0" borderId="10" xfId="0" applyNumberFormat="1" applyFont="1" applyBorder="1" applyAlignment="1">
      <alignment horizontal="center"/>
    </xf>
    <xf numFmtId="0" fontId="23" fillId="36" borderId="10" xfId="0" applyFont="1" applyFill="1" applyBorder="1" applyAlignment="1">
      <alignment horizontal="center" vertical="center" wrapText="1"/>
    </xf>
    <xf numFmtId="2" fontId="0" fillId="0" borderId="0" xfId="0" applyNumberFormat="1" applyAlignment="1">
      <alignment wrapText="1"/>
    </xf>
    <xf numFmtId="164" fontId="19" fillId="35" borderId="0" xfId="0" applyNumberFormat="1" applyFont="1" applyFill="1" applyAlignment="1">
      <alignment vertical="top"/>
    </xf>
    <xf numFmtId="0" fontId="19" fillId="0" borderId="0" xfId="0" applyFont="1" applyAlignment="1">
      <alignment vertical="center"/>
    </xf>
    <xf numFmtId="0" fontId="45" fillId="0" borderId="0" xfId="0" applyFont="1" applyAlignment="1">
      <alignment horizontal="right" vertical="center"/>
    </xf>
    <xf numFmtId="14" fontId="46" fillId="0" borderId="0" xfId="0" applyNumberFormat="1" applyFont="1" applyAlignment="1">
      <alignment horizontal="center" vertical="center"/>
    </xf>
    <xf numFmtId="0" fontId="23" fillId="36" borderId="49" xfId="0" applyFont="1" applyFill="1" applyBorder="1" applyAlignment="1">
      <alignment horizontal="center" vertical="center" wrapText="1"/>
    </xf>
    <xf numFmtId="0" fontId="23" fillId="36" borderId="48" xfId="0" applyFont="1" applyFill="1" applyBorder="1" applyAlignment="1">
      <alignment horizontal="center" vertical="center" wrapText="1"/>
    </xf>
    <xf numFmtId="2" fontId="19" fillId="0" borderId="44" xfId="0" applyNumberFormat="1" applyFont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19" fillId="38" borderId="44" xfId="0" applyFont="1" applyFill="1" applyBorder="1" applyAlignment="1">
      <alignment vertical="center"/>
    </xf>
    <xf numFmtId="10" fontId="19" fillId="0" borderId="44" xfId="42" applyNumberFormat="1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38" borderId="28" xfId="0" applyFont="1" applyFill="1" applyBorder="1" applyAlignment="1">
      <alignment vertical="center"/>
    </xf>
    <xf numFmtId="10" fontId="19" fillId="0" borderId="28" xfId="42" applyNumberFormat="1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38" borderId="32" xfId="0" applyFont="1" applyFill="1" applyBorder="1" applyAlignment="1">
      <alignment vertical="center"/>
    </xf>
    <xf numFmtId="10" fontId="19" fillId="0" borderId="32" xfId="42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38" borderId="33" xfId="0" applyFont="1" applyFill="1" applyBorder="1" applyAlignment="1">
      <alignment vertical="center"/>
    </xf>
    <xf numFmtId="10" fontId="19" fillId="0" borderId="33" xfId="42" applyNumberFormat="1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47" fillId="35" borderId="0" xfId="0" applyFont="1" applyFill="1"/>
    <xf numFmtId="0" fontId="48" fillId="35" borderId="0" xfId="0" applyFont="1" applyFill="1" applyAlignment="1">
      <alignment horizontal="center" vertical="center" wrapText="1"/>
    </xf>
    <xf numFmtId="2" fontId="48" fillId="35" borderId="0" xfId="0" applyNumberFormat="1" applyFont="1" applyFill="1" applyAlignment="1">
      <alignment horizontal="center"/>
    </xf>
    <xf numFmtId="0" fontId="48" fillId="35" borderId="0" xfId="0" applyFont="1" applyFill="1" applyAlignment="1">
      <alignment horizontal="center"/>
    </xf>
    <xf numFmtId="2" fontId="48" fillId="35" borderId="0" xfId="0" applyNumberFormat="1" applyFont="1" applyFill="1"/>
    <xf numFmtId="0" fontId="48" fillId="35" borderId="0" xfId="0" applyFont="1" applyFill="1"/>
    <xf numFmtId="10" fontId="47" fillId="35" borderId="0" xfId="0" applyNumberFormat="1" applyFont="1" applyFill="1" applyAlignment="1">
      <alignment horizontal="center"/>
    </xf>
    <xf numFmtId="0" fontId="49" fillId="0" borderId="0" xfId="0" applyFont="1" applyAlignment="1">
      <alignment vertical="top"/>
    </xf>
    <xf numFmtId="0" fontId="51" fillId="0" borderId="0" xfId="0" applyFont="1" applyAlignment="1">
      <alignment horizontal="left" vertical="top" readingOrder="1"/>
    </xf>
    <xf numFmtId="0" fontId="49" fillId="0" borderId="10" xfId="0" applyFont="1" applyBorder="1" applyAlignment="1">
      <alignment vertical="top"/>
    </xf>
    <xf numFmtId="0" fontId="19" fillId="0" borderId="0" xfId="0" applyFont="1" applyAlignment="1">
      <alignment vertical="top"/>
    </xf>
    <xf numFmtId="0" fontId="53" fillId="0" borderId="0" xfId="0" applyFont="1" applyAlignment="1">
      <alignment horizontal="center" vertical="top"/>
    </xf>
    <xf numFmtId="0" fontId="55" fillId="35" borderId="0" xfId="0" applyFont="1" applyFill="1" applyAlignment="1">
      <alignment horizontal="left" vertical="center"/>
    </xf>
    <xf numFmtId="0" fontId="52" fillId="35" borderId="0" xfId="0" applyFont="1" applyFill="1"/>
    <xf numFmtId="0" fontId="56" fillId="35" borderId="0" xfId="0" applyFont="1" applyFill="1" applyAlignment="1">
      <alignment horizontal="left" vertical="center" wrapText="1"/>
    </xf>
    <xf numFmtId="0" fontId="33" fillId="35" borderId="13" xfId="0" applyFont="1" applyFill="1" applyBorder="1" applyAlignment="1">
      <alignment horizontal="center" vertical="center" wrapText="1"/>
    </xf>
    <xf numFmtId="0" fontId="33" fillId="35" borderId="14" xfId="0" applyFont="1" applyFill="1" applyBorder="1" applyAlignment="1">
      <alignment horizontal="center" vertical="center" wrapText="1"/>
    </xf>
    <xf numFmtId="0" fontId="19" fillId="35" borderId="10" xfId="0" applyFont="1" applyFill="1" applyBorder="1" applyAlignment="1">
      <alignment horizontal="center"/>
    </xf>
    <xf numFmtId="0" fontId="19" fillId="35" borderId="0" xfId="0" applyFont="1" applyFill="1" applyAlignment="1">
      <alignment horizontal="left" vertical="center" wrapText="1"/>
    </xf>
    <xf numFmtId="0" fontId="25" fillId="41" borderId="0" xfId="0" applyFont="1" applyFill="1" applyAlignment="1">
      <alignment horizontal="left" vertical="center"/>
    </xf>
    <xf numFmtId="0" fontId="19" fillId="41" borderId="0" xfId="0" applyFont="1" applyFill="1"/>
    <xf numFmtId="0" fontId="33" fillId="35" borderId="0" xfId="0" applyFont="1" applyFill="1" applyAlignment="1">
      <alignment horizontal="center" vertical="center" wrapText="1"/>
    </xf>
    <xf numFmtId="0" fontId="19" fillId="35" borderId="23" xfId="0" applyFont="1" applyFill="1" applyBorder="1" applyAlignment="1">
      <alignment horizontal="center"/>
    </xf>
    <xf numFmtId="0" fontId="19" fillId="35" borderId="11" xfId="0" applyFont="1" applyFill="1" applyBorder="1" applyAlignment="1">
      <alignment horizontal="center"/>
    </xf>
    <xf numFmtId="0" fontId="19" fillId="35" borderId="13" xfId="0" applyFont="1" applyFill="1" applyBorder="1" applyAlignment="1">
      <alignment horizontal="center"/>
    </xf>
    <xf numFmtId="0" fontId="19" fillId="35" borderId="14" xfId="0" applyFont="1" applyFill="1" applyBorder="1" applyAlignment="1">
      <alignment horizontal="center"/>
    </xf>
    <xf numFmtId="0" fontId="19" fillId="35" borderId="15" xfId="0" applyFont="1" applyFill="1" applyBorder="1" applyAlignment="1">
      <alignment horizontal="center"/>
    </xf>
    <xf numFmtId="14" fontId="19" fillId="35" borderId="13" xfId="0" applyNumberFormat="1" applyFont="1" applyFill="1" applyBorder="1" applyAlignment="1">
      <alignment horizontal="center"/>
    </xf>
    <xf numFmtId="14" fontId="19" fillId="35" borderId="14" xfId="0" applyNumberFormat="1" applyFont="1" applyFill="1" applyBorder="1" applyAlignment="1">
      <alignment horizontal="center"/>
    </xf>
    <xf numFmtId="14" fontId="19" fillId="35" borderId="15" xfId="0" applyNumberFormat="1" applyFont="1" applyFill="1" applyBorder="1" applyAlignment="1">
      <alignment horizontal="center"/>
    </xf>
    <xf numFmtId="0" fontId="33" fillId="35" borderId="15" xfId="0" applyFont="1" applyFill="1" applyBorder="1" applyAlignment="1">
      <alignment horizontal="center" vertical="center" wrapText="1"/>
    </xf>
    <xf numFmtId="14" fontId="19" fillId="35" borderId="0" xfId="0" applyNumberFormat="1" applyFont="1" applyFill="1" applyAlignment="1">
      <alignment horizontal="center"/>
    </xf>
    <xf numFmtId="0" fontId="23" fillId="35" borderId="16" xfId="0" applyFont="1" applyFill="1" applyBorder="1" applyAlignment="1">
      <alignment horizontal="center" vertical="center"/>
    </xf>
    <xf numFmtId="0" fontId="23" fillId="35" borderId="17" xfId="0" applyFont="1" applyFill="1" applyBorder="1" applyAlignment="1">
      <alignment horizontal="center" vertical="center"/>
    </xf>
    <xf numFmtId="0" fontId="23" fillId="35" borderId="18" xfId="0" applyFont="1" applyFill="1" applyBorder="1" applyAlignment="1">
      <alignment horizontal="center" vertical="center"/>
    </xf>
    <xf numFmtId="0" fontId="23" fillId="35" borderId="13" xfId="0" applyFont="1" applyFill="1" applyBorder="1" applyAlignment="1">
      <alignment horizontal="center" vertical="center"/>
    </xf>
    <xf numFmtId="0" fontId="23" fillId="35" borderId="14" xfId="0" applyFont="1" applyFill="1" applyBorder="1" applyAlignment="1">
      <alignment horizontal="center" vertical="center"/>
    </xf>
    <xf numFmtId="0" fontId="23" fillId="35" borderId="15" xfId="0" applyFont="1" applyFill="1" applyBorder="1" applyAlignment="1">
      <alignment horizontal="center" vertical="center"/>
    </xf>
    <xf numFmtId="0" fontId="23" fillId="35" borderId="10" xfId="0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 wrapText="1"/>
    </xf>
    <xf numFmtId="0" fontId="28" fillId="35" borderId="0" xfId="0" applyFont="1" applyFill="1"/>
    <xf numFmtId="0" fontId="25" fillId="42" borderId="0" xfId="0" applyFont="1" applyFill="1" applyAlignment="1">
      <alignment horizontal="left" vertical="center" wrapText="1"/>
    </xf>
    <xf numFmtId="0" fontId="37" fillId="35" borderId="0" xfId="0" applyFont="1" applyFill="1"/>
    <xf numFmtId="0" fontId="57" fillId="35" borderId="0" xfId="0" applyFont="1" applyFill="1" applyAlignment="1">
      <alignment horizontal="left" vertical="top"/>
    </xf>
    <xf numFmtId="0" fontId="37" fillId="35" borderId="0" xfId="0" applyFont="1" applyFill="1" applyAlignment="1">
      <alignment vertical="center"/>
    </xf>
    <xf numFmtId="0" fontId="37" fillId="35" borderId="0" xfId="0" applyFont="1" applyFill="1" applyAlignment="1">
      <alignment vertical="top"/>
    </xf>
    <xf numFmtId="2" fontId="37" fillId="35" borderId="0" xfId="0" applyNumberFormat="1" applyFont="1" applyFill="1" applyAlignment="1">
      <alignment horizontal="center" vertical="top"/>
    </xf>
    <xf numFmtId="0" fontId="37" fillId="0" borderId="0" xfId="0" applyFont="1"/>
    <xf numFmtId="0" fontId="23" fillId="35" borderId="0" xfId="0" applyFont="1" applyFill="1" applyAlignment="1">
      <alignment horizontal="center" vertical="center" wrapText="1"/>
    </xf>
    <xf numFmtId="0" fontId="19" fillId="35" borderId="11" xfId="0" applyFont="1" applyFill="1" applyBorder="1"/>
    <xf numFmtId="0" fontId="33" fillId="35" borderId="12" xfId="0" applyFont="1" applyFill="1" applyBorder="1" applyAlignment="1">
      <alignment vertical="center" wrapText="1"/>
    </xf>
    <xf numFmtId="0" fontId="33" fillId="35" borderId="20" xfId="0" applyFont="1" applyFill="1" applyBorder="1" applyAlignment="1">
      <alignment vertical="center" wrapText="1"/>
    </xf>
    <xf numFmtId="0" fontId="19" fillId="35" borderId="0" xfId="0" applyFont="1" applyFill="1" applyAlignment="1">
      <alignment horizontal="center"/>
    </xf>
    <xf numFmtId="0" fontId="23" fillId="36" borderId="10" xfId="0" applyFont="1" applyFill="1" applyBorder="1" applyAlignment="1">
      <alignment horizontal="center" vertical="center" wrapText="1"/>
    </xf>
    <xf numFmtId="0" fontId="23" fillId="36" borderId="10" xfId="0" applyFont="1" applyFill="1" applyBorder="1" applyAlignment="1">
      <alignment horizontal="center" vertical="center"/>
    </xf>
    <xf numFmtId="0" fontId="23" fillId="35" borderId="0" xfId="0" applyFont="1" applyFill="1" applyAlignment="1">
      <alignment horizontal="center" vertical="center" wrapText="1"/>
    </xf>
    <xf numFmtId="0" fontId="23" fillId="35" borderId="0" xfId="0" applyFont="1" applyFill="1" applyAlignment="1">
      <alignment horizontal="center" vertical="center"/>
    </xf>
    <xf numFmtId="0" fontId="33" fillId="35" borderId="0" xfId="0" applyFont="1" applyFill="1" applyAlignment="1">
      <alignment horizontal="center" vertical="center" wrapText="1"/>
    </xf>
    <xf numFmtId="14" fontId="19" fillId="35" borderId="0" xfId="0" applyNumberFormat="1" applyFont="1" applyFill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9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33" fillId="0" borderId="29" xfId="0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3" fillId="0" borderId="31" xfId="0" applyFont="1" applyBorder="1" applyAlignment="1">
      <alignment horizontal="center" vertical="center"/>
    </xf>
    <xf numFmtId="0" fontId="23" fillId="36" borderId="0" xfId="0" applyFont="1" applyFill="1" applyAlignment="1">
      <alignment horizontal="center" vertical="center"/>
    </xf>
    <xf numFmtId="164" fontId="19" fillId="0" borderId="13" xfId="0" applyNumberFormat="1" applyFont="1" applyBorder="1" applyAlignment="1">
      <alignment horizontal="center" vertical="top"/>
    </xf>
    <xf numFmtId="164" fontId="19" fillId="0" borderId="14" xfId="0" applyNumberFormat="1" applyFont="1" applyBorder="1" applyAlignment="1">
      <alignment horizontal="center" vertical="top"/>
    </xf>
    <xf numFmtId="164" fontId="19" fillId="0" borderId="15" xfId="0" applyNumberFormat="1" applyFont="1" applyBorder="1" applyAlignment="1">
      <alignment horizontal="center" vertical="top"/>
    </xf>
    <xf numFmtId="0" fontId="39" fillId="0" borderId="44" xfId="0" applyFont="1" applyBorder="1" applyAlignment="1">
      <alignment horizontal="center" vertical="center" wrapText="1"/>
    </xf>
    <xf numFmtId="0" fontId="42" fillId="0" borderId="42" xfId="0" applyFont="1" applyBorder="1" applyAlignment="1">
      <alignment horizontal="left" vertical="center" wrapText="1"/>
    </xf>
    <xf numFmtId="0" fontId="42" fillId="0" borderId="52" xfId="0" applyFont="1" applyBorder="1" applyAlignment="1">
      <alignment horizontal="left" vertical="center" wrapText="1"/>
    </xf>
    <xf numFmtId="0" fontId="42" fillId="0" borderId="43" xfId="0" applyFont="1" applyBorder="1" applyAlignment="1">
      <alignment horizontal="left" vertical="center" wrapText="1"/>
    </xf>
    <xf numFmtId="0" fontId="23" fillId="36" borderId="16" xfId="0" applyFont="1" applyFill="1" applyBorder="1" applyAlignment="1">
      <alignment horizontal="center" vertical="center" wrapText="1"/>
    </xf>
    <xf numFmtId="0" fontId="23" fillId="36" borderId="17" xfId="0" applyFont="1" applyFill="1" applyBorder="1" applyAlignment="1">
      <alignment horizontal="center" vertical="center" wrapText="1"/>
    </xf>
    <xf numFmtId="0" fontId="23" fillId="36" borderId="18" xfId="0" applyFont="1" applyFill="1" applyBorder="1" applyAlignment="1">
      <alignment horizontal="center" vertical="center" wrapText="1"/>
    </xf>
    <xf numFmtId="0" fontId="23" fillId="36" borderId="39" xfId="0" applyFont="1" applyFill="1" applyBorder="1" applyAlignment="1">
      <alignment horizontal="center" vertical="center" wrapText="1"/>
    </xf>
    <xf numFmtId="0" fontId="23" fillId="36" borderId="40" xfId="0" applyFont="1" applyFill="1" applyBorder="1" applyAlignment="1">
      <alignment horizontal="center" vertical="center" wrapText="1"/>
    </xf>
    <xf numFmtId="0" fontId="23" fillId="36" borderId="41" xfId="0" applyFont="1" applyFill="1" applyBorder="1" applyAlignment="1">
      <alignment horizontal="center" vertical="center" wrapText="1"/>
    </xf>
    <xf numFmtId="0" fontId="23" fillId="36" borderId="13" xfId="0" applyFont="1" applyFill="1" applyBorder="1" applyAlignment="1">
      <alignment horizontal="center" vertical="center" wrapText="1"/>
    </xf>
    <xf numFmtId="0" fontId="23" fillId="36" borderId="15" xfId="0" applyFont="1" applyFill="1" applyBorder="1" applyAlignment="1">
      <alignment horizontal="center" vertical="center" wrapText="1"/>
    </xf>
    <xf numFmtId="0" fontId="23" fillId="36" borderId="49" xfId="0" applyFont="1" applyFill="1" applyBorder="1" applyAlignment="1">
      <alignment horizontal="center" vertical="center" wrapText="1"/>
    </xf>
    <xf numFmtId="0" fontId="23" fillId="36" borderId="51" xfId="0" applyFont="1" applyFill="1" applyBorder="1" applyAlignment="1">
      <alignment horizontal="center" vertical="center" wrapText="1"/>
    </xf>
    <xf numFmtId="0" fontId="23" fillId="36" borderId="50" xfId="0" applyFont="1" applyFill="1" applyBorder="1" applyAlignment="1">
      <alignment horizontal="center" vertical="center" wrapText="1"/>
    </xf>
    <xf numFmtId="4" fontId="19" fillId="38" borderId="42" xfId="0" applyNumberFormat="1" applyFont="1" applyFill="1" applyBorder="1" applyAlignment="1">
      <alignment horizontal="center" vertical="center"/>
    </xf>
    <xf numFmtId="4" fontId="19" fillId="38" borderId="43" xfId="0" applyNumberFormat="1" applyFont="1" applyFill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47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14" fontId="19" fillId="35" borderId="13" xfId="0" applyNumberFormat="1" applyFont="1" applyFill="1" applyBorder="1" applyAlignment="1">
      <alignment horizontal="center"/>
    </xf>
    <xf numFmtId="14" fontId="19" fillId="35" borderId="14" xfId="0" applyNumberFormat="1" applyFont="1" applyFill="1" applyBorder="1" applyAlignment="1">
      <alignment horizontal="center"/>
    </xf>
    <xf numFmtId="14" fontId="19" fillId="35" borderId="15" xfId="0" applyNumberFormat="1" applyFont="1" applyFill="1" applyBorder="1" applyAlignment="1">
      <alignment horizontal="center"/>
    </xf>
    <xf numFmtId="0" fontId="33" fillId="35" borderId="13" xfId="0" applyFont="1" applyFill="1" applyBorder="1" applyAlignment="1">
      <alignment horizontal="center" vertical="center" wrapText="1"/>
    </xf>
    <xf numFmtId="0" fontId="33" fillId="35" borderId="15" xfId="0" applyFont="1" applyFill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0" fontId="33" fillId="0" borderId="34" xfId="0" applyFont="1" applyBorder="1" applyAlignment="1">
      <alignment horizontal="center" vertical="center"/>
    </xf>
    <xf numFmtId="0" fontId="33" fillId="0" borderId="35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/>
    </xf>
    <xf numFmtId="4" fontId="19" fillId="0" borderId="45" xfId="0" applyNumberFormat="1" applyFont="1" applyBorder="1" applyAlignment="1">
      <alignment horizontal="center" vertical="center"/>
    </xf>
    <xf numFmtId="4" fontId="19" fillId="0" borderId="47" xfId="0" applyNumberFormat="1" applyFont="1" applyBorder="1" applyAlignment="1">
      <alignment horizontal="center" vertical="center"/>
    </xf>
    <xf numFmtId="4" fontId="19" fillId="0" borderId="29" xfId="0" applyNumberFormat="1" applyFont="1" applyBorder="1" applyAlignment="1">
      <alignment horizontal="center" vertical="center"/>
    </xf>
    <xf numFmtId="4" fontId="19" fillId="0" borderId="31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23" fillId="36" borderId="22" xfId="0" applyFont="1" applyFill="1" applyBorder="1" applyAlignment="1">
      <alignment horizontal="center" vertical="center" wrapText="1"/>
    </xf>
    <xf numFmtId="0" fontId="23" fillId="36" borderId="38" xfId="0" applyFont="1" applyFill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39" fillId="0" borderId="29" xfId="0" applyFont="1" applyBorder="1" applyAlignment="1">
      <alignment horizontal="center" vertical="center" wrapText="1"/>
    </xf>
    <xf numFmtId="0" fontId="39" fillId="0" borderId="30" xfId="0" applyFont="1" applyBorder="1" applyAlignment="1">
      <alignment horizontal="center" vertical="center" wrapText="1"/>
    </xf>
    <xf numFmtId="0" fontId="39" fillId="0" borderId="31" xfId="0" applyFont="1" applyBorder="1" applyAlignment="1">
      <alignment horizontal="center" vertical="center" wrapText="1"/>
    </xf>
    <xf numFmtId="0" fontId="42" fillId="0" borderId="29" xfId="0" applyFont="1" applyBorder="1" applyAlignment="1">
      <alignment horizontal="left" vertical="center" wrapText="1"/>
    </xf>
    <xf numFmtId="0" fontId="42" fillId="0" borderId="30" xfId="0" applyFont="1" applyBorder="1" applyAlignment="1">
      <alignment horizontal="left" vertical="center" wrapText="1"/>
    </xf>
    <xf numFmtId="0" fontId="42" fillId="0" borderId="31" xfId="0" applyFont="1" applyBorder="1" applyAlignment="1">
      <alignment horizontal="left" vertical="center" wrapText="1"/>
    </xf>
    <xf numFmtId="0" fontId="40" fillId="0" borderId="44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/>
    </xf>
    <xf numFmtId="0" fontId="33" fillId="0" borderId="46" xfId="0" applyFont="1" applyBorder="1" applyAlignment="1">
      <alignment horizontal="center" vertical="center"/>
    </xf>
    <xf numFmtId="0" fontId="33" fillId="0" borderId="47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 wrapText="1"/>
    </xf>
    <xf numFmtId="0" fontId="24" fillId="35" borderId="13" xfId="0" applyFont="1" applyFill="1" applyBorder="1" applyAlignment="1">
      <alignment horizontal="center" vertical="center" wrapText="1"/>
    </xf>
    <xf numFmtId="0" fontId="24" fillId="35" borderId="14" xfId="0" applyFont="1" applyFill="1" applyBorder="1" applyAlignment="1">
      <alignment horizontal="center" vertical="center" wrapText="1"/>
    </xf>
    <xf numFmtId="0" fontId="24" fillId="35" borderId="15" xfId="0" applyFont="1" applyFill="1" applyBorder="1" applyAlignment="1">
      <alignment horizontal="center" vertical="center" wrapText="1"/>
    </xf>
    <xf numFmtId="44" fontId="24" fillId="35" borderId="13" xfId="44" applyFont="1" applyFill="1" applyBorder="1" applyAlignment="1">
      <alignment horizontal="center" vertical="center"/>
    </xf>
    <xf numFmtId="44" fontId="24" fillId="35" borderId="15" xfId="44" applyFont="1" applyFill="1" applyBorder="1" applyAlignment="1">
      <alignment horizontal="center" vertical="center"/>
    </xf>
    <xf numFmtId="44" fontId="24" fillId="35" borderId="14" xfId="44" applyFont="1" applyFill="1" applyBorder="1" applyAlignment="1">
      <alignment horizontal="center" vertical="center"/>
    </xf>
    <xf numFmtId="44" fontId="24" fillId="0" borderId="13" xfId="44" applyFont="1" applyBorder="1" applyAlignment="1">
      <alignment horizontal="center" vertical="center"/>
    </xf>
    <xf numFmtId="44" fontId="24" fillId="0" borderId="15" xfId="44" applyFont="1" applyBorder="1" applyAlignment="1">
      <alignment horizontal="center" vertical="center"/>
    </xf>
    <xf numFmtId="0" fontId="19" fillId="35" borderId="21" xfId="0" applyFont="1" applyFill="1" applyBorder="1" applyAlignment="1">
      <alignment horizontal="center"/>
    </xf>
    <xf numFmtId="0" fontId="19" fillId="35" borderId="20" xfId="0" applyFont="1" applyFill="1" applyBorder="1" applyAlignment="1">
      <alignment horizontal="center"/>
    </xf>
    <xf numFmtId="0" fontId="19" fillId="35" borderId="18" xfId="0" applyFont="1" applyFill="1" applyBorder="1" applyAlignment="1">
      <alignment horizontal="center"/>
    </xf>
    <xf numFmtId="0" fontId="19" fillId="35" borderId="16" xfId="0" applyFont="1" applyFill="1" applyBorder="1" applyAlignment="1">
      <alignment horizontal="center"/>
    </xf>
    <xf numFmtId="10" fontId="24" fillId="35" borderId="13" xfId="42" applyNumberFormat="1" applyFont="1" applyFill="1" applyBorder="1" applyAlignment="1">
      <alignment horizontal="center" vertical="center"/>
    </xf>
    <xf numFmtId="10" fontId="24" fillId="35" borderId="15" xfId="42" applyNumberFormat="1" applyFont="1" applyFill="1" applyBorder="1" applyAlignment="1">
      <alignment horizontal="center" vertical="center"/>
    </xf>
    <xf numFmtId="44" fontId="25" fillId="37" borderId="13" xfId="44" applyFont="1" applyFill="1" applyBorder="1" applyAlignment="1">
      <alignment horizontal="center"/>
    </xf>
    <xf numFmtId="44" fontId="25" fillId="37" borderId="15" xfId="44" applyFont="1" applyFill="1" applyBorder="1" applyAlignment="1">
      <alignment horizontal="center"/>
    </xf>
    <xf numFmtId="44" fontId="25" fillId="37" borderId="14" xfId="44" applyFont="1" applyFill="1" applyBorder="1" applyAlignment="1">
      <alignment horizontal="center"/>
    </xf>
    <xf numFmtId="0" fontId="24" fillId="35" borderId="13" xfId="0" applyFont="1" applyFill="1" applyBorder="1" applyAlignment="1">
      <alignment horizontal="center"/>
    </xf>
    <xf numFmtId="0" fontId="24" fillId="35" borderId="15" xfId="0" applyFont="1" applyFill="1" applyBorder="1" applyAlignment="1">
      <alignment horizontal="center"/>
    </xf>
    <xf numFmtId="0" fontId="24" fillId="35" borderId="14" xfId="0" applyFont="1" applyFill="1" applyBorder="1" applyAlignment="1">
      <alignment horizontal="center"/>
    </xf>
    <xf numFmtId="0" fontId="24" fillId="35" borderId="16" xfId="0" applyFont="1" applyFill="1" applyBorder="1" applyAlignment="1">
      <alignment horizontal="center"/>
    </xf>
    <xf numFmtId="0" fontId="24" fillId="35" borderId="18" xfId="0" applyFont="1" applyFill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23" fillId="36" borderId="20" xfId="0" applyFont="1" applyFill="1" applyBorder="1" applyAlignment="1">
      <alignment horizontal="center" vertical="center" wrapText="1"/>
    </xf>
    <xf numFmtId="0" fontId="23" fillId="36" borderId="11" xfId="0" applyFont="1" applyFill="1" applyBorder="1" applyAlignment="1">
      <alignment horizontal="center" vertical="center" wrapText="1"/>
    </xf>
    <xf numFmtId="0" fontId="23" fillId="36" borderId="21" xfId="0" applyFont="1" applyFill="1" applyBorder="1" applyAlignment="1">
      <alignment horizontal="center" vertical="center" wrapText="1"/>
    </xf>
    <xf numFmtId="0" fontId="31" fillId="38" borderId="16" xfId="43" applyFont="1" applyFill="1" applyBorder="1" applyAlignment="1">
      <alignment horizontal="center" vertical="center"/>
    </xf>
    <xf numFmtId="0" fontId="31" fillId="38" borderId="17" xfId="43" applyFont="1" applyFill="1" applyBorder="1" applyAlignment="1">
      <alignment horizontal="center" vertical="center"/>
    </xf>
    <xf numFmtId="0" fontId="31" fillId="38" borderId="12" xfId="43" applyFont="1" applyFill="1" applyBorder="1" applyAlignment="1">
      <alignment horizontal="center" vertical="center"/>
    </xf>
    <xf numFmtId="0" fontId="31" fillId="38" borderId="0" xfId="43" applyFont="1" applyFill="1" applyAlignment="1">
      <alignment horizontal="center" vertical="center"/>
    </xf>
    <xf numFmtId="0" fontId="31" fillId="38" borderId="20" xfId="43" applyFont="1" applyFill="1" applyBorder="1" applyAlignment="1">
      <alignment horizontal="center" vertical="center"/>
    </xf>
    <xf numFmtId="0" fontId="31" fillId="38" borderId="11" xfId="43" applyFont="1" applyFill="1" applyBorder="1" applyAlignment="1">
      <alignment horizontal="center" vertical="center"/>
    </xf>
    <xf numFmtId="0" fontId="21" fillId="35" borderId="25" xfId="43" applyFont="1" applyFill="1" applyBorder="1" applyAlignment="1">
      <alignment horizontal="center" vertical="center"/>
    </xf>
    <xf numFmtId="0" fontId="21" fillId="35" borderId="26" xfId="43" applyFont="1" applyFill="1" applyBorder="1" applyAlignment="1">
      <alignment horizontal="center" vertical="center"/>
    </xf>
    <xf numFmtId="0" fontId="21" fillId="35" borderId="27" xfId="43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23" fillId="35" borderId="34" xfId="0" applyFont="1" applyFill="1" applyBorder="1" applyAlignment="1">
      <alignment horizontal="center"/>
    </xf>
    <xf numFmtId="0" fontId="23" fillId="35" borderId="35" xfId="0" applyFont="1" applyFill="1" applyBorder="1" applyAlignment="1">
      <alignment horizontal="center"/>
    </xf>
    <xf numFmtId="0" fontId="23" fillId="35" borderId="36" xfId="0" applyFont="1" applyFill="1" applyBorder="1" applyAlignment="1">
      <alignment horizontal="center"/>
    </xf>
    <xf numFmtId="0" fontId="21" fillId="35" borderId="13" xfId="43" applyFont="1" applyFill="1" applyBorder="1" applyAlignment="1">
      <alignment horizontal="center" vertical="center"/>
    </xf>
    <xf numFmtId="0" fontId="21" fillId="35" borderId="14" xfId="43" applyFont="1" applyFill="1" applyBorder="1" applyAlignment="1">
      <alignment horizontal="center" vertical="center"/>
    </xf>
    <xf numFmtId="0" fontId="21" fillId="35" borderId="15" xfId="43" applyFont="1" applyFill="1" applyBorder="1" applyAlignment="1">
      <alignment horizontal="center" vertical="center"/>
    </xf>
    <xf numFmtId="0" fontId="23" fillId="39" borderId="13" xfId="43" applyFont="1" applyFill="1" applyBorder="1" applyAlignment="1">
      <alignment horizontal="center" vertical="center" wrapText="1"/>
    </xf>
    <xf numFmtId="0" fontId="23" fillId="39" borderId="14" xfId="43" applyFont="1" applyFill="1" applyBorder="1" applyAlignment="1">
      <alignment horizontal="center" vertical="center" wrapText="1"/>
    </xf>
    <xf numFmtId="0" fontId="23" fillId="39" borderId="15" xfId="43" applyFont="1" applyFill="1" applyBorder="1" applyAlignment="1">
      <alignment horizontal="center" vertical="center" wrapText="1"/>
    </xf>
    <xf numFmtId="0" fontId="23" fillId="39" borderId="10" xfId="0" applyFont="1" applyFill="1" applyBorder="1" applyAlignment="1">
      <alignment horizontal="center" vertical="center"/>
    </xf>
    <xf numFmtId="0" fontId="23" fillId="39" borderId="13" xfId="0" applyFont="1" applyFill="1" applyBorder="1" applyAlignment="1">
      <alignment horizontal="center" vertical="center"/>
    </xf>
    <xf numFmtId="0" fontId="23" fillId="39" borderId="14" xfId="0" applyFont="1" applyFill="1" applyBorder="1" applyAlignment="1">
      <alignment horizontal="center" vertical="center"/>
    </xf>
    <xf numFmtId="0" fontId="23" fillId="39" borderId="15" xfId="0" applyFont="1" applyFill="1" applyBorder="1" applyAlignment="1">
      <alignment horizontal="center" vertical="center"/>
    </xf>
    <xf numFmtId="0" fontId="23" fillId="35" borderId="25" xfId="0" applyFont="1" applyFill="1" applyBorder="1" applyAlignment="1">
      <alignment horizontal="center"/>
    </xf>
    <xf numFmtId="0" fontId="23" fillId="35" borderId="26" xfId="0" applyFont="1" applyFill="1" applyBorder="1" applyAlignment="1">
      <alignment horizontal="center"/>
    </xf>
    <xf numFmtId="0" fontId="23" fillId="35" borderId="27" xfId="0" applyFont="1" applyFill="1" applyBorder="1" applyAlignment="1">
      <alignment horizontal="center"/>
    </xf>
    <xf numFmtId="0" fontId="23" fillId="35" borderId="29" xfId="0" applyFont="1" applyFill="1" applyBorder="1" applyAlignment="1">
      <alignment horizontal="center"/>
    </xf>
    <xf numFmtId="0" fontId="23" fillId="35" borderId="30" xfId="0" applyFont="1" applyFill="1" applyBorder="1" applyAlignment="1">
      <alignment horizontal="center"/>
    </xf>
    <xf numFmtId="0" fontId="23" fillId="35" borderId="31" xfId="0" applyFont="1" applyFill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9" xfId="0" applyFont="1" applyBorder="1" applyAlignment="1">
      <alignment horizontal="center"/>
    </xf>
    <xf numFmtId="0" fontId="21" fillId="35" borderId="34" xfId="43" applyFont="1" applyFill="1" applyBorder="1" applyAlignment="1">
      <alignment horizontal="center" vertical="center"/>
    </xf>
    <xf numFmtId="0" fontId="21" fillId="35" borderId="35" xfId="43" applyFont="1" applyFill="1" applyBorder="1" applyAlignment="1">
      <alignment horizontal="center" vertical="center"/>
    </xf>
    <xf numFmtId="0" fontId="21" fillId="35" borderId="36" xfId="43" applyFont="1" applyFill="1" applyBorder="1" applyAlignment="1">
      <alignment horizontal="center" vertical="center"/>
    </xf>
    <xf numFmtId="0" fontId="24" fillId="35" borderId="16" xfId="0" applyFont="1" applyFill="1" applyBorder="1" applyAlignment="1">
      <alignment horizontal="center" vertical="center"/>
    </xf>
    <xf numFmtId="0" fontId="24" fillId="35" borderId="17" xfId="0" applyFont="1" applyFill="1" applyBorder="1" applyAlignment="1">
      <alignment horizontal="center" vertical="center"/>
    </xf>
    <xf numFmtId="0" fontId="24" fillId="35" borderId="18" xfId="0" applyFont="1" applyFill="1" applyBorder="1" applyAlignment="1">
      <alignment horizontal="center" vertical="center"/>
    </xf>
    <xf numFmtId="0" fontId="24" fillId="35" borderId="16" xfId="0" applyFont="1" applyFill="1" applyBorder="1" applyAlignment="1">
      <alignment horizontal="center" wrapText="1"/>
    </xf>
    <xf numFmtId="0" fontId="24" fillId="35" borderId="18" xfId="0" applyFont="1" applyFill="1" applyBorder="1" applyAlignment="1">
      <alignment horizontal="center" wrapText="1"/>
    </xf>
    <xf numFmtId="0" fontId="24" fillId="35" borderId="17" xfId="0" applyFont="1" applyFill="1" applyBorder="1" applyAlignment="1">
      <alignment horizontal="center"/>
    </xf>
    <xf numFmtId="2" fontId="24" fillId="35" borderId="13" xfId="0" applyNumberFormat="1" applyFont="1" applyFill="1" applyBorder="1" applyAlignment="1">
      <alignment horizontal="center"/>
    </xf>
    <xf numFmtId="2" fontId="24" fillId="35" borderId="15" xfId="0" applyNumberFormat="1" applyFont="1" applyFill="1" applyBorder="1" applyAlignment="1">
      <alignment horizontal="center"/>
    </xf>
    <xf numFmtId="10" fontId="25" fillId="37" borderId="10" xfId="42" applyNumberFormat="1" applyFont="1" applyFill="1" applyBorder="1" applyAlignment="1">
      <alignment horizontal="center"/>
    </xf>
    <xf numFmtId="0" fontId="20" fillId="35" borderId="0" xfId="0" applyFont="1" applyFill="1" applyAlignment="1">
      <alignment horizontal="center"/>
    </xf>
    <xf numFmtId="0" fontId="20" fillId="35" borderId="0" xfId="0" applyFont="1" applyFill="1" applyAlignment="1">
      <alignment horizontal="center" vertical="center"/>
    </xf>
    <xf numFmtId="0" fontId="19" fillId="35" borderId="10" xfId="0" applyFont="1" applyFill="1" applyBorder="1" applyAlignment="1">
      <alignment horizontal="center"/>
    </xf>
    <xf numFmtId="7" fontId="19" fillId="35" borderId="10" xfId="0" applyNumberFormat="1" applyFont="1" applyFill="1" applyBorder="1" applyAlignment="1">
      <alignment horizontal="center" vertical="top"/>
    </xf>
    <xf numFmtId="0" fontId="19" fillId="35" borderId="10" xfId="0" applyFont="1" applyFill="1" applyBorder="1" applyAlignment="1">
      <alignment horizontal="center" vertical="top"/>
    </xf>
    <xf numFmtId="0" fontId="19" fillId="35" borderId="16" xfId="0" applyFont="1" applyFill="1" applyBorder="1" applyAlignment="1">
      <alignment horizontal="center" vertical="center" wrapText="1"/>
    </xf>
    <xf numFmtId="0" fontId="19" fillId="35" borderId="17" xfId="0" applyFont="1" applyFill="1" applyBorder="1" applyAlignment="1">
      <alignment horizontal="center" vertical="center" wrapText="1"/>
    </xf>
    <xf numFmtId="0" fontId="19" fillId="35" borderId="18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0" xfId="0" applyFont="1" applyFill="1" applyAlignment="1">
      <alignment horizontal="center" vertical="center" wrapText="1"/>
    </xf>
    <xf numFmtId="0" fontId="19" fillId="35" borderId="19" xfId="0" applyFont="1" applyFill="1" applyBorder="1" applyAlignment="1">
      <alignment horizontal="center" vertical="center" wrapText="1"/>
    </xf>
    <xf numFmtId="0" fontId="19" fillId="35" borderId="20" xfId="0" applyFont="1" applyFill="1" applyBorder="1" applyAlignment="1">
      <alignment horizontal="center" vertical="center"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21" xfId="0" applyFont="1" applyFill="1" applyBorder="1" applyAlignment="1">
      <alignment horizontal="center" vertical="center" wrapText="1"/>
    </xf>
    <xf numFmtId="0" fontId="24" fillId="35" borderId="16" xfId="0" applyFont="1" applyFill="1" applyBorder="1" applyAlignment="1">
      <alignment horizontal="center" vertical="center" wrapText="1"/>
    </xf>
    <xf numFmtId="0" fontId="24" fillId="35" borderId="17" xfId="0" applyFont="1" applyFill="1" applyBorder="1" applyAlignment="1">
      <alignment horizontal="center" vertical="center" wrapText="1"/>
    </xf>
    <xf numFmtId="0" fontId="24" fillId="35" borderId="18" xfId="0" applyFont="1" applyFill="1" applyBorder="1" applyAlignment="1">
      <alignment horizontal="center" vertical="center" wrapText="1"/>
    </xf>
    <xf numFmtId="0" fontId="23" fillId="36" borderId="16" xfId="0" applyFont="1" applyFill="1" applyBorder="1" applyAlignment="1">
      <alignment horizontal="center" vertical="center"/>
    </xf>
    <xf numFmtId="0" fontId="23" fillId="36" borderId="17" xfId="0" applyFont="1" applyFill="1" applyBorder="1" applyAlignment="1">
      <alignment horizontal="center" vertical="center"/>
    </xf>
    <xf numFmtId="0" fontId="23" fillId="36" borderId="18" xfId="0" applyFont="1" applyFill="1" applyBorder="1" applyAlignment="1">
      <alignment horizontal="center" vertical="center"/>
    </xf>
    <xf numFmtId="0" fontId="23" fillId="36" borderId="12" xfId="0" applyFont="1" applyFill="1" applyBorder="1" applyAlignment="1">
      <alignment horizontal="center" vertical="center"/>
    </xf>
    <xf numFmtId="0" fontId="23" fillId="36" borderId="19" xfId="0" applyFont="1" applyFill="1" applyBorder="1" applyAlignment="1">
      <alignment horizontal="center" vertical="center"/>
    </xf>
    <xf numFmtId="0" fontId="23" fillId="36" borderId="20" xfId="0" applyFont="1" applyFill="1" applyBorder="1" applyAlignment="1">
      <alignment horizontal="center" vertical="center"/>
    </xf>
    <xf numFmtId="0" fontId="23" fillId="36" borderId="11" xfId="0" applyFont="1" applyFill="1" applyBorder="1" applyAlignment="1">
      <alignment horizontal="center" vertical="center"/>
    </xf>
    <xf numFmtId="0" fontId="23" fillId="36" borderId="21" xfId="0" applyFont="1" applyFill="1" applyBorder="1" applyAlignment="1">
      <alignment horizontal="center" vertical="center"/>
    </xf>
    <xf numFmtId="2" fontId="23" fillId="36" borderId="16" xfId="0" applyNumberFormat="1" applyFont="1" applyFill="1" applyBorder="1" applyAlignment="1">
      <alignment horizontal="center" vertical="center" wrapText="1"/>
    </xf>
    <xf numFmtId="2" fontId="23" fillId="36" borderId="18" xfId="0" applyNumberFormat="1" applyFont="1" applyFill="1" applyBorder="1" applyAlignment="1">
      <alignment horizontal="center" vertical="center" wrapText="1"/>
    </xf>
    <xf numFmtId="2" fontId="23" fillId="36" borderId="20" xfId="0" applyNumberFormat="1" applyFont="1" applyFill="1" applyBorder="1" applyAlignment="1">
      <alignment horizontal="center" vertical="center" wrapText="1"/>
    </xf>
    <xf numFmtId="2" fontId="23" fillId="36" borderId="21" xfId="0" applyNumberFormat="1" applyFont="1" applyFill="1" applyBorder="1" applyAlignment="1">
      <alignment horizontal="center" vertical="center" wrapText="1"/>
    </xf>
    <xf numFmtId="10" fontId="27" fillId="35" borderId="13" xfId="42" applyNumberFormat="1" applyFont="1" applyFill="1" applyBorder="1" applyAlignment="1">
      <alignment horizontal="center"/>
    </xf>
    <xf numFmtId="10" fontId="27" fillId="35" borderId="15" xfId="42" applyNumberFormat="1" applyFont="1" applyFill="1" applyBorder="1" applyAlignment="1">
      <alignment horizontal="center"/>
    </xf>
    <xf numFmtId="0" fontId="32" fillId="36" borderId="10" xfId="0" applyFont="1" applyFill="1" applyBorder="1" applyAlignment="1">
      <alignment horizontal="center"/>
    </xf>
    <xf numFmtId="2" fontId="23" fillId="36" borderId="17" xfId="0" applyNumberFormat="1" applyFont="1" applyFill="1" applyBorder="1" applyAlignment="1">
      <alignment horizontal="center" vertical="center" wrapText="1"/>
    </xf>
    <xf numFmtId="2" fontId="23" fillId="36" borderId="11" xfId="0" applyNumberFormat="1" applyFont="1" applyFill="1" applyBorder="1" applyAlignment="1">
      <alignment horizontal="center" vertical="center" wrapText="1"/>
    </xf>
    <xf numFmtId="2" fontId="23" fillId="36" borderId="22" xfId="0" applyNumberFormat="1" applyFont="1" applyFill="1" applyBorder="1" applyAlignment="1">
      <alignment horizontal="center" vertical="center" wrapText="1"/>
    </xf>
    <xf numFmtId="2" fontId="23" fillId="36" borderId="23" xfId="0" applyNumberFormat="1" applyFont="1" applyFill="1" applyBorder="1" applyAlignment="1">
      <alignment horizontal="center" vertical="center" wrapText="1"/>
    </xf>
    <xf numFmtId="2" fontId="23" fillId="36" borderId="10" xfId="0" applyNumberFormat="1" applyFont="1" applyFill="1" applyBorder="1" applyAlignment="1">
      <alignment horizontal="center" vertical="center" wrapText="1"/>
    </xf>
    <xf numFmtId="10" fontId="23" fillId="36" borderId="10" xfId="0" applyNumberFormat="1" applyFont="1" applyFill="1" applyBorder="1" applyAlignment="1">
      <alignment horizontal="center" vertical="center" wrapText="1"/>
    </xf>
    <xf numFmtId="10" fontId="23" fillId="36" borderId="10" xfId="0" applyNumberFormat="1" applyFont="1" applyFill="1" applyBorder="1" applyAlignment="1">
      <alignment horizontal="center" vertical="center"/>
    </xf>
    <xf numFmtId="49" fontId="32" fillId="36" borderId="13" xfId="0" applyNumberFormat="1" applyFont="1" applyFill="1" applyBorder="1" applyAlignment="1">
      <alignment horizontal="center" vertical="center"/>
    </xf>
    <xf numFmtId="49" fontId="32" fillId="36" borderId="15" xfId="0" applyNumberFormat="1" applyFont="1" applyFill="1" applyBorder="1" applyAlignment="1">
      <alignment horizontal="center" vertical="center"/>
    </xf>
    <xf numFmtId="49" fontId="32" fillId="36" borderId="13" xfId="0" applyNumberFormat="1" applyFont="1" applyFill="1" applyBorder="1" applyAlignment="1">
      <alignment horizontal="center"/>
    </xf>
    <xf numFmtId="49" fontId="32" fillId="36" borderId="14" xfId="0" applyNumberFormat="1" applyFont="1" applyFill="1" applyBorder="1" applyAlignment="1">
      <alignment horizontal="center"/>
    </xf>
    <xf numFmtId="49" fontId="32" fillId="36" borderId="15" xfId="0" applyNumberFormat="1" applyFont="1" applyFill="1" applyBorder="1" applyAlignment="1">
      <alignment horizontal="center"/>
    </xf>
    <xf numFmtId="49" fontId="32" fillId="36" borderId="10" xfId="0" applyNumberFormat="1" applyFont="1" applyFill="1" applyBorder="1" applyAlignment="1">
      <alignment horizontal="center"/>
    </xf>
    <xf numFmtId="49" fontId="32" fillId="36" borderId="10" xfId="0" applyNumberFormat="1" applyFont="1" applyFill="1" applyBorder="1" applyAlignment="1">
      <alignment horizontal="center" vertical="center"/>
    </xf>
    <xf numFmtId="0" fontId="27" fillId="35" borderId="0" xfId="0" applyFont="1" applyFill="1" applyAlignment="1">
      <alignment horizontal="center"/>
    </xf>
    <xf numFmtId="10" fontId="27" fillId="0" borderId="13" xfId="0" applyNumberFormat="1" applyFont="1" applyBorder="1" applyAlignment="1">
      <alignment horizontal="center"/>
    </xf>
    <xf numFmtId="10" fontId="27" fillId="0" borderId="15" xfId="0" applyNumberFormat="1" applyFont="1" applyBorder="1" applyAlignment="1">
      <alignment horizontal="center"/>
    </xf>
    <xf numFmtId="0" fontId="19" fillId="35" borderId="0" xfId="0" applyFont="1" applyFill="1" applyAlignment="1">
      <alignment horizontal="left" vertical="top" wrapText="1"/>
    </xf>
    <xf numFmtId="164" fontId="19" fillId="35" borderId="13" xfId="0" applyNumberFormat="1" applyFont="1" applyFill="1" applyBorder="1" applyAlignment="1">
      <alignment horizontal="center" vertical="top"/>
    </xf>
    <xf numFmtId="164" fontId="19" fillId="35" borderId="14" xfId="0" applyNumberFormat="1" applyFont="1" applyFill="1" applyBorder="1" applyAlignment="1">
      <alignment horizontal="center" vertical="top"/>
    </xf>
    <xf numFmtId="164" fontId="19" fillId="35" borderId="15" xfId="0" applyNumberFormat="1" applyFont="1" applyFill="1" applyBorder="1" applyAlignment="1">
      <alignment horizontal="center" vertical="top"/>
    </xf>
    <xf numFmtId="164" fontId="29" fillId="35" borderId="13" xfId="0" applyNumberFormat="1" applyFont="1" applyFill="1" applyBorder="1" applyAlignment="1">
      <alignment horizontal="center" vertical="top"/>
    </xf>
    <xf numFmtId="164" fontId="29" fillId="35" borderId="14" xfId="0" applyNumberFormat="1" applyFont="1" applyFill="1" applyBorder="1" applyAlignment="1">
      <alignment horizontal="center" vertical="top"/>
    </xf>
    <xf numFmtId="164" fontId="29" fillId="35" borderId="15" xfId="0" applyNumberFormat="1" applyFont="1" applyFill="1" applyBorder="1" applyAlignment="1">
      <alignment horizontal="center" vertical="top"/>
    </xf>
    <xf numFmtId="0" fontId="19" fillId="0" borderId="34" xfId="0" applyFont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39" fillId="0" borderId="34" xfId="0" applyFont="1" applyBorder="1" applyAlignment="1">
      <alignment horizontal="center" vertical="center" wrapText="1"/>
    </xf>
    <xf numFmtId="0" fontId="39" fillId="0" borderId="35" xfId="0" applyFont="1" applyBorder="1" applyAlignment="1">
      <alignment horizontal="center" vertical="center" wrapText="1"/>
    </xf>
    <xf numFmtId="0" fontId="39" fillId="0" borderId="36" xfId="0" applyFont="1" applyBorder="1" applyAlignment="1">
      <alignment horizontal="center" vertical="center" wrapText="1"/>
    </xf>
    <xf numFmtId="0" fontId="42" fillId="0" borderId="34" xfId="0" applyFont="1" applyBorder="1" applyAlignment="1">
      <alignment horizontal="left" vertical="center" wrapText="1"/>
    </xf>
    <xf numFmtId="0" fontId="42" fillId="0" borderId="35" xfId="0" applyFont="1" applyBorder="1" applyAlignment="1">
      <alignment horizontal="left" vertical="center" wrapText="1"/>
    </xf>
    <xf numFmtId="0" fontId="42" fillId="0" borderId="36" xfId="0" applyFont="1" applyBorder="1" applyAlignment="1">
      <alignment horizontal="left" vertical="center" wrapText="1"/>
    </xf>
    <xf numFmtId="0" fontId="21" fillId="35" borderId="0" xfId="0" applyFont="1" applyFill="1" applyAlignment="1">
      <alignment horizontal="left" vertical="center" wrapText="1"/>
    </xf>
    <xf numFmtId="4" fontId="19" fillId="0" borderId="34" xfId="0" applyNumberFormat="1" applyFont="1" applyBorder="1" applyAlignment="1">
      <alignment horizontal="center" vertical="center"/>
    </xf>
    <xf numFmtId="4" fontId="19" fillId="0" borderId="36" xfId="0" applyNumberFormat="1" applyFont="1" applyBorder="1" applyAlignment="1">
      <alignment horizontal="center" vertical="center"/>
    </xf>
    <xf numFmtId="0" fontId="23" fillId="36" borderId="12" xfId="0" applyFont="1" applyFill="1" applyBorder="1" applyAlignment="1">
      <alignment horizontal="center" vertical="center" wrapText="1"/>
    </xf>
    <xf numFmtId="0" fontId="23" fillId="36" borderId="0" xfId="0" applyFont="1" applyFill="1" applyAlignment="1">
      <alignment horizontal="center" vertical="center" wrapText="1"/>
    </xf>
    <xf numFmtId="0" fontId="23" fillId="36" borderId="53" xfId="0" applyFont="1" applyFill="1" applyBorder="1" applyAlignment="1">
      <alignment horizontal="center" vertical="center" wrapText="1"/>
    </xf>
    <xf numFmtId="0" fontId="25" fillId="37" borderId="13" xfId="0" applyFont="1" applyFill="1" applyBorder="1" applyAlignment="1">
      <alignment horizontal="center"/>
    </xf>
    <xf numFmtId="0" fontId="25" fillId="37" borderId="14" xfId="0" applyFont="1" applyFill="1" applyBorder="1" applyAlignment="1">
      <alignment horizontal="center"/>
    </xf>
    <xf numFmtId="0" fontId="25" fillId="37" borderId="15" xfId="0" applyFont="1" applyFill="1" applyBorder="1" applyAlignment="1">
      <alignment horizontal="center"/>
    </xf>
    <xf numFmtId="4" fontId="19" fillId="38" borderId="29" xfId="0" applyNumberFormat="1" applyFont="1" applyFill="1" applyBorder="1" applyAlignment="1">
      <alignment horizontal="center" vertical="center"/>
    </xf>
    <xf numFmtId="4" fontId="19" fillId="38" borderId="31" xfId="0" applyNumberFormat="1" applyFont="1" applyFill="1" applyBorder="1" applyAlignment="1">
      <alignment horizontal="center" vertical="center"/>
    </xf>
    <xf numFmtId="4" fontId="19" fillId="38" borderId="34" xfId="0" applyNumberFormat="1" applyFont="1" applyFill="1" applyBorder="1" applyAlignment="1">
      <alignment horizontal="center" vertical="center"/>
    </xf>
    <xf numFmtId="4" fontId="19" fillId="38" borderId="36" xfId="0" applyNumberFormat="1" applyFont="1" applyFill="1" applyBorder="1" applyAlignment="1">
      <alignment horizontal="center" vertical="center"/>
    </xf>
    <xf numFmtId="0" fontId="23" fillId="36" borderId="54" xfId="0" applyFont="1" applyFill="1" applyBorder="1" applyAlignment="1">
      <alignment horizontal="center" vertical="center" wrapText="1"/>
    </xf>
    <xf numFmtId="0" fontId="23" fillId="36" borderId="55" xfId="0" applyFont="1" applyFill="1" applyBorder="1" applyAlignment="1">
      <alignment horizontal="center" vertical="center" wrapText="1"/>
    </xf>
    <xf numFmtId="44" fontId="24" fillId="35" borderId="16" xfId="44" applyFont="1" applyFill="1" applyBorder="1" applyAlignment="1">
      <alignment horizontal="center" vertical="center"/>
    </xf>
    <xf numFmtId="44" fontId="24" fillId="35" borderId="18" xfId="44" applyFont="1" applyFill="1" applyBorder="1" applyAlignment="1">
      <alignment horizontal="center" vertical="center"/>
    </xf>
    <xf numFmtId="44" fontId="24" fillId="0" borderId="16" xfId="44" applyFont="1" applyBorder="1" applyAlignment="1">
      <alignment horizontal="center" vertical="center"/>
    </xf>
    <xf numFmtId="44" fontId="24" fillId="0" borderId="18" xfId="44" applyFont="1" applyBorder="1" applyAlignment="1">
      <alignment horizontal="center" vertical="center"/>
    </xf>
    <xf numFmtId="0" fontId="0" fillId="0" borderId="18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9" fillId="35" borderId="0" xfId="0" applyFont="1" applyFill="1" applyAlignment="1">
      <alignment horizontal="left" vertical="center" wrapText="1"/>
    </xf>
    <xf numFmtId="0" fontId="19" fillId="35" borderId="19" xfId="0" applyFont="1" applyFill="1" applyBorder="1" applyAlignment="1">
      <alignment horizontal="left" vertical="center" wrapText="1"/>
    </xf>
    <xf numFmtId="0" fontId="33" fillId="35" borderId="14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/>
    </xf>
    <xf numFmtId="0" fontId="19" fillId="35" borderId="14" xfId="0" applyFont="1" applyFill="1" applyBorder="1" applyAlignment="1">
      <alignment horizontal="center"/>
    </xf>
    <xf numFmtId="0" fontId="19" fillId="35" borderId="15" xfId="0" applyFont="1" applyFill="1" applyBorder="1" applyAlignment="1">
      <alignment horizontal="center"/>
    </xf>
    <xf numFmtId="0" fontId="19" fillId="35" borderId="19" xfId="0" applyFont="1" applyFill="1" applyBorder="1" applyAlignment="1">
      <alignment horizontal="left" vertical="top" wrapText="1"/>
    </xf>
    <xf numFmtId="0" fontId="19" fillId="35" borderId="0" xfId="0" applyFont="1" applyFill="1" applyAlignment="1">
      <alignment horizontal="left"/>
    </xf>
    <xf numFmtId="0" fontId="23" fillId="35" borderId="45" xfId="0" applyFont="1" applyFill="1" applyBorder="1" applyAlignment="1">
      <alignment horizontal="center"/>
    </xf>
    <xf numFmtId="0" fontId="23" fillId="35" borderId="46" xfId="0" applyFont="1" applyFill="1" applyBorder="1" applyAlignment="1">
      <alignment horizontal="center"/>
    </xf>
    <xf numFmtId="0" fontId="23" fillId="35" borderId="47" xfId="0" applyFont="1" applyFill="1" applyBorder="1" applyAlignment="1">
      <alignment horizontal="center"/>
    </xf>
    <xf numFmtId="0" fontId="21" fillId="35" borderId="29" xfId="43" applyFont="1" applyFill="1" applyBorder="1" applyAlignment="1">
      <alignment horizontal="center" vertical="center"/>
    </xf>
    <xf numFmtId="0" fontId="21" fillId="35" borderId="30" xfId="43" applyFont="1" applyFill="1" applyBorder="1" applyAlignment="1">
      <alignment horizontal="center" vertical="center"/>
    </xf>
    <xf numFmtId="0" fontId="21" fillId="35" borderId="31" xfId="43" applyFont="1" applyFill="1" applyBorder="1" applyAlignment="1">
      <alignment horizontal="center" vertical="center"/>
    </xf>
    <xf numFmtId="0" fontId="19" fillId="0" borderId="0" xfId="0" applyFont="1" applyFill="1"/>
    <xf numFmtId="0" fontId="21" fillId="0" borderId="0" xfId="0" applyFont="1" applyFill="1" applyAlignment="1">
      <alignment horizontal="left" vertical="center"/>
    </xf>
    <xf numFmtId="0" fontId="38" fillId="0" borderId="0" xfId="0" applyFont="1" applyFill="1" applyAlignment="1">
      <alignment horizontal="center" vertical="center"/>
    </xf>
    <xf numFmtId="0" fontId="49" fillId="0" borderId="0" xfId="0" applyFont="1" applyFill="1" applyAlignment="1">
      <alignment vertical="top"/>
    </xf>
    <xf numFmtId="0" fontId="50" fillId="0" borderId="0" xfId="0" applyFont="1" applyFill="1" applyAlignment="1">
      <alignment vertical="top"/>
    </xf>
    <xf numFmtId="0" fontId="53" fillId="0" borderId="0" xfId="0" applyFont="1" applyFill="1" applyAlignment="1">
      <alignment horizontal="center" vertical="top"/>
    </xf>
    <xf numFmtId="0" fontId="52" fillId="0" borderId="0" xfId="0" applyFont="1" applyFill="1" applyAlignment="1">
      <alignment vertical="top"/>
    </xf>
    <xf numFmtId="0" fontId="53" fillId="0" borderId="0" xfId="0" applyFont="1" applyFill="1" applyAlignment="1">
      <alignment vertical="top"/>
    </xf>
    <xf numFmtId="0" fontId="49" fillId="0" borderId="10" xfId="0" applyFont="1" applyFill="1" applyBorder="1" applyAlignment="1">
      <alignment vertical="top"/>
    </xf>
    <xf numFmtId="0" fontId="54" fillId="0" borderId="0" xfId="0" applyFont="1" applyFill="1" applyAlignment="1">
      <alignment horizontal="left" vertical="top" readingOrder="1"/>
    </xf>
    <xf numFmtId="0" fontId="51" fillId="0" borderId="0" xfId="0" applyFont="1" applyFill="1" applyAlignment="1">
      <alignment horizontal="left" vertical="top" readingOrder="1"/>
    </xf>
    <xf numFmtId="0" fontId="23" fillId="0" borderId="17" xfId="0" applyFont="1" applyFill="1" applyBorder="1" applyAlignment="1">
      <alignment horizontal="center" vertical="center"/>
    </xf>
    <xf numFmtId="0" fontId="23" fillId="0" borderId="18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/>
    </xf>
    <xf numFmtId="0" fontId="34" fillId="36" borderId="48" xfId="0" applyFont="1" applyFill="1" applyBorder="1" applyAlignment="1">
      <alignment horizontal="center" vertical="center" wrapText="1"/>
    </xf>
  </cellXfs>
  <cellStyles count="45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Moeda" xfId="44" builtinId="4"/>
    <cellStyle name="Neutro" xfId="8" builtinId="28" customBuiltin="1"/>
    <cellStyle name="Normal" xfId="0" builtinId="0"/>
    <cellStyle name="Normal 3" xfId="43" xr:uid="{DD4AA313-B7B8-4FEB-AAD6-DAF4B2883995}"/>
    <cellStyle name="Nota" xfId="15" builtinId="10" customBuiltin="1"/>
    <cellStyle name="Percentagem" xfId="42" builtinId="5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51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bgColor theme="8" tint="0.59999389629810485"/>
        </patternFill>
      </fill>
    </dxf>
    <dxf>
      <fill>
        <patternFill>
          <bgColor theme="9" tint="0.39997558519241921"/>
        </patternFill>
      </fill>
    </dxf>
    <dxf>
      <fill>
        <patternFill patternType="solid">
          <bgColor rgb="FFFFFF00"/>
        </patternFill>
      </fill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ill>
        <patternFill>
          <bgColor theme="9" tint="0.39997558519241921"/>
        </patternFill>
      </fill>
    </dxf>
    <dxf>
      <fill>
        <patternFill patternType="solid">
          <bgColor theme="0"/>
        </patternFill>
      </fill>
    </dxf>
    <dxf>
      <fill>
        <patternFill>
          <bgColor theme="9" tint="0.39997558519241921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8" tint="0.59999389629810485"/>
        </patternFill>
      </fill>
    </dxf>
    <dxf>
      <fill>
        <patternFill patternType="solid">
          <bgColor theme="8" tint="0.59999389629810485"/>
        </patternFill>
      </fill>
    </dxf>
    <dxf>
      <fill>
        <patternFill patternType="solid">
          <bgColor theme="8" tint="0.59999389629810485"/>
        </patternFill>
      </fill>
    </dxf>
    <dxf>
      <fill>
        <patternFill>
          <bgColor theme="9" tint="0.39997558519241921"/>
        </patternFill>
      </fill>
    </dxf>
    <dxf>
      <fill>
        <patternFill patternType="solid">
          <bgColor rgb="FFFFFF00"/>
        </patternFill>
      </fill>
    </dxf>
    <dxf>
      <alignment wrapText="1"/>
    </dxf>
    <dxf>
      <alignment wrapText="1"/>
    </dxf>
    <dxf>
      <fill>
        <patternFill>
          <bgColor theme="9" tint="0.39997558519241921"/>
        </patternFill>
      </fill>
    </dxf>
    <dxf>
      <fill>
        <patternFill patternType="solid">
          <bgColor theme="0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>
          <bgColor theme="9" tint="0.59999389629810485"/>
        </patternFill>
      </fill>
    </dxf>
    <dxf>
      <fill>
        <patternFill patternType="solid">
          <bgColor theme="9" tint="0.79998168889431442"/>
        </patternFill>
      </fill>
    </dxf>
    <dxf>
      <fill>
        <patternFill>
          <bgColor theme="9" tint="0.59999389629810485"/>
        </patternFill>
      </fill>
    </dxf>
    <dxf>
      <fill>
        <patternFill>
          <bgColor theme="4" tint="0.59999389629810485"/>
        </patternFill>
      </fill>
    </dxf>
    <dxf>
      <fill>
        <patternFill>
          <bgColor theme="9" tint="0.39997558519241921"/>
        </patternFill>
      </fill>
    </dxf>
    <dxf>
      <fill>
        <patternFill patternType="solid">
          <bgColor theme="0"/>
        </patternFill>
      </fill>
    </dxf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4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3.xml"/><Relationship Id="rId11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15" Type="http://schemas.openxmlformats.org/officeDocument/2006/relationships/sheetMetadata" Target="metadata.xml"/><Relationship Id="rId10" Type="http://schemas.openxmlformats.org/officeDocument/2006/relationships/pivotCacheDefinition" Target="pivotCache/pivotCacheDefinition7.xml"/><Relationship Id="rId4" Type="http://schemas.openxmlformats.org/officeDocument/2006/relationships/pivotCacheDefinition" Target="pivotCache/pivotCacheDefinition1.xml"/><Relationship Id="rId9" Type="http://schemas.openxmlformats.org/officeDocument/2006/relationships/pivotCacheDefinition" Target="pivotCache/pivotCacheDefinition6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981076</xdr:colOff>
      <xdr:row>0</xdr:row>
      <xdr:rowOff>685885</xdr:rowOff>
    </xdr:to>
    <xdr:pic>
      <xdr:nvPicPr>
        <xdr:cNvPr id="2" name="Picture 1" descr="Resultado de imagem para POSEUR">
          <a:extLst>
            <a:ext uri="{FF2B5EF4-FFF2-40B4-BE49-F238E27FC236}">
              <a16:creationId xmlns:a16="http://schemas.microsoft.com/office/drawing/2014/main" id="{39F8C9B2-0B31-4D2E-AC36-A1F818B37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52362" cy="685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0</xdr:row>
      <xdr:rowOff>190500</xdr:rowOff>
    </xdr:from>
    <xdr:to>
      <xdr:col>26</xdr:col>
      <xdr:colOff>419100</xdr:colOff>
      <xdr:row>0</xdr:row>
      <xdr:rowOff>428625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D2ED236-FEC2-43AB-A8F9-C4DCD27D6B12}"/>
            </a:ext>
          </a:extLst>
        </xdr:cNvPr>
        <xdr:cNvSpPr txBox="1"/>
      </xdr:nvSpPr>
      <xdr:spPr>
        <a:xfrm>
          <a:off x="4660900" y="190500"/>
          <a:ext cx="1731010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sz="1100"/>
            <a:t>Template de Exploração - Todos os Módulos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1045937</xdr:colOff>
      <xdr:row>0</xdr:row>
      <xdr:rowOff>685885</xdr:rowOff>
    </xdr:to>
    <xdr:pic>
      <xdr:nvPicPr>
        <xdr:cNvPr id="2" name="Picture 1" descr="Resultado de imagem para POSEUR">
          <a:extLst>
            <a:ext uri="{FF2B5EF4-FFF2-40B4-BE49-F238E27FC236}">
              <a16:creationId xmlns:a16="http://schemas.microsoft.com/office/drawing/2014/main" id="{AD1A1A2D-8BC7-4BDD-9684-A500200D5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52362" cy="685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0</xdr:row>
      <xdr:rowOff>190500</xdr:rowOff>
    </xdr:from>
    <xdr:to>
      <xdr:col>26</xdr:col>
      <xdr:colOff>419100</xdr:colOff>
      <xdr:row>0</xdr:row>
      <xdr:rowOff>428625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F7BAA79-A188-4B64-B06D-6B6B5393D642}"/>
            </a:ext>
          </a:extLst>
        </xdr:cNvPr>
        <xdr:cNvSpPr txBox="1"/>
      </xdr:nvSpPr>
      <xdr:spPr>
        <a:xfrm>
          <a:off x="5724525" y="190500"/>
          <a:ext cx="6156960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sz="1100"/>
            <a:t>Template de Exploração - Todos os Módulos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255</xdr:row>
      <xdr:rowOff>4082</xdr:rowOff>
    </xdr:from>
    <xdr:to>
      <xdr:col>36</xdr:col>
      <xdr:colOff>369793</xdr:colOff>
      <xdr:row>267</xdr:row>
      <xdr:rowOff>133350</xdr:rowOff>
    </xdr:to>
    <xdr:sp macro="" textlink="">
      <xdr:nvSpPr>
        <xdr:cNvPr id="4" name="Text Box 8">
          <a:extLst>
            <a:ext uri="{FF2B5EF4-FFF2-40B4-BE49-F238E27FC236}">
              <a16:creationId xmlns:a16="http://schemas.microsoft.com/office/drawing/2014/main" id="{5134D22A-A4D7-4A54-9AE8-7819F3145E64}"/>
            </a:ext>
          </a:extLst>
        </xdr:cNvPr>
        <xdr:cNvSpPr txBox="1">
          <a:spLocks noChangeArrowheads="1"/>
        </xdr:cNvSpPr>
      </xdr:nvSpPr>
      <xdr:spPr bwMode="auto">
        <a:xfrm>
          <a:off x="795618" y="72920758"/>
          <a:ext cx="17862175" cy="2011857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pt-PT"/>
            <a:t>Modelo de Gestão; Entidade responsável; sustentabilidade financeira</a:t>
          </a:r>
        </a:p>
      </xdr:txBody>
    </xdr:sp>
    <xdr:clientData/>
  </xdr:twoCellAnchor>
  <xdr:twoCellAnchor>
    <xdr:from>
      <xdr:col>4</xdr:col>
      <xdr:colOff>0</xdr:colOff>
      <xdr:row>128</xdr:row>
      <xdr:rowOff>147410</xdr:rowOff>
    </xdr:from>
    <xdr:to>
      <xdr:col>36</xdr:col>
      <xdr:colOff>369793</xdr:colOff>
      <xdr:row>142</xdr:row>
      <xdr:rowOff>166460</xdr:rowOff>
    </xdr:to>
    <xdr:sp macro="" textlink="">
      <xdr:nvSpPr>
        <xdr:cNvPr id="5" name="Text Box 9">
          <a:extLst>
            <a:ext uri="{FF2B5EF4-FFF2-40B4-BE49-F238E27FC236}">
              <a16:creationId xmlns:a16="http://schemas.microsoft.com/office/drawing/2014/main" id="{9652F0F2-D2F1-4046-9687-4BCE8E8F9D6D}"/>
            </a:ext>
          </a:extLst>
        </xdr:cNvPr>
        <xdr:cNvSpPr txBox="1">
          <a:spLocks noChangeArrowheads="1"/>
        </xdr:cNvSpPr>
      </xdr:nvSpPr>
      <xdr:spPr bwMode="auto">
        <a:xfrm>
          <a:off x="795618" y="25013263"/>
          <a:ext cx="17862175" cy="2372285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por categoria de custo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Aprovado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elegivel Aprovado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não elegivel Aprovado 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elegivel financiado Aprovado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elegivel não financiado Aprovado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Executado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elegivel Executado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não elegivel 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elegivel  financiado Executado</a:t>
          </a:r>
          <a:r>
            <a:rPr lang="pt-PT">
              <a:effectLst/>
            </a:rPr>
            <a:t> </a:t>
          </a:r>
          <a:r>
            <a:rPr lang="pt-PT" sz="1100" b="0" i="0" u="none" strike="noStrike">
              <a:effectLst/>
              <a:latin typeface="+mn-lt"/>
              <a:ea typeface="+mn-ea"/>
              <a:cs typeface="+mn-cs"/>
            </a:rPr>
            <a:t>Custo total elegivel não financiado Executado</a:t>
          </a:r>
          <a:r>
            <a:rPr lang="pt-PT">
              <a:effectLst/>
            </a:rPr>
            <a:t> </a:t>
          </a:r>
          <a:endParaRPr lang="pt-PT"/>
        </a:p>
      </xdr:txBody>
    </xdr:sp>
    <xdr:clientData/>
  </xdr:twoCellAnchor>
  <xdr:twoCellAnchor>
    <xdr:from>
      <xdr:col>4</xdr:col>
      <xdr:colOff>1</xdr:colOff>
      <xdr:row>50</xdr:row>
      <xdr:rowOff>133350</xdr:rowOff>
    </xdr:from>
    <xdr:to>
      <xdr:col>37</xdr:col>
      <xdr:colOff>1</xdr:colOff>
      <xdr:row>65</xdr:row>
      <xdr:rowOff>114300</xdr:rowOff>
    </xdr:to>
    <xdr:sp macro="" textlink="">
      <xdr:nvSpPr>
        <xdr:cNvPr id="7" name="Text Box 9">
          <a:extLst>
            <a:ext uri="{FF2B5EF4-FFF2-40B4-BE49-F238E27FC236}">
              <a16:creationId xmlns:a16="http://schemas.microsoft.com/office/drawing/2014/main" id="{BD2ADB9A-0372-42BE-BC32-D9FA57BE80C2}"/>
            </a:ext>
          </a:extLst>
        </xdr:cNvPr>
        <xdr:cNvSpPr txBox="1">
          <a:spLocks noChangeArrowheads="1"/>
        </xdr:cNvSpPr>
      </xdr:nvSpPr>
      <xdr:spPr bwMode="auto">
        <a:xfrm>
          <a:off x="795619" y="8425703"/>
          <a:ext cx="17862176" cy="23341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pt-PT"/>
        </a:p>
      </xdr:txBody>
    </xdr:sp>
    <xdr:clientData/>
  </xdr:twoCellAnchor>
  <xdr:twoCellAnchor>
    <xdr:from>
      <xdr:col>4</xdr:col>
      <xdr:colOff>0</xdr:colOff>
      <xdr:row>390</xdr:row>
      <xdr:rowOff>95250</xdr:rowOff>
    </xdr:from>
    <xdr:to>
      <xdr:col>37</xdr:col>
      <xdr:colOff>0</xdr:colOff>
      <xdr:row>402</xdr:row>
      <xdr:rowOff>28575</xdr:rowOff>
    </xdr:to>
    <xdr:sp macro="" textlink="">
      <xdr:nvSpPr>
        <xdr:cNvPr id="8" name="Text Box 16">
          <a:extLst>
            <a:ext uri="{FF2B5EF4-FFF2-40B4-BE49-F238E27FC236}">
              <a16:creationId xmlns:a16="http://schemas.microsoft.com/office/drawing/2014/main" id="{57AE8087-812F-4168-A1F9-99FCE189866C}"/>
            </a:ext>
          </a:extLst>
        </xdr:cNvPr>
        <xdr:cNvSpPr txBox="1">
          <a:spLocks noChangeArrowheads="1"/>
        </xdr:cNvSpPr>
      </xdr:nvSpPr>
      <xdr:spPr bwMode="auto">
        <a:xfrm>
          <a:off x="795618" y="105273662"/>
          <a:ext cx="17862176" cy="1972795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pt-PT"/>
        </a:p>
      </xdr:txBody>
    </xdr:sp>
    <xdr:clientData/>
  </xdr:twoCellAnchor>
  <xdr:twoCellAnchor>
    <xdr:from>
      <xdr:col>3</xdr:col>
      <xdr:colOff>179293</xdr:colOff>
      <xdr:row>374</xdr:row>
      <xdr:rowOff>42334</xdr:rowOff>
    </xdr:from>
    <xdr:to>
      <xdr:col>37</xdr:col>
      <xdr:colOff>0</xdr:colOff>
      <xdr:row>387</xdr:row>
      <xdr:rowOff>92075</xdr:rowOff>
    </xdr:to>
    <xdr:sp macro="" textlink="">
      <xdr:nvSpPr>
        <xdr:cNvPr id="11" name="Text Box 16">
          <a:extLst>
            <a:ext uri="{FF2B5EF4-FFF2-40B4-BE49-F238E27FC236}">
              <a16:creationId xmlns:a16="http://schemas.microsoft.com/office/drawing/2014/main" id="{11E4102E-5849-4B36-9790-4676A04A4860}"/>
            </a:ext>
          </a:extLst>
        </xdr:cNvPr>
        <xdr:cNvSpPr txBox="1">
          <a:spLocks noChangeArrowheads="1"/>
        </xdr:cNvSpPr>
      </xdr:nvSpPr>
      <xdr:spPr bwMode="auto">
        <a:xfrm>
          <a:off x="795617" y="102710628"/>
          <a:ext cx="17862177" cy="2089212"/>
        </a:xfrm>
        <a:prstGeom prst="rect">
          <a:avLst/>
        </a:prstGeom>
        <a:solidFill>
          <a:schemeClr val="bg1">
            <a:alpha val="49019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pt-PT"/>
        </a:p>
      </xdr:txBody>
    </xdr:sp>
    <xdr:clientData/>
  </xdr:twoCellAnchor>
  <xdr:twoCellAnchor>
    <xdr:from>
      <xdr:col>4</xdr:col>
      <xdr:colOff>0</xdr:colOff>
      <xdr:row>424</xdr:row>
      <xdr:rowOff>0</xdr:rowOff>
    </xdr:from>
    <xdr:to>
      <xdr:col>36</xdr:col>
      <xdr:colOff>0</xdr:colOff>
      <xdr:row>427</xdr:row>
      <xdr:rowOff>0</xdr:rowOff>
    </xdr:to>
    <xdr:sp macro="" textlink="">
      <xdr:nvSpPr>
        <xdr:cNvPr id="14" name="Text Box 17">
          <a:extLst>
            <a:ext uri="{FF2B5EF4-FFF2-40B4-BE49-F238E27FC236}">
              <a16:creationId xmlns:a16="http://schemas.microsoft.com/office/drawing/2014/main" id="{EE2D3CF9-582D-4997-8D77-68C3F838ACA8}"/>
            </a:ext>
          </a:extLst>
        </xdr:cNvPr>
        <xdr:cNvSpPr txBox="1">
          <a:spLocks noChangeArrowheads="1"/>
        </xdr:cNvSpPr>
      </xdr:nvSpPr>
      <xdr:spPr bwMode="auto">
        <a:xfrm>
          <a:off x="814917" y="91630500"/>
          <a:ext cx="17695333" cy="613833"/>
        </a:xfrm>
        <a:prstGeom prst="rect">
          <a:avLst/>
        </a:prstGeom>
        <a:solidFill>
          <a:sysClr val="window" lastClr="FFFFFF">
            <a:alpha val="49019"/>
          </a:sysClr>
        </a:solidFill>
        <a:ln w="9525">
          <a:noFill/>
          <a:miter lim="800000"/>
          <a:headEnd/>
          <a:tailEnd/>
        </a:ln>
      </xdr:spPr>
      <xdr:txBody>
        <a:bodyPr/>
        <a:lstStyle/>
        <a:p>
          <a:r>
            <a:rPr lang="pt-PT" sz="1100" i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Na tabela deverão ser referenciadas quais as ações concretas que foram implementadas no âmbito do cumprimento das medidas de informação e comunicação.</a:t>
          </a:r>
          <a:endParaRPr lang="pt-PT" sz="1100" i="1" baseline="0"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0</xdr:colOff>
      <xdr:row>208</xdr:row>
      <xdr:rowOff>0</xdr:rowOff>
    </xdr:from>
    <xdr:to>
      <xdr:col>37</xdr:col>
      <xdr:colOff>-1</xdr:colOff>
      <xdr:row>211</xdr:row>
      <xdr:rowOff>22412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C1E82965-E826-4671-9F06-A27A5483F0E2}"/>
            </a:ext>
          </a:extLst>
        </xdr:cNvPr>
        <xdr:cNvSpPr txBox="1"/>
      </xdr:nvSpPr>
      <xdr:spPr>
        <a:xfrm>
          <a:off x="789214" y="59191071"/>
          <a:ext cx="17757321" cy="59391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pt-PT" sz="9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Indicação se a operação foi</a:t>
          </a:r>
          <a:r>
            <a:rPr lang="pt-PT" sz="9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financiada com utilização de empréstimos BEI e/ou se articula com outros projetos financiados com outros FEEI ou outras fontes de financiamento comunitário.</a:t>
          </a:r>
          <a:endParaRPr lang="pt-PT" sz="900" i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288</xdr:row>
      <xdr:rowOff>25400</xdr:rowOff>
    </xdr:from>
    <xdr:to>
      <xdr:col>37</xdr:col>
      <xdr:colOff>0</xdr:colOff>
      <xdr:row>295</xdr:row>
      <xdr:rowOff>137583</xdr:rowOff>
    </xdr:to>
    <xdr:sp macro="" textlink="">
      <xdr:nvSpPr>
        <xdr:cNvPr id="20" name="CaixaDeTexto 19">
          <a:extLst>
            <a:ext uri="{FF2B5EF4-FFF2-40B4-BE49-F238E27FC236}">
              <a16:creationId xmlns:a16="http://schemas.microsoft.com/office/drawing/2014/main" id="{4B313F67-1D59-45D7-80E0-5A78FFE139F0}"/>
            </a:ext>
          </a:extLst>
        </xdr:cNvPr>
        <xdr:cNvSpPr txBox="1"/>
      </xdr:nvSpPr>
      <xdr:spPr>
        <a:xfrm>
          <a:off x="814917" y="64636650"/>
          <a:ext cx="18086916" cy="12234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sz="10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</a:t>
          </a:r>
          <a:r>
            <a:rPr lang="pt-PT" sz="1000" i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verão ser inscritos os indicadores de realização e resultado</a:t>
          </a:r>
          <a:r>
            <a:rPr lang="pt-PT" sz="1000" i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constantes da última decisão de aprovação em vigor, increvendo a meta atingida e o ano alvo em que a meta foi efetivamente atingida.</a:t>
          </a:r>
        </a:p>
        <a:p>
          <a:r>
            <a:rPr lang="pt-PT" sz="1000" i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meta efetiva deverá ser apurada de acordo a metodologia definida para cada indicador no Aviso de abertura, devendo ser apresentadas evidências de cada um dos valores apresentados. </a:t>
          </a:r>
          <a:r>
            <a:rPr lang="pt-PT" sz="10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- evidência documental das realizações/resultados atingidos, nomeadamente, informação ex-post que confirme as metas atingidas. Apresentamos alguns exemplos não exaustivos: parecer ex-post de entidade independente, evidências dos consumos energéticos nos prazos indicados na metodologia, licenças de funcionamento da infraestrutura que comprovam as respetivas condições de operacionalização e/ou capacidade instalada, consumidores ligados às redes, reportes obrigatórios às entidades setoriais responsáveis pela políticas públicas, entre outros.</a:t>
          </a:r>
        </a:p>
        <a:p>
          <a:r>
            <a:rPr lang="pt-PT" sz="10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Nenhum indicador que tenha pressupostos de evidências do tipo referido anteriormente e que tenham que ser apresentadas no âmbito do Relatório Final da operação, será considerado cumprido se tais evidências não forem apresentadas.</a:t>
          </a:r>
        </a:p>
        <a:p>
          <a:endParaRPr lang="pt-PT" sz="1000" i="1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pt-PT" sz="10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 existam desvios face ao aprovado, os mesmos têm que ser justificados e terá que ser calculada a taxa de cumprimento do indicador - conforme Aviso e Simulador penalizações.</a:t>
          </a:r>
        </a:p>
        <a:p>
          <a:endParaRPr lang="pt-PT" sz="1000" i="1" baseline="0">
            <a:solidFill>
              <a:srgbClr val="FF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pt-PT" sz="1100" baseline="0">
            <a:solidFill>
              <a:srgbClr val="0070C0"/>
            </a:solidFill>
            <a:effectLst/>
            <a:latin typeface="+mn-lt"/>
            <a:ea typeface="+mn-ea"/>
            <a:cs typeface="+mn-cs"/>
          </a:endParaRPr>
        </a:p>
        <a:p>
          <a:endParaRPr lang="pt-PT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309</xdr:row>
      <xdr:rowOff>0</xdr:rowOff>
    </xdr:from>
    <xdr:to>
      <xdr:col>37</xdr:col>
      <xdr:colOff>0</xdr:colOff>
      <xdr:row>324</xdr:row>
      <xdr:rowOff>0</xdr:rowOff>
    </xdr:to>
    <xdr:sp macro="" textlink="">
      <xdr:nvSpPr>
        <xdr:cNvPr id="21" name="Text Box 6">
          <a:extLst>
            <a:ext uri="{FF2B5EF4-FFF2-40B4-BE49-F238E27FC236}">
              <a16:creationId xmlns:a16="http://schemas.microsoft.com/office/drawing/2014/main" id="{141EA677-BDAD-46E7-BB60-389946B9D981}"/>
            </a:ext>
          </a:extLst>
        </xdr:cNvPr>
        <xdr:cNvSpPr txBox="1">
          <a:spLocks noChangeArrowheads="1"/>
        </xdr:cNvSpPr>
      </xdr:nvSpPr>
      <xdr:spPr bwMode="auto">
        <a:xfrm>
          <a:off x="795618" y="88750588"/>
          <a:ext cx="17862176" cy="2196353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pt-PT"/>
        </a:p>
      </xdr:txBody>
    </xdr:sp>
    <xdr:clientData/>
  </xdr:twoCellAnchor>
  <xdr:twoCellAnchor>
    <xdr:from>
      <xdr:col>4</xdr:col>
      <xdr:colOff>0</xdr:colOff>
      <xdr:row>146</xdr:row>
      <xdr:rowOff>0</xdr:rowOff>
    </xdr:from>
    <xdr:to>
      <xdr:col>37</xdr:col>
      <xdr:colOff>0</xdr:colOff>
      <xdr:row>156</xdr:row>
      <xdr:rowOff>147410</xdr:rowOff>
    </xdr:to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id="{96D27146-B0BE-43C4-BA37-E74AE1216C18}"/>
            </a:ext>
          </a:extLst>
        </xdr:cNvPr>
        <xdr:cNvSpPr txBox="1"/>
      </xdr:nvSpPr>
      <xdr:spPr>
        <a:xfrm>
          <a:off x="789214" y="27282321"/>
          <a:ext cx="17757322" cy="1916339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69</xdr:row>
      <xdr:rowOff>0</xdr:rowOff>
    </xdr:from>
    <xdr:to>
      <xdr:col>37</xdr:col>
      <xdr:colOff>0</xdr:colOff>
      <xdr:row>87</xdr:row>
      <xdr:rowOff>22679</xdr:rowOff>
    </xdr:to>
    <xdr:sp macro="" textlink="">
      <xdr:nvSpPr>
        <xdr:cNvPr id="23" name="CaixaDeTexto 22">
          <a:extLst>
            <a:ext uri="{FF2B5EF4-FFF2-40B4-BE49-F238E27FC236}">
              <a16:creationId xmlns:a16="http://schemas.microsoft.com/office/drawing/2014/main" id="{135E9190-BF2C-4115-A173-C3AE01863090}"/>
            </a:ext>
          </a:extLst>
        </xdr:cNvPr>
        <xdr:cNvSpPr txBox="1"/>
      </xdr:nvSpPr>
      <xdr:spPr>
        <a:xfrm>
          <a:off x="789214" y="10831286"/>
          <a:ext cx="17757322" cy="2716893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sz="1100"/>
            <a:t>Campo a preencher pelo Sustentável2030</a:t>
          </a:r>
        </a:p>
      </xdr:txBody>
    </xdr:sp>
    <xdr:clientData/>
  </xdr:twoCellAnchor>
  <xdr:twoCellAnchor>
    <xdr:from>
      <xdr:col>4</xdr:col>
      <xdr:colOff>0</xdr:colOff>
      <xdr:row>195</xdr:row>
      <xdr:rowOff>11339</xdr:rowOff>
    </xdr:from>
    <xdr:to>
      <xdr:col>37</xdr:col>
      <xdr:colOff>1</xdr:colOff>
      <xdr:row>204</xdr:row>
      <xdr:rowOff>124732</xdr:rowOff>
    </xdr:to>
    <xdr:sp macro="" textlink="">
      <xdr:nvSpPr>
        <xdr:cNvPr id="24" name="CaixaDeTexto 23">
          <a:extLst>
            <a:ext uri="{FF2B5EF4-FFF2-40B4-BE49-F238E27FC236}">
              <a16:creationId xmlns:a16="http://schemas.microsoft.com/office/drawing/2014/main" id="{5ACD1A49-F12B-4CC4-8A90-DEAA1BDE3145}"/>
            </a:ext>
          </a:extLst>
        </xdr:cNvPr>
        <xdr:cNvSpPr txBox="1"/>
      </xdr:nvSpPr>
      <xdr:spPr>
        <a:xfrm>
          <a:off x="795618" y="57127721"/>
          <a:ext cx="17862177" cy="1827893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326</xdr:row>
      <xdr:rowOff>11340</xdr:rowOff>
    </xdr:from>
    <xdr:to>
      <xdr:col>37</xdr:col>
      <xdr:colOff>0</xdr:colOff>
      <xdr:row>336</xdr:row>
      <xdr:rowOff>90714</xdr:rowOff>
    </xdr:to>
    <xdr:sp macro="" textlink="">
      <xdr:nvSpPr>
        <xdr:cNvPr id="25" name="CaixaDeTexto 24">
          <a:extLst>
            <a:ext uri="{FF2B5EF4-FFF2-40B4-BE49-F238E27FC236}">
              <a16:creationId xmlns:a16="http://schemas.microsoft.com/office/drawing/2014/main" id="{33FCC0FB-39BB-4C0F-B340-77C95F01181B}"/>
            </a:ext>
          </a:extLst>
        </xdr:cNvPr>
        <xdr:cNvSpPr txBox="1"/>
      </xdr:nvSpPr>
      <xdr:spPr>
        <a:xfrm>
          <a:off x="795618" y="91272046"/>
          <a:ext cx="17862176" cy="1648197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407</xdr:row>
      <xdr:rowOff>0</xdr:rowOff>
    </xdr:from>
    <xdr:to>
      <xdr:col>37</xdr:col>
      <xdr:colOff>0</xdr:colOff>
      <xdr:row>420</xdr:row>
      <xdr:rowOff>45356</xdr:rowOff>
    </xdr:to>
    <xdr:sp macro="" textlink="">
      <xdr:nvSpPr>
        <xdr:cNvPr id="27" name="CaixaDeTexto 26">
          <a:extLst>
            <a:ext uri="{FF2B5EF4-FFF2-40B4-BE49-F238E27FC236}">
              <a16:creationId xmlns:a16="http://schemas.microsoft.com/office/drawing/2014/main" id="{FB4C9D62-DE37-4090-B606-81BEB98B9ED3}"/>
            </a:ext>
          </a:extLst>
        </xdr:cNvPr>
        <xdr:cNvSpPr txBox="1"/>
      </xdr:nvSpPr>
      <xdr:spPr>
        <a:xfrm>
          <a:off x="795618" y="115398176"/>
          <a:ext cx="17862176" cy="2084827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358</xdr:row>
      <xdr:rowOff>147410</xdr:rowOff>
    </xdr:from>
    <xdr:to>
      <xdr:col>37</xdr:col>
      <xdr:colOff>0</xdr:colOff>
      <xdr:row>367</xdr:row>
      <xdr:rowOff>11338</xdr:rowOff>
    </xdr:to>
    <xdr:sp macro="" textlink="">
      <xdr:nvSpPr>
        <xdr:cNvPr id="28" name="CaixaDeTexto 27">
          <a:extLst>
            <a:ext uri="{FF2B5EF4-FFF2-40B4-BE49-F238E27FC236}">
              <a16:creationId xmlns:a16="http://schemas.microsoft.com/office/drawing/2014/main" id="{E1BA6D73-59B7-4B85-9D50-A527BDBE45B7}"/>
            </a:ext>
          </a:extLst>
        </xdr:cNvPr>
        <xdr:cNvSpPr txBox="1"/>
      </xdr:nvSpPr>
      <xdr:spPr>
        <a:xfrm>
          <a:off x="795618" y="100092675"/>
          <a:ext cx="17862176" cy="1275869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441</xdr:row>
      <xdr:rowOff>1</xdr:rowOff>
    </xdr:from>
    <xdr:to>
      <xdr:col>37</xdr:col>
      <xdr:colOff>0</xdr:colOff>
      <xdr:row>450</xdr:row>
      <xdr:rowOff>22679</xdr:rowOff>
    </xdr:to>
    <xdr:sp macro="" textlink="">
      <xdr:nvSpPr>
        <xdr:cNvPr id="29" name="CaixaDeTexto 28">
          <a:extLst>
            <a:ext uri="{FF2B5EF4-FFF2-40B4-BE49-F238E27FC236}">
              <a16:creationId xmlns:a16="http://schemas.microsoft.com/office/drawing/2014/main" id="{C1FB5362-278A-4F6B-ADAD-5546135D635F}"/>
            </a:ext>
          </a:extLst>
        </xdr:cNvPr>
        <xdr:cNvSpPr txBox="1"/>
      </xdr:nvSpPr>
      <xdr:spPr>
        <a:xfrm>
          <a:off x="795618" y="123119030"/>
          <a:ext cx="17862176" cy="143462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3</xdr:col>
      <xdr:colOff>0</xdr:colOff>
      <xdr:row>485</xdr:row>
      <xdr:rowOff>283482</xdr:rowOff>
    </xdr:from>
    <xdr:to>
      <xdr:col>37</xdr:col>
      <xdr:colOff>0</xdr:colOff>
      <xdr:row>492</xdr:row>
      <xdr:rowOff>71438</xdr:rowOff>
    </xdr:to>
    <xdr:sp macro="" textlink="">
      <xdr:nvSpPr>
        <xdr:cNvPr id="30" name="CaixaDeTexto 29">
          <a:extLst>
            <a:ext uri="{FF2B5EF4-FFF2-40B4-BE49-F238E27FC236}">
              <a16:creationId xmlns:a16="http://schemas.microsoft.com/office/drawing/2014/main" id="{E708E8D9-8B31-4202-9ACC-C3F72C81E687}"/>
            </a:ext>
          </a:extLst>
        </xdr:cNvPr>
        <xdr:cNvSpPr txBox="1"/>
      </xdr:nvSpPr>
      <xdr:spPr>
        <a:xfrm>
          <a:off x="515938" y="107265107"/>
          <a:ext cx="17510125" cy="1502456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271</xdr:row>
      <xdr:rowOff>0</xdr:rowOff>
    </xdr:from>
    <xdr:to>
      <xdr:col>37</xdr:col>
      <xdr:colOff>0</xdr:colOff>
      <xdr:row>283</xdr:row>
      <xdr:rowOff>79375</xdr:rowOff>
    </xdr:to>
    <xdr:sp macro="" textlink="">
      <xdr:nvSpPr>
        <xdr:cNvPr id="31" name="CaixaDeTexto 30">
          <a:extLst>
            <a:ext uri="{FF2B5EF4-FFF2-40B4-BE49-F238E27FC236}">
              <a16:creationId xmlns:a16="http://schemas.microsoft.com/office/drawing/2014/main" id="{B5099CD8-049E-467F-A59D-BD5DEC4EB555}"/>
            </a:ext>
          </a:extLst>
        </xdr:cNvPr>
        <xdr:cNvSpPr txBox="1"/>
      </xdr:nvSpPr>
      <xdr:spPr>
        <a:xfrm>
          <a:off x="789214" y="74594357"/>
          <a:ext cx="17757322" cy="1875518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0</xdr:colOff>
      <xdr:row>532</xdr:row>
      <xdr:rowOff>0</xdr:rowOff>
    </xdr:from>
    <xdr:to>
      <xdr:col>37</xdr:col>
      <xdr:colOff>0</xdr:colOff>
      <xdr:row>542</xdr:row>
      <xdr:rowOff>113394</xdr:rowOff>
    </xdr:to>
    <xdr:sp macro="" textlink="">
      <xdr:nvSpPr>
        <xdr:cNvPr id="32" name="CaixaDeTexto 31">
          <a:extLst>
            <a:ext uri="{FF2B5EF4-FFF2-40B4-BE49-F238E27FC236}">
              <a16:creationId xmlns:a16="http://schemas.microsoft.com/office/drawing/2014/main" id="{9B11AF61-3402-497F-AFD0-B8C4AF649432}"/>
            </a:ext>
          </a:extLst>
        </xdr:cNvPr>
        <xdr:cNvSpPr txBox="1"/>
      </xdr:nvSpPr>
      <xdr:spPr>
        <a:xfrm>
          <a:off x="795618" y="147738353"/>
          <a:ext cx="17862176" cy="1682217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sz="1100"/>
        </a:p>
      </xdr:txBody>
    </xdr:sp>
    <xdr:clientData/>
  </xdr:twoCellAnchor>
  <xdr:twoCellAnchor>
    <xdr:from>
      <xdr:col>3</xdr:col>
      <xdr:colOff>0</xdr:colOff>
      <xdr:row>548</xdr:row>
      <xdr:rowOff>161924</xdr:rowOff>
    </xdr:from>
    <xdr:to>
      <xdr:col>37</xdr:col>
      <xdr:colOff>0</xdr:colOff>
      <xdr:row>571</xdr:row>
      <xdr:rowOff>66674</xdr:rowOff>
    </xdr:to>
    <xdr:sp macro="" textlink="">
      <xdr:nvSpPr>
        <xdr:cNvPr id="59" name="CaixaDeTexto 58">
          <a:extLst>
            <a:ext uri="{FF2B5EF4-FFF2-40B4-BE49-F238E27FC236}">
              <a16:creationId xmlns:a16="http://schemas.microsoft.com/office/drawing/2014/main" id="{6FC355C2-FD28-4C6B-B939-95A7CBDBB578}"/>
            </a:ext>
          </a:extLst>
        </xdr:cNvPr>
        <xdr:cNvSpPr txBox="1"/>
      </xdr:nvSpPr>
      <xdr:spPr>
        <a:xfrm>
          <a:off x="495300" y="118691024"/>
          <a:ext cx="18697575" cy="362902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PT" baseline="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 a preencher pelo Sustentável2030</a:t>
          </a:r>
          <a:endParaRPr lang="pt-PT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endParaRPr lang="pt-PT" baseline="0">
            <a:effectLst/>
          </a:endParaRPr>
        </a:p>
        <a:p>
          <a:r>
            <a:rPr lang="pt-PT" sz="1100" baseline="0"/>
            <a:t>O Técnico Superior</a:t>
          </a:r>
        </a:p>
        <a:p>
          <a:endParaRPr lang="pt-PT" sz="1100" baseline="0"/>
        </a:p>
        <a:p>
          <a:r>
            <a:rPr lang="pt-PT" sz="1100" baseline="0"/>
            <a:t>------------------------------------------------------------------------------------------------</a:t>
          </a:r>
        </a:p>
        <a:p>
          <a:endParaRPr lang="pt-PT" sz="1100" baseline="0"/>
        </a:p>
        <a:p>
          <a:endParaRPr lang="pt-PT" sz="1100" baseline="0"/>
        </a:p>
        <a:p>
          <a:endParaRPr lang="pt-PT" sz="1100" baseline="0"/>
        </a:p>
        <a:p>
          <a:endParaRPr lang="pt-PT" sz="1100" baseline="0"/>
        </a:p>
        <a:p>
          <a:endParaRPr lang="pt-PT" sz="1100" baseline="0"/>
        </a:p>
        <a:p>
          <a:endParaRPr lang="pt-PT" sz="1100" baseline="0"/>
        </a:p>
        <a:p>
          <a:r>
            <a:rPr lang="pt-PT" sz="1100" baseline="0"/>
            <a:t>Secretário Técnico</a:t>
          </a:r>
        </a:p>
        <a:p>
          <a:r>
            <a:rPr lang="pt-PT" sz="1100" baseline="0"/>
            <a:t>___________________________________________________________</a:t>
          </a:r>
          <a:endParaRPr lang="pt-PT" sz="1100"/>
        </a:p>
      </xdr:txBody>
    </xdr:sp>
    <xdr:clientData/>
  </xdr:twoCellAnchor>
  <xdr:twoCellAnchor>
    <xdr:from>
      <xdr:col>3</xdr:col>
      <xdr:colOff>0</xdr:colOff>
      <xdr:row>574</xdr:row>
      <xdr:rowOff>90407</xdr:rowOff>
    </xdr:from>
    <xdr:to>
      <xdr:col>37</xdr:col>
      <xdr:colOff>0</xdr:colOff>
      <xdr:row>613</xdr:row>
      <xdr:rowOff>95250</xdr:rowOff>
    </xdr:to>
    <xdr:sp macro="" textlink="">
      <xdr:nvSpPr>
        <xdr:cNvPr id="60" name="CaixaDeTexto 59">
          <a:extLst>
            <a:ext uri="{FF2B5EF4-FFF2-40B4-BE49-F238E27FC236}">
              <a16:creationId xmlns:a16="http://schemas.microsoft.com/office/drawing/2014/main" id="{4CD0AE2E-1B20-4E3D-BB01-BBA971478EAD}"/>
            </a:ext>
          </a:extLst>
        </xdr:cNvPr>
        <xdr:cNvSpPr txBox="1"/>
      </xdr:nvSpPr>
      <xdr:spPr>
        <a:xfrm>
          <a:off x="495300" y="125248907"/>
          <a:ext cx="18697575" cy="6319918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baseline="0">
              <a:effectLst/>
            </a:rPr>
            <a:t>A Comissão Diretiva concorda com a aprovação do relatório final e encerramento da operação nos termos propostos.</a:t>
          </a: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r>
            <a:rPr lang="pt-PT" sz="1100" baseline="0">
              <a:effectLst/>
            </a:rPr>
            <a:t>A Vogal da CD:</a:t>
          </a: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r>
            <a:rPr lang="pt-PT" sz="1100" baseline="0">
              <a:effectLst/>
            </a:rPr>
            <a:t>___________________________________________________________</a:t>
          </a:r>
        </a:p>
        <a:p>
          <a:endParaRPr lang="pt-PT" sz="1100" baseline="0">
            <a:effectLst/>
          </a:endParaRPr>
        </a:p>
        <a:p>
          <a:endParaRPr lang="pt-PT" sz="1100" baseline="0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 Vogal da CD: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___________________________________________________________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Presidente da CD: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____________________________________________________________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pt-PT">
            <a:effectLst/>
          </a:endParaRPr>
        </a:p>
        <a:p>
          <a:endParaRPr lang="pt-PT" sz="1100" baseline="0">
            <a:effectLst/>
          </a:endParaRPr>
        </a:p>
      </xdr:txBody>
    </xdr:sp>
    <xdr:clientData/>
  </xdr:twoCellAnchor>
  <xdr:twoCellAnchor editAs="oneCell">
    <xdr:from>
      <xdr:col>1</xdr:col>
      <xdr:colOff>199231</xdr:colOff>
      <xdr:row>0</xdr:row>
      <xdr:rowOff>0</xdr:rowOff>
    </xdr:from>
    <xdr:to>
      <xdr:col>7</xdr:col>
      <xdr:colOff>283052</xdr:colOff>
      <xdr:row>5</xdr:row>
      <xdr:rowOff>131762</xdr:rowOff>
    </xdr:to>
    <xdr:pic>
      <xdr:nvPicPr>
        <xdr:cNvPr id="6" name="Picture 34" descr="A logo with numbers and symbols on it&#10;&#10;Description automatically generated">
          <a:extLst>
            <a:ext uri="{FF2B5EF4-FFF2-40B4-BE49-F238E27FC236}">
              <a16:creationId xmlns:a16="http://schemas.microsoft.com/office/drawing/2014/main" id="{5BE1E63E-6BCF-15E8-A412-846295030E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04" r="70937" b="33627"/>
        <a:stretch/>
      </xdr:blipFill>
      <xdr:spPr bwMode="auto">
        <a:xfrm>
          <a:off x="377825" y="0"/>
          <a:ext cx="1639570" cy="955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3</xdr:col>
      <xdr:colOff>112714</xdr:colOff>
      <xdr:row>100</xdr:row>
      <xdr:rowOff>-1</xdr:rowOff>
    </xdr:from>
    <xdr:to>
      <xdr:col>37</xdr:col>
      <xdr:colOff>59531</xdr:colOff>
      <xdr:row>101</xdr:row>
      <xdr:rowOff>125412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1A4AFC42-5575-4812-8262-784F9DE2E80A}"/>
            </a:ext>
          </a:extLst>
        </xdr:cNvPr>
        <xdr:cNvSpPr txBox="1"/>
      </xdr:nvSpPr>
      <xdr:spPr>
        <a:xfrm>
          <a:off x="743745" y="16978312"/>
          <a:ext cx="19032536" cy="935038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sz="1100"/>
            <a:t>Campo a preencher pelo Sustentável2030</a:t>
          </a:r>
        </a:p>
      </xdr:txBody>
    </xdr:sp>
    <xdr:clientData/>
  </xdr:twoCellAnchor>
  <xdr:twoCellAnchor>
    <xdr:from>
      <xdr:col>3</xdr:col>
      <xdr:colOff>92075</xdr:colOff>
      <xdr:row>96</xdr:row>
      <xdr:rowOff>6350</xdr:rowOff>
    </xdr:from>
    <xdr:to>
      <xdr:col>37</xdr:col>
      <xdr:colOff>71437</xdr:colOff>
      <xdr:row>98</xdr:row>
      <xdr:rowOff>1077912</xdr:rowOff>
    </xdr:to>
    <xdr:sp macro="" textlink="">
      <xdr:nvSpPr>
        <xdr:cNvPr id="17" name="Text Box 9">
          <a:extLst>
            <a:ext uri="{FF2B5EF4-FFF2-40B4-BE49-F238E27FC236}">
              <a16:creationId xmlns:a16="http://schemas.microsoft.com/office/drawing/2014/main" id="{DC17DEFA-3D1B-45E6-BCFF-3680A97A774B}"/>
            </a:ext>
          </a:extLst>
        </xdr:cNvPr>
        <xdr:cNvSpPr txBox="1">
          <a:spLocks noChangeArrowheads="1"/>
        </xdr:cNvSpPr>
      </xdr:nvSpPr>
      <xdr:spPr bwMode="auto">
        <a:xfrm>
          <a:off x="723106" y="16841788"/>
          <a:ext cx="19065081" cy="135731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pt-PT"/>
        </a:p>
      </xdr:txBody>
    </xdr:sp>
    <xdr:clientData/>
  </xdr:twoCellAnchor>
  <xdr:twoCellAnchor>
    <xdr:from>
      <xdr:col>1</xdr:col>
      <xdr:colOff>0</xdr:colOff>
      <xdr:row>496</xdr:row>
      <xdr:rowOff>0</xdr:rowOff>
    </xdr:from>
    <xdr:to>
      <xdr:col>37</xdr:col>
      <xdr:colOff>963083</xdr:colOff>
      <xdr:row>498</xdr:row>
      <xdr:rowOff>968375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8185A86-8EEF-4B62-B4B9-BC3F81DBC76F}"/>
            </a:ext>
          </a:extLst>
        </xdr:cNvPr>
        <xdr:cNvSpPr txBox="1"/>
      </xdr:nvSpPr>
      <xdr:spPr>
        <a:xfrm>
          <a:off x="182563" y="109521625"/>
          <a:ext cx="18806583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PT" sz="1000" i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Avaliação da execução das ações específicas para ter em conta os princípios estabelecidos no artigo </a:t>
          </a:r>
          <a:r>
            <a:rPr lang="pt-PT" sz="1000" b="0" i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Artigo 22.º, n.º 3, alínea d), subalínea iv), do RDC - Regulamento (UE) 2021/1060 do Parlamento Europeu e do Conselho de 24 de junho de 2021. </a:t>
          </a:r>
        </a:p>
        <a:p>
          <a:r>
            <a:rPr lang="pt-PT" sz="1100" b="1" cap="al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PT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(Igualdade de género e da igualdade de oportunidades e não discriminação; a utilização de linguagem e formas de comunicação inclusiva ou não discriminatória; a acessibilidade a todos, incluindo pessoas com deficiência (física e funcional))</a:t>
          </a:r>
        </a:p>
        <a:p>
          <a:r>
            <a:rPr lang="pt-PT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pt-PT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t-PT" sz="1000" b="0" i="1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pt-PT" sz="1100"/>
        </a:p>
      </xdr:txBody>
    </xdr:sp>
    <xdr:clientData/>
  </xdr:twoCellAnchor>
  <xdr:twoCellAnchor>
    <xdr:from>
      <xdr:col>4</xdr:col>
      <xdr:colOff>424</xdr:colOff>
      <xdr:row>343</xdr:row>
      <xdr:rowOff>24343</xdr:rowOff>
    </xdr:from>
    <xdr:to>
      <xdr:col>36</xdr:col>
      <xdr:colOff>717127</xdr:colOff>
      <xdr:row>347</xdr:row>
      <xdr:rowOff>42333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7E259583-1A69-401D-933F-A3B81590A669}"/>
            </a:ext>
          </a:extLst>
        </xdr:cNvPr>
        <xdr:cNvSpPr txBox="1">
          <a:spLocks noChangeArrowheads="1"/>
        </xdr:cNvSpPr>
      </xdr:nvSpPr>
      <xdr:spPr bwMode="auto">
        <a:xfrm>
          <a:off x="1364404" y="66783163"/>
          <a:ext cx="15575703" cy="658070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pt-PT"/>
        </a:p>
      </xdr:txBody>
    </xdr:sp>
    <xdr:clientData/>
  </xdr:twoCellAnchor>
  <xdr:twoCellAnchor>
    <xdr:from>
      <xdr:col>4</xdr:col>
      <xdr:colOff>0</xdr:colOff>
      <xdr:row>349</xdr:row>
      <xdr:rowOff>0</xdr:rowOff>
    </xdr:from>
    <xdr:to>
      <xdr:col>36</xdr:col>
      <xdr:colOff>713316</xdr:colOff>
      <xdr:row>351</xdr:row>
      <xdr:rowOff>33867</xdr:rowOff>
    </xdr:to>
    <xdr:sp macro="" textlink="">
      <xdr:nvSpPr>
        <xdr:cNvPr id="15" name="Text Box 13">
          <a:extLst>
            <a:ext uri="{FF2B5EF4-FFF2-40B4-BE49-F238E27FC236}">
              <a16:creationId xmlns:a16="http://schemas.microsoft.com/office/drawing/2014/main" id="{06F1A6CD-67A7-449D-BA55-D644BCECFA9F}"/>
            </a:ext>
          </a:extLst>
        </xdr:cNvPr>
        <xdr:cNvSpPr txBox="1">
          <a:spLocks noChangeArrowheads="1"/>
        </xdr:cNvSpPr>
      </xdr:nvSpPr>
      <xdr:spPr bwMode="auto">
        <a:xfrm>
          <a:off x="1363980" y="67718940"/>
          <a:ext cx="15572316" cy="460587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pt-PT"/>
            <a:t>A preencher </a:t>
          </a:r>
          <a:r>
            <a:rPr lang="pt-PT" sz="1100" b="0" i="0">
              <a:effectLst/>
              <a:latin typeface="+mn-lt"/>
              <a:ea typeface="+mn-ea"/>
              <a:cs typeface="+mn-cs"/>
            </a:rPr>
            <a:t>em caso de existirem condicionantes a cumprir decorrentes da emissão destes</a:t>
          </a:r>
          <a:r>
            <a:rPr lang="pt-PT" sz="1100" b="0" i="0" baseline="0">
              <a:effectLst/>
              <a:latin typeface="+mn-lt"/>
              <a:ea typeface="+mn-ea"/>
              <a:cs typeface="+mn-cs"/>
            </a:rPr>
            <a:t> documentos e/ou</a:t>
          </a:r>
          <a:r>
            <a:rPr lang="pt-PT" sz="1100" b="0" i="0">
              <a:effectLst/>
              <a:latin typeface="+mn-lt"/>
              <a:ea typeface="+mn-ea"/>
              <a:cs typeface="+mn-cs"/>
            </a:rPr>
            <a:t> </a:t>
          </a:r>
          <a:r>
            <a:rPr lang="pt-PT" sz="1100">
              <a:effectLst/>
              <a:latin typeface="+mn-lt"/>
              <a:ea typeface="+mn-ea"/>
              <a:cs typeface="+mn-cs"/>
            </a:rPr>
            <a:t>em caso de alterações ao apresentado em candidatura, e que implique novos procedimentos/licenciamentos/autorizações .</a:t>
          </a:r>
          <a:endParaRPr lang="pt-PT"/>
        </a:p>
      </xdr:txBody>
    </xdr:sp>
    <xdr:clientData/>
  </xdr:twoCellAnchor>
  <xdr:twoCellAnchor>
    <xdr:from>
      <xdr:col>3</xdr:col>
      <xdr:colOff>0</xdr:colOff>
      <xdr:row>354</xdr:row>
      <xdr:rowOff>0</xdr:rowOff>
    </xdr:from>
    <xdr:to>
      <xdr:col>36</xdr:col>
      <xdr:colOff>378036</xdr:colOff>
      <xdr:row>357</xdr:row>
      <xdr:rowOff>19050</xdr:rowOff>
    </xdr:to>
    <xdr:sp macro="" textlink="">
      <xdr:nvSpPr>
        <xdr:cNvPr id="19" name="Text Box 13">
          <a:extLst>
            <a:ext uri="{FF2B5EF4-FFF2-40B4-BE49-F238E27FC236}">
              <a16:creationId xmlns:a16="http://schemas.microsoft.com/office/drawing/2014/main" id="{2F6BFC03-E28F-4B97-8ED4-BDE796C1079C}"/>
            </a:ext>
          </a:extLst>
        </xdr:cNvPr>
        <xdr:cNvSpPr txBox="1">
          <a:spLocks noChangeArrowheads="1"/>
        </xdr:cNvSpPr>
      </xdr:nvSpPr>
      <xdr:spPr bwMode="auto">
        <a:xfrm>
          <a:off x="495300" y="77200125"/>
          <a:ext cx="18694611" cy="723900"/>
        </a:xfrm>
        <a:prstGeom prst="rect">
          <a:avLst/>
        </a:prstGeom>
        <a:solidFill>
          <a:srgbClr val="FFFFFF">
            <a:alpha val="49019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pt-PT"/>
            <a:t>Listar licenciamentos/autorizações necessárias para a entrada em funcionamento da operação/ infraestrutura</a:t>
          </a:r>
        </a:p>
      </xdr:txBody>
    </xdr:sp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1358912039" backgroundQuery="1" createdVersion="6" refreshedVersion="8" minRefreshableVersion="3" recordCount="0" supportSubquery="1" supportAdvancedDrill="1" xr:uid="{B38597B0-832B-4FA2-8914-CD2841B5CA13}">
  <cacheSource type="external" connectionId="1"/>
  <cacheFields count="7">
    <cacheField name="[Operação].[Operação - Estado].[Operação - Estado]" caption="Operação - Estado" numFmtId="0" hierarchy="632" level="1">
      <sharedItems containsSemiMixedTypes="0" containsString="0"/>
    </cacheField>
    <cacheField name="[Contrato].[Contrato - Código].[Contrato - Código]" caption="Contrato - Código" numFmtId="0" hierarchy="210" level="1">
      <sharedItems count="13128">
        <s v="[Contrato].[Contrato - Código].&amp;[CNT-000001]" c="CNT-000001"/>
        <s v="[Contrato].[Contrato - Código].&amp;[CNT-000003]" c="CNT-000003"/>
        <s v="[Contrato].[Contrato - Código].&amp;[CNT-000005]" c="CNT-000005"/>
        <s v="[Contrato].[Contrato - Código].&amp;[CNT-000006]" c="CNT-000006"/>
        <s v="[Contrato].[Contrato - Código].&amp;[CNT-000007]" c="CNT-000007"/>
        <s v="[Contrato].[Contrato - Código].&amp;[CNT-000008]" c="CNT-000008"/>
        <s v="[Contrato].[Contrato - Código].&amp;[CNT-000009]" c="CNT-000009"/>
        <s v="[Contrato].[Contrato - Código].&amp;[CNT-000010]" c="CNT-000010"/>
        <s v="[Contrato].[Contrato - Código].&amp;[CNT-000011]" c="CNT-000011"/>
        <s v="[Contrato].[Contrato - Código].&amp;[CNT-000012]" c="CNT-000012"/>
        <s v="[Contrato].[Contrato - Código].&amp;[CNT-000013]" c="CNT-000013"/>
        <s v="[Contrato].[Contrato - Código].&amp;[CNT-000014]" c="CNT-000014"/>
        <s v="[Contrato].[Contrato - Código].&amp;[CNT-000015]" c="CNT-000015"/>
        <s v="[Contrato].[Contrato - Código].&amp;[CNT-000016]" c="CNT-000016"/>
        <s v="[Contrato].[Contrato - Código].&amp;[CNT-000017]" c="CNT-000017"/>
        <s v="[Contrato].[Contrato - Código].&amp;[CNT-000018]" c="CNT-000018"/>
        <s v="[Contrato].[Contrato - Código].&amp;[CNT-000019]" c="CNT-000019"/>
        <s v="[Contrato].[Contrato - Código].&amp;[CNT-000030]" c="CNT-000030"/>
        <s v="[Contrato].[Contrato - Código].&amp;[CNT-000033]" c="CNT-000033"/>
        <s v="[Contrato].[Contrato - Código].&amp;[CNT-000126]" c="CNT-000126"/>
        <s v="[Contrato].[Contrato - Código].&amp;[CNT-000127]" c="CNT-000127"/>
        <s v="[Contrato].[Contrato - Código].&amp;[CNT-000131]" c="CNT-000131"/>
        <s v="[Contrato].[Contrato - Código].&amp;[CNT-000134]" c="CNT-000134"/>
        <s v="[Contrato].[Contrato - Código].&amp;[CNT-000136]" c="CNT-000136"/>
        <s v="[Contrato].[Contrato - Código].&amp;[CNT-000143]" c="CNT-000143"/>
        <s v="[Contrato].[Contrato - Código].&amp;[CNT-000165]" c="CNT-000165"/>
        <s v="[Contrato].[Contrato - Código].&amp;[CNT-000166]" c="CNT-000166"/>
        <s v="[Contrato].[Contrato - Código].&amp;[CNT-000167]" c="CNT-000167"/>
        <s v="[Contrato].[Contrato - Código].&amp;[CNT-000168]" c="CNT-000168"/>
        <s v="[Contrato].[Contrato - Código].&amp;[CNT-000202]" c="CNT-000202"/>
        <s v="[Contrato].[Contrato - Código].&amp;[CNT-000203]" c="CNT-000203"/>
        <s v="[Contrato].[Contrato - Código].&amp;[CNT-000204]" c="CNT-000204"/>
        <s v="[Contrato].[Contrato - Código].&amp;[CNT-000205]" c="CNT-000205"/>
        <s v="[Contrato].[Contrato - Código].&amp;[CNT-000206]" c="CNT-000206"/>
        <s v="[Contrato].[Contrato - Código].&amp;[CNT-000207]" c="CNT-000207"/>
        <s v="[Contrato].[Contrato - Código].&amp;[CNT-000208]" c="CNT-000208"/>
        <s v="[Contrato].[Contrato - Código].&amp;[CNT-000210]" c="CNT-000210"/>
        <s v="[Contrato].[Contrato - Código].&amp;[CNT-000211]" c="CNT-000211"/>
        <s v="[Contrato].[Contrato - Código].&amp;[CNT-000212]" c="CNT-000212"/>
        <s v="[Contrato].[Contrato - Código].&amp;[CNT-000213]" c="CNT-000213"/>
        <s v="[Contrato].[Contrato - Código].&amp;[CNT-000214]" c="CNT-000214"/>
        <s v="[Contrato].[Contrato - Código].&amp;[CNT-000215]" c="CNT-000215"/>
        <s v="[Contrato].[Contrato - Código].&amp;[CNT-000217]" c="CNT-000217"/>
        <s v="[Contrato].[Contrato - Código].&amp;[CNT-000219]" c="CNT-000219"/>
        <s v="[Contrato].[Contrato - Código].&amp;[CNT-000220]" c="CNT-000220"/>
        <s v="[Contrato].[Contrato - Código].&amp;[CNT-000221]" c="CNT-000221"/>
        <s v="[Contrato].[Contrato - Código].&amp;[CNT-000222]" c="CNT-000222"/>
        <s v="[Contrato].[Contrato - Código].&amp;[CNT-000223]" c="CNT-000223"/>
        <s v="[Contrato].[Contrato - Código].&amp;[CNT-000224]" c="CNT-000224"/>
        <s v="[Contrato].[Contrato - Código].&amp;[CNT-000225]" c="CNT-000225"/>
        <s v="[Contrato].[Contrato - Código].&amp;[CNT-000226]" c="CNT-000226"/>
        <s v="[Contrato].[Contrato - Código].&amp;[CNT-000233]" c="CNT-000233"/>
        <s v="[Contrato].[Contrato - Código].&amp;[CNT-000234]" c="CNT-000234"/>
        <s v="[Contrato].[Contrato - Código].&amp;[CNT-000235]" c="CNT-000235"/>
        <s v="[Contrato].[Contrato - Código].&amp;[CNT-000236]" c="CNT-000236"/>
        <s v="[Contrato].[Contrato - Código].&amp;[CNT-000237]" c="CNT-000237"/>
        <s v="[Contrato].[Contrato - Código].&amp;[CNT-000238]" c="CNT-000238"/>
        <s v="[Contrato].[Contrato - Código].&amp;[CNT-000242]" c="CNT-000242"/>
        <s v="[Contrato].[Contrato - Código].&amp;[CNT-000243]" c="CNT-000243"/>
        <s v="[Contrato].[Contrato - Código].&amp;[CNT-000257]" c="CNT-000257"/>
        <s v="[Contrato].[Contrato - Código].&amp;[CNT-000259]" c="CNT-000259"/>
        <s v="[Contrato].[Contrato - Código].&amp;[CNT-000269]" c="CNT-000269"/>
        <s v="[Contrato].[Contrato - Código].&amp;[CNT-000270]" c="CNT-000270"/>
        <s v="[Contrato].[Contrato - Código].&amp;[CNT-000271]" c="CNT-000271"/>
        <s v="[Contrato].[Contrato - Código].&amp;[CNT-000274]" c="CNT-000274"/>
        <s v="[Contrato].[Contrato - Código].&amp;[CNT-000276]" c="CNT-000276"/>
        <s v="[Contrato].[Contrato - Código].&amp;[CNT-000277]" c="CNT-000277"/>
        <s v="[Contrato].[Contrato - Código].&amp;[CNT-000278]" c="CNT-000278"/>
        <s v="[Contrato].[Contrato - Código].&amp;[CNT-000281]" c="CNT-000281"/>
        <s v="[Contrato].[Contrato - Código].&amp;[CNT-000295]" c="CNT-000295"/>
        <s v="[Contrato].[Contrato - Código].&amp;[CNT-000296]" c="CNT-000296"/>
        <s v="[Contrato].[Contrato - Código].&amp;[CNT-000301]" c="CNT-000301"/>
        <s v="[Contrato].[Contrato - Código].&amp;[CNT-000302]" c="CNT-000302"/>
        <s v="[Contrato].[Contrato - Código].&amp;[CNT-000305]" c="CNT-000305"/>
        <s v="[Contrato].[Contrato - Código].&amp;[CNT-000307]" c="CNT-000307"/>
        <s v="[Contrato].[Contrato - Código].&amp;[CNT-000312]" c="CNT-000312"/>
        <s v="[Contrato].[Contrato - Código].&amp;[CNT-000314]" c="CNT-000314"/>
        <s v="[Contrato].[Contrato - Código].&amp;[CNT-000315]" c="CNT-000315"/>
        <s v="[Contrato].[Contrato - Código].&amp;[CNT-000316]" c="CNT-000316"/>
        <s v="[Contrato].[Contrato - Código].&amp;[CNT-000318]" c="CNT-000318"/>
        <s v="[Contrato].[Contrato - Código].&amp;[CNT-000321]" c="CNT-000321"/>
        <s v="[Contrato].[Contrato - Código].&amp;[CNT-000323]" c="CNT-000323"/>
        <s v="[Contrato].[Contrato - Código].&amp;[CNT-000324]" c="CNT-000324"/>
        <s v="[Contrato].[Contrato - Código].&amp;[CNT-000325]" c="CNT-000325"/>
        <s v="[Contrato].[Contrato - Código].&amp;[CNT-000326]" c="CNT-000326"/>
        <s v="[Contrato].[Contrato - Código].&amp;[CNT-000329]" c="CNT-000329"/>
        <s v="[Contrato].[Contrato - Código].&amp;[CNT-000330]" c="CNT-000330"/>
        <s v="[Contrato].[Contrato - Código].&amp;[CNT-000331]" c="CNT-000331"/>
        <s v="[Contrato].[Contrato - Código].&amp;[CNT-000332]" c="CNT-000332"/>
        <s v="[Contrato].[Contrato - Código].&amp;[CNT-000333]" c="CNT-000333"/>
        <s v="[Contrato].[Contrato - Código].&amp;[CNT-000334]" c="CNT-000334"/>
        <s v="[Contrato].[Contrato - Código].&amp;[CNT-000335]" c="CNT-000335"/>
        <s v="[Contrato].[Contrato - Código].&amp;[CNT-000337]" c="CNT-000337"/>
        <s v="[Contrato].[Contrato - Código].&amp;[CNT-000338]" c="CNT-000338"/>
        <s v="[Contrato].[Contrato - Código].&amp;[CNT-000340]" c="CNT-000340"/>
        <s v="[Contrato].[Contrato - Código].&amp;[CNT-000341]" c="CNT-000341"/>
        <s v="[Contrato].[Contrato - Código].&amp;[CNT-000344]" c="CNT-000344"/>
        <s v="[Contrato].[Contrato - Código].&amp;[CNT-000347]" c="CNT-000347"/>
        <s v="[Contrato].[Contrato - Código].&amp;[CNT-000352]" c="CNT-000352"/>
        <s v="[Contrato].[Contrato - Código].&amp;[CNT-000353]" c="CNT-000353"/>
        <s v="[Contrato].[Contrato - Código].&amp;[CNT-000361]" c="CNT-000361"/>
        <s v="[Contrato].[Contrato - Código].&amp;[CNT-000364]" c="CNT-000364"/>
        <s v="[Contrato].[Contrato - Código].&amp;[CNT-000366]" c="CNT-000366"/>
        <s v="[Contrato].[Contrato - Código].&amp;[CNT-000369]" c="CNT-000369"/>
        <s v="[Contrato].[Contrato - Código].&amp;[CNT-000370]" c="CNT-000370"/>
        <s v="[Contrato].[Contrato - Código].&amp;[CNT-000385]" c="CNT-000385"/>
        <s v="[Contrato].[Contrato - Código].&amp;[CNT-000388]" c="CNT-000388"/>
        <s v="[Contrato].[Contrato - Código].&amp;[CNT-000390]" c="CNT-000390"/>
        <s v="[Contrato].[Contrato - Código].&amp;[CNT-000393]" c="CNT-000393"/>
        <s v="[Contrato].[Contrato - Código].&amp;[CNT-000394]" c="CNT-000394"/>
        <s v="[Contrato].[Contrato - Código].&amp;[CNT-000397]" c="CNT-000397"/>
        <s v="[Contrato].[Contrato - Código].&amp;[CNT-000399]" c="CNT-000399"/>
        <s v="[Contrato].[Contrato - Código].&amp;[CNT-000401]" c="CNT-000401"/>
        <s v="[Contrato].[Contrato - Código].&amp;[CNT-000402]" c="CNT-000402"/>
        <s v="[Contrato].[Contrato - Código].&amp;[CNT-000407]" c="CNT-000407"/>
        <s v="[Contrato].[Contrato - Código].&amp;[CNT-000420]" c="CNT-000420"/>
        <s v="[Contrato].[Contrato - Código].&amp;[CNT-000436]" c="CNT-000436"/>
        <s v="[Contrato].[Contrato - Código].&amp;[CNT-000439]" c="CNT-000439"/>
        <s v="[Contrato].[Contrato - Código].&amp;[CNT-000456]" c="CNT-000456"/>
        <s v="[Contrato].[Contrato - Código].&amp;[CNT-000466]" c="CNT-000466"/>
        <s v="[Contrato].[Contrato - Código].&amp;[CNT-000467]" c="CNT-000467"/>
        <s v="[Contrato].[Contrato - Código].&amp;[CNT-000468]" c="CNT-000468"/>
        <s v="[Contrato].[Contrato - Código].&amp;[CNT-000471]" c="CNT-000471"/>
        <s v="[Contrato].[Contrato - Código].&amp;[CNT-000475]" c="CNT-000475"/>
        <s v="[Contrato].[Contrato - Código].&amp;[CNT-000477]" c="CNT-000477"/>
        <s v="[Contrato].[Contrato - Código].&amp;[CNT-000480]" c="CNT-000480"/>
        <s v="[Contrato].[Contrato - Código].&amp;[CNT-000481]" c="CNT-000481"/>
        <s v="[Contrato].[Contrato - Código].&amp;[CNT-000490]" c="CNT-000490"/>
        <s v="[Contrato].[Contrato - Código].&amp;[CNT-000515]" c="CNT-000515"/>
        <s v="[Contrato].[Contrato - Código].&amp;[CNT-000517]" c="CNT-000517"/>
        <s v="[Contrato].[Contrato - Código].&amp;[CNT-000532]" c="CNT-000532"/>
        <s v="[Contrato].[Contrato - Código].&amp;[CNT-000534]" c="CNT-000534"/>
        <s v="[Contrato].[Contrato - Código].&amp;[CNT-000535]" c="CNT-000535"/>
        <s v="[Contrato].[Contrato - Código].&amp;[CNT-000536]" c="CNT-000536"/>
        <s v="[Contrato].[Contrato - Código].&amp;[CNT-000554]" c="CNT-000554"/>
        <s v="[Contrato].[Contrato - Código].&amp;[CNT-000558]" c="CNT-000558"/>
        <s v="[Contrato].[Contrato - Código].&amp;[CNT-000563]" c="CNT-000563"/>
        <s v="[Contrato].[Contrato - Código].&amp;[CNT-000565]" c="CNT-000565"/>
        <s v="[Contrato].[Contrato - Código].&amp;[CNT-000566]" c="CNT-000566"/>
        <s v="[Contrato].[Contrato - Código].&amp;[CNT-000576]" c="CNT-000576"/>
        <s v="[Contrato].[Contrato - Código].&amp;[CNT-000582]" c="CNT-000582"/>
        <s v="[Contrato].[Contrato - Código].&amp;[CNT-000589]" c="CNT-000589"/>
        <s v="[Contrato].[Contrato - Código].&amp;[CNT-000600]" c="CNT-000600"/>
        <s v="[Contrato].[Contrato - Código].&amp;[CNT-000607]" c="CNT-000607"/>
        <s v="[Contrato].[Contrato - Código].&amp;[CNT-000608]" c="CNT-000608"/>
        <s v="[Contrato].[Contrato - Código].&amp;[CNT-000610]" c="CNT-000610"/>
        <s v="[Contrato].[Contrato - Código].&amp;[CNT-000623]" c="CNT-000623"/>
        <s v="[Contrato].[Contrato - Código].&amp;[CNT-000644]" c="CNT-000644"/>
        <s v="[Contrato].[Contrato - Código].&amp;[CNT-000648]" c="CNT-000648"/>
        <s v="[Contrato].[Contrato - Código].&amp;[CNT-000655]" c="CNT-000655"/>
        <s v="[Contrato].[Contrato - Código].&amp;[CNT-000656]" c="CNT-000656"/>
        <s v="[Contrato].[Contrato - Código].&amp;[CNT-000674]" c="CNT-000674"/>
        <s v="[Contrato].[Contrato - Código].&amp;[CNT-000676]" c="CNT-000676"/>
        <s v="[Contrato].[Contrato - Código].&amp;[CNT-000678]" c="CNT-000678"/>
        <s v="[Contrato].[Contrato - Código].&amp;[CNT-000689]" c="CNT-000689"/>
        <s v="[Contrato].[Contrato - Código].&amp;[CNT-000698]" c="CNT-000698"/>
        <s v="[Contrato].[Contrato - Código].&amp;[CNT-000703]" c="CNT-000703"/>
        <s v="[Contrato].[Contrato - Código].&amp;[CNT-000715]" c="CNT-000715"/>
        <s v="[Contrato].[Contrato - Código].&amp;[CNT-000716]" c="CNT-000716"/>
        <s v="[Contrato].[Contrato - Código].&amp;[CNT-000717]" c="CNT-000717"/>
        <s v="[Contrato].[Contrato - Código].&amp;[CNT-000718]" c="CNT-000718"/>
        <s v="[Contrato].[Contrato - Código].&amp;[CNT-000721]" c="CNT-000721"/>
        <s v="[Contrato].[Contrato - Código].&amp;[CNT-000722]" c="CNT-000722"/>
        <s v="[Contrato].[Contrato - Código].&amp;[CNT-000726]" c="CNT-000726"/>
        <s v="[Contrato].[Contrato - Código].&amp;[CNT-000728]" c="CNT-000728"/>
        <s v="[Contrato].[Contrato - Código].&amp;[CNT-000729]" c="CNT-000729"/>
        <s v="[Contrato].[Contrato - Código].&amp;[CNT-000730]" c="CNT-000730"/>
        <s v="[Contrato].[Contrato - Código].&amp;[CNT-000735]" c="CNT-000735"/>
        <s v="[Contrato].[Contrato - Código].&amp;[CNT-000756]" c="CNT-000756"/>
        <s v="[Contrato].[Contrato - Código].&amp;[CNT-000757]" c="CNT-000757"/>
        <s v="[Contrato].[Contrato - Código].&amp;[CNT-000758]" c="CNT-000758"/>
        <s v="[Contrato].[Contrato - Código].&amp;[CNT-000760]" c="CNT-000760"/>
        <s v="[Contrato].[Contrato - Código].&amp;[CNT-000765]" c="CNT-000765"/>
        <s v="[Contrato].[Contrato - Código].&amp;[CNT-000770]" c="CNT-000770"/>
        <s v="[Contrato].[Contrato - Código].&amp;[CNT-000790]" c="CNT-000790"/>
        <s v="[Contrato].[Contrato - Código].&amp;[CNT-000791]" c="CNT-000791"/>
        <s v="[Contrato].[Contrato - Código].&amp;[CNT-000800]" c="CNT-000800"/>
        <s v="[Contrato].[Contrato - Código].&amp;[CNT-000802]" c="CNT-000802"/>
        <s v="[Contrato].[Contrato - Código].&amp;[CNT-000803]" c="CNT-000803"/>
        <s v="[Contrato].[Contrato - Código].&amp;[CNT-000805]" c="CNT-000805"/>
        <s v="[Contrato].[Contrato - Código].&amp;[CNT-000807]" c="CNT-000807"/>
        <s v="[Contrato].[Contrato - Código].&amp;[CNT-000814]" c="CNT-000814"/>
        <s v="[Contrato].[Contrato - Código].&amp;[CNT-000818]" c="CNT-000818"/>
        <s v="[Contrato].[Contrato - Código].&amp;[CNT-000834]" c="CNT-000834"/>
        <s v="[Contrato].[Contrato - Código].&amp;[CNT-000836]" c="CNT-000836"/>
        <s v="[Contrato].[Contrato - Código].&amp;[CNT-000838]" c="CNT-000838"/>
        <s v="[Contrato].[Contrato - Código].&amp;[CNT-000883]" c="CNT-000883"/>
        <s v="[Contrato].[Contrato - Código].&amp;[CNT-000900]" c="CNT-000900"/>
        <s v="[Contrato].[Contrato - Código].&amp;[CNT-000917]" c="CNT-000917"/>
        <s v="[Contrato].[Contrato - Código].&amp;[CNT-000918]" c="CNT-000918"/>
        <s v="[Contrato].[Contrato - Código].&amp;[CNT-000943]" c="CNT-000943"/>
        <s v="[Contrato].[Contrato - Código].&amp;[CNT-000956]" c="CNT-000956"/>
        <s v="[Contrato].[Contrato - Código].&amp;[CNT-000967]" c="CNT-000967"/>
        <s v="[Contrato].[Contrato - Código].&amp;[CNT-000993]" c="CNT-000993"/>
        <s v="[Contrato].[Contrato - Código].&amp;[CNT-000994]" c="CNT-000994"/>
        <s v="[Contrato].[Contrato - Código].&amp;[CNT-001002]" c="CNT-001002"/>
        <s v="[Contrato].[Contrato - Código].&amp;[CNT-001003]" c="CNT-001003"/>
        <s v="[Contrato].[Contrato - Código].&amp;[CNT-001005]" c="CNT-001005"/>
        <s v="[Contrato].[Contrato - Código].&amp;[CNT-001009]" c="CNT-001009"/>
        <s v="[Contrato].[Contrato - Código].&amp;[CNT-001010]" c="CNT-001010"/>
        <s v="[Contrato].[Contrato - Código].&amp;[CNT-001011]" c="CNT-001011"/>
        <s v="[Contrato].[Contrato - Código].&amp;[CNT-001015]" c="CNT-001015"/>
        <s v="[Contrato].[Contrato - Código].&amp;[CNT-001026]" c="CNT-001026"/>
        <s v="[Contrato].[Contrato - Código].&amp;[CNT-001027]" c="CNT-001027"/>
        <s v="[Contrato].[Contrato - Código].&amp;[CNT-001030]" c="CNT-001030"/>
        <s v="[Contrato].[Contrato - Código].&amp;[CNT-001061]" c="CNT-001061"/>
        <s v="[Contrato].[Contrato - Código].&amp;[CNT-001072]" c="CNT-001072"/>
        <s v="[Contrato].[Contrato - Código].&amp;[CNT-001073]" c="CNT-001073"/>
        <s v="[Contrato].[Contrato - Código].&amp;[CNT-001085]" c="CNT-001085"/>
        <s v="[Contrato].[Contrato - Código].&amp;[CNT-001093]" c="CNT-001093"/>
        <s v="[Contrato].[Contrato - Código].&amp;[CNT-001100]" c="CNT-001100"/>
        <s v="[Contrato].[Contrato - Código].&amp;[CNT-001102]" c="CNT-001102"/>
        <s v="[Contrato].[Contrato - Código].&amp;[CNT-001151]" c="CNT-001151"/>
        <s v="[Contrato].[Contrato - Código].&amp;[CNT-001152]" c="CNT-001152"/>
        <s v="[Contrato].[Contrato - Código].&amp;[CNT-001153]" c="CNT-001153"/>
        <s v="[Contrato].[Contrato - Código].&amp;[CNT-001154]" c="CNT-001154"/>
        <s v="[Contrato].[Contrato - Código].&amp;[CNT-001157]" c="CNT-001157"/>
        <s v="[Contrato].[Contrato - Código].&amp;[CNT-001172]" c="CNT-001172"/>
        <s v="[Contrato].[Contrato - Código].&amp;[CNT-001184]" c="CNT-001184"/>
        <s v="[Contrato].[Contrato - Código].&amp;[CNT-001186]" c="CNT-001186"/>
        <s v="[Contrato].[Contrato - Código].&amp;[CNT-001187]" c="CNT-001187"/>
        <s v="[Contrato].[Contrato - Código].&amp;[CNT-001188]" c="CNT-001188"/>
        <s v="[Contrato].[Contrato - Código].&amp;[CNT-001205]" c="CNT-001205"/>
        <s v="[Contrato].[Contrato - Código].&amp;[CNT-001216]" c="CNT-001216"/>
        <s v="[Contrato].[Contrato - Código].&amp;[CNT-001221]" c="CNT-001221"/>
        <s v="[Contrato].[Contrato - Código].&amp;[CNT-001226]" c="CNT-001226"/>
        <s v="[Contrato].[Contrato - Código].&amp;[CNT-001239]" c="CNT-001239"/>
        <s v="[Contrato].[Contrato - Código].&amp;[CNT-001244]" c="CNT-001244"/>
        <s v="[Contrato].[Contrato - Código].&amp;[CNT-001247]" c="CNT-001247"/>
        <s v="[Contrato].[Contrato - Código].&amp;[CNT-001248]" c="CNT-001248"/>
        <s v="[Contrato].[Contrato - Código].&amp;[CNT-001249]" c="CNT-001249"/>
        <s v="[Contrato].[Contrato - Código].&amp;[CNT-001250]" c="CNT-001250"/>
        <s v="[Contrato].[Contrato - Código].&amp;[CNT-001251]" c="CNT-001251"/>
        <s v="[Contrato].[Contrato - Código].&amp;[CNT-001254]" c="CNT-001254"/>
        <s v="[Contrato].[Contrato - Código].&amp;[CNT-001279]" c="CNT-001279"/>
        <s v="[Contrato].[Contrato - Código].&amp;[CNT-001280]" c="CNT-001280"/>
        <s v="[Contrato].[Contrato - Código].&amp;[CNT-001281]" c="CNT-001281"/>
        <s v="[Contrato].[Contrato - Código].&amp;[CNT-001282]" c="CNT-001282"/>
        <s v="[Contrato].[Contrato - Código].&amp;[CNT-001283]" c="CNT-001283"/>
        <s v="[Contrato].[Contrato - Código].&amp;[CNT-001289]" c="CNT-001289"/>
        <s v="[Contrato].[Contrato - Código].&amp;[CNT-001308]" c="CNT-001308"/>
        <s v="[Contrato].[Contrato - Código].&amp;[CNT-001313]" c="CNT-001313"/>
        <s v="[Contrato].[Contrato - Código].&amp;[CNT-001317]" c="CNT-001317"/>
        <s v="[Contrato].[Contrato - Código].&amp;[CNT-001328]" c="CNT-001328"/>
        <s v="[Contrato].[Contrato - Código].&amp;[CNT-001330]" c="CNT-001330"/>
        <s v="[Contrato].[Contrato - Código].&amp;[CNT-001345]" c="CNT-001345"/>
        <s v="[Contrato].[Contrato - Código].&amp;[CNT-001346]" c="CNT-001346"/>
        <s v="[Contrato].[Contrato - Código].&amp;[CNT-001357]" c="CNT-001357"/>
        <s v="[Contrato].[Contrato - Código].&amp;[CNT-001368]" c="CNT-001368"/>
        <s v="[Contrato].[Contrato - Código].&amp;[CNT-001395]" c="CNT-001395"/>
        <s v="[Contrato].[Contrato - Código].&amp;[CNT-001401]" c="CNT-001401"/>
        <s v="[Contrato].[Contrato - Código].&amp;[CNT-001402]" c="CNT-001402"/>
        <s v="[Contrato].[Contrato - Código].&amp;[CNT-001404]" c="CNT-001404"/>
        <s v="[Contrato].[Contrato - Código].&amp;[CNT-001408]" c="CNT-001408"/>
        <s v="[Contrato].[Contrato - Código].&amp;[CNT-001415]" c="CNT-001415"/>
        <s v="[Contrato].[Contrato - Código].&amp;[CNT-001446]" c="CNT-001446"/>
        <s v="[Contrato].[Contrato - Código].&amp;[CNT-001450]" c="CNT-001450"/>
        <s v="[Contrato].[Contrato - Código].&amp;[CNT-001456]" c="CNT-001456"/>
        <s v="[Contrato].[Contrato - Código].&amp;[CNT-001470]" c="CNT-001470"/>
        <s v="[Contrato].[Contrato - Código].&amp;[CNT-001492]" c="CNT-001492"/>
        <s v="[Contrato].[Contrato - Código].&amp;[CNT-001493]" c="CNT-001493"/>
        <s v="[Contrato].[Contrato - Código].&amp;[CNT-001496]" c="CNT-001496"/>
        <s v="[Contrato].[Contrato - Código].&amp;[CNT-001503]" c="CNT-001503"/>
        <s v="[Contrato].[Contrato - Código].&amp;[CNT-001504]" c="CNT-001504"/>
        <s v="[Contrato].[Contrato - Código].&amp;[CNT-001511]" c="CNT-001511"/>
        <s v="[Contrato].[Contrato - Código].&amp;[CNT-001512]" c="CNT-001512"/>
        <s v="[Contrato].[Contrato - Código].&amp;[CNT-001513]" c="CNT-001513"/>
        <s v="[Contrato].[Contrato - Código].&amp;[CNT-001515]" c="CNT-001515"/>
        <s v="[Contrato].[Contrato - Código].&amp;[CNT-001516]" c="CNT-001516"/>
        <s v="[Contrato].[Contrato - Código].&amp;[CNT-001530]" c="CNT-001530"/>
        <s v="[Contrato].[Contrato - Código].&amp;[CNT-001534]" c="CNT-001534"/>
        <s v="[Contrato].[Contrato - Código].&amp;[CNT-001541]" c="CNT-001541"/>
        <s v="[Contrato].[Contrato - Código].&amp;[CNT-001548]" c="CNT-001548"/>
        <s v="[Contrato].[Contrato - Código].&amp;[CNT-001549]" c="CNT-001549"/>
        <s v="[Contrato].[Contrato - Código].&amp;[CNT-001573]" c="CNT-001573"/>
        <s v="[Contrato].[Contrato - Código].&amp;[CNT-001575]" c="CNT-001575"/>
        <s v="[Contrato].[Contrato - Código].&amp;[CNT-001576]" c="CNT-001576"/>
        <s v="[Contrato].[Contrato - Código].&amp;[CNT-001577]" c="CNT-001577"/>
        <s v="[Contrato].[Contrato - Código].&amp;[CNT-001578]" c="CNT-001578"/>
        <s v="[Contrato].[Contrato - Código].&amp;[CNT-001579]" c="CNT-001579"/>
        <s v="[Contrato].[Contrato - Código].&amp;[CNT-001580]" c="CNT-001580"/>
        <s v="[Contrato].[Contrato - Código].&amp;[CNT-001581]" c="CNT-001581"/>
        <s v="[Contrato].[Contrato - Código].&amp;[CNT-001588]" c="CNT-001588"/>
        <s v="[Contrato].[Contrato - Código].&amp;[CNT-001589]" c="CNT-001589"/>
        <s v="[Contrato].[Contrato - Código].&amp;[CNT-001590]" c="CNT-001590"/>
        <s v="[Contrato].[Contrato - Código].&amp;[CNT-001595]" c="CNT-001595"/>
        <s v="[Contrato].[Contrato - Código].&amp;[CNT-001596]" c="CNT-001596"/>
        <s v="[Contrato].[Contrato - Código].&amp;[CNT-001602]" c="CNT-001602"/>
        <s v="[Contrato].[Contrato - Código].&amp;[CNT-001603]" c="CNT-001603"/>
        <s v="[Contrato].[Contrato - Código].&amp;[CNT-001608]" c="CNT-001608"/>
        <s v="[Contrato].[Contrato - Código].&amp;[CNT-001609]" c="CNT-001609"/>
        <s v="[Contrato].[Contrato - Código].&amp;[CNT-001635]" c="CNT-001635"/>
        <s v="[Contrato].[Contrato - Código].&amp;[CNT-001638]" c="CNT-001638"/>
        <s v="[Contrato].[Contrato - Código].&amp;[CNT-001644]" c="CNT-001644"/>
        <s v="[Contrato].[Contrato - Código].&amp;[CNT-001658]" c="CNT-001658"/>
        <s v="[Contrato].[Contrato - Código].&amp;[CNT-001666]" c="CNT-001666"/>
        <s v="[Contrato].[Contrato - Código].&amp;[CNT-001669]" c="CNT-001669"/>
        <s v="[Contrato].[Contrato - Código].&amp;[CNT-001670]" c="CNT-001670"/>
        <s v="[Contrato].[Contrato - Código].&amp;[CNT-001671]" c="CNT-001671"/>
        <s v="[Contrato].[Contrato - Código].&amp;[CNT-001673]" c="CNT-001673"/>
        <s v="[Contrato].[Contrato - Código].&amp;[CNT-001674]" c="CNT-001674"/>
        <s v="[Contrato].[Contrato - Código].&amp;[CNT-001676]" c="CNT-001676"/>
        <s v="[Contrato].[Contrato - Código].&amp;[CNT-001685]" c="CNT-001685"/>
        <s v="[Contrato].[Contrato - Código].&amp;[CNT-001686]" c="CNT-001686"/>
        <s v="[Contrato].[Contrato - Código].&amp;[CNT-001692]" c="CNT-001692"/>
        <s v="[Contrato].[Contrato - Código].&amp;[CNT-001699]" c="CNT-001699"/>
        <s v="[Contrato].[Contrato - Código].&amp;[CNT-001707]" c="CNT-001707"/>
        <s v="[Contrato].[Contrato - Código].&amp;[CNT-001715]" c="CNT-001715"/>
        <s v="[Contrato].[Contrato - Código].&amp;[CNT-001717]" c="CNT-001717"/>
        <s v="[Contrato].[Contrato - Código].&amp;[CNT-001720]" c="CNT-001720"/>
        <s v="[Contrato].[Contrato - Código].&amp;[CNT-001754]" c="CNT-001754"/>
        <s v="[Contrato].[Contrato - Código].&amp;[CNT-001765]" c="CNT-001765"/>
        <s v="[Contrato].[Contrato - Código].&amp;[CNT-001766]" c="CNT-001766"/>
        <s v="[Contrato].[Contrato - Código].&amp;[CNT-001773]" c="CNT-001773"/>
        <s v="[Contrato].[Contrato - Código].&amp;[CNT-001774]" c="CNT-001774"/>
        <s v="[Contrato].[Contrato - Código].&amp;[CNT-001775]" c="CNT-001775"/>
        <s v="[Contrato].[Contrato - Código].&amp;[CNT-001780]" c="CNT-001780"/>
        <s v="[Contrato].[Contrato - Código].&amp;[CNT-001783]" c="CNT-001783"/>
        <s v="[Contrato].[Contrato - Código].&amp;[CNT-001823]" c="CNT-001823"/>
        <s v="[Contrato].[Contrato - Código].&amp;[CNT-001835]" c="CNT-001835"/>
        <s v="[Contrato].[Contrato - Código].&amp;[CNT-001836]" c="CNT-001836"/>
        <s v="[Contrato].[Contrato - Código].&amp;[CNT-001837]" c="CNT-001837"/>
        <s v="[Contrato].[Contrato - Código].&amp;[CNT-001838]" c="CNT-001838"/>
        <s v="[Contrato].[Contrato - Código].&amp;[CNT-001839]" c="CNT-001839"/>
        <s v="[Contrato].[Contrato - Código].&amp;[CNT-001840]" c="CNT-001840"/>
        <s v="[Contrato].[Contrato - Código].&amp;[CNT-001842]" c="CNT-001842"/>
        <s v="[Contrato].[Contrato - Código].&amp;[CNT-001843]" c="CNT-001843"/>
        <s v="[Contrato].[Contrato - Código].&amp;[CNT-001845]" c="CNT-001845"/>
        <s v="[Contrato].[Contrato - Código].&amp;[CNT-001846]" c="CNT-001846"/>
        <s v="[Contrato].[Contrato - Código].&amp;[CNT-001848]" c="CNT-001848"/>
        <s v="[Contrato].[Contrato - Código].&amp;[CNT-001850]" c="CNT-001850"/>
        <s v="[Contrato].[Contrato - Código].&amp;[CNT-001851]" c="CNT-001851"/>
        <s v="[Contrato].[Contrato - Código].&amp;[CNT-001852]" c="CNT-001852"/>
        <s v="[Contrato].[Contrato - Código].&amp;[CNT-001853]" c="CNT-001853"/>
        <s v="[Contrato].[Contrato - Código].&amp;[CNT-001855]" c="CNT-001855"/>
        <s v="[Contrato].[Contrato - Código].&amp;[CNT-001857]" c="CNT-001857"/>
        <s v="[Contrato].[Contrato - Código].&amp;[CNT-001858]" c="CNT-001858"/>
        <s v="[Contrato].[Contrato - Código].&amp;[CNT-001868]" c="CNT-001868"/>
        <s v="[Contrato].[Contrato - Código].&amp;[CNT-001870]" c="CNT-001870"/>
        <s v="[Contrato].[Contrato - Código].&amp;[CNT-001876]" c="CNT-001876"/>
        <s v="[Contrato].[Contrato - Código].&amp;[CNT-001878]" c="CNT-001878"/>
        <s v="[Contrato].[Contrato - Código].&amp;[CNT-001879]" c="CNT-001879"/>
        <s v="[Contrato].[Contrato - Código].&amp;[CNT-001880]" c="CNT-001880"/>
        <s v="[Contrato].[Contrato - Código].&amp;[CNT-001881]" c="CNT-001881"/>
        <s v="[Contrato].[Contrato - Código].&amp;[CNT-001884]" c="CNT-001884"/>
        <s v="[Contrato].[Contrato - Código].&amp;[CNT-001888]" c="CNT-001888"/>
        <s v="[Contrato].[Contrato - Código].&amp;[CNT-001889]" c="CNT-001889"/>
        <s v="[Contrato].[Contrato - Código].&amp;[CNT-001904]" c="CNT-001904"/>
        <s v="[Contrato].[Contrato - Código].&amp;[CNT-001911]" c="CNT-001911"/>
        <s v="[Contrato].[Contrato - Código].&amp;[CNT-001916]" c="CNT-001916"/>
        <s v="[Contrato].[Contrato - Código].&amp;[CNT-001924]" c="CNT-001924"/>
        <s v="[Contrato].[Contrato - Código].&amp;[CNT-001926]" c="CNT-001926"/>
        <s v="[Contrato].[Contrato - Código].&amp;[CNT-001929]" c="CNT-001929"/>
        <s v="[Contrato].[Contrato - Código].&amp;[CNT-001937]" c="CNT-001937"/>
        <s v="[Contrato].[Contrato - Código].&amp;[CNT-001939]" c="CNT-001939"/>
        <s v="[Contrato].[Contrato - Código].&amp;[CNT-001951]" c="CNT-001951"/>
        <s v="[Contrato].[Contrato - Código].&amp;[CNT-001976]" c="CNT-001976"/>
        <s v="[Contrato].[Contrato - Código].&amp;[CNT-001981]" c="CNT-001981"/>
        <s v="[Contrato].[Contrato - Código].&amp;[CNT-002010]" c="CNT-002010"/>
        <s v="[Contrato].[Contrato - Código].&amp;[CNT-002012]" c="CNT-002012"/>
        <s v="[Contrato].[Contrato - Código].&amp;[CNT-002013]" c="CNT-002013"/>
        <s v="[Contrato].[Contrato - Código].&amp;[CNT-002016]" c="CNT-002016"/>
        <s v="[Contrato].[Contrato - Código].&amp;[CNT-002022]" c="CNT-002022"/>
        <s v="[Contrato].[Contrato - Código].&amp;[CNT-002034]" c="CNT-002034"/>
        <s v="[Contrato].[Contrato - Código].&amp;[CNT-002058]" c="CNT-002058"/>
        <s v="[Contrato].[Contrato - Código].&amp;[CNT-002061]" c="CNT-002061"/>
        <s v="[Contrato].[Contrato - Código].&amp;[CNT-002077]" c="CNT-002077"/>
        <s v="[Contrato].[Contrato - Código].&amp;[CNT-002085]" c="CNT-002085"/>
        <s v="[Contrato].[Contrato - Código].&amp;[CNT-002122]" c="CNT-002122"/>
        <s v="[Contrato].[Contrato - Código].&amp;[CNT-002129]" c="CNT-002129"/>
        <s v="[Contrato].[Contrato - Código].&amp;[CNT-002155]" c="CNT-002155"/>
        <s v="[Contrato].[Contrato - Código].&amp;[CNT-002161]" c="CNT-002161"/>
        <s v="[Contrato].[Contrato - Código].&amp;[CNT-002165]" c="CNT-002165"/>
        <s v="[Contrato].[Contrato - Código].&amp;[CNT-002258]" c="CNT-002258"/>
        <s v="[Contrato].[Contrato - Código].&amp;[CNT-002259]" c="CNT-002259"/>
        <s v="[Contrato].[Contrato - Código].&amp;[CNT-002260]" c="CNT-002260"/>
        <s v="[Contrato].[Contrato - Código].&amp;[CNT-002269]" c="CNT-002269"/>
        <s v="[Contrato].[Contrato - Código].&amp;[CNT-002315]" c="CNT-002315"/>
        <s v="[Contrato].[Contrato - Código].&amp;[CNT-002332]" c="CNT-002332"/>
        <s v="[Contrato].[Contrato - Código].&amp;[CNT-002334]" c="CNT-002334"/>
        <s v="[Contrato].[Contrato - Código].&amp;[CNT-002336]" c="CNT-002336"/>
        <s v="[Contrato].[Contrato - Código].&amp;[CNT-002341]" c="CNT-002341"/>
        <s v="[Contrato].[Contrato - Código].&amp;[CNT-002342]" c="CNT-002342"/>
        <s v="[Contrato].[Contrato - Código].&amp;[CNT-002343]" c="CNT-002343"/>
        <s v="[Contrato].[Contrato - Código].&amp;[CNT-002349]" c="CNT-002349"/>
        <s v="[Contrato].[Contrato - Código].&amp;[CNT-002350]" c="CNT-002350"/>
        <s v="[Contrato].[Contrato - Código].&amp;[CNT-002351]" c="CNT-002351"/>
        <s v="[Contrato].[Contrato - Código].&amp;[CNT-002356]" c="CNT-002356"/>
        <s v="[Contrato].[Contrato - Código].&amp;[CNT-002357]" c="CNT-002357"/>
        <s v="[Contrato].[Contrato - Código].&amp;[CNT-002358]" c="CNT-002358"/>
        <s v="[Contrato].[Contrato - Código].&amp;[CNT-002359]" c="CNT-002359"/>
        <s v="[Contrato].[Contrato - Código].&amp;[CNT-002360]" c="CNT-002360"/>
        <s v="[Contrato].[Contrato - Código].&amp;[CNT-002361]" c="CNT-002361"/>
        <s v="[Contrato].[Contrato - Código].&amp;[CNT-002367]" c="CNT-002367"/>
        <s v="[Contrato].[Contrato - Código].&amp;[CNT-002406]" c="CNT-002406"/>
        <s v="[Contrato].[Contrato - Código].&amp;[CNT-002424]" c="CNT-002424"/>
        <s v="[Contrato].[Contrato - Código].&amp;[CNT-002427]" c="CNT-002427"/>
        <s v="[Contrato].[Contrato - Código].&amp;[CNT-002428]" c="CNT-002428"/>
        <s v="[Contrato].[Contrato - Código].&amp;[CNT-002485]" c="CNT-002485"/>
        <s v="[Contrato].[Contrato - Código].&amp;[CNT-002534]" c="CNT-002534"/>
        <s v="[Contrato].[Contrato - Código].&amp;[CNT-002552]" c="CNT-002552"/>
        <s v="[Contrato].[Contrato - Código].&amp;[CNT-002583]" c="CNT-002583"/>
        <s v="[Contrato].[Contrato - Código].&amp;[CNT-002586]" c="CNT-002586"/>
        <s v="[Contrato].[Contrato - Código].&amp;[CNT-002621]" c="CNT-002621"/>
        <s v="[Contrato].[Contrato - Código].&amp;[CNT-002634]" c="CNT-002634"/>
        <s v="[Contrato].[Contrato - Código].&amp;[CNT-002651]" c="CNT-002651"/>
        <s v="[Contrato].[Contrato - Código].&amp;[CNT-002653]" c="CNT-002653"/>
        <s v="[Contrato].[Contrato - Código].&amp;[CNT-002654]" c="CNT-002654"/>
        <s v="[Contrato].[Contrato - Código].&amp;[CNT-002655]" c="CNT-002655"/>
        <s v="[Contrato].[Contrato - Código].&amp;[CNT-002657]" c="CNT-002657"/>
        <s v="[Contrato].[Contrato - Código].&amp;[CNT-002664]" c="CNT-002664"/>
        <s v="[Contrato].[Contrato - Código].&amp;[CNT-002669]" c="CNT-002669"/>
        <s v="[Contrato].[Contrato - Código].&amp;[CNT-002681]" c="CNT-002681"/>
        <s v="[Contrato].[Contrato - Código].&amp;[CNT-002686]" c="CNT-002686"/>
        <s v="[Contrato].[Contrato - Código].&amp;[CNT-002689]" c="CNT-002689"/>
        <s v="[Contrato].[Contrato - Código].&amp;[CNT-002709]" c="CNT-002709"/>
        <s v="[Contrato].[Contrato - Código].&amp;[CNT-002715]" c="CNT-002715"/>
        <s v="[Contrato].[Contrato - Código].&amp;[CNT-002716]" c="CNT-002716"/>
        <s v="[Contrato].[Contrato - Código].&amp;[CNT-002717]" c="CNT-002717"/>
        <s v="[Contrato].[Contrato - Código].&amp;[CNT-002719]" c="CNT-002719"/>
        <s v="[Contrato].[Contrato - Código].&amp;[CNT-002721]" c="CNT-002721"/>
        <s v="[Contrato].[Contrato - Código].&amp;[CNT-002737]" c="CNT-002737"/>
        <s v="[Contrato].[Contrato - Código].&amp;[CNT-002748]" c="CNT-002748"/>
        <s v="[Contrato].[Contrato - Código].&amp;[CNT-002752]" c="CNT-002752"/>
        <s v="[Contrato].[Contrato - Código].&amp;[CNT-002755]" c="CNT-002755"/>
        <s v="[Contrato].[Contrato - Código].&amp;[CNT-002758]" c="CNT-002758"/>
        <s v="[Contrato].[Contrato - Código].&amp;[CNT-002760]" c="CNT-002760"/>
        <s v="[Contrato].[Contrato - Código].&amp;[CNT-002764]" c="CNT-002764"/>
        <s v="[Contrato].[Contrato - Código].&amp;[CNT-002767]" c="CNT-002767"/>
        <s v="[Contrato].[Contrato - Código].&amp;[CNT-002786]" c="CNT-002786"/>
        <s v="[Contrato].[Contrato - Código].&amp;[CNT-002788]" c="CNT-002788"/>
        <s v="[Contrato].[Contrato - Código].&amp;[CNT-002790]" c="CNT-002790"/>
        <s v="[Contrato].[Contrato - Código].&amp;[CNT-002792]" c="CNT-002792"/>
        <s v="[Contrato].[Contrato - Código].&amp;[CNT-002794]" c="CNT-002794"/>
        <s v="[Contrato].[Contrato - Código].&amp;[CNT-002796]" c="CNT-002796"/>
        <s v="[Contrato].[Contrato - Código].&amp;[CNT-002798]" c="CNT-002798"/>
        <s v="[Contrato].[Contrato - Código].&amp;[CNT-002809]" c="CNT-002809"/>
        <s v="[Contrato].[Contrato - Código].&amp;[CNT-002813]" c="CNT-002813"/>
        <s v="[Contrato].[Contrato - Código].&amp;[CNT-002817]" c="CNT-002817"/>
        <s v="[Contrato].[Contrato - Código].&amp;[CNT-002818]" c="CNT-002818"/>
        <s v="[Contrato].[Contrato - Código].&amp;[CNT-002826]" c="CNT-002826"/>
        <s v="[Contrato].[Contrato - Código].&amp;[CNT-002830]" c="CNT-002830"/>
        <s v="[Contrato].[Contrato - Código].&amp;[CNT-002850]" c="CNT-002850"/>
        <s v="[Contrato].[Contrato - Código].&amp;[CNT-002865]" c="CNT-002865"/>
        <s v="[Contrato].[Contrato - Código].&amp;[CNT-002898]" c="CNT-002898"/>
        <s v="[Contrato].[Contrato - Código].&amp;[CNT-002919]" c="CNT-002919"/>
        <s v="[Contrato].[Contrato - Código].&amp;[CNT-002920]" c="CNT-002920"/>
        <s v="[Contrato].[Contrato - Código].&amp;[CNT-002935]" c="CNT-002935"/>
        <s v="[Contrato].[Contrato - Código].&amp;[CNT-002956]" c="CNT-002956"/>
        <s v="[Contrato].[Contrato - Código].&amp;[CNT-002970]" c="CNT-002970"/>
        <s v="[Contrato].[Contrato - Código].&amp;[CNT-002982]" c="CNT-002982"/>
        <s v="[Contrato].[Contrato - Código].&amp;[CNT-002998]" c="CNT-002998"/>
        <s v="[Contrato].[Contrato - Código].&amp;[CNT-003009]" c="CNT-003009"/>
        <s v="[Contrato].[Contrato - Código].&amp;[CNT-003017]" c="CNT-003017"/>
        <s v="[Contrato].[Contrato - Código].&amp;[CNT-003020]" c="CNT-003020"/>
        <s v="[Contrato].[Contrato - Código].&amp;[CNT-003021]" c="CNT-003021"/>
        <s v="[Contrato].[Contrato - Código].&amp;[CNT-003092]" c="CNT-003092"/>
        <s v="[Contrato].[Contrato - Código].&amp;[CNT-003146]" c="CNT-003146"/>
        <s v="[Contrato].[Contrato - Código].&amp;[CNT-003148]" c="CNT-003148"/>
        <s v="[Contrato].[Contrato - Código].&amp;[CNT-003162]" c="CNT-003162"/>
        <s v="[Contrato].[Contrato - Código].&amp;[CNT-003195]" c="CNT-003195"/>
        <s v="[Contrato].[Contrato - Código].&amp;[CNT-003197]" c="CNT-003197"/>
        <s v="[Contrato].[Contrato - Código].&amp;[CNT-003203]" c="CNT-003203"/>
        <s v="[Contrato].[Contrato - Código].&amp;[CNT-003212]" c="CNT-003212"/>
        <s v="[Contrato].[Contrato - Código].&amp;[CNT-003213]" c="CNT-003213"/>
        <s v="[Contrato].[Contrato - Código].&amp;[CNT-003234]" c="CNT-003234"/>
        <s v="[Contrato].[Contrato - Código].&amp;[CNT-003240]" c="CNT-003240"/>
        <s v="[Contrato].[Contrato - Código].&amp;[CNT-003274]" c="CNT-003274"/>
        <s v="[Contrato].[Contrato - Código].&amp;[CNT-003314]" c="CNT-003314"/>
        <s v="[Contrato].[Contrato - Código].&amp;[CNT-003316]" c="CNT-003316"/>
        <s v="[Contrato].[Contrato - Código].&amp;[CNT-003321]" c="CNT-003321"/>
        <s v="[Contrato].[Contrato - Código].&amp;[CNT-003326]" c="CNT-003326"/>
        <s v="[Contrato].[Contrato - Código].&amp;[CNT-003327]" c="CNT-003327"/>
        <s v="[Contrato].[Contrato - Código].&amp;[CNT-003328]" c="CNT-003328"/>
        <s v="[Contrato].[Contrato - Código].&amp;[CNT-003329]" c="CNT-003329"/>
        <s v="[Contrato].[Contrato - Código].&amp;[CNT-003330]" c="CNT-003330"/>
        <s v="[Contrato].[Contrato - Código].&amp;[CNT-003331]" c="CNT-003331"/>
        <s v="[Contrato].[Contrato - Código].&amp;[CNT-003332]" c="CNT-003332"/>
        <s v="[Contrato].[Contrato - Código].&amp;[CNT-003333]" c="CNT-003333"/>
        <s v="[Contrato].[Contrato - Código].&amp;[CNT-003336]" c="CNT-003336"/>
        <s v="[Contrato].[Contrato - Código].&amp;[CNT-003339]" c="CNT-003339"/>
        <s v="[Contrato].[Contrato - Código].&amp;[CNT-003340]" c="CNT-003340"/>
        <s v="[Contrato].[Contrato - Código].&amp;[CNT-003344]" c="CNT-003344"/>
        <s v="[Contrato].[Contrato - Código].&amp;[CNT-003345]" c="CNT-003345"/>
        <s v="[Contrato].[Contrato - Código].&amp;[CNT-003352]" c="CNT-003352"/>
        <s v="[Contrato].[Contrato - Código].&amp;[CNT-003359]" c="CNT-003359"/>
        <s v="[Contrato].[Contrato - Código].&amp;[CNT-003361]" c="CNT-003361"/>
        <s v="[Contrato].[Contrato - Código].&amp;[CNT-003364]" c="CNT-003364"/>
        <s v="[Contrato].[Contrato - Código].&amp;[CNT-003365]" c="CNT-003365"/>
        <s v="[Contrato].[Contrato - Código].&amp;[CNT-003366]" c="CNT-003366"/>
        <s v="[Contrato].[Contrato - Código].&amp;[CNT-003368]" c="CNT-003368"/>
        <s v="[Contrato].[Contrato - Código].&amp;[CNT-003369]" c="CNT-003369"/>
        <s v="[Contrato].[Contrato - Código].&amp;[CNT-003370]" c="CNT-003370"/>
        <s v="[Contrato].[Contrato - Código].&amp;[CNT-003372]" c="CNT-003372"/>
        <s v="[Contrato].[Contrato - Código].&amp;[CNT-003373]" c="CNT-003373"/>
        <s v="[Contrato].[Contrato - Código].&amp;[CNT-003375]" c="CNT-003375"/>
        <s v="[Contrato].[Contrato - Código].&amp;[CNT-003377]" c="CNT-003377"/>
        <s v="[Contrato].[Contrato - Código].&amp;[CNT-003379]" c="CNT-003379"/>
        <s v="[Contrato].[Contrato - Código].&amp;[CNT-003383]" c="CNT-003383"/>
        <s v="[Contrato].[Contrato - Código].&amp;[CNT-003384]" c="CNT-003384"/>
        <s v="[Contrato].[Contrato - Código].&amp;[CNT-003387]" c="CNT-003387"/>
        <s v="[Contrato].[Contrato - Código].&amp;[CNT-003401]" c="CNT-003401"/>
        <s v="[Contrato].[Contrato - Código].&amp;[CNT-003402]" c="CNT-003402"/>
        <s v="[Contrato].[Contrato - Código].&amp;[CNT-003403]" c="CNT-003403"/>
        <s v="[Contrato].[Contrato - Código].&amp;[CNT-003404]" c="CNT-003404"/>
        <s v="[Contrato].[Contrato - Código].&amp;[CNT-003407]" c="CNT-003407"/>
        <s v="[Contrato].[Contrato - Código].&amp;[CNT-003412]" c="CNT-003412"/>
        <s v="[Contrato].[Contrato - Código].&amp;[CNT-003414]" c="CNT-003414"/>
        <s v="[Contrato].[Contrato - Código].&amp;[CNT-003415]" c="CNT-003415"/>
        <s v="[Contrato].[Contrato - Código].&amp;[CNT-003416]" c="CNT-003416"/>
        <s v="[Contrato].[Contrato - Código].&amp;[CNT-003417]" c="CNT-003417"/>
        <s v="[Contrato].[Contrato - Código].&amp;[CNT-003426]" c="CNT-003426"/>
        <s v="[Contrato].[Contrato - Código].&amp;[CNT-003429]" c="CNT-003429"/>
        <s v="[Contrato].[Contrato - Código].&amp;[CNT-003434]" c="CNT-003434"/>
        <s v="[Contrato].[Contrato - Código].&amp;[CNT-003444]" c="CNT-003444"/>
        <s v="[Contrato].[Contrato - Código].&amp;[CNT-003450]" c="CNT-003450"/>
        <s v="[Contrato].[Contrato - Código].&amp;[CNT-003452]" c="CNT-003452"/>
        <s v="[Contrato].[Contrato - Código].&amp;[CNT-003453]" c="CNT-003453"/>
        <s v="[Contrato].[Contrato - Código].&amp;[CNT-003457]" c="CNT-003457"/>
        <s v="[Contrato].[Contrato - Código].&amp;[CNT-003460]" c="CNT-003460"/>
        <s v="[Contrato].[Contrato - Código].&amp;[CNT-003462]" c="CNT-003462"/>
        <s v="[Contrato].[Contrato - Código].&amp;[CNT-003463]" c="CNT-003463"/>
        <s v="[Contrato].[Contrato - Código].&amp;[CNT-003464]" c="CNT-003464"/>
        <s v="[Contrato].[Contrato - Código].&amp;[CNT-003467]" c="CNT-003467"/>
        <s v="[Contrato].[Contrato - Código].&amp;[CNT-003470]" c="CNT-003470"/>
        <s v="[Contrato].[Contrato - Código].&amp;[CNT-003471]" c="CNT-003471"/>
        <s v="[Contrato].[Contrato - Código].&amp;[CNT-003472]" c="CNT-003472"/>
        <s v="[Contrato].[Contrato - Código].&amp;[CNT-003473]" c="CNT-003473"/>
        <s v="[Contrato].[Contrato - Código].&amp;[CNT-003474]" c="CNT-003474"/>
        <s v="[Contrato].[Contrato - Código].&amp;[CNT-003475]" c="CNT-003475"/>
        <s v="[Contrato].[Contrato - Código].&amp;[CNT-003476]" c="CNT-003476"/>
        <s v="[Contrato].[Contrato - Código].&amp;[CNT-003478]" c="CNT-003478"/>
        <s v="[Contrato].[Contrato - Código].&amp;[CNT-003489]" c="CNT-003489"/>
        <s v="[Contrato].[Contrato - Código].&amp;[CNT-003496]" c="CNT-003496"/>
        <s v="[Contrato].[Contrato - Código].&amp;[CNT-003501]" c="CNT-003501"/>
        <s v="[Contrato].[Contrato - Código].&amp;[CNT-003502]" c="CNT-003502"/>
        <s v="[Contrato].[Contrato - Código].&amp;[CNT-003504]" c="CNT-003504"/>
        <s v="[Contrato].[Contrato - Código].&amp;[CNT-003505]" c="CNT-003505"/>
        <s v="[Contrato].[Contrato - Código].&amp;[CNT-003507]" c="CNT-003507"/>
        <s v="[Contrato].[Contrato - Código].&amp;[CNT-003508]" c="CNT-003508"/>
        <s v="[Contrato].[Contrato - Código].&amp;[CNT-003509]" c="CNT-003509"/>
        <s v="[Contrato].[Contrato - Código].&amp;[CNT-003515]" c="CNT-003515"/>
        <s v="[Contrato].[Contrato - Código].&amp;[CNT-003520]" c="CNT-003520"/>
        <s v="[Contrato].[Contrato - Código].&amp;[CNT-003521]" c="CNT-003521"/>
        <s v="[Contrato].[Contrato - Código].&amp;[CNT-003522]" c="CNT-003522"/>
        <s v="[Contrato].[Contrato - Código].&amp;[CNT-003524]" c="CNT-003524"/>
        <s v="[Contrato].[Contrato - Código].&amp;[CNT-003525]" c="CNT-003525"/>
        <s v="[Contrato].[Contrato - Código].&amp;[CNT-003530]" c="CNT-003530"/>
        <s v="[Contrato].[Contrato - Código].&amp;[CNT-003531]" c="CNT-003531"/>
        <s v="[Contrato].[Contrato - Código].&amp;[CNT-003532]" c="CNT-003532"/>
        <s v="[Contrato].[Contrato - Código].&amp;[CNT-003535]" c="CNT-003535"/>
        <s v="[Contrato].[Contrato - Código].&amp;[CNT-003536]" c="CNT-003536"/>
        <s v="[Contrato].[Contrato - Código].&amp;[CNT-003537]" c="CNT-003537"/>
        <s v="[Contrato].[Contrato - Código].&amp;[CNT-003539]" c="CNT-003539"/>
        <s v="[Contrato].[Contrato - Código].&amp;[CNT-003540]" c="CNT-003540"/>
        <s v="[Contrato].[Contrato - Código].&amp;[CNT-003541]" c="CNT-003541"/>
        <s v="[Contrato].[Contrato - Código].&amp;[CNT-003542]" c="CNT-003542"/>
        <s v="[Contrato].[Contrato - Código].&amp;[CNT-003543]" c="CNT-003543"/>
        <s v="[Contrato].[Contrato - Código].&amp;[CNT-003546]" c="CNT-003546"/>
        <s v="[Contrato].[Contrato - Código].&amp;[CNT-003548]" c="CNT-003548"/>
        <s v="[Contrato].[Contrato - Código].&amp;[CNT-003549]" c="CNT-003549"/>
        <s v="[Contrato].[Contrato - Código].&amp;[CNT-003559]" c="CNT-003559"/>
        <s v="[Contrato].[Contrato - Código].&amp;[CNT-003560]" c="CNT-003560"/>
        <s v="[Contrato].[Contrato - Código].&amp;[CNT-003624]" c="CNT-003624"/>
        <s v="[Contrato].[Contrato - Código].&amp;[CNT-003632]" c="CNT-003632"/>
        <s v="[Contrato].[Contrato - Código].&amp;[CNT-003646]" c="CNT-003646"/>
        <s v="[Contrato].[Contrato - Código].&amp;[CNT-003657]" c="CNT-003657"/>
        <s v="[Contrato].[Contrato - Código].&amp;[CNT-003660]" c="CNT-003660"/>
        <s v="[Contrato].[Contrato - Código].&amp;[CNT-003671]" c="CNT-003671"/>
        <s v="[Contrato].[Contrato - Código].&amp;[CNT-003673]" c="CNT-003673"/>
        <s v="[Contrato].[Contrato - Código].&amp;[CNT-003674]" c="CNT-003674"/>
        <s v="[Contrato].[Contrato - Código].&amp;[CNT-003675]" c="CNT-003675"/>
        <s v="[Contrato].[Contrato - Código].&amp;[CNT-003680]" c="CNT-003680"/>
        <s v="[Contrato].[Contrato - Código].&amp;[CNT-003681]" c="CNT-003681"/>
        <s v="[Contrato].[Contrato - Código].&amp;[CNT-003698]" c="CNT-003698"/>
        <s v="[Contrato].[Contrato - Código].&amp;[CNT-003699]" c="CNT-003699"/>
        <s v="[Contrato].[Contrato - Código].&amp;[CNT-003700]" c="CNT-003700"/>
        <s v="[Contrato].[Contrato - Código].&amp;[CNT-003708]" c="CNT-003708"/>
        <s v="[Contrato].[Contrato - Código].&amp;[CNT-003731]" c="CNT-003731"/>
        <s v="[Contrato].[Contrato - Código].&amp;[CNT-003736]" c="CNT-003736"/>
        <s v="[Contrato].[Contrato - Código].&amp;[CNT-003738]" c="CNT-003738"/>
        <s v="[Contrato].[Contrato - Código].&amp;[CNT-003741]" c="CNT-003741"/>
        <s v="[Contrato].[Contrato - Código].&amp;[CNT-003753]" c="CNT-003753"/>
        <s v="[Contrato].[Contrato - Código].&amp;[CNT-003759]" c="CNT-003759"/>
        <s v="[Contrato].[Contrato - Código].&amp;[CNT-003762]" c="CNT-003762"/>
        <s v="[Contrato].[Contrato - Código].&amp;[CNT-003787]" c="CNT-003787"/>
        <s v="[Contrato].[Contrato - Código].&amp;[CNT-003788]" c="CNT-003788"/>
        <s v="[Contrato].[Contrato - Código].&amp;[CNT-003835]" c="CNT-003835"/>
        <s v="[Contrato].[Contrato - Código].&amp;[CNT-003850]" c="CNT-003850"/>
        <s v="[Contrato].[Contrato - Código].&amp;[CNT-003886]" c="CNT-003886"/>
        <s v="[Contrato].[Contrato - Código].&amp;[CNT-003889]" c="CNT-003889"/>
        <s v="[Contrato].[Contrato - Código].&amp;[CNT-003909]" c="CNT-003909"/>
        <s v="[Contrato].[Contrato - Código].&amp;[CNT-003911]" c="CNT-003911"/>
        <s v="[Contrato].[Contrato - Código].&amp;[CNT-003913]" c="CNT-003913"/>
        <s v="[Contrato].[Contrato - Código].&amp;[CNT-003915]" c="CNT-003915"/>
        <s v="[Contrato].[Contrato - Código].&amp;[CNT-003931]" c="CNT-003931"/>
        <s v="[Contrato].[Contrato - Código].&amp;[CNT-003953]" c="CNT-003953"/>
        <s v="[Contrato].[Contrato - Código].&amp;[CNT-003965]" c="CNT-003965"/>
        <s v="[Contrato].[Contrato - Código].&amp;[CNT-003966]" c="CNT-003966"/>
        <s v="[Contrato].[Contrato - Código].&amp;[CNT-003967]" c="CNT-003967"/>
        <s v="[Contrato].[Contrato - Código].&amp;[CNT-003968]" c="CNT-003968"/>
        <s v="[Contrato].[Contrato - Código].&amp;[CNT-003991]" c="CNT-003991"/>
        <s v="[Contrato].[Contrato - Código].&amp;[CNT-003992]" c="CNT-003992"/>
        <s v="[Contrato].[Contrato - Código].&amp;[CNT-003993]" c="CNT-003993"/>
        <s v="[Contrato].[Contrato - Código].&amp;[CNT-003996]" c="CNT-003996"/>
        <s v="[Contrato].[Contrato - Código].&amp;[CNT-004001]" c="CNT-004001"/>
        <s v="[Contrato].[Contrato - Código].&amp;[CNT-004050]" c="CNT-004050"/>
        <s v="[Contrato].[Contrato - Código].&amp;[CNT-004054]" c="CNT-004054"/>
        <s v="[Contrato].[Contrato - Código].&amp;[CNT-004055]" c="CNT-004055"/>
        <s v="[Contrato].[Contrato - Código].&amp;[CNT-004082]" c="CNT-004082"/>
        <s v="[Contrato].[Contrato - Código].&amp;[CNT-004086]" c="CNT-004086"/>
        <s v="[Contrato].[Contrato - Código].&amp;[CNT-004104]" c="CNT-004104"/>
        <s v="[Contrato].[Contrato - Código].&amp;[CNT-004105]" c="CNT-004105"/>
        <s v="[Contrato].[Contrato - Código].&amp;[CNT-004106]" c="CNT-004106"/>
        <s v="[Contrato].[Contrato - Código].&amp;[CNT-004107]" c="CNT-004107"/>
        <s v="[Contrato].[Contrato - Código].&amp;[CNT-004133]" c="CNT-004133"/>
        <s v="[Contrato].[Contrato - Código].&amp;[CNT-004145]" c="CNT-004145"/>
        <s v="[Contrato].[Contrato - Código].&amp;[CNT-004151]" c="CNT-004151"/>
        <s v="[Contrato].[Contrato - Código].&amp;[CNT-004185]" c="CNT-004185"/>
        <s v="[Contrato].[Contrato - Código].&amp;[CNT-004204]" c="CNT-004204"/>
        <s v="[Contrato].[Contrato - Código].&amp;[CNT-004218]" c="CNT-004218"/>
        <s v="[Contrato].[Contrato - Código].&amp;[CNT-004239]" c="CNT-004239"/>
        <s v="[Contrato].[Contrato - Código].&amp;[CNT-004314]" c="CNT-004314"/>
        <s v="[Contrato].[Contrato - Código].&amp;[CNT-004318]" c="CNT-004318"/>
        <s v="[Contrato].[Contrato - Código].&amp;[CNT-004320]" c="CNT-004320"/>
        <s v="[Contrato].[Contrato - Código].&amp;[CNT-004321]" c="CNT-004321"/>
        <s v="[Contrato].[Contrato - Código].&amp;[CNT-004325]" c="CNT-004325"/>
        <s v="[Contrato].[Contrato - Código].&amp;[CNT-004359]" c="CNT-004359"/>
        <s v="[Contrato].[Contrato - Código].&amp;[CNT-004389]" c="CNT-004389"/>
        <s v="[Contrato].[Contrato - Código].&amp;[CNT-004422]" c="CNT-004422"/>
        <s v="[Contrato].[Contrato - Código].&amp;[CNT-004423]" c="CNT-004423"/>
        <s v="[Contrato].[Contrato - Código].&amp;[CNT-004441]" c="CNT-004441"/>
        <s v="[Contrato].[Contrato - Código].&amp;[CNT-004450]" c="CNT-004450"/>
        <s v="[Contrato].[Contrato - Código].&amp;[CNT-004547]" c="CNT-004547"/>
        <s v="[Contrato].[Contrato - Código].&amp;[CNT-004553]" c="CNT-004553"/>
        <s v="[Contrato].[Contrato - Código].&amp;[CNT-004597]" c="CNT-004597"/>
        <s v="[Contrato].[Contrato - Código].&amp;[CNT-004628]" c="CNT-004628"/>
        <s v="[Contrato].[Contrato - Código].&amp;[CNT-004632]" c="CNT-004632"/>
        <s v="[Contrato].[Contrato - Código].&amp;[CNT-004635]" c="CNT-004635"/>
        <s v="[Contrato].[Contrato - Código].&amp;[CNT-004636]" c="CNT-004636"/>
        <s v="[Contrato].[Contrato - Código].&amp;[CNT-004641]" c="CNT-004641"/>
        <s v="[Contrato].[Contrato - Código].&amp;[CNT-004646]" c="CNT-004646"/>
        <s v="[Contrato].[Contrato - Código].&amp;[CNT-004650]" c="CNT-004650"/>
        <s v="[Contrato].[Contrato - Código].&amp;[CNT-004655]" c="CNT-004655"/>
        <s v="[Contrato].[Contrato - Código].&amp;[CNT-004656]" c="CNT-004656"/>
        <s v="[Contrato].[Contrato - Código].&amp;[CNT-004658]" c="CNT-004658"/>
        <s v="[Contrato].[Contrato - Código].&amp;[CNT-004663]" c="CNT-004663"/>
        <s v="[Contrato].[Contrato - Código].&amp;[CNT-004697]" c="CNT-004697"/>
        <s v="[Contrato].[Contrato - Código].&amp;[CNT-004698]" c="CNT-004698"/>
        <s v="[Contrato].[Contrato - Código].&amp;[CNT-004722]" c="CNT-004722"/>
        <s v="[Contrato].[Contrato - Código].&amp;[CNT-004747]" c="CNT-004747"/>
        <s v="[Contrato].[Contrato - Código].&amp;[CNT-004769]" c="CNT-004769"/>
        <s v="[Contrato].[Contrato - Código].&amp;[CNT-004774]" c="CNT-004774"/>
        <s v="[Contrato].[Contrato - Código].&amp;[CNT-004786]" c="CNT-004786"/>
        <s v="[Contrato].[Contrato - Código].&amp;[CNT-004790]" c="CNT-004790"/>
        <s v="[Contrato].[Contrato - Código].&amp;[CNT-004811]" c="CNT-004811"/>
        <s v="[Contrato].[Contrato - Código].&amp;[CNT-004828]" c="CNT-004828"/>
        <s v="[Contrato].[Contrato - Código].&amp;[CNT-004831]" c="CNT-004831"/>
        <s v="[Contrato].[Contrato - Código].&amp;[CNT-004834]" c="CNT-004834"/>
        <s v="[Contrato].[Contrato - Código].&amp;[CNT-004845]" c="CNT-004845"/>
        <s v="[Contrato].[Contrato - Código].&amp;[CNT-004847]" c="CNT-004847"/>
        <s v="[Contrato].[Contrato - Código].&amp;[CNT-004853]" c="CNT-004853"/>
        <s v="[Contrato].[Contrato - Código].&amp;[CNT-004856]" c="CNT-004856"/>
        <s v="[Contrato].[Contrato - Código].&amp;[CNT-004860]" c="CNT-004860"/>
        <s v="[Contrato].[Contrato - Código].&amp;[CNT-004861]" c="CNT-004861"/>
        <s v="[Contrato].[Contrato - Código].&amp;[CNT-004868]" c="CNT-004868"/>
        <s v="[Contrato].[Contrato - Código].&amp;[CNT-004869]" c="CNT-004869"/>
        <s v="[Contrato].[Contrato - Código].&amp;[CNT-004870]" c="CNT-004870"/>
        <s v="[Contrato].[Contrato - Código].&amp;[CNT-004871]" c="CNT-004871"/>
        <s v="[Contrato].[Contrato - Código].&amp;[CNT-004872]" c="CNT-004872"/>
        <s v="[Contrato].[Contrato - Código].&amp;[CNT-004873]" c="CNT-004873"/>
        <s v="[Contrato].[Contrato - Código].&amp;[CNT-004874]" c="CNT-004874"/>
        <s v="[Contrato].[Contrato - Código].&amp;[CNT-004875]" c="CNT-004875"/>
        <s v="[Contrato].[Contrato - Código].&amp;[CNT-004876]" c="CNT-004876"/>
        <s v="[Contrato].[Contrato - Código].&amp;[CNT-004877]" c="CNT-004877"/>
        <s v="[Contrato].[Contrato - Código].&amp;[CNT-004878]" c="CNT-004878"/>
        <s v="[Contrato].[Contrato - Código].&amp;[CNT-004880]" c="CNT-004880"/>
        <s v="[Contrato].[Contrato - Código].&amp;[CNT-004881]" c="CNT-004881"/>
        <s v="[Contrato].[Contrato - Código].&amp;[CNT-004887]" c="CNT-004887"/>
        <s v="[Contrato].[Contrato - Código].&amp;[CNT-004897]" c="CNT-004897"/>
        <s v="[Contrato].[Contrato - Código].&amp;[CNT-004935]" c="CNT-004935"/>
        <s v="[Contrato].[Contrato - Código].&amp;[CNT-004936]" c="CNT-004936"/>
        <s v="[Contrato].[Contrato - Código].&amp;[CNT-004943]" c="CNT-004943"/>
        <s v="[Contrato].[Contrato - Código].&amp;[CNT-004945]" c="CNT-004945"/>
        <s v="[Contrato].[Contrato - Código].&amp;[CNT-004960]" c="CNT-004960"/>
        <s v="[Contrato].[Contrato - Código].&amp;[CNT-004993]" c="CNT-004993"/>
        <s v="[Contrato].[Contrato - Código].&amp;[CNT-005012]" c="CNT-005012"/>
        <s v="[Contrato].[Contrato - Código].&amp;[CNT-005023]" c="CNT-005023"/>
        <s v="[Contrato].[Contrato - Código].&amp;[CNT-005047]" c="CNT-005047"/>
        <s v="[Contrato].[Contrato - Código].&amp;[CNT-005069]" c="CNT-005069"/>
        <s v="[Contrato].[Contrato - Código].&amp;[CNT-005082]" c="CNT-005082"/>
        <s v="[Contrato].[Contrato - Código].&amp;[CNT-005083]" c="CNT-005083"/>
        <s v="[Contrato].[Contrato - Código].&amp;[CNT-005085]" c="CNT-005085"/>
        <s v="[Contrato].[Contrato - Código].&amp;[CNT-005089]" c="CNT-005089"/>
        <s v="[Contrato].[Contrato - Código].&amp;[CNT-005099]" c="CNT-005099"/>
        <s v="[Contrato].[Contrato - Código].&amp;[CNT-005105]" c="CNT-005105"/>
        <s v="[Contrato].[Contrato - Código].&amp;[CNT-005118]" c="CNT-005118"/>
        <s v="[Contrato].[Contrato - Código].&amp;[CNT-005127]" c="CNT-005127"/>
        <s v="[Contrato].[Contrato - Código].&amp;[CNT-005151]" c="CNT-005151"/>
        <s v="[Contrato].[Contrato - Código].&amp;[CNT-005152]" c="CNT-005152"/>
        <s v="[Contrato].[Contrato - Código].&amp;[CNT-005153]" c="CNT-005153"/>
        <s v="[Contrato].[Contrato - Código].&amp;[CNT-005155]" c="CNT-005155"/>
        <s v="[Contrato].[Contrato - Código].&amp;[CNT-005157]" c="CNT-005157"/>
        <s v="[Contrato].[Contrato - Código].&amp;[CNT-005161]" c="CNT-005161"/>
        <s v="[Contrato].[Contrato - Código].&amp;[CNT-005162]" c="CNT-005162"/>
        <s v="[Contrato].[Contrato - Código].&amp;[CNT-005164]" c="CNT-005164"/>
        <s v="[Contrato].[Contrato - Código].&amp;[CNT-005181]" c="CNT-005181"/>
        <s v="[Contrato].[Contrato - Código].&amp;[CNT-005189]" c="CNT-005189"/>
        <s v="[Contrato].[Contrato - Código].&amp;[CNT-005196]" c="CNT-005196"/>
        <s v="[Contrato].[Contrato - Código].&amp;[CNT-005197]" c="CNT-005197"/>
        <s v="[Contrato].[Contrato - Código].&amp;[CNT-005198]" c="CNT-005198"/>
        <s v="[Contrato].[Contrato - Código].&amp;[CNT-005326]" c="CNT-005326"/>
        <s v="[Contrato].[Contrato - Código].&amp;[CNT-005329]" c="CNT-005329"/>
        <s v="[Contrato].[Contrato - Código].&amp;[CNT-005331]" c="CNT-005331"/>
        <s v="[Contrato].[Contrato - Código].&amp;[CNT-005332]" c="CNT-005332"/>
        <s v="[Contrato].[Contrato - Código].&amp;[CNT-005333]" c="CNT-005333"/>
        <s v="[Contrato].[Contrato - Código].&amp;[CNT-005335]" c="CNT-005335"/>
        <s v="[Contrato].[Contrato - Código].&amp;[CNT-005342]" c="CNT-005342"/>
        <s v="[Contrato].[Contrato - Código].&amp;[CNT-005353]" c="CNT-005353"/>
        <s v="[Contrato].[Contrato - Código].&amp;[CNT-005413]" c="CNT-005413"/>
        <s v="[Contrato].[Contrato - Código].&amp;[CNT-005419]" c="CNT-005419"/>
        <s v="[Contrato].[Contrato - Código].&amp;[CNT-005434]" c="CNT-005434"/>
        <s v="[Contrato].[Contrato - Código].&amp;[CNT-005442]" c="CNT-005442"/>
        <s v="[Contrato].[Contrato - Código].&amp;[CNT-005444]" c="CNT-005444"/>
        <s v="[Contrato].[Contrato - Código].&amp;[CNT-005445]" c="CNT-005445"/>
        <s v="[Contrato].[Contrato - Código].&amp;[CNT-005446]" c="CNT-005446"/>
        <s v="[Contrato].[Contrato - Código].&amp;[CNT-005447]" c="CNT-005447"/>
        <s v="[Contrato].[Contrato - Código].&amp;[CNT-005448]" c="CNT-005448"/>
        <s v="[Contrato].[Contrato - Código].&amp;[CNT-005458]" c="CNT-005458"/>
        <s v="[Contrato].[Contrato - Código].&amp;[CNT-005514]" c="CNT-005514"/>
        <s v="[Contrato].[Contrato - Código].&amp;[CNT-005525]" c="CNT-005525"/>
        <s v="[Contrato].[Contrato - Código].&amp;[CNT-005526]" c="CNT-005526"/>
        <s v="[Contrato].[Contrato - Código].&amp;[CNT-005551]" c="CNT-005551"/>
        <s v="[Contrato].[Contrato - Código].&amp;[CNT-005552]" c="CNT-005552"/>
        <s v="[Contrato].[Contrato - Código].&amp;[CNT-005553]" c="CNT-005553"/>
        <s v="[Contrato].[Contrato - Código].&amp;[CNT-005561]" c="CNT-005561"/>
        <s v="[Contrato].[Contrato - Código].&amp;[CNT-005562]" c="CNT-005562"/>
        <s v="[Contrato].[Contrato - Código].&amp;[CNT-005563]" c="CNT-005563"/>
        <s v="[Contrato].[Contrato - Código].&amp;[CNT-005568]" c="CNT-005568"/>
        <s v="[Contrato].[Contrato - Código].&amp;[CNT-005569]" c="CNT-005569"/>
        <s v="[Contrato].[Contrato - Código].&amp;[CNT-005570]" c="CNT-005570"/>
        <s v="[Contrato].[Contrato - Código].&amp;[CNT-005586]" c="CNT-005586"/>
        <s v="[Contrato].[Contrato - Código].&amp;[CNT-005591]" c="CNT-005591"/>
        <s v="[Contrato].[Contrato - Código].&amp;[CNT-005592]" c="CNT-005592"/>
        <s v="[Contrato].[Contrato - Código].&amp;[CNT-005612]" c="CNT-005612"/>
        <s v="[Contrato].[Contrato - Código].&amp;[CNT-005620]" c="CNT-005620"/>
        <s v="[Contrato].[Contrato - Código].&amp;[CNT-005621]" c="CNT-005621"/>
        <s v="[Contrato].[Contrato - Código].&amp;[CNT-005622]" c="CNT-005622"/>
        <s v="[Contrato].[Contrato - Código].&amp;[CNT-005623]" c="CNT-005623"/>
        <s v="[Contrato].[Contrato - Código].&amp;[CNT-005624]" c="CNT-005624"/>
        <s v="[Contrato].[Contrato - Código].&amp;[CNT-005625]" c="CNT-005625"/>
        <s v="[Contrato].[Contrato - Código].&amp;[CNT-005626]" c="CNT-005626"/>
        <s v="[Contrato].[Contrato - Código].&amp;[CNT-005627]" c="CNT-005627"/>
        <s v="[Contrato].[Contrato - Código].&amp;[CNT-005628]" c="CNT-005628"/>
        <s v="[Contrato].[Contrato - Código].&amp;[CNT-005629]" c="CNT-005629"/>
        <s v="[Contrato].[Contrato - Código].&amp;[CNT-005630]" c="CNT-005630"/>
        <s v="[Contrato].[Contrato - Código].&amp;[CNT-005631]" c="CNT-005631"/>
        <s v="[Contrato].[Contrato - Código].&amp;[CNT-005632]" c="CNT-005632"/>
        <s v="[Contrato].[Contrato - Código].&amp;[CNT-005633]" c="CNT-005633"/>
        <s v="[Contrato].[Contrato - Código].&amp;[CNT-005634]" c="CNT-005634"/>
        <s v="[Contrato].[Contrato - Código].&amp;[CNT-005635]" c="CNT-005635"/>
        <s v="[Contrato].[Contrato - Código].&amp;[CNT-005636]" c="CNT-005636"/>
        <s v="[Contrato].[Contrato - Código].&amp;[CNT-005637]" c="CNT-005637"/>
        <s v="[Contrato].[Contrato - Código].&amp;[CNT-005638]" c="CNT-005638"/>
        <s v="[Contrato].[Contrato - Código].&amp;[CNT-005639]" c="CNT-005639"/>
        <s v="[Contrato].[Contrato - Código].&amp;[CNT-005640]" c="CNT-005640"/>
        <s v="[Contrato].[Contrato - Código].&amp;[CNT-005661]" c="CNT-005661"/>
        <s v="[Contrato].[Contrato - Código].&amp;[CNT-005709]" c="CNT-005709"/>
        <s v="[Contrato].[Contrato - Código].&amp;[CNT-005715]" c="CNT-005715"/>
        <s v="[Contrato].[Contrato - Código].&amp;[CNT-005747]" c="CNT-005747"/>
        <s v="[Contrato].[Contrato - Código].&amp;[CNT-005782]" c="CNT-005782"/>
        <s v="[Contrato].[Contrato - Código].&amp;[CNT-005791]" c="CNT-005791"/>
        <s v="[Contrato].[Contrato - Código].&amp;[CNT-005815]" c="CNT-005815"/>
        <s v="[Contrato].[Contrato - Código].&amp;[CNT-005856]" c="CNT-005856"/>
        <s v="[Contrato].[Contrato - Código].&amp;[CNT-005896]" c="CNT-005896"/>
        <s v="[Contrato].[Contrato - Código].&amp;[CNT-005897]" c="CNT-005897"/>
        <s v="[Contrato].[Contrato - Código].&amp;[CNT-005898]" c="CNT-005898"/>
        <s v="[Contrato].[Contrato - Código].&amp;[CNT-005899]" c="CNT-005899"/>
        <s v="[Contrato].[Contrato - Código].&amp;[CNT-005901]" c="CNT-005901"/>
        <s v="[Contrato].[Contrato - Código].&amp;[CNT-005905]" c="CNT-005905"/>
        <s v="[Contrato].[Contrato - Código].&amp;[CNT-005906]" c="CNT-005906"/>
        <s v="[Contrato].[Contrato - Código].&amp;[CNT-005909]" c="CNT-005909"/>
        <s v="[Contrato].[Contrato - Código].&amp;[CNT-005912]" c="CNT-005912"/>
        <s v="[Contrato].[Contrato - Código].&amp;[CNT-005915]" c="CNT-005915"/>
        <s v="[Contrato].[Contrato - Código].&amp;[CNT-005918]" c="CNT-005918"/>
        <s v="[Contrato].[Contrato - Código].&amp;[CNT-005922]" c="CNT-005922"/>
        <s v="[Contrato].[Contrato - Código].&amp;[CNT-005927]" c="CNT-005927"/>
        <s v="[Contrato].[Contrato - Código].&amp;[CNT-005933]" c="CNT-005933"/>
        <s v="[Contrato].[Contrato - Código].&amp;[CNT-005934]" c="CNT-005934"/>
        <s v="[Contrato].[Contrato - Código].&amp;[CNT-005943]" c="CNT-005943"/>
        <s v="[Contrato].[Contrato - Código].&amp;[CNT-005944]" c="CNT-005944"/>
        <s v="[Contrato].[Contrato - Código].&amp;[CNT-005949]" c="CNT-005949"/>
        <s v="[Contrato].[Contrato - Código].&amp;[CNT-005955]" c="CNT-005955"/>
        <s v="[Contrato].[Contrato - Código].&amp;[CNT-005959]" c="CNT-005959"/>
        <s v="[Contrato].[Contrato - Código].&amp;[CNT-005960]" c="CNT-005960"/>
        <s v="[Contrato].[Contrato - Código].&amp;[CNT-005965]" c="CNT-005965"/>
        <s v="[Contrato].[Contrato - Código].&amp;[CNT-005967]" c="CNT-005967"/>
        <s v="[Contrato].[Contrato - Código].&amp;[CNT-005968]" c="CNT-005968"/>
        <s v="[Contrato].[Contrato - Código].&amp;[CNT-005989]" c="CNT-005989"/>
        <s v="[Contrato].[Contrato - Código].&amp;[CNT-005993]" c="CNT-005993"/>
        <s v="[Contrato].[Contrato - Código].&amp;[CNT-005994]" c="CNT-005994"/>
        <s v="[Contrato].[Contrato - Código].&amp;[CNT-005995]" c="CNT-005995"/>
        <s v="[Contrato].[Contrato - Código].&amp;[CNT-005996]" c="CNT-005996"/>
        <s v="[Contrato].[Contrato - Código].&amp;[CNT-005998]" c="CNT-005998"/>
        <s v="[Contrato].[Contrato - Código].&amp;[CNT-006009]" c="CNT-006009"/>
        <s v="[Contrato].[Contrato - Código].&amp;[CNT-006025]" c="CNT-006025"/>
        <s v="[Contrato].[Contrato - Código].&amp;[CNT-006037]" c="CNT-006037"/>
        <s v="[Contrato].[Contrato - Código].&amp;[CNT-006039]" c="CNT-006039"/>
        <s v="[Contrato].[Contrato - Código].&amp;[CNT-006040]" c="CNT-006040"/>
        <s v="[Contrato].[Contrato - Código].&amp;[CNT-006069]" c="CNT-006069"/>
        <s v="[Contrato].[Contrato - Código].&amp;[CNT-006071]" c="CNT-006071"/>
        <s v="[Contrato].[Contrato - Código].&amp;[CNT-006100]" c="CNT-006100"/>
        <s v="[Contrato].[Contrato - Código].&amp;[CNT-006101]" c="CNT-006101"/>
        <s v="[Contrato].[Contrato - Código].&amp;[CNT-006107]" c="CNT-006107"/>
        <s v="[Contrato].[Contrato - Código].&amp;[CNT-006112]" c="CNT-006112"/>
        <s v="[Contrato].[Contrato - Código].&amp;[CNT-006118]" c="CNT-006118"/>
        <s v="[Contrato].[Contrato - Código].&amp;[CNT-006119]" c="CNT-006119"/>
        <s v="[Contrato].[Contrato - Código].&amp;[CNT-006121]" c="CNT-006121"/>
        <s v="[Contrato].[Contrato - Código].&amp;[CNT-006123]" c="CNT-006123"/>
        <s v="[Contrato].[Contrato - Código].&amp;[CNT-006126]" c="CNT-006126"/>
        <s v="[Contrato].[Contrato - Código].&amp;[CNT-006128]" c="CNT-006128"/>
        <s v="[Contrato].[Contrato - Código].&amp;[CNT-006129]" c="CNT-006129"/>
        <s v="[Contrato].[Contrato - Código].&amp;[CNT-006130]" c="CNT-006130"/>
        <s v="[Contrato].[Contrato - Código].&amp;[CNT-006131]" c="CNT-006131"/>
        <s v="[Contrato].[Contrato - Código].&amp;[CNT-006132]" c="CNT-006132"/>
        <s v="[Contrato].[Contrato - Código].&amp;[CNT-006133]" c="CNT-006133"/>
        <s v="[Contrato].[Contrato - Código].&amp;[CNT-006163]" c="CNT-006163"/>
        <s v="[Contrato].[Contrato - Código].&amp;[CNT-006185]" c="CNT-006185"/>
        <s v="[Contrato].[Contrato - Código].&amp;[CNT-006245]" c="CNT-006245"/>
        <s v="[Contrato].[Contrato - Código].&amp;[CNT-006255]" c="CNT-006255"/>
        <s v="[Contrato].[Contrato - Código].&amp;[CNT-006511]" c="CNT-006511"/>
        <s v="[Contrato].[Contrato - Código].&amp;[CNT-006527]" c="CNT-006527"/>
        <s v="[Contrato].[Contrato - Código].&amp;[CNT-006531]" c="CNT-006531"/>
        <s v="[Contrato].[Contrato - Código].&amp;[CNT-006532]" c="CNT-006532"/>
        <s v="[Contrato].[Contrato - Código].&amp;[CNT-006544]" c="CNT-006544"/>
        <s v="[Contrato].[Contrato - Código].&amp;[CNT-006547]" c="CNT-006547"/>
        <s v="[Contrato].[Contrato - Código].&amp;[CNT-006555]" c="CNT-006555"/>
        <s v="[Contrato].[Contrato - Código].&amp;[CNT-006568]" c="CNT-006568"/>
        <s v="[Contrato].[Contrato - Código].&amp;[CNT-006569]" c="CNT-006569"/>
        <s v="[Contrato].[Contrato - Código].&amp;[CNT-006571]" c="CNT-006571"/>
        <s v="[Contrato].[Contrato - Código].&amp;[CNT-006597]" c="CNT-006597"/>
        <s v="[Contrato].[Contrato - Código].&amp;[CNT-006622]" c="CNT-006622"/>
        <s v="[Contrato].[Contrato - Código].&amp;[CNT-006651]" c="CNT-006651"/>
        <s v="[Contrato].[Contrato - Código].&amp;[CNT-006655]" c="CNT-006655"/>
        <s v="[Contrato].[Contrato - Código].&amp;[CNT-006658]" c="CNT-006658"/>
        <s v="[Contrato].[Contrato - Código].&amp;[CNT-006669]" c="CNT-006669"/>
        <s v="[Contrato].[Contrato - Código].&amp;[CNT-006674]" c="CNT-006674"/>
        <s v="[Contrato].[Contrato - Código].&amp;[CNT-006683]" c="CNT-006683"/>
        <s v="[Contrato].[Contrato - Código].&amp;[CNT-006689]" c="CNT-006689"/>
        <s v="[Contrato].[Contrato - Código].&amp;[CNT-006694]" c="CNT-006694"/>
        <s v="[Contrato].[Contrato - Código].&amp;[CNT-006746]" c="CNT-006746"/>
        <s v="[Contrato].[Contrato - Código].&amp;[CNT-006756]" c="CNT-006756"/>
        <s v="[Contrato].[Contrato - Código].&amp;[CNT-006759]" c="CNT-006759"/>
        <s v="[Contrato].[Contrato - Código].&amp;[CNT-006760]" c="CNT-006760"/>
        <s v="[Contrato].[Contrato - Código].&amp;[CNT-006761]" c="CNT-006761"/>
        <s v="[Contrato].[Contrato - Código].&amp;[CNT-006774]" c="CNT-006774"/>
        <s v="[Contrato].[Contrato - Código].&amp;[CNT-006782]" c="CNT-006782"/>
        <s v="[Contrato].[Contrato - Código].&amp;[CNT-006783]" c="CNT-006783"/>
        <s v="[Contrato].[Contrato - Código].&amp;[CNT-006785]" c="CNT-006785"/>
        <s v="[Contrato].[Contrato - Código].&amp;[CNT-006786]" c="CNT-006786"/>
        <s v="[Contrato].[Contrato - Código].&amp;[CNT-006797]" c="CNT-006797"/>
        <s v="[Contrato].[Contrato - Código].&amp;[CNT-006801]" c="CNT-006801"/>
        <s v="[Contrato].[Contrato - Código].&amp;[CNT-006821]" c="CNT-006821"/>
        <s v="[Contrato].[Contrato - Código].&amp;[CNT-006840]" c="CNT-006840"/>
        <s v="[Contrato].[Contrato - Código].&amp;[CNT-006854]" c="CNT-006854"/>
        <s v="[Contrato].[Contrato - Código].&amp;[CNT-006856]" c="CNT-006856"/>
        <s v="[Contrato].[Contrato - Código].&amp;[CNT-006900]" c="CNT-006900"/>
        <s v="[Contrato].[Contrato - Código].&amp;[CNT-006901]" c="CNT-006901"/>
        <s v="[Contrato].[Contrato - Código].&amp;[CNT-006924]" c="CNT-006924"/>
        <s v="[Contrato].[Contrato - Código].&amp;[CNT-006952]" c="CNT-006952"/>
        <s v="[Contrato].[Contrato - Código].&amp;[CNT-006959]" c="CNT-006959"/>
        <s v="[Contrato].[Contrato - Código].&amp;[CNT-006963]" c="CNT-006963"/>
        <s v="[Contrato].[Contrato - Código].&amp;[CNT-007025]" c="CNT-007025"/>
        <s v="[Contrato].[Contrato - Código].&amp;[CNT-007036]" c="CNT-007036"/>
        <s v="[Contrato].[Contrato - Código].&amp;[CNT-007066]" c="CNT-007066"/>
        <s v="[Contrato].[Contrato - Código].&amp;[CNT-007075]" c="CNT-007075"/>
        <s v="[Contrato].[Contrato - Código].&amp;[CNT-007086]" c="CNT-007086"/>
        <s v="[Contrato].[Contrato - Código].&amp;[CNT-007088]" c="CNT-007088"/>
        <s v="[Contrato].[Contrato - Código].&amp;[CNT-007089]" c="CNT-007089"/>
        <s v="[Contrato].[Contrato - Código].&amp;[CNT-007090]" c="CNT-007090"/>
        <s v="[Contrato].[Contrato - Código].&amp;[CNT-007093]" c="CNT-007093"/>
        <s v="[Contrato].[Contrato - Código].&amp;[CNT-007117]" c="CNT-007117"/>
        <s v="[Contrato].[Contrato - Código].&amp;[CNT-007124]" c="CNT-007124"/>
        <s v="[Contrato].[Contrato - Código].&amp;[CNT-007134]" c="CNT-007134"/>
        <s v="[Contrato].[Contrato - Código].&amp;[CNT-007138]" c="CNT-007138"/>
        <s v="[Contrato].[Contrato - Código].&amp;[CNT-007150]" c="CNT-007150"/>
        <s v="[Contrato].[Contrato - Código].&amp;[CNT-007155]" c="CNT-007155"/>
        <s v="[Contrato].[Contrato - Código].&amp;[CNT-007157]" c="CNT-007157"/>
        <s v="[Contrato].[Contrato - Código].&amp;[CNT-007161]" c="CNT-007161"/>
        <s v="[Contrato].[Contrato - Código].&amp;[CNT-007166]" c="CNT-007166"/>
        <s v="[Contrato].[Contrato - Código].&amp;[CNT-007172]" c="CNT-007172"/>
        <s v="[Contrato].[Contrato - Código].&amp;[CNT-007176]" c="CNT-007176"/>
        <s v="[Contrato].[Contrato - Código].&amp;[CNT-007185]" c="CNT-007185"/>
        <s v="[Contrato].[Contrato - Código].&amp;[CNT-007195]" c="CNT-007195"/>
        <s v="[Contrato].[Contrato - Código].&amp;[CNT-007208]" c="CNT-007208"/>
        <s v="[Contrato].[Contrato - Código].&amp;[CNT-007228]" c="CNT-007228"/>
        <s v="[Contrato].[Contrato - Código].&amp;[CNT-007230]" c="CNT-007230"/>
        <s v="[Contrato].[Contrato - Código].&amp;[CNT-007252]" c="CNT-007252"/>
        <s v="[Contrato].[Contrato - Código].&amp;[CNT-007283]" c="CNT-007283"/>
        <s v="[Contrato].[Contrato - Código].&amp;[CNT-007287]" c="CNT-007287"/>
        <s v="[Contrato].[Contrato - Código].&amp;[CNT-007288]" c="CNT-007288"/>
        <s v="[Contrato].[Contrato - Código].&amp;[CNT-007292]" c="CNT-007292"/>
        <s v="[Contrato].[Contrato - Código].&amp;[CNT-007293]" c="CNT-007293"/>
        <s v="[Contrato].[Contrato - Código].&amp;[CNT-007294]" c="CNT-007294"/>
        <s v="[Contrato].[Contrato - Código].&amp;[CNT-007295]" c="CNT-007295"/>
        <s v="[Contrato].[Contrato - Código].&amp;[CNT-007309]" c="CNT-007309"/>
        <s v="[Contrato].[Contrato - Código].&amp;[CNT-007313]" c="CNT-007313"/>
        <s v="[Contrato].[Contrato - Código].&amp;[CNT-007318]" c="CNT-007318"/>
        <s v="[Contrato].[Contrato - Código].&amp;[CNT-007360]" c="CNT-007360"/>
        <s v="[Contrato].[Contrato - Código].&amp;[CNT-007361]" c="CNT-007361"/>
        <s v="[Contrato].[Contrato - Código].&amp;[CNT-007362]" c="CNT-007362"/>
        <s v="[Contrato].[Contrato - Código].&amp;[CNT-007363]" c="CNT-007363"/>
        <s v="[Contrato].[Contrato - Código].&amp;[CNT-007365]" c="CNT-007365"/>
        <s v="[Contrato].[Contrato - Código].&amp;[CNT-007368]" c="CNT-007368"/>
        <s v="[Contrato].[Contrato - Código].&amp;[CNT-007369]" c="CNT-007369"/>
        <s v="[Contrato].[Contrato - Código].&amp;[CNT-007370]" c="CNT-007370"/>
        <s v="[Contrato].[Contrato - Código].&amp;[CNT-007371]" c="CNT-007371"/>
        <s v="[Contrato].[Contrato - Código].&amp;[CNT-007374]" c="CNT-007374"/>
        <s v="[Contrato].[Contrato - Código].&amp;[CNT-007375]" c="CNT-007375"/>
        <s v="[Contrato].[Contrato - Código].&amp;[CNT-007386]" c="CNT-007386"/>
        <s v="[Contrato].[Contrato - Código].&amp;[CNT-007387]" c="CNT-007387"/>
        <s v="[Contrato].[Contrato - Código].&amp;[CNT-007388]" c="CNT-007388"/>
        <s v="[Contrato].[Contrato - Código].&amp;[CNT-007389]" c="CNT-007389"/>
        <s v="[Contrato].[Contrato - Código].&amp;[CNT-007393]" c="CNT-007393"/>
        <s v="[Contrato].[Contrato - Código].&amp;[CNT-007395]" c="CNT-007395"/>
        <s v="[Contrato].[Contrato - Código].&amp;[CNT-007398]" c="CNT-007398"/>
        <s v="[Contrato].[Contrato - Código].&amp;[CNT-007413]" c="CNT-007413"/>
        <s v="[Contrato].[Contrato - Código].&amp;[CNT-007414]" c="CNT-007414"/>
        <s v="[Contrato].[Contrato - Código].&amp;[CNT-007421]" c="CNT-007421"/>
        <s v="[Contrato].[Contrato - Código].&amp;[CNT-007443]" c="CNT-007443"/>
        <s v="[Contrato].[Contrato - Código].&amp;[CNT-007444]" c="CNT-007444"/>
        <s v="[Contrato].[Contrato - Código].&amp;[CNT-007446]" c="CNT-007446"/>
        <s v="[Contrato].[Contrato - Código].&amp;[CNT-007453]" c="CNT-007453"/>
        <s v="[Contrato].[Contrato - Código].&amp;[CNT-007486]" c="CNT-007486"/>
        <s v="[Contrato].[Contrato - Código].&amp;[CNT-007488]" c="CNT-007488"/>
        <s v="[Contrato].[Contrato - Código].&amp;[CNT-007492]" c="CNT-007492"/>
        <s v="[Contrato].[Contrato - Código].&amp;[CNT-007494]" c="CNT-007494"/>
        <s v="[Contrato].[Contrato - Código].&amp;[CNT-007496]" c="CNT-007496"/>
        <s v="[Contrato].[Contrato - Código].&amp;[CNT-007498]" c="CNT-007498"/>
        <s v="[Contrato].[Contrato - Código].&amp;[CNT-007500]" c="CNT-007500"/>
        <s v="[Contrato].[Contrato - Código].&amp;[CNT-007505]" c="CNT-007505"/>
        <s v="[Contrato].[Contrato - Código].&amp;[CNT-007512]" c="CNT-007512"/>
        <s v="[Contrato].[Contrato - Código].&amp;[CNT-007544]" c="CNT-007544"/>
        <s v="[Contrato].[Contrato - Código].&amp;[CNT-007564]" c="CNT-007564"/>
        <s v="[Contrato].[Contrato - Código].&amp;[CNT-007569]" c="CNT-007569"/>
        <s v="[Contrato].[Contrato - Código].&amp;[CNT-007585]" c="CNT-007585"/>
        <s v="[Contrato].[Contrato - Código].&amp;[CNT-007592]" c="CNT-007592"/>
        <s v="[Contrato].[Contrato - Código].&amp;[CNT-007596]" c="CNT-007596"/>
        <s v="[Contrato].[Contrato - Código].&amp;[CNT-007597]" c="CNT-007597"/>
        <s v="[Contrato].[Contrato - Código].&amp;[CNT-007601]" c="CNT-007601"/>
        <s v="[Contrato].[Contrato - Código].&amp;[CNT-007602]" c="CNT-007602"/>
        <s v="[Contrato].[Contrato - Código].&amp;[CNT-007606]" c="CNT-007606"/>
        <s v="[Contrato].[Contrato - Código].&amp;[CNT-007676]" c="CNT-007676"/>
        <s v="[Contrato].[Contrato - Código].&amp;[CNT-007687]" c="CNT-007687"/>
        <s v="[Contrato].[Contrato - Código].&amp;[CNT-007695]" c="CNT-007695"/>
        <s v="[Contrato].[Contrato - Código].&amp;[CNT-007696]" c="CNT-007696"/>
        <s v="[Contrato].[Contrato - Código].&amp;[CNT-007764]" c="CNT-007764"/>
        <s v="[Contrato].[Contrato - Código].&amp;[CNT-007790]" c="CNT-007790"/>
        <s v="[Contrato].[Contrato - Código].&amp;[CNT-007793]" c="CNT-007793"/>
        <s v="[Contrato].[Contrato - Código].&amp;[CNT-007794]" c="CNT-007794"/>
        <s v="[Contrato].[Contrato - Código].&amp;[CNT-007795]" c="CNT-007795"/>
        <s v="[Contrato].[Contrato - Código].&amp;[CNT-007796]" c="CNT-007796"/>
        <s v="[Contrato].[Contrato - Código].&amp;[CNT-007797]" c="CNT-007797"/>
        <s v="[Contrato].[Contrato - Código].&amp;[CNT-007851]" c="CNT-007851"/>
        <s v="[Contrato].[Contrato - Código].&amp;[CNT-007912]" c="CNT-007912"/>
        <s v="[Contrato].[Contrato - Código].&amp;[CNT-007961]" c="CNT-007961"/>
        <s v="[Contrato].[Contrato - Código].&amp;[CNT-007977]" c="CNT-007977"/>
        <s v="[Contrato].[Contrato - Código].&amp;[CNT-008005]" c="CNT-008005"/>
        <s v="[Contrato].[Contrato - Código].&amp;[CNT-008015]" c="CNT-008015"/>
        <s v="[Contrato].[Contrato - Código].&amp;[CNT-008021]" c="CNT-008021"/>
        <s v="[Contrato].[Contrato - Código].&amp;[CNT-008024]" c="CNT-008024"/>
        <s v="[Contrato].[Contrato - Código].&amp;[CNT-008025]" c="CNT-008025"/>
        <s v="[Contrato].[Contrato - Código].&amp;[CNT-008037]" c="CNT-008037"/>
        <s v="[Contrato].[Contrato - Código].&amp;[CNT-008042]" c="CNT-008042"/>
        <s v="[Contrato].[Contrato - Código].&amp;[CNT-008044]" c="CNT-008044"/>
        <s v="[Contrato].[Contrato - Código].&amp;[CNT-008060]" c="CNT-008060"/>
        <s v="[Contrato].[Contrato - Código].&amp;[CNT-008077]" c="CNT-008077"/>
        <s v="[Contrato].[Contrato - Código].&amp;[CNT-008078]" c="CNT-008078"/>
        <s v="[Contrato].[Contrato - Código].&amp;[CNT-008079]" c="CNT-008079"/>
        <s v="[Contrato].[Contrato - Código].&amp;[CNT-008080]" c="CNT-008080"/>
        <s v="[Contrato].[Contrato - Código].&amp;[CNT-008081]" c="CNT-008081"/>
        <s v="[Contrato].[Contrato - Código].&amp;[CNT-008084]" c="CNT-008084"/>
        <s v="[Contrato].[Contrato - Código].&amp;[CNT-008088]" c="CNT-008088"/>
        <s v="[Contrato].[Contrato - Código].&amp;[CNT-008092]" c="CNT-008092"/>
        <s v="[Contrato].[Contrato - Código].&amp;[CNT-008093]" c="CNT-008093"/>
        <s v="[Contrato].[Contrato - Código].&amp;[CNT-008094]" c="CNT-008094"/>
        <s v="[Contrato].[Contrato - Código].&amp;[CNT-008095]" c="CNT-008095"/>
        <s v="[Contrato].[Contrato - Código].&amp;[CNT-008096]" c="CNT-008096"/>
        <s v="[Contrato].[Contrato - Código].&amp;[CNT-008100]" c="CNT-008100"/>
        <s v="[Contrato].[Contrato - Código].&amp;[CNT-008114]" c="CNT-008114"/>
        <s v="[Contrato].[Contrato - Código].&amp;[CNT-008134]" c="CNT-008134"/>
        <s v="[Contrato].[Contrato - Código].&amp;[CNT-008136]" c="CNT-008136"/>
        <s v="[Contrato].[Contrato - Código].&amp;[CNT-008147]" c="CNT-008147"/>
        <s v="[Contrato].[Contrato - Código].&amp;[CNT-008155]" c="CNT-008155"/>
        <s v="[Contrato].[Contrato - Código].&amp;[CNT-008172]" c="CNT-008172"/>
        <s v="[Contrato].[Contrato - Código].&amp;[CNT-008177]" c="CNT-008177"/>
        <s v="[Contrato].[Contrato - Código].&amp;[CNT-008225]" c="CNT-008225"/>
        <s v="[Contrato].[Contrato - Código].&amp;[CNT-008233]" c="CNT-008233"/>
        <s v="[Contrato].[Contrato - Código].&amp;[CNT-008234]" c="CNT-008234"/>
        <s v="[Contrato].[Contrato - Código].&amp;[CNT-008239]" c="CNT-008239"/>
        <s v="[Contrato].[Contrato - Código].&amp;[CNT-008244]" c="CNT-008244"/>
        <s v="[Contrato].[Contrato - Código].&amp;[CNT-008245]" c="CNT-008245"/>
        <s v="[Contrato].[Contrato - Código].&amp;[CNT-008263]" c="CNT-008263"/>
        <s v="[Contrato].[Contrato - Código].&amp;[CNT-008265]" c="CNT-008265"/>
        <s v="[Contrato].[Contrato - Código].&amp;[CNT-008266]" c="CNT-008266"/>
        <s v="[Contrato].[Contrato - Código].&amp;[CNT-008273]" c="CNT-008273"/>
        <s v="[Contrato].[Contrato - Código].&amp;[CNT-008274]" c="CNT-008274"/>
        <s v="[Contrato].[Contrato - Código].&amp;[CNT-008277]" c="CNT-008277"/>
        <s v="[Contrato].[Contrato - Código].&amp;[CNT-008278]" c="CNT-008278"/>
        <s v="[Contrato].[Contrato - Código].&amp;[CNT-008279]" c="CNT-008279"/>
        <s v="[Contrato].[Contrato - Código].&amp;[CNT-008307]" c="CNT-008307"/>
        <s v="[Contrato].[Contrato - Código].&amp;[CNT-008308]" c="CNT-008308"/>
        <s v="[Contrato].[Contrato - Código].&amp;[CNT-008309]" c="CNT-008309"/>
        <s v="[Contrato].[Contrato - Código].&amp;[CNT-008316]" c="CNT-008316"/>
        <s v="[Contrato].[Contrato - Código].&amp;[CNT-008318]" c="CNT-008318"/>
        <s v="[Contrato].[Contrato - Código].&amp;[CNT-008335]" c="CNT-008335"/>
        <s v="[Contrato].[Contrato - Código].&amp;[CNT-008337]" c="CNT-008337"/>
        <s v="[Contrato].[Contrato - Código].&amp;[CNT-008339]" c="CNT-008339"/>
        <s v="[Contrato].[Contrato - Código].&amp;[CNT-008344]" c="CNT-008344"/>
        <s v="[Contrato].[Contrato - Código].&amp;[CNT-008358]" c="CNT-008358"/>
        <s v="[Contrato].[Contrato - Código].&amp;[CNT-008359]" c="CNT-008359"/>
        <s v="[Contrato].[Contrato - Código].&amp;[CNT-008361]" c="CNT-008361"/>
        <s v="[Contrato].[Contrato - Código].&amp;[CNT-008362]" c="CNT-008362"/>
        <s v="[Contrato].[Contrato - Código].&amp;[CNT-008363]" c="CNT-008363"/>
        <s v="[Contrato].[Contrato - Código].&amp;[CNT-008364]" c="CNT-008364"/>
        <s v="[Contrato].[Contrato - Código].&amp;[CNT-008365]" c="CNT-008365"/>
        <s v="[Contrato].[Contrato - Código].&amp;[CNT-008366]" c="CNT-008366"/>
        <s v="[Contrato].[Contrato - Código].&amp;[CNT-008367]" c="CNT-008367"/>
        <s v="[Contrato].[Contrato - Código].&amp;[CNT-008368]" c="CNT-008368"/>
        <s v="[Contrato].[Contrato - Código].&amp;[CNT-008375]" c="CNT-008375"/>
        <s v="[Contrato].[Contrato - Código].&amp;[CNT-008388]" c="CNT-008388"/>
        <s v="[Contrato].[Contrato - Código].&amp;[CNT-008391]" c="CNT-008391"/>
        <s v="[Contrato].[Contrato - Código].&amp;[CNT-008402]" c="CNT-008402"/>
        <s v="[Contrato].[Contrato - Código].&amp;[CNT-008429]" c="CNT-008429"/>
        <s v="[Contrato].[Contrato - Código].&amp;[CNT-008430]" c="CNT-008430"/>
        <s v="[Contrato].[Contrato - Código].&amp;[CNT-008436]" c="CNT-008436"/>
        <s v="[Contrato].[Contrato - Código].&amp;[CNT-008464]" c="CNT-008464"/>
        <s v="[Contrato].[Contrato - Código].&amp;[CNT-008465]" c="CNT-008465"/>
        <s v="[Contrato].[Contrato - Código].&amp;[CNT-008466]" c="CNT-008466"/>
        <s v="[Contrato].[Contrato - Código].&amp;[CNT-008471]" c="CNT-008471"/>
        <s v="[Contrato].[Contrato - Código].&amp;[CNT-008478]" c="CNT-008478"/>
        <s v="[Contrato].[Contrato - Código].&amp;[CNT-008483]" c="CNT-008483"/>
        <s v="[Contrato].[Contrato - Código].&amp;[CNT-008484]" c="CNT-008484"/>
        <s v="[Contrato].[Contrato - Código].&amp;[CNT-008499]" c="CNT-008499"/>
        <s v="[Contrato].[Contrato - Código].&amp;[CNT-008502]" c="CNT-008502"/>
        <s v="[Contrato].[Contrato - Código].&amp;[CNT-008504]" c="CNT-008504"/>
        <s v="[Contrato].[Contrato - Código].&amp;[CNT-008516]" c="CNT-008516"/>
        <s v="[Contrato].[Contrato - Código].&amp;[CNT-008534]" c="CNT-008534"/>
        <s v="[Contrato].[Contrato - Código].&amp;[CNT-008536]" c="CNT-008536"/>
        <s v="[Contrato].[Contrato - Código].&amp;[CNT-008591]" c="CNT-008591"/>
        <s v="[Contrato].[Contrato - Código].&amp;[CNT-008620]" c="CNT-008620"/>
        <s v="[Contrato].[Contrato - Código].&amp;[CNT-008639]" c="CNT-008639"/>
        <s v="[Contrato].[Contrato - Código].&amp;[CNT-008642]" c="CNT-008642"/>
        <s v="[Contrato].[Contrato - Código].&amp;[CNT-008644]" c="CNT-008644"/>
        <s v="[Contrato].[Contrato - Código].&amp;[CNT-008645]" c="CNT-008645"/>
        <s v="[Contrato].[Contrato - Código].&amp;[CNT-008649]" c="CNT-008649"/>
        <s v="[Contrato].[Contrato - Código].&amp;[CNT-008666]" c="CNT-008666"/>
        <s v="[Contrato].[Contrato - Código].&amp;[CNT-008669]" c="CNT-008669"/>
        <s v="[Contrato].[Contrato - Código].&amp;[CNT-008671]" c="CNT-008671"/>
        <s v="[Contrato].[Contrato - Código].&amp;[CNT-008677]" c="CNT-008677"/>
        <s v="[Contrato].[Contrato - Código].&amp;[CNT-008694]" c="CNT-008694"/>
        <s v="[Contrato].[Contrato - Código].&amp;[CNT-008696]" c="CNT-008696"/>
        <s v="[Contrato].[Contrato - Código].&amp;[CNT-008737]" c="CNT-008737"/>
        <s v="[Contrato].[Contrato - Código].&amp;[CNT-008760]" c="CNT-008760"/>
        <s v="[Contrato].[Contrato - Código].&amp;[CNT-008762]" c="CNT-008762"/>
        <s v="[Contrato].[Contrato - Código].&amp;[CNT-008763]" c="CNT-008763"/>
        <s v="[Contrato].[Contrato - Código].&amp;[CNT-008765]" c="CNT-008765"/>
        <s v="[Contrato].[Contrato - Código].&amp;[CNT-008767]" c="CNT-008767"/>
        <s v="[Contrato].[Contrato - Código].&amp;[CNT-008769]" c="CNT-008769"/>
        <s v="[Contrato].[Contrato - Código].&amp;[CNT-008790]" c="CNT-008790"/>
        <s v="[Contrato].[Contrato - Código].&amp;[CNT-008795]" c="CNT-008795"/>
        <s v="[Contrato].[Contrato - Código].&amp;[CNT-008797]" c="CNT-008797"/>
        <s v="[Contrato].[Contrato - Código].&amp;[CNT-008801]" c="CNT-008801"/>
        <s v="[Contrato].[Contrato - Código].&amp;[CNT-008824]" c="CNT-008824"/>
        <s v="[Contrato].[Contrato - Código].&amp;[CNT-008833]" c="CNT-008833"/>
        <s v="[Contrato].[Contrato - Código].&amp;[CNT-008850]" c="CNT-008850"/>
        <s v="[Contrato].[Contrato - Código].&amp;[CNT-008851]" c="CNT-008851"/>
        <s v="[Contrato].[Contrato - Código].&amp;[CNT-008853]" c="CNT-008853"/>
        <s v="[Contrato].[Contrato - Código].&amp;[CNT-008863]" c="CNT-008863"/>
        <s v="[Contrato].[Contrato - Código].&amp;[CNT-008865]" c="CNT-008865"/>
        <s v="[Contrato].[Contrato - Código].&amp;[CNT-008883]" c="CNT-008883"/>
        <s v="[Contrato].[Contrato - Código].&amp;[CNT-008885]" c="CNT-008885"/>
        <s v="[Contrato].[Contrato - Código].&amp;[CNT-008887]" c="CNT-008887"/>
        <s v="[Contrato].[Contrato - Código].&amp;[CNT-008891]" c="CNT-008891"/>
        <s v="[Contrato].[Contrato - Código].&amp;[CNT-008898]" c="CNT-008898"/>
        <s v="[Contrato].[Contrato - Código].&amp;[CNT-008899]" c="CNT-008899"/>
        <s v="[Contrato].[Contrato - Código].&amp;[CNT-008900]" c="CNT-008900"/>
        <s v="[Contrato].[Contrato - Código].&amp;[CNT-008902]" c="CNT-008902"/>
        <s v="[Contrato].[Contrato - Código].&amp;[CNT-008903]" c="CNT-008903"/>
        <s v="[Contrato].[Contrato - Código].&amp;[CNT-008927]" c="CNT-008927"/>
        <s v="[Contrato].[Contrato - Código].&amp;[CNT-008943]" c="CNT-008943"/>
        <s v="[Contrato].[Contrato - Código].&amp;[CNT-008945]" c="CNT-008945"/>
        <s v="[Contrato].[Contrato - Código].&amp;[CNT-008947]" c="CNT-008947"/>
        <s v="[Contrato].[Contrato - Código].&amp;[CNT-008951]" c="CNT-008951"/>
        <s v="[Contrato].[Contrato - Código].&amp;[CNT-008957]" c="CNT-008957"/>
        <s v="[Contrato].[Contrato - Código].&amp;[CNT-008975]" c="CNT-008975"/>
        <s v="[Contrato].[Contrato - Código].&amp;[CNT-008981]" c="CNT-008981"/>
        <s v="[Contrato].[Contrato - Código].&amp;[CNT-009000]" c="CNT-009000"/>
        <s v="[Contrato].[Contrato - Código].&amp;[CNT-009012]" c="CNT-009012"/>
        <s v="[Contrato].[Contrato - Código].&amp;[CNT-009013]" c="CNT-009013"/>
        <s v="[Contrato].[Contrato - Código].&amp;[CNT-009014]" c="CNT-009014"/>
        <s v="[Contrato].[Contrato - Código].&amp;[CNT-009016]" c="CNT-009016"/>
        <s v="[Contrato].[Contrato - Código].&amp;[CNT-009017]" c="CNT-009017"/>
        <s v="[Contrato].[Contrato - Código].&amp;[CNT-009021]" c="CNT-009021"/>
        <s v="[Contrato].[Contrato - Código].&amp;[CNT-009025]" c="CNT-009025"/>
        <s v="[Contrato].[Contrato - Código].&amp;[CNT-009027]" c="CNT-009027"/>
        <s v="[Contrato].[Contrato - Código].&amp;[CNT-009029]" c="CNT-009029"/>
        <s v="[Contrato].[Contrato - Código].&amp;[CNT-009032]" c="CNT-009032"/>
        <s v="[Contrato].[Contrato - Código].&amp;[CNT-009037]" c="CNT-009037"/>
        <s v="[Contrato].[Contrato - Código].&amp;[CNT-009039]" c="CNT-009039"/>
        <s v="[Contrato].[Contrato - Código].&amp;[CNT-009046]" c="CNT-009046"/>
        <s v="[Contrato].[Contrato - Código].&amp;[CNT-009047]" c="CNT-009047"/>
        <s v="[Contrato].[Contrato - Código].&amp;[CNT-009048]" c="CNT-009048"/>
        <s v="[Contrato].[Contrato - Código].&amp;[CNT-009050]" c="CNT-009050"/>
        <s v="[Contrato].[Contrato - Código].&amp;[CNT-009053]" c="CNT-009053"/>
        <s v="[Contrato].[Contrato - Código].&amp;[CNT-009054]" c="CNT-009054"/>
        <s v="[Contrato].[Contrato - Código].&amp;[CNT-009059]" c="CNT-009059"/>
        <s v="[Contrato].[Contrato - Código].&amp;[CNT-009060]" c="CNT-009060"/>
        <s v="[Contrato].[Contrato - Código].&amp;[CNT-009062]" c="CNT-009062"/>
        <s v="[Contrato].[Contrato - Código].&amp;[CNT-009063]" c="CNT-009063"/>
        <s v="[Contrato].[Contrato - Código].&amp;[CNT-009065]" c="CNT-009065"/>
        <s v="[Contrato].[Contrato - Código].&amp;[CNT-009067]" c="CNT-009067"/>
        <s v="[Contrato].[Contrato - Código].&amp;[CNT-009069]" c="CNT-009069"/>
        <s v="[Contrato].[Contrato - Código].&amp;[CNT-009074]" c="CNT-009074"/>
        <s v="[Contrato].[Contrato - Código].&amp;[CNT-009076]" c="CNT-009076"/>
        <s v="[Contrato].[Contrato - Código].&amp;[CNT-009077]" c="CNT-009077"/>
        <s v="[Contrato].[Contrato - Código].&amp;[CNT-009080]" c="CNT-009080"/>
        <s v="[Contrato].[Contrato - Código].&amp;[CNT-009081]" c="CNT-009081"/>
        <s v="[Contrato].[Contrato - Código].&amp;[CNT-009083]" c="CNT-009083"/>
        <s v="[Contrato].[Contrato - Código].&amp;[CNT-009086]" c="CNT-009086"/>
        <s v="[Contrato].[Contrato - Código].&amp;[CNT-009136]" c="CNT-009136"/>
        <s v="[Contrato].[Contrato - Código].&amp;[CNT-009145]" c="CNT-009145"/>
        <s v="[Contrato].[Contrato - Código].&amp;[CNT-009156]" c="CNT-009156"/>
        <s v="[Contrato].[Contrato - Código].&amp;[CNT-009158]" c="CNT-009158"/>
        <s v="[Contrato].[Contrato - Código].&amp;[CNT-009160]" c="CNT-009160"/>
        <s v="[Contrato].[Contrato - Código].&amp;[CNT-009161]" c="CNT-009161"/>
        <s v="[Contrato].[Contrato - Código].&amp;[CNT-009163]" c="CNT-009163"/>
        <s v="[Contrato].[Contrato - Código].&amp;[CNT-009165]" c="CNT-009165"/>
        <s v="[Contrato].[Contrato - Código].&amp;[CNT-009167]" c="CNT-009167"/>
        <s v="[Contrato].[Contrato - Código].&amp;[CNT-009169]" c="CNT-009169"/>
        <s v="[Contrato].[Contrato - Código].&amp;[CNT-009170]" c="CNT-009170"/>
        <s v="[Contrato].[Contrato - Código].&amp;[CNT-009172]" c="CNT-009172"/>
        <s v="[Contrato].[Contrato - Código].&amp;[CNT-009173]" c="CNT-009173"/>
        <s v="[Contrato].[Contrato - Código].&amp;[CNT-009175]" c="CNT-009175"/>
        <s v="[Contrato].[Contrato - Código].&amp;[CNT-009177]" c="CNT-009177"/>
        <s v="[Contrato].[Contrato - Código].&amp;[CNT-009180]" c="CNT-009180"/>
        <s v="[Contrato].[Contrato - Código].&amp;[CNT-009183]" c="CNT-009183"/>
        <s v="[Contrato].[Contrato - Código].&amp;[CNT-009197]" c="CNT-009197"/>
        <s v="[Contrato].[Contrato - Código].&amp;[CNT-009201]" c="CNT-009201"/>
        <s v="[Contrato].[Contrato - Código].&amp;[CNT-009203]" c="CNT-009203"/>
        <s v="[Contrato].[Contrato - Código].&amp;[CNT-009204]" c="CNT-009204"/>
        <s v="[Contrato].[Contrato - Código].&amp;[CNT-009206]" c="CNT-009206"/>
        <s v="[Contrato].[Contrato - Código].&amp;[CNT-009207]" c="CNT-009207"/>
        <s v="[Contrato].[Contrato - Código].&amp;[CNT-009208]" c="CNT-009208"/>
        <s v="[Contrato].[Contrato - Código].&amp;[CNT-009209]" c="CNT-009209"/>
        <s v="[Contrato].[Contrato - Código].&amp;[CNT-009210]" c="CNT-009210"/>
        <s v="[Contrato].[Contrato - Código].&amp;[CNT-009211]" c="CNT-009211"/>
        <s v="[Contrato].[Contrato - Código].&amp;[CNT-009217]" c="CNT-009217"/>
        <s v="[Contrato].[Contrato - Código].&amp;[CNT-009220]" c="CNT-009220"/>
        <s v="[Contrato].[Contrato - Código].&amp;[CNT-009222]" c="CNT-009222"/>
        <s v="[Contrato].[Contrato - Código].&amp;[CNT-009223]" c="CNT-009223"/>
        <s v="[Contrato].[Contrato - Código].&amp;[CNT-009235]" c="CNT-009235"/>
        <s v="[Contrato].[Contrato - Código].&amp;[CNT-009236]" c="CNT-009236"/>
        <s v="[Contrato].[Contrato - Código].&amp;[CNT-009249]" c="CNT-009249"/>
        <s v="[Contrato].[Contrato - Código].&amp;[CNT-009250]" c="CNT-009250"/>
        <s v="[Contrato].[Contrato - Código].&amp;[CNT-009251]" c="CNT-009251"/>
        <s v="[Contrato].[Contrato - Código].&amp;[CNT-009253]" c="CNT-009253"/>
        <s v="[Contrato].[Contrato - Código].&amp;[CNT-009255]" c="CNT-009255"/>
        <s v="[Contrato].[Contrato - Código].&amp;[CNT-009257]" c="CNT-009257"/>
        <s v="[Contrato].[Contrato - Código].&amp;[CNT-009259]" c="CNT-009259"/>
        <s v="[Contrato].[Contrato - Código].&amp;[CNT-009263]" c="CNT-009263"/>
        <s v="[Contrato].[Contrato - Código].&amp;[CNT-009266]" c="CNT-009266"/>
        <s v="[Contrato].[Contrato - Código].&amp;[CNT-009269]" c="CNT-009269"/>
        <s v="[Contrato].[Contrato - Código].&amp;[CNT-009271]" c="CNT-009271"/>
        <s v="[Contrato].[Contrato - Código].&amp;[CNT-009272]" c="CNT-009272"/>
        <s v="[Contrato].[Contrato - Código].&amp;[CNT-009273]" c="CNT-009273"/>
        <s v="[Contrato].[Contrato - Código].&amp;[CNT-009275]" c="CNT-009275"/>
        <s v="[Contrato].[Contrato - Código].&amp;[CNT-009278]" c="CNT-009278"/>
        <s v="[Contrato].[Contrato - Código].&amp;[CNT-009279]" c="CNT-009279"/>
        <s v="[Contrato].[Contrato - Código].&amp;[CNT-009280]" c="CNT-009280"/>
        <s v="[Contrato].[Contrato - Código].&amp;[CNT-009282]" c="CNT-009282"/>
        <s v="[Contrato].[Contrato - Código].&amp;[CNT-009284]" c="CNT-009284"/>
        <s v="[Contrato].[Contrato - Código].&amp;[CNT-009286]" c="CNT-009286"/>
        <s v="[Contrato].[Contrato - Código].&amp;[CNT-009288]" c="CNT-009288"/>
        <s v="[Contrato].[Contrato - Código].&amp;[CNT-009297]" c="CNT-009297"/>
        <s v="[Contrato].[Contrato - Código].&amp;[CNT-009301]" c="CNT-009301"/>
        <s v="[Contrato].[Contrato - Código].&amp;[CNT-009302]" c="CNT-009302"/>
        <s v="[Contrato].[Contrato - Código].&amp;[CNT-009306]" c="CNT-009306"/>
        <s v="[Contrato].[Contrato - Código].&amp;[CNT-009311]" c="CNT-009311"/>
        <s v="[Contrato].[Contrato - Código].&amp;[CNT-009313]" c="CNT-009313"/>
        <s v="[Contrato].[Contrato - Código].&amp;[CNT-009316]" c="CNT-009316"/>
        <s v="[Contrato].[Contrato - Código].&amp;[CNT-009318]" c="CNT-009318"/>
        <s v="[Contrato].[Contrato - Código].&amp;[CNT-009321]" c="CNT-009321"/>
        <s v="[Contrato].[Contrato - Código].&amp;[CNT-009323]" c="CNT-009323"/>
        <s v="[Contrato].[Contrato - Código].&amp;[CNT-009327]" c="CNT-009327"/>
        <s v="[Contrato].[Contrato - Código].&amp;[CNT-009328]" c="CNT-009328"/>
        <s v="[Contrato].[Contrato - Código].&amp;[CNT-009329]" c="CNT-009329"/>
        <s v="[Contrato].[Contrato - Código].&amp;[CNT-009333]" c="CNT-009333"/>
        <s v="[Contrato].[Contrato - Código].&amp;[CNT-009336]" c="CNT-009336"/>
        <s v="[Contrato].[Contrato - Código].&amp;[CNT-009351]" c="CNT-009351"/>
        <s v="[Contrato].[Contrato - Código].&amp;[CNT-009355]" c="CNT-009355"/>
        <s v="[Contrato].[Contrato - Código].&amp;[CNT-009362]" c="CNT-009362"/>
        <s v="[Contrato].[Contrato - Código].&amp;[CNT-009365]" c="CNT-009365"/>
        <s v="[Contrato].[Contrato - Código].&amp;[CNT-009372]" c="CNT-009372"/>
        <s v="[Contrato].[Contrato - Código].&amp;[CNT-009376]" c="CNT-009376"/>
        <s v="[Contrato].[Contrato - Código].&amp;[CNT-009383]" c="CNT-009383"/>
        <s v="[Contrato].[Contrato - Código].&amp;[CNT-009386]" c="CNT-009386"/>
        <s v="[Contrato].[Contrato - Código].&amp;[CNT-009442]" c="CNT-009442"/>
        <s v="[Contrato].[Contrato - Código].&amp;[CNT-009448]" c="CNT-009448"/>
        <s v="[Contrato].[Contrato - Código].&amp;[CNT-009453]" c="CNT-009453"/>
        <s v="[Contrato].[Contrato - Código].&amp;[CNT-009456]" c="CNT-009456"/>
        <s v="[Contrato].[Contrato - Código].&amp;[CNT-009457]" c="CNT-009457"/>
        <s v="[Contrato].[Contrato - Código].&amp;[CNT-009459]" c="CNT-009459"/>
        <s v="[Contrato].[Contrato - Código].&amp;[CNT-009468]" c="CNT-009468"/>
        <s v="[Contrato].[Contrato - Código].&amp;[CNT-009471]" c="CNT-009471"/>
        <s v="[Contrato].[Contrato - Código].&amp;[CNT-009473]" c="CNT-009473"/>
        <s v="[Contrato].[Contrato - Código].&amp;[CNT-009489]" c="CNT-009489"/>
        <s v="[Contrato].[Contrato - Código].&amp;[CNT-009492]" c="CNT-009492"/>
        <s v="[Contrato].[Contrato - Código].&amp;[CNT-009494]" c="CNT-009494"/>
        <s v="[Contrato].[Contrato - Código].&amp;[CNT-009496]" c="CNT-009496"/>
        <s v="[Contrato].[Contrato - Código].&amp;[CNT-009503]" c="CNT-009503"/>
        <s v="[Contrato].[Contrato - Código].&amp;[CNT-009524]" c="CNT-009524"/>
        <s v="[Contrato].[Contrato - Código].&amp;[CNT-009557]" c="CNT-009557"/>
        <s v="[Contrato].[Contrato - Código].&amp;[CNT-009563]" c="CNT-009563"/>
        <s v="[Contrato].[Contrato - Código].&amp;[CNT-009571]" c="CNT-009571"/>
        <s v="[Contrato].[Contrato - Código].&amp;[CNT-009573]" c="CNT-009573"/>
        <s v="[Contrato].[Contrato - Código].&amp;[CNT-009576]" c="CNT-009576"/>
        <s v="[Contrato].[Contrato - Código].&amp;[CNT-009577]" c="CNT-009577"/>
        <s v="[Contrato].[Contrato - Código].&amp;[CNT-009583]" c="CNT-009583"/>
        <s v="[Contrato].[Contrato - Código].&amp;[CNT-009584]" c="CNT-009584"/>
        <s v="[Contrato].[Contrato - Código].&amp;[CNT-009595]" c="CNT-009595"/>
        <s v="[Contrato].[Contrato - Código].&amp;[CNT-009612]" c="CNT-009612"/>
        <s v="[Contrato].[Contrato - Código].&amp;[CNT-009613]" c="CNT-009613"/>
        <s v="[Contrato].[Contrato - Código].&amp;[CNT-009617]" c="CNT-009617"/>
        <s v="[Contrato].[Contrato - Código].&amp;[CNT-009622]" c="CNT-009622"/>
        <s v="[Contrato].[Contrato - Código].&amp;[CNT-009628]" c="CNT-009628"/>
        <s v="[Contrato].[Contrato - Código].&amp;[CNT-009652]" c="CNT-009652"/>
        <s v="[Contrato].[Contrato - Código].&amp;[CNT-009661]" c="CNT-009661"/>
        <s v="[Contrato].[Contrato - Código].&amp;[CNT-009670]" c="CNT-009670"/>
        <s v="[Contrato].[Contrato - Código].&amp;[CNT-009679]" c="CNT-009679"/>
        <s v="[Contrato].[Contrato - Código].&amp;[CNT-009681]" c="CNT-009681"/>
        <s v="[Contrato].[Contrato - Código].&amp;[CNT-009685]" c="CNT-009685"/>
        <s v="[Contrato].[Contrato - Código].&amp;[CNT-009704]" c="CNT-009704"/>
        <s v="[Contrato].[Contrato - Código].&amp;[CNT-009720]" c="CNT-009720"/>
        <s v="[Contrato].[Contrato - Código].&amp;[CNT-009721]" c="CNT-009721"/>
        <s v="[Contrato].[Contrato - Código].&amp;[CNT-009726]" c="CNT-009726"/>
        <s v="[Contrato].[Contrato - Código].&amp;[CNT-009735]" c="CNT-009735"/>
        <s v="[Contrato].[Contrato - Código].&amp;[CNT-009736]" c="CNT-009736"/>
        <s v="[Contrato].[Contrato - Código].&amp;[CNT-009744]" c="CNT-009744"/>
        <s v="[Contrato].[Contrato - Código].&amp;[CNT-009755]" c="CNT-009755"/>
        <s v="[Contrato].[Contrato - Código].&amp;[CNT-009765]" c="CNT-009765"/>
        <s v="[Contrato].[Contrato - Código].&amp;[CNT-009812]" c="CNT-009812"/>
        <s v="[Contrato].[Contrato - Código].&amp;[CNT-009846]" c="CNT-009846"/>
        <s v="[Contrato].[Contrato - Código].&amp;[CNT-009849]" c="CNT-009849"/>
        <s v="[Contrato].[Contrato - Código].&amp;[CNT-009877]" c="CNT-009877"/>
        <s v="[Contrato].[Contrato - Código].&amp;[CNT-009908]" c="CNT-009908"/>
        <s v="[Contrato].[Contrato - Código].&amp;[CNT-009916]" c="CNT-009916"/>
        <s v="[Contrato].[Contrato - Código].&amp;[CNT-009917]" c="CNT-009917"/>
        <s v="[Contrato].[Contrato - Código].&amp;[CNT-009921]" c="CNT-009921"/>
        <s v="[Contrato].[Contrato - Código].&amp;[CNT-009925]" c="CNT-009925"/>
        <s v="[Contrato].[Contrato - Código].&amp;[CNT-009928]" c="CNT-009928"/>
        <s v="[Contrato].[Contrato - Código].&amp;[CNT-009944]" c="CNT-009944"/>
        <s v="[Contrato].[Contrato - Código].&amp;[CNT-009953]" c="CNT-009953"/>
        <s v="[Contrato].[Contrato - Código].&amp;[CNT-009954]" c="CNT-009954"/>
        <s v="[Contrato].[Contrato - Código].&amp;[CNT-009987]" c="CNT-009987"/>
        <s v="[Contrato].[Contrato - Código].&amp;[CNT-010004]" c="CNT-010004"/>
        <s v="[Contrato].[Contrato - Código].&amp;[CNT-010005]" c="CNT-010005"/>
        <s v="[Contrato].[Contrato - Código].&amp;[CNT-010006]" c="CNT-010006"/>
        <s v="[Contrato].[Contrato - Código].&amp;[CNT-010007]" c="CNT-010007"/>
        <s v="[Contrato].[Contrato - Código].&amp;[CNT-010011]" c="CNT-010011"/>
        <s v="[Contrato].[Contrato - Código].&amp;[CNT-010017]" c="CNT-010017"/>
        <s v="[Contrato].[Contrato - Código].&amp;[CNT-010022]" c="CNT-010022"/>
        <s v="[Contrato].[Contrato - Código].&amp;[CNT-010027]" c="CNT-010027"/>
        <s v="[Contrato].[Contrato - Código].&amp;[CNT-010033]" c="CNT-010033"/>
        <s v="[Contrato].[Contrato - Código].&amp;[CNT-010066]" c="CNT-010066"/>
        <s v="[Contrato].[Contrato - Código].&amp;[CNT-010080]" c="CNT-010080"/>
        <s v="[Contrato].[Contrato - Código].&amp;[CNT-010086]" c="CNT-010086"/>
        <s v="[Contrato].[Contrato - Código].&amp;[CNT-010094]" c="CNT-010094"/>
        <s v="[Contrato].[Contrato - Código].&amp;[CNT-010095]" c="CNT-010095"/>
        <s v="[Contrato].[Contrato - Código].&amp;[CNT-010096]" c="CNT-010096"/>
        <s v="[Contrato].[Contrato - Código].&amp;[CNT-010097]" c="CNT-010097"/>
        <s v="[Contrato].[Contrato - Código].&amp;[CNT-010098]" c="CNT-010098"/>
        <s v="[Contrato].[Contrato - Código].&amp;[CNT-010099]" c="CNT-010099"/>
        <s v="[Contrato].[Contrato - Código].&amp;[CNT-010101]" c="CNT-010101"/>
        <s v="[Contrato].[Contrato - Código].&amp;[CNT-010105]" c="CNT-010105"/>
        <s v="[Contrato].[Contrato - Código].&amp;[CNT-010113]" c="CNT-010113"/>
        <s v="[Contrato].[Contrato - Código].&amp;[CNT-010127]" c="CNT-010127"/>
        <s v="[Contrato].[Contrato - Código].&amp;[CNT-010133]" c="CNT-010133"/>
        <s v="[Contrato].[Contrato - Código].&amp;[CNT-010135]" c="CNT-010135"/>
        <s v="[Contrato].[Contrato - Código].&amp;[CNT-010140]" c="CNT-010140"/>
        <s v="[Contrato].[Contrato - Código].&amp;[CNT-010141]" c="CNT-010141"/>
        <s v="[Contrato].[Contrato - Código].&amp;[CNT-010148]" c="CNT-010148"/>
        <s v="[Contrato].[Contrato - Código].&amp;[CNT-010157]" c="CNT-010157"/>
        <s v="[Contrato].[Contrato - Código].&amp;[CNT-010170]" c="CNT-010170"/>
        <s v="[Contrato].[Contrato - Código].&amp;[CNT-010178]" c="CNT-010178"/>
        <s v="[Contrato].[Contrato - Código].&amp;[CNT-010184]" c="CNT-010184"/>
        <s v="[Contrato].[Contrato - Código].&amp;[CNT-010185]" c="CNT-010185"/>
        <s v="[Contrato].[Contrato - Código].&amp;[CNT-010197]" c="CNT-010197"/>
        <s v="[Contrato].[Contrato - Código].&amp;[CNT-010208]" c="CNT-010208"/>
        <s v="[Contrato].[Contrato - Código].&amp;[CNT-010209]" c="CNT-010209"/>
        <s v="[Contrato].[Contrato - Código].&amp;[CNT-010218]" c="CNT-010218"/>
        <s v="[Contrato].[Contrato - Código].&amp;[CNT-010220]" c="CNT-010220"/>
        <s v="[Contrato].[Contrato - Código].&amp;[CNT-010224]" c="CNT-010224"/>
        <s v="[Contrato].[Contrato - Código].&amp;[CNT-010226]" c="CNT-010226"/>
        <s v="[Contrato].[Contrato - Código].&amp;[CNT-010233]" c="CNT-010233"/>
        <s v="[Contrato].[Contrato - Código].&amp;[CNT-010242]" c="CNT-010242"/>
        <s v="[Contrato].[Contrato - Código].&amp;[CNT-010287]" c="CNT-010287"/>
        <s v="[Contrato].[Contrato - Código].&amp;[CNT-010291]" c="CNT-010291"/>
        <s v="[Contrato].[Contrato - Código].&amp;[CNT-010292]" c="CNT-010292"/>
        <s v="[Contrato].[Contrato - Código].&amp;[CNT-010307]" c="CNT-010307"/>
        <s v="[Contrato].[Contrato - Código].&amp;[CNT-010323]" c="CNT-010323"/>
        <s v="[Contrato].[Contrato - Código].&amp;[CNT-010324]" c="CNT-010324"/>
        <s v="[Contrato].[Contrato - Código].&amp;[CNT-010325]" c="CNT-010325"/>
        <s v="[Contrato].[Contrato - Código].&amp;[CNT-010326]" c="CNT-010326"/>
        <s v="[Contrato].[Contrato - Código].&amp;[CNT-010327]" c="CNT-010327"/>
        <s v="[Contrato].[Contrato - Código].&amp;[CNT-010328]" c="CNT-010328"/>
        <s v="[Contrato].[Contrato - Código].&amp;[CNT-010329]" c="CNT-010329"/>
        <s v="[Contrato].[Contrato - Código].&amp;[CNT-010330]" c="CNT-010330"/>
        <s v="[Contrato].[Contrato - Código].&amp;[CNT-010331]" c="CNT-010331"/>
        <s v="[Contrato].[Contrato - Código].&amp;[CNT-010332]" c="CNT-010332"/>
        <s v="[Contrato].[Contrato - Código].&amp;[CNT-010333]" c="CNT-010333"/>
        <s v="[Contrato].[Contrato - Código].&amp;[CNT-010334]" c="CNT-010334"/>
        <s v="[Contrato].[Contrato - Código].&amp;[CNT-010377]" c="CNT-010377"/>
        <s v="[Contrato].[Contrato - Código].&amp;[CNT-010378]" c="CNT-010378"/>
        <s v="[Contrato].[Contrato - Código].&amp;[CNT-010381]" c="CNT-010381"/>
        <s v="[Contrato].[Contrato - Código].&amp;[CNT-010382]" c="CNT-010382"/>
        <s v="[Contrato].[Contrato - Código].&amp;[CNT-010383]" c="CNT-010383"/>
        <s v="[Contrato].[Contrato - Código].&amp;[CNT-010384]" c="CNT-010384"/>
        <s v="[Contrato].[Contrato - Código].&amp;[CNT-010392]" c="CNT-010392"/>
        <s v="[Contrato].[Contrato - Código].&amp;[CNT-010399]" c="CNT-010399"/>
        <s v="[Contrato].[Contrato - Código].&amp;[CNT-010402]" c="CNT-010402"/>
        <s v="[Contrato].[Contrato - Código].&amp;[CNT-010403]" c="CNT-010403"/>
        <s v="[Contrato].[Contrato - Código].&amp;[CNT-010413]" c="CNT-010413"/>
        <s v="[Contrato].[Contrato - Código].&amp;[CNT-010426]" c="CNT-010426"/>
        <s v="[Contrato].[Contrato - Código].&amp;[CNT-010427]" c="CNT-010427"/>
        <s v="[Contrato].[Contrato - Código].&amp;[CNT-010475]" c="CNT-010475"/>
        <s v="[Contrato].[Contrato - Código].&amp;[CNT-010554]" c="CNT-010554"/>
        <s v="[Contrato].[Contrato - Código].&amp;[CNT-010563]" c="CNT-010563"/>
        <s v="[Contrato].[Contrato - Código].&amp;[CNT-010614]" c="CNT-010614"/>
        <s v="[Contrato].[Contrato - Código].&amp;[CNT-010654]" c="CNT-010654"/>
        <s v="[Contrato].[Contrato - Código].&amp;[CNT-010685]" c="CNT-010685"/>
        <s v="[Contrato].[Contrato - Código].&amp;[CNT-010691]" c="CNT-010691"/>
        <s v="[Contrato].[Contrato - Código].&amp;[CNT-010696]" c="CNT-010696"/>
        <s v="[Contrato].[Contrato - Código].&amp;[CNT-010709]" c="CNT-010709"/>
        <s v="[Contrato].[Contrato - Código].&amp;[CNT-010746]" c="CNT-010746"/>
        <s v="[Contrato].[Contrato - Código].&amp;[CNT-010792]" c="CNT-010792"/>
        <s v="[Contrato].[Contrato - Código].&amp;[CNT-010795]" c="CNT-010795"/>
        <s v="[Contrato].[Contrato - Código].&amp;[CNT-010797]" c="CNT-010797"/>
        <s v="[Contrato].[Contrato - Código].&amp;[CNT-010835]" c="CNT-010835"/>
        <s v="[Contrato].[Contrato - Código].&amp;[CNT-010836]" c="CNT-010836"/>
        <s v="[Contrato].[Contrato - Código].&amp;[CNT-010859]" c="CNT-010859"/>
        <s v="[Contrato].[Contrato - Código].&amp;[CNT-010873]" c="CNT-010873"/>
        <s v="[Contrato].[Contrato - Código].&amp;[CNT-010875]" c="CNT-010875"/>
        <s v="[Contrato].[Contrato - Código].&amp;[CNT-010886]" c="CNT-010886"/>
        <s v="[Contrato].[Contrato - Código].&amp;[CNT-010893]" c="CNT-010893"/>
        <s v="[Contrato].[Contrato - Código].&amp;[CNT-010894]" c="CNT-010894"/>
        <s v="[Contrato].[Contrato - Código].&amp;[CNT-010896]" c="CNT-010896"/>
        <s v="[Contrato].[Contrato - Código].&amp;[CNT-010899]" c="CNT-010899"/>
        <s v="[Contrato].[Contrato - Código].&amp;[CNT-010913]" c="CNT-010913"/>
        <s v="[Contrato].[Contrato - Código].&amp;[CNT-010915]" c="CNT-010915"/>
        <s v="[Contrato].[Contrato - Código].&amp;[CNT-010928]" c="CNT-010928"/>
        <s v="[Contrato].[Contrato - Código].&amp;[CNT-010932]" c="CNT-010932"/>
        <s v="[Contrato].[Contrato - Código].&amp;[CNT-010933]" c="CNT-010933"/>
        <s v="[Contrato].[Contrato - Código].&amp;[CNT-010934]" c="CNT-010934"/>
        <s v="[Contrato].[Contrato - Código].&amp;[CNT-010935]" c="CNT-010935"/>
        <s v="[Contrato].[Contrato - Código].&amp;[CNT-010936]" c="CNT-010936"/>
        <s v="[Contrato].[Contrato - Código].&amp;[CNT-010940]" c="CNT-010940"/>
        <s v="[Contrato].[Contrato - Código].&amp;[CNT-010947]" c="CNT-010947"/>
        <s v="[Contrato].[Contrato - Código].&amp;[CNT-010954]" c="CNT-010954"/>
        <s v="[Contrato].[Contrato - Código].&amp;[CNT-010957]" c="CNT-010957"/>
        <s v="[Contrato].[Contrato - Código].&amp;[CNT-010959]" c="CNT-010959"/>
        <s v="[Contrato].[Contrato - Código].&amp;[CNT-010964]" c="CNT-010964"/>
        <s v="[Contrato].[Contrato - Código].&amp;[CNT-010974]" c="CNT-010974"/>
        <s v="[Contrato].[Contrato - Código].&amp;[CNT-010983]" c="CNT-010983"/>
        <s v="[Contrato].[Contrato - Código].&amp;[CNT-011026]" c="CNT-011026"/>
        <s v="[Contrato].[Contrato - Código].&amp;[CNT-011051]" c="CNT-011051"/>
        <s v="[Contrato].[Contrato - Código].&amp;[CNT-011096]" c="CNT-011096"/>
        <s v="[Contrato].[Contrato - Código].&amp;[CNT-011104]" c="CNT-011104"/>
        <s v="[Contrato].[Contrato - Código].&amp;[CNT-011107]" c="CNT-011107"/>
        <s v="[Contrato].[Contrato - Código].&amp;[CNT-011108]" c="CNT-011108"/>
        <s v="[Contrato].[Contrato - Código].&amp;[CNT-011117]" c="CNT-011117"/>
        <s v="[Contrato].[Contrato - Código].&amp;[CNT-011121]" c="CNT-011121"/>
        <s v="[Contrato].[Contrato - Código].&amp;[CNT-011133]" c="CNT-011133"/>
        <s v="[Contrato].[Contrato - Código].&amp;[CNT-011148]" c="CNT-011148"/>
        <s v="[Contrato].[Contrato - Código].&amp;[CNT-011163]" c="CNT-011163"/>
        <s v="[Contrato].[Contrato - Código].&amp;[CNT-011181]" c="CNT-011181"/>
        <s v="[Contrato].[Contrato - Código].&amp;[CNT-011185]" c="CNT-011185"/>
        <s v="[Contrato].[Contrato - Código].&amp;[CNT-011193]" c="CNT-011193"/>
        <s v="[Contrato].[Contrato - Código].&amp;[CNT-011205]" c="CNT-011205"/>
        <s v="[Contrato].[Contrato - Código].&amp;[CNT-011208]" c="CNT-011208"/>
        <s v="[Contrato].[Contrato - Código].&amp;[CNT-011211]" c="CNT-011211"/>
        <s v="[Contrato].[Contrato - Código].&amp;[CNT-011213]" c="CNT-011213"/>
        <s v="[Contrato].[Contrato - Código].&amp;[CNT-011227]" c="CNT-011227"/>
        <s v="[Contrato].[Contrato - Código].&amp;[CNT-011230]" c="CNT-011230"/>
        <s v="[Contrato].[Contrato - Código].&amp;[CNT-011233]" c="CNT-011233"/>
        <s v="[Contrato].[Contrato - Código].&amp;[CNT-011254]" c="CNT-011254"/>
        <s v="[Contrato].[Contrato - Código].&amp;[CNT-011262]" c="CNT-011262"/>
        <s v="[Contrato].[Contrato - Código].&amp;[CNT-011264]" c="CNT-011264"/>
        <s v="[Contrato].[Contrato - Código].&amp;[CNT-011273]" c="CNT-011273"/>
        <s v="[Contrato].[Contrato - Código].&amp;[CNT-011275]" c="CNT-011275"/>
        <s v="[Contrato].[Contrato - Código].&amp;[CNT-011276]" c="CNT-011276"/>
        <s v="[Contrato].[Contrato - Código].&amp;[CNT-011284]" c="CNT-011284"/>
        <s v="[Contrato].[Contrato - Código].&amp;[CNT-011285]" c="CNT-011285"/>
        <s v="[Contrato].[Contrato - Código].&amp;[CNT-011286]" c="CNT-011286"/>
        <s v="[Contrato].[Contrato - Código].&amp;[CNT-011293]" c="CNT-011293"/>
        <s v="[Contrato].[Contrato - Código].&amp;[CNT-011304]" c="CNT-011304"/>
        <s v="[Contrato].[Contrato - Código].&amp;[CNT-011306]" c="CNT-011306"/>
        <s v="[Contrato].[Contrato - Código].&amp;[CNT-011315]" c="CNT-011315"/>
        <s v="[Contrato].[Contrato - Código].&amp;[CNT-011316]" c="CNT-011316"/>
        <s v="[Contrato].[Contrato - Código].&amp;[CNT-011327]" c="CNT-011327"/>
        <s v="[Contrato].[Contrato - Código].&amp;[CNT-011330]" c="CNT-011330"/>
        <s v="[Contrato].[Contrato - Código].&amp;[CNT-011334]" c="CNT-011334"/>
        <s v="[Contrato].[Contrato - Código].&amp;[CNT-011336]" c="CNT-011336"/>
        <s v="[Contrato].[Contrato - Código].&amp;[CNT-011339]" c="CNT-011339"/>
        <s v="[Contrato].[Contrato - Código].&amp;[CNT-011342]" c="CNT-011342"/>
        <s v="[Contrato].[Contrato - Código].&amp;[CNT-011356]" c="CNT-011356"/>
        <s v="[Contrato].[Contrato - Código].&amp;[CNT-011360]" c="CNT-011360"/>
        <s v="[Contrato].[Contrato - Código].&amp;[CNT-011367]" c="CNT-011367"/>
        <s v="[Contrato].[Contrato - Código].&amp;[CNT-011373]" c="CNT-011373"/>
        <s v="[Contrato].[Contrato - Código].&amp;[CNT-011398]" c="CNT-011398"/>
        <s v="[Contrato].[Contrato - Código].&amp;[CNT-011401]" c="CNT-011401"/>
        <s v="[Contrato].[Contrato - Código].&amp;[CNT-011405]" c="CNT-011405"/>
        <s v="[Contrato].[Contrato - Código].&amp;[CNT-011422]" c="CNT-011422"/>
        <s v="[Contrato].[Contrato - Código].&amp;[CNT-011423]" c="CNT-011423"/>
        <s v="[Contrato].[Contrato - Código].&amp;[CNT-011424]" c="CNT-011424"/>
        <s v="[Contrato].[Contrato - Código].&amp;[CNT-011434]" c="CNT-011434"/>
        <s v="[Contrato].[Contrato - Código].&amp;[CNT-011441]" c="CNT-011441"/>
        <s v="[Contrato].[Contrato - Código].&amp;[CNT-011456]" c="CNT-011456"/>
        <s v="[Contrato].[Contrato - Código].&amp;[CNT-011458]" c="CNT-011458"/>
        <s v="[Contrato].[Contrato - Código].&amp;[CNT-011460]" c="CNT-011460"/>
        <s v="[Contrato].[Contrato - Código].&amp;[CNT-011462]" c="CNT-011462"/>
        <s v="[Contrato].[Contrato - Código].&amp;[CNT-011467]" c="CNT-011467"/>
        <s v="[Contrato].[Contrato - Código].&amp;[CNT-011468]" c="CNT-011468"/>
        <s v="[Contrato].[Contrato - Código].&amp;[CNT-011470]" c="CNT-011470"/>
        <s v="[Contrato].[Contrato - Código].&amp;[CNT-011476]" c="CNT-011476"/>
        <s v="[Contrato].[Contrato - Código].&amp;[CNT-011477]" c="CNT-011477"/>
        <s v="[Contrato].[Contrato - Código].&amp;[CNT-011482]" c="CNT-011482"/>
        <s v="[Contrato].[Contrato - Código].&amp;[CNT-011523]" c="CNT-011523"/>
        <s v="[Contrato].[Contrato - Código].&amp;[CNT-011526]" c="CNT-011526"/>
        <s v="[Contrato].[Contrato - Código].&amp;[CNT-011531]" c="CNT-011531"/>
        <s v="[Contrato].[Contrato - Código].&amp;[CNT-011537]" c="CNT-011537"/>
        <s v="[Contrato].[Contrato - Código].&amp;[CNT-011539]" c="CNT-011539"/>
        <s v="[Contrato].[Contrato - Código].&amp;[CNT-011554]" c="CNT-011554"/>
        <s v="[Contrato].[Contrato - Código].&amp;[CNT-011561]" c="CNT-011561"/>
        <s v="[Contrato].[Contrato - Código].&amp;[CNT-011564]" c="CNT-011564"/>
        <s v="[Contrato].[Contrato - Código].&amp;[CNT-011567]" c="CNT-011567"/>
        <s v="[Contrato].[Contrato - Código].&amp;[CNT-011571]" c="CNT-011571"/>
        <s v="[Contrato].[Contrato - Código].&amp;[CNT-011590]" c="CNT-011590"/>
        <s v="[Contrato].[Contrato - Código].&amp;[CNT-011591]" c="CNT-011591"/>
        <s v="[Contrato].[Contrato - Código].&amp;[CNT-011592]" c="CNT-011592"/>
        <s v="[Contrato].[Contrato - Código].&amp;[CNT-011597]" c="CNT-011597"/>
        <s v="[Contrato].[Contrato - Código].&amp;[CNT-011603]" c="CNT-011603"/>
        <s v="[Contrato].[Contrato - Código].&amp;[CNT-011604]" c="CNT-011604"/>
        <s v="[Contrato].[Contrato - Código].&amp;[CNT-011606]" c="CNT-011606"/>
        <s v="[Contrato].[Contrato - Código].&amp;[CNT-011607]" c="CNT-011607"/>
        <s v="[Contrato].[Contrato - Código].&amp;[CNT-011608]" c="CNT-011608"/>
        <s v="[Contrato].[Contrato - Código].&amp;[CNT-011617]" c="CNT-011617"/>
        <s v="[Contrato].[Contrato - Código].&amp;[CNT-011624]" c="CNT-011624"/>
        <s v="[Contrato].[Contrato - Código].&amp;[CNT-011625]" c="CNT-011625"/>
        <s v="[Contrato].[Contrato - Código].&amp;[CNT-011645]" c="CNT-011645"/>
        <s v="[Contrato].[Contrato - Código].&amp;[CNT-011652]" c="CNT-011652"/>
        <s v="[Contrato].[Contrato - Código].&amp;[CNT-011654]" c="CNT-011654"/>
        <s v="[Contrato].[Contrato - Código].&amp;[CNT-011655]" c="CNT-011655"/>
        <s v="[Contrato].[Contrato - Código].&amp;[CNT-011656]" c="CNT-011656"/>
        <s v="[Contrato].[Contrato - Código].&amp;[CNT-011657]" c="CNT-011657"/>
        <s v="[Contrato].[Contrato - Código].&amp;[CNT-011659]" c="CNT-011659"/>
        <s v="[Contrato].[Contrato - Código].&amp;[CNT-011660]" c="CNT-011660"/>
        <s v="[Contrato].[Contrato - Código].&amp;[CNT-011663]" c="CNT-011663"/>
        <s v="[Contrato].[Contrato - Código].&amp;[CNT-011664]" c="CNT-011664"/>
        <s v="[Contrato].[Contrato - Código].&amp;[CNT-011665]" c="CNT-011665"/>
        <s v="[Contrato].[Contrato - Código].&amp;[CNT-011667]" c="CNT-011667"/>
        <s v="[Contrato].[Contrato - Código].&amp;[CNT-011670]" c="CNT-011670"/>
        <s v="[Contrato].[Contrato - Código].&amp;[CNT-011679]" c="CNT-011679"/>
        <s v="[Contrato].[Contrato - Código].&amp;[CNT-011680]" c="CNT-011680"/>
        <s v="[Contrato].[Contrato - Código].&amp;[CNT-011681]" c="CNT-011681"/>
        <s v="[Contrato].[Contrato - Código].&amp;[CNT-011685]" c="CNT-011685"/>
        <s v="[Contrato].[Contrato - Código].&amp;[CNT-011686]" c="CNT-011686"/>
        <s v="[Contrato].[Contrato - Código].&amp;[CNT-011690]" c="CNT-011690"/>
        <s v="[Contrato].[Contrato - Código].&amp;[CNT-011694]" c="CNT-011694"/>
        <s v="[Contrato].[Contrato - Código].&amp;[CNT-011705]" c="CNT-011705"/>
        <s v="[Contrato].[Contrato - Código].&amp;[CNT-011707]" c="CNT-011707"/>
        <s v="[Contrato].[Contrato - Código].&amp;[CNT-011709]" c="CNT-011709"/>
        <s v="[Contrato].[Contrato - Código].&amp;[CNT-011736]" c="CNT-011736"/>
        <s v="[Contrato].[Contrato - Código].&amp;[CNT-011744]" c="CNT-011744"/>
        <s v="[Contrato].[Contrato - Código].&amp;[CNT-011758]" c="CNT-011758"/>
        <s v="[Contrato].[Contrato - Código].&amp;[CNT-011759]" c="CNT-011759"/>
        <s v="[Contrato].[Contrato - Código].&amp;[CNT-011760]" c="CNT-011760"/>
        <s v="[Contrato].[Contrato - Código].&amp;[CNT-011767]" c="CNT-011767"/>
        <s v="[Contrato].[Contrato - Código].&amp;[CNT-011771]" c="CNT-011771"/>
        <s v="[Contrato].[Contrato - Código].&amp;[CNT-011773]" c="CNT-011773"/>
        <s v="[Contrato].[Contrato - Código].&amp;[CNT-011778]" c="CNT-011778"/>
        <s v="[Contrato].[Contrato - Código].&amp;[CNT-011783]" c="CNT-011783"/>
        <s v="[Contrato].[Contrato - Código].&amp;[CNT-011792]" c="CNT-011792"/>
        <s v="[Contrato].[Contrato - Código].&amp;[CNT-011824]" c="CNT-011824"/>
        <s v="[Contrato].[Contrato - Código].&amp;[CNT-011826]" c="CNT-011826"/>
        <s v="[Contrato].[Contrato - Código].&amp;[CNT-011828]" c="CNT-011828"/>
        <s v="[Contrato].[Contrato - Código].&amp;[CNT-011840]" c="CNT-011840"/>
        <s v="[Contrato].[Contrato - Código].&amp;[CNT-011845]" c="CNT-011845"/>
        <s v="[Contrato].[Contrato - Código].&amp;[CNT-011849]" c="CNT-011849"/>
        <s v="[Contrato].[Contrato - Código].&amp;[CNT-011854]" c="CNT-011854"/>
        <s v="[Contrato].[Contrato - Código].&amp;[CNT-011873]" c="CNT-011873"/>
        <s v="[Contrato].[Contrato - Código].&amp;[CNT-011874]" c="CNT-011874"/>
        <s v="[Contrato].[Contrato - Código].&amp;[CNT-011880]" c="CNT-011880"/>
        <s v="[Contrato].[Contrato - Código].&amp;[CNT-011886]" c="CNT-011886"/>
        <s v="[Contrato].[Contrato - Código].&amp;[CNT-011899]" c="CNT-011899"/>
        <s v="[Contrato].[Contrato - Código].&amp;[CNT-011912]" c="CNT-011912"/>
        <s v="[Contrato].[Contrato - Código].&amp;[CNT-011913]" c="CNT-011913"/>
        <s v="[Contrato].[Contrato - Código].&amp;[CNT-011915]" c="CNT-011915"/>
        <s v="[Contrato].[Contrato - Código].&amp;[CNT-011938]" c="CNT-011938"/>
        <s v="[Contrato].[Contrato - Código].&amp;[CNT-011943]" c="CNT-011943"/>
        <s v="[Contrato].[Contrato - Código].&amp;[CNT-011948]" c="CNT-011948"/>
        <s v="[Contrato].[Contrato - Código].&amp;[CNT-011949]" c="CNT-011949"/>
        <s v="[Contrato].[Contrato - Código].&amp;[CNT-011955]" c="CNT-011955"/>
        <s v="[Contrato].[Contrato - Código].&amp;[CNT-011957]" c="CNT-011957"/>
        <s v="[Contrato].[Contrato - Código].&amp;[CNT-011960]" c="CNT-011960"/>
        <s v="[Contrato].[Contrato - Código].&amp;[CNT-011961]" c="CNT-011961"/>
        <s v="[Contrato].[Contrato - Código].&amp;[CNT-011966]" c="CNT-011966"/>
        <s v="[Contrato].[Contrato - Código].&amp;[CNT-011981]" c="CNT-011981"/>
        <s v="[Contrato].[Contrato - Código].&amp;[CNT-012046]" c="CNT-012046"/>
        <s v="[Contrato].[Contrato - Código].&amp;[CNT-012047]" c="CNT-012047"/>
        <s v="[Contrato].[Contrato - Código].&amp;[CNT-012052]" c="CNT-012052"/>
        <s v="[Contrato].[Contrato - Código].&amp;[CNT-012054]" c="CNT-012054"/>
        <s v="[Contrato].[Contrato - Código].&amp;[CNT-012070]" c="CNT-012070"/>
        <s v="[Contrato].[Contrato - Código].&amp;[CNT-012072]" c="CNT-012072"/>
        <s v="[Contrato].[Contrato - Código].&amp;[CNT-012076]" c="CNT-012076"/>
        <s v="[Contrato].[Contrato - Código].&amp;[CNT-012077]" c="CNT-012077"/>
        <s v="[Contrato].[Contrato - Código].&amp;[CNT-012078]" c="CNT-012078"/>
        <s v="[Contrato].[Contrato - Código].&amp;[CNT-012079]" c="CNT-012079"/>
        <s v="[Contrato].[Contrato - Código].&amp;[CNT-012080]" c="CNT-012080"/>
        <s v="[Contrato].[Contrato - Código].&amp;[CNT-012081]" c="CNT-012081"/>
        <s v="[Contrato].[Contrato - Código].&amp;[CNT-012100]" c="CNT-012100"/>
        <s v="[Contrato].[Contrato - Código].&amp;[CNT-012103]" c="CNT-012103"/>
        <s v="[Contrato].[Contrato - Código].&amp;[CNT-012106]" c="CNT-012106"/>
        <s v="[Contrato].[Contrato - Código].&amp;[CNT-012117]" c="CNT-012117"/>
        <s v="[Contrato].[Contrato - Código].&amp;[CNT-012119]" c="CNT-012119"/>
        <s v="[Contrato].[Contrato - Código].&amp;[CNT-012121]" c="CNT-012121"/>
        <s v="[Contrato].[Contrato - Código].&amp;[CNT-012129]" c="CNT-012129"/>
        <s v="[Contrato].[Contrato - Código].&amp;[CNT-012140]" c="CNT-012140"/>
        <s v="[Contrato].[Contrato - Código].&amp;[CNT-012141]" c="CNT-012141"/>
        <s v="[Contrato].[Contrato - Código].&amp;[CNT-012169]" c="CNT-012169"/>
        <s v="[Contrato].[Contrato - Código].&amp;[CNT-012188]" c="CNT-012188"/>
        <s v="[Contrato].[Contrato - Código].&amp;[CNT-012191]" c="CNT-012191"/>
        <s v="[Contrato].[Contrato - Código].&amp;[CNT-012200]" c="CNT-012200"/>
        <s v="[Contrato].[Contrato - Código].&amp;[CNT-012206]" c="CNT-012206"/>
        <s v="[Contrato].[Contrato - Código].&amp;[CNT-012207]" c="CNT-012207"/>
        <s v="[Contrato].[Contrato - Código].&amp;[CNT-012210]" c="CNT-012210"/>
        <s v="[Contrato].[Contrato - Código].&amp;[CNT-012211]" c="CNT-012211"/>
        <s v="[Contrato].[Contrato - Código].&amp;[CNT-012219]" c="CNT-012219"/>
        <s v="[Contrato].[Contrato - Código].&amp;[CNT-012229]" c="CNT-012229"/>
        <s v="[Contrato].[Contrato - Código].&amp;[CNT-012239]" c="CNT-012239"/>
        <s v="[Contrato].[Contrato - Código].&amp;[CNT-012243]" c="CNT-012243"/>
        <s v="[Contrato].[Contrato - Código].&amp;[CNT-012267]" c="CNT-012267"/>
        <s v="[Contrato].[Contrato - Código].&amp;[CNT-012316]" c="CNT-012316"/>
        <s v="[Contrato].[Contrato - Código].&amp;[CNT-012323]" c="CNT-012323"/>
        <s v="[Contrato].[Contrato - Código].&amp;[CNT-012348]" c="CNT-012348"/>
        <s v="[Contrato].[Contrato - Código].&amp;[CNT-012455]" c="CNT-012455"/>
        <s v="[Contrato].[Contrato - Código].&amp;[CNT-012468]" c="CNT-012468"/>
        <s v="[Contrato].[Contrato - Código].&amp;[CNT-012471]" c="CNT-012471"/>
        <s v="[Contrato].[Contrato - Código].&amp;[CNT-012474]" c="CNT-012474"/>
        <s v="[Contrato].[Contrato - Código].&amp;[CNT-012475]" c="CNT-012475"/>
        <s v="[Contrato].[Contrato - Código].&amp;[CNT-012479]" c="CNT-012479"/>
        <s v="[Contrato].[Contrato - Código].&amp;[CNT-012482]" c="CNT-012482"/>
        <s v="[Contrato].[Contrato - Código].&amp;[CNT-012487]" c="CNT-012487"/>
        <s v="[Contrato].[Contrato - Código].&amp;[CNT-012488]" c="CNT-012488"/>
        <s v="[Contrato].[Contrato - Código].&amp;[CNT-012491]" c="CNT-012491"/>
        <s v="[Contrato].[Contrato - Código].&amp;[CNT-012498]" c="CNT-012498"/>
        <s v="[Contrato].[Contrato - Código].&amp;[CNT-012500]" c="CNT-012500"/>
        <s v="[Contrato].[Contrato - Código].&amp;[CNT-012501]" c="CNT-012501"/>
        <s v="[Contrato].[Contrato - Código].&amp;[CNT-012502]" c="CNT-012502"/>
        <s v="[Contrato].[Contrato - Código].&amp;[CNT-012503]" c="CNT-012503"/>
        <s v="[Contrato].[Contrato - Código].&amp;[CNT-012504]" c="CNT-012504"/>
        <s v="[Contrato].[Contrato - Código].&amp;[CNT-012512]" c="CNT-012512"/>
        <s v="[Contrato].[Contrato - Código].&amp;[CNT-012513]" c="CNT-012513"/>
        <s v="[Contrato].[Contrato - Código].&amp;[CNT-012519]" c="CNT-012519"/>
        <s v="[Contrato].[Contrato - Código].&amp;[CNT-012523]" c="CNT-012523"/>
        <s v="[Contrato].[Contrato - Código].&amp;[CNT-012526]" c="CNT-012526"/>
        <s v="[Contrato].[Contrato - Código].&amp;[CNT-012537]" c="CNT-012537"/>
        <s v="[Contrato].[Contrato - Código].&amp;[CNT-012538]" c="CNT-012538"/>
        <s v="[Contrato].[Contrato - Código].&amp;[CNT-012540]" c="CNT-012540"/>
        <s v="[Contrato].[Contrato - Código].&amp;[CNT-012561]" c="CNT-012561"/>
        <s v="[Contrato].[Contrato - Código].&amp;[CNT-012570]" c="CNT-012570"/>
        <s v="[Contrato].[Contrato - Código].&amp;[CNT-012584]" c="CNT-012584"/>
        <s v="[Contrato].[Contrato - Código].&amp;[CNT-012593]" c="CNT-012593"/>
        <s v="[Contrato].[Contrato - Código].&amp;[CNT-012598]" c="CNT-012598"/>
        <s v="[Contrato].[Contrato - Código].&amp;[CNT-012629]" c="CNT-012629"/>
        <s v="[Contrato].[Contrato - Código].&amp;[CNT-012634]" c="CNT-012634"/>
        <s v="[Contrato].[Contrato - Código].&amp;[CNT-012647]" c="CNT-012647"/>
        <s v="[Contrato].[Contrato - Código].&amp;[CNT-012671]" c="CNT-012671"/>
        <s v="[Contrato].[Contrato - Código].&amp;[CNT-012683]" c="CNT-012683"/>
        <s v="[Contrato].[Contrato - Código].&amp;[CNT-012685]" c="CNT-012685"/>
        <s v="[Contrato].[Contrato - Código].&amp;[CNT-012687]" c="CNT-012687"/>
        <s v="[Contrato].[Contrato - Código].&amp;[CNT-012689]" c="CNT-012689"/>
        <s v="[Contrato].[Contrato - Código].&amp;[CNT-012723]" c="CNT-012723"/>
        <s v="[Contrato].[Contrato - Código].&amp;[CNT-012732]" c="CNT-012732"/>
        <s v="[Contrato].[Contrato - Código].&amp;[CNT-012760]" c="CNT-012760"/>
        <s v="[Contrato].[Contrato - Código].&amp;[CNT-012767]" c="CNT-012767"/>
        <s v="[Contrato].[Contrato - Código].&amp;[CNT-012782]" c="CNT-012782"/>
        <s v="[Contrato].[Contrato - Código].&amp;[CNT-012800]" c="CNT-012800"/>
        <s v="[Contrato].[Contrato - Código].&amp;[CNT-012826]" c="CNT-012826"/>
        <s v="[Contrato].[Contrato - Código].&amp;[CNT-012834]" c="CNT-012834"/>
        <s v="[Contrato].[Contrato - Código].&amp;[CNT-012840]" c="CNT-012840"/>
        <s v="[Contrato].[Contrato - Código].&amp;[CNT-012896]" c="CNT-012896"/>
        <s v="[Contrato].[Contrato - Código].&amp;[CNT-012902]" c="CNT-012902"/>
        <s v="[Contrato].[Contrato - Código].&amp;[CNT-012917]" c="CNT-012917"/>
        <s v="[Contrato].[Contrato - Código].&amp;[CNT-012936]" c="CNT-012936"/>
        <s v="[Contrato].[Contrato - Código].&amp;[CNT-012958]" c="CNT-012958"/>
        <s v="[Contrato].[Contrato - Código].&amp;[CNT-012960]" c="CNT-012960"/>
        <s v="[Contrato].[Contrato - Código].&amp;[CNT-012968]" c="CNT-012968"/>
        <s v="[Contrato].[Contrato - Código].&amp;[CNT-012972]" c="CNT-012972"/>
        <s v="[Contrato].[Contrato - Código].&amp;[CNT-012975]" c="CNT-012975"/>
        <s v="[Contrato].[Contrato - Código].&amp;[CNT-012978]" c="CNT-012978"/>
        <s v="[Contrato].[Contrato - Código].&amp;[CNT-012985]" c="CNT-012985"/>
        <s v="[Contrato].[Contrato - Código].&amp;[CNT-013012]" c="CNT-013012"/>
        <s v="[Contrato].[Contrato - Código].&amp;[CNT-013017]" c="CNT-013017"/>
        <s v="[Contrato].[Contrato - Código].&amp;[CNT-013018]" c="CNT-013018"/>
        <s v="[Contrato].[Contrato - Código].&amp;[CNT-013035]" c="CNT-013035"/>
        <s v="[Contrato].[Contrato - Código].&amp;[CNT-013038]" c="CNT-013038"/>
        <s v="[Contrato].[Contrato - Código].&amp;[CNT-013043]" c="CNT-013043"/>
        <s v="[Contrato].[Contrato - Código].&amp;[CNT-013050]" c="CNT-013050"/>
        <s v="[Contrato].[Contrato - Código].&amp;[CNT-013052]" c="CNT-013052"/>
        <s v="[Contrato].[Contrato - Código].&amp;[CNT-013055]" c="CNT-013055"/>
        <s v="[Contrato].[Contrato - Código].&amp;[CNT-013060]" c="CNT-013060"/>
        <s v="[Contrato].[Contrato - Código].&amp;[CNT-013074]" c="CNT-013074"/>
        <s v="[Contrato].[Contrato - Código].&amp;[CNT-013079]" c="CNT-013079"/>
        <s v="[Contrato].[Contrato - Código].&amp;[CNT-013081]" c="CNT-013081"/>
        <s v="[Contrato].[Contrato - Código].&amp;[CNT-013085]" c="CNT-013085"/>
        <s v="[Contrato].[Contrato - Código].&amp;[CNT-013087]" c="CNT-013087"/>
        <s v="[Contrato].[Contrato - Código].&amp;[CNT-013092]" c="CNT-013092"/>
        <s v="[Contrato].[Contrato - Código].&amp;[CNT-013096]" c="CNT-013096"/>
        <s v="[Contrato].[Contrato - Código].&amp;[CNT-013100]" c="CNT-013100"/>
        <s v="[Contrato].[Contrato - Código].&amp;[CNT-013102]" c="CNT-013102"/>
        <s v="[Contrato].[Contrato - Código].&amp;[CNT-013106]" c="CNT-013106"/>
        <s v="[Contrato].[Contrato - Código].&amp;[CNT-013112]" c="CNT-013112"/>
        <s v="[Contrato].[Contrato - Código].&amp;[CNT-013117]" c="CNT-013117"/>
        <s v="[Contrato].[Contrato - Código].&amp;[CNT-013130]" c="CNT-013130"/>
        <s v="[Contrato].[Contrato - Código].&amp;[CNT-013134]" c="CNT-013134"/>
        <s v="[Contrato].[Contrato - Código].&amp;[CNT-013135]" c="CNT-013135"/>
        <s v="[Contrato].[Contrato - Código].&amp;[CNT-013137]" c="CNT-013137"/>
        <s v="[Contrato].[Contrato - Código].&amp;[CNT-013153]" c="CNT-013153"/>
        <s v="[Contrato].[Contrato - Código].&amp;[CNT-013158]" c="CNT-013158"/>
        <s v="[Contrato].[Contrato - Código].&amp;[CNT-013165]" c="CNT-013165"/>
        <s v="[Contrato].[Contrato - Código].&amp;[CNT-013167]" c="CNT-013167"/>
        <s v="[Contrato].[Contrato - Código].&amp;[CNT-013168]" c="CNT-013168"/>
        <s v="[Contrato].[Contrato - Código].&amp;[CNT-013171]" c="CNT-013171"/>
        <s v="[Contrato].[Contrato - Código].&amp;[CNT-013174]" c="CNT-013174"/>
        <s v="[Contrato].[Contrato - Código].&amp;[CNT-013176]" c="CNT-013176"/>
        <s v="[Contrato].[Contrato - Código].&amp;[CNT-013187]" c="CNT-013187"/>
        <s v="[Contrato].[Contrato - Código].&amp;[CNT-013189]" c="CNT-013189"/>
        <s v="[Contrato].[Contrato - Código].&amp;[CNT-013191]" c="CNT-013191"/>
        <s v="[Contrato].[Contrato - Código].&amp;[CNT-013192]" c="CNT-013192"/>
        <s v="[Contrato].[Contrato - Código].&amp;[CNT-013196]" c="CNT-013196"/>
        <s v="[Contrato].[Contrato - Código].&amp;[CNT-013197]" c="CNT-013197"/>
        <s v="[Contrato].[Contrato - Código].&amp;[CNT-013199]" c="CNT-013199"/>
        <s v="[Contrato].[Contrato - Código].&amp;[CNT-013215]" c="CNT-013215"/>
        <s v="[Contrato].[Contrato - Código].&amp;[CNT-013216]" c="CNT-013216"/>
        <s v="[Contrato].[Contrato - Código].&amp;[CNT-013222]" c="CNT-013222"/>
        <s v="[Contrato].[Contrato - Código].&amp;[CNT-013229]" c="CNT-013229"/>
        <s v="[Contrato].[Contrato - Código].&amp;[CNT-013237]" c="CNT-013237"/>
        <s v="[Contrato].[Contrato - Código].&amp;[CNT-013242]" c="CNT-013242"/>
        <s v="[Contrato].[Contrato - Código].&amp;[CNT-013245]" c="CNT-013245"/>
        <s v="[Contrato].[Contrato - Código].&amp;[CNT-013246]" c="CNT-013246"/>
        <s v="[Contrato].[Contrato - Código].&amp;[CNT-013258]" c="CNT-013258"/>
        <s v="[Contrato].[Contrato - Código].&amp;[CNT-013259]" c="CNT-013259"/>
        <s v="[Contrato].[Contrato - Código].&amp;[CNT-013262]" c="CNT-013262"/>
        <s v="[Contrato].[Contrato - Código].&amp;[CNT-013272]" c="CNT-013272"/>
        <s v="[Contrato].[Contrato - Código].&amp;[CNT-013275]" c="CNT-013275"/>
        <s v="[Contrato].[Contrato - Código].&amp;[CNT-013279]" c="CNT-013279"/>
        <s v="[Contrato].[Contrato - Código].&amp;[CNT-013282]" c="CNT-013282"/>
        <s v="[Contrato].[Contrato - Código].&amp;[CNT-013296]" c="CNT-013296"/>
        <s v="[Contrato].[Contrato - Código].&amp;[CNT-013316]" c="CNT-013316"/>
        <s v="[Contrato].[Contrato - Código].&amp;[CNT-013320]" c="CNT-013320"/>
        <s v="[Contrato].[Contrato - Código].&amp;[CNT-013350]" c="CNT-013350"/>
        <s v="[Contrato].[Contrato - Código].&amp;[CNT-013360]" c="CNT-013360"/>
        <s v="[Contrato].[Contrato - Código].&amp;[CNT-013364]" c="CNT-013364"/>
        <s v="[Contrato].[Contrato - Código].&amp;[CNT-013365]" c="CNT-013365"/>
        <s v="[Contrato].[Contrato - Código].&amp;[CNT-013373]" c="CNT-013373"/>
        <s v="[Contrato].[Contrato - Código].&amp;[CNT-013405]" c="CNT-013405"/>
        <s v="[Contrato].[Contrato - Código].&amp;[CNT-013412]" c="CNT-013412"/>
        <s v="[Contrato].[Contrato - Código].&amp;[CNT-013432]" c="CNT-013432"/>
        <s v="[Contrato].[Contrato - Código].&amp;[CNT-013434]" c="CNT-013434"/>
        <s v="[Contrato].[Contrato - Código].&amp;[CNT-013435]" c="CNT-013435"/>
        <s v="[Contrato].[Contrato - Código].&amp;[CNT-013436]" c="CNT-013436"/>
        <s v="[Contrato].[Contrato - Código].&amp;[CNT-013438]" c="CNT-013438"/>
        <s v="[Contrato].[Contrato - Código].&amp;[CNT-013439]" c="CNT-013439"/>
        <s v="[Contrato].[Contrato - Código].&amp;[CNT-013443]" c="CNT-013443"/>
        <s v="[Contrato].[Contrato - Código].&amp;[CNT-013444]" c="CNT-013444"/>
        <s v="[Contrato].[Contrato - Código].&amp;[CNT-013445]" c="CNT-013445"/>
        <s v="[Contrato].[Contrato - Código].&amp;[CNT-013451]" c="CNT-013451"/>
        <s v="[Contrato].[Contrato - Código].&amp;[CNT-013464]" c="CNT-013464"/>
        <s v="[Contrato].[Contrato - Código].&amp;[CNT-013466]" c="CNT-013466"/>
        <s v="[Contrato].[Contrato - Código].&amp;[CNT-013469]" c="CNT-013469"/>
        <s v="[Contrato].[Contrato - Código].&amp;[CNT-013471]" c="CNT-013471"/>
        <s v="[Contrato].[Contrato - Código].&amp;[CNT-013472]" c="CNT-013472"/>
        <s v="[Contrato].[Contrato - Código].&amp;[CNT-013481]" c="CNT-013481"/>
        <s v="[Contrato].[Contrato - Código].&amp;[CNT-013483]" c="CNT-013483"/>
        <s v="[Contrato].[Contrato - Código].&amp;[CNT-013485]" c="CNT-013485"/>
        <s v="[Contrato].[Contrato - Código].&amp;[CNT-013487]" c="CNT-013487"/>
        <s v="[Contrato].[Contrato - Código].&amp;[CNT-013492]" c="CNT-013492"/>
        <s v="[Contrato].[Contrato - Código].&amp;[CNT-013495]" c="CNT-013495"/>
        <s v="[Contrato].[Contrato - Código].&amp;[CNT-013500]" c="CNT-013500"/>
        <s v="[Contrato].[Contrato - Código].&amp;[CNT-013506]" c="CNT-013506"/>
        <s v="[Contrato].[Contrato - Código].&amp;[CNT-013511]" c="CNT-013511"/>
        <s v="[Contrato].[Contrato - Código].&amp;[CNT-013513]" c="CNT-013513"/>
        <s v="[Contrato].[Contrato - Código].&amp;[CNT-013532]" c="CNT-013532"/>
        <s v="[Contrato].[Contrato - Código].&amp;[CNT-013556]" c="CNT-013556"/>
        <s v="[Contrato].[Contrato - Código].&amp;[CNT-013557]" c="CNT-013557"/>
        <s v="[Contrato].[Contrato - Código].&amp;[CNT-013558]" c="CNT-013558"/>
        <s v="[Contrato].[Contrato - Código].&amp;[CNT-013559]" c="CNT-013559"/>
        <s v="[Contrato].[Contrato - Código].&amp;[CNT-013560]" c="CNT-013560"/>
        <s v="[Contrato].[Contrato - Código].&amp;[CNT-013561]" c="CNT-013561"/>
        <s v="[Contrato].[Contrato - Código].&amp;[CNT-013562]" c="CNT-013562"/>
        <s v="[Contrato].[Contrato - Código].&amp;[CNT-013568]" c="CNT-013568"/>
        <s v="[Contrato].[Contrato - Código].&amp;[CNT-013569]" c="CNT-013569"/>
        <s v="[Contrato].[Contrato - Código].&amp;[CNT-013571]" c="CNT-013571"/>
        <s v="[Contrato].[Contrato - Código].&amp;[CNT-013573]" c="CNT-013573"/>
        <s v="[Contrato].[Contrato - Código].&amp;[CNT-013575]" c="CNT-013575"/>
        <s v="[Contrato].[Contrato - Código].&amp;[CNT-013578]" c="CNT-013578"/>
        <s v="[Contrato].[Contrato - Código].&amp;[CNT-013579]" c="CNT-013579"/>
        <s v="[Contrato].[Contrato - Código].&amp;[CNT-013581]" c="CNT-013581"/>
        <s v="[Contrato].[Contrato - Código].&amp;[CNT-013582]" c="CNT-013582"/>
        <s v="[Contrato].[Contrato - Código].&amp;[CNT-013585]" c="CNT-013585"/>
        <s v="[Contrato].[Contrato - Código].&amp;[CNT-013587]" c="CNT-013587"/>
        <s v="[Contrato].[Contrato - Código].&amp;[CNT-013588]" c="CNT-013588"/>
        <s v="[Contrato].[Contrato - Código].&amp;[CNT-013589]" c="CNT-013589"/>
        <s v="[Contrato].[Contrato - Código].&amp;[CNT-013591]" c="CNT-013591"/>
        <s v="[Contrato].[Contrato - Código].&amp;[CNT-013592]" c="CNT-013592"/>
        <s v="[Contrato].[Contrato - Código].&amp;[CNT-013593]" c="CNT-013593"/>
        <s v="[Contrato].[Contrato - Código].&amp;[CNT-013594]" c="CNT-013594"/>
        <s v="[Contrato].[Contrato - Código].&amp;[CNT-013595]" c="CNT-013595"/>
        <s v="[Contrato].[Contrato - Código].&amp;[CNT-013596]" c="CNT-013596"/>
        <s v="[Contrato].[Contrato - Código].&amp;[CNT-013597]" c="CNT-013597"/>
        <s v="[Contrato].[Contrato - Código].&amp;[CNT-013598]" c="CNT-013598"/>
        <s v="[Contrato].[Contrato - Código].&amp;[CNT-013599]" c="CNT-013599"/>
        <s v="[Contrato].[Contrato - Código].&amp;[CNT-013600]" c="CNT-013600"/>
        <s v="[Contrato].[Contrato - Código].&amp;[CNT-013601]" c="CNT-013601"/>
        <s v="[Contrato].[Contrato - Código].&amp;[CNT-013602]" c="CNT-013602"/>
        <s v="[Contrato].[Contrato - Código].&amp;[CNT-013624]" c="CNT-013624"/>
        <s v="[Contrato].[Contrato - Código].&amp;[CNT-013625]" c="CNT-013625"/>
        <s v="[Contrato].[Contrato - Código].&amp;[CNT-013626]" c="CNT-013626"/>
        <s v="[Contrato].[Contrato - Código].&amp;[CNT-013627]" c="CNT-013627"/>
        <s v="[Contrato].[Contrato - Código].&amp;[CNT-013628]" c="CNT-013628"/>
        <s v="[Contrato].[Contrato - Código].&amp;[CNT-013629]" c="CNT-013629"/>
        <s v="[Contrato].[Contrato - Código].&amp;[CNT-013630]" c="CNT-013630"/>
        <s v="[Contrato].[Contrato - Código].&amp;[CNT-013631]" c="CNT-013631"/>
        <s v="[Contrato].[Contrato - Código].&amp;[CNT-013633]" c="CNT-013633"/>
        <s v="[Contrato].[Contrato - Código].&amp;[CNT-013634]" c="CNT-013634"/>
        <s v="[Contrato].[Contrato - Código].&amp;[CNT-013636]" c="CNT-013636"/>
        <s v="[Contrato].[Contrato - Código].&amp;[CNT-013637]" c="CNT-013637"/>
        <s v="[Contrato].[Contrato - Código].&amp;[CNT-013638]" c="CNT-013638"/>
        <s v="[Contrato].[Contrato - Código].&amp;[CNT-013640]" c="CNT-013640"/>
        <s v="[Contrato].[Contrato - Código].&amp;[CNT-013641]" c="CNT-013641"/>
        <s v="[Contrato].[Contrato - Código].&amp;[CNT-013648]" c="CNT-013648"/>
        <s v="[Contrato].[Contrato - Código].&amp;[CNT-013649]" c="CNT-013649"/>
        <s v="[Contrato].[Contrato - Código].&amp;[CNT-013650]" c="CNT-013650"/>
        <s v="[Contrato].[Contrato - Código].&amp;[CNT-013651]" c="CNT-013651"/>
        <s v="[Contrato].[Contrato - Código].&amp;[CNT-013652]" c="CNT-013652"/>
        <s v="[Contrato].[Contrato - Código].&amp;[CNT-013654]" c="CNT-013654"/>
        <s v="[Contrato].[Contrato - Código].&amp;[CNT-013655]" c="CNT-013655"/>
        <s v="[Contrato].[Contrato - Código].&amp;[CNT-013657]" c="CNT-013657"/>
        <s v="[Contrato].[Contrato - Código].&amp;[CNT-013658]" c="CNT-013658"/>
        <s v="[Contrato].[Contrato - Código].&amp;[CNT-013659]" c="CNT-013659"/>
        <s v="[Contrato].[Contrato - Código].&amp;[CNT-013660]" c="CNT-013660"/>
        <s v="[Contrato].[Contrato - Código].&amp;[CNT-013663]" c="CNT-013663"/>
        <s v="[Contrato].[Contrato - Código].&amp;[CNT-013665]" c="CNT-013665"/>
        <s v="[Contrato].[Contrato - Código].&amp;[CNT-013666]" c="CNT-013666"/>
        <s v="[Contrato].[Contrato - Código].&amp;[CNT-013667]" c="CNT-013667"/>
        <s v="[Contrato].[Contrato - Código].&amp;[CNT-013668]" c="CNT-013668"/>
        <s v="[Contrato].[Contrato - Código].&amp;[CNT-013670]" c="CNT-013670"/>
        <s v="[Contrato].[Contrato - Código].&amp;[CNT-013672]" c="CNT-013672"/>
        <s v="[Contrato].[Contrato - Código].&amp;[CNT-013684]" c="CNT-013684"/>
        <s v="[Contrato].[Contrato - Código].&amp;[CNT-013685]" c="CNT-013685"/>
        <s v="[Contrato].[Contrato - Código].&amp;[CNT-013688]" c="CNT-013688"/>
        <s v="[Contrato].[Contrato - Código].&amp;[CNT-013689]" c="CNT-013689"/>
        <s v="[Contrato].[Contrato - Código].&amp;[CNT-013690]" c="CNT-013690"/>
        <s v="[Contrato].[Contrato - Código].&amp;[CNT-013691]" c="CNT-013691"/>
        <s v="[Contrato].[Contrato - Código].&amp;[CNT-013692]" c="CNT-013692"/>
        <s v="[Contrato].[Contrato - Código].&amp;[CNT-013697]" c="CNT-013697"/>
        <s v="[Contrato].[Contrato - Código].&amp;[CNT-013700]" c="CNT-013700"/>
        <s v="[Contrato].[Contrato - Código].&amp;[CNT-013707]" c="CNT-013707"/>
        <s v="[Contrato].[Contrato - Código].&amp;[CNT-013709]" c="CNT-013709"/>
        <s v="[Contrato].[Contrato - Código].&amp;[CNT-013711]" c="CNT-013711"/>
        <s v="[Contrato].[Contrato - Código].&amp;[CNT-013712]" c="CNT-013712"/>
        <s v="[Contrato].[Contrato - Código].&amp;[CNT-013713]" c="CNT-013713"/>
        <s v="[Contrato].[Contrato - Código].&amp;[CNT-013716]" c="CNT-013716"/>
        <s v="[Contrato].[Contrato - Código].&amp;[CNT-013717]" c="CNT-013717"/>
        <s v="[Contrato].[Contrato - Código].&amp;[CNT-013720]" c="CNT-013720"/>
        <s v="[Contrato].[Contrato - Código].&amp;[CNT-013727]" c="CNT-013727"/>
        <s v="[Contrato].[Contrato - Código].&amp;[CNT-013729]" c="CNT-013729"/>
        <s v="[Contrato].[Contrato - Código].&amp;[CNT-013730]" c="CNT-013730"/>
        <s v="[Contrato].[Contrato - Código].&amp;[CNT-013735]" c="CNT-013735"/>
        <s v="[Contrato].[Contrato - Código].&amp;[CNT-013738]" c="CNT-013738"/>
        <s v="[Contrato].[Contrato - Código].&amp;[CNT-013739]" c="CNT-013739"/>
        <s v="[Contrato].[Contrato - Código].&amp;[CNT-013740]" c="CNT-013740"/>
        <s v="[Contrato].[Contrato - Código].&amp;[CNT-013741]" c="CNT-013741"/>
        <s v="[Contrato].[Contrato - Código].&amp;[CNT-013742]" c="CNT-013742"/>
        <s v="[Contrato].[Contrato - Código].&amp;[CNT-013743]" c="CNT-013743"/>
        <s v="[Contrato].[Contrato - Código].&amp;[CNT-013744]" c="CNT-013744"/>
        <s v="[Contrato].[Contrato - Código].&amp;[CNT-013747]" c="CNT-013747"/>
        <s v="[Contrato].[Contrato - Código].&amp;[CNT-013748]" c="CNT-013748"/>
        <s v="[Contrato].[Contrato - Código].&amp;[CNT-013749]" c="CNT-013749"/>
        <s v="[Contrato].[Contrato - Código].&amp;[CNT-013751]" c="CNT-013751"/>
        <s v="[Contrato].[Contrato - Código].&amp;[CNT-013753]" c="CNT-013753"/>
        <s v="[Contrato].[Contrato - Código].&amp;[CNT-013755]" c="CNT-013755"/>
        <s v="[Contrato].[Contrato - Código].&amp;[CNT-013760]" c="CNT-013760"/>
        <s v="[Contrato].[Contrato - Código].&amp;[CNT-013763]" c="CNT-013763"/>
        <s v="[Contrato].[Contrato - Código].&amp;[CNT-013766]" c="CNT-013766"/>
        <s v="[Contrato].[Contrato - Código].&amp;[CNT-013769]" c="CNT-013769"/>
        <s v="[Contrato].[Contrato - Código].&amp;[CNT-013773]" c="CNT-013773"/>
        <s v="[Contrato].[Contrato - Código].&amp;[CNT-013775]" c="CNT-013775"/>
        <s v="[Contrato].[Contrato - Código].&amp;[CNT-013782]" c="CNT-013782"/>
        <s v="[Contrato].[Contrato - Código].&amp;[CNT-013784]" c="CNT-013784"/>
        <s v="[Contrato].[Contrato - Código].&amp;[CNT-013787]" c="CNT-013787"/>
        <s v="[Contrato].[Contrato - Código].&amp;[CNT-013789]" c="CNT-013789"/>
        <s v="[Contrato].[Contrato - Código].&amp;[CNT-013794]" c="CNT-013794"/>
        <s v="[Contrato].[Contrato - Código].&amp;[CNT-013795]" c="CNT-013795"/>
        <s v="[Contrato].[Contrato - Código].&amp;[CNT-013796]" c="CNT-013796"/>
        <s v="[Contrato].[Contrato - Código].&amp;[CNT-013798]" c="CNT-013798"/>
        <s v="[Contrato].[Contrato - Código].&amp;[CNT-013802]" c="CNT-013802"/>
        <s v="[Contrato].[Contrato - Código].&amp;[CNT-013803]" c="CNT-013803"/>
        <s v="[Contrato].[Contrato - Código].&amp;[CNT-013807]" c="CNT-013807"/>
        <s v="[Contrato].[Contrato - Código].&amp;[CNT-013810]" c="CNT-013810"/>
        <s v="[Contrato].[Contrato - Código].&amp;[CNT-013819]" c="CNT-013819"/>
        <s v="[Contrato].[Contrato - Código].&amp;[CNT-013822]" c="CNT-013822"/>
        <s v="[Contrato].[Contrato - Código].&amp;[CNT-013825]" c="CNT-013825"/>
        <s v="[Contrato].[Contrato - Código].&amp;[CNT-013832]" c="CNT-013832"/>
        <s v="[Contrato].[Contrato - Código].&amp;[CNT-013838]" c="CNT-013838"/>
        <s v="[Contrato].[Contrato - Código].&amp;[CNT-013839]" c="CNT-013839"/>
        <s v="[Contrato].[Contrato - Código].&amp;[CNT-013850]" c="CNT-013850"/>
        <s v="[Contrato].[Contrato - Código].&amp;[CNT-013852]" c="CNT-013852"/>
        <s v="[Contrato].[Contrato - Código].&amp;[CNT-013854]" c="CNT-013854"/>
        <s v="[Contrato].[Contrato - Código].&amp;[CNT-013856]" c="CNT-013856"/>
        <s v="[Contrato].[Contrato - Código].&amp;[CNT-013857]" c="CNT-013857"/>
        <s v="[Contrato].[Contrato - Código].&amp;[CNT-013858]" c="CNT-013858"/>
        <s v="[Contrato].[Contrato - Código].&amp;[CNT-013860]" c="CNT-013860"/>
        <s v="[Contrato].[Contrato - Código].&amp;[CNT-013866]" c="CNT-013866"/>
        <s v="[Contrato].[Contrato - Código].&amp;[CNT-013876]" c="CNT-013876"/>
        <s v="[Contrato].[Contrato - Código].&amp;[CNT-013877]" c="CNT-013877"/>
        <s v="[Contrato].[Contrato - Código].&amp;[CNT-013879]" c="CNT-013879"/>
        <s v="[Contrato].[Contrato - Código].&amp;[CNT-013880]" c="CNT-013880"/>
        <s v="[Contrato].[Contrato - Código].&amp;[CNT-013881]" c="CNT-013881"/>
        <s v="[Contrato].[Contrato - Código].&amp;[CNT-013882]" c="CNT-013882"/>
        <s v="[Contrato].[Contrato - Código].&amp;[CNT-013883]" c="CNT-013883"/>
        <s v="[Contrato].[Contrato - Código].&amp;[CNT-013884]" c="CNT-013884"/>
        <s v="[Contrato].[Contrato - Código].&amp;[CNT-013885]" c="CNT-013885"/>
        <s v="[Contrato].[Contrato - Código].&amp;[CNT-013886]" c="CNT-013886"/>
        <s v="[Contrato].[Contrato - Código].&amp;[CNT-013891]" c="CNT-013891"/>
        <s v="[Contrato].[Contrato - Código].&amp;[CNT-013902]" c="CNT-013902"/>
        <s v="[Contrato].[Contrato - Código].&amp;[CNT-013903]" c="CNT-013903"/>
        <s v="[Contrato].[Contrato - Código].&amp;[CNT-013904]" c="CNT-013904"/>
        <s v="[Contrato].[Contrato - Código].&amp;[CNT-013905]" c="CNT-013905"/>
        <s v="[Contrato].[Contrato - Código].&amp;[CNT-013906]" c="CNT-013906"/>
        <s v="[Contrato].[Contrato - Código].&amp;[CNT-013912]" c="CNT-013912"/>
        <s v="[Contrato].[Contrato - Código].&amp;[CNT-013914]" c="CNT-013914"/>
        <s v="[Contrato].[Contrato - Código].&amp;[CNT-013918]" c="CNT-013918"/>
        <s v="[Contrato].[Contrato - Código].&amp;[CNT-013919]" c="CNT-013919"/>
        <s v="[Contrato].[Contrato - Código].&amp;[CNT-013929]" c="CNT-013929"/>
        <s v="[Contrato].[Contrato - Código].&amp;[CNT-013932]" c="CNT-013932"/>
        <s v="[Contrato].[Contrato - Código].&amp;[CNT-013934]" c="CNT-013934"/>
        <s v="[Contrato].[Contrato - Código].&amp;[CNT-013935]" c="CNT-013935"/>
        <s v="[Contrato].[Contrato - Código].&amp;[CNT-013936]" c="CNT-013936"/>
        <s v="[Contrato].[Contrato - Código].&amp;[CNT-013937]" c="CNT-013937"/>
        <s v="[Contrato].[Contrato - Código].&amp;[CNT-013938]" c="CNT-013938"/>
        <s v="[Contrato].[Contrato - Código].&amp;[CNT-013939]" c="CNT-013939"/>
        <s v="[Contrato].[Contrato - Código].&amp;[CNT-013940]" c="CNT-013940"/>
        <s v="[Contrato].[Contrato - Código].&amp;[CNT-013941]" c="CNT-013941"/>
        <s v="[Contrato].[Contrato - Código].&amp;[CNT-013942]" c="CNT-013942"/>
        <s v="[Contrato].[Contrato - Código].&amp;[CNT-013943]" c="CNT-013943"/>
        <s v="[Contrato].[Contrato - Código].&amp;[CNT-013944]" c="CNT-013944"/>
        <s v="[Contrato].[Contrato - Código].&amp;[CNT-013948]" c="CNT-013948"/>
        <s v="[Contrato].[Contrato - Código].&amp;[CNT-013949]" c="CNT-013949"/>
        <s v="[Contrato].[Contrato - Código].&amp;[CNT-013950]" c="CNT-013950"/>
        <s v="[Contrato].[Contrato - Código].&amp;[CNT-013951]" c="CNT-013951"/>
        <s v="[Contrato].[Contrato - Código].&amp;[CNT-013952]" c="CNT-013952"/>
        <s v="[Contrato].[Contrato - Código].&amp;[CNT-013955]" c="CNT-013955"/>
        <s v="[Contrato].[Contrato - Código].&amp;[CNT-013956]" c="CNT-013956"/>
        <s v="[Contrato].[Contrato - Código].&amp;[CNT-013958]" c="CNT-013958"/>
        <s v="[Contrato].[Contrato - Código].&amp;[CNT-013961]" c="CNT-013961"/>
        <s v="[Contrato].[Contrato - Código].&amp;[CNT-013962]" c="CNT-013962"/>
        <s v="[Contrato].[Contrato - Código].&amp;[CNT-013963]" c="CNT-013963"/>
        <s v="[Contrato].[Contrato - Código].&amp;[CNT-013964]" c="CNT-013964"/>
        <s v="[Contrato].[Contrato - Código].&amp;[CNT-013965]" c="CNT-013965"/>
        <s v="[Contrato].[Contrato - Código].&amp;[CNT-013966]" c="CNT-013966"/>
        <s v="[Contrato].[Contrato - Código].&amp;[CNT-013967]" c="CNT-013967"/>
        <s v="[Contrato].[Contrato - Código].&amp;[CNT-013970]" c="CNT-013970"/>
        <s v="[Contrato].[Contrato - Código].&amp;[CNT-013986]" c="CNT-013986"/>
        <s v="[Contrato].[Contrato - Código].&amp;[CNT-013987]" c="CNT-013987"/>
        <s v="[Contrato].[Contrato - Código].&amp;[CNT-013988]" c="CNT-013988"/>
        <s v="[Contrato].[Contrato - Código].&amp;[CNT-013989]" c="CNT-013989"/>
        <s v="[Contrato].[Contrato - Código].&amp;[CNT-013990]" c="CNT-013990"/>
        <s v="[Contrato].[Contrato - Código].&amp;[CNT-014004]" c="CNT-014004"/>
        <s v="[Contrato].[Contrato - Código].&amp;[CNT-014012]" c="CNT-014012"/>
        <s v="[Contrato].[Contrato - Código].&amp;[CNT-014014]" c="CNT-014014"/>
        <s v="[Contrato].[Contrato - Código].&amp;[CNT-014022]" c="CNT-014022"/>
        <s v="[Contrato].[Contrato - Código].&amp;[CNT-014024]" c="CNT-014024"/>
        <s v="[Contrato].[Contrato - Código].&amp;[CNT-014026]" c="CNT-014026"/>
        <s v="[Contrato].[Contrato - Código].&amp;[CNT-014034]" c="CNT-014034"/>
        <s v="[Contrato].[Contrato - Código].&amp;[CNT-014035]" c="CNT-014035"/>
        <s v="[Contrato].[Contrato - Código].&amp;[CNT-014040]" c="CNT-014040"/>
        <s v="[Contrato].[Contrato - Código].&amp;[CNT-014057]" c="CNT-014057"/>
        <s v="[Contrato].[Contrato - Código].&amp;[CNT-014059]" c="CNT-014059"/>
        <s v="[Contrato].[Contrato - Código].&amp;[CNT-014087]" c="CNT-014087"/>
        <s v="[Contrato].[Contrato - Código].&amp;[CNT-014093]" c="CNT-014093"/>
        <s v="[Contrato].[Contrato - Código].&amp;[CNT-014099]" c="CNT-014099"/>
        <s v="[Contrato].[Contrato - Código].&amp;[CNT-014103]" c="CNT-014103"/>
        <s v="[Contrato].[Contrato - Código].&amp;[CNT-014115]" c="CNT-014115"/>
        <s v="[Contrato].[Contrato - Código].&amp;[CNT-014121]" c="CNT-014121"/>
        <s v="[Contrato].[Contrato - Código].&amp;[CNT-014129]" c="CNT-014129"/>
        <s v="[Contrato].[Contrato - Código].&amp;[CNT-014130]" c="CNT-014130"/>
        <s v="[Contrato].[Contrato - Código].&amp;[CNT-014131]" c="CNT-014131"/>
        <s v="[Contrato].[Contrato - Código].&amp;[CNT-014148]" c="CNT-014148"/>
        <s v="[Contrato].[Contrato - Código].&amp;[CNT-014156]" c="CNT-014156"/>
        <s v="[Contrato].[Contrato - Código].&amp;[CNT-014194]" c="CNT-014194"/>
        <s v="[Contrato].[Contrato - Código].&amp;[CNT-014206]" c="CNT-014206"/>
        <s v="[Contrato].[Contrato - Código].&amp;[CNT-014209]" c="CNT-014209"/>
        <s v="[Contrato].[Contrato - Código].&amp;[CNT-014215]" c="CNT-014215"/>
        <s v="[Contrato].[Contrato - Código].&amp;[CNT-014233]" c="CNT-014233"/>
        <s v="[Contrato].[Contrato - Código].&amp;[CNT-014235]" c="CNT-014235"/>
        <s v="[Contrato].[Contrato - Código].&amp;[CNT-014252]" c="CNT-014252"/>
        <s v="[Contrato].[Contrato - Código].&amp;[CNT-014253]" c="CNT-014253"/>
        <s v="[Contrato].[Contrato - Código].&amp;[CNT-014256]" c="CNT-014256"/>
        <s v="[Contrato].[Contrato - Código].&amp;[CNT-014294]" c="CNT-014294"/>
        <s v="[Contrato].[Contrato - Código].&amp;[CNT-014295]" c="CNT-014295"/>
        <s v="[Contrato].[Contrato - Código].&amp;[CNT-014303]" c="CNT-014303"/>
        <s v="[Contrato].[Contrato - Código].&amp;[CNT-014306]" c="CNT-014306"/>
        <s v="[Contrato].[Contrato - Código].&amp;[CNT-014312]" c="CNT-014312"/>
        <s v="[Contrato].[Contrato - Código].&amp;[CNT-014335]" c="CNT-014335"/>
        <s v="[Contrato].[Contrato - Código].&amp;[CNT-014341]" c="CNT-014341"/>
        <s v="[Contrato].[Contrato - Código].&amp;[CNT-014345]" c="CNT-014345"/>
        <s v="[Contrato].[Contrato - Código].&amp;[CNT-014346]" c="CNT-014346"/>
        <s v="[Contrato].[Contrato - Código].&amp;[CNT-014349]" c="CNT-014349"/>
        <s v="[Contrato].[Contrato - Código].&amp;[CNT-014350]" c="CNT-014350"/>
        <s v="[Contrato].[Contrato - Código].&amp;[CNT-014360]" c="CNT-014360"/>
        <s v="[Contrato].[Contrato - Código].&amp;[CNT-014362]" c="CNT-014362"/>
        <s v="[Contrato].[Contrato - Código].&amp;[CNT-014363]" c="CNT-014363"/>
        <s v="[Contrato].[Contrato - Código].&amp;[CNT-014368]" c="CNT-014368"/>
        <s v="[Contrato].[Contrato - Código].&amp;[CNT-014373]" c="CNT-014373"/>
        <s v="[Contrato].[Contrato - Código].&amp;[CNT-014378]" c="CNT-014378"/>
        <s v="[Contrato].[Contrato - Código].&amp;[CNT-014380]" c="CNT-014380"/>
        <s v="[Contrato].[Contrato - Código].&amp;[CNT-014383]" c="CNT-014383"/>
        <s v="[Contrato].[Contrato - Código].&amp;[CNT-014384]" c="CNT-014384"/>
        <s v="[Contrato].[Contrato - Código].&amp;[CNT-014390]" c="CNT-014390"/>
        <s v="[Contrato].[Contrato - Código].&amp;[CNT-014395]" c="CNT-014395"/>
        <s v="[Contrato].[Contrato - Código].&amp;[CNT-014401]" c="CNT-014401"/>
        <s v="[Contrato].[Contrato - Código].&amp;[CNT-014406]" c="CNT-014406"/>
        <s v="[Contrato].[Contrato - Código].&amp;[CNT-014407]" c="CNT-014407"/>
        <s v="[Contrato].[Contrato - Código].&amp;[CNT-014439]" c="CNT-014439"/>
        <s v="[Contrato].[Contrato - Código].&amp;[CNT-014450]" c="CNT-014450"/>
        <s v="[Contrato].[Contrato - Código].&amp;[CNT-014461]" c="CNT-014461"/>
        <s v="[Contrato].[Contrato - Código].&amp;[CNT-014464]" c="CNT-014464"/>
        <s v="[Contrato].[Contrato - Código].&amp;[CNT-014476]" c="CNT-014476"/>
        <s v="[Contrato].[Contrato - Código].&amp;[CNT-014478]" c="CNT-014478"/>
        <s v="[Contrato].[Contrato - Código].&amp;[CNT-014481]" c="CNT-014481"/>
        <s v="[Contrato].[Contrato - Código].&amp;[CNT-014487]" c="CNT-014487"/>
        <s v="[Contrato].[Contrato - Código].&amp;[CNT-014490]" c="CNT-014490"/>
        <s v="[Contrato].[Contrato - Código].&amp;[CNT-014518]" c="CNT-014518"/>
        <s v="[Contrato].[Contrato - Código].&amp;[CNT-014522]" c="CNT-014522"/>
        <s v="[Contrato].[Contrato - Código].&amp;[CNT-014537]" c="CNT-014537"/>
        <s v="[Contrato].[Contrato - Código].&amp;[CNT-014561]" c="CNT-014561"/>
        <s v="[Contrato].[Contrato - Código].&amp;[CNT-014575]" c="CNT-014575"/>
        <s v="[Contrato].[Contrato - Código].&amp;[CNT-014592]" c="CNT-014592"/>
        <s v="[Contrato].[Contrato - Código].&amp;[CNT-014594]" c="CNT-014594"/>
        <s v="[Contrato].[Contrato - Código].&amp;[CNT-014595]" c="CNT-014595"/>
        <s v="[Contrato].[Contrato - Código].&amp;[CNT-014597]" c="CNT-014597"/>
        <s v="[Contrato].[Contrato - Código].&amp;[CNT-014598]" c="CNT-014598"/>
        <s v="[Contrato].[Contrato - Código].&amp;[CNT-014599]" c="CNT-014599"/>
        <s v="[Contrato].[Contrato - Código].&amp;[CNT-014601]" c="CNT-014601"/>
        <s v="[Contrato].[Contrato - Código].&amp;[CNT-014604]" c="CNT-014604"/>
        <s v="[Contrato].[Contrato - Código].&amp;[CNT-014606]" c="CNT-014606"/>
        <s v="[Contrato].[Contrato - Código].&amp;[CNT-014697]" c="CNT-014697"/>
        <s v="[Contrato].[Contrato - Código].&amp;[CNT-014700]" c="CNT-014700"/>
        <s v="[Contrato].[Contrato - Código].&amp;[CNT-014702]" c="CNT-014702"/>
        <s v="[Contrato].[Contrato - Código].&amp;[CNT-014703]" c="CNT-014703"/>
        <s v="[Contrato].[Contrato - Código].&amp;[CNT-014704]" c="CNT-014704"/>
        <s v="[Contrato].[Contrato - Código].&amp;[CNT-014721]" c="CNT-014721"/>
        <s v="[Contrato].[Contrato - Código].&amp;[CNT-014728]" c="CNT-014728"/>
        <s v="[Contrato].[Contrato - Código].&amp;[CNT-014746]" c="CNT-014746"/>
        <s v="[Contrato].[Contrato - Código].&amp;[CNT-014750]" c="CNT-014750"/>
        <s v="[Contrato].[Contrato - Código].&amp;[CNT-014756]" c="CNT-014756"/>
        <s v="[Contrato].[Contrato - Código].&amp;[CNT-014773]" c="CNT-014773"/>
        <s v="[Contrato].[Contrato - Código].&amp;[CNT-014778]" c="CNT-014778"/>
        <s v="[Contrato].[Contrato - Código].&amp;[CNT-014779]" c="CNT-014779"/>
        <s v="[Contrato].[Contrato - Código].&amp;[CNT-014781]" c="CNT-014781"/>
        <s v="[Contrato].[Contrato - Código].&amp;[CNT-014788]" c="CNT-014788"/>
        <s v="[Contrato].[Contrato - Código].&amp;[CNT-014789]" c="CNT-014789"/>
        <s v="[Contrato].[Contrato - Código].&amp;[CNT-014806]" c="CNT-014806"/>
        <s v="[Contrato].[Contrato - Código].&amp;[CNT-014808]" c="CNT-014808"/>
        <s v="[Contrato].[Contrato - Código].&amp;[CNT-014810]" c="CNT-014810"/>
        <s v="[Contrato].[Contrato - Código].&amp;[CNT-014816]" c="CNT-014816"/>
        <s v="[Contrato].[Contrato - Código].&amp;[CNT-014818]" c="CNT-014818"/>
        <s v="[Contrato].[Contrato - Código].&amp;[CNT-014819]" c="CNT-014819"/>
        <s v="[Contrato].[Contrato - Código].&amp;[CNT-014820]" c="CNT-014820"/>
        <s v="[Contrato].[Contrato - Código].&amp;[CNT-014822]" c="CNT-014822"/>
        <s v="[Contrato].[Contrato - Código].&amp;[CNT-014823]" c="CNT-014823"/>
        <s v="[Contrato].[Contrato - Código].&amp;[CNT-014826]" c="CNT-014826"/>
        <s v="[Contrato].[Contrato - Código].&amp;[CNT-014827]" c="CNT-014827"/>
        <s v="[Contrato].[Contrato - Código].&amp;[CNT-014828]" c="CNT-014828"/>
        <s v="[Contrato].[Contrato - Código].&amp;[CNT-014848]" c="CNT-014848"/>
        <s v="[Contrato].[Contrato - Código].&amp;[CNT-014849]" c="CNT-014849"/>
        <s v="[Contrato].[Contrato - Código].&amp;[CNT-014851]" c="CNT-014851"/>
        <s v="[Contrato].[Contrato - Código].&amp;[CNT-014853]" c="CNT-014853"/>
        <s v="[Contrato].[Contrato - Código].&amp;[CNT-014868]" c="CNT-014868"/>
        <s v="[Contrato].[Contrato - Código].&amp;[CNT-014870]" c="CNT-014870"/>
        <s v="[Contrato].[Contrato - Código].&amp;[CNT-014871]" c="CNT-014871"/>
        <s v="[Contrato].[Contrato - Código].&amp;[CNT-014876]" c="CNT-014876"/>
        <s v="[Contrato].[Contrato - Código].&amp;[CNT-014880]" c="CNT-014880"/>
        <s v="[Contrato].[Contrato - Código].&amp;[CNT-014886]" c="CNT-014886"/>
        <s v="[Contrato].[Contrato - Código].&amp;[CNT-014888]" c="CNT-014888"/>
        <s v="[Contrato].[Contrato - Código].&amp;[CNT-014890]" c="CNT-014890"/>
        <s v="[Contrato].[Contrato - Código].&amp;[CNT-014892]" c="CNT-014892"/>
        <s v="[Contrato].[Contrato - Código].&amp;[CNT-014893]" c="CNT-014893"/>
        <s v="[Contrato].[Contrato - Código].&amp;[CNT-014894]" c="CNT-014894"/>
        <s v="[Contrato].[Contrato - Código].&amp;[CNT-014901]" c="CNT-014901"/>
        <s v="[Contrato].[Contrato - Código].&amp;[CNT-014905]" c="CNT-014905"/>
        <s v="[Contrato].[Contrato - Código].&amp;[CNT-014907]" c="CNT-014907"/>
        <s v="[Contrato].[Contrato - Código].&amp;[CNT-014912]" c="CNT-014912"/>
        <s v="[Contrato].[Contrato - Código].&amp;[CNT-014913]" c="CNT-014913"/>
        <s v="[Contrato].[Contrato - Código].&amp;[CNT-014920]" c="CNT-014920"/>
        <s v="[Contrato].[Contrato - Código].&amp;[CNT-014921]" c="CNT-014921"/>
        <s v="[Contrato].[Contrato - Código].&amp;[CNT-014922]" c="CNT-014922"/>
        <s v="[Contrato].[Contrato - Código].&amp;[CNT-014923]" c="CNT-014923"/>
        <s v="[Contrato].[Contrato - Código].&amp;[CNT-014936]" c="CNT-014936"/>
        <s v="[Contrato].[Contrato - Código].&amp;[CNT-014943]" c="CNT-014943"/>
        <s v="[Contrato].[Contrato - Código].&amp;[CNT-014950]" c="CNT-014950"/>
        <s v="[Contrato].[Contrato - Código].&amp;[CNT-014954]" c="CNT-014954"/>
        <s v="[Contrato].[Contrato - Código].&amp;[CNT-014969]" c="CNT-014969"/>
        <s v="[Contrato].[Contrato - Código].&amp;[CNT-014971]" c="CNT-014971"/>
        <s v="[Contrato].[Contrato - Código].&amp;[CNT-014982]" c="CNT-014982"/>
        <s v="[Contrato].[Contrato - Código].&amp;[CNT-014983]" c="CNT-014983"/>
        <s v="[Contrato].[Contrato - Código].&amp;[CNT-014985]" c="CNT-014985"/>
        <s v="[Contrato].[Contrato - Código].&amp;[CNT-014987]" c="CNT-014987"/>
        <s v="[Contrato].[Contrato - Código].&amp;[CNT-014989]" c="CNT-014989"/>
        <s v="[Contrato].[Contrato - Código].&amp;[CNT-014991]" c="CNT-014991"/>
        <s v="[Contrato].[Contrato - Código].&amp;[CNT-014999]" c="CNT-014999"/>
        <s v="[Contrato].[Contrato - Código].&amp;[CNT-015000]" c="CNT-015000"/>
        <s v="[Contrato].[Contrato - Código].&amp;[CNT-015002]" c="CNT-015002"/>
        <s v="[Contrato].[Contrato - Código].&amp;[CNT-015004]" c="CNT-015004"/>
        <s v="[Contrato].[Contrato - Código].&amp;[CNT-015018]" c="CNT-015018"/>
        <s v="[Contrato].[Contrato - Código].&amp;[CNT-015019]" c="CNT-015019"/>
        <s v="[Contrato].[Contrato - Código].&amp;[CNT-015024]" c="CNT-015024"/>
        <s v="[Contrato].[Contrato - Código].&amp;[CNT-015025]" c="CNT-015025"/>
        <s v="[Contrato].[Contrato - Código].&amp;[CNT-015037]" c="CNT-015037"/>
        <s v="[Contrato].[Contrato - Código].&amp;[CNT-015048]" c="CNT-015048"/>
        <s v="[Contrato].[Contrato - Código].&amp;[CNT-015055]" c="CNT-015055"/>
        <s v="[Contrato].[Contrato - Código].&amp;[CNT-015065]" c="CNT-015065"/>
        <s v="[Contrato].[Contrato - Código].&amp;[CNT-015066]" c="CNT-015066"/>
        <s v="[Contrato].[Contrato - Código].&amp;[CNT-015108]" c="CNT-015108"/>
        <s v="[Contrato].[Contrato - Código].&amp;[CNT-015112]" c="CNT-015112"/>
        <s v="[Contrato].[Contrato - Código].&amp;[CNT-015116]" c="CNT-015116"/>
        <s v="[Contrato].[Contrato - Código].&amp;[CNT-015117]" c="CNT-015117"/>
        <s v="[Contrato].[Contrato - Código].&amp;[CNT-015122]" c="CNT-015122"/>
        <s v="[Contrato].[Contrato - Código].&amp;[CNT-015124]" c="CNT-015124"/>
        <s v="[Contrato].[Contrato - Código].&amp;[CNT-015127]" c="CNT-015127"/>
        <s v="[Contrato].[Contrato - Código].&amp;[CNT-015134]" c="CNT-015134"/>
        <s v="[Contrato].[Contrato - Código].&amp;[CNT-015138]" c="CNT-015138"/>
        <s v="[Contrato].[Contrato - Código].&amp;[CNT-015143]" c="CNT-015143"/>
        <s v="[Contrato].[Contrato - Código].&amp;[CNT-015145]" c="CNT-015145"/>
        <s v="[Contrato].[Contrato - Código].&amp;[CNT-015155]" c="CNT-015155"/>
        <s v="[Contrato].[Contrato - Código].&amp;[CNT-015160]" c="CNT-015160"/>
        <s v="[Contrato].[Contrato - Código].&amp;[CNT-015195]" c="CNT-015195"/>
        <s v="[Contrato].[Contrato - Código].&amp;[CNT-015196]" c="CNT-015196"/>
        <s v="[Contrato].[Contrato - Código].&amp;[CNT-015203]" c="CNT-015203"/>
        <s v="[Contrato].[Contrato - Código].&amp;[CNT-015217]" c="CNT-015217"/>
        <s v="[Contrato].[Contrato - Código].&amp;[CNT-015238]" c="CNT-015238"/>
        <s v="[Contrato].[Contrato - Código].&amp;[CNT-015300]" c="CNT-015300"/>
        <s v="[Contrato].[Contrato - Código].&amp;[CNT-015304]" c="CNT-015304"/>
        <s v="[Contrato].[Contrato - Código].&amp;[CNT-015314]" c="CNT-015314"/>
        <s v="[Contrato].[Contrato - Código].&amp;[CNT-015317]" c="CNT-015317"/>
        <s v="[Contrato].[Contrato - Código].&amp;[CNT-015320]" c="CNT-015320"/>
        <s v="[Contrato].[Contrato - Código].&amp;[CNT-015323]" c="CNT-015323"/>
        <s v="[Contrato].[Contrato - Código].&amp;[CNT-015327]" c="CNT-015327"/>
        <s v="[Contrato].[Contrato - Código].&amp;[CNT-015328]" c="CNT-015328"/>
        <s v="[Contrato].[Contrato - Código].&amp;[CNT-015331]" c="CNT-015331"/>
        <s v="[Contrato].[Contrato - Código].&amp;[CNT-015337]" c="CNT-015337"/>
        <s v="[Contrato].[Contrato - Código].&amp;[CNT-015356]" c="CNT-015356"/>
        <s v="[Contrato].[Contrato - Código].&amp;[CNT-015406]" c="CNT-015406"/>
        <s v="[Contrato].[Contrato - Código].&amp;[CNT-015407]" c="CNT-015407"/>
        <s v="[Contrato].[Contrato - Código].&amp;[CNT-015414]" c="CNT-015414"/>
        <s v="[Contrato].[Contrato - Código].&amp;[CNT-015422]" c="CNT-015422"/>
        <s v="[Contrato].[Contrato - Código].&amp;[CNT-015438]" c="CNT-015438"/>
        <s v="[Contrato].[Contrato - Código].&amp;[CNT-015468]" c="CNT-015468"/>
        <s v="[Contrato].[Contrato - Código].&amp;[CNT-015470]" c="CNT-015470"/>
        <s v="[Contrato].[Contrato - Código].&amp;[CNT-015478]" c="CNT-015478"/>
        <s v="[Contrato].[Contrato - Código].&amp;[CNT-015481]" c="CNT-015481"/>
        <s v="[Contrato].[Contrato - Código].&amp;[CNT-015509]" c="CNT-015509"/>
        <s v="[Contrato].[Contrato - Código].&amp;[CNT-015510]" c="CNT-015510"/>
        <s v="[Contrato].[Contrato - Código].&amp;[CNT-015512]" c="CNT-015512"/>
        <s v="[Contrato].[Contrato - Código].&amp;[CNT-015524]" c="CNT-015524"/>
        <s v="[Contrato].[Contrato - Código].&amp;[CNT-015541]" c="CNT-015541"/>
        <s v="[Contrato].[Contrato - Código].&amp;[CNT-015581]" c="CNT-015581"/>
        <s v="[Contrato].[Contrato - Código].&amp;[CNT-015598]" c="CNT-015598"/>
        <s v="[Contrato].[Contrato - Código].&amp;[CNT-015600]" c="CNT-015600"/>
        <s v="[Contrato].[Contrato - Código].&amp;[CNT-015607]" c="CNT-015607"/>
        <s v="[Contrato].[Contrato - Código].&amp;[CNT-015615]" c="CNT-015615"/>
        <s v="[Contrato].[Contrato - Código].&amp;[CNT-015623]" c="CNT-015623"/>
        <s v="[Contrato].[Contrato - Código].&amp;[CNT-015633]" c="CNT-015633"/>
        <s v="[Contrato].[Contrato - Código].&amp;[CNT-015636]" c="CNT-015636"/>
        <s v="[Contrato].[Contrato - Código].&amp;[CNT-015669]" c="CNT-015669"/>
        <s v="[Contrato].[Contrato - Código].&amp;[CNT-015678]" c="CNT-015678"/>
        <s v="[Contrato].[Contrato - Código].&amp;[CNT-015711]" c="CNT-015711"/>
        <s v="[Contrato].[Contrato - Código].&amp;[CNT-015715]" c="CNT-015715"/>
        <s v="[Contrato].[Contrato - Código].&amp;[CNT-015730]" c="CNT-015730"/>
        <s v="[Contrato].[Contrato - Código].&amp;[CNT-015735]" c="CNT-015735"/>
        <s v="[Contrato].[Contrato - Código].&amp;[CNT-015736]" c="CNT-015736"/>
        <s v="[Contrato].[Contrato - Código].&amp;[CNT-015777]" c="CNT-015777"/>
        <s v="[Contrato].[Contrato - Código].&amp;[CNT-015779]" c="CNT-015779"/>
        <s v="[Contrato].[Contrato - Código].&amp;[CNT-015783]" c="CNT-015783"/>
        <s v="[Contrato].[Contrato - Código].&amp;[CNT-015784]" c="CNT-015784"/>
        <s v="[Contrato].[Contrato - Código].&amp;[CNT-015785]" c="CNT-015785"/>
        <s v="[Contrato].[Contrato - Código].&amp;[CNT-015786]" c="CNT-015786"/>
        <s v="[Contrato].[Contrato - Código].&amp;[CNT-015790]" c="CNT-015790"/>
        <s v="[Contrato].[Contrato - Código].&amp;[CNT-015806]" c="CNT-015806"/>
        <s v="[Contrato].[Contrato - Código].&amp;[CNT-015807]" c="CNT-015807"/>
        <s v="[Contrato].[Contrato - Código].&amp;[CNT-015815]" c="CNT-015815"/>
        <s v="[Contrato].[Contrato - Código].&amp;[CNT-015823]" c="CNT-015823"/>
        <s v="[Contrato].[Contrato - Código].&amp;[CNT-015829]" c="CNT-015829"/>
        <s v="[Contrato].[Contrato - Código].&amp;[CNT-015832]" c="CNT-015832"/>
        <s v="[Contrato].[Contrato - Código].&amp;[CNT-015842]" c="CNT-015842"/>
        <s v="[Contrato].[Contrato - Código].&amp;[CNT-015864]" c="CNT-015864"/>
        <s v="[Contrato].[Contrato - Código].&amp;[CNT-015868]" c="CNT-015868"/>
        <s v="[Contrato].[Contrato - Código].&amp;[CNT-015880]" c="CNT-015880"/>
        <s v="[Contrato].[Contrato - Código].&amp;[CNT-015905]" c="CNT-015905"/>
        <s v="[Contrato].[Contrato - Código].&amp;[CNT-015917]" c="CNT-015917"/>
        <s v="[Contrato].[Contrato - Código].&amp;[CNT-015918]" c="CNT-015918"/>
        <s v="[Contrato].[Contrato - Código].&amp;[CNT-016032]" c="CNT-016032"/>
        <s v="[Contrato].[Contrato - Código].&amp;[CNT-016107]" c="CNT-016107"/>
        <s v="[Contrato].[Contrato - Código].&amp;[CNT-016123]" c="CNT-016123"/>
        <s v="[Contrato].[Contrato - Código].&amp;[CNT-016137]" c="CNT-016137"/>
        <s v="[Contrato].[Contrato - Código].&amp;[CNT-016151]" c="CNT-016151"/>
        <s v="[Contrato].[Contrato - Código].&amp;[CNT-016172]" c="CNT-016172"/>
        <s v="[Contrato].[Contrato - Código].&amp;[CNT-016185]" c="CNT-016185"/>
        <s v="[Contrato].[Contrato - Código].&amp;[CNT-016190]" c="CNT-016190"/>
        <s v="[Contrato].[Contrato - Código].&amp;[CNT-016196]" c="CNT-016196"/>
        <s v="[Contrato].[Contrato - Código].&amp;[CNT-016197]" c="CNT-016197"/>
        <s v="[Contrato].[Contrato - Código].&amp;[CNT-016297]" c="CNT-016297"/>
        <s v="[Contrato].[Contrato - Código].&amp;[CNT-016309]" c="CNT-016309"/>
        <s v="[Contrato].[Contrato - Código].&amp;[CNT-016310]" c="CNT-016310"/>
        <s v="[Contrato].[Contrato - Código].&amp;[CNT-016311]" c="CNT-016311"/>
        <s v="[Contrato].[Contrato - Código].&amp;[CNT-016331]" c="CNT-016331"/>
        <s v="[Contrato].[Contrato - Código].&amp;[CNT-016355]" c="CNT-016355"/>
        <s v="[Contrato].[Contrato - Código].&amp;[CNT-016377]" c="CNT-016377"/>
        <s v="[Contrato].[Contrato - Código].&amp;[CNT-016384]" c="CNT-016384"/>
        <s v="[Contrato].[Contrato - Código].&amp;[CNT-016403]" c="CNT-016403"/>
        <s v="[Contrato].[Contrato - Código].&amp;[CNT-016407]" c="CNT-016407"/>
        <s v="[Contrato].[Contrato - Código].&amp;[CNT-016410]" c="CNT-016410"/>
        <s v="[Contrato].[Contrato - Código].&amp;[CNT-016414]" c="CNT-016414"/>
        <s v="[Contrato].[Contrato - Código].&amp;[CNT-016416]" c="CNT-016416"/>
        <s v="[Contrato].[Contrato - Código].&amp;[CNT-016420]" c="CNT-016420"/>
        <s v="[Contrato].[Contrato - Código].&amp;[CNT-016466]" c="CNT-016466"/>
        <s v="[Contrato].[Contrato - Código].&amp;[CNT-016484]" c="CNT-016484"/>
        <s v="[Contrato].[Contrato - Código].&amp;[CNT-016486]" c="CNT-016486"/>
        <s v="[Contrato].[Contrato - Código].&amp;[CNT-016493]" c="CNT-016493"/>
        <s v="[Contrato].[Contrato - Código].&amp;[CNT-016514]" c="CNT-016514"/>
        <s v="[Contrato].[Contrato - Código].&amp;[CNT-016533]" c="CNT-016533"/>
        <s v="[Contrato].[Contrato - Código].&amp;[CNT-016535]" c="CNT-016535"/>
        <s v="[Contrato].[Contrato - Código].&amp;[CNT-016577]" c="CNT-016577"/>
        <s v="[Contrato].[Contrato - Código].&amp;[CNT-016581]" c="CNT-016581"/>
        <s v="[Contrato].[Contrato - Código].&amp;[CNT-016634]" c="CNT-016634"/>
        <s v="[Contrato].[Contrato - Código].&amp;[CNT-016644]" c="CNT-016644"/>
        <s v="[Contrato].[Contrato - Código].&amp;[CNT-016677]" c="CNT-016677"/>
        <s v="[Contrato].[Contrato - Código].&amp;[CNT-016718]" c="CNT-016718"/>
        <s v="[Contrato].[Contrato - Código].&amp;[CNT-016721]" c="CNT-016721"/>
        <s v="[Contrato].[Contrato - Código].&amp;[CNT-016738]" c="CNT-016738"/>
        <s v="[Contrato].[Contrato - Código].&amp;[CNT-016739]" c="CNT-016739"/>
        <s v="[Contrato].[Contrato - Código].&amp;[CNT-016741]" c="CNT-016741"/>
        <s v="[Contrato].[Contrato - Código].&amp;[CNT-016750]" c="CNT-016750"/>
        <s v="[Contrato].[Contrato - Código].&amp;[CNT-016753]" c="CNT-016753"/>
        <s v="[Contrato].[Contrato - Código].&amp;[CNT-016777]" c="CNT-016777"/>
        <s v="[Contrato].[Contrato - Código].&amp;[CNT-016788]" c="CNT-016788"/>
        <s v="[Contrato].[Contrato - Código].&amp;[CNT-016791]" c="CNT-016791"/>
        <s v="[Contrato].[Contrato - Código].&amp;[CNT-016803]" c="CNT-016803"/>
        <s v="[Contrato].[Contrato - Código].&amp;[CNT-016809]" c="CNT-016809"/>
        <s v="[Contrato].[Contrato - Código].&amp;[CNT-016859]" c="CNT-016859"/>
        <s v="[Contrato].[Contrato - Código].&amp;[CNT-016862]" c="CNT-016862"/>
        <s v="[Contrato].[Contrato - Código].&amp;[CNT-016872]" c="CNT-016872"/>
        <s v="[Contrato].[Contrato - Código].&amp;[CNT-016969]" c="CNT-016969"/>
        <s v="[Contrato].[Contrato - Código].&amp;[CNT-017003]" c="CNT-017003"/>
        <s v="[Contrato].[Contrato - Código].&amp;[CNT-017019]" c="CNT-017019"/>
        <s v="[Contrato].[Contrato - Código].&amp;[CNT-017040]" c="CNT-017040"/>
        <s v="[Contrato].[Contrato - Código].&amp;[CNT-017090]" c="CNT-017090"/>
        <s v="[Contrato].[Contrato - Código].&amp;[CNT-017106]" c="CNT-017106"/>
        <s v="[Contrato].[Contrato - Código].&amp;[CNT-017121]" c="CNT-017121"/>
        <s v="[Contrato].[Contrato - Código].&amp;[CNT-017174]" c="CNT-017174"/>
        <s v="[Contrato].[Contrato - Código].&amp;[CNT-017194]" c="CNT-017194"/>
        <s v="[Contrato].[Contrato - Código].&amp;[CNT-017218]" c="CNT-017218"/>
        <s v="[Contrato].[Contrato - Código].&amp;[CNT-017292]" c="CNT-017292"/>
        <s v="[Contrato].[Contrato - Código].&amp;[CNT-017321]" c="CNT-017321"/>
        <s v="[Contrato].[Contrato - Código].&amp;[CNT-017341]" c="CNT-017341"/>
        <s v="[Contrato].[Contrato - Código].&amp;[CNT-017407]" c="CNT-017407"/>
        <s v="[Contrato].[Contrato - Código].&amp;[CNT-017448]" c="CNT-017448"/>
        <s v="[Contrato].[Contrato - Código].&amp;[CNT-017462]" c="CNT-017462"/>
        <s v="[Contrato].[Contrato - Código].&amp;[CNT-017466]" c="CNT-017466"/>
        <s v="[Contrato].[Contrato - Código].&amp;[CNT-017475]" c="CNT-017475"/>
        <s v="[Contrato].[Contrato - Código].&amp;[CNT-017480]" c="CNT-017480"/>
        <s v="[Contrato].[Contrato - Código].&amp;[CNT-017485]" c="CNT-017485"/>
        <s v="[Contrato].[Contrato - Código].&amp;[CNT-017487]" c="CNT-017487"/>
        <s v="[Contrato].[Contrato - Código].&amp;[CNT-017488]" c="CNT-017488"/>
        <s v="[Contrato].[Contrato - Código].&amp;[CNT-017500]" c="CNT-017500"/>
        <s v="[Contrato].[Contrato - Código].&amp;[CNT-017506]" c="CNT-017506"/>
        <s v="[Contrato].[Contrato - Código].&amp;[CNT-017515]" c="CNT-017515"/>
        <s v="[Contrato].[Contrato - Código].&amp;[CNT-017517]" c="CNT-017517"/>
        <s v="[Contrato].[Contrato - Código].&amp;[CNT-017520]" c="CNT-017520"/>
        <s v="[Contrato].[Contrato - Código].&amp;[CNT-017521]" c="CNT-017521"/>
        <s v="[Contrato].[Contrato - Código].&amp;[CNT-017522]" c="CNT-017522"/>
        <s v="[Contrato].[Contrato - Código].&amp;[CNT-017523]" c="CNT-017523"/>
        <s v="[Contrato].[Contrato - Código].&amp;[CNT-017528]" c="CNT-017528"/>
        <s v="[Contrato].[Contrato - Código].&amp;[CNT-017533]" c="CNT-017533"/>
        <s v="[Contrato].[Contrato - Código].&amp;[CNT-017535]" c="CNT-017535"/>
        <s v="[Contrato].[Contrato - Código].&amp;[CNT-017537]" c="CNT-017537"/>
        <s v="[Contrato].[Contrato - Código].&amp;[CNT-017540]" c="CNT-017540"/>
        <s v="[Contrato].[Contrato - Código].&amp;[CNT-017549]" c="CNT-017549"/>
        <s v="[Contrato].[Contrato - Código].&amp;[CNT-017562]" c="CNT-017562"/>
        <s v="[Contrato].[Contrato - Código].&amp;[CNT-017570]" c="CNT-017570"/>
        <s v="[Contrato].[Contrato - Código].&amp;[CNT-017587]" c="CNT-017587"/>
        <s v="[Contrato].[Contrato - Código].&amp;[CNT-017597]" c="CNT-017597"/>
        <s v="[Contrato].[Contrato - Código].&amp;[CNT-017600]" c="CNT-017600"/>
        <s v="[Contrato].[Contrato - Código].&amp;[CNT-017607]" c="CNT-017607"/>
        <s v="[Contrato].[Contrato - Código].&amp;[CNT-017613]" c="CNT-017613"/>
        <s v="[Contrato].[Contrato - Código].&amp;[CNT-017616]" c="CNT-017616"/>
        <s v="[Contrato].[Contrato - Código].&amp;[CNT-017624]" c="CNT-017624"/>
        <s v="[Contrato].[Contrato - Código].&amp;[CNT-017627]" c="CNT-017627"/>
        <s v="[Contrato].[Contrato - Código].&amp;[CNT-017635]" c="CNT-017635"/>
        <s v="[Contrato].[Contrato - Código].&amp;[CNT-017639]" c="CNT-017639"/>
        <s v="[Contrato].[Contrato - Código].&amp;[CNT-017640]" c="CNT-017640"/>
        <s v="[Contrato].[Contrato - Código].&amp;[CNT-017643]" c="CNT-017643"/>
        <s v="[Contrato].[Contrato - Código].&amp;[CNT-017652]" c="CNT-017652"/>
        <s v="[Contrato].[Contrato - Código].&amp;[CNT-017655]" c="CNT-017655"/>
        <s v="[Contrato].[Contrato - Código].&amp;[CNT-017661]" c="CNT-017661"/>
        <s v="[Contrato].[Contrato - Código].&amp;[CNT-017670]" c="CNT-017670"/>
        <s v="[Contrato].[Contrato - Código].&amp;[CNT-017674]" c="CNT-017674"/>
        <s v="[Contrato].[Contrato - Código].&amp;[CNT-017677]" c="CNT-017677"/>
        <s v="[Contrato].[Contrato - Código].&amp;[CNT-017678]" c="CNT-017678"/>
        <s v="[Contrato].[Contrato - Código].&amp;[CNT-017686]" c="CNT-017686"/>
        <s v="[Contrato].[Contrato - Código].&amp;[CNT-017694]" c="CNT-017694"/>
        <s v="[Contrato].[Contrato - Código].&amp;[CNT-017696]" c="CNT-017696"/>
        <s v="[Contrato].[Contrato - Código].&amp;[CNT-017698]" c="CNT-017698"/>
        <s v="[Contrato].[Contrato - Código].&amp;[CNT-017702]" c="CNT-017702"/>
        <s v="[Contrato].[Contrato - Código].&amp;[CNT-017708]" c="CNT-017708"/>
        <s v="[Contrato].[Contrato - Código].&amp;[CNT-017710]" c="CNT-017710"/>
        <s v="[Contrato].[Contrato - Código].&amp;[CNT-017715]" c="CNT-017715"/>
        <s v="[Contrato].[Contrato - Código].&amp;[CNT-017723]" c="CNT-017723"/>
        <s v="[Contrato].[Contrato - Código].&amp;[CNT-017727]" c="CNT-017727"/>
        <s v="[Contrato].[Contrato - Código].&amp;[CNT-017732]" c="CNT-017732"/>
        <s v="[Contrato].[Contrato - Código].&amp;[CNT-017735]" c="CNT-017735"/>
        <s v="[Contrato].[Contrato - Código].&amp;[CNT-017738]" c="CNT-017738"/>
        <s v="[Contrato].[Contrato - Código].&amp;[CNT-017741]" c="CNT-017741"/>
        <s v="[Contrato].[Contrato - Código].&amp;[CNT-017747]" c="CNT-017747"/>
        <s v="[Contrato].[Contrato - Código].&amp;[CNT-017750]" c="CNT-017750"/>
        <s v="[Contrato].[Contrato - Código].&amp;[CNT-017752]" c="CNT-017752"/>
        <s v="[Contrato].[Contrato - Código].&amp;[CNT-017755]" c="CNT-017755"/>
        <s v="[Contrato].[Contrato - Código].&amp;[CNT-017763]" c="CNT-017763"/>
        <s v="[Contrato].[Contrato - Código].&amp;[CNT-017764]" c="CNT-017764"/>
        <s v="[Contrato].[Contrato - Código].&amp;[CNT-017767]" c="CNT-017767"/>
        <s v="[Contrato].[Contrato - Código].&amp;[CNT-017771]" c="CNT-017771"/>
        <s v="[Contrato].[Contrato - Código].&amp;[CNT-017788]" c="CNT-017788"/>
        <s v="[Contrato].[Contrato - Código].&amp;[CNT-017794]" c="CNT-017794"/>
        <s v="[Contrato].[Contrato - Código].&amp;[CNT-017806]" c="CNT-017806"/>
        <s v="[Contrato].[Contrato - Código].&amp;[CNT-017810]" c="CNT-017810"/>
        <s v="[Contrato].[Contrato - Código].&amp;[CNT-017817]" c="CNT-017817"/>
        <s v="[Contrato].[Contrato - Código].&amp;[CNT-017827]" c="CNT-017827"/>
        <s v="[Contrato].[Contrato - Código].&amp;[CNT-017833]" c="CNT-017833"/>
        <s v="[Contrato].[Contrato - Código].&amp;[CNT-017835]" c="CNT-017835"/>
        <s v="[Contrato].[Contrato - Código].&amp;[CNT-017845]" c="CNT-017845"/>
        <s v="[Contrato].[Contrato - Código].&amp;[CNT-017852]" c="CNT-017852"/>
        <s v="[Contrato].[Contrato - Código].&amp;[CNT-017877]" c="CNT-017877"/>
        <s v="[Contrato].[Contrato - Código].&amp;[CNT-017878]" c="CNT-017878"/>
        <s v="[Contrato].[Contrato - Código].&amp;[CNT-017880]" c="CNT-017880"/>
        <s v="[Contrato].[Contrato - Código].&amp;[CNT-017916]" c="CNT-017916"/>
        <s v="[Contrato].[Contrato - Código].&amp;[CNT-017917]" c="CNT-017917"/>
        <s v="[Contrato].[Contrato - Código].&amp;[CNT-017937]" c="CNT-017937"/>
        <s v="[Contrato].[Contrato - Código].&amp;[CNT-017977]" c="CNT-017977"/>
        <s v="[Contrato].[Contrato - Código].&amp;[CNT-017987]" c="CNT-017987"/>
        <s v="[Contrato].[Contrato - Código].&amp;[CNT-018003]" c="CNT-018003"/>
        <s v="[Contrato].[Contrato - Código].&amp;[CNT-018011]" c="CNT-018011"/>
        <s v="[Contrato].[Contrato - Código].&amp;[CNT-018015]" c="CNT-018015"/>
        <s v="[Contrato].[Contrato - Código].&amp;[CNT-018024]" c="CNT-018024"/>
        <s v="[Contrato].[Contrato - Código].&amp;[CNT-018025]" c="CNT-018025"/>
        <s v="[Contrato].[Contrato - Código].&amp;[CNT-018030]" c="CNT-018030"/>
        <s v="[Contrato].[Contrato - Código].&amp;[CNT-018036]" c="CNT-018036"/>
        <s v="[Contrato].[Contrato - Código].&amp;[CNT-018044]" c="CNT-018044"/>
        <s v="[Contrato].[Contrato - Código].&amp;[CNT-018046]" c="CNT-018046"/>
        <s v="[Contrato].[Contrato - Código].&amp;[CNT-018056]" c="CNT-018056"/>
        <s v="[Contrato].[Contrato - Código].&amp;[CNT-018062]" c="CNT-018062"/>
        <s v="[Contrato].[Contrato - Código].&amp;[CNT-018068]" c="CNT-018068"/>
        <s v="[Contrato].[Contrato - Código].&amp;[CNT-018077]" c="CNT-018077"/>
        <s v="[Contrato].[Contrato - Código].&amp;[CNT-018078]" c="CNT-018078"/>
        <s v="[Contrato].[Contrato - Código].&amp;[CNT-018079]" c="CNT-018079"/>
        <s v="[Contrato].[Contrato - Código].&amp;[CNT-018080]" c="CNT-018080"/>
        <s v="[Contrato].[Contrato - Código].&amp;[CNT-018084]" c="CNT-018084"/>
        <s v="[Contrato].[Contrato - Código].&amp;[CNT-018090]" c="CNT-018090"/>
        <s v="[Contrato].[Contrato - Código].&amp;[CNT-018096]" c="CNT-018096"/>
        <s v="[Contrato].[Contrato - Código].&amp;[CNT-018097]" c="CNT-018097"/>
        <s v="[Contrato].[Contrato - Código].&amp;[CNT-018099]" c="CNT-018099"/>
        <s v="[Contrato].[Contrato - Código].&amp;[CNT-018102]" c="CNT-018102"/>
        <s v="[Contrato].[Contrato - Código].&amp;[CNT-018136]" c="CNT-018136"/>
        <s v="[Contrato].[Contrato - Código].&amp;[CNT-018162]" c="CNT-018162"/>
        <s v="[Contrato].[Contrato - Código].&amp;[CNT-018334]" c="CNT-018334"/>
        <s v="[Contrato].[Contrato - Código].&amp;[CNT-018336]" c="CNT-018336"/>
        <s v="[Contrato].[Contrato - Código].&amp;[CNT-018341]" c="CNT-018341"/>
        <s v="[Contrato].[Contrato - Código].&amp;[CNT-018342]" c="CNT-018342"/>
        <s v="[Contrato].[Contrato - Código].&amp;[CNT-018354]" c="CNT-018354"/>
        <s v="[Contrato].[Contrato - Código].&amp;[CNT-018355]" c="CNT-018355"/>
        <s v="[Contrato].[Contrato - Código].&amp;[CNT-018356]" c="CNT-018356"/>
        <s v="[Contrato].[Contrato - Código].&amp;[CNT-018357]" c="CNT-018357"/>
        <s v="[Contrato].[Contrato - Código].&amp;[CNT-018375]" c="CNT-018375"/>
        <s v="[Contrato].[Contrato - Código].&amp;[CNT-018377]" c="CNT-018377"/>
        <s v="[Contrato].[Contrato - Código].&amp;[CNT-018382]" c="CNT-018382"/>
        <s v="[Contrato].[Contrato - Código].&amp;[CNT-018385]" c="CNT-018385"/>
        <s v="[Contrato].[Contrato - Código].&amp;[CNT-018387]" c="CNT-018387"/>
        <s v="[Contrato].[Contrato - Código].&amp;[CNT-018390]" c="CNT-018390"/>
        <s v="[Contrato].[Contrato - Código].&amp;[CNT-018391]" c="CNT-018391"/>
        <s v="[Contrato].[Contrato - Código].&amp;[CNT-018393]" c="CNT-018393"/>
        <s v="[Contrato].[Contrato - Código].&amp;[CNT-018394]" c="CNT-018394"/>
        <s v="[Contrato].[Contrato - Código].&amp;[CNT-018397]" c="CNT-018397"/>
        <s v="[Contrato].[Contrato - Código].&amp;[CNT-018398]" c="CNT-018398"/>
        <s v="[Contrato].[Contrato - Código].&amp;[CNT-018400]" c="CNT-018400"/>
        <s v="[Contrato].[Contrato - Código].&amp;[CNT-018401]" c="CNT-018401"/>
        <s v="[Contrato].[Contrato - Código].&amp;[CNT-018402]" c="CNT-018402"/>
        <s v="[Contrato].[Contrato - Código].&amp;[CNT-018403]" c="CNT-018403"/>
        <s v="[Contrato].[Contrato - Código].&amp;[CNT-018404]" c="CNT-018404"/>
        <s v="[Contrato].[Contrato - Código].&amp;[CNT-018406]" c="CNT-018406"/>
        <s v="[Contrato].[Contrato - Código].&amp;[CNT-018408]" c="CNT-018408"/>
        <s v="[Contrato].[Contrato - Código].&amp;[CNT-018410]" c="CNT-018410"/>
        <s v="[Contrato].[Contrato - Código].&amp;[CNT-018411]" c="CNT-018411"/>
        <s v="[Contrato].[Contrato - Código].&amp;[CNT-018412]" c="CNT-018412"/>
        <s v="[Contrato].[Contrato - Código].&amp;[CNT-018414]" c="CNT-018414"/>
        <s v="[Contrato].[Contrato - Código].&amp;[CNT-018417]" c="CNT-018417"/>
        <s v="[Contrato].[Contrato - Código].&amp;[CNT-018428]" c="CNT-018428"/>
        <s v="[Contrato].[Contrato - Código].&amp;[CNT-018429]" c="CNT-018429"/>
        <s v="[Contrato].[Contrato - Código].&amp;[CNT-018448]" c="CNT-018448"/>
        <s v="[Contrato].[Contrato - Código].&amp;[CNT-018462]" c="CNT-018462"/>
        <s v="[Contrato].[Contrato - Código].&amp;[CNT-018491]" c="CNT-018491"/>
        <s v="[Contrato].[Contrato - Código].&amp;[CNT-018498]" c="CNT-018498"/>
        <s v="[Contrato].[Contrato - Código].&amp;[CNT-018511]" c="CNT-018511"/>
        <s v="[Contrato].[Contrato - Código].&amp;[CNT-018517]" c="CNT-018517"/>
        <s v="[Contrato].[Contrato - Código].&amp;[CNT-018525]" c="CNT-018525"/>
        <s v="[Contrato].[Contrato - Código].&amp;[CNT-018534]" c="CNT-018534"/>
        <s v="[Contrato].[Contrato - Código].&amp;[CNT-018545]" c="CNT-018545"/>
        <s v="[Contrato].[Contrato - Código].&amp;[CNT-018556]" c="CNT-018556"/>
        <s v="[Contrato].[Contrato - Código].&amp;[CNT-018557]" c="CNT-018557"/>
        <s v="[Contrato].[Contrato - Código].&amp;[CNT-018575]" c="CNT-018575"/>
        <s v="[Contrato].[Contrato - Código].&amp;[CNT-018584]" c="CNT-018584"/>
        <s v="[Contrato].[Contrato - Código].&amp;[CNT-018594]" c="CNT-018594"/>
        <s v="[Contrato].[Contrato - Código].&amp;[CNT-018609]" c="CNT-018609"/>
        <s v="[Contrato].[Contrato - Código].&amp;[CNT-018614]" c="CNT-018614"/>
        <s v="[Contrato].[Contrato - Código].&amp;[CNT-018623]" c="CNT-018623"/>
        <s v="[Contrato].[Contrato - Código].&amp;[CNT-018629]" c="CNT-018629"/>
        <s v="[Contrato].[Contrato - Código].&amp;[CNT-018630]" c="CNT-018630"/>
        <s v="[Contrato].[Contrato - Código].&amp;[CNT-018631]" c="CNT-018631"/>
        <s v="[Contrato].[Contrato - Código].&amp;[CNT-018634]" c="CNT-018634"/>
        <s v="[Contrato].[Contrato - Código].&amp;[CNT-018635]" c="CNT-018635"/>
        <s v="[Contrato].[Contrato - Código].&amp;[CNT-018636]" c="CNT-018636"/>
        <s v="[Contrato].[Contrato - Código].&amp;[CNT-018637]" c="CNT-018637"/>
        <s v="[Contrato].[Contrato - Código].&amp;[CNT-018639]" c="CNT-018639"/>
        <s v="[Contrato].[Contrato - Código].&amp;[CNT-018640]" c="CNT-018640"/>
        <s v="[Contrato].[Contrato - Código].&amp;[CNT-018641]" c="CNT-018641"/>
        <s v="[Contrato].[Contrato - Código].&amp;[CNT-018642]" c="CNT-018642"/>
        <s v="[Contrato].[Contrato - Código].&amp;[CNT-018643]" c="CNT-018643"/>
        <s v="[Contrato].[Contrato - Código].&amp;[CNT-018646]" c="CNT-018646"/>
        <s v="[Contrato].[Contrato - Código].&amp;[CNT-018647]" c="CNT-018647"/>
        <s v="[Contrato].[Contrato - Código].&amp;[CNT-018676]" c="CNT-018676"/>
        <s v="[Contrato].[Contrato - Código].&amp;[CNT-018706]" c="CNT-018706"/>
        <s v="[Contrato].[Contrato - Código].&amp;[CNT-018715]" c="CNT-018715"/>
        <s v="[Contrato].[Contrato - Código].&amp;[CNT-018722]" c="CNT-018722"/>
        <s v="[Contrato].[Contrato - Código].&amp;[CNT-018723]" c="CNT-018723"/>
        <s v="[Contrato].[Contrato - Código].&amp;[CNT-018756]" c="CNT-018756"/>
        <s v="[Contrato].[Contrato - Código].&amp;[CNT-018784]" c="CNT-018784"/>
        <s v="[Contrato].[Contrato - Código].&amp;[CNT-018788]" c="CNT-018788"/>
        <s v="[Contrato].[Contrato - Código].&amp;[CNT-018796]" c="CNT-018796"/>
        <s v="[Contrato].[Contrato - Código].&amp;[CNT-018798]" c="CNT-018798"/>
        <s v="[Contrato].[Contrato - Código].&amp;[CNT-018803]" c="CNT-018803"/>
        <s v="[Contrato].[Contrato - Código].&amp;[CNT-018810]" c="CNT-018810"/>
        <s v="[Contrato].[Contrato - Código].&amp;[CNT-018822]" c="CNT-018822"/>
        <s v="[Contrato].[Contrato - Código].&amp;[CNT-018824]" c="CNT-018824"/>
        <s v="[Contrato].[Contrato - Código].&amp;[CNT-018857]" c="CNT-018857"/>
        <s v="[Contrato].[Contrato - Código].&amp;[CNT-018861]" c="CNT-018861"/>
        <s v="[Contrato].[Contrato - Código].&amp;[CNT-018864]" c="CNT-018864"/>
        <s v="[Contrato].[Contrato - Código].&amp;[CNT-018866]" c="CNT-018866"/>
        <s v="[Contrato].[Contrato - Código].&amp;[CNT-018908]" c="CNT-018908"/>
        <s v="[Contrato].[Contrato - Código].&amp;[CNT-018927]" c="CNT-018927"/>
        <s v="[Contrato].[Contrato - Código].&amp;[CNT-018932]" c="CNT-018932"/>
        <s v="[Contrato].[Contrato - Código].&amp;[CNT-018937]" c="CNT-018937"/>
        <s v="[Contrato].[Contrato - Código].&amp;[CNT-018953]" c="CNT-018953"/>
        <s v="[Contrato].[Contrato - Código].&amp;[CNT-018957]" c="CNT-018957"/>
        <s v="[Contrato].[Contrato - Código].&amp;[CNT-018960]" c="CNT-018960"/>
        <s v="[Contrato].[Contrato - Código].&amp;[CNT-018961]" c="CNT-018961"/>
        <s v="[Contrato].[Contrato - Código].&amp;[CNT-018963]" c="CNT-018963"/>
        <s v="[Contrato].[Contrato - Código].&amp;[CNT-018968]" c="CNT-018968"/>
        <s v="[Contrato].[Contrato - Código].&amp;[CNT-018973]" c="CNT-018973"/>
        <s v="[Contrato].[Contrato - Código].&amp;[CNT-018975]" c="CNT-018975"/>
        <s v="[Contrato].[Contrato - Código].&amp;[CNT-018988]" c="CNT-018988"/>
        <s v="[Contrato].[Contrato - Código].&amp;[CNT-019010]" c="CNT-019010"/>
        <s v="[Contrato].[Contrato - Código].&amp;[CNT-019014]" c="CNT-019014"/>
        <s v="[Contrato].[Contrato - Código].&amp;[CNT-019019]" c="CNT-019019"/>
        <s v="[Contrato].[Contrato - Código].&amp;[CNT-019021]" c="CNT-019021"/>
        <s v="[Contrato].[Contrato - Código].&amp;[CNT-019050]" c="CNT-019050"/>
        <s v="[Contrato].[Contrato - Código].&amp;[CNT-019057]" c="CNT-019057"/>
        <s v="[Contrato].[Contrato - Código].&amp;[CNT-019088]" c="CNT-019088"/>
        <s v="[Contrato].[Contrato - Código].&amp;[CNT-019093]" c="CNT-019093"/>
        <s v="[Contrato].[Contrato - Código].&amp;[CNT-019097]" c="CNT-019097"/>
        <s v="[Contrato].[Contrato - Código].&amp;[CNT-019099]" c="CNT-019099"/>
        <s v="[Contrato].[Contrato - Código].&amp;[CNT-019100]" c="CNT-019100"/>
        <s v="[Contrato].[Contrato - Código].&amp;[CNT-019102]" c="CNT-019102"/>
        <s v="[Contrato].[Contrato - Código].&amp;[CNT-019104]" c="CNT-019104"/>
        <s v="[Contrato].[Contrato - Código].&amp;[CNT-019105]" c="CNT-019105"/>
        <s v="[Contrato].[Contrato - Código].&amp;[CNT-019114]" c="CNT-019114"/>
        <s v="[Contrato].[Contrato - Código].&amp;[CNT-019120]" c="CNT-019120"/>
        <s v="[Contrato].[Contrato - Código].&amp;[CNT-019128]" c="CNT-019128"/>
        <s v="[Contrato].[Contrato - Código].&amp;[CNT-019130]" c="CNT-019130"/>
        <s v="[Contrato].[Contrato - Código].&amp;[CNT-019141]" c="CNT-019141"/>
        <s v="[Contrato].[Contrato - Código].&amp;[CNT-019143]" c="CNT-019143"/>
        <s v="[Contrato].[Contrato - Código].&amp;[CNT-019147]" c="CNT-019147"/>
        <s v="[Contrato].[Contrato - Código].&amp;[CNT-019149]" c="CNT-019149"/>
        <s v="[Contrato].[Contrato - Código].&amp;[CNT-019154]" c="CNT-019154"/>
        <s v="[Contrato].[Contrato - Código].&amp;[CNT-019163]" c="CNT-019163"/>
        <s v="[Contrato].[Contrato - Código].&amp;[CNT-019166]" c="CNT-019166"/>
        <s v="[Contrato].[Contrato - Código].&amp;[CNT-019180]" c="CNT-019180"/>
        <s v="[Contrato].[Contrato - Código].&amp;[CNT-019181]" c="CNT-019181"/>
        <s v="[Contrato].[Contrato - Código].&amp;[CNT-019182]" c="CNT-019182"/>
        <s v="[Contrato].[Contrato - Código].&amp;[CNT-019185]" c="CNT-019185"/>
        <s v="[Contrato].[Contrato - Código].&amp;[CNT-019187]" c="CNT-019187"/>
        <s v="[Contrato].[Contrato - Código].&amp;[CNT-019214]" c="CNT-019214"/>
        <s v="[Contrato].[Contrato - Código].&amp;[CNT-019215]" c="CNT-019215"/>
        <s v="[Contrato].[Contrato - Código].&amp;[CNT-019216]" c="CNT-019216"/>
        <s v="[Contrato].[Contrato - Código].&amp;[CNT-019238]" c="CNT-019238"/>
        <s v="[Contrato].[Contrato - Código].&amp;[CNT-019242]" c="CNT-019242"/>
        <s v="[Contrato].[Contrato - Código].&amp;[CNT-019265]" c="CNT-019265"/>
        <s v="[Contrato].[Contrato - Código].&amp;[CNT-019269]" c="CNT-019269"/>
        <s v="[Contrato].[Contrato - Código].&amp;[CNT-019275]" c="CNT-019275"/>
        <s v="[Contrato].[Contrato - Código].&amp;[CNT-019280]" c="CNT-019280"/>
        <s v="[Contrato].[Contrato - Código].&amp;[CNT-019285]" c="CNT-019285"/>
        <s v="[Contrato].[Contrato - Código].&amp;[CNT-019291]" c="CNT-019291"/>
        <s v="[Contrato].[Contrato - Código].&amp;[CNT-019307]" c="CNT-019307"/>
        <s v="[Contrato].[Contrato - Código].&amp;[CNT-019320]" c="CNT-019320"/>
        <s v="[Contrato].[Contrato - Código].&amp;[CNT-019332]" c="CNT-019332"/>
        <s v="[Contrato].[Contrato - Código].&amp;[CNT-019336]" c="CNT-019336"/>
        <s v="[Contrato].[Contrato - Código].&amp;[CNT-019359]" c="CNT-019359"/>
        <s v="[Contrato].[Contrato - Código].&amp;[CNT-019361]" c="CNT-019361"/>
        <s v="[Contrato].[Contrato - Código].&amp;[CNT-019376]" c="CNT-019376"/>
        <s v="[Contrato].[Contrato - Código].&amp;[CNT-019398]" c="CNT-019398"/>
        <s v="[Contrato].[Contrato - Código].&amp;[CNT-019434]" c="CNT-019434"/>
        <s v="[Contrato].[Contrato - Código].&amp;[CNT-019435]" c="CNT-019435"/>
        <s v="[Contrato].[Contrato - Código].&amp;[CNT-019443]" c="CNT-019443"/>
        <s v="[Contrato].[Contrato - Código].&amp;[CNT-019446]" c="CNT-019446"/>
        <s v="[Contrato].[Contrato - Código].&amp;[CNT-019452]" c="CNT-019452"/>
        <s v="[Contrato].[Contrato - Código].&amp;[CNT-019458]" c="CNT-019458"/>
        <s v="[Contrato].[Contrato - Código].&amp;[CNT-019465]" c="CNT-019465"/>
        <s v="[Contrato].[Contrato - Código].&amp;[CNT-019468]" c="CNT-019468"/>
        <s v="[Contrato].[Contrato - Código].&amp;[CNT-019477]" c="CNT-019477"/>
        <s v="[Contrato].[Contrato - Código].&amp;[CNT-019480]" c="CNT-019480"/>
        <s v="[Contrato].[Contrato - Código].&amp;[CNT-019485]" c="CNT-019485"/>
        <s v="[Contrato].[Contrato - Código].&amp;[CNT-019486]" c="CNT-019486"/>
        <s v="[Contrato].[Contrato - Código].&amp;[CNT-019487]" c="CNT-019487"/>
        <s v="[Contrato].[Contrato - Código].&amp;[CNT-019488]" c="CNT-019488"/>
        <s v="[Contrato].[Contrato - Código].&amp;[CNT-019489]" c="CNT-019489"/>
        <s v="[Contrato].[Contrato - Código].&amp;[CNT-019491]" c="CNT-019491"/>
        <s v="[Contrato].[Contrato - Código].&amp;[CNT-019492]" c="CNT-019492"/>
        <s v="[Contrato].[Contrato - Código].&amp;[CNT-019493]" c="CNT-019493"/>
        <s v="[Contrato].[Contrato - Código].&amp;[CNT-019495]" c="CNT-019495"/>
        <s v="[Contrato].[Contrato - Código].&amp;[CNT-019496]" c="CNT-019496"/>
        <s v="[Contrato].[Contrato - Código].&amp;[CNT-019498]" c="CNT-019498"/>
        <s v="[Contrato].[Contrato - Código].&amp;[CNT-019514]" c="CNT-019514"/>
        <s v="[Contrato].[Contrato - Código].&amp;[CNT-019524]" c="CNT-019524"/>
        <s v="[Contrato].[Contrato - Código].&amp;[CNT-019560]" c="CNT-019560"/>
        <s v="[Contrato].[Contrato - Código].&amp;[CNT-019562]" c="CNT-019562"/>
        <s v="[Contrato].[Contrato - Código].&amp;[CNT-019565]" c="CNT-019565"/>
        <s v="[Contrato].[Contrato - Código].&amp;[CNT-019566]" c="CNT-019566"/>
        <s v="[Contrato].[Contrato - Código].&amp;[CNT-019569]" c="CNT-019569"/>
        <s v="[Contrato].[Contrato - Código].&amp;[CNT-019587]" c="CNT-019587"/>
        <s v="[Contrato].[Contrato - Código].&amp;[CNT-019596]" c="CNT-019596"/>
        <s v="[Contrato].[Contrato - Código].&amp;[CNT-019597]" c="CNT-019597"/>
        <s v="[Contrato].[Contrato - Código].&amp;[CNT-019603]" c="CNT-019603"/>
        <s v="[Contrato].[Contrato - Código].&amp;[CNT-019604]" c="CNT-019604"/>
        <s v="[Contrato].[Contrato - Código].&amp;[CNT-019607]" c="CNT-019607"/>
        <s v="[Contrato].[Contrato - Código].&amp;[CNT-019609]" c="CNT-019609"/>
        <s v="[Contrato].[Contrato - Código].&amp;[CNT-019611]" c="CNT-019611"/>
        <s v="[Contrato].[Contrato - Código].&amp;[CNT-019624]" c="CNT-019624"/>
        <s v="[Contrato].[Contrato - Código].&amp;[CNT-019641]" c="CNT-019641"/>
        <s v="[Contrato].[Contrato - Código].&amp;[CNT-019642]" c="CNT-019642"/>
        <s v="[Contrato].[Contrato - Código].&amp;[CNT-019646]" c="CNT-019646"/>
        <s v="[Contrato].[Contrato - Código].&amp;[CNT-019648]" c="CNT-019648"/>
        <s v="[Contrato].[Contrato - Código].&amp;[CNT-019649]" c="CNT-019649"/>
        <s v="[Contrato].[Contrato - Código].&amp;[CNT-019654]" c="CNT-019654"/>
        <s v="[Contrato].[Contrato - Código].&amp;[CNT-019655]" c="CNT-019655"/>
        <s v="[Contrato].[Contrato - Código].&amp;[CNT-019702]" c="CNT-019702"/>
        <s v="[Contrato].[Contrato - Código].&amp;[CNT-019714]" c="CNT-019714"/>
        <s v="[Contrato].[Contrato - Código].&amp;[CNT-019732]" c="CNT-019732"/>
        <s v="[Contrato].[Contrato - Código].&amp;[CNT-019745]" c="CNT-019745"/>
        <s v="[Contrato].[Contrato - Código].&amp;[CNT-019765]" c="CNT-019765"/>
        <s v="[Contrato].[Contrato - Código].&amp;[CNT-019773]" c="CNT-019773"/>
        <s v="[Contrato].[Contrato - Código].&amp;[CNT-019778]" c="CNT-019778"/>
        <s v="[Contrato].[Contrato - Código].&amp;[CNT-019779]" c="CNT-019779"/>
        <s v="[Contrato].[Contrato - Código].&amp;[CNT-019783]" c="CNT-019783"/>
        <s v="[Contrato].[Contrato - Código].&amp;[CNT-019787]" c="CNT-019787"/>
        <s v="[Contrato].[Contrato - Código].&amp;[CNT-019792]" c="CNT-019792"/>
        <s v="[Contrato].[Contrato - Código].&amp;[CNT-019820]" c="CNT-019820"/>
        <s v="[Contrato].[Contrato - Código].&amp;[CNT-019822]" c="CNT-019822"/>
        <s v="[Contrato].[Contrato - Código].&amp;[CNT-019868]" c="CNT-019868"/>
        <s v="[Contrato].[Contrato - Código].&amp;[CNT-019902]" c="CNT-019902"/>
        <s v="[Contrato].[Contrato - Código].&amp;[CNT-019914]" c="CNT-019914"/>
        <s v="[Contrato].[Contrato - Código].&amp;[CNT-019932]" c="CNT-019932"/>
        <s v="[Contrato].[Contrato - Código].&amp;[CNT-019941]" c="CNT-019941"/>
        <s v="[Contrato].[Contrato - Código].&amp;[CNT-019981]" c="CNT-019981"/>
        <s v="[Contrato].[Contrato - Código].&amp;[CNT-020023]" c="CNT-020023"/>
        <s v="[Contrato].[Contrato - Código].&amp;[CNT-020057]" c="CNT-020057"/>
        <s v="[Contrato].[Contrato - Código].&amp;[CNT-020115]" c="CNT-020115"/>
        <s v="[Contrato].[Contrato - Código].&amp;[CNT-020141]" c="CNT-020141"/>
        <s v="[Contrato].[Contrato - Código].&amp;[CNT-020161]" c="CNT-020161"/>
        <s v="[Contrato].[Contrato - Código].&amp;[CNT-020171]" c="CNT-020171"/>
        <s v="[Contrato].[Contrato - Código].&amp;[CNT-020174]" c="CNT-020174"/>
        <s v="[Contrato].[Contrato - Código].&amp;[CNT-020186]" c="CNT-020186"/>
        <s v="[Contrato].[Contrato - Código].&amp;[CNT-020188]" c="CNT-020188"/>
        <s v="[Contrato].[Contrato - Código].&amp;[CNT-020189]" c="CNT-020189"/>
        <s v="[Contrato].[Contrato - Código].&amp;[CNT-020191]" c="CNT-020191"/>
        <s v="[Contrato].[Contrato - Código].&amp;[CNT-020193]" c="CNT-020193"/>
        <s v="[Contrato].[Contrato - Código].&amp;[CNT-020214]" c="CNT-020214"/>
        <s v="[Contrato].[Contrato - Código].&amp;[CNT-020217]" c="CNT-020217"/>
        <s v="[Contrato].[Contrato - Código].&amp;[CNT-020218]" c="CNT-020218"/>
        <s v="[Contrato].[Contrato - Código].&amp;[CNT-020223]" c="CNT-020223"/>
        <s v="[Contrato].[Contrato - Código].&amp;[CNT-020230]" c="CNT-020230"/>
        <s v="[Contrato].[Contrato - Código].&amp;[CNT-020236]" c="CNT-020236"/>
        <s v="[Contrato].[Contrato - Código].&amp;[CNT-020245]" c="CNT-020245"/>
        <s v="[Contrato].[Contrato - Código].&amp;[CNT-020247]" c="CNT-020247"/>
        <s v="[Contrato].[Contrato - Código].&amp;[CNT-020271]" c="CNT-020271"/>
        <s v="[Contrato].[Contrato - Código].&amp;[CNT-020276]" c="CNT-020276"/>
        <s v="[Contrato].[Contrato - Código].&amp;[CNT-020309]" c="CNT-020309"/>
        <s v="[Contrato].[Contrato - Código].&amp;[CNT-020315]" c="CNT-020315"/>
        <s v="[Contrato].[Contrato - Código].&amp;[CNT-020317]" c="CNT-020317"/>
        <s v="[Contrato].[Contrato - Código].&amp;[CNT-020332]" c="CNT-020332"/>
        <s v="[Contrato].[Contrato - Código].&amp;[CNT-020334]" c="CNT-020334"/>
        <s v="[Contrato].[Contrato - Código].&amp;[CNT-020335]" c="CNT-020335"/>
        <s v="[Contrato].[Contrato - Código].&amp;[CNT-020339]" c="CNT-020339"/>
        <s v="[Contrato].[Contrato - Código].&amp;[CNT-020340]" c="CNT-020340"/>
        <s v="[Contrato].[Contrato - Código].&amp;[CNT-020364]" c="CNT-020364"/>
        <s v="[Contrato].[Contrato - Código].&amp;[CNT-020377]" c="CNT-020377"/>
        <s v="[Contrato].[Contrato - Código].&amp;[CNT-020378]" c="CNT-020378"/>
        <s v="[Contrato].[Contrato - Código].&amp;[CNT-020384]" c="CNT-020384"/>
        <s v="[Contrato].[Contrato - Código].&amp;[CNT-020393]" c="CNT-020393"/>
        <s v="[Contrato].[Contrato - Código].&amp;[CNT-020421]" c="CNT-020421"/>
        <s v="[Contrato].[Contrato - Código].&amp;[CNT-020426]" c="CNT-020426"/>
        <s v="[Contrato].[Contrato - Código].&amp;[CNT-020444]" c="CNT-020444"/>
        <s v="[Contrato].[Contrato - Código].&amp;[CNT-020448]" c="CNT-020448"/>
        <s v="[Contrato].[Contrato - Código].&amp;[CNT-020456]" c="CNT-020456"/>
        <s v="[Contrato].[Contrato - Código].&amp;[CNT-020459]" c="CNT-020459"/>
        <s v="[Contrato].[Contrato - Código].&amp;[CNT-020460]" c="CNT-020460"/>
        <s v="[Contrato].[Contrato - Código].&amp;[CNT-020462]" c="CNT-020462"/>
        <s v="[Contrato].[Contrato - Código].&amp;[CNT-020464]" c="CNT-020464"/>
        <s v="[Contrato].[Contrato - Código].&amp;[CNT-020473]" c="CNT-020473"/>
        <s v="[Contrato].[Contrato - Código].&amp;[CNT-020515]" c="CNT-020515"/>
        <s v="[Contrato].[Contrato - Código].&amp;[CNT-020541]" c="CNT-020541"/>
        <s v="[Contrato].[Contrato - Código].&amp;[CNT-020544]" c="CNT-020544"/>
        <s v="[Contrato].[Contrato - Código].&amp;[CNT-020562]" c="CNT-020562"/>
        <s v="[Contrato].[Contrato - Código].&amp;[CNT-020573]" c="CNT-020573"/>
        <s v="[Contrato].[Contrato - Código].&amp;[CNT-020574]" c="CNT-020574"/>
        <s v="[Contrato].[Contrato - Código].&amp;[CNT-020611]" c="CNT-020611"/>
        <s v="[Contrato].[Contrato - Código].&amp;[CNT-020619]" c="CNT-020619"/>
        <s v="[Contrato].[Contrato - Código].&amp;[CNT-020637]" c="CNT-020637"/>
        <s v="[Contrato].[Contrato - Código].&amp;[CNT-020667]" c="CNT-020667"/>
        <s v="[Contrato].[Contrato - Código].&amp;[CNT-020681]" c="CNT-020681"/>
        <s v="[Contrato].[Contrato - Código].&amp;[CNT-020752]" c="CNT-020752"/>
        <s v="[Contrato].[Contrato - Código].&amp;[CNT-020768]" c="CNT-020768"/>
        <s v="[Contrato].[Contrato - Código].&amp;[CNT-020770]" c="CNT-020770"/>
        <s v="[Contrato].[Contrato - Código].&amp;[CNT-020772]" c="CNT-020772"/>
        <s v="[Contrato].[Contrato - Código].&amp;[CNT-020815]" c="CNT-020815"/>
        <s v="[Contrato].[Contrato - Código].&amp;[CNT-020834]" c="CNT-020834"/>
        <s v="[Contrato].[Contrato - Código].&amp;[CNT-020862]" c="CNT-020862"/>
        <s v="[Contrato].[Contrato - Código].&amp;[CNT-020871]" c="CNT-020871"/>
        <s v="[Contrato].[Contrato - Código].&amp;[CNT-020883]" c="CNT-020883"/>
        <s v="[Contrato].[Contrato - Código].&amp;[CNT-020885]" c="CNT-020885"/>
        <s v="[Contrato].[Contrato - Código].&amp;[CNT-020903]" c="CNT-020903"/>
        <s v="[Contrato].[Contrato - Código].&amp;[CNT-020909]" c="CNT-020909"/>
        <s v="[Contrato].[Contrato - Código].&amp;[CNT-020914]" c="CNT-020914"/>
        <s v="[Contrato].[Contrato - Código].&amp;[CNT-020915]" c="CNT-020915"/>
        <s v="[Contrato].[Contrato - Código].&amp;[CNT-020926]" c="CNT-020926"/>
        <s v="[Contrato].[Contrato - Código].&amp;[CNT-020945]" c="CNT-020945"/>
        <s v="[Contrato].[Contrato - Código].&amp;[CNT-020948]" c="CNT-020948"/>
        <s v="[Contrato].[Contrato - Código].&amp;[CNT-020978]" c="CNT-020978"/>
        <s v="[Contrato].[Contrato - Código].&amp;[CNT-020983]" c="CNT-020983"/>
        <s v="[Contrato].[Contrato - Código].&amp;[CNT-020989]" c="CNT-020989"/>
        <s v="[Contrato].[Contrato - Código].&amp;[CNT-021005]" c="CNT-021005"/>
        <s v="[Contrato].[Contrato - Código].&amp;[CNT-021031]" c="CNT-021031"/>
        <s v="[Contrato].[Contrato - Código].&amp;[CNT-021035]" c="CNT-021035"/>
        <s v="[Contrato].[Contrato - Código].&amp;[CNT-021038]" c="CNT-021038"/>
        <s v="[Contrato].[Contrato - Código].&amp;[CNT-021045]" c="CNT-021045"/>
        <s v="[Contrato].[Contrato - Código].&amp;[CNT-021048]" c="CNT-021048"/>
        <s v="[Contrato].[Contrato - Código].&amp;[CNT-021054]" c="CNT-021054"/>
        <s v="[Contrato].[Contrato - Código].&amp;[CNT-021059]" c="CNT-021059"/>
        <s v="[Contrato].[Contrato - Código].&amp;[CNT-021062]" c="CNT-021062"/>
        <s v="[Contrato].[Contrato - Código].&amp;[CNT-021063]" c="CNT-021063"/>
        <s v="[Contrato].[Contrato - Código].&amp;[CNT-021066]" c="CNT-021066"/>
        <s v="[Contrato].[Contrato - Código].&amp;[CNT-021067]" c="CNT-021067"/>
        <s v="[Contrato].[Contrato - Código].&amp;[CNT-021069]" c="CNT-021069"/>
        <s v="[Contrato].[Contrato - Código].&amp;[CNT-021073]" c="CNT-021073"/>
        <s v="[Contrato].[Contrato - Código].&amp;[CNT-021075]" c="CNT-021075"/>
        <s v="[Contrato].[Contrato - Código].&amp;[CNT-021080]" c="CNT-021080"/>
        <s v="[Contrato].[Contrato - Código].&amp;[CNT-021084]" c="CNT-021084"/>
        <s v="[Contrato].[Contrato - Código].&amp;[CNT-021087]" c="CNT-021087"/>
        <s v="[Contrato].[Contrato - Código].&amp;[CNT-021090]" c="CNT-021090"/>
        <s v="[Contrato].[Contrato - Código].&amp;[CNT-021092]" c="CNT-021092"/>
        <s v="[Contrato].[Contrato - Código].&amp;[CNT-021094]" c="CNT-021094"/>
        <s v="[Contrato].[Contrato - Código].&amp;[CNT-021096]" c="CNT-021096"/>
        <s v="[Contrato].[Contrato - Código].&amp;[CNT-021102]" c="CNT-021102"/>
        <s v="[Contrato].[Contrato - Código].&amp;[CNT-021107]" c="CNT-021107"/>
        <s v="[Contrato].[Contrato - Código].&amp;[CNT-021109]" c="CNT-021109"/>
        <s v="[Contrato].[Contrato - Código].&amp;[CNT-021122]" c="CNT-021122"/>
        <s v="[Contrato].[Contrato - Código].&amp;[CNT-021133]" c="CNT-021133"/>
        <s v="[Contrato].[Contrato - Código].&amp;[CNT-021142]" c="CNT-021142"/>
        <s v="[Contrato].[Contrato - Código].&amp;[CNT-021145]" c="CNT-021145"/>
        <s v="[Contrato].[Contrato - Código].&amp;[CNT-021150]" c="CNT-021150"/>
        <s v="[Contrato].[Contrato - Código].&amp;[CNT-021156]" c="CNT-021156"/>
        <s v="[Contrato].[Contrato - Código].&amp;[CNT-021160]" c="CNT-021160"/>
        <s v="[Contrato].[Contrato - Código].&amp;[CNT-021171]" c="CNT-021171"/>
        <s v="[Contrato].[Contrato - Código].&amp;[CNT-021172]" c="CNT-021172"/>
        <s v="[Contrato].[Contrato - Código].&amp;[CNT-021173]" c="CNT-021173"/>
        <s v="[Contrato].[Contrato - Código].&amp;[CNT-021180]" c="CNT-021180"/>
        <s v="[Contrato].[Contrato - Código].&amp;[CNT-021192]" c="CNT-021192"/>
        <s v="[Contrato].[Contrato - Código].&amp;[CNT-021194]" c="CNT-021194"/>
        <s v="[Contrato].[Contrato - Código].&amp;[CNT-021195]" c="CNT-021195"/>
        <s v="[Contrato].[Contrato - Código].&amp;[CNT-021200]" c="CNT-021200"/>
        <s v="[Contrato].[Contrato - Código].&amp;[CNT-021203]" c="CNT-021203"/>
        <s v="[Contrato].[Contrato - Código].&amp;[CNT-021206]" c="CNT-021206"/>
        <s v="[Contrato].[Contrato - Código].&amp;[CNT-021210]" c="CNT-021210"/>
        <s v="[Contrato].[Contrato - Código].&amp;[CNT-021226]" c="CNT-021226"/>
        <s v="[Contrato].[Contrato - Código].&amp;[CNT-021259]" c="CNT-021259"/>
        <s v="[Contrato].[Contrato - Código].&amp;[CNT-021268]" c="CNT-021268"/>
        <s v="[Contrato].[Contrato - Código].&amp;[CNT-021283]" c="CNT-021283"/>
        <s v="[Contrato].[Contrato - Código].&amp;[CNT-021290]" c="CNT-021290"/>
        <s v="[Contrato].[Contrato - Código].&amp;[CNT-021291]" c="CNT-021291"/>
        <s v="[Contrato].[Contrato - Código].&amp;[CNT-021312]" c="CNT-021312"/>
        <s v="[Contrato].[Contrato - Código].&amp;[CNT-021316]" c="CNT-021316"/>
        <s v="[Contrato].[Contrato - Código].&amp;[CNT-021322]" c="CNT-021322"/>
        <s v="[Contrato].[Contrato - Código].&amp;[CNT-021328]" c="CNT-021328"/>
        <s v="[Contrato].[Contrato - Código].&amp;[CNT-021337]" c="CNT-021337"/>
        <s v="[Contrato].[Contrato - Código].&amp;[CNT-021345]" c="CNT-021345"/>
        <s v="[Contrato].[Contrato - Código].&amp;[CNT-021354]" c="CNT-021354"/>
        <s v="[Contrato].[Contrato - Código].&amp;[CNT-021355]" c="CNT-021355"/>
        <s v="[Contrato].[Contrato - Código].&amp;[CNT-021361]" c="CNT-021361"/>
        <s v="[Contrato].[Contrato - Código].&amp;[CNT-021362]" c="CNT-021362"/>
        <s v="[Contrato].[Contrato - Código].&amp;[CNT-021367]" c="CNT-021367"/>
        <s v="[Contrato].[Contrato - Código].&amp;[CNT-021369]" c="CNT-021369"/>
        <s v="[Contrato].[Contrato - Código].&amp;[CNT-021371]" c="CNT-021371"/>
        <s v="[Contrato].[Contrato - Código].&amp;[CNT-021376]" c="CNT-021376"/>
        <s v="[Contrato].[Contrato - Código].&amp;[CNT-021379]" c="CNT-021379"/>
        <s v="[Contrato].[Contrato - Código].&amp;[CNT-021388]" c="CNT-021388"/>
        <s v="[Contrato].[Contrato - Código].&amp;[CNT-021392]" c="CNT-021392"/>
        <s v="[Contrato].[Contrato - Código].&amp;[CNT-021394]" c="CNT-021394"/>
        <s v="[Contrato].[Contrato - Código].&amp;[CNT-021395]" c="CNT-021395"/>
        <s v="[Contrato].[Contrato - Código].&amp;[CNT-021399]" c="CNT-021399"/>
        <s v="[Contrato].[Contrato - Código].&amp;[CNT-021401]" c="CNT-021401"/>
        <s v="[Contrato].[Contrato - Código].&amp;[CNT-021405]" c="CNT-021405"/>
        <s v="[Contrato].[Contrato - Código].&amp;[CNT-021408]" c="CNT-021408"/>
        <s v="[Contrato].[Contrato - Código].&amp;[CNT-021412]" c="CNT-021412"/>
        <s v="[Contrato].[Contrato - Código].&amp;[CNT-021415]" c="CNT-021415"/>
        <s v="[Contrato].[Contrato - Código].&amp;[CNT-021417]" c="CNT-021417"/>
        <s v="[Contrato].[Contrato - Código].&amp;[CNT-021424]" c="CNT-021424"/>
        <s v="[Contrato].[Contrato - Código].&amp;[CNT-021444]" c="CNT-021444"/>
        <s v="[Contrato].[Contrato - Código].&amp;[CNT-021452]" c="CNT-021452"/>
        <s v="[Contrato].[Contrato - Código].&amp;[CNT-021455]" c="CNT-021455"/>
        <s v="[Contrato].[Contrato - Código].&amp;[CNT-021457]" c="CNT-021457"/>
        <s v="[Contrato].[Contrato - Código].&amp;[CNT-021460]" c="CNT-021460"/>
        <s v="[Contrato].[Contrato - Código].&amp;[CNT-021465]" c="CNT-021465"/>
        <s v="[Contrato].[Contrato - Código].&amp;[CNT-021477]" c="CNT-021477"/>
        <s v="[Contrato].[Contrato - Código].&amp;[CNT-021482]" c="CNT-021482"/>
        <s v="[Contrato].[Contrato - Código].&amp;[CNT-021484]" c="CNT-021484"/>
        <s v="[Contrato].[Contrato - Código].&amp;[CNT-021486]" c="CNT-021486"/>
        <s v="[Contrato].[Contrato - Código].&amp;[CNT-021494]" c="CNT-021494"/>
        <s v="[Contrato].[Contrato - Código].&amp;[CNT-021498]" c="CNT-021498"/>
        <s v="[Contrato].[Contrato - Código].&amp;[CNT-021501]" c="CNT-021501"/>
        <s v="[Contrato].[Contrato - Código].&amp;[CNT-021511]" c="CNT-021511"/>
        <s v="[Contrato].[Contrato - Código].&amp;[CNT-021513]" c="CNT-021513"/>
        <s v="[Contrato].[Contrato - Código].&amp;[CNT-021514]" c="CNT-021514"/>
        <s v="[Contrato].[Contrato - Código].&amp;[CNT-021516]" c="CNT-021516"/>
        <s v="[Contrato].[Contrato - Código].&amp;[CNT-021520]" c="CNT-021520"/>
        <s v="[Contrato].[Contrato - Código].&amp;[CNT-021522]" c="CNT-021522"/>
        <s v="[Contrato].[Contrato - Código].&amp;[CNT-021524]" c="CNT-021524"/>
        <s v="[Contrato].[Contrato - Código].&amp;[CNT-021528]" c="CNT-021528"/>
        <s v="[Contrato].[Contrato - Código].&amp;[CNT-021534]" c="CNT-021534"/>
        <s v="[Contrato].[Contrato - Código].&amp;[CNT-021550]" c="CNT-021550"/>
        <s v="[Contrato].[Contrato - Código].&amp;[CNT-021565]" c="CNT-021565"/>
        <s v="[Contrato].[Contrato - Código].&amp;[CNT-021592]" c="CNT-021592"/>
        <s v="[Contrato].[Contrato - Código].&amp;[CNT-021609]" c="CNT-021609"/>
        <s v="[Contrato].[Contrato - Código].&amp;[CNT-021618]" c="CNT-021618"/>
        <s v="[Contrato].[Contrato - Código].&amp;[CNT-021633]" c="CNT-021633"/>
        <s v="[Contrato].[Contrato - Código].&amp;[CNT-021650]" c="CNT-021650"/>
        <s v="[Contrato].[Contrato - Código].&amp;[CNT-021675]" c="CNT-021675"/>
        <s v="[Contrato].[Contrato - Código].&amp;[CNT-021677]" c="CNT-021677"/>
        <s v="[Contrato].[Contrato - Código].&amp;[CNT-021678]" c="CNT-021678"/>
        <s v="[Contrato].[Contrato - Código].&amp;[CNT-021679]" c="CNT-021679"/>
        <s v="[Contrato].[Contrato - Código].&amp;[CNT-021680]" c="CNT-021680"/>
        <s v="[Contrato].[Contrato - Código].&amp;[CNT-021681]" c="CNT-021681"/>
        <s v="[Contrato].[Contrato - Código].&amp;[CNT-021684]" c="CNT-021684"/>
        <s v="[Contrato].[Contrato - Código].&amp;[CNT-021686]" c="CNT-021686"/>
        <s v="[Contrato].[Contrato - Código].&amp;[CNT-021728]" c="CNT-021728"/>
        <s v="[Contrato].[Contrato - Código].&amp;[CNT-021729]" c="CNT-021729"/>
        <s v="[Contrato].[Contrato - Código].&amp;[CNT-021741]" c="CNT-021741"/>
        <s v="[Contrato].[Contrato - Código].&amp;[CNT-021744]" c="CNT-021744"/>
        <s v="[Contrato].[Contrato - Código].&amp;[CNT-021772]" c="CNT-021772"/>
        <s v="[Contrato].[Contrato - Código].&amp;[CNT-021777]" c="CNT-021777"/>
        <s v="[Contrato].[Contrato - Código].&amp;[CNT-021789]" c="CNT-021789"/>
        <s v="[Contrato].[Contrato - Código].&amp;[CNT-021796]" c="CNT-021796"/>
        <s v="[Contrato].[Contrato - Código].&amp;[CNT-021798]" c="CNT-021798"/>
        <s v="[Contrato].[Contrato - Código].&amp;[CNT-021805]" c="CNT-021805"/>
        <s v="[Contrato].[Contrato - Código].&amp;[CNT-021806]" c="CNT-021806"/>
        <s v="[Contrato].[Contrato - Código].&amp;[CNT-021814]" c="CNT-021814"/>
        <s v="[Contrato].[Contrato - Código].&amp;[CNT-021816]" c="CNT-021816"/>
        <s v="[Contrato].[Contrato - Código].&amp;[CNT-021839]" c="CNT-021839"/>
        <s v="[Contrato].[Contrato - Código].&amp;[CNT-021842]" c="CNT-021842"/>
        <s v="[Contrato].[Contrato - Código].&amp;[CNT-021846]" c="CNT-021846"/>
        <s v="[Contrato].[Contrato - Código].&amp;[CNT-021848]" c="CNT-021848"/>
        <s v="[Contrato].[Contrato - Código].&amp;[CNT-021855]" c="CNT-021855"/>
        <s v="[Contrato].[Contrato - Código].&amp;[CNT-021857]" c="CNT-021857"/>
        <s v="[Contrato].[Contrato - Código].&amp;[CNT-021866]" c="CNT-021866"/>
        <s v="[Contrato].[Contrato - Código].&amp;[CNT-021867]" c="CNT-021867"/>
        <s v="[Contrato].[Contrato - Código].&amp;[CNT-021868]" c="CNT-021868"/>
        <s v="[Contrato].[Contrato - Código].&amp;[CNT-021882]" c="CNT-021882"/>
        <s v="[Contrato].[Contrato - Código].&amp;[CNT-021902]" c="CNT-021902"/>
        <s v="[Contrato].[Contrato - Código].&amp;[CNT-021907]" c="CNT-021907"/>
        <s v="[Contrato].[Contrato - Código].&amp;[CNT-021909]" c="CNT-021909"/>
        <s v="[Contrato].[Contrato - Código].&amp;[CNT-021910]" c="CNT-021910"/>
        <s v="[Contrato].[Contrato - Código].&amp;[CNT-021911]" c="CNT-021911"/>
        <s v="[Contrato].[Contrato - Código].&amp;[CNT-021922]" c="CNT-021922"/>
        <s v="[Contrato].[Contrato - Código].&amp;[CNT-021931]" c="CNT-021931"/>
        <s v="[Contrato].[Contrato - Código].&amp;[CNT-021933]" c="CNT-021933"/>
        <s v="[Contrato].[Contrato - Código].&amp;[CNT-021936]" c="CNT-021936"/>
        <s v="[Contrato].[Contrato - Código].&amp;[CNT-021944]" c="CNT-021944"/>
        <s v="[Contrato].[Contrato - Código].&amp;[CNT-021948]" c="CNT-021948"/>
        <s v="[Contrato].[Contrato - Código].&amp;[CNT-021953]" c="CNT-021953"/>
        <s v="[Contrato].[Contrato - Código].&amp;[CNT-021956]" c="CNT-021956"/>
        <s v="[Contrato].[Contrato - Código].&amp;[CNT-021957]" c="CNT-021957"/>
        <s v="[Contrato].[Contrato - Código].&amp;[CNT-021962]" c="CNT-021962"/>
        <s v="[Contrato].[Contrato - Código].&amp;[CNT-021965]" c="CNT-021965"/>
        <s v="[Contrato].[Contrato - Código].&amp;[CNT-021971]" c="CNT-021971"/>
        <s v="[Contrato].[Contrato - Código].&amp;[CNT-021975]" c="CNT-021975"/>
        <s v="[Contrato].[Contrato - Código].&amp;[CNT-021978]" c="CNT-021978"/>
        <s v="[Contrato].[Contrato - Código].&amp;[CNT-021981]" c="CNT-021981"/>
        <s v="[Contrato].[Contrato - Código].&amp;[CNT-022003]" c="CNT-022003"/>
        <s v="[Contrato].[Contrato - Código].&amp;[CNT-022024]" c="CNT-022024"/>
        <s v="[Contrato].[Contrato - Código].&amp;[CNT-022025]" c="CNT-022025"/>
        <s v="[Contrato].[Contrato - Código].&amp;[CNT-022034]" c="CNT-022034"/>
        <s v="[Contrato].[Contrato - Código].&amp;[CNT-022043]" c="CNT-022043"/>
        <s v="[Contrato].[Contrato - Código].&amp;[CNT-022102]" c="CNT-022102"/>
        <s v="[Contrato].[Contrato - Código].&amp;[CNT-022147]" c="CNT-022147"/>
        <s v="[Contrato].[Contrato - Código].&amp;[CNT-022150]" c="CNT-022150"/>
        <s v="[Contrato].[Contrato - Código].&amp;[CNT-022151]" c="CNT-022151"/>
        <s v="[Contrato].[Contrato - Código].&amp;[CNT-022172]" c="CNT-022172"/>
        <s v="[Contrato].[Contrato - Código].&amp;[CNT-022176]" c="CNT-022176"/>
        <s v="[Contrato].[Contrato - Código].&amp;[CNT-022180]" c="CNT-022180"/>
        <s v="[Contrato].[Contrato - Código].&amp;[CNT-022210]" c="CNT-022210"/>
        <s v="[Contrato].[Contrato - Código].&amp;[CNT-022213]" c="CNT-022213"/>
        <s v="[Contrato].[Contrato - Código].&amp;[CNT-022290]" c="CNT-022290"/>
        <s v="[Contrato].[Contrato - Código].&amp;[CNT-022305]" c="CNT-022305"/>
        <s v="[Contrato].[Contrato - Código].&amp;[CNT-022315]" c="CNT-022315"/>
        <s v="[Contrato].[Contrato - Código].&amp;[CNT-022319]" c="CNT-022319"/>
        <s v="[Contrato].[Contrato - Código].&amp;[CNT-022320]" c="CNT-022320"/>
        <s v="[Contrato].[Contrato - Código].&amp;[CNT-022373]" c="CNT-022373"/>
        <s v="[Contrato].[Contrato - Código].&amp;[CNT-022381]" c="CNT-022381"/>
        <s v="[Contrato].[Contrato - Código].&amp;[CNT-022421]" c="CNT-022421"/>
        <s v="[Contrato].[Contrato - Código].&amp;[CNT-022422]" c="CNT-022422"/>
        <s v="[Contrato].[Contrato - Código].&amp;[CNT-022438]" c="CNT-022438"/>
        <s v="[Contrato].[Contrato - Código].&amp;[CNT-022443]" c="CNT-022443"/>
        <s v="[Contrato].[Contrato - Código].&amp;[CNT-022445]" c="CNT-022445"/>
        <s v="[Contrato].[Contrato - Código].&amp;[CNT-022498]" c="CNT-022498"/>
        <s v="[Contrato].[Contrato - Código].&amp;[CNT-022512]" c="CNT-022512"/>
        <s v="[Contrato].[Contrato - Código].&amp;[CNT-022521]" c="CNT-022521"/>
        <s v="[Contrato].[Contrato - Código].&amp;[CNT-022525]" c="CNT-022525"/>
        <s v="[Contrato].[Contrato - Código].&amp;[CNT-022529]" c="CNT-022529"/>
        <s v="[Contrato].[Contrato - Código].&amp;[CNT-022532]" c="CNT-022532"/>
        <s v="[Contrato].[Contrato - Código].&amp;[CNT-022536]" c="CNT-022536"/>
        <s v="[Contrato].[Contrato - Código].&amp;[CNT-022538]" c="CNT-022538"/>
        <s v="[Contrato].[Contrato - Código].&amp;[CNT-022543]" c="CNT-022543"/>
        <s v="[Contrato].[Contrato - Código].&amp;[CNT-022551]" c="CNT-022551"/>
        <s v="[Contrato].[Contrato - Código].&amp;[CNT-022640]" c="CNT-022640"/>
        <s v="[Contrato].[Contrato - Código].&amp;[CNT-022647]" c="CNT-022647"/>
        <s v="[Contrato].[Contrato - Código].&amp;[CNT-022650]" c="CNT-022650"/>
        <s v="[Contrato].[Contrato - Código].&amp;[CNT-022668]" c="CNT-022668"/>
        <s v="[Contrato].[Contrato - Código].&amp;[CNT-022673]" c="CNT-022673"/>
        <s v="[Contrato].[Contrato - Código].&amp;[CNT-022682]" c="CNT-022682"/>
        <s v="[Contrato].[Contrato - Código].&amp;[CNT-022687]" c="CNT-022687"/>
        <s v="[Contrato].[Contrato - Código].&amp;[CNT-022689]" c="CNT-022689"/>
        <s v="[Contrato].[Contrato - Código].&amp;[CNT-022702]" c="CNT-022702"/>
        <s v="[Contrato].[Contrato - Código].&amp;[CNT-022705]" c="CNT-022705"/>
        <s v="[Contrato].[Contrato - Código].&amp;[CNT-022715]" c="CNT-022715"/>
        <s v="[Contrato].[Contrato - Código].&amp;[CNT-022725]" c="CNT-022725"/>
        <s v="[Contrato].[Contrato - Código].&amp;[CNT-022726]" c="CNT-022726"/>
        <s v="[Contrato].[Contrato - Código].&amp;[CNT-022730]" c="CNT-022730"/>
        <s v="[Contrato].[Contrato - Código].&amp;[CNT-022735]" c="CNT-022735"/>
        <s v="[Contrato].[Contrato - Código].&amp;[CNT-022738]" c="CNT-022738"/>
        <s v="[Contrato].[Contrato - Código].&amp;[CNT-022788]" c="CNT-022788"/>
        <s v="[Contrato].[Contrato - Código].&amp;[CNT-022865]" c="CNT-022865"/>
        <s v="[Contrato].[Contrato - Código].&amp;[CNT-022884]" c="CNT-022884"/>
        <s v="[Contrato].[Contrato - Código].&amp;[CNT-022885]" c="CNT-022885"/>
        <s v="[Contrato].[Contrato - Código].&amp;[CNT-022893]" c="CNT-022893"/>
        <s v="[Contrato].[Contrato - Código].&amp;[CNT-022945]" c="CNT-022945"/>
        <s v="[Contrato].[Contrato - Código].&amp;[CNT-022959]" c="CNT-022959"/>
        <s v="[Contrato].[Contrato - Código].&amp;[CNT-022969]" c="CNT-022969"/>
        <s v="[Contrato].[Contrato - Código].&amp;[CNT-022972]" c="CNT-022972"/>
        <s v="[Contrato].[Contrato - Código].&amp;[CNT-022983]" c="CNT-022983"/>
        <s v="[Contrato].[Contrato - Código].&amp;[CNT-022994]" c="CNT-022994"/>
        <s v="[Contrato].[Contrato - Código].&amp;[CNT-022998]" c="CNT-022998"/>
        <s v="[Contrato].[Contrato - Código].&amp;[CNT-023008]" c="CNT-023008"/>
        <s v="[Contrato].[Contrato - Código].&amp;[CNT-023031]" c="CNT-023031"/>
        <s v="[Contrato].[Contrato - Código].&amp;[CNT-023059]" c="CNT-023059"/>
        <s v="[Contrato].[Contrato - Código].&amp;[CNT-023066]" c="CNT-023066"/>
        <s v="[Contrato].[Contrato - Código].&amp;[CNT-023071]" c="CNT-023071"/>
        <s v="[Contrato].[Contrato - Código].&amp;[CNT-023072]" c="CNT-023072"/>
        <s v="[Contrato].[Contrato - Código].&amp;[CNT-023073]" c="CNT-023073"/>
        <s v="[Contrato].[Contrato - Código].&amp;[CNT-023089]" c="CNT-023089"/>
        <s v="[Contrato].[Contrato - Código].&amp;[CNT-023099]" c="CNT-023099"/>
        <s v="[Contrato].[Contrato - Código].&amp;[CNT-023116]" c="CNT-023116"/>
        <s v="[Contrato].[Contrato - Código].&amp;[CNT-023119]" c="CNT-023119"/>
        <s v="[Contrato].[Contrato - Código].&amp;[CNT-023131]" c="CNT-023131"/>
        <s v="[Contrato].[Contrato - Código].&amp;[CNT-023147]" c="CNT-023147"/>
        <s v="[Contrato].[Contrato - Código].&amp;[CNT-023153]" c="CNT-023153"/>
        <s v="[Contrato].[Contrato - Código].&amp;[CNT-023173]" c="CNT-023173"/>
        <s v="[Contrato].[Contrato - Código].&amp;[CNT-023177]" c="CNT-023177"/>
        <s v="[Contrato].[Contrato - Código].&amp;[CNT-023208]" c="CNT-023208"/>
        <s v="[Contrato].[Contrato - Código].&amp;[CNT-023287]" c="CNT-023287"/>
        <s v="[Contrato].[Contrato - Código].&amp;[CNT-023292]" c="CNT-023292"/>
        <s v="[Contrato].[Contrato - Código].&amp;[CNT-023308]" c="CNT-023308"/>
        <s v="[Contrato].[Contrato - Código].&amp;[CNT-023314]" c="CNT-023314"/>
        <s v="[Contrato].[Contrato - Código].&amp;[CNT-023319]" c="CNT-023319"/>
        <s v="[Contrato].[Contrato - Código].&amp;[CNT-023323]" c="CNT-023323"/>
        <s v="[Contrato].[Contrato - Código].&amp;[CNT-023326]" c="CNT-023326"/>
        <s v="[Contrato].[Contrato - Código].&amp;[CNT-023331]" c="CNT-023331"/>
        <s v="[Contrato].[Contrato - Código].&amp;[CNT-023334]" c="CNT-023334"/>
        <s v="[Contrato].[Contrato - Código].&amp;[CNT-023339]" c="CNT-023339"/>
        <s v="[Contrato].[Contrato - Código].&amp;[CNT-023340]" c="CNT-023340"/>
        <s v="[Contrato].[Contrato - Código].&amp;[CNT-023343]" c="CNT-023343"/>
        <s v="[Contrato].[Contrato - Código].&amp;[CNT-023345]" c="CNT-023345"/>
        <s v="[Contrato].[Contrato - Código].&amp;[CNT-023346]" c="CNT-023346"/>
        <s v="[Contrato].[Contrato - Código].&amp;[CNT-023348]" c="CNT-023348"/>
        <s v="[Contrato].[Contrato - Código].&amp;[CNT-023355]" c="CNT-023355"/>
        <s v="[Contrato].[Contrato - Código].&amp;[CNT-023357]" c="CNT-023357"/>
        <s v="[Contrato].[Contrato - Código].&amp;[CNT-023361]" c="CNT-023361"/>
        <s v="[Contrato].[Contrato - Código].&amp;[CNT-023371]" c="CNT-023371"/>
        <s v="[Contrato].[Contrato - Código].&amp;[CNT-023375]" c="CNT-023375"/>
        <s v="[Contrato].[Contrato - Código].&amp;[CNT-023406]" c="CNT-023406"/>
        <s v="[Contrato].[Contrato - Código].&amp;[CNT-023415]" c="CNT-023415"/>
        <s v="[Contrato].[Contrato - Código].&amp;[CNT-023425]" c="CNT-023425"/>
        <s v="[Contrato].[Contrato - Código].&amp;[CNT-023473]" c="CNT-023473"/>
        <s v="[Contrato].[Contrato - Código].&amp;[CNT-023515]" c="CNT-023515"/>
        <s v="[Contrato].[Contrato - Código].&amp;[CNT-023516]" c="CNT-023516"/>
        <s v="[Contrato].[Contrato - Código].&amp;[CNT-023532]" c="CNT-023532"/>
        <s v="[Contrato].[Contrato - Código].&amp;[CNT-023534]" c="CNT-023534"/>
        <s v="[Contrato].[Contrato - Código].&amp;[CNT-023535]" c="CNT-023535"/>
        <s v="[Contrato].[Contrato - Código].&amp;[CNT-023536]" c="CNT-023536"/>
        <s v="[Contrato].[Contrato - Código].&amp;[CNT-023547]" c="CNT-023547"/>
        <s v="[Contrato].[Contrato - Código].&amp;[CNT-023548]" c="CNT-023548"/>
        <s v="[Contrato].[Contrato - Código].&amp;[CNT-023555]" c="CNT-023555"/>
        <s v="[Contrato].[Contrato - Código].&amp;[CNT-023561]" c="CNT-023561"/>
        <s v="[Contrato].[Contrato - Código].&amp;[CNT-023567]" c="CNT-023567"/>
        <s v="[Contrato].[Contrato - Código].&amp;[CNT-023581]" c="CNT-023581"/>
        <s v="[Contrato].[Contrato - Código].&amp;[CNT-023611]" c="CNT-023611"/>
        <s v="[Contrato].[Contrato - Código].&amp;[CNT-023659]" c="CNT-023659"/>
        <s v="[Contrato].[Contrato - Código].&amp;[CNT-023669]" c="CNT-023669"/>
        <s v="[Contrato].[Contrato - Código].&amp;[CNT-023691]" c="CNT-023691"/>
        <s v="[Contrato].[Contrato - Código].&amp;[CNT-023701]" c="CNT-023701"/>
        <s v="[Contrato].[Contrato - Código].&amp;[CNT-023702]" c="CNT-023702"/>
        <s v="[Contrato].[Contrato - Código].&amp;[CNT-023707]" c="CNT-023707"/>
        <s v="[Contrato].[Contrato - Código].&amp;[CNT-023709]" c="CNT-023709"/>
        <s v="[Contrato].[Contrato - Código].&amp;[CNT-023711]" c="CNT-023711"/>
        <s v="[Contrato].[Contrato - Código].&amp;[CNT-023715]" c="CNT-023715"/>
        <s v="[Contrato].[Contrato - Código].&amp;[CNT-023720]" c="CNT-023720"/>
        <s v="[Contrato].[Contrato - Código].&amp;[CNT-023724]" c="CNT-023724"/>
        <s v="[Contrato].[Contrato - Código].&amp;[CNT-023728]" c="CNT-023728"/>
        <s v="[Contrato].[Contrato - Código].&amp;[CNT-023733]" c="CNT-023733"/>
        <s v="[Contrato].[Contrato - Código].&amp;[CNT-023734]" c="CNT-023734"/>
        <s v="[Contrato].[Contrato - Código].&amp;[CNT-023770]" c="CNT-023770"/>
        <s v="[Contrato].[Contrato - Código].&amp;[CNT-023771]" c="CNT-023771"/>
        <s v="[Contrato].[Contrato - Código].&amp;[CNT-023777]" c="CNT-023777"/>
        <s v="[Contrato].[Contrato - Código].&amp;[CNT-023822]" c="CNT-023822"/>
        <s v="[Contrato].[Contrato - Código].&amp;[CNT-023823]" c="CNT-023823"/>
        <s v="[Contrato].[Contrato - Código].&amp;[CNT-023840]" c="CNT-023840"/>
        <s v="[Contrato].[Contrato - Código].&amp;[CNT-023864]" c="CNT-023864"/>
        <s v="[Contrato].[Contrato - Código].&amp;[CNT-023870]" c="CNT-023870"/>
        <s v="[Contrato].[Contrato - Código].&amp;[CNT-023888]" c="CNT-023888"/>
        <s v="[Contrato].[Contrato - Código].&amp;[CNT-023938]" c="CNT-023938"/>
        <s v="[Contrato].[Contrato - Código].&amp;[CNT-023996]" c="CNT-023996"/>
        <s v="[Contrato].[Contrato - Código].&amp;[CNT-024007]" c="CNT-024007"/>
        <s v="[Contrato].[Contrato - Código].&amp;[CNT-024017]" c="CNT-024017"/>
        <s v="[Contrato].[Contrato - Código].&amp;[CNT-024064]" c="CNT-024064"/>
        <s v="[Contrato].[Contrato - Código].&amp;[CNT-024071]" c="CNT-024071"/>
        <s v="[Contrato].[Contrato - Código].&amp;[CNT-024072]" c="CNT-024072"/>
        <s v="[Contrato].[Contrato - Código].&amp;[CNT-024108]" c="CNT-024108"/>
        <s v="[Contrato].[Contrato - Código].&amp;[CNT-024110]" c="CNT-024110"/>
        <s v="[Contrato].[Contrato - Código].&amp;[CNT-024148]" c="CNT-024148"/>
        <s v="[Contrato].[Contrato - Código].&amp;[CNT-024217]" c="CNT-024217"/>
        <s v="[Contrato].[Contrato - Código].&amp;[CNT-024220]" c="CNT-024220"/>
        <s v="[Contrato].[Contrato - Código].&amp;[CNT-024282]" c="CNT-024282"/>
        <s v="[Contrato].[Contrato - Código].&amp;[CNT-024304]" c="CNT-024304"/>
        <s v="[Contrato].[Contrato - Código].&amp;[CNT-024311]" c="CNT-024311"/>
        <s v="[Contrato].[Contrato - Código].&amp;[CNT-024332]" c="CNT-024332"/>
        <s v="[Contrato].[Contrato - Código].&amp;[CNT-024417]" c="CNT-024417"/>
        <s v="[Contrato].[Contrato - Código].&amp;[CNT-024421]" c="CNT-024421"/>
        <s v="[Contrato].[Contrato - Código].&amp;[CNT-024423]" c="CNT-024423"/>
        <s v="[Contrato].[Contrato - Código].&amp;[CNT-024429]" c="CNT-024429"/>
        <s v="[Contrato].[Contrato - Código].&amp;[CNT-024435]" c="CNT-024435"/>
        <s v="[Contrato].[Contrato - Código].&amp;[CNT-024443]" c="CNT-024443"/>
        <s v="[Contrato].[Contrato - Código].&amp;[CNT-024454]" c="CNT-024454"/>
        <s v="[Contrato].[Contrato - Código].&amp;[CNT-024519]" c="CNT-024519"/>
        <s v="[Contrato].[Contrato - Código].&amp;[CNT-024520]" c="CNT-024520"/>
        <s v="[Contrato].[Contrato - Código].&amp;[CNT-024554]" c="CNT-024554"/>
        <s v="[Contrato].[Contrato - Código].&amp;[CNT-024563]" c="CNT-024563"/>
        <s v="[Contrato].[Contrato - Código].&amp;[CNT-024576]" c="CNT-024576"/>
        <s v="[Contrato].[Contrato - Código].&amp;[CNT-024579]" c="CNT-024579"/>
        <s v="[Contrato].[Contrato - Código].&amp;[CNT-024583]" c="CNT-024583"/>
        <s v="[Contrato].[Contrato - Código].&amp;[CNT-024584]" c="CNT-024584"/>
        <s v="[Contrato].[Contrato - Código].&amp;[CNT-024622]" c="CNT-024622"/>
        <s v="[Contrato].[Contrato - Código].&amp;[CNT-024626]" c="CNT-024626"/>
        <s v="[Contrato].[Contrato - Código].&amp;[CNT-024634]" c="CNT-024634"/>
        <s v="[Contrato].[Contrato - Código].&amp;[CNT-024636]" c="CNT-024636"/>
        <s v="[Contrato].[Contrato - Código].&amp;[CNT-024641]" c="CNT-024641"/>
        <s v="[Contrato].[Contrato - Código].&amp;[CNT-024665]" c="CNT-024665"/>
        <s v="[Contrato].[Contrato - Código].&amp;[CNT-024670]" c="CNT-024670"/>
        <s v="[Contrato].[Contrato - Código].&amp;[CNT-024691]" c="CNT-024691"/>
        <s v="[Contrato].[Contrato - Código].&amp;[CNT-024704]" c="CNT-024704"/>
        <s v="[Contrato].[Contrato - Código].&amp;[CNT-024713]" c="CNT-024713"/>
        <s v="[Contrato].[Contrato - Código].&amp;[CNT-024716]" c="CNT-024716"/>
        <s v="[Contrato].[Contrato - Código].&amp;[CNT-024748]" c="CNT-024748"/>
        <s v="[Contrato].[Contrato - Código].&amp;[CNT-024750]" c="CNT-024750"/>
        <s v="[Contrato].[Contrato - Código].&amp;[CNT-024752]" c="CNT-024752"/>
        <s v="[Contrato].[Contrato - Código].&amp;[CNT-024755]" c="CNT-024755"/>
        <s v="[Contrato].[Contrato - Código].&amp;[CNT-024762]" c="CNT-024762"/>
        <s v="[Contrato].[Contrato - Código].&amp;[CNT-024765]" c="CNT-024765"/>
        <s v="[Contrato].[Contrato - Código].&amp;[CNT-024773]" c="CNT-024773"/>
        <s v="[Contrato].[Contrato - Código].&amp;[CNT-024776]" c="CNT-024776"/>
        <s v="[Contrato].[Contrato - Código].&amp;[CNT-024787]" c="CNT-024787"/>
        <s v="[Contrato].[Contrato - Código].&amp;[CNT-024793]" c="CNT-024793"/>
        <s v="[Contrato].[Contrato - Código].&amp;[CNT-024799]" c="CNT-024799"/>
        <s v="[Contrato].[Contrato - Código].&amp;[CNT-024800]" c="CNT-024800"/>
        <s v="[Contrato].[Contrato - Código].&amp;[CNT-024807]" c="CNT-024807"/>
        <s v="[Contrato].[Contrato - Código].&amp;[CNT-024822]" c="CNT-024822"/>
        <s v="[Contrato].[Contrato - Código].&amp;[CNT-024830]" c="CNT-024830"/>
        <s v="[Contrato].[Contrato - Código].&amp;[CNT-024831]" c="CNT-024831"/>
        <s v="[Contrato].[Contrato - Código].&amp;[CNT-024839]" c="CNT-024839"/>
        <s v="[Contrato].[Contrato - Código].&amp;[CNT-024882]" c="CNT-024882"/>
        <s v="[Contrato].[Contrato - Código].&amp;[CNT-024925]" c="CNT-024925"/>
        <s v="[Contrato].[Contrato - Código].&amp;[CNT-024929]" c="CNT-024929"/>
        <s v="[Contrato].[Contrato - Código].&amp;[CNT-024952]" c="CNT-024952"/>
        <s v="[Contrato].[Contrato - Código].&amp;[CNT-024954]" c="CNT-024954"/>
        <s v="[Contrato].[Contrato - Código].&amp;[CNT-024979]" c="CNT-024979"/>
        <s v="[Contrato].[Contrato - Código].&amp;[CNT-024996]" c="CNT-024996"/>
        <s v="[Contrato].[Contrato - Código].&amp;[CNT-025001]" c="CNT-025001"/>
        <s v="[Contrato].[Contrato - Código].&amp;[CNT-025005]" c="CNT-025005"/>
        <s v="[Contrato].[Contrato - Código].&amp;[CNT-025049]" c="CNT-025049"/>
        <s v="[Contrato].[Contrato - Código].&amp;[CNT-025062]" c="CNT-025062"/>
        <s v="[Contrato].[Contrato - Código].&amp;[CNT-025065]" c="CNT-025065"/>
        <s v="[Contrato].[Contrato - Código].&amp;[CNT-025079]" c="CNT-025079"/>
        <s v="[Contrato].[Contrato - Código].&amp;[CNT-025086]" c="CNT-025086"/>
        <s v="[Contrato].[Contrato - Código].&amp;[CNT-025117]" c="CNT-025117"/>
        <s v="[Contrato].[Contrato - Código].&amp;[CNT-025124]" c="CNT-025124"/>
        <s v="[Contrato].[Contrato - Código].&amp;[CNT-025155]" c="CNT-025155"/>
        <s v="[Contrato].[Contrato - Código].&amp;[CNT-025166]" c="CNT-025166"/>
        <s v="[Contrato].[Contrato - Código].&amp;[CNT-025196]" c="CNT-025196"/>
        <s v="[Contrato].[Contrato - Código].&amp;[CNT-025205]" c="CNT-025205"/>
        <s v="[Contrato].[Contrato - Código].&amp;[CNT-025207]" c="CNT-025207"/>
        <s v="[Contrato].[Contrato - Código].&amp;[CNT-025214]" c="CNT-025214"/>
        <s v="[Contrato].[Contrato - Código].&amp;[CNT-025221]" c="CNT-025221"/>
        <s v="[Contrato].[Contrato - Código].&amp;[CNT-025232]" c="CNT-025232"/>
        <s v="[Contrato].[Contrato - Código].&amp;[CNT-025234]" c="CNT-025234"/>
        <s v="[Contrato].[Contrato - Código].&amp;[CNT-025238]" c="CNT-025238"/>
        <s v="[Contrato].[Contrato - Código].&amp;[CNT-025243]" c="CNT-025243"/>
        <s v="[Contrato].[Contrato - Código].&amp;[CNT-025256]" c="CNT-025256"/>
        <s v="[Contrato].[Contrato - Código].&amp;[CNT-025261]" c="CNT-025261"/>
        <s v="[Contrato].[Contrato - Código].&amp;[CNT-025303]" c="CNT-025303"/>
        <s v="[Contrato].[Contrato - Código].&amp;[CNT-025304]" c="CNT-025304"/>
        <s v="[Contrato].[Contrato - Código].&amp;[CNT-025310]" c="CNT-025310"/>
        <s v="[Contrato].[Contrato - Código].&amp;[CNT-025316]" c="CNT-025316"/>
        <s v="[Contrato].[Contrato - Código].&amp;[CNT-025320]" c="CNT-025320"/>
        <s v="[Contrato].[Contrato - Código].&amp;[CNT-025332]" c="CNT-025332"/>
        <s v="[Contrato].[Contrato - Código].&amp;[CNT-025357]" c="CNT-025357"/>
        <s v="[Contrato].[Contrato - Código].&amp;[CNT-025360]" c="CNT-025360"/>
        <s v="[Contrato].[Contrato - Código].&amp;[CNT-025367]" c="CNT-025367"/>
        <s v="[Contrato].[Contrato - Código].&amp;[CNT-025369]" c="CNT-025369"/>
        <s v="[Contrato].[Contrato - Código].&amp;[CNT-025390]" c="CNT-025390"/>
        <s v="[Contrato].[Contrato - Código].&amp;[CNT-025437]" c="CNT-025437"/>
        <s v="[Contrato].[Contrato - Código].&amp;[CNT-025466]" c="CNT-025466"/>
        <s v="[Contrato].[Contrato - Código].&amp;[CNT-025471]" c="CNT-025471"/>
        <s v="[Contrato].[Contrato - Código].&amp;[CNT-025493]" c="CNT-025493"/>
        <s v="[Contrato].[Contrato - Código].&amp;[CNT-025502]" c="CNT-025502"/>
        <s v="[Contrato].[Contrato - Código].&amp;[CNT-025525]" c="CNT-025525"/>
        <s v="[Contrato].[Contrato - Código].&amp;[CNT-025526]" c="CNT-025526"/>
        <s v="[Contrato].[Contrato - Código].&amp;[CNT-025547]" c="CNT-025547"/>
        <s v="[Contrato].[Contrato - Código].&amp;[CNT-025555]" c="CNT-025555"/>
        <s v="[Contrato].[Contrato - Código].&amp;[CNT-025573]" c="CNT-025573"/>
        <s v="[Contrato].[Contrato - Código].&amp;[CNT-025593]" c="CNT-025593"/>
        <s v="[Contrato].[Contrato - Código].&amp;[CNT-025611]" c="CNT-025611"/>
        <s v="[Contrato].[Contrato - Código].&amp;[CNT-025614]" c="CNT-025614"/>
        <s v="[Contrato].[Contrato - Código].&amp;[CNT-025619]" c="CNT-025619"/>
        <s v="[Contrato].[Contrato - Código].&amp;[CNT-025627]" c="CNT-025627"/>
        <s v="[Contrato].[Contrato - Código].&amp;[CNT-025631]" c="CNT-025631"/>
        <s v="[Contrato].[Contrato - Código].&amp;[CNT-025638]" c="CNT-025638"/>
        <s v="[Contrato].[Contrato - Código].&amp;[CNT-025646]" c="CNT-025646"/>
        <s v="[Contrato].[Contrato - Código].&amp;[CNT-025647]" c="CNT-025647"/>
        <s v="[Contrato].[Contrato - Código].&amp;[CNT-025669]" c="CNT-025669"/>
        <s v="[Contrato].[Contrato - Código].&amp;[CNT-025692]" c="CNT-025692"/>
        <s v="[Contrato].[Contrato - Código].&amp;[CNT-025746]" c="CNT-025746"/>
        <s v="[Contrato].[Contrato - Código].&amp;[CNT-025755]" c="CNT-025755"/>
        <s v="[Contrato].[Contrato - Código].&amp;[CNT-025756]" c="CNT-025756"/>
        <s v="[Contrato].[Contrato - Código].&amp;[CNT-025758]" c="CNT-025758"/>
        <s v="[Contrato].[Contrato - Código].&amp;[CNT-025762]" c="CNT-025762"/>
        <s v="[Contrato].[Contrato - Código].&amp;[CNT-025767]" c="CNT-025767"/>
        <s v="[Contrato].[Contrato - Código].&amp;[CNT-025781]" c="CNT-025781"/>
        <s v="[Contrato].[Contrato - Código].&amp;[CNT-025790]" c="CNT-025790"/>
        <s v="[Contrato].[Contrato - Código].&amp;[CNT-025807]" c="CNT-025807"/>
        <s v="[Contrato].[Contrato - Código].&amp;[CNT-025808]" c="CNT-025808"/>
        <s v="[Contrato].[Contrato - Código].&amp;[CNT-025820]" c="CNT-025820"/>
        <s v="[Contrato].[Contrato - Código].&amp;[CNT-025851]" c="CNT-025851"/>
        <s v="[Contrato].[Contrato - Código].&amp;[CNT-025853]" c="CNT-025853"/>
        <s v="[Contrato].[Contrato - Código].&amp;[CNT-025951]" c="CNT-025951"/>
        <s v="[Contrato].[Contrato - Código].&amp;[CNT-025970]" c="CNT-025970"/>
        <s v="[Contrato].[Contrato - Código].&amp;[CNT-025973]" c="CNT-025973"/>
        <s v="[Contrato].[Contrato - Código].&amp;[CNT-025976]" c="CNT-025976"/>
        <s v="[Contrato].[Contrato - Código].&amp;[CNT-025985]" c="CNT-025985"/>
        <s v="[Contrato].[Contrato - Código].&amp;[CNT-025986]" c="CNT-025986"/>
        <s v="[Contrato].[Contrato - Código].&amp;[CNT-025989]" c="CNT-025989"/>
        <s v="[Contrato].[Contrato - Código].&amp;[CNT-025992]" c="CNT-025992"/>
        <s v="[Contrato].[Contrato - Código].&amp;[CNT-026000]" c="CNT-026000"/>
        <s v="[Contrato].[Contrato - Código].&amp;[CNT-026003]" c="CNT-026003"/>
        <s v="[Contrato].[Contrato - Código].&amp;[CNT-026008]" c="CNT-026008"/>
        <s v="[Contrato].[Contrato - Código].&amp;[CNT-026014]" c="CNT-026014"/>
        <s v="[Contrato].[Contrato - Código].&amp;[CNT-026024]" c="CNT-026024"/>
        <s v="[Contrato].[Contrato - Código].&amp;[CNT-026037]" c="CNT-026037"/>
        <s v="[Contrato].[Contrato - Código].&amp;[CNT-026043]" c="CNT-026043"/>
        <s v="[Contrato].[Contrato - Código].&amp;[CNT-026053]" c="CNT-026053"/>
        <s v="[Contrato].[Contrato - Código].&amp;[CNT-026055]" c="CNT-026055"/>
        <s v="[Contrato].[Contrato - Código].&amp;[CNT-026061]" c="CNT-026061"/>
        <s v="[Contrato].[Contrato - Código].&amp;[CNT-026069]" c="CNT-026069"/>
        <s v="[Contrato].[Contrato - Código].&amp;[CNT-026082]" c="CNT-026082"/>
        <s v="[Contrato].[Contrato - Código].&amp;[CNT-026083]" c="CNT-026083"/>
        <s v="[Contrato].[Contrato - Código].&amp;[CNT-026084]" c="CNT-026084"/>
        <s v="[Contrato].[Contrato - Código].&amp;[CNT-026085]" c="CNT-026085"/>
        <s v="[Contrato].[Contrato - Código].&amp;[CNT-026092]" c="CNT-026092"/>
        <s v="[Contrato].[Contrato - Código].&amp;[CNT-026102]" c="CNT-026102"/>
        <s v="[Contrato].[Contrato - Código].&amp;[CNT-026107]" c="CNT-026107"/>
        <s v="[Contrato].[Contrato - Código].&amp;[CNT-026113]" c="CNT-026113"/>
        <s v="[Contrato].[Contrato - Código].&amp;[CNT-026120]" c="CNT-026120"/>
        <s v="[Contrato].[Contrato - Código].&amp;[CNT-026126]" c="CNT-026126"/>
        <s v="[Contrato].[Contrato - Código].&amp;[CNT-026137]" c="CNT-026137"/>
        <s v="[Contrato].[Contrato - Código].&amp;[CNT-026161]" c="CNT-026161"/>
        <s v="[Contrato].[Contrato - Código].&amp;[CNT-026220]" c="CNT-026220"/>
        <s v="[Contrato].[Contrato - Código].&amp;[CNT-026229]" c="CNT-026229"/>
        <s v="[Contrato].[Contrato - Código].&amp;[CNT-026241]" c="CNT-026241"/>
        <s v="[Contrato].[Contrato - Código].&amp;[CNT-026259]" c="CNT-026259"/>
        <s v="[Contrato].[Contrato - Código].&amp;[CNT-026263]" c="CNT-026263"/>
        <s v="[Contrato].[Contrato - Código].&amp;[CNT-026264]" c="CNT-026264"/>
        <s v="[Contrato].[Contrato - Código].&amp;[CNT-026276]" c="CNT-026276"/>
        <s v="[Contrato].[Contrato - Código].&amp;[CNT-026309]" c="CNT-026309"/>
        <s v="[Contrato].[Contrato - Código].&amp;[CNT-026321]" c="CNT-026321"/>
        <s v="[Contrato].[Contrato - Código].&amp;[CNT-026383]" c="CNT-026383"/>
        <s v="[Contrato].[Contrato - Código].&amp;[CNT-026433]" c="CNT-026433"/>
        <s v="[Contrato].[Contrato - Código].&amp;[CNT-026441]" c="CNT-026441"/>
        <s v="[Contrato].[Contrato - Código].&amp;[CNT-026461]" c="CNT-026461"/>
        <s v="[Contrato].[Contrato - Código].&amp;[CNT-026463]" c="CNT-026463"/>
        <s v="[Contrato].[Contrato - Código].&amp;[CNT-026474]" c="CNT-026474"/>
        <s v="[Contrato].[Contrato - Código].&amp;[CNT-026488]" c="CNT-026488"/>
        <s v="[Contrato].[Contrato - Código].&amp;[CNT-026489]" c="CNT-026489"/>
        <s v="[Contrato].[Contrato - Código].&amp;[CNT-026516]" c="CNT-026516"/>
        <s v="[Contrato].[Contrato - Código].&amp;[CNT-026526]" c="CNT-026526"/>
        <s v="[Contrato].[Contrato - Código].&amp;[CNT-026551]" c="CNT-026551"/>
        <s v="[Contrato].[Contrato - Código].&amp;[CNT-026553]" c="CNT-026553"/>
        <s v="[Contrato].[Contrato - Código].&amp;[CNT-026560]" c="CNT-026560"/>
        <s v="[Contrato].[Contrato - Código].&amp;[CNT-026562]" c="CNT-026562"/>
        <s v="[Contrato].[Contrato - Código].&amp;[CNT-026563]" c="CNT-026563"/>
        <s v="[Contrato].[Contrato - Código].&amp;[CNT-026571]" c="CNT-026571"/>
        <s v="[Contrato].[Contrato - Código].&amp;[CNT-026597]" c="CNT-026597"/>
        <s v="[Contrato].[Contrato - Código].&amp;[CNT-026609]" c="CNT-026609"/>
        <s v="[Contrato].[Contrato - Código].&amp;[CNT-026616]" c="CNT-026616"/>
        <s v="[Contrato].[Contrato - Código].&amp;[CNT-026617]" c="CNT-026617"/>
        <s v="[Contrato].[Contrato - Código].&amp;[CNT-026626]" c="CNT-026626"/>
        <s v="[Contrato].[Contrato - Código].&amp;[CNT-026630]" c="CNT-026630"/>
        <s v="[Contrato].[Contrato - Código].&amp;[CNT-026655]" c="CNT-026655"/>
        <s v="[Contrato].[Contrato - Código].&amp;[CNT-026666]" c="CNT-026666"/>
        <s v="[Contrato].[Contrato - Código].&amp;[CNT-026675]" c="CNT-026675"/>
        <s v="[Contrato].[Contrato - Código].&amp;[CNT-026680]" c="CNT-026680"/>
        <s v="[Contrato].[Contrato - Código].&amp;[CNT-026690]" c="CNT-026690"/>
        <s v="[Contrato].[Contrato - Código].&amp;[CNT-026704]" c="CNT-026704"/>
        <s v="[Contrato].[Contrato - Código].&amp;[CNT-026707]" c="CNT-026707"/>
        <s v="[Contrato].[Contrato - Código].&amp;[CNT-026786]" c="CNT-026786"/>
        <s v="[Contrato].[Contrato - Código].&amp;[CNT-026796]" c="CNT-026796"/>
        <s v="[Contrato].[Contrato - Código].&amp;[CNT-026802]" c="CNT-026802"/>
        <s v="[Contrato].[Contrato - Código].&amp;[CNT-026807]" c="CNT-026807"/>
        <s v="[Contrato].[Contrato - Código].&amp;[CNT-026809]" c="CNT-026809"/>
        <s v="[Contrato].[Contrato - Código].&amp;[CNT-026813]" c="CNT-026813"/>
        <s v="[Contrato].[Contrato - Código].&amp;[CNT-026819]" c="CNT-026819"/>
        <s v="[Contrato].[Contrato - Código].&amp;[CNT-026820]" c="CNT-026820"/>
        <s v="[Contrato].[Contrato - Código].&amp;[CNT-026826]" c="CNT-026826"/>
        <s v="[Contrato].[Contrato - Código].&amp;[CNT-026829]" c="CNT-026829"/>
        <s v="[Contrato].[Contrato - Código].&amp;[CNT-026842]" c="CNT-026842"/>
        <s v="[Contrato].[Contrato - Código].&amp;[CNT-026851]" c="CNT-026851"/>
        <s v="[Contrato].[Contrato - Código].&amp;[CNT-026854]" c="CNT-026854"/>
        <s v="[Contrato].[Contrato - Código].&amp;[CNT-026856]" c="CNT-026856"/>
        <s v="[Contrato].[Contrato - Código].&amp;[CNT-026861]" c="CNT-026861"/>
        <s v="[Contrato].[Contrato - Código].&amp;[CNT-026862]" c="CNT-026862"/>
        <s v="[Contrato].[Contrato - Código].&amp;[CNT-026878]" c="CNT-026878"/>
        <s v="[Contrato].[Contrato - Código].&amp;[CNT-026923]" c="CNT-026923"/>
        <s v="[Contrato].[Contrato - Código].&amp;[CNT-026933]" c="CNT-026933"/>
        <s v="[Contrato].[Contrato - Código].&amp;[CNT-026942]" c="CNT-026942"/>
        <s v="[Contrato].[Contrato - Código].&amp;[CNT-026949]" c="CNT-026949"/>
        <s v="[Contrato].[Contrato - Código].&amp;[CNT-027009]" c="CNT-027009"/>
        <s v="[Contrato].[Contrato - Código].&amp;[CNT-027024]" c="CNT-027024"/>
        <s v="[Contrato].[Contrato - Código].&amp;[CNT-027025]" c="CNT-027025"/>
        <s v="[Contrato].[Contrato - Código].&amp;[CNT-027026]" c="CNT-027026"/>
        <s v="[Contrato].[Contrato - Código].&amp;[CNT-027027]" c="CNT-027027"/>
        <s v="[Contrato].[Contrato - Código].&amp;[CNT-027028]" c="CNT-027028"/>
        <s v="[Contrato].[Contrato - Código].&amp;[CNT-027029]" c="CNT-027029"/>
        <s v="[Contrato].[Contrato - Código].&amp;[CNT-027030]" c="CNT-027030"/>
        <s v="[Contrato].[Contrato - Código].&amp;[CNT-027031]" c="CNT-027031"/>
        <s v="[Contrato].[Contrato - Código].&amp;[CNT-027032]" c="CNT-027032"/>
        <s v="[Contrato].[Contrato - Código].&amp;[CNT-027033]" c="CNT-027033"/>
        <s v="[Contrato].[Contrato - Código].&amp;[CNT-027037]" c="CNT-027037"/>
        <s v="[Contrato].[Contrato - Código].&amp;[CNT-027038]" c="CNT-027038"/>
        <s v="[Contrato].[Contrato - Código].&amp;[CNT-027050]" c="CNT-027050"/>
        <s v="[Contrato].[Contrato - Código].&amp;[CNT-027056]" c="CNT-027056"/>
        <s v="[Contrato].[Contrato - Código].&amp;[CNT-027070]" c="CNT-027070"/>
        <s v="[Contrato].[Contrato - Código].&amp;[CNT-027091]" c="CNT-027091"/>
        <s v="[Contrato].[Contrato - Código].&amp;[CNT-027104]" c="CNT-027104"/>
        <s v="[Contrato].[Contrato - Código].&amp;[CNT-027138]" c="CNT-027138"/>
        <s v="[Contrato].[Contrato - Código].&amp;[CNT-027147]" c="CNT-027147"/>
        <s v="[Contrato].[Contrato - Código].&amp;[CNT-027154]" c="CNT-027154"/>
        <s v="[Contrato].[Contrato - Código].&amp;[CNT-027156]" c="CNT-027156"/>
        <s v="[Contrato].[Contrato - Código].&amp;[CNT-027157]" c="CNT-027157"/>
        <s v="[Contrato].[Contrato - Código].&amp;[CNT-027158]" c="CNT-027158"/>
        <s v="[Contrato].[Contrato - Código].&amp;[CNT-027161]" c="CNT-027161"/>
        <s v="[Contrato].[Contrato - Código].&amp;[CNT-027167]" c="CNT-027167"/>
        <s v="[Contrato].[Contrato - Código].&amp;[CNT-027169]" c="CNT-027169"/>
        <s v="[Contrato].[Contrato - Código].&amp;[CNT-027171]" c="CNT-027171"/>
        <s v="[Contrato].[Contrato - Código].&amp;[CNT-027178]" c="CNT-027178"/>
        <s v="[Contrato].[Contrato - Código].&amp;[CNT-027213]" c="CNT-027213"/>
        <s v="[Contrato].[Contrato - Código].&amp;[CNT-027217]" c="CNT-027217"/>
        <s v="[Contrato].[Contrato - Código].&amp;[CNT-027223]" c="CNT-027223"/>
        <s v="[Contrato].[Contrato - Código].&amp;[CNT-027233]" c="CNT-027233"/>
        <s v="[Contrato].[Contrato - Código].&amp;[CNT-027234]" c="CNT-027234"/>
        <s v="[Contrato].[Contrato - Código].&amp;[CNT-027238]" c="CNT-027238"/>
        <s v="[Contrato].[Contrato - Código].&amp;[CNT-027244]" c="CNT-027244"/>
        <s v="[Contrato].[Contrato - Código].&amp;[CNT-027255]" c="CNT-027255"/>
        <s v="[Contrato].[Contrato - Código].&amp;[CNT-027258]" c="CNT-027258"/>
        <s v="[Contrato].[Contrato - Código].&amp;[CNT-027259]" c="CNT-027259"/>
        <s v="[Contrato].[Contrato - Código].&amp;[CNT-027260]" c="CNT-027260"/>
        <s v="[Contrato].[Contrato - Código].&amp;[CNT-027262]" c="CNT-027262"/>
        <s v="[Contrato].[Contrato - Código].&amp;[CNT-027276]" c="CNT-027276"/>
        <s v="[Contrato].[Contrato - Código].&amp;[CNT-027277]" c="CNT-027277"/>
        <s v="[Contrato].[Contrato - Código].&amp;[CNT-027316]" c="CNT-027316"/>
        <s v="[Contrato].[Contrato - Código].&amp;[CNT-027319]" c="CNT-027319"/>
        <s v="[Contrato].[Contrato - Código].&amp;[CNT-027328]" c="CNT-027328"/>
        <s v="[Contrato].[Contrato - Código].&amp;[CNT-027338]" c="CNT-027338"/>
        <s v="[Contrato].[Contrato - Código].&amp;[CNT-027343]" c="CNT-027343"/>
        <s v="[Contrato].[Contrato - Código].&amp;[CNT-027365]" c="CNT-027365"/>
        <s v="[Contrato].[Contrato - Código].&amp;[CNT-027394]" c="CNT-027394"/>
        <s v="[Contrato].[Contrato - Código].&amp;[CNT-027417]" c="CNT-027417"/>
        <s v="[Contrato].[Contrato - Código].&amp;[CNT-027425]" c="CNT-027425"/>
        <s v="[Contrato].[Contrato - Código].&amp;[CNT-027433]" c="CNT-027433"/>
        <s v="[Contrato].[Contrato - Código].&amp;[CNT-027435]" c="CNT-027435"/>
        <s v="[Contrato].[Contrato - Código].&amp;[CNT-027438]" c="CNT-027438"/>
        <s v="[Contrato].[Contrato - Código].&amp;[CNT-027441]" c="CNT-027441"/>
        <s v="[Contrato].[Contrato - Código].&amp;[CNT-027442]" c="CNT-027442"/>
        <s v="[Contrato].[Contrato - Código].&amp;[CNT-027446]" c="CNT-027446"/>
        <s v="[Contrato].[Contrato - Código].&amp;[CNT-027465]" c="CNT-027465"/>
        <s v="[Contrato].[Contrato - Código].&amp;[CNT-027475]" c="CNT-027475"/>
        <s v="[Contrato].[Contrato - Código].&amp;[CNT-027481]" c="CNT-027481"/>
        <s v="[Contrato].[Contrato - Código].&amp;[CNT-027482]" c="CNT-027482"/>
        <s v="[Contrato].[Contrato - Código].&amp;[CNT-027484]" c="CNT-027484"/>
        <s v="[Contrato].[Contrato - Código].&amp;[CNT-027485]" c="CNT-027485"/>
        <s v="[Contrato].[Contrato - Código].&amp;[CNT-027486]" c="CNT-027486"/>
        <s v="[Contrato].[Contrato - Código].&amp;[CNT-027488]" c="CNT-027488"/>
        <s v="[Contrato].[Contrato - Código].&amp;[CNT-027504]" c="CNT-027504"/>
        <s v="[Contrato].[Contrato - Código].&amp;[CNT-027505]" c="CNT-027505"/>
        <s v="[Contrato].[Contrato - Código].&amp;[CNT-027506]" c="CNT-027506"/>
        <s v="[Contrato].[Contrato - Código].&amp;[CNT-027511]" c="CNT-027511"/>
        <s v="[Contrato].[Contrato - Código].&amp;[CNT-027512]" c="CNT-027512"/>
        <s v="[Contrato].[Contrato - Código].&amp;[CNT-027514]" c="CNT-027514"/>
        <s v="[Contrato].[Contrato - Código].&amp;[CNT-027516]" c="CNT-027516"/>
        <s v="[Contrato].[Contrato - Código].&amp;[CNT-027519]" c="CNT-027519"/>
        <s v="[Contrato].[Contrato - Código].&amp;[CNT-027522]" c="CNT-027522"/>
        <s v="[Contrato].[Contrato - Código].&amp;[CNT-027523]" c="CNT-027523"/>
        <s v="[Contrato].[Contrato - Código].&amp;[CNT-027530]" c="CNT-027530"/>
        <s v="[Contrato].[Contrato - Código].&amp;[CNT-027535]" c="CNT-027535"/>
        <s v="[Contrato].[Contrato - Código].&amp;[CNT-027537]" c="CNT-027537"/>
        <s v="[Contrato].[Contrato - Código].&amp;[CNT-027538]" c="CNT-027538"/>
        <s v="[Contrato].[Contrato - Código].&amp;[CNT-027540]" c="CNT-027540"/>
        <s v="[Contrato].[Contrato - Código].&amp;[CNT-027578]" c="CNT-027578"/>
        <s v="[Contrato].[Contrato - Código].&amp;[CNT-027581]" c="CNT-027581"/>
        <s v="[Contrato].[Contrato - Código].&amp;[CNT-027591]" c="CNT-027591"/>
        <s v="[Contrato].[Contrato - Código].&amp;[CNT-027596]" c="CNT-027596"/>
        <s v="[Contrato].[Contrato - Código].&amp;[CNT-027597]" c="CNT-027597"/>
        <s v="[Contrato].[Contrato - Código].&amp;[CNT-027598]" c="CNT-027598"/>
        <s v="[Contrato].[Contrato - Código].&amp;[CNT-027611]" c="CNT-027611"/>
        <s v="[Contrato].[Contrato - Código].&amp;[CNT-027613]" c="CNT-027613"/>
        <s v="[Contrato].[Contrato - Código].&amp;[CNT-027614]" c="CNT-027614"/>
        <s v="[Contrato].[Contrato - Código].&amp;[CNT-027623]" c="CNT-027623"/>
        <s v="[Contrato].[Contrato - Código].&amp;[CNT-027627]" c="CNT-027627"/>
        <s v="[Contrato].[Contrato - Código].&amp;[CNT-027628]" c="CNT-027628"/>
        <s v="[Contrato].[Contrato - Código].&amp;[CNT-027630]" c="CNT-027630"/>
        <s v="[Contrato].[Contrato - Código].&amp;[CNT-027635]" c="CNT-027635"/>
        <s v="[Contrato].[Contrato - Código].&amp;[CNT-027636]" c="CNT-027636"/>
        <s v="[Contrato].[Contrato - Código].&amp;[CNT-027638]" c="CNT-027638"/>
        <s v="[Contrato].[Contrato - Código].&amp;[CNT-027639]" c="CNT-027639"/>
        <s v="[Contrato].[Contrato - Código].&amp;[CNT-027641]" c="CNT-027641"/>
        <s v="[Contrato].[Contrato - Código].&amp;[CNT-027642]" c="CNT-027642"/>
        <s v="[Contrato].[Contrato - Código].&amp;[CNT-027643]" c="CNT-027643"/>
        <s v="[Contrato].[Contrato - Código].&amp;[CNT-027644]" c="CNT-027644"/>
        <s v="[Contrato].[Contrato - Código].&amp;[CNT-027646]" c="CNT-027646"/>
        <s v="[Contrato].[Contrato - Código].&amp;[CNT-027648]" c="CNT-027648"/>
        <s v="[Contrato].[Contrato - Código].&amp;[CNT-027650]" c="CNT-027650"/>
        <s v="[Contrato].[Contrato - Código].&amp;[CNT-027651]" c="CNT-027651"/>
        <s v="[Contrato].[Contrato - Código].&amp;[CNT-027653]" c="CNT-027653"/>
        <s v="[Contrato].[Contrato - Código].&amp;[CNT-027654]" c="CNT-027654"/>
        <s v="[Contrato].[Contrato - Código].&amp;[CNT-027655]" c="CNT-027655"/>
        <s v="[Contrato].[Contrato - Código].&amp;[CNT-027656]" c="CNT-027656"/>
        <s v="[Contrato].[Contrato - Código].&amp;[CNT-027657]" c="CNT-027657"/>
        <s v="[Contrato].[Contrato - Código].&amp;[CNT-027663]" c="CNT-027663"/>
        <s v="[Contrato].[Contrato - Código].&amp;[CNT-027667]" c="CNT-027667"/>
        <s v="[Contrato].[Contrato - Código].&amp;[CNT-027669]" c="CNT-027669"/>
        <s v="[Contrato].[Contrato - Código].&amp;[CNT-027670]" c="CNT-027670"/>
        <s v="[Contrato].[Contrato - Código].&amp;[CNT-027671]" c="CNT-027671"/>
        <s v="[Contrato].[Contrato - Código].&amp;[CNT-027673]" c="CNT-027673"/>
        <s v="[Contrato].[Contrato - Código].&amp;[CNT-027674]" c="CNT-027674"/>
        <s v="[Contrato].[Contrato - Código].&amp;[CNT-027675]" c="CNT-027675"/>
        <s v="[Contrato].[Contrato - Código].&amp;[CNT-027676]" c="CNT-027676"/>
        <s v="[Contrato].[Contrato - Código].&amp;[CNT-027677]" c="CNT-027677"/>
        <s v="[Contrato].[Contrato - Código].&amp;[CNT-027678]" c="CNT-027678"/>
        <s v="[Contrato].[Contrato - Código].&amp;[CNT-027679]" c="CNT-027679"/>
        <s v="[Contrato].[Contrato - Código].&amp;[CNT-027680]" c="CNT-027680"/>
        <s v="[Contrato].[Contrato - Código].&amp;[CNT-027682]" c="CNT-027682"/>
        <s v="[Contrato].[Contrato - Código].&amp;[CNT-027683]" c="CNT-027683"/>
        <s v="[Contrato].[Contrato - Código].&amp;[CNT-027684]" c="CNT-027684"/>
        <s v="[Contrato].[Contrato - Código].&amp;[CNT-027685]" c="CNT-027685"/>
        <s v="[Contrato].[Contrato - Código].&amp;[CNT-027686]" c="CNT-027686"/>
        <s v="[Contrato].[Contrato - Código].&amp;[CNT-027687]" c="CNT-027687"/>
        <s v="[Contrato].[Contrato - Código].&amp;[CNT-027689]" c="CNT-027689"/>
        <s v="[Contrato].[Contrato - Código].&amp;[CNT-027690]" c="CNT-027690"/>
        <s v="[Contrato].[Contrato - Código].&amp;[CNT-027691]" c="CNT-027691"/>
        <s v="[Contrato].[Contrato - Código].&amp;[CNT-027693]" c="CNT-027693"/>
        <s v="[Contrato].[Contrato - Código].&amp;[CNT-027694]" c="CNT-027694"/>
        <s v="[Contrato].[Contrato - Código].&amp;[CNT-027695]" c="CNT-027695"/>
        <s v="[Contrato].[Contrato - Código].&amp;[CNT-027696]" c="CNT-027696"/>
        <s v="[Contrato].[Contrato - Código].&amp;[CNT-027697]" c="CNT-027697"/>
        <s v="[Contrato].[Contrato - Código].&amp;[CNT-027698]" c="CNT-027698"/>
        <s v="[Contrato].[Contrato - Código].&amp;[CNT-027699]" c="CNT-027699"/>
        <s v="[Contrato].[Contrato - Código].&amp;[CNT-027700]" c="CNT-027700"/>
        <s v="[Contrato].[Contrato - Código].&amp;[CNT-027702]" c="CNT-027702"/>
        <s v="[Contrato].[Contrato - Código].&amp;[CNT-027703]" c="CNT-027703"/>
        <s v="[Contrato].[Contrato - Código].&amp;[CNT-027704]" c="CNT-027704"/>
        <s v="[Contrato].[Contrato - Código].&amp;[CNT-027705]" c="CNT-027705"/>
        <s v="[Contrato].[Contrato - Código].&amp;[CNT-027706]" c="CNT-027706"/>
        <s v="[Contrato].[Contrato - Código].&amp;[CNT-027707]" c="CNT-027707"/>
        <s v="[Contrato].[Contrato - Código].&amp;[CNT-027708]" c="CNT-027708"/>
        <s v="[Contrato].[Contrato - Código].&amp;[CNT-027710]" c="CNT-027710"/>
        <s v="[Contrato].[Contrato - Código].&amp;[CNT-027711]" c="CNT-027711"/>
        <s v="[Contrato].[Contrato - Código].&amp;[CNT-027715]" c="CNT-027715"/>
        <s v="[Contrato].[Contrato - Código].&amp;[CNT-027720]" c="CNT-027720"/>
        <s v="[Contrato].[Contrato - Código].&amp;[CNT-027724]" c="CNT-027724"/>
        <s v="[Contrato].[Contrato - Código].&amp;[CNT-027741]" c="CNT-027741"/>
        <s v="[Contrato].[Contrato - Código].&amp;[CNT-027751]" c="CNT-027751"/>
        <s v="[Contrato].[Contrato - Código].&amp;[CNT-027756]" c="CNT-027756"/>
        <s v="[Contrato].[Contrato - Código].&amp;[CNT-027776]" c="CNT-027776"/>
        <s v="[Contrato].[Contrato - Código].&amp;[CNT-027796]" c="CNT-027796"/>
        <s v="[Contrato].[Contrato - Código].&amp;[CNT-027798]" c="CNT-027798"/>
        <s v="[Contrato].[Contrato - Código].&amp;[CNT-027801]" c="CNT-027801"/>
        <s v="[Contrato].[Contrato - Código].&amp;[CNT-027806]" c="CNT-027806"/>
        <s v="[Contrato].[Contrato - Código].&amp;[CNT-027809]" c="CNT-027809"/>
        <s v="[Contrato].[Contrato - Código].&amp;[CNT-027813]" c="CNT-027813"/>
        <s v="[Contrato].[Contrato - Código].&amp;[CNT-027821]" c="CNT-027821"/>
        <s v="[Contrato].[Contrato - Código].&amp;[CNT-027828]" c="CNT-027828"/>
        <s v="[Contrato].[Contrato - Código].&amp;[CNT-027836]" c="CNT-027836"/>
        <s v="[Contrato].[Contrato - Código].&amp;[CNT-027843]" c="CNT-027843"/>
        <s v="[Contrato].[Contrato - Código].&amp;[CNT-027846]" c="CNT-027846"/>
        <s v="[Contrato].[Contrato - Código].&amp;[CNT-027848]" c="CNT-027848"/>
        <s v="[Contrato].[Contrato - Código].&amp;[CNT-027849]" c="CNT-027849"/>
        <s v="[Contrato].[Contrato - Código].&amp;[CNT-027850]" c="CNT-027850"/>
        <s v="[Contrato].[Contrato - Código].&amp;[CNT-027852]" c="CNT-027852"/>
        <s v="[Contrato].[Contrato - Código].&amp;[CNT-027855]" c="CNT-027855"/>
        <s v="[Contrato].[Contrato - Código].&amp;[CNT-027863]" c="CNT-027863"/>
        <s v="[Contrato].[Contrato - Código].&amp;[CNT-027866]" c="CNT-027866"/>
        <s v="[Contrato].[Contrato - Código].&amp;[CNT-027884]" c="CNT-027884"/>
        <s v="[Contrato].[Contrato - Código].&amp;[CNT-027912]" c="CNT-027912"/>
        <s v="[Contrato].[Contrato - Código].&amp;[CNT-027913]" c="CNT-027913"/>
        <s v="[Contrato].[Contrato - Código].&amp;[CNT-027914]" c="CNT-027914"/>
        <s v="[Contrato].[Contrato - Código].&amp;[CNT-027915]" c="CNT-027915"/>
        <s v="[Contrato].[Contrato - Código].&amp;[CNT-027916]" c="CNT-027916"/>
        <s v="[Contrato].[Contrato - Código].&amp;[CNT-027917]" c="CNT-027917"/>
        <s v="[Contrato].[Contrato - Código].&amp;[CNT-027918]" c="CNT-027918"/>
        <s v="[Contrato].[Contrato - Código].&amp;[CNT-027919]" c="CNT-027919"/>
        <s v="[Contrato].[Contrato - Código].&amp;[CNT-027938]" c="CNT-027938"/>
        <s v="[Contrato].[Contrato - Código].&amp;[CNT-027941]" c="CNT-027941"/>
        <s v="[Contrato].[Contrato - Código].&amp;[CNT-027943]" c="CNT-027943"/>
        <s v="[Contrato].[Contrato - Código].&amp;[CNT-027946]" c="CNT-027946"/>
        <s v="[Contrato].[Contrato - Código].&amp;[CNT-027963]" c="CNT-027963"/>
        <s v="[Contrato].[Contrato - Código].&amp;[CNT-027992]" c="CNT-027992"/>
        <s v="[Contrato].[Contrato - Código].&amp;[CNT-028011]" c="CNT-028011"/>
        <s v="[Contrato].[Contrato - Código].&amp;[CNT-028019]" c="CNT-028019"/>
        <s v="[Contrato].[Contrato - Código].&amp;[CNT-028034]" c="CNT-028034"/>
        <s v="[Contrato].[Contrato - Código].&amp;[CNT-028037]" c="CNT-028037"/>
        <s v="[Contrato].[Contrato - Código].&amp;[CNT-028081]" c="CNT-028081"/>
        <s v="[Contrato].[Contrato - Código].&amp;[CNT-028087]" c="CNT-028087"/>
        <s v="[Contrato].[Contrato - Código].&amp;[CNT-028097]" c="CNT-028097"/>
        <s v="[Contrato].[Contrato - Código].&amp;[CNT-028099]" c="CNT-028099"/>
        <s v="[Contrato].[Contrato - Código].&amp;[CNT-028149]" c="CNT-028149"/>
        <s v="[Contrato].[Contrato - Código].&amp;[CNT-028158]" c="CNT-028158"/>
        <s v="[Contrato].[Contrato - Código].&amp;[CNT-028173]" c="CNT-028173"/>
        <s v="[Contrato].[Contrato - Código].&amp;[CNT-028179]" c="CNT-028179"/>
        <s v="[Contrato].[Contrato - Código].&amp;[CNT-028236]" c="CNT-028236"/>
        <s v="[Contrato].[Contrato - Código].&amp;[CNT-028249]" c="CNT-028249"/>
        <s v="[Contrato].[Contrato - Código].&amp;[CNT-028252]" c="CNT-028252"/>
        <s v="[Contrato].[Contrato - Código].&amp;[CNT-028300]" c="CNT-028300"/>
        <s v="[Contrato].[Contrato - Código].&amp;[CNT-028306]" c="CNT-028306"/>
        <s v="[Contrato].[Contrato - Código].&amp;[CNT-028311]" c="CNT-028311"/>
        <s v="[Contrato].[Contrato - Código].&amp;[CNT-028313]" c="CNT-028313"/>
        <s v="[Contrato].[Contrato - Código].&amp;[CNT-028314]" c="CNT-028314"/>
        <s v="[Contrato].[Contrato - Código].&amp;[CNT-028315]" c="CNT-028315"/>
        <s v="[Contrato].[Contrato - Código].&amp;[CNT-028318]" c="CNT-028318"/>
        <s v="[Contrato].[Contrato - Código].&amp;[CNT-028322]" c="CNT-028322"/>
        <s v="[Contrato].[Contrato - Código].&amp;[CNT-028338]" c="CNT-028338"/>
        <s v="[Contrato].[Contrato - Código].&amp;[CNT-028341]" c="CNT-028341"/>
        <s v="[Contrato].[Contrato - Código].&amp;[CNT-028342]" c="CNT-028342"/>
        <s v="[Contrato].[Contrato - Código].&amp;[CNT-028367]" c="CNT-028367"/>
        <s v="[Contrato].[Contrato - Código].&amp;[CNT-028379]" c="CNT-028379"/>
        <s v="[Contrato].[Contrato - Código].&amp;[CNT-028397]" c="CNT-028397"/>
        <s v="[Contrato].[Contrato - Código].&amp;[CNT-028441]" c="CNT-028441"/>
        <s v="[Contrato].[Contrato - Código].&amp;[CNT-028454]" c="CNT-028454"/>
        <s v="[Contrato].[Contrato - Código].&amp;[CNT-028460]" c="CNT-028460"/>
        <s v="[Contrato].[Contrato - Código].&amp;[CNT-028461]" c="CNT-028461"/>
        <s v="[Contrato].[Contrato - Código].&amp;[CNT-028462]" c="CNT-028462"/>
        <s v="[Contrato].[Contrato - Código].&amp;[CNT-028464]" c="CNT-028464"/>
        <s v="[Contrato].[Contrato - Código].&amp;[CNT-028466]" c="CNT-028466"/>
        <s v="[Contrato].[Contrato - Código].&amp;[CNT-028468]" c="CNT-028468"/>
        <s v="[Contrato].[Contrato - Código].&amp;[CNT-028469]" c="CNT-028469"/>
        <s v="[Contrato].[Contrato - Código].&amp;[CNT-028470]" c="CNT-028470"/>
        <s v="[Contrato].[Contrato - Código].&amp;[CNT-028480]" c="CNT-028480"/>
        <s v="[Contrato].[Contrato - Código].&amp;[CNT-028482]" c="CNT-028482"/>
        <s v="[Contrato].[Contrato - Código].&amp;[CNT-028485]" c="CNT-028485"/>
        <s v="[Contrato].[Contrato - Código].&amp;[CNT-028547]" c="CNT-028547"/>
        <s v="[Contrato].[Contrato - Código].&amp;[CNT-028552]" c="CNT-028552"/>
        <s v="[Contrato].[Contrato - Código].&amp;[CNT-028556]" c="CNT-028556"/>
        <s v="[Contrato].[Contrato - Código].&amp;[CNT-028575]" c="CNT-028575"/>
        <s v="[Contrato].[Contrato - Código].&amp;[CNT-028585]" c="CNT-028585"/>
        <s v="[Contrato].[Contrato - Código].&amp;[CNT-028597]" c="CNT-028597"/>
        <s v="[Contrato].[Contrato - Código].&amp;[CNT-028605]" c="CNT-028605"/>
        <s v="[Contrato].[Contrato - Código].&amp;[CNT-028608]" c="CNT-028608"/>
        <s v="[Contrato].[Contrato - Código].&amp;[CNT-028648]" c="CNT-028648"/>
        <s v="[Contrato].[Contrato - Código].&amp;[CNT-028654]" c="CNT-028654"/>
        <s v="[Contrato].[Contrato - Código].&amp;[CNT-028656]" c="CNT-028656"/>
        <s v="[Contrato].[Contrato - Código].&amp;[CNT-028667]" c="CNT-028667"/>
        <s v="[Contrato].[Contrato - Código].&amp;[CNT-028676]" c="CNT-028676"/>
        <s v="[Contrato].[Contrato - Código].&amp;[CNT-028689]" c="CNT-028689"/>
        <s v="[Contrato].[Contrato - Código].&amp;[CNT-028700]" c="CNT-028700"/>
        <s v="[Contrato].[Contrato - Código].&amp;[CNT-028704]" c="CNT-028704"/>
        <s v="[Contrato].[Contrato - Código].&amp;[CNT-028707]" c="CNT-028707"/>
        <s v="[Contrato].[Contrato - Código].&amp;[CNT-028708]" c="CNT-028708"/>
        <s v="[Contrato].[Contrato - Código].&amp;[CNT-028721]" c="CNT-028721"/>
        <s v="[Contrato].[Contrato - Código].&amp;[CNT-028735]" c="CNT-028735"/>
        <s v="[Contrato].[Contrato - Código].&amp;[CNT-028760]" c="CNT-028760"/>
        <s v="[Contrato].[Contrato - Código].&amp;[CNT-028780]" c="CNT-028780"/>
        <s v="[Contrato].[Contrato - Código].&amp;[CNT-028785]" c="CNT-028785"/>
        <s v="[Contrato].[Contrato - Código].&amp;[CNT-028791]" c="CNT-028791"/>
        <s v="[Contrato].[Contrato - Código].&amp;[CNT-028807]" c="CNT-028807"/>
        <s v="[Contrato].[Contrato - Código].&amp;[CNT-028809]" c="CNT-028809"/>
        <s v="[Contrato].[Contrato - Código].&amp;[CNT-028810]" c="CNT-028810"/>
        <s v="[Contrato].[Contrato - Código].&amp;[CNT-028842]" c="CNT-028842"/>
        <s v="[Contrato].[Contrato - Código].&amp;[CNT-028852]" c="CNT-028852"/>
        <s v="[Contrato].[Contrato - Código].&amp;[CNT-028857]" c="CNT-028857"/>
        <s v="[Contrato].[Contrato - Código].&amp;[CNT-028866]" c="CNT-028866"/>
        <s v="[Contrato].[Contrato - Código].&amp;[CNT-029050]" c="CNT-029050"/>
        <s v="[Contrato].[Contrato - Código].&amp;[CNT-029057]" c="CNT-029057"/>
        <s v="[Contrato].[Contrato - Código].&amp;[CNT-029081]" c="CNT-029081"/>
        <s v="[Contrato].[Contrato - Código].&amp;[CNT-029083]" c="CNT-029083"/>
        <s v="[Contrato].[Contrato - Código].&amp;[CNT-029094]" c="CNT-029094"/>
        <s v="[Contrato].[Contrato - Código].&amp;[CNT-029095]" c="CNT-029095"/>
        <s v="[Contrato].[Contrato - Código].&amp;[CNT-029096]" c="CNT-029096"/>
        <s v="[Contrato].[Contrato - Código].&amp;[CNT-029097]" c="CNT-029097"/>
        <s v="[Contrato].[Contrato - Código].&amp;[CNT-029098]" c="CNT-029098"/>
        <s v="[Contrato].[Contrato - Código].&amp;[CNT-029147]" c="CNT-029147"/>
        <s v="[Contrato].[Contrato - Código].&amp;[CNT-029148]" c="CNT-029148"/>
        <s v="[Contrato].[Contrato - Código].&amp;[CNT-029188]" c="CNT-029188"/>
        <s v="[Contrato].[Contrato - Código].&amp;[CNT-029198]" c="CNT-029198"/>
        <s v="[Contrato].[Contrato - Código].&amp;[CNT-029209]" c="CNT-029209"/>
        <s v="[Contrato].[Contrato - Código].&amp;[CNT-029238]" c="CNT-029238"/>
        <s v="[Contrato].[Contrato - Código].&amp;[CNT-029239]" c="CNT-029239"/>
        <s v="[Contrato].[Contrato - Código].&amp;[CNT-029253]" c="CNT-029253"/>
        <s v="[Contrato].[Contrato - Código].&amp;[CNT-029259]" c="CNT-029259"/>
        <s v="[Contrato].[Contrato - Código].&amp;[CNT-029260]" c="CNT-029260"/>
        <s v="[Contrato].[Contrato - Código].&amp;[CNT-029262]" c="CNT-029262"/>
        <s v="[Contrato].[Contrato - Código].&amp;[CNT-029275]" c="CNT-029275"/>
        <s v="[Contrato].[Contrato - Código].&amp;[CNT-029276]" c="CNT-029276"/>
        <s v="[Contrato].[Contrato - Código].&amp;[CNT-029278]" c="CNT-029278"/>
        <s v="[Contrato].[Contrato - Código].&amp;[CNT-029279]" c="CNT-029279"/>
        <s v="[Contrato].[Contrato - Código].&amp;[CNT-029280]" c="CNT-029280"/>
        <s v="[Contrato].[Contrato - Código].&amp;[CNT-029290]" c="CNT-029290"/>
        <s v="[Contrato].[Contrato - Código].&amp;[CNT-029291]" c="CNT-029291"/>
        <s v="[Contrato].[Contrato - Código].&amp;[CNT-029292]" c="CNT-029292"/>
        <s v="[Contrato].[Contrato - Código].&amp;[CNT-029296]" c="CNT-029296"/>
        <s v="[Contrato].[Contrato - Código].&amp;[CNT-029306]" c="CNT-029306"/>
        <s v="[Contrato].[Contrato - Código].&amp;[CNT-029361]" c="CNT-029361"/>
        <s v="[Contrato].[Contrato - Código].&amp;[CNT-029365]" c="CNT-029365"/>
        <s v="[Contrato].[Contrato - Código].&amp;[CNT-029367]" c="CNT-029367"/>
        <s v="[Contrato].[Contrato - Código].&amp;[CNT-029368]" c="CNT-029368"/>
        <s v="[Contrato].[Contrato - Código].&amp;[CNT-029398]" c="CNT-029398"/>
        <s v="[Contrato].[Contrato - Código].&amp;[CNT-029417]" c="CNT-029417"/>
        <s v="[Contrato].[Contrato - Código].&amp;[CNT-029432]" c="CNT-029432"/>
        <s v="[Contrato].[Contrato - Código].&amp;[CNT-029443]" c="CNT-029443"/>
        <s v="[Contrato].[Contrato - Código].&amp;[CNT-029463]" c="CNT-029463"/>
        <s v="[Contrato].[Contrato - Código].&amp;[CNT-029485]" c="CNT-029485"/>
        <s v="[Contrato].[Contrato - Código].&amp;[CNT-029487]" c="CNT-029487"/>
        <s v="[Contrato].[Contrato - Código].&amp;[CNT-029519]" c="CNT-029519"/>
        <s v="[Contrato].[Contrato - Código].&amp;[CNT-029524]" c="CNT-029524"/>
        <s v="[Contrato].[Contrato - Código].&amp;[CNT-029538]" c="CNT-029538"/>
        <s v="[Contrato].[Contrato - Código].&amp;[CNT-029569]" c="CNT-029569"/>
        <s v="[Contrato].[Contrato - Código].&amp;[CNT-029576]" c="CNT-029576"/>
        <s v="[Contrato].[Contrato - Código].&amp;[CNT-029591]" c="CNT-029591"/>
        <s v="[Contrato].[Contrato - Código].&amp;[CNT-029593]" c="CNT-029593"/>
        <s v="[Contrato].[Contrato - Código].&amp;[CNT-029594]" c="CNT-029594"/>
        <s v="[Contrato].[Contrato - Código].&amp;[CNT-029596]" c="CNT-029596"/>
        <s v="[Contrato].[Contrato - Código].&amp;[CNT-029597]" c="CNT-029597"/>
        <s v="[Contrato].[Contrato - Código].&amp;[CNT-029598]" c="CNT-029598"/>
        <s v="[Contrato].[Contrato - Código].&amp;[CNT-029599]" c="CNT-029599"/>
        <s v="[Contrato].[Contrato - Código].&amp;[CNT-029601]" c="CNT-029601"/>
        <s v="[Contrato].[Contrato - Código].&amp;[CNT-029602]" c="CNT-029602"/>
        <s v="[Contrato].[Contrato - Código].&amp;[CNT-029603]" c="CNT-029603"/>
        <s v="[Contrato].[Contrato - Código].&amp;[CNT-029604]" c="CNT-029604"/>
        <s v="[Contrato].[Contrato - Código].&amp;[CNT-029605]" c="CNT-029605"/>
        <s v="[Contrato].[Contrato - Código].&amp;[CNT-029606]" c="CNT-029606"/>
        <s v="[Contrato].[Contrato - Código].&amp;[CNT-029608]" c="CNT-029608"/>
        <s v="[Contrato].[Contrato - Código].&amp;[CNT-029609]" c="CNT-029609"/>
        <s v="[Contrato].[Contrato - Código].&amp;[CNT-029612]" c="CNT-029612"/>
        <s v="[Contrato].[Contrato - Código].&amp;[CNT-029613]" c="CNT-029613"/>
        <s v="[Contrato].[Contrato - Código].&amp;[CNT-029616]" c="CNT-029616"/>
        <s v="[Contrato].[Contrato - Código].&amp;[CNT-029618]" c="CNT-029618"/>
        <s v="[Contrato].[Contrato - Código].&amp;[CNT-029619]" c="CNT-029619"/>
        <s v="[Contrato].[Contrato - Código].&amp;[CNT-029620]" c="CNT-029620"/>
        <s v="[Contrato].[Contrato - Código].&amp;[CNT-029622]" c="CNT-029622"/>
        <s v="[Contrato].[Contrato - Código].&amp;[CNT-029624]" c="CNT-029624"/>
        <s v="[Contrato].[Contrato - Código].&amp;[CNT-029626]" c="CNT-029626"/>
        <s v="[Contrato].[Contrato - Código].&amp;[CNT-029627]" c="CNT-029627"/>
        <s v="[Contrato].[Contrato - Código].&amp;[CNT-029633]" c="CNT-029633"/>
        <s v="[Contrato].[Contrato - Código].&amp;[CNT-029635]" c="CNT-029635"/>
        <s v="[Contrato].[Contrato - Código].&amp;[CNT-029637]" c="CNT-029637"/>
        <s v="[Contrato].[Contrato - Código].&amp;[CNT-029643]" c="CNT-029643"/>
        <s v="[Contrato].[Contrato - Código].&amp;[CNT-029645]" c="CNT-029645"/>
        <s v="[Contrato].[Contrato - Código].&amp;[CNT-029647]" c="CNT-029647"/>
        <s v="[Contrato].[Contrato - Código].&amp;[CNT-029650]" c="CNT-029650"/>
        <s v="[Contrato].[Contrato - Código].&amp;[CNT-029653]" c="CNT-029653"/>
        <s v="[Contrato].[Contrato - Código].&amp;[CNT-029655]" c="CNT-029655"/>
        <s v="[Contrato].[Contrato - Código].&amp;[CNT-029658]" c="CNT-029658"/>
        <s v="[Contrato].[Contrato - Código].&amp;[CNT-029661]" c="CNT-029661"/>
        <s v="[Contrato].[Contrato - Código].&amp;[CNT-029662]" c="CNT-029662"/>
        <s v="[Contrato].[Contrato - Código].&amp;[CNT-029666]" c="CNT-029666"/>
        <s v="[Contrato].[Contrato - Código].&amp;[CNT-029668]" c="CNT-029668"/>
        <s v="[Contrato].[Contrato - Código].&amp;[CNT-029670]" c="CNT-029670"/>
        <s v="[Contrato].[Contrato - Código].&amp;[CNT-029672]" c="CNT-029672"/>
        <s v="[Contrato].[Contrato - Código].&amp;[CNT-029674]" c="CNT-029674"/>
        <s v="[Contrato].[Contrato - Código].&amp;[CNT-029677]" c="CNT-029677"/>
        <s v="[Contrato].[Contrato - Código].&amp;[CNT-029679]" c="CNT-029679"/>
        <s v="[Contrato].[Contrato - Código].&amp;[CNT-029681]" c="CNT-029681"/>
        <s v="[Contrato].[Contrato - Código].&amp;[CNT-029686]" c="CNT-029686"/>
        <s v="[Contrato].[Contrato - Código].&amp;[CNT-029687]" c="CNT-029687"/>
        <s v="[Contrato].[Contrato - Código].&amp;[CNT-029688]" c="CNT-029688"/>
        <s v="[Contrato].[Contrato - Código].&amp;[CNT-029689]" c="CNT-029689"/>
        <s v="[Contrato].[Contrato - Código].&amp;[CNT-029691]" c="CNT-029691"/>
        <s v="[Contrato].[Contrato - Código].&amp;[CNT-029696]" c="CNT-029696"/>
        <s v="[Contrato].[Contrato - Código].&amp;[CNT-029697]" c="CNT-029697"/>
        <s v="[Contrato].[Contrato - Código].&amp;[CNT-029699]" c="CNT-029699"/>
        <s v="[Contrato].[Contrato - Código].&amp;[CNT-029703]" c="CNT-029703"/>
        <s v="[Contrato].[Contrato - Código].&amp;[CNT-029704]" c="CNT-029704"/>
        <s v="[Contrato].[Contrato - Código].&amp;[CNT-029705]" c="CNT-029705"/>
        <s v="[Contrato].[Contrato - Código].&amp;[CNT-029706]" c="CNT-029706"/>
        <s v="[Contrato].[Contrato - Código].&amp;[CNT-029707]" c="CNT-029707"/>
        <s v="[Contrato].[Contrato - Código].&amp;[CNT-029708]" c="CNT-029708"/>
        <s v="[Contrato].[Contrato - Código].&amp;[CNT-029709]" c="CNT-029709"/>
        <s v="[Contrato].[Contrato - Código].&amp;[CNT-029710]" c="CNT-029710"/>
        <s v="[Contrato].[Contrato - Código].&amp;[CNT-029717]" c="CNT-029717"/>
        <s v="[Contrato].[Contrato - Código].&amp;[CNT-029729]" c="CNT-029729"/>
        <s v="[Contrato].[Contrato - Código].&amp;[CNT-029730]" c="CNT-029730"/>
        <s v="[Contrato].[Contrato - Código].&amp;[CNT-029751]" c="CNT-029751"/>
        <s v="[Contrato].[Contrato - Código].&amp;[CNT-029763]" c="CNT-029763"/>
        <s v="[Contrato].[Contrato - Código].&amp;[CNT-029764]" c="CNT-029764"/>
        <s v="[Contrato].[Contrato - Código].&amp;[CNT-029765]" c="CNT-029765"/>
        <s v="[Contrato].[Contrato - Código].&amp;[CNT-029766]" c="CNT-029766"/>
        <s v="[Contrato].[Contrato - Código].&amp;[CNT-029792]" c="CNT-029792"/>
        <s v="[Contrato].[Contrato - Código].&amp;[CNT-029795]" c="CNT-029795"/>
        <s v="[Contrato].[Contrato - Código].&amp;[CNT-029802]" c="CNT-029802"/>
        <s v="[Contrato].[Contrato - Código].&amp;[CNT-029804]" c="CNT-029804"/>
        <s v="[Contrato].[Contrato - Código].&amp;[CNT-029813]" c="CNT-029813"/>
        <s v="[Contrato].[Contrato - Código].&amp;[CNT-029819]" c="CNT-029819"/>
        <s v="[Contrato].[Contrato - Código].&amp;[CNT-029824]" c="CNT-029824"/>
        <s v="[Contrato].[Contrato - Código].&amp;[CNT-029826]" c="CNT-029826"/>
        <s v="[Contrato].[Contrato - Código].&amp;[CNT-029852]" c="CNT-029852"/>
        <s v="[Contrato].[Contrato - Código].&amp;[CNT-029855]" c="CNT-029855"/>
        <s v="[Contrato].[Contrato - Código].&amp;[CNT-029864]" c="CNT-029864"/>
        <s v="[Contrato].[Contrato - Código].&amp;[CNT-029919]" c="CNT-029919"/>
        <s v="[Contrato].[Contrato - Código].&amp;[CNT-029926]" c="CNT-029926"/>
        <s v="[Contrato].[Contrato - Código].&amp;[CNT-029932]" c="CNT-029932"/>
        <s v="[Contrato].[Contrato - Código].&amp;[CNT-029942]" c="CNT-029942"/>
        <s v="[Contrato].[Contrato - Código].&amp;[CNT-029946]" c="CNT-029946"/>
        <s v="[Contrato].[Contrato - Código].&amp;[CNT-029952]" c="CNT-029952"/>
        <s v="[Contrato].[Contrato - Código].&amp;[CNT-029959]" c="CNT-029959"/>
        <s v="[Contrato].[Contrato - Código].&amp;[CNT-029972]" c="CNT-029972"/>
        <s v="[Contrato].[Contrato - Código].&amp;[CNT-030004]" c="CNT-030004"/>
        <s v="[Contrato].[Contrato - Código].&amp;[CNT-030014]" c="CNT-030014"/>
        <s v="[Contrato].[Contrato - Código].&amp;[CNT-030021]" c="CNT-030021"/>
        <s v="[Contrato].[Contrato - Código].&amp;[CNT-030028]" c="CNT-030028"/>
        <s v="[Contrato].[Contrato - Código].&amp;[CNT-030042]" c="CNT-030042"/>
        <s v="[Contrato].[Contrato - Código].&amp;[CNT-030081]" c="CNT-030081"/>
        <s v="[Contrato].[Contrato - Código].&amp;[CNT-030094]" c="CNT-030094"/>
        <s v="[Contrato].[Contrato - Código].&amp;[CNT-030097]" c="CNT-030097"/>
        <s v="[Contrato].[Contrato - Código].&amp;[CNT-030102]" c="CNT-030102"/>
        <s v="[Contrato].[Contrato - Código].&amp;[CNT-030126]" c="CNT-030126"/>
        <s v="[Contrato].[Contrato - Código].&amp;[CNT-030137]" c="CNT-030137"/>
        <s v="[Contrato].[Contrato - Código].&amp;[CNT-030138]" c="CNT-030138"/>
        <s v="[Contrato].[Contrato - Código].&amp;[CNT-030164]" c="CNT-030164"/>
        <s v="[Contrato].[Contrato - Código].&amp;[CNT-030212]" c="CNT-030212"/>
        <s v="[Contrato].[Contrato - Código].&amp;[CNT-030270]" c="CNT-030270"/>
        <s v="[Contrato].[Contrato - Código].&amp;[CNT-030280]" c="CNT-030280"/>
        <s v="[Contrato].[Contrato - Código].&amp;[CNT-030290]" c="CNT-030290"/>
        <s v="[Contrato].[Contrato - Código].&amp;[CNT-030291]" c="CNT-030291"/>
        <s v="[Contrato].[Contrato - Código].&amp;[CNT-030295]" c="CNT-030295"/>
        <s v="[Contrato].[Contrato - Código].&amp;[CNT-030297]" c="CNT-030297"/>
        <s v="[Contrato].[Contrato - Código].&amp;[CNT-030298]" c="CNT-030298"/>
        <s v="[Contrato].[Contrato - Código].&amp;[CNT-030305]" c="CNT-030305"/>
        <s v="[Contrato].[Contrato - Código].&amp;[CNT-030327]" c="CNT-030327"/>
        <s v="[Contrato].[Contrato - Código].&amp;[CNT-030348]" c="CNT-030348"/>
        <s v="[Contrato].[Contrato - Código].&amp;[CNT-030352]" c="CNT-030352"/>
        <s v="[Contrato].[Contrato - Código].&amp;[CNT-030370]" c="CNT-030370"/>
        <s v="[Contrato].[Contrato - Código].&amp;[CNT-030381]" c="CNT-030381"/>
        <s v="[Contrato].[Contrato - Código].&amp;[CNT-030425]" c="CNT-030425"/>
        <s v="[Contrato].[Contrato - Código].&amp;[CNT-030475]" c="CNT-030475"/>
        <s v="[Contrato].[Contrato - Código].&amp;[CNT-030495]" c="CNT-030495"/>
        <s v="[Contrato].[Contrato - Código].&amp;[CNT-030524]" c="CNT-030524"/>
        <s v="[Contrato].[Contrato - Código].&amp;[CNT-030526]" c="CNT-030526"/>
        <s v="[Contrato].[Contrato - Código].&amp;[CNT-030534]" c="CNT-030534"/>
        <s v="[Contrato].[Contrato - Código].&amp;[CNT-030538]" c="CNT-030538"/>
        <s v="[Contrato].[Contrato - Código].&amp;[CNT-030543]" c="CNT-030543"/>
        <s v="[Contrato].[Contrato - Código].&amp;[CNT-030552]" c="CNT-030552"/>
        <s v="[Contrato].[Contrato - Código].&amp;[CNT-030592]" c="CNT-030592"/>
        <s v="[Contrato].[Contrato - Código].&amp;[CNT-030593]" c="CNT-030593"/>
        <s v="[Contrato].[Contrato - Código].&amp;[CNT-030596]" c="CNT-030596"/>
        <s v="[Contrato].[Contrato - Código].&amp;[CNT-030622]" c="CNT-030622"/>
        <s v="[Contrato].[Contrato - Código].&amp;[CNT-030623]" c="CNT-030623"/>
        <s v="[Contrato].[Contrato - Código].&amp;[CNT-030624]" c="CNT-030624"/>
        <s v="[Contrato].[Contrato - Código].&amp;[CNT-030625]" c="CNT-030625"/>
        <s v="[Contrato].[Contrato - Código].&amp;[CNT-030634]" c="CNT-030634"/>
        <s v="[Contrato].[Contrato - Código].&amp;[CNT-030642]" c="CNT-030642"/>
        <s v="[Contrato].[Contrato - Código].&amp;[CNT-030649]" c="CNT-030649"/>
        <s v="[Contrato].[Contrato - Código].&amp;[CNT-030674]" c="CNT-030674"/>
        <s v="[Contrato].[Contrato - Código].&amp;[CNT-030680]" c="CNT-030680"/>
        <s v="[Contrato].[Contrato - Código].&amp;[CNT-030687]" c="CNT-030687"/>
        <s v="[Contrato].[Contrato - Código].&amp;[CNT-030692]" c="CNT-030692"/>
        <s v="[Contrato].[Contrato - Código].&amp;[CNT-030696]" c="CNT-030696"/>
        <s v="[Contrato].[Contrato - Código].&amp;[CNT-030697]" c="CNT-030697"/>
        <s v="[Contrato].[Contrato - Código].&amp;[CNT-030700]" c="CNT-030700"/>
        <s v="[Contrato].[Contrato - Código].&amp;[CNT-030702]" c="CNT-030702"/>
        <s v="[Contrato].[Contrato - Código].&amp;[CNT-030709]" c="CNT-030709"/>
        <s v="[Contrato].[Contrato - Código].&amp;[CNT-030721]" c="CNT-030721"/>
        <s v="[Contrato].[Contrato - Código].&amp;[CNT-030727]" c="CNT-030727"/>
        <s v="[Contrato].[Contrato - Código].&amp;[CNT-030737]" c="CNT-030737"/>
        <s v="[Contrato].[Contrato - Código].&amp;[CNT-030740]" c="CNT-030740"/>
        <s v="[Contrato].[Contrato - Código].&amp;[CNT-030743]" c="CNT-030743"/>
        <s v="[Contrato].[Contrato - Código].&amp;[CNT-030752]" c="CNT-030752"/>
        <s v="[Contrato].[Contrato - Código].&amp;[CNT-030770]" c="CNT-030770"/>
        <s v="[Contrato].[Contrato - Código].&amp;[CNT-030780]" c="CNT-030780"/>
        <s v="[Contrato].[Contrato - Código].&amp;[CNT-030782]" c="CNT-030782"/>
        <s v="[Contrato].[Contrato - Código].&amp;[CNT-030797]" c="CNT-030797"/>
        <s v="[Contrato].[Contrato - Código].&amp;[CNT-030802]" c="CNT-030802"/>
        <s v="[Contrato].[Contrato - Código].&amp;[CNT-030811]" c="CNT-030811"/>
        <s v="[Contrato].[Contrato - Código].&amp;[CNT-030822]" c="CNT-030822"/>
        <s v="[Contrato].[Contrato - Código].&amp;[CNT-030829]" c="CNT-030829"/>
        <s v="[Contrato].[Contrato - Código].&amp;[CNT-030833]" c="CNT-030833"/>
        <s v="[Contrato].[Contrato - Código].&amp;[CNT-030836]" c="CNT-030836"/>
        <s v="[Contrato].[Contrato - Código].&amp;[CNT-030843]" c="CNT-030843"/>
        <s v="[Contrato].[Contrato - Código].&amp;[CNT-030855]" c="CNT-030855"/>
        <s v="[Contrato].[Contrato - Código].&amp;[CNT-030869]" c="CNT-030869"/>
        <s v="[Contrato].[Contrato - Código].&amp;[CNT-030883]" c="CNT-030883"/>
        <s v="[Contrato].[Contrato - Código].&amp;[CNT-030927]" c="CNT-030927"/>
        <s v="[Contrato].[Contrato - Código].&amp;[CNT-030928]" c="CNT-030928"/>
        <s v="[Contrato].[Contrato - Código].&amp;[CNT-030937]" c="CNT-030937"/>
        <s v="[Contrato].[Contrato - Código].&amp;[CNT-030944]" c="CNT-030944"/>
        <s v="[Contrato].[Contrato - Código].&amp;[CNT-030945]" c="CNT-030945"/>
        <s v="[Contrato].[Contrato - Código].&amp;[CNT-030949]" c="CNT-030949"/>
        <s v="[Contrato].[Contrato - Código].&amp;[CNT-031050]" c="CNT-031050"/>
        <s v="[Contrato].[Contrato - Código].&amp;[CNT-031080]" c="CNT-031080"/>
        <s v="[Contrato].[Contrato - Código].&amp;[CNT-031087]" c="CNT-031087"/>
        <s v="[Contrato].[Contrato - Código].&amp;[CNT-031112]" c="CNT-031112"/>
        <s v="[Contrato].[Contrato - Código].&amp;[CNT-031113]" c="CNT-031113"/>
        <s v="[Contrato].[Contrato - Código].&amp;[CNT-031140]" c="CNT-031140"/>
        <s v="[Contrato].[Contrato - Código].&amp;[CNT-031199]" c="CNT-031199"/>
        <s v="[Contrato].[Contrato - Código].&amp;[CNT-031210]" c="CNT-031210"/>
        <s v="[Contrato].[Contrato - Código].&amp;[CNT-031214]" c="CNT-031214"/>
        <s v="[Contrato].[Contrato - Código].&amp;[CNT-031229]" c="CNT-031229"/>
        <s v="[Contrato].[Contrato - Código].&amp;[CNT-031322]" c="CNT-031322"/>
        <s v="[Contrato].[Contrato - Código].&amp;[CNT-031332]" c="CNT-031332"/>
        <s v="[Contrato].[Contrato - Código].&amp;[CNT-031342]" c="CNT-031342"/>
        <s v="[Contrato].[Contrato - Código].&amp;[CNT-031353]" c="CNT-031353"/>
        <s v="[Contrato].[Contrato - Código].&amp;[CNT-031354]" c="CNT-031354"/>
        <s v="[Contrato].[Contrato - Código].&amp;[CNT-031379]" c="CNT-031379"/>
        <s v="[Contrato].[Contrato - Código].&amp;[CNT-031393]" c="CNT-031393"/>
        <s v="[Contrato].[Contrato - Código].&amp;[CNT-031440]" c="CNT-031440"/>
        <s v="[Contrato].[Contrato - Código].&amp;[CNT-031453]" c="CNT-031453"/>
        <s v="[Contrato].[Contrato - Código].&amp;[CNT-031455]" c="CNT-031455"/>
        <s v="[Contrato].[Contrato - Código].&amp;[CNT-031456]" c="CNT-031456"/>
        <s v="[Contrato].[Contrato - Código].&amp;[CNT-031457]" c="CNT-031457"/>
        <s v="[Contrato].[Contrato - Código].&amp;[CNT-031465]" c="CNT-031465"/>
        <s v="[Contrato].[Contrato - Código].&amp;[CNT-031468]" c="CNT-031468"/>
        <s v="[Contrato].[Contrato - Código].&amp;[CNT-031493]" c="CNT-031493"/>
        <s v="[Contrato].[Contrato - Código].&amp;[CNT-031500]" c="CNT-031500"/>
        <s v="[Contrato].[Contrato - Código].&amp;[CNT-031505]" c="CNT-031505"/>
        <s v="[Contrato].[Contrato - Código].&amp;[CNT-031528]" c="CNT-031528"/>
        <s v="[Contrato].[Contrato - Código].&amp;[CNT-031541]" c="CNT-031541"/>
        <s v="[Contrato].[Contrato - Código].&amp;[CNT-031553]" c="CNT-031553"/>
        <s v="[Contrato].[Contrato - Código].&amp;[CNT-031559]" c="CNT-031559"/>
        <s v="[Contrato].[Contrato - Código].&amp;[CNT-031561]" c="CNT-031561"/>
        <s v="[Contrato].[Contrato - Código].&amp;[CNT-031600]" c="CNT-031600"/>
        <s v="[Contrato].[Contrato - Código].&amp;[CNT-031628]" c="CNT-031628"/>
        <s v="[Contrato].[Contrato - Código].&amp;[CNT-031655]" c="CNT-031655"/>
        <s v="[Contrato].[Contrato - Código].&amp;[CNT-031681]" c="CNT-031681"/>
        <s v="[Contrato].[Contrato - Código].&amp;[CNT-031706]" c="CNT-031706"/>
        <s v="[Contrato].[Contrato - Código].&amp;[CNT-031737]" c="CNT-031737"/>
        <s v="[Contrato].[Contrato - Código].&amp;[CNT-031755]" c="CNT-031755"/>
        <s v="[Contrato].[Contrato - Código].&amp;[CNT-031765]" c="CNT-031765"/>
        <s v="[Contrato].[Contrato - Código].&amp;[CNT-031769]" c="CNT-031769"/>
        <s v="[Contrato].[Contrato - Código].&amp;[CNT-031772]" c="CNT-031772"/>
        <s v="[Contrato].[Contrato - Código].&amp;[CNT-031774]" c="CNT-031774"/>
        <s v="[Contrato].[Contrato - Código].&amp;[CNT-031776]" c="CNT-031776"/>
        <s v="[Contrato].[Contrato - Código].&amp;[CNT-031785]" c="CNT-031785"/>
        <s v="[Contrato].[Contrato - Código].&amp;[CNT-031788]" c="CNT-031788"/>
        <s v="[Contrato].[Contrato - Código].&amp;[CNT-031808]" c="CNT-031808"/>
        <s v="[Contrato].[Contrato - Código].&amp;[CNT-031835]" c="CNT-031835"/>
        <s v="[Contrato].[Contrato - Código].&amp;[CNT-031839]" c="CNT-031839"/>
        <s v="[Contrato].[Contrato - Código].&amp;[CNT-031840]" c="CNT-031840"/>
        <s v="[Contrato].[Contrato - Código].&amp;[CNT-031841]" c="CNT-031841"/>
        <s v="[Contrato].[Contrato - Código].&amp;[CNT-031857]" c="CNT-031857"/>
        <s v="[Contrato].[Contrato - Código].&amp;[CNT-031863]" c="CNT-031863"/>
        <s v="[Contrato].[Contrato - Código].&amp;[CNT-031872]" c="CNT-031872"/>
        <s v="[Contrato].[Contrato - Código].&amp;[CNT-031882]" c="CNT-031882"/>
        <s v="[Contrato].[Contrato - Código].&amp;[CNT-031888]" c="CNT-031888"/>
        <s v="[Contrato].[Contrato - Código].&amp;[CNT-031895]" c="CNT-031895"/>
        <s v="[Contrato].[Contrato - Código].&amp;[CNT-031897]" c="CNT-031897"/>
        <s v="[Contrato].[Contrato - Código].&amp;[CNT-031904]" c="CNT-031904"/>
        <s v="[Contrato].[Contrato - Código].&amp;[CNT-031932]" c="CNT-031932"/>
        <s v="[Contrato].[Contrato - Código].&amp;[CNT-031934]" c="CNT-031934"/>
        <s v="[Contrato].[Contrato - Código].&amp;[CNT-031971]" c="CNT-031971"/>
        <s v="[Contrato].[Contrato - Código].&amp;[CNT-031982]" c="CNT-031982"/>
        <s v="[Contrato].[Contrato - Código].&amp;[CNT-031992]" c="CNT-031992"/>
        <s v="[Contrato].[Contrato - Código].&amp;[CNT-032003]" c="CNT-032003"/>
        <s v="[Contrato].[Contrato - Código].&amp;[CNT-032055]" c="CNT-032055"/>
        <s v="[Contrato].[Contrato - Código].&amp;[CNT-032060]" c="CNT-032060"/>
        <s v="[Contrato].[Contrato - Código].&amp;[CNT-032079]" c="CNT-032079"/>
        <s v="[Contrato].[Contrato - Código].&amp;[CNT-032090]" c="CNT-032090"/>
        <s v="[Contrato].[Contrato - Código].&amp;[CNT-032092]" c="CNT-032092"/>
        <s v="[Contrato].[Contrato - Código].&amp;[CNT-032104]" c="CNT-032104"/>
        <s v="[Contrato].[Contrato - Código].&amp;[CNT-032109]" c="CNT-032109"/>
        <s v="[Contrato].[Contrato - Código].&amp;[CNT-032130]" c="CNT-032130"/>
        <s v="[Contrato].[Contrato - Código].&amp;[CNT-032152]" c="CNT-032152"/>
        <s v="[Contrato].[Contrato - Código].&amp;[CNT-032170]" c="CNT-032170"/>
        <s v="[Contrato].[Contrato - Código].&amp;[CNT-032172]" c="CNT-032172"/>
        <s v="[Contrato].[Contrato - Código].&amp;[CNT-032174]" c="CNT-032174"/>
        <s v="[Contrato].[Contrato - Código].&amp;[CNT-032175]" c="CNT-032175"/>
        <s v="[Contrato].[Contrato - Código].&amp;[CNT-032182]" c="CNT-032182"/>
        <s v="[Contrato].[Contrato - Código].&amp;[CNT-032196]" c="CNT-032196"/>
        <s v="[Contrato].[Contrato - Código].&amp;[CNT-032197]" c="CNT-032197"/>
        <s v="[Contrato].[Contrato - Código].&amp;[CNT-032198]" c="CNT-032198"/>
        <s v="[Contrato].[Contrato - Código].&amp;[CNT-032199]" c="CNT-032199"/>
        <s v="[Contrato].[Contrato - Código].&amp;[CNT-032202]" c="CNT-032202"/>
        <s v="[Contrato].[Contrato - Código].&amp;[CNT-032204]" c="CNT-032204"/>
        <s v="[Contrato].[Contrato - Código].&amp;[CNT-032207]" c="CNT-032207"/>
        <s v="[Contrato].[Contrato - Código].&amp;[CNT-032208]" c="CNT-032208"/>
        <s v="[Contrato].[Contrato - Código].&amp;[CNT-032209]" c="CNT-032209"/>
        <s v="[Contrato].[Contrato - Código].&amp;[CNT-032252]" c="CNT-032252"/>
        <s v="[Contrato].[Contrato - Código].&amp;[CNT-032277]" c="CNT-032277"/>
        <s v="[Contrato].[Contrato - Código].&amp;[CNT-032343]" c="CNT-032343"/>
        <s v="[Contrato].[Contrato - Código].&amp;[CNT-032357]" c="CNT-032357"/>
        <s v="[Contrato].[Contrato - Código].&amp;[CNT-032360]" c="CNT-032360"/>
        <s v="[Contrato].[Contrato - Código].&amp;[CNT-032374]" c="CNT-032374"/>
        <s v="[Contrato].[Contrato - Código].&amp;[CNT-032410]" c="CNT-032410"/>
        <s v="[Contrato].[Contrato - Código].&amp;[CNT-032420]" c="CNT-032420"/>
        <s v="[Contrato].[Contrato - Código].&amp;[CNT-032440]" c="CNT-032440"/>
        <s v="[Contrato].[Contrato - Código].&amp;[CNT-032458]" c="CNT-032458"/>
        <s v="[Contrato].[Contrato - Código].&amp;[CNT-032460]" c="CNT-032460"/>
        <s v="[Contrato].[Contrato - Código].&amp;[CNT-032490]" c="CNT-032490"/>
        <s v="[Contrato].[Contrato - Código].&amp;[CNT-032492]" c="CNT-032492"/>
        <s v="[Contrato].[Contrato - Código].&amp;[CNT-032505]" c="CNT-032505"/>
        <s v="[Contrato].[Contrato - Código].&amp;[CNT-032528]" c="CNT-032528"/>
        <s v="[Contrato].[Contrato - Código].&amp;[CNT-032543]" c="CNT-032543"/>
        <s v="[Contrato].[Contrato - Código].&amp;[CNT-032557]" c="CNT-032557"/>
        <s v="[Contrato].[Contrato - Código].&amp;[CNT-032565]" c="CNT-032565"/>
        <s v="[Contrato].[Contrato - Código].&amp;[CNT-032574]" c="CNT-032574"/>
        <s v="[Contrato].[Contrato - Código].&amp;[CNT-032578]" c="CNT-032578"/>
        <s v="[Contrato].[Contrato - Código].&amp;[CNT-032625]" c="CNT-032625"/>
        <s v="[Contrato].[Contrato - Código].&amp;[CNT-032658]" c="CNT-032658"/>
        <s v="[Contrato].[Contrato - Código].&amp;[CNT-032659]" c="CNT-032659"/>
        <s v="[Contrato].[Contrato - Código].&amp;[CNT-032661]" c="CNT-032661"/>
        <s v="[Contrato].[Contrato - Código].&amp;[CNT-032662]" c="CNT-032662"/>
        <s v="[Contrato].[Contrato - Código].&amp;[CNT-032671]" c="CNT-032671"/>
        <s v="[Contrato].[Contrato - Código].&amp;[CNT-032674]" c="CNT-032674"/>
        <s v="[Contrato].[Contrato - Código].&amp;[CNT-032681]" c="CNT-032681"/>
        <s v="[Contrato].[Contrato - Código].&amp;[CNT-032703]" c="CNT-032703"/>
        <s v="[Contrato].[Contrato - Código].&amp;[CNT-032707]" c="CNT-032707"/>
        <s v="[Contrato].[Contrato - Código].&amp;[CNT-032724]" c="CNT-032724"/>
        <s v="[Contrato].[Contrato - Código].&amp;[CNT-032728]" c="CNT-032728"/>
        <s v="[Contrato].[Contrato - Código].&amp;[CNT-032731]" c="CNT-032731"/>
        <s v="[Contrato].[Contrato - Código].&amp;[CNT-032738]" c="CNT-032738"/>
        <s v="[Contrato].[Contrato - Código].&amp;[CNT-032746]" c="CNT-032746"/>
        <s v="[Contrato].[Contrato - Código].&amp;[CNT-032776]" c="CNT-032776"/>
        <s v="[Contrato].[Contrato - Código].&amp;[CNT-032778]" c="CNT-032778"/>
        <s v="[Contrato].[Contrato - Código].&amp;[CNT-032781]" c="CNT-032781"/>
        <s v="[Contrato].[Contrato - Código].&amp;[CNT-032791]" c="CNT-032791"/>
        <s v="[Contrato].[Contrato - Código].&amp;[CNT-032796]" c="CNT-032796"/>
        <s v="[Contrato].[Contrato - Código].&amp;[CNT-032802]" c="CNT-032802"/>
        <s v="[Contrato].[Contrato - Código].&amp;[CNT-032805]" c="CNT-032805"/>
        <s v="[Contrato].[Contrato - Código].&amp;[CNT-032808]" c="CNT-032808"/>
        <s v="[Contrato].[Contrato - Código].&amp;[CNT-032814]" c="CNT-032814"/>
        <s v="[Contrato].[Contrato - Código].&amp;[CNT-032815]" c="CNT-032815"/>
        <s v="[Contrato].[Contrato - Código].&amp;[CNT-032819]" c="CNT-032819"/>
        <s v="[Contrato].[Contrato - Código].&amp;[CNT-032856]" c="CNT-032856"/>
        <s v="[Contrato].[Contrato - Código].&amp;[CNT-032863]" c="CNT-032863"/>
        <s v="[Contrato].[Contrato - Código].&amp;[CNT-032866]" c="CNT-032866"/>
        <s v="[Contrato].[Contrato - Código].&amp;[CNT-032869]" c="CNT-032869"/>
        <s v="[Contrato].[Contrato - Código].&amp;[CNT-032876]" c="CNT-032876"/>
        <s v="[Contrato].[Contrato - Código].&amp;[CNT-032881]" c="CNT-032881"/>
        <s v="[Contrato].[Contrato - Código].&amp;[CNT-032895]" c="CNT-032895"/>
        <s v="[Contrato].[Contrato - Código].&amp;[CNT-032916]" c="CNT-032916"/>
        <s v="[Contrato].[Contrato - Código].&amp;[CNT-033118]" c="CNT-033118"/>
        <s v="[Contrato].[Contrato - Código].&amp;[CNT-033122]" c="CNT-033122"/>
        <s v="[Contrato].[Contrato - Código].&amp;[CNT-033124]" c="CNT-033124"/>
        <s v="[Contrato].[Contrato - Código].&amp;[CNT-033125]" c="CNT-033125"/>
        <s v="[Contrato].[Contrato - Código].&amp;[CNT-033153]" c="CNT-033153"/>
        <s v="[Contrato].[Contrato - Código].&amp;[CNT-033155]" c="CNT-033155"/>
        <s v="[Contrato].[Contrato - Código].&amp;[CNT-033164]" c="CNT-033164"/>
        <s v="[Contrato].[Contrato - Código].&amp;[CNT-033166]" c="CNT-033166"/>
        <s v="[Contrato].[Contrato - Código].&amp;[CNT-033175]" c="CNT-033175"/>
        <s v="[Contrato].[Contrato - Código].&amp;[CNT-033181]" c="CNT-033181"/>
        <s v="[Contrato].[Contrato - Código].&amp;[CNT-033208]" c="CNT-033208"/>
        <s v="[Contrato].[Contrato - Código].&amp;[CNT-033212]" c="CNT-033212"/>
        <s v="[Contrato].[Contrato - Código].&amp;[CNT-033218]" c="CNT-033218"/>
        <s v="[Contrato].[Contrato - Código].&amp;[CNT-033219]" c="CNT-033219"/>
        <s v="[Contrato].[Contrato - Código].&amp;[CNT-033273]" c="CNT-033273"/>
        <s v="[Contrato].[Contrato - Código].&amp;[CNT-033334]" c="CNT-033334"/>
        <s v="[Contrato].[Contrato - Código].&amp;[CNT-033345]" c="CNT-033345"/>
        <s v="[Contrato].[Contrato - Código].&amp;[CNT-033347]" c="CNT-033347"/>
        <s v="[Contrato].[Contrato - Código].&amp;[CNT-033353]" c="CNT-033353"/>
        <s v="[Contrato].[Contrato - Código].&amp;[CNT-033356]" c="CNT-033356"/>
        <s v="[Contrato].[Contrato - Código].&amp;[CNT-033359]" c="CNT-033359"/>
        <s v="[Contrato].[Contrato - Código].&amp;[CNT-033375]" c="CNT-033375"/>
        <s v="[Contrato].[Contrato - Código].&amp;[CNT-033376]" c="CNT-033376"/>
        <s v="[Contrato].[Contrato - Código].&amp;[CNT-033391]" c="CNT-033391"/>
        <s v="[Contrato].[Contrato - Código].&amp;[CNT-033392]" c="CNT-033392"/>
        <s v="[Contrato].[Contrato - Código].&amp;[CNT-033394]" c="CNT-033394"/>
        <s v="[Contrato].[Contrato - Código].&amp;[CNT-033398]" c="CNT-033398"/>
        <s v="[Contrato].[Contrato - Código].&amp;[CNT-033400]" c="CNT-033400"/>
        <s v="[Contrato].[Contrato - Código].&amp;[CNT-033457]" c="CNT-033457"/>
        <s v="[Contrato].[Contrato - Código].&amp;[CNT-033463]" c="CNT-033463"/>
        <s v="[Contrato].[Contrato - Código].&amp;[CNT-033487]" c="CNT-033487"/>
        <s v="[Contrato].[Contrato - Código].&amp;[CNT-033492]" c="CNT-033492"/>
        <s v="[Contrato].[Contrato - Código].&amp;[CNT-033505]" c="CNT-033505"/>
        <s v="[Contrato].[Contrato - Código].&amp;[CNT-033514]" c="CNT-033514"/>
        <s v="[Contrato].[Contrato - Código].&amp;[CNT-033607]" c="CNT-033607"/>
        <s v="[Contrato].[Contrato - Código].&amp;[CNT-033620]" c="CNT-033620"/>
        <s v="[Contrato].[Contrato - Código].&amp;[CNT-033630]" c="CNT-033630"/>
        <s v="[Contrato].[Contrato - Código].&amp;[CNT-033641]" c="CNT-033641"/>
        <s v="[Contrato].[Contrato - Código].&amp;[CNT-033710]" c="CNT-033710"/>
        <s v="[Contrato].[Contrato - Código].&amp;[CNT-033735]" c="CNT-033735"/>
        <s v="[Contrato].[Contrato - Código].&amp;[CNT-033736]" c="CNT-033736"/>
        <s v="[Contrato].[Contrato - Código].&amp;[CNT-033773]" c="CNT-033773"/>
        <s v="[Contrato].[Contrato - Código].&amp;[CNT-033782]" c="CNT-033782"/>
        <s v="[Contrato].[Contrato - Código].&amp;[CNT-033783]" c="CNT-033783"/>
        <s v="[Contrato].[Contrato - Código].&amp;[CNT-033787]" c="CNT-033787"/>
        <s v="[Contrato].[Contrato - Código].&amp;[CNT-033791]" c="CNT-033791"/>
        <s v="[Contrato].[Contrato - Código].&amp;[CNT-033807]" c="CNT-033807"/>
        <s v="[Contrato].[Contrato - Código].&amp;[CNT-033810]" c="CNT-033810"/>
        <s v="[Contrato].[Contrato - Código].&amp;[CNT-033909]" c="CNT-033909"/>
        <s v="[Contrato].[Contrato - Código].&amp;[CNT-033950]" c="CNT-033950"/>
        <s v="[Contrato].[Contrato - Código].&amp;[CNT-033974]" c="CNT-033974"/>
        <s v="[Contrato].[Contrato - Código].&amp;[CNT-033984]" c="CNT-033984"/>
        <s v="[Contrato].[Contrato - Código].&amp;[CNT-033996]" c="CNT-033996"/>
        <s v="[Contrato].[Contrato - Código].&amp;[CNT-034005]" c="CNT-034005"/>
        <s v="[Contrato].[Contrato - Código].&amp;[CNT-034010]" c="CNT-034010"/>
        <s v="[Contrato].[Contrato - Código].&amp;[CNT-034015]" c="CNT-034015"/>
        <s v="[Contrato].[Contrato - Código].&amp;[CNT-034022]" c="CNT-034022"/>
        <s v="[Contrato].[Contrato - Código].&amp;[CNT-034036]" c="CNT-034036"/>
        <s v="[Contrato].[Contrato - Código].&amp;[CNT-034043]" c="CNT-034043"/>
        <s v="[Contrato].[Contrato - Código].&amp;[CNT-034045]" c="CNT-034045"/>
        <s v="[Contrato].[Contrato - Código].&amp;[CNT-034063]" c="CNT-034063"/>
        <s v="[Contrato].[Contrato - Código].&amp;[CNT-034067]" c="CNT-034067"/>
        <s v="[Contrato].[Contrato - Código].&amp;[CNT-034085]" c="CNT-034085"/>
        <s v="[Contrato].[Contrato - Código].&amp;[CNT-034086]" c="CNT-034086"/>
        <s v="[Contrato].[Contrato - Código].&amp;[CNT-034087]" c="CNT-034087"/>
        <s v="[Contrato].[Contrato - Código].&amp;[CNT-034141]" c="CNT-034141"/>
        <s v="[Contrato].[Contrato - Código].&amp;[CNT-034143]" c="CNT-034143"/>
        <s v="[Contrato].[Contrato - Código].&amp;[CNT-034154]" c="CNT-034154"/>
        <s v="[Contrato].[Contrato - Código].&amp;[CNT-034158]" c="CNT-034158"/>
        <s v="[Contrato].[Contrato - Código].&amp;[CNT-034167]" c="CNT-034167"/>
        <s v="[Contrato].[Contrato - Código].&amp;[CNT-034169]" c="CNT-034169"/>
        <s v="[Contrato].[Contrato - Código].&amp;[CNT-034185]" c="CNT-034185"/>
        <s v="[Contrato].[Contrato - Código].&amp;[CNT-034202]" c="CNT-034202"/>
        <s v="[Contrato].[Contrato - Código].&amp;[CNT-034205]" c="CNT-034205"/>
        <s v="[Contrato].[Contrato - Código].&amp;[CNT-034224]" c="CNT-034224"/>
        <s v="[Contrato].[Contrato - Código].&amp;[CNT-034235]" c="CNT-034235"/>
        <s v="[Contrato].[Contrato - Código].&amp;[CNT-034241]" c="CNT-034241"/>
        <s v="[Contrato].[Contrato - Código].&amp;[CNT-034312]" c="CNT-034312"/>
        <s v="[Contrato].[Contrato - Código].&amp;[CNT-034315]" c="CNT-034315"/>
        <s v="[Contrato].[Contrato - Código].&amp;[CNT-034318]" c="CNT-034318"/>
        <s v="[Contrato].[Contrato - Código].&amp;[CNT-034351]" c="CNT-034351"/>
        <s v="[Contrato].[Contrato - Código].&amp;[CNT-034378]" c="CNT-034378"/>
        <s v="[Contrato].[Contrato - Código].&amp;[CNT-034381]" c="CNT-034381"/>
        <s v="[Contrato].[Contrato - Código].&amp;[CNT-034388]" c="CNT-034388"/>
        <s v="[Contrato].[Contrato - Código].&amp;[CNT-034395]" c="CNT-034395"/>
        <s v="[Contrato].[Contrato - Código].&amp;[CNT-034396]" c="CNT-034396"/>
        <s v="[Contrato].[Contrato - Código].&amp;[CNT-034399]" c="CNT-034399"/>
        <s v="[Contrato].[Contrato - Código].&amp;[CNT-034436]" c="CNT-034436"/>
        <s v="[Contrato].[Contrato - Código].&amp;[CNT-034460]" c="CNT-034460"/>
        <s v="[Contrato].[Contrato - Código].&amp;[CNT-034468]" c="CNT-034468"/>
        <s v="[Contrato].[Contrato - Código].&amp;[CNT-034498]" c="CNT-034498"/>
        <s v="[Contrato].[Contrato - Código].&amp;[CNT-034529]" c="CNT-034529"/>
        <s v="[Contrato].[Contrato - Código].&amp;[CNT-034536]" c="CNT-034536"/>
        <s v="[Contrato].[Contrato - Código].&amp;[CNT-034583]" c="CNT-034583"/>
        <s v="[Contrato].[Contrato - Código].&amp;[CNT-034586]" c="CNT-034586"/>
        <s v="[Contrato].[Contrato - Código].&amp;[CNT-034590]" c="CNT-034590"/>
        <s v="[Contrato].[Contrato - Código].&amp;[CNT-034593]" c="CNT-034593"/>
        <s v="[Contrato].[Contrato - Código].&amp;[CNT-034596]" c="CNT-034596"/>
        <s v="[Contrato].[Contrato - Código].&amp;[CNT-034597]" c="CNT-034597"/>
        <s v="[Contrato].[Contrato - Código].&amp;[CNT-034599]" c="CNT-034599"/>
        <s v="[Contrato].[Contrato - Código].&amp;[CNT-034629]" c="CNT-034629"/>
        <s v="[Contrato].[Contrato - Código].&amp;[CNT-034683]" c="CNT-034683"/>
        <s v="[Contrato].[Contrato - Código].&amp;[CNT-034724]" c="CNT-034724"/>
        <s v="[Contrato].[Contrato - Código].&amp;[CNT-034767]" c="CNT-034767"/>
        <s v="[Contrato].[Contrato - Código].&amp;[CNT-034789]" c="CNT-034789"/>
        <s v="[Contrato].[Contrato - Código].&amp;[CNT-034792]" c="CNT-034792"/>
        <s v="[Contrato].[Contrato - Código].&amp;[CNT-034796]" c="CNT-034796"/>
        <s v="[Contrato].[Contrato - Código].&amp;[CNT-034800]" c="CNT-034800"/>
        <s v="[Contrato].[Contrato - Código].&amp;[CNT-034835]" c="CNT-034835"/>
        <s v="[Contrato].[Contrato - Código].&amp;[CNT-034837]" c="CNT-034837"/>
        <s v="[Contrato].[Contrato - Código].&amp;[CNT-034858]" c="CNT-034858"/>
        <s v="[Contrato].[Contrato - Código].&amp;[CNT-034872]" c="CNT-034872"/>
        <s v="[Contrato].[Contrato - Código].&amp;[CNT-034993]" c="CNT-034993"/>
        <s v="[Contrato].[Contrato - Código].&amp;[CNT-035091]" c="CNT-035091"/>
        <s v="[Contrato].[Contrato - Código].&amp;[CNT-035102]" c="CNT-035102"/>
        <s v="[Contrato].[Contrato - Código].&amp;[CNT-035113]" c="CNT-035113"/>
        <s v="[Contrato].[Contrato - Código].&amp;[CNT-035118]" c="CNT-035118"/>
        <s v="[Contrato].[Contrato - Código].&amp;[CNT-035166]" c="CNT-035166"/>
        <s v="[Contrato].[Contrato - Código].&amp;[CNT-035170]" c="CNT-035170"/>
        <s v="[Contrato].[Contrato - Código].&amp;[CNT-035193]" c="CNT-035193"/>
        <s v="[Contrato].[Contrato - Código].&amp;[CNT-035211]" c="CNT-035211"/>
        <s v="[Contrato].[Contrato - Código].&amp;[CNT-035213]" c="CNT-035213"/>
        <s v="[Contrato].[Contrato - Código].&amp;[CNT-035214]" c="CNT-035214"/>
        <s v="[Contrato].[Contrato - Código].&amp;[CNT-035216]" c="CNT-035216"/>
        <s v="[Contrato].[Contrato - Código].&amp;[CNT-035217]" c="CNT-035217"/>
        <s v="[Contrato].[Contrato - Código].&amp;[CNT-035389]" c="CNT-035389"/>
        <s v="[Contrato].[Contrato - Código].&amp;[CNT-035400]" c="CNT-035400"/>
        <s v="[Contrato].[Contrato - Código].&amp;[CNT-035452]" c="CNT-035452"/>
        <s v="[Contrato].[Contrato - Código].&amp;[CNT-035457]" c="CNT-035457"/>
        <s v="[Contrato].[Contrato - Código].&amp;[CNT-035459]" c="CNT-035459"/>
        <s v="[Contrato].[Contrato - Código].&amp;[CNT-035484]" c="CNT-035484"/>
        <s v="[Contrato].[Contrato - Código].&amp;[CNT-035489]" c="CNT-035489"/>
        <s v="[Contrato].[Contrato - Código].&amp;[CNT-035515]" c="CNT-035515"/>
        <s v="[Contrato].[Contrato - Código].&amp;[CNT-035533]" c="CNT-035533"/>
        <s v="[Contrato].[Contrato - Código].&amp;[CNT-035586]" c="CNT-035586"/>
        <s v="[Contrato].[Contrato - Código].&amp;[CNT-035587]" c="CNT-035587"/>
        <s v="[Contrato].[Contrato - Código].&amp;[CNT-035614]" c="CNT-035614"/>
        <s v="[Contrato].[Contrato - Código].&amp;[CNT-035631]" c="CNT-035631"/>
        <s v="[Contrato].[Contrato - Código].&amp;[CNT-035669]" c="CNT-035669"/>
        <s v="[Contrato].[Contrato - Código].&amp;[CNT-035721]" c="CNT-035721"/>
        <s v="[Contrato].[Contrato - Código].&amp;[CNT-035723]" c="CNT-035723"/>
        <s v="[Contrato].[Contrato - Código].&amp;[CNT-035726]" c="CNT-035726"/>
        <s v="[Contrato].[Contrato - Código].&amp;[CNT-035727]" c="CNT-035727"/>
        <s v="[Contrato].[Contrato - Código].&amp;[CNT-035755]" c="CNT-035755"/>
        <s v="[Contrato].[Contrato - Código].&amp;[CNT-035757]" c="CNT-035757"/>
        <s v="[Contrato].[Contrato - Código].&amp;[CNT-035758]" c="CNT-035758"/>
        <s v="[Contrato].[Contrato - Código].&amp;[CNT-035759]" c="CNT-035759"/>
        <s v="[Contrato].[Contrato - Código].&amp;[CNT-035764]" c="CNT-035764"/>
        <s v="[Contrato].[Contrato - Código].&amp;[CNT-035771]" c="CNT-035771"/>
        <s v="[Contrato].[Contrato - Código].&amp;[CNT-035776]" c="CNT-035776"/>
        <s v="[Contrato].[Contrato - Código].&amp;[CNT-035786]" c="CNT-035786"/>
        <s v="[Contrato].[Contrato - Código].&amp;[CNT-035788]" c="CNT-035788"/>
        <s v="[Contrato].[Contrato - Código].&amp;[CNT-035808]" c="CNT-035808"/>
        <s v="[Contrato].[Contrato - Código].&amp;[CNT-035836]" c="CNT-035836"/>
        <s v="[Contrato].[Contrato - Código].&amp;[CNT-035874]" c="CNT-035874"/>
        <s v="[Contrato].[Contrato - Código].&amp;[CNT-035892]" c="CNT-035892"/>
        <s v="[Contrato].[Contrato - Código].&amp;[CNT-035991]" c="CNT-035991"/>
        <s v="[Contrato].[Contrato - Código].&amp;[CNT-035994]" c="CNT-035994"/>
        <s v="[Contrato].[Contrato - Código].&amp;[CNT-036030]" c="CNT-036030"/>
        <s v="[Contrato].[Contrato - Código].&amp;[CNT-036031]" c="CNT-036031"/>
        <s v="[Contrato].[Contrato - Código].&amp;[CNT-036048]" c="CNT-036048"/>
        <s v="[Contrato].[Contrato - Código].&amp;[CNT-036095]" c="CNT-036095"/>
        <s v="[Contrato].[Contrato - Código].&amp;[CNT-036118]" c="CNT-036118"/>
        <s v="[Contrato].[Contrato - Código].&amp;[CNT-036149]" c="CNT-036149"/>
        <s v="[Contrato].[Contrato - Código].&amp;[CNT-036159]" c="CNT-036159"/>
        <s v="[Contrato].[Contrato - Código].&amp;[CNT-036166]" c="CNT-036166"/>
        <s v="[Contrato].[Contrato - Código].&amp;[CNT-036173]" c="CNT-036173"/>
        <s v="[Contrato].[Contrato - Código].&amp;[CNT-036215]" c="CNT-036215"/>
        <s v="[Contrato].[Contrato - Código].&amp;[CNT-036236]" c="CNT-036236"/>
        <s v="[Contrato].[Contrato - Código].&amp;[CNT-036240]" c="CNT-036240"/>
        <s v="[Contrato].[Contrato - Código].&amp;[CNT-036246]" c="CNT-036246"/>
        <s v="[Contrato].[Contrato - Código].&amp;[CNT-036283]" c="CNT-036283"/>
        <s v="[Contrato].[Contrato - Código].&amp;[CNT-036286]" c="CNT-036286"/>
        <s v="[Contrato].[Contrato - Código].&amp;[CNT-036311]" c="CNT-036311"/>
        <s v="[Contrato].[Contrato - Código].&amp;[CNT-036327]" c="CNT-036327"/>
        <s v="[Contrato].[Contrato - Código].&amp;[CNT-036353]" c="CNT-036353"/>
        <s v="[Contrato].[Contrato - Código].&amp;[CNT-036368]" c="CNT-036368"/>
        <s v="[Contrato].[Contrato - Código].&amp;[CNT-036396]" c="CNT-036396"/>
        <s v="[Contrato].[Contrato - Código].&amp;[CNT-036411]" c="CNT-036411"/>
        <s v="[Contrato].[Contrato - Código].&amp;[CNT-036416]" c="CNT-036416"/>
        <s v="[Contrato].[Contrato - Código].&amp;[CNT-036417]" c="CNT-036417"/>
        <s v="[Contrato].[Contrato - Código].&amp;[CNT-036451]" c="CNT-036451"/>
        <s v="[Contrato].[Contrato - Código].&amp;[CNT-036456]" c="CNT-036456"/>
        <s v="[Contrato].[Contrato - Código].&amp;[CNT-036462]" c="CNT-036462"/>
        <s v="[Contrato].[Contrato - Código].&amp;[CNT-036467]" c="CNT-036467"/>
        <s v="[Contrato].[Contrato - Código].&amp;[CNT-036561]" c="CNT-036561"/>
        <s v="[Contrato].[Contrato - Código].&amp;[CNT-036565]" c="CNT-036565"/>
        <s v="[Contrato].[Contrato - Código].&amp;[CNT-036566]" c="CNT-036566"/>
        <s v="[Contrato].[Contrato - Código].&amp;[CNT-036604]" c="CNT-036604"/>
        <s v="[Contrato].[Contrato - Código].&amp;[CNT-036609]" c="CNT-036609"/>
        <s v="[Contrato].[Contrato - Código].&amp;[CNT-036625]" c="CNT-036625"/>
        <s v="[Contrato].[Contrato - Código].&amp;[CNT-036626]" c="CNT-036626"/>
        <s v="[Contrato].[Contrato - Código].&amp;[CNT-036628]" c="CNT-036628"/>
        <s v="[Contrato].[Contrato - Código].&amp;[CNT-036632]" c="CNT-036632"/>
        <s v="[Contrato].[Contrato - Código].&amp;[CNT-036633]" c="CNT-036633"/>
        <s v="[Contrato].[Contrato - Código].&amp;[CNT-036635]" c="CNT-036635"/>
        <s v="[Contrato].[Contrato - Código].&amp;[CNT-036648]" c="CNT-036648"/>
        <s v="[Contrato].[Contrato - Código].&amp;[CNT-036681]" c="CNT-036681"/>
        <s v="[Contrato].[Contrato - Código].&amp;[CNT-036703]" c="CNT-036703"/>
        <s v="[Contrato].[Contrato - Código].&amp;[CNT-036710]" c="CNT-036710"/>
        <s v="[Contrato].[Contrato - Código].&amp;[CNT-036719]" c="CNT-036719"/>
        <s v="[Contrato].[Contrato - Código].&amp;[CNT-036733]" c="CNT-036733"/>
        <s v="[Contrato].[Contrato - Código].&amp;[CNT-036750]" c="CNT-036750"/>
        <s v="[Contrato].[Contrato - Código].&amp;[CNT-036754]" c="CNT-036754"/>
        <s v="[Contrato].[Contrato - Código].&amp;[CNT-036775]" c="CNT-036775"/>
        <s v="[Contrato].[Contrato - Código].&amp;[CNT-036816]" c="CNT-036816"/>
        <s v="[Contrato].[Contrato - Código].&amp;[CNT-036839]" c="CNT-036839"/>
        <s v="[Contrato].[Contrato - Código].&amp;[CNT-036841]" c="CNT-036841"/>
        <s v="[Contrato].[Contrato - Código].&amp;[CNT-036843]" c="CNT-036843"/>
        <s v="[Contrato].[Contrato - Código].&amp;[CNT-036887]" c="CNT-036887"/>
        <s v="[Contrato].[Contrato - Código].&amp;[CNT-036958]" c="CNT-036958"/>
        <s v="[Contrato].[Contrato - Código].&amp;[CNT-037004]" c="CNT-037004"/>
        <s v="[Contrato].[Contrato - Código].&amp;[CNT-037005]" c="CNT-037005"/>
        <s v="[Contrato].[Contrato - Código].&amp;[CNT-037008]" c="CNT-037008"/>
        <s v="[Contrato].[Contrato - Código].&amp;[CNT-037009]" c="CNT-037009"/>
        <s v="[Contrato].[Contrato - Código].&amp;[CNT-037013]" c="CNT-037013"/>
        <s v="[Contrato].[Contrato - Código].&amp;[CNT-037054]" c="CNT-037054"/>
        <s v="[Contrato].[Contrato - Código].&amp;[CNT-037055]" c="CNT-037055"/>
        <s v="[Contrato].[Contrato - Código].&amp;[CNT-037058]" c="CNT-037058"/>
        <s v="[Contrato].[Contrato - Código].&amp;[CNT-037062]" c="CNT-037062"/>
        <s v="[Contrato].[Contrato - Código].&amp;[CNT-037063]" c="CNT-037063"/>
        <s v="[Contrato].[Contrato - Código].&amp;[CNT-037066]" c="CNT-037066"/>
        <s v="[Contrato].[Contrato - Código].&amp;[CNT-037069]" c="CNT-037069"/>
        <s v="[Contrato].[Contrato - Código].&amp;[CNT-037079]" c="CNT-037079"/>
        <s v="[Contrato].[Contrato - Código].&amp;[CNT-037083]" c="CNT-037083"/>
        <s v="[Contrato].[Contrato - Código].&amp;[CNT-037090]" c="CNT-037090"/>
        <s v="[Contrato].[Contrato - Código].&amp;[CNT-037092]" c="CNT-037092"/>
        <s v="[Contrato].[Contrato - Código].&amp;[CNT-037118]" c="CNT-037118"/>
        <s v="[Contrato].[Contrato - Código].&amp;[CNT-037126]" c="CNT-037126"/>
        <s v="[Contrato].[Contrato - Código].&amp;[CNT-037131]" c="CNT-037131"/>
        <s v="[Contrato].[Contrato - Código].&amp;[CNT-037135]" c="CNT-037135"/>
        <s v="[Contrato].[Contrato - Código].&amp;[CNT-037139]" c="CNT-037139"/>
        <s v="[Contrato].[Contrato - Código].&amp;[CNT-037143]" c="CNT-037143"/>
        <s v="[Contrato].[Contrato - Código].&amp;[CNT-037156]" c="CNT-037156"/>
        <s v="[Contrato].[Contrato - Código].&amp;[CNT-037160]" c="CNT-037160"/>
        <s v="[Contrato].[Contrato - Código].&amp;[CNT-037163]" c="CNT-037163"/>
        <s v="[Contrato].[Contrato - Código].&amp;[CNT-037165]" c="CNT-037165"/>
        <s v="[Contrato].[Contrato - Código].&amp;[CNT-037168]" c="CNT-037168"/>
        <s v="[Contrato].[Contrato - Código].&amp;[CNT-037171]" c="CNT-037171"/>
        <s v="[Contrato].[Contrato - Código].&amp;[CNT-037172]" c="CNT-037172"/>
        <s v="[Contrato].[Contrato - Código].&amp;[CNT-037173]" c="CNT-037173"/>
        <s v="[Contrato].[Contrato - Código].&amp;[CNT-037214]" c="CNT-037214"/>
        <s v="[Contrato].[Contrato - Código].&amp;[CNT-037215]" c="CNT-037215"/>
        <s v="[Contrato].[Contrato - Código].&amp;[CNT-037246]" c="CNT-037246"/>
        <s v="[Contrato].[Contrato - Código].&amp;[CNT-037249]" c="CNT-037249"/>
        <s v="[Contrato].[Contrato - Código].&amp;[CNT-037256]" c="CNT-037256"/>
        <s v="[Contrato].[Contrato - Código].&amp;[CNT-037279]" c="CNT-037279"/>
        <s v="[Contrato].[Contrato - Código].&amp;[CNT-037282]" c="CNT-037282"/>
        <s v="[Contrato].[Contrato - Código].&amp;[CNT-037287]" c="CNT-037287"/>
        <s v="[Contrato].[Contrato - Código].&amp;[CNT-037290]" c="CNT-037290"/>
        <s v="[Contrato].[Contrato - Código].&amp;[CNT-037294]" c="CNT-037294"/>
        <s v="[Contrato].[Contrato - Código].&amp;[CNT-037295]" c="CNT-037295"/>
        <s v="[Contrato].[Contrato - Código].&amp;[CNT-037296]" c="CNT-037296"/>
        <s v="[Contrato].[Contrato - Código].&amp;[CNT-037297]" c="CNT-037297"/>
        <s v="[Contrato].[Contrato - Código].&amp;[CNT-037299]" c="CNT-037299"/>
        <s v="[Contrato].[Contrato - Código].&amp;[CNT-037300]" c="CNT-037300"/>
        <s v="[Contrato].[Contrato - Código].&amp;[CNT-037302]" c="CNT-037302"/>
        <s v="[Contrato].[Contrato - Código].&amp;[CNT-037303]" c="CNT-037303"/>
        <s v="[Contrato].[Contrato - Código].&amp;[CNT-037304]" c="CNT-037304"/>
        <s v="[Contrato].[Contrato - Código].&amp;[CNT-037305]" c="CNT-037305"/>
        <s v="[Contrato].[Contrato - Código].&amp;[CNT-037306]" c="CNT-037306"/>
        <s v="[Contrato].[Contrato - Código].&amp;[CNT-037307]" c="CNT-037307"/>
        <s v="[Contrato].[Contrato - Código].&amp;[CNT-037308]" c="CNT-037308"/>
        <s v="[Contrato].[Contrato - Código].&amp;[CNT-037325]" c="CNT-037325"/>
        <s v="[Contrato].[Contrato - Código].&amp;[CNT-037337]" c="CNT-037337"/>
        <s v="[Contrato].[Contrato - Código].&amp;[CNT-037434]" c="CNT-037434"/>
        <s v="[Contrato].[Contrato - Código].&amp;[CNT-037436]" c="CNT-037436"/>
        <s v="[Contrato].[Contrato - Código].&amp;[CNT-037473]" c="CNT-037473"/>
        <s v="[Contrato].[Contrato - Código].&amp;[CNT-037520]" c="CNT-037520"/>
        <s v="[Contrato].[Contrato - Código].&amp;[CNT-037561]" c="CNT-037561"/>
        <s v="[Contrato].[Contrato - Código].&amp;[CNT-037616]" c="CNT-037616"/>
        <s v="[Contrato].[Contrato - Código].&amp;[CNT-037634]" c="CNT-037634"/>
        <s v="[Contrato].[Contrato - Código].&amp;[CNT-037742]" c="CNT-037742"/>
        <s v="[Contrato].[Contrato - Código].&amp;[CNT-037743]" c="CNT-037743"/>
        <s v="[Contrato].[Contrato - Código].&amp;[CNT-037744]" c="CNT-037744"/>
        <s v="[Contrato].[Contrato - Código].&amp;[CNT-037753]" c="CNT-037753"/>
        <s v="[Contrato].[Contrato - Código].&amp;[CNT-037759]" c="CNT-037759"/>
        <s v="[Contrato].[Contrato - Código].&amp;[CNT-037761]" c="CNT-037761"/>
        <s v="[Contrato].[Contrato - Código].&amp;[CNT-037865]" c="CNT-037865"/>
        <s v="[Contrato].[Contrato - Código].&amp;[CNT-037876]" c="CNT-037876"/>
        <s v="[Contrato].[Contrato - Código].&amp;[CNT-037935]" c="CNT-037935"/>
        <s v="[Contrato].[Contrato - Código].&amp;[CNT-037963]" c="CNT-037963"/>
        <s v="[Contrato].[Contrato - Código].&amp;[CNT-038000]" c="CNT-038000"/>
        <s v="[Contrato].[Contrato - Código].&amp;[CNT-038008]" c="CNT-038008"/>
        <s v="[Contrato].[Contrato - Código].&amp;[CNT-038009]" c="CNT-038009"/>
        <s v="[Contrato].[Contrato - Código].&amp;[CNT-038010]" c="CNT-038010"/>
        <s v="[Contrato].[Contrato - Código].&amp;[CNT-038011]" c="CNT-038011"/>
        <s v="[Contrato].[Contrato - Código].&amp;[CNT-038013]" c="CNT-038013"/>
        <s v="[Contrato].[Contrato - Código].&amp;[CNT-038015]" c="CNT-038015"/>
        <s v="[Contrato].[Contrato - Código].&amp;[CNT-038016]" c="CNT-038016"/>
        <s v="[Contrato].[Contrato - Código].&amp;[CNT-038018]" c="CNT-038018"/>
        <s v="[Contrato].[Contrato - Código].&amp;[CNT-038019]" c="CNT-038019"/>
        <s v="[Contrato].[Contrato - Código].&amp;[CNT-038021]" c="CNT-038021"/>
        <s v="[Contrato].[Contrato - Código].&amp;[CNT-038024]" c="CNT-038024"/>
        <s v="[Contrato].[Contrato - Código].&amp;[CNT-038026]" c="CNT-038026"/>
        <s v="[Contrato].[Contrato - Código].&amp;[CNT-038027]" c="CNT-038027"/>
        <s v="[Contrato].[Contrato - Código].&amp;[CNT-038029]" c="CNT-038029"/>
        <s v="[Contrato].[Contrato - Código].&amp;[CNT-038030]" c="CNT-038030"/>
        <s v="[Contrato].[Contrato - Código].&amp;[CNT-038031]" c="CNT-038031"/>
        <s v="[Contrato].[Contrato - Código].&amp;[CNT-038032]" c="CNT-038032"/>
        <s v="[Contrato].[Contrato - Código].&amp;[CNT-038080]" c="CNT-038080"/>
        <s v="[Contrato].[Contrato - Código].&amp;[CNT-038081]" c="CNT-038081"/>
        <s v="[Contrato].[Contrato - Código].&amp;[CNT-038082]" c="CNT-038082"/>
        <s v="[Contrato].[Contrato - Código].&amp;[CNT-038083]" c="CNT-038083"/>
        <s v="[Contrato].[Contrato - Código].&amp;[CNT-038084]" c="CNT-038084"/>
        <s v="[Contrato].[Contrato - Código].&amp;[CNT-038086]" c="CNT-038086"/>
        <s v="[Contrato].[Contrato - Código].&amp;[CNT-038087]" c="CNT-038087"/>
        <s v="[Contrato].[Contrato - Código].&amp;[CNT-038088]" c="CNT-038088"/>
        <s v="[Contrato].[Contrato - Código].&amp;[CNT-038090]" c="CNT-038090"/>
        <s v="[Contrato].[Contrato - Código].&amp;[CNT-038092]" c="CNT-038092"/>
        <s v="[Contrato].[Contrato - Código].&amp;[CNT-038129]" c="CNT-038129"/>
        <s v="[Contrato].[Contrato - Código].&amp;[CNT-038188]" c="CNT-038188"/>
        <s v="[Contrato].[Contrato - Código].&amp;[CNT-038227]" c="CNT-038227"/>
        <s v="[Contrato].[Contrato - Código].&amp;[CNT-038229]" c="CNT-038229"/>
        <s v="[Contrato].[Contrato - Código].&amp;[CNT-038252]" c="CNT-038252"/>
        <s v="[Contrato].[Contrato - Código].&amp;[CNT-038260]" c="CNT-038260"/>
        <s v="[Contrato].[Contrato - Código].&amp;[CNT-038286]" c="CNT-038286"/>
        <s v="[Contrato].[Contrato - Código].&amp;[CNT-038287]" c="CNT-038287"/>
        <s v="[Contrato].[Contrato - Código].&amp;[CNT-038296]" c="CNT-038296"/>
        <s v="[Contrato].[Contrato - Código].&amp;[CNT-038298]" c="CNT-038298"/>
        <s v="[Contrato].[Contrato - Código].&amp;[CNT-038303]" c="CNT-038303"/>
        <s v="[Contrato].[Contrato - Código].&amp;[CNT-038305]" c="CNT-038305"/>
        <s v="[Contrato].[Contrato - Código].&amp;[CNT-038308]" c="CNT-038308"/>
        <s v="[Contrato].[Contrato - Código].&amp;[CNT-038334]" c="CNT-038334"/>
        <s v="[Contrato].[Contrato - Código].&amp;[CNT-038408]" c="CNT-038408"/>
        <s v="[Contrato].[Contrato - Código].&amp;[CNT-038442]" c="CNT-038442"/>
        <s v="[Contrato].[Contrato - Código].&amp;[CNT-038505]" c="CNT-038505"/>
        <s v="[Contrato].[Contrato - Código].&amp;[CNT-038507]" c="CNT-038507"/>
        <s v="[Contrato].[Contrato - Código].&amp;[CNT-038517]" c="CNT-038517"/>
        <s v="[Contrato].[Contrato - Código].&amp;[CNT-038552]" c="CNT-038552"/>
        <s v="[Contrato].[Contrato - Código].&amp;[CNT-038561]" c="CNT-038561"/>
        <s v="[Contrato].[Contrato - Código].&amp;[CNT-038569]" c="CNT-038569"/>
        <s v="[Contrato].[Contrato - Código].&amp;[CNT-038587]" c="CNT-038587"/>
        <s v="[Contrato].[Contrato - Código].&amp;[CNT-038603]" c="CNT-038603"/>
        <s v="[Contrato].[Contrato - Código].&amp;[CNT-038645]" c="CNT-038645"/>
        <s v="[Contrato].[Contrato - Código].&amp;[CNT-038653]" c="CNT-038653"/>
        <s v="[Contrato].[Contrato - Código].&amp;[CNT-038678]" c="CNT-038678"/>
        <s v="[Contrato].[Contrato - Código].&amp;[CNT-038679]" c="CNT-038679"/>
        <s v="[Contrato].[Contrato - Código].&amp;[CNT-038680]" c="CNT-038680"/>
        <s v="[Contrato].[Contrato - Código].&amp;[CNT-038681]" c="CNT-038681"/>
        <s v="[Contrato].[Contrato - Código].&amp;[CNT-038682]" c="CNT-038682"/>
        <s v="[Contrato].[Contrato - Código].&amp;[CNT-038683]" c="CNT-038683"/>
        <s v="[Contrato].[Contrato - Código].&amp;[CNT-038684]" c="CNT-038684"/>
        <s v="[Contrato].[Contrato - Código].&amp;[CNT-038685]" c="CNT-038685"/>
        <s v="[Contrato].[Contrato - Código].&amp;[CNT-038686]" c="CNT-038686"/>
        <s v="[Contrato].[Contrato - Código].&amp;[CNT-038687]" c="CNT-038687"/>
        <s v="[Contrato].[Contrato - Código].&amp;[CNT-038688]" c="CNT-038688"/>
        <s v="[Contrato].[Contrato - Código].&amp;[CNT-038689]" c="CNT-038689"/>
        <s v="[Contrato].[Contrato - Código].&amp;[CNT-038690]" c="CNT-038690"/>
        <s v="[Contrato].[Contrato - Código].&amp;[CNT-038691]" c="CNT-038691"/>
        <s v="[Contrato].[Contrato - Código].&amp;[CNT-038696]" c="CNT-038696"/>
        <s v="[Contrato].[Contrato - Código].&amp;[CNT-038698]" c="CNT-038698"/>
        <s v="[Contrato].[Contrato - Código].&amp;[CNT-038721]" c="CNT-038721"/>
        <s v="[Contrato].[Contrato - Código].&amp;[CNT-038734]" c="CNT-038734"/>
        <s v="[Contrato].[Contrato - Código].&amp;[CNT-038755]" c="CNT-038755"/>
        <s v="[Contrato].[Contrato - Código].&amp;[CNT-038777]" c="CNT-038777"/>
        <s v="[Contrato].[Contrato - Código].&amp;[CNT-038780]" c="CNT-038780"/>
        <s v="[Contrato].[Contrato - Código].&amp;[CNT-038788]" c="CNT-038788"/>
        <s v="[Contrato].[Contrato - Código].&amp;[CNT-038793]" c="CNT-038793"/>
        <s v="[Contrato].[Contrato - Código].&amp;[CNT-038794]" c="CNT-038794"/>
        <s v="[Contrato].[Contrato - Código].&amp;[CNT-038797]" c="CNT-038797"/>
        <s v="[Contrato].[Contrato - Código].&amp;[CNT-038823]" c="CNT-038823"/>
        <s v="[Contrato].[Contrato - Código].&amp;[CNT-038842]" c="CNT-038842"/>
        <s v="[Contrato].[Contrato - Código].&amp;[CNT-038843]" c="CNT-038843"/>
        <s v="[Contrato].[Contrato - Código].&amp;[CNT-038845]" c="CNT-038845"/>
        <s v="[Contrato].[Contrato - Código].&amp;[CNT-038846]" c="CNT-038846"/>
        <s v="[Contrato].[Contrato - Código].&amp;[CNT-038847]" c="CNT-038847"/>
        <s v="[Contrato].[Contrato - Código].&amp;[CNT-038869]" c="CNT-038869"/>
        <s v="[Contrato].[Contrato - Código].&amp;[CNT-038880]" c="CNT-038880"/>
        <s v="[Contrato].[Contrato - Código].&amp;[CNT-038882]" c="CNT-038882"/>
        <s v="[Contrato].[Contrato - Código].&amp;[CNT-038884]" c="CNT-038884"/>
        <s v="[Contrato].[Contrato - Código].&amp;[CNT-038886]" c="CNT-038886"/>
        <s v="[Contrato].[Contrato - Código].&amp;[CNT-038888]" c="CNT-038888"/>
        <s v="[Contrato].[Contrato - Código].&amp;[CNT-038890]" c="CNT-038890"/>
        <s v="[Contrato].[Contrato - Código].&amp;[CNT-038893]" c="CNT-038893"/>
        <s v="[Contrato].[Contrato - Código].&amp;[CNT-038895]" c="CNT-038895"/>
        <s v="[Contrato].[Contrato - Código].&amp;[CNT-038901]" c="CNT-038901"/>
        <s v="[Contrato].[Contrato - Código].&amp;[CNT-038902]" c="CNT-038902"/>
        <s v="[Contrato].[Contrato - Código].&amp;[CNT-038903]" c="CNT-038903"/>
        <s v="[Contrato].[Contrato - Código].&amp;[CNT-038909]" c="CNT-038909"/>
        <s v="[Contrato].[Contrato - Código].&amp;[CNT-038917]" c="CNT-038917"/>
        <s v="[Contrato].[Contrato - Código].&amp;[CNT-038921]" c="CNT-038921"/>
        <s v="[Contrato].[Contrato - Código].&amp;[CNT-038923]" c="CNT-038923"/>
        <s v="[Contrato].[Contrato - Código].&amp;[CNT-038928]" c="CNT-038928"/>
        <s v="[Contrato].[Contrato - Código].&amp;[CNT-038930]" c="CNT-038930"/>
        <s v="[Contrato].[Contrato - Código].&amp;[CNT-038938]" c="CNT-038938"/>
        <s v="[Contrato].[Contrato - Código].&amp;[CNT-038975]" c="CNT-038975"/>
        <s v="[Contrato].[Contrato - Código].&amp;[CNT-038988]" c="CNT-038988"/>
        <s v="[Contrato].[Contrato - Código].&amp;[CNT-038990]" c="CNT-038990"/>
        <s v="[Contrato].[Contrato - Código].&amp;[CNT-038992]" c="CNT-038992"/>
        <s v="[Contrato].[Contrato - Código].&amp;[CNT-038994]" c="CNT-038994"/>
        <s v="[Contrato].[Contrato - Código].&amp;[CNT-038997]" c="CNT-038997"/>
        <s v="[Contrato].[Contrato - Código].&amp;[CNT-039000]" c="CNT-039000"/>
        <s v="[Contrato].[Contrato - Código].&amp;[CNT-039003]" c="CNT-039003"/>
        <s v="[Contrato].[Contrato - Código].&amp;[CNT-039072]" c="CNT-039072"/>
        <s v="[Contrato].[Contrato - Código].&amp;[CNT-039097]" c="CNT-039097"/>
        <s v="[Contrato].[Contrato - Código].&amp;[CNT-039098]" c="CNT-039098"/>
        <s v="[Contrato].[Contrato - Código].&amp;[CNT-039099]" c="CNT-039099"/>
        <s v="[Contrato].[Contrato - Código].&amp;[CNT-039108]" c="CNT-039108"/>
        <s v="[Contrato].[Contrato - Código].&amp;[CNT-039111]" c="CNT-039111"/>
        <s v="[Contrato].[Contrato - Código].&amp;[CNT-039116]" c="CNT-039116"/>
        <s v="[Contrato].[Contrato - Código].&amp;[CNT-039118]" c="CNT-039118"/>
        <s v="[Contrato].[Contrato - Código].&amp;[CNT-039119]" c="CNT-039119"/>
        <s v="[Contrato].[Contrato - Código].&amp;[CNT-039121]" c="CNT-039121"/>
        <s v="[Contrato].[Contrato - Código].&amp;[CNT-039122]" c="CNT-039122"/>
        <s v="[Contrato].[Contrato - Código].&amp;[CNT-039123]" c="CNT-039123"/>
        <s v="[Contrato].[Contrato - Código].&amp;[CNT-039124]" c="CNT-039124"/>
        <s v="[Contrato].[Contrato - Código].&amp;[CNT-039127]" c="CNT-039127"/>
        <s v="[Contrato].[Contrato - Código].&amp;[CNT-039136]" c="CNT-039136"/>
        <s v="[Contrato].[Contrato - Código].&amp;[CNT-039147]" c="CNT-039147"/>
        <s v="[Contrato].[Contrato - Código].&amp;[CNT-039164]" c="CNT-039164"/>
        <s v="[Contrato].[Contrato - Código].&amp;[CNT-039166]" c="CNT-039166"/>
        <s v="[Contrato].[Contrato - Código].&amp;[CNT-039174]" c="CNT-039174"/>
        <s v="[Contrato].[Contrato - Código].&amp;[CNT-039179]" c="CNT-039179"/>
        <s v="[Contrato].[Contrato - Código].&amp;[CNT-039183]" c="CNT-039183"/>
        <s v="[Contrato].[Contrato - Código].&amp;[CNT-039192]" c="CNT-039192"/>
        <s v="[Contrato].[Contrato - Código].&amp;[CNT-039195]" c="CNT-039195"/>
        <s v="[Contrato].[Contrato - Código].&amp;[CNT-039197]" c="CNT-039197"/>
        <s v="[Contrato].[Contrato - Código].&amp;[CNT-039198]" c="CNT-039198"/>
        <s v="[Contrato].[Contrato - Código].&amp;[CNT-039200]" c="CNT-039200"/>
        <s v="[Contrato].[Contrato - Código].&amp;[CNT-039203]" c="CNT-039203"/>
        <s v="[Contrato].[Contrato - Código].&amp;[CNT-039208]" c="CNT-039208"/>
        <s v="[Contrato].[Contrato - Código].&amp;[CNT-039209]" c="CNT-039209"/>
        <s v="[Contrato].[Contrato - Código].&amp;[CNT-039214]" c="CNT-039214"/>
        <s v="[Contrato].[Contrato - Código].&amp;[CNT-039217]" c="CNT-039217"/>
        <s v="[Contrato].[Contrato - Código].&amp;[CNT-039241]" c="CNT-039241"/>
        <s v="[Contrato].[Contrato - Código].&amp;[CNT-039243]" c="CNT-039243"/>
        <s v="[Contrato].[Contrato - Código].&amp;[CNT-039261]" c="CNT-039261"/>
        <s v="[Contrato].[Contrato - Código].&amp;[CNT-039264]" c="CNT-039264"/>
        <s v="[Contrato].[Contrato - Código].&amp;[CNT-039271]" c="CNT-039271"/>
        <s v="[Contrato].[Contrato - Código].&amp;[CNT-039273]" c="CNT-039273"/>
        <s v="[Contrato].[Contrato - Código].&amp;[CNT-039275]" c="CNT-039275"/>
        <s v="[Contrato].[Contrato - Código].&amp;[CNT-039276]" c="CNT-039276"/>
        <s v="[Contrato].[Contrato - Código].&amp;[CNT-039293]" c="CNT-039293"/>
        <s v="[Contrato].[Contrato - Código].&amp;[CNT-039294]" c="CNT-039294"/>
        <s v="[Contrato].[Contrato - Código].&amp;[CNT-039324]" c="CNT-039324"/>
        <s v="[Contrato].[Contrato - Código].&amp;[CNT-039327]" c="CNT-039327"/>
        <s v="[Contrato].[Contrato - Código].&amp;[CNT-039331]" c="CNT-039331"/>
        <s v="[Contrato].[Contrato - Código].&amp;[CNT-039332]" c="CNT-039332"/>
        <s v="[Contrato].[Contrato - Código].&amp;[CNT-039340]" c="CNT-039340"/>
        <s v="[Contrato].[Contrato - Código].&amp;[CNT-039343]" c="CNT-039343"/>
        <s v="[Contrato].[Contrato - Código].&amp;[CNT-039344]" c="CNT-039344"/>
        <s v="[Contrato].[Contrato - Código].&amp;[CNT-039349]" c="CNT-039349"/>
        <s v="[Contrato].[Contrato - Código].&amp;[CNT-039350]" c="CNT-039350"/>
        <s v="[Contrato].[Contrato - Código].&amp;[CNT-039364]" c="CNT-039364"/>
        <s v="[Contrato].[Contrato - Código].&amp;[CNT-039379]" c="CNT-039379"/>
        <s v="[Contrato].[Contrato - Código].&amp;[CNT-039394]" c="CNT-039394"/>
        <s v="[Contrato].[Contrato - Código].&amp;[CNT-039410]" c="CNT-039410"/>
        <s v="[Contrato].[Contrato - Código].&amp;[CNT-039411]" c="CNT-039411"/>
        <s v="[Contrato].[Contrato - Código].&amp;[CNT-039494]" c="CNT-039494"/>
        <s v="[Contrato].[Contrato - Código].&amp;[CNT-039510]" c="CNT-039510"/>
        <s v="[Contrato].[Contrato - Código].&amp;[CNT-039515]" c="CNT-039515"/>
        <s v="[Contrato].[Contrato - Código].&amp;[CNT-039526]" c="CNT-039526"/>
        <s v="[Contrato].[Contrato - Código].&amp;[CNT-039531]" c="CNT-039531"/>
        <s v="[Contrato].[Contrato - Código].&amp;[CNT-039540]" c="CNT-039540"/>
        <s v="[Contrato].[Contrato - Código].&amp;[CNT-039550]" c="CNT-039550"/>
        <s v="[Contrato].[Contrato - Código].&amp;[CNT-039564]" c="CNT-039564"/>
        <s v="[Contrato].[Contrato - Código].&amp;[CNT-039575]" c="CNT-039575"/>
        <s v="[Contrato].[Contrato - Código].&amp;[CNT-039620]" c="CNT-039620"/>
        <s v="[Contrato].[Contrato - Código].&amp;[CNT-039633]" c="CNT-039633"/>
        <s v="[Contrato].[Contrato - Código].&amp;[CNT-039634]" c="CNT-039634"/>
        <s v="[Contrato].[Contrato - Código].&amp;[CNT-039638]" c="CNT-039638"/>
        <s v="[Contrato].[Contrato - Código].&amp;[CNT-039639]" c="CNT-039639"/>
        <s v="[Contrato].[Contrato - Código].&amp;[CNT-039671]" c="CNT-039671"/>
        <s v="[Contrato].[Contrato - Código].&amp;[CNT-039684]" c="CNT-039684"/>
        <s v="[Contrato].[Contrato - Código].&amp;[CNT-039730]" c="CNT-039730"/>
        <s v="[Contrato].[Contrato - Código].&amp;[CNT-039732]" c="CNT-039732"/>
        <s v="[Contrato].[Contrato - Código].&amp;[CNT-039742]" c="CNT-039742"/>
        <s v="[Contrato].[Contrato - Código].&amp;[CNT-039746]" c="CNT-039746"/>
        <s v="[Contrato].[Contrato - Código].&amp;[CNT-039747]" c="CNT-039747"/>
        <s v="[Contrato].[Contrato - Código].&amp;[CNT-039764]" c="CNT-039764"/>
        <s v="[Contrato].[Contrato - Código].&amp;[CNT-039778]" c="CNT-039778"/>
        <s v="[Contrato].[Contrato - Código].&amp;[CNT-039782]" c="CNT-039782"/>
        <s v="[Contrato].[Contrato - Código].&amp;[CNT-039793]" c="CNT-039793"/>
        <s v="[Contrato].[Contrato - Código].&amp;[CNT-039794]" c="CNT-039794"/>
        <s v="[Contrato].[Contrato - Código].&amp;[CNT-039804]" c="CNT-039804"/>
        <s v="[Contrato].[Contrato - Código].&amp;[CNT-039806]" c="CNT-039806"/>
        <s v="[Contrato].[Contrato - Código].&amp;[CNT-039811]" c="CNT-039811"/>
        <s v="[Contrato].[Contrato - Código].&amp;[CNT-039813]" c="CNT-039813"/>
        <s v="[Contrato].[Contrato - Código].&amp;[CNT-039822]" c="CNT-039822"/>
        <s v="[Contrato].[Contrato - Código].&amp;[CNT-039843]" c="CNT-039843"/>
        <s v="[Contrato].[Contrato - Código].&amp;[CNT-039854]" c="CNT-039854"/>
        <s v="[Contrato].[Contrato - Código].&amp;[CNT-039856]" c="CNT-039856"/>
        <s v="[Contrato].[Contrato - Código].&amp;[CNT-039860]" c="CNT-039860"/>
        <s v="[Contrato].[Contrato - Código].&amp;[CNT-039862]" c="CNT-039862"/>
        <s v="[Contrato].[Contrato - Código].&amp;[CNT-039864]" c="CNT-039864"/>
        <s v="[Contrato].[Contrato - Código].&amp;[CNT-039867]" c="CNT-039867"/>
        <s v="[Contrato].[Contrato - Código].&amp;[CNT-039877]" c="CNT-039877"/>
        <s v="[Contrato].[Contrato - Código].&amp;[CNT-039912]" c="CNT-039912"/>
        <s v="[Contrato].[Contrato - Código].&amp;[CNT-039936]" c="CNT-039936"/>
        <s v="[Contrato].[Contrato - Código].&amp;[CNT-039975]" c="CNT-039975"/>
        <s v="[Contrato].[Contrato - Código].&amp;[CNT-039979]" c="CNT-039979"/>
        <s v="[Contrato].[Contrato - Código].&amp;[CNT-039981]" c="CNT-039981"/>
        <s v="[Contrato].[Contrato - Código].&amp;[CNT-039986]" c="CNT-039986"/>
        <s v="[Contrato].[Contrato - Código].&amp;[CNT-039988]" c="CNT-039988"/>
        <s v="[Contrato].[Contrato - Código].&amp;[CNT-039991]" c="CNT-039991"/>
        <s v="[Contrato].[Contrato - Código].&amp;[CNT-039993]" c="CNT-039993"/>
        <s v="[Contrato].[Contrato - Código].&amp;[CNT-039996]" c="CNT-039996"/>
        <s v="[Contrato].[Contrato - Código].&amp;[CNT-040011]" c="CNT-040011"/>
        <s v="[Contrato].[Contrato - Código].&amp;[CNT-040016]" c="CNT-040016"/>
        <s v="[Contrato].[Contrato - Código].&amp;[CNT-040040]" c="CNT-040040"/>
        <s v="[Contrato].[Contrato - Código].&amp;[CNT-040057]" c="CNT-040057"/>
        <s v="[Contrato].[Contrato - Código].&amp;[CNT-040058]" c="CNT-040058"/>
        <s v="[Contrato].[Contrato - Código].&amp;[CNT-040062]" c="CNT-040062"/>
        <s v="[Contrato].[Contrato - Código].&amp;[CNT-040091]" c="CNT-040091"/>
        <s v="[Contrato].[Contrato - Código].&amp;[CNT-040115]" c="CNT-040115"/>
        <s v="[Contrato].[Contrato - Código].&amp;[CNT-040133]" c="CNT-040133"/>
        <s v="[Contrato].[Contrato - Código].&amp;[CNT-040154]" c="CNT-040154"/>
        <s v="[Contrato].[Contrato - Código].&amp;[CNT-040162]" c="CNT-040162"/>
        <s v="[Contrato].[Contrato - Código].&amp;[CNT-040177]" c="CNT-040177"/>
        <s v="[Contrato].[Contrato - Código].&amp;[CNT-040180]" c="CNT-040180"/>
        <s v="[Contrato].[Contrato - Código].&amp;[CNT-040183]" c="CNT-040183"/>
        <s v="[Contrato].[Contrato - Código].&amp;[CNT-040187]" c="CNT-040187"/>
        <s v="[Contrato].[Contrato - Código].&amp;[CNT-040200]" c="CNT-040200"/>
        <s v="[Contrato].[Contrato - Código].&amp;[CNT-040201]" c="CNT-040201"/>
        <s v="[Contrato].[Contrato - Código].&amp;[CNT-040210]" c="CNT-040210"/>
        <s v="[Contrato].[Contrato - Código].&amp;[CNT-040299]" c="CNT-040299"/>
        <s v="[Contrato].[Contrato - Código].&amp;[CNT-040301]" c="CNT-040301"/>
        <s v="[Contrato].[Contrato - Código].&amp;[CNT-040310]" c="CNT-040310"/>
        <s v="[Contrato].[Contrato - Código].&amp;[CNT-040325]" c="CNT-040325"/>
        <s v="[Contrato].[Contrato - Código].&amp;[CNT-040354]" c="CNT-040354"/>
        <s v="[Contrato].[Contrato - Código].&amp;[CNT-040364]" c="CNT-040364"/>
        <s v="[Contrato].[Contrato - Código].&amp;[CNT-040366]" c="CNT-040366"/>
        <s v="[Contrato].[Contrato - Código].&amp;[CNT-040391]" c="CNT-040391"/>
        <s v="[Contrato].[Contrato - Código].&amp;[CNT-040413]" c="CNT-040413"/>
        <s v="[Contrato].[Contrato - Código].&amp;[CNT-040414]" c="CNT-040414"/>
        <s v="[Contrato].[Contrato - Código].&amp;[CNT-040416]" c="CNT-040416"/>
        <s v="[Contrato].[Contrato - Código].&amp;[CNT-040419]" c="CNT-040419"/>
        <s v="[Contrato].[Contrato - Código].&amp;[CNT-040423]" c="CNT-040423"/>
        <s v="[Contrato].[Contrato - Código].&amp;[CNT-040424]" c="CNT-040424"/>
        <s v="[Contrato].[Contrato - Código].&amp;[CNT-040425]" c="CNT-040425"/>
        <s v="[Contrato].[Contrato - Código].&amp;[CNT-040435]" c="CNT-040435"/>
        <s v="[Contrato].[Contrato - Código].&amp;[CNT-040549]" c="CNT-040549"/>
        <s v="[Contrato].[Contrato - Código].&amp;[CNT-040553]" c="CNT-040553"/>
        <s v="[Contrato].[Contrato - Código].&amp;[CNT-040566]" c="CNT-040566"/>
        <s v="[Contrato].[Contrato - Código].&amp;[CNT-040567]" c="CNT-040567"/>
        <s v="[Contrato].[Contrato - Código].&amp;[CNT-040571]" c="CNT-040571"/>
        <s v="[Contrato].[Contrato - Código].&amp;[CNT-040575]" c="CNT-040575"/>
        <s v="[Contrato].[Contrato - Código].&amp;[CNT-040585]" c="CNT-040585"/>
        <s v="[Contrato].[Contrato - Código].&amp;[CNT-040588]" c="CNT-040588"/>
        <s v="[Contrato].[Contrato - Código].&amp;[CNT-040596]" c="CNT-040596"/>
        <s v="[Contrato].[Contrato - Código].&amp;[CNT-040604]" c="CNT-040604"/>
        <s v="[Contrato].[Contrato - Código].&amp;[CNT-040620]" c="CNT-040620"/>
        <s v="[Contrato].[Contrato - Código].&amp;[CNT-040637]" c="CNT-040637"/>
        <s v="[Contrato].[Contrato - Código].&amp;[CNT-040641]" c="CNT-040641"/>
        <s v="[Contrato].[Contrato - Código].&amp;[CNT-040663]" c="CNT-040663"/>
        <s v="[Contrato].[Contrato - Código].&amp;[CNT-040719]" c="CNT-040719"/>
        <s v="[Contrato].[Contrato - Código].&amp;[CNT-040721]" c="CNT-040721"/>
        <s v="[Contrato].[Contrato - Código].&amp;[CNT-040732]" c="CNT-040732"/>
        <s v="[Contrato].[Contrato - Código].&amp;[CNT-040733]" c="CNT-040733"/>
        <s v="[Contrato].[Contrato - Código].&amp;[CNT-040801]" c="CNT-040801"/>
        <s v="[Contrato].[Contrato - Código].&amp;[CNT-040861]" c="CNT-040861"/>
        <s v="[Contrato].[Contrato - Código].&amp;[CNT-040862]" c="CNT-040862"/>
        <s v="[Contrato].[Contrato - Código].&amp;[CNT-040863]" c="CNT-040863"/>
        <s v="[Contrato].[Contrato - Código].&amp;[CNT-040866]" c="CNT-040866"/>
        <s v="[Contrato].[Contrato - Código].&amp;[CNT-040869]" c="CNT-040869"/>
        <s v="[Contrato].[Contrato - Código].&amp;[CNT-040877]" c="CNT-040877"/>
        <s v="[Contrato].[Contrato - Código].&amp;[CNT-040879]" c="CNT-040879"/>
        <s v="[Contrato].[Contrato - Código].&amp;[CNT-040904]" c="CNT-040904"/>
        <s v="[Contrato].[Contrato - Código].&amp;[CNT-040908]" c="CNT-040908"/>
        <s v="[Contrato].[Contrato - Código].&amp;[CNT-040934]" c="CNT-040934"/>
        <s v="[Contrato].[Contrato - Código].&amp;[CNT-040940]" c="CNT-040940"/>
        <s v="[Contrato].[Contrato - Código].&amp;[CNT-040949]" c="CNT-040949"/>
        <s v="[Contrato].[Contrato - Código].&amp;[CNT-040952]" c="CNT-040952"/>
        <s v="[Contrato].[Contrato - Código].&amp;[CNT-040957]" c="CNT-040957"/>
        <s v="[Contrato].[Contrato - Código].&amp;[CNT-040991]" c="CNT-040991"/>
        <s v="[Contrato].[Contrato - Código].&amp;[CNT-041002]" c="CNT-041002"/>
        <s v="[Contrato].[Contrato - Código].&amp;[CNT-041008]" c="CNT-041008"/>
        <s v="[Contrato].[Contrato - Código].&amp;[CNT-041010]" c="CNT-041010"/>
        <s v="[Contrato].[Contrato - Código].&amp;[CNT-041011]" c="CNT-041011"/>
        <s v="[Contrato].[Contrato - Código].&amp;[CNT-041013]" c="CNT-041013"/>
        <s v="[Contrato].[Contrato - Código].&amp;[CNT-041014]" c="CNT-041014"/>
        <s v="[Contrato].[Contrato - Código].&amp;[CNT-041017]" c="CNT-041017"/>
        <s v="[Contrato].[Contrato - Código].&amp;[CNT-041021]" c="CNT-041021"/>
        <s v="[Contrato].[Contrato - Código].&amp;[CNT-041030]" c="CNT-041030"/>
        <s v="[Contrato].[Contrato - Código].&amp;[CNT-041031]" c="CNT-041031"/>
        <s v="[Contrato].[Contrato - Código].&amp;[CNT-041035]" c="CNT-041035"/>
        <s v="[Contrato].[Contrato - Código].&amp;[CNT-041038]" c="CNT-041038"/>
        <s v="[Contrato].[Contrato - Código].&amp;[CNT-041044]" c="CNT-041044"/>
        <s v="[Contrato].[Contrato - Código].&amp;[CNT-041045]" c="CNT-041045"/>
        <s v="[Contrato].[Contrato - Código].&amp;[CNT-041046]" c="CNT-041046"/>
        <s v="[Contrato].[Contrato - Código].&amp;[CNT-041047]" c="CNT-041047"/>
        <s v="[Contrato].[Contrato - Código].&amp;[CNT-041049]" c="CNT-041049"/>
        <s v="[Contrato].[Contrato - Código].&amp;[CNT-041050]" c="CNT-041050"/>
        <s v="[Contrato].[Contrato - Código].&amp;[CNT-041052]" c="CNT-041052"/>
        <s v="[Contrato].[Contrato - Código].&amp;[CNT-041053]" c="CNT-041053"/>
        <s v="[Contrato].[Contrato - Código].&amp;[CNT-041056]" c="CNT-041056"/>
        <s v="[Contrato].[Contrato - Código].&amp;[CNT-041059]" c="CNT-041059"/>
        <s v="[Contrato].[Contrato - Código].&amp;[CNT-041060]" c="CNT-041060"/>
        <s v="[Contrato].[Contrato - Código].&amp;[CNT-041064]" c="CNT-041064"/>
        <s v="[Contrato].[Contrato - Código].&amp;[CNT-041066]" c="CNT-041066"/>
        <s v="[Contrato].[Contrato - Código].&amp;[CNT-041071]" c="CNT-041071"/>
        <s v="[Contrato].[Contrato - Código].&amp;[CNT-041080]" c="CNT-041080"/>
        <s v="[Contrato].[Contrato - Código].&amp;[CNT-041081]" c="CNT-041081"/>
        <s v="[Contrato].[Contrato - Código].&amp;[CNT-041091]" c="CNT-041091"/>
        <s v="[Contrato].[Contrato - Código].&amp;[CNT-041094]" c="CNT-041094"/>
        <s v="[Contrato].[Contrato - Código].&amp;[CNT-041097]" c="CNT-041097"/>
        <s v="[Contrato].[Contrato - Código].&amp;[CNT-041100]" c="CNT-041100"/>
        <s v="[Contrato].[Contrato - Código].&amp;[CNT-041135]" c="CNT-041135"/>
        <s v="[Contrato].[Contrato - Código].&amp;[CNT-041209]" c="CNT-041209"/>
        <s v="[Contrato].[Contrato - Código].&amp;[CNT-041243]" c="CNT-041243"/>
        <s v="[Contrato].[Contrato - Código].&amp;[CNT-041291]" c="CNT-041291"/>
        <s v="[Contrato].[Contrato - Código].&amp;[CNT-041292]" c="CNT-041292"/>
        <s v="[Contrato].[Contrato - Código].&amp;[CNT-041300]" c="CNT-041300"/>
        <s v="[Contrato].[Contrato - Código].&amp;[CNT-041309]" c="CNT-041309"/>
        <s v="[Contrato].[Contrato - Código].&amp;[CNT-041408]" c="CNT-041408"/>
        <s v="[Contrato].[Contrato - Código].&amp;[CNT-041427]" c="CNT-041427"/>
        <s v="[Contrato].[Contrato - Código].&amp;[CNT-041459]" c="CNT-041459"/>
        <s v="[Contrato].[Contrato - Código].&amp;[CNT-041510]" c="CNT-041510"/>
        <s v="[Contrato].[Contrato - Código].&amp;[CNT-041513]" c="CNT-041513"/>
        <s v="[Contrato].[Contrato - Código].&amp;[CNT-041549]" c="CNT-041549"/>
        <s v="[Contrato].[Contrato - Código].&amp;[CNT-041553]" c="CNT-041553"/>
        <s v="[Contrato].[Contrato - Código].&amp;[CNT-041606]" c="CNT-041606"/>
        <s v="[Contrato].[Contrato - Código].&amp;[CNT-041615]" c="CNT-041615"/>
        <s v="[Contrato].[Contrato - Código].&amp;[CNT-041619]" c="CNT-041619"/>
        <s v="[Contrato].[Contrato - Código].&amp;[CNT-041620]" c="CNT-041620"/>
        <s v="[Contrato].[Contrato - Código].&amp;[CNT-041627]" c="CNT-041627"/>
        <s v="[Contrato].[Contrato - Código].&amp;[CNT-041638]" c="CNT-041638"/>
        <s v="[Contrato].[Contrato - Código].&amp;[CNT-041644]" c="CNT-041644"/>
        <s v="[Contrato].[Contrato - Código].&amp;[CNT-041691]" c="CNT-041691"/>
        <s v="[Contrato].[Contrato - Código].&amp;[CNT-041708]" c="CNT-041708"/>
        <s v="[Contrato].[Contrato - Código].&amp;[CNT-041712]" c="CNT-041712"/>
        <s v="[Contrato].[Contrato - Código].&amp;[CNT-041768]" c="CNT-041768"/>
        <s v="[Contrato].[Contrato - Código].&amp;[CNT-041785]" c="CNT-041785"/>
        <s v="[Contrato].[Contrato - Código].&amp;[CNT-041786]" c="CNT-041786"/>
        <s v="[Contrato].[Contrato - Código].&amp;[CNT-041794]" c="CNT-041794"/>
        <s v="[Contrato].[Contrato - Código].&amp;[CNT-041842]" c="CNT-041842"/>
        <s v="[Contrato].[Contrato - Código].&amp;[CNT-041855]" c="CNT-041855"/>
        <s v="[Contrato].[Contrato - Código].&amp;[CNT-041859]" c="CNT-041859"/>
        <s v="[Contrato].[Contrato - Código].&amp;[CNT-041870]" c="CNT-041870"/>
        <s v="[Contrato].[Contrato - Código].&amp;[CNT-041873]" c="CNT-041873"/>
        <s v="[Contrato].[Contrato - Código].&amp;[CNT-041922]" c="CNT-041922"/>
        <s v="[Contrato].[Contrato - Código].&amp;[CNT-041927]" c="CNT-041927"/>
        <s v="[Contrato].[Contrato - Código].&amp;[CNT-041930]" c="CNT-041930"/>
        <s v="[Contrato].[Contrato - Código].&amp;[CNT-041946]" c="CNT-041946"/>
        <s v="[Contrato].[Contrato - Código].&amp;[CNT-041947]" c="CNT-041947"/>
        <s v="[Contrato].[Contrato - Código].&amp;[CNT-041949]" c="CNT-041949"/>
        <s v="[Contrato].[Contrato - Código].&amp;[CNT-041953]" c="CNT-041953"/>
        <s v="[Contrato].[Contrato - Código].&amp;[CNT-041956]" c="CNT-041956"/>
        <s v="[Contrato].[Contrato - Código].&amp;[CNT-041961]" c="CNT-041961"/>
        <s v="[Contrato].[Contrato - Código].&amp;[CNT-041966]" c="CNT-041966"/>
        <s v="[Contrato].[Contrato - Código].&amp;[CNT-041971]" c="CNT-041971"/>
        <s v="[Contrato].[Contrato - Código].&amp;[CNT-041975]" c="CNT-041975"/>
        <s v="[Contrato].[Contrato - Código].&amp;[CNT-041993]" c="CNT-041993"/>
        <s v="[Contrato].[Contrato - Código].&amp;[CNT-041994]" c="CNT-041994"/>
        <s v="[Contrato].[Contrato - Código].&amp;[CNT-041996]" c="CNT-041996"/>
        <s v="[Contrato].[Contrato - Código].&amp;[CNT-042000]" c="CNT-042000"/>
        <s v="[Contrato].[Contrato - Código].&amp;[CNT-042005]" c="CNT-042005"/>
        <s v="[Contrato].[Contrato - Código].&amp;[CNT-042008]" c="CNT-042008"/>
        <s v="[Contrato].[Contrato - Código].&amp;[CNT-042016]" c="CNT-042016"/>
        <s v="[Contrato].[Contrato - Código].&amp;[CNT-042029]" c="CNT-042029"/>
        <s v="[Contrato].[Contrato - Código].&amp;[CNT-042035]" c="CNT-042035"/>
        <s v="[Contrato].[Contrato - Código].&amp;[CNT-042168]" c="CNT-042168"/>
        <s v="[Contrato].[Contrato - Código].&amp;[CNT-042171]" c="CNT-042171"/>
        <s v="[Contrato].[Contrato - Código].&amp;[CNT-042172]" c="CNT-042172"/>
        <s v="[Contrato].[Contrato - Código].&amp;[CNT-042182]" c="CNT-042182"/>
        <s v="[Contrato].[Contrato - Código].&amp;[CNT-042184]" c="CNT-042184"/>
        <s v="[Contrato].[Contrato - Código].&amp;[CNT-042185]" c="CNT-042185"/>
        <s v="[Contrato].[Contrato - Código].&amp;[CNT-042194]" c="CNT-042194"/>
        <s v="[Contrato].[Contrato - Código].&amp;[CNT-042195]" c="CNT-042195"/>
        <s v="[Contrato].[Contrato - Código].&amp;[CNT-042201]" c="CNT-042201"/>
        <s v="[Contrato].[Contrato - Código].&amp;[CNT-042202]" c="CNT-042202"/>
        <s v="[Contrato].[Contrato - Código].&amp;[CNT-042225]" c="CNT-042225"/>
        <s v="[Contrato].[Contrato - Código].&amp;[CNT-042235]" c="CNT-042235"/>
        <s v="[Contrato].[Contrato - Código].&amp;[CNT-042254]" c="CNT-042254"/>
        <s v="[Contrato].[Contrato - Código].&amp;[CNT-042255]" c="CNT-042255"/>
        <s v="[Contrato].[Contrato - Código].&amp;[CNT-042275]" c="CNT-042275"/>
        <s v="[Contrato].[Contrato - Código].&amp;[CNT-042283]" c="CNT-042283"/>
        <s v="[Contrato].[Contrato - Código].&amp;[CNT-042284]" c="CNT-042284"/>
        <s v="[Contrato].[Contrato - Código].&amp;[CNT-042289]" c="CNT-042289"/>
        <s v="[Contrato].[Contrato - Código].&amp;[CNT-042295]" c="CNT-042295"/>
        <s v="[Contrato].[Contrato - Código].&amp;[CNT-042301]" c="CNT-042301"/>
        <s v="[Contrato].[Contrato - Código].&amp;[CNT-042302]" c="CNT-042302"/>
        <s v="[Contrato].[Contrato - Código].&amp;[CNT-042306]" c="CNT-042306"/>
        <s v="[Contrato].[Contrato - Código].&amp;[CNT-042321]" c="CNT-042321"/>
        <s v="[Contrato].[Contrato - Código].&amp;[CNT-042349]" c="CNT-042349"/>
        <s v="[Contrato].[Contrato - Código].&amp;[CNT-042353]" c="CNT-042353"/>
        <s v="[Contrato].[Contrato - Código].&amp;[CNT-042392]" c="CNT-042392"/>
        <s v="[Contrato].[Contrato - Código].&amp;[CNT-042406]" c="CNT-042406"/>
        <s v="[Contrato].[Contrato - Código].&amp;[CNT-042444]" c="CNT-042444"/>
        <s v="[Contrato].[Contrato - Código].&amp;[CNT-042446]" c="CNT-042446"/>
        <s v="[Contrato].[Contrato - Código].&amp;[CNT-042488]" c="CNT-042488"/>
        <s v="[Contrato].[Contrato - Código].&amp;[CNT-042494]" c="CNT-042494"/>
        <s v="[Contrato].[Contrato - Código].&amp;[CNT-042499]" c="CNT-042499"/>
        <s v="[Contrato].[Contrato - Código].&amp;[CNT-042507]" c="CNT-042507"/>
        <s v="[Contrato].[Contrato - Código].&amp;[CNT-042509]" c="CNT-042509"/>
        <s v="[Contrato].[Contrato - Código].&amp;[CNT-042515]" c="CNT-042515"/>
        <s v="[Contrato].[Contrato - Código].&amp;[CNT-042535]" c="CNT-042535"/>
        <s v="[Contrato].[Contrato - Código].&amp;[CNT-042545]" c="CNT-042545"/>
        <s v="[Contrato].[Contrato - Código].&amp;[CNT-042560]" c="CNT-042560"/>
        <s v="[Contrato].[Contrato - Código].&amp;[CNT-042568]" c="CNT-042568"/>
        <s v="[Contrato].[Contrato - Código].&amp;[CNT-042575]" c="CNT-042575"/>
        <s v="[Contrato].[Contrato - Código].&amp;[CNT-042642]" c="CNT-042642"/>
        <s v="[Contrato].[Contrato - Código].&amp;[CNT-042664]" c="CNT-042664"/>
        <s v="[Contrato].[Contrato - Código].&amp;[CNT-042671]" c="CNT-042671"/>
        <s v="[Contrato].[Contrato - Código].&amp;[CNT-042725]" c="CNT-042725"/>
        <s v="[Contrato].[Contrato - Código].&amp;[CNT-042735]" c="CNT-042735"/>
        <s v="[Contrato].[Contrato - Código].&amp;[CNT-042811]" c="CNT-042811"/>
        <s v="[Contrato].[Contrato - Código].&amp;[CNT-042814]" c="CNT-042814"/>
        <s v="[Contrato].[Contrato - Código].&amp;[CNT-042847]" c="CNT-042847"/>
        <s v="[Contrato].[Contrato - Código].&amp;[CNT-042861]" c="CNT-042861"/>
        <s v="[Contrato].[Contrato - Código].&amp;[CNT-042865]" c="CNT-042865"/>
        <s v="[Contrato].[Contrato - Código].&amp;[CNT-042874]" c="CNT-042874"/>
        <s v="[Contrato].[Contrato - Código].&amp;[CNT-042909]" c="CNT-042909"/>
        <s v="[Contrato].[Contrato - Código].&amp;[CNT-042919]" c="CNT-042919"/>
        <s v="[Contrato].[Contrato - Código].&amp;[CNT-042944]" c="CNT-042944"/>
        <s v="[Contrato].[Contrato - Código].&amp;[CNT-042974]" c="CNT-042974"/>
        <s v="[Contrato].[Contrato - Código].&amp;[CNT-042992]" c="CNT-042992"/>
        <s v="[Contrato].[Contrato - Código].&amp;[CNT-043084]" c="CNT-043084"/>
        <s v="[Contrato].[Contrato - Código].&amp;[CNT-043086]" c="CNT-043086"/>
        <s v="[Contrato].[Contrato - Código].&amp;[CNT-043091]" c="CNT-043091"/>
        <s v="[Contrato].[Contrato - Código].&amp;[CNT-043092]" c="CNT-043092"/>
        <s v="[Contrato].[Contrato - Código].&amp;[CNT-043121]" c="CNT-043121"/>
        <s v="[Contrato].[Contrato - Código].&amp;[CNT-043131]" c="CNT-043131"/>
        <s v="[Contrato].[Contrato - Código].&amp;[CNT-043141]" c="CNT-043141"/>
        <s v="[Contrato].[Contrato - Código].&amp;[CNT-043145]" c="CNT-043145"/>
        <s v="[Contrato].[Contrato - Código].&amp;[CNT-043168]" c="CNT-043168"/>
        <s v="[Contrato].[Contrato - Código].&amp;[CNT-043174]" c="CNT-043174"/>
        <s v="[Contrato].[Contrato - Código].&amp;[CNT-043180]" c="CNT-043180"/>
        <s v="[Contrato].[Contrato - Código].&amp;[CNT-043193]" c="CNT-043193"/>
        <s v="[Contrato].[Contrato - Código].&amp;[CNT-043195]" c="CNT-043195"/>
        <s v="[Contrato].[Contrato - Código].&amp;[CNT-043229]" c="CNT-043229"/>
        <s v="[Contrato].[Contrato - Código].&amp;[CNT-043244]" c="CNT-043244"/>
        <s v="[Contrato].[Contrato - Código].&amp;[CNT-043255]" c="CNT-043255"/>
        <s v="[Contrato].[Contrato - Código].&amp;[CNT-043261]" c="CNT-043261"/>
        <s v="[Contrato].[Contrato - Código].&amp;[CNT-043266]" c="CNT-043266"/>
        <s v="[Contrato].[Contrato - Código].&amp;[CNT-043275]" c="CNT-043275"/>
        <s v="[Contrato].[Contrato - Código].&amp;[CNT-043277]" c="CNT-043277"/>
        <s v="[Contrato].[Contrato - Código].&amp;[CNT-043279]" c="CNT-043279"/>
        <s v="[Contrato].[Contrato - Código].&amp;[CNT-043280]" c="CNT-043280"/>
        <s v="[Contrato].[Contrato - Código].&amp;[CNT-043285]" c="CNT-043285"/>
        <s v="[Contrato].[Contrato - Código].&amp;[CNT-043287]" c="CNT-043287"/>
        <s v="[Contrato].[Contrato - Código].&amp;[CNT-043288]" c="CNT-043288"/>
        <s v="[Contrato].[Contrato - Código].&amp;[CNT-043294]" c="CNT-043294"/>
        <s v="[Contrato].[Contrato - Código].&amp;[CNT-043302]" c="CNT-043302"/>
        <s v="[Contrato].[Contrato - Código].&amp;[CNT-043304]" c="CNT-043304"/>
        <s v="[Contrato].[Contrato - Código].&amp;[CNT-043325]" c="CNT-043325"/>
        <s v="[Contrato].[Contrato - Código].&amp;[CNT-043348]" c="CNT-043348"/>
        <s v="[Contrato].[Contrato - Código].&amp;[CNT-043360]" c="CNT-043360"/>
        <s v="[Contrato].[Contrato - Código].&amp;[CNT-043363]" c="CNT-043363"/>
        <s v="[Contrato].[Contrato - Código].&amp;[CNT-043364]" c="CNT-043364"/>
        <s v="[Contrato].[Contrato - Código].&amp;[CNT-043368]" c="CNT-043368"/>
        <s v="[Contrato].[Contrato - Código].&amp;[CNT-043370]" c="CNT-043370"/>
        <s v="[Contrato].[Contrato - Código].&amp;[CNT-043374]" c="CNT-043374"/>
        <s v="[Contrato].[Contrato - Código].&amp;[CNT-043378]" c="CNT-043378"/>
        <s v="[Contrato].[Contrato - Código].&amp;[CNT-043381]" c="CNT-043381"/>
        <s v="[Contrato].[Contrato - Código].&amp;[CNT-043383]" c="CNT-043383"/>
        <s v="[Contrato].[Contrato - Código].&amp;[CNT-043386]" c="CNT-043386"/>
        <s v="[Contrato].[Contrato - Código].&amp;[CNT-043398]" c="CNT-043398"/>
        <s v="[Contrato].[Contrato - Código].&amp;[CNT-043400]" c="CNT-043400"/>
        <s v="[Contrato].[Contrato - Código].&amp;[CNT-043402]" c="CNT-043402"/>
        <s v="[Contrato].[Contrato - Código].&amp;[CNT-043405]" c="CNT-043405"/>
        <s v="[Contrato].[Contrato - Código].&amp;[CNT-043407]" c="CNT-043407"/>
        <s v="[Contrato].[Contrato - Código].&amp;[CNT-043408]" c="CNT-043408"/>
        <s v="[Contrato].[Contrato - Código].&amp;[CNT-043494]" c="CNT-043494"/>
        <s v="[Contrato].[Contrato - Código].&amp;[CNT-043497]" c="CNT-043497"/>
        <s v="[Contrato].[Contrato - Código].&amp;[CNT-043505]" c="CNT-043505"/>
        <s v="[Contrato].[Contrato - Código].&amp;[CNT-043588]" c="CNT-043588"/>
        <s v="[Contrato].[Contrato - Código].&amp;[CNT-043591]" c="CNT-043591"/>
        <s v="[Contrato].[Contrato - Código].&amp;[CNT-043611]" c="CNT-043611"/>
        <s v="[Contrato].[Contrato - Código].&amp;[CNT-043614]" c="CNT-043614"/>
        <s v="[Contrato].[Contrato - Código].&amp;[CNT-043623]" c="CNT-043623"/>
        <s v="[Contrato].[Contrato - Código].&amp;[CNT-043634]" c="CNT-043634"/>
        <s v="[Contrato].[Contrato - Código].&amp;[CNT-043640]" c="CNT-043640"/>
        <s v="[Contrato].[Contrato - Código].&amp;[CNT-043655]" c="CNT-043655"/>
        <s v="[Contrato].[Contrato - Código].&amp;[CNT-043684]" c="CNT-043684"/>
        <s v="[Contrato].[Contrato - Código].&amp;[CNT-043712]" c="CNT-043712"/>
        <s v="[Contrato].[Contrato - Código].&amp;[CNT-043745]" c="CNT-043745"/>
        <s v="[Contrato].[Contrato - Código].&amp;[CNT-043746]" c="CNT-043746"/>
        <s v="[Contrato].[Contrato - Código].&amp;[CNT-043751]" c="CNT-043751"/>
        <s v="[Contrato].[Contrato - Código].&amp;[CNT-043782]" c="CNT-043782"/>
        <s v="[Contrato].[Contrato - Código].&amp;[CNT-043832]" c="CNT-043832"/>
        <s v="[Contrato].[Contrato - Código].&amp;[CNT-043869]" c="CNT-043869"/>
        <s v="[Contrato].[Contrato - Código].&amp;[CNT-043877]" c="CNT-043877"/>
        <s v="[Contrato].[Contrato - Código].&amp;[CNT-043911]" c="CNT-043911"/>
        <s v="[Contrato].[Contrato - Código].&amp;[CNT-043959]" c="CNT-043959"/>
        <s v="[Contrato].[Contrato - Código].&amp;[CNT-043981]" c="CNT-043981"/>
        <s v="[Contrato].[Contrato - Código].&amp;[CNT-043986]" c="CNT-043986"/>
        <s v="[Contrato].[Contrato - Código].&amp;[CNT-043987]" c="CNT-043987"/>
        <s v="[Contrato].[Contrato - Código].&amp;[CNT-044014]" c="CNT-044014"/>
        <s v="[Contrato].[Contrato - Código].&amp;[CNT-044017]" c="CNT-044017"/>
        <s v="[Contrato].[Contrato - Código].&amp;[CNT-044022]" c="CNT-044022"/>
        <s v="[Contrato].[Contrato - Código].&amp;[CNT-044050]" c="CNT-044050"/>
        <s v="[Contrato].[Contrato - Código].&amp;[CNT-044188]" c="CNT-044188"/>
        <s v="[Contrato].[Contrato - Código].&amp;[CNT-044189]" c="CNT-044189"/>
        <s v="[Contrato].[Contrato - Código].&amp;[CNT-044191]" c="CNT-044191"/>
        <s v="[Contrato].[Contrato - Código].&amp;[CNT-044207]" c="CNT-044207"/>
        <s v="[Contrato].[Contrato - Código].&amp;[CNT-044220]" c="CNT-044220"/>
        <s v="[Contrato].[Contrato - Código].&amp;[CNT-044268]" c="CNT-044268"/>
        <s v="[Contrato].[Contrato - Código].&amp;[CNT-044301]" c="CNT-044301"/>
        <s v="[Contrato].[Contrato - Código].&amp;[CNT-044315]" c="CNT-044315"/>
        <s v="[Contrato].[Contrato - Código].&amp;[CNT-044317]" c="CNT-044317"/>
        <s v="[Contrato].[Contrato - Código].&amp;[CNT-044412]" c="CNT-044412"/>
        <s v="[Contrato].[Contrato - Código].&amp;[CNT-044473]" c="CNT-044473"/>
        <s v="[Contrato].[Contrato - Código].&amp;[CNT-044475]" c="CNT-044475"/>
        <s v="[Contrato].[Contrato - Código].&amp;[CNT-044493]" c="CNT-044493"/>
        <s v="[Contrato].[Contrato - Código].&amp;[CNT-044521]" c="CNT-044521"/>
        <s v="[Contrato].[Contrato - Código].&amp;[CNT-044535]" c="CNT-044535"/>
        <s v="[Contrato].[Contrato - Código].&amp;[CNT-044562]" c="CNT-044562"/>
        <s v="[Contrato].[Contrato - Código].&amp;[CNT-044572]" c="CNT-044572"/>
        <s v="[Contrato].[Contrato - Código].&amp;[CNT-044574]" c="CNT-044574"/>
        <s v="[Contrato].[Contrato - Código].&amp;[CNT-044577]" c="CNT-044577"/>
        <s v="[Contrato].[Contrato - Código].&amp;[CNT-044623]" c="CNT-044623"/>
        <s v="[Contrato].[Contrato - Código].&amp;[CNT-044624]" c="CNT-044624"/>
        <s v="[Contrato].[Contrato - Código].&amp;[CNT-044626]" c="CNT-044626"/>
        <s v="[Contrato].[Contrato - Código].&amp;[CNT-044630]" c="CNT-044630"/>
        <s v="[Contrato].[Contrato - Código].&amp;[CNT-044647]" c="CNT-044647"/>
        <s v="[Contrato].[Contrato - Código].&amp;[CNT-044649]" c="CNT-044649"/>
        <s v="[Contrato].[Contrato - Código].&amp;[CNT-044669]" c="CNT-044669"/>
        <s v="[Contrato].[Contrato - Código].&amp;[CNT-044703]" c="CNT-044703"/>
        <s v="[Contrato].[Contrato - Código].&amp;[CNT-044713]" c="CNT-044713"/>
        <s v="[Contrato].[Contrato - Código].&amp;[CNT-044721]" c="CNT-044721"/>
        <s v="[Contrato].[Contrato - Código].&amp;[CNT-044729]" c="CNT-044729"/>
        <s v="[Contrato].[Contrato - Código].&amp;[CNT-044748]" c="CNT-044748"/>
        <s v="[Contrato].[Contrato - Código].&amp;[CNT-044790]" c="CNT-044790"/>
        <s v="[Contrato].[Contrato - Código].&amp;[CNT-044791]" c="CNT-044791"/>
        <s v="[Contrato].[Contrato - Código].&amp;[CNT-044795]" c="CNT-044795"/>
        <s v="[Contrato].[Contrato - Código].&amp;[CNT-044796]" c="CNT-044796"/>
        <s v="[Contrato].[Contrato - Código].&amp;[CNT-044838]" c="CNT-044838"/>
        <s v="[Contrato].[Contrato - Código].&amp;[CNT-044862]" c="CNT-044862"/>
        <s v="[Contrato].[Contrato - Código].&amp;[CNT-044906]" c="CNT-044906"/>
        <s v="[Contrato].[Contrato - Código].&amp;[CNT-044954]" c="CNT-044954"/>
        <s v="[Contrato].[Contrato - Código].&amp;[CNT-044989]" c="CNT-044989"/>
        <s v="[Contrato].[Contrato - Código].&amp;[CNT-045026]" c="CNT-045026"/>
        <s v="[Contrato].[Contrato - Código].&amp;[CNT-045065]" c="CNT-045065"/>
        <s v="[Contrato].[Contrato - Código].&amp;[CNT-045091]" c="CNT-045091"/>
        <s v="[Contrato].[Contrato - Código].&amp;[CNT-045200]" c="CNT-045200"/>
        <s v="[Contrato].[Contrato - Código].&amp;[CNT-045208]" c="CNT-045208"/>
        <s v="[Contrato].[Contrato - Código].&amp;[CNT-045220]" c="CNT-045220"/>
        <s v="[Contrato].[Contrato - Código].&amp;[CNT-045263]" c="CNT-045263"/>
        <s v="[Contrato].[Contrato - Código].&amp;[CNT-045265]" c="CNT-045265"/>
        <s v="[Contrato].[Contrato - Código].&amp;[CNT-045266]" c="CNT-045266"/>
        <s v="[Contrato].[Contrato - Código].&amp;[CNT-045284]" c="CNT-045284"/>
        <s v="[Contrato].[Contrato - Código].&amp;[CNT-045320]" c="CNT-045320"/>
        <s v="[Contrato].[Contrato - Código].&amp;[CNT-045352]" c="CNT-045352"/>
        <s v="[Contrato].[Contrato - Código].&amp;[CNT-045355]" c="CNT-045355"/>
        <s v="[Contrato].[Contrato - Código].&amp;[CNT-045383]" c="CNT-045383"/>
        <s v="[Contrato].[Contrato - Código].&amp;[CNT-045403]" c="CNT-045403"/>
        <s v="[Contrato].[Contrato - Código].&amp;[CNT-045545]" c="CNT-045545"/>
        <s v="[Contrato].[Contrato - Código].&amp;[CNT-045585]" c="CNT-045585"/>
        <s v="[Contrato].[Contrato - Código].&amp;[CNT-045642]" c="CNT-045642"/>
        <s v="[Contrato].[Contrato - Código].&amp;[CNT-045670]" c="CNT-045670"/>
        <s v="[Contrato].[Contrato - Código].&amp;[CNT-045672]" c="CNT-045672"/>
        <s v="[Contrato].[Contrato - Código].&amp;[CNT-045701]" c="CNT-045701"/>
        <s v="[Contrato].[Contrato - Código].&amp;[CNT-045709]" c="CNT-045709"/>
        <s v="[Contrato].[Contrato - Código].&amp;[CNT-045722]" c="CNT-045722"/>
        <s v="[Contrato].[Contrato - Código].&amp;[CNT-045731]" c="CNT-045731"/>
        <s v="[Contrato].[Contrato - Código].&amp;[CNT-045733]" c="CNT-045733"/>
        <s v="[Contrato].[Contrato - Código].&amp;[CNT-045760]" c="CNT-045760"/>
        <s v="[Contrato].[Contrato - Código].&amp;[CNT-045871]" c="CNT-045871"/>
        <s v="[Contrato].[Contrato - Código].&amp;[CNT-045874]" c="CNT-045874"/>
        <s v="[Contrato].[Contrato - Código].&amp;[CNT-045876]" c="CNT-045876"/>
        <s v="[Contrato].[Contrato - Código].&amp;[CNT-045894]" c="CNT-045894"/>
        <s v="[Contrato].[Contrato - Código].&amp;[CNT-045895]" c="CNT-045895"/>
        <s v="[Contrato].[Contrato - Código].&amp;[CNT-045901]" c="CNT-045901"/>
        <s v="[Contrato].[Contrato - Código].&amp;[CNT-045914]" c="CNT-045914"/>
        <s v="[Contrato].[Contrato - Código].&amp;[CNT-045922]" c="CNT-045922"/>
        <s v="[Contrato].[Contrato - Código].&amp;[CNT-045962]" c="CNT-045962"/>
        <s v="[Contrato].[Contrato - Código].&amp;[CNT-045965]" c="CNT-045965"/>
        <s v="[Contrato].[Contrato - Código].&amp;[CNT-046026]" c="CNT-046026"/>
        <s v="[Contrato].[Contrato - Código].&amp;[CNT-046035]" c="CNT-046035"/>
        <s v="[Contrato].[Contrato - Código].&amp;[CNT-046041]" c="CNT-046041"/>
        <s v="[Contrato].[Contrato - Código].&amp;[CNT-046043]" c="CNT-046043"/>
        <s v="[Contrato].[Contrato - Código].&amp;[CNT-046075]" c="CNT-046075"/>
        <s v="[Contrato].[Contrato - Código].&amp;[CNT-046078]" c="CNT-046078"/>
        <s v="[Contrato].[Contrato - Código].&amp;[CNT-046090]" c="CNT-046090"/>
        <s v="[Contrato].[Contrato - Código].&amp;[CNT-046106]" c="CNT-046106"/>
        <s v="[Contrato].[Contrato - Código].&amp;[CNT-046109]" c="CNT-046109"/>
        <s v="[Contrato].[Contrato - Código].&amp;[CNT-046114]" c="CNT-046114"/>
        <s v="[Contrato].[Contrato - Código].&amp;[CNT-046116]" c="CNT-046116"/>
        <s v="[Contrato].[Contrato - Código].&amp;[CNT-046125]" c="CNT-046125"/>
        <s v="[Contrato].[Contrato - Código].&amp;[CNT-046131]" c="CNT-046131"/>
        <s v="[Contrato].[Contrato - Código].&amp;[CNT-046136]" c="CNT-046136"/>
        <s v="[Contrato].[Contrato - Código].&amp;[CNT-046137]" c="CNT-046137"/>
        <s v="[Contrato].[Contrato - Código].&amp;[CNT-046145]" c="CNT-046145"/>
        <s v="[Contrato].[Contrato - Código].&amp;[CNT-046159]" c="CNT-046159"/>
        <s v="[Contrato].[Contrato - Código].&amp;[CNT-046164]" c="CNT-046164"/>
        <s v="[Contrato].[Contrato - Código].&amp;[CNT-046171]" c="CNT-046171"/>
        <s v="[Contrato].[Contrato - Código].&amp;[CNT-046182]" c="CNT-046182"/>
        <s v="[Contrato].[Contrato - Código].&amp;[CNT-046196]" c="CNT-046196"/>
        <s v="[Contrato].[Contrato - Código].&amp;[CNT-046204]" c="CNT-046204"/>
        <s v="[Contrato].[Contrato - Código].&amp;[CNT-046214]" c="CNT-046214"/>
        <s v="[Contrato].[Contrato - Código].&amp;[CNT-046267]" c="CNT-046267"/>
        <s v="[Contrato].[Contrato - Código].&amp;[CNT-046278]" c="CNT-046278"/>
        <s v="[Contrato].[Contrato - Código].&amp;[CNT-046280]" c="CNT-046280"/>
        <s v="[Contrato].[Contrato - Código].&amp;[CNT-046284]" c="CNT-046284"/>
        <s v="[Contrato].[Contrato - Código].&amp;[CNT-046340]" c="CNT-046340"/>
        <s v="[Contrato].[Contrato - Código].&amp;[CNT-046398]" c="CNT-046398"/>
        <s v="[Contrato].[Contrato - Código].&amp;[CNT-046408]" c="CNT-046408"/>
        <s v="[Contrato].[Contrato - Código].&amp;[CNT-046461]" c="CNT-046461"/>
        <s v="[Contrato].[Contrato - Código].&amp;[CNT-046474]" c="CNT-046474"/>
        <s v="[Contrato].[Contrato - Código].&amp;[CNT-046484]" c="CNT-046484"/>
        <s v="[Contrato].[Contrato - Código].&amp;[CNT-046495]" c="CNT-046495"/>
        <s v="[Contrato].[Contrato - Código].&amp;[CNT-046499]" c="CNT-046499"/>
        <s v="[Contrato].[Contrato - Código].&amp;[CNT-046505]" c="CNT-046505"/>
        <s v="[Contrato].[Contrato - Código].&amp;[CNT-046523]" c="CNT-046523"/>
        <s v="[Contrato].[Contrato - Código].&amp;[CNT-046538]" c="CNT-046538"/>
        <s v="[Contrato].[Contrato - Código].&amp;[CNT-046554]" c="CNT-046554"/>
        <s v="[Contrato].[Contrato - Código].&amp;[CNT-046558]" c="CNT-046558"/>
        <s v="[Contrato].[Contrato - Código].&amp;[CNT-046573]" c="CNT-046573"/>
        <s v="[Contrato].[Contrato - Código].&amp;[CNT-046575]" c="CNT-046575"/>
        <s v="[Contrato].[Contrato - Código].&amp;[CNT-046576]" c="CNT-046576"/>
        <s v="[Contrato].[Contrato - Código].&amp;[CNT-046577]" c="CNT-046577"/>
        <s v="[Contrato].[Contrato - Código].&amp;[CNT-046582]" c="CNT-046582"/>
        <s v="[Contrato].[Contrato - Código].&amp;[CNT-046586]" c="CNT-046586"/>
        <s v="[Contrato].[Contrato - Código].&amp;[CNT-046622]" c="CNT-046622"/>
        <s v="[Contrato].[Contrato - Código].&amp;[CNT-046625]" c="CNT-046625"/>
        <s v="[Contrato].[Contrato - Código].&amp;[CNT-046630]" c="CNT-046630"/>
        <s v="[Contrato].[Contrato - Código].&amp;[CNT-046632]" c="CNT-046632"/>
        <s v="[Contrato].[Contrato - Código].&amp;[CNT-046633]" c="CNT-046633"/>
        <s v="[Contrato].[Contrato - Código].&amp;[CNT-046636]" c="CNT-046636"/>
        <s v="[Contrato].[Contrato - Código].&amp;[CNT-046637]" c="CNT-046637"/>
        <s v="[Contrato].[Contrato - Código].&amp;[CNT-046638]" c="CNT-046638"/>
        <s v="[Contrato].[Contrato - Código].&amp;[CNT-046640]" c="CNT-046640"/>
        <s v="[Contrato].[Contrato - Código].&amp;[CNT-046645]" c="CNT-046645"/>
        <s v="[Contrato].[Contrato - Código].&amp;[CNT-046646]" c="CNT-046646"/>
        <s v="[Contrato].[Contrato - Código].&amp;[CNT-046647]" c="CNT-046647"/>
        <s v="[Contrato].[Contrato - Código].&amp;[CNT-046648]" c="CNT-046648"/>
        <s v="[Contrato].[Contrato - Código].&amp;[CNT-046650]" c="CNT-046650"/>
        <s v="[Contrato].[Contrato - Código].&amp;[CNT-046653]" c="CNT-046653"/>
        <s v="[Contrato].[Contrato - Código].&amp;[CNT-046655]" c="CNT-046655"/>
        <s v="[Contrato].[Contrato - Código].&amp;[CNT-046660]" c="CNT-046660"/>
        <s v="[Contrato].[Contrato - Código].&amp;[CNT-046664]" c="CNT-046664"/>
        <s v="[Contrato].[Contrato - Código].&amp;[CNT-046667]" c="CNT-046667"/>
        <s v="[Contrato].[Contrato - Código].&amp;[CNT-046671]" c="CNT-046671"/>
        <s v="[Contrato].[Contrato - Código].&amp;[CNT-046673]" c="CNT-046673"/>
        <s v="[Contrato].[Contrato - Código].&amp;[CNT-046674]" c="CNT-046674"/>
        <s v="[Contrato].[Contrato - Código].&amp;[CNT-046676]" c="CNT-046676"/>
        <s v="[Contrato].[Contrato - Código].&amp;[CNT-046677]" c="CNT-046677"/>
        <s v="[Contrato].[Contrato - Código].&amp;[CNT-046678]" c="CNT-046678"/>
        <s v="[Contrato].[Contrato - Código].&amp;[CNT-046679]" c="CNT-046679"/>
        <s v="[Contrato].[Contrato - Código].&amp;[CNT-046681]" c="CNT-046681"/>
        <s v="[Contrato].[Contrato - Código].&amp;[CNT-046683]" c="CNT-046683"/>
        <s v="[Contrato].[Contrato - Código].&amp;[CNT-046716]" c="CNT-046716"/>
        <s v="[Contrato].[Contrato - Código].&amp;[CNT-046738]" c="CNT-046738"/>
        <s v="[Contrato].[Contrato - Código].&amp;[CNT-046746]" c="CNT-046746"/>
        <s v="[Contrato].[Contrato - Código].&amp;[CNT-046782]" c="CNT-046782"/>
        <s v="[Contrato].[Contrato - Código].&amp;[CNT-046960]" c="CNT-046960"/>
        <s v="[Contrato].[Contrato - Código].&amp;[CNT-046961]" c="CNT-046961"/>
        <s v="[Contrato].[Contrato - Código].&amp;[CNT-046964]" c="CNT-046964"/>
        <s v="[Contrato].[Contrato - Código].&amp;[CNT-046967]" c="CNT-046967"/>
        <s v="[Contrato].[Contrato - Código].&amp;[CNT-047019]" c="CNT-047019"/>
        <s v="[Contrato].[Contrato - Código].&amp;[CNT-047022]" c="CNT-047022"/>
        <s v="[Contrato].[Contrato - Código].&amp;[CNT-047023]" c="CNT-047023"/>
        <s v="[Contrato].[Contrato - Código].&amp;[CNT-047052]" c="CNT-047052"/>
        <s v="[Contrato].[Contrato - Código].&amp;[CNT-047062]" c="CNT-047062"/>
        <s v="[Contrato].[Contrato - Código].&amp;[CNT-047078]" c="CNT-047078"/>
        <s v="[Contrato].[Contrato - Código].&amp;[CNT-047079]" c="CNT-047079"/>
        <s v="[Contrato].[Contrato - Código].&amp;[CNT-047214]" c="CNT-047214"/>
        <s v="[Contrato].[Contrato - Código].&amp;[CNT-047264]" c="CNT-047264"/>
        <s v="[Contrato].[Contrato - Código].&amp;[CNT-047295]" c="CNT-047295"/>
        <s v="[Contrato].[Contrato - Código].&amp;[CNT-047363]" c="CNT-047363"/>
        <s v="[Contrato].[Contrato - Código].&amp;[CNT-047405]" c="CNT-047405"/>
        <s v="[Contrato].[Contrato - Código].&amp;[CNT-047505]" c="CNT-047505"/>
        <s v="[Contrato].[Contrato - Código].&amp;[CNT-047761]" c="CNT-047761"/>
        <s v="[Contrato].[Contrato - Código].&amp;[CNT-047784]" c="CNT-047784"/>
        <s v="[Contrato].[Contrato - Código].&amp;[CNT-047787]" c="CNT-047787"/>
        <s v="[Contrato].[Contrato - Código].&amp;[CNT-047792]" c="CNT-047792"/>
        <s v="[Contrato].[Contrato - Código].&amp;[CNT-047794]" c="CNT-047794"/>
        <s v="[Contrato].[Contrato - Código].&amp;[CNT-047802]" c="CNT-047802"/>
        <s v="[Contrato].[Contrato - Código].&amp;[CNT-047811]" c="CNT-047811"/>
        <s v="[Contrato].[Contrato - Código].&amp;[CNT-047815]" c="CNT-047815"/>
        <s v="[Contrato].[Contrato - Código].&amp;[CNT-047824]" c="CNT-047824"/>
        <s v="[Contrato].[Contrato - Código].&amp;[CNT-047829]" c="CNT-047829"/>
        <s v="[Contrato].[Contrato - Código].&amp;[CNT-047832]" c="CNT-047832"/>
        <s v="[Contrato].[Contrato - Código].&amp;[CNT-047833]" c="CNT-047833"/>
        <s v="[Contrato].[Contrato - Código].&amp;[CNT-047834]" c="CNT-047834"/>
        <s v="[Contrato].[Contrato - Código].&amp;[CNT-047835]" c="CNT-047835"/>
        <s v="[Contrato].[Contrato - Código].&amp;[CNT-047836]" c="CNT-047836"/>
        <s v="[Contrato].[Contrato - Código].&amp;[CNT-047840]" c="CNT-047840"/>
        <s v="[Contrato].[Contrato - Código].&amp;[CNT-047844]" c="CNT-047844"/>
        <s v="[Contrato].[Contrato - Código].&amp;[CNT-047846]" c="CNT-047846"/>
        <s v="[Contrato].[Contrato - Código].&amp;[CNT-047853]" c="CNT-047853"/>
        <s v="[Contrato].[Contrato - Código].&amp;[CNT-047872]" c="CNT-047872"/>
        <s v="[Contrato].[Contrato - Código].&amp;[CNT-047874]" c="CNT-047874"/>
        <s v="[Contrato].[Contrato - Código].&amp;[CNT-047887]" c="CNT-047887"/>
        <s v="[Contrato].[Contrato - Código].&amp;[CNT-047888]" c="CNT-047888"/>
        <s v="[Contrato].[Contrato - Código].&amp;[CNT-047897]" c="CNT-047897"/>
        <s v="[Contrato].[Contrato - Código].&amp;[CNT-047943]" c="CNT-047943"/>
        <s v="[Contrato].[Contrato - Código].&amp;[CNT-048028]" c="CNT-048028"/>
        <s v="[Contrato].[Contrato - Código].&amp;[CNT-048030]" c="CNT-048030"/>
        <s v="[Contrato].[Contrato - Código].&amp;[CNT-048031]" c="CNT-048031"/>
        <s v="[Contrato].[Contrato - Código].&amp;[CNT-048032]" c="CNT-048032"/>
        <s v="[Contrato].[Contrato - Código].&amp;[CNT-048037]" c="CNT-048037"/>
        <s v="[Contrato].[Contrato - Código].&amp;[CNT-048040]" c="CNT-048040"/>
        <s v="[Contrato].[Contrato - Código].&amp;[CNT-048042]" c="CNT-048042"/>
        <s v="[Contrato].[Contrato - Código].&amp;[CNT-048045]" c="CNT-048045"/>
        <s v="[Contrato].[Contrato - Código].&amp;[CNT-048046]" c="CNT-048046"/>
        <s v="[Contrato].[Contrato - Código].&amp;[CNT-048052]" c="CNT-048052"/>
        <s v="[Contrato].[Contrato - Código].&amp;[CNT-048060]" c="CNT-048060"/>
        <s v="[Contrato].[Contrato - Código].&amp;[CNT-048065]" c="CNT-048065"/>
        <s v="[Contrato].[Contrato - Código].&amp;[CNT-048066]" c="CNT-048066"/>
        <s v="[Contrato].[Contrato - Código].&amp;[CNT-048073]" c="CNT-048073"/>
        <s v="[Contrato].[Contrato - Código].&amp;[CNT-048077]" c="CNT-048077"/>
        <s v="[Contrato].[Contrato - Código].&amp;[CNT-048084]" c="CNT-048084"/>
        <s v="[Contrato].[Contrato - Código].&amp;[CNT-048089]" c="CNT-048089"/>
        <s v="[Contrato].[Contrato - Código].&amp;[CNT-048090]" c="CNT-048090"/>
        <s v="[Contrato].[Contrato - Código].&amp;[CNT-048091]" c="CNT-048091"/>
        <s v="[Contrato].[Contrato - Código].&amp;[CNT-048098]" c="CNT-048098"/>
        <s v="[Contrato].[Contrato - Código].&amp;[CNT-048099]" c="CNT-048099"/>
        <s v="[Contrato].[Contrato - Código].&amp;[CNT-048102]" c="CNT-048102"/>
        <s v="[Contrato].[Contrato - Código].&amp;[CNT-048106]" c="CNT-048106"/>
        <s v="[Contrato].[Contrato - Código].&amp;[CNT-048150]" c="CNT-048150"/>
        <s v="[Contrato].[Contrato - Código].&amp;[CNT-048152]" c="CNT-048152"/>
        <s v="[Contrato].[Contrato - Código].&amp;[CNT-048154]" c="CNT-048154"/>
        <s v="[Contrato].[Contrato - Código].&amp;[CNT-048158]" c="CNT-048158"/>
        <s v="[Contrato].[Contrato - Código].&amp;[CNT-048171]" c="CNT-048171"/>
        <s v="[Contrato].[Contrato - Código].&amp;[CNT-048173]" c="CNT-048173"/>
        <s v="[Contrato].[Contrato - Código].&amp;[CNT-048178]" c="CNT-048178"/>
        <s v="[Contrato].[Contrato - Código].&amp;[CNT-048224]" c="CNT-048224"/>
        <s v="[Contrato].[Contrato - Código].&amp;[CNT-048226]" c="CNT-048226"/>
        <s v="[Contrato].[Contrato - Código].&amp;[CNT-048233]" c="CNT-048233"/>
        <s v="[Contrato].[Contrato - Código].&amp;[CNT-048238]" c="CNT-048238"/>
        <s v="[Contrato].[Contrato - Código].&amp;[CNT-048240]" c="CNT-048240"/>
        <s v="[Contrato].[Contrato - Código].&amp;[CNT-048242]" c="CNT-048242"/>
        <s v="[Contrato].[Contrato - Código].&amp;[CNT-048245]" c="CNT-048245"/>
        <s v="[Contrato].[Contrato - Código].&amp;[CNT-048246]" c="CNT-048246"/>
        <s v="[Contrato].[Contrato - Código].&amp;[CNT-048247]" c="CNT-048247"/>
        <s v="[Contrato].[Contrato - Código].&amp;[CNT-048248]" c="CNT-048248"/>
        <s v="[Contrato].[Contrato - Código].&amp;[CNT-048250]" c="CNT-048250"/>
        <s v="[Contrato].[Contrato - Código].&amp;[CNT-048252]" c="CNT-048252"/>
        <s v="[Contrato].[Contrato - Código].&amp;[CNT-048254]" c="CNT-048254"/>
        <s v="[Contrato].[Contrato - Código].&amp;[CNT-048259]" c="CNT-048259"/>
        <s v="[Contrato].[Contrato - Código].&amp;[CNT-048321]" c="CNT-048321"/>
        <s v="[Contrato].[Contrato - Código].&amp;[CNT-048346]" c="CNT-048346"/>
        <s v="[Contrato].[Contrato - Código].&amp;[CNT-048348]" c="CNT-048348"/>
        <s v="[Contrato].[Contrato - Código].&amp;[CNT-048369]" c="CNT-048369"/>
        <s v="[Contrato].[Contrato - Código].&amp;[CNT-048376]" c="CNT-048376"/>
        <s v="[Contrato].[Contrato - Código].&amp;[CNT-048379]" c="CNT-048379"/>
        <s v="[Contrato].[Contrato - Código].&amp;[CNT-048432]" c="CNT-048432"/>
        <s v="[Contrato].[Contrato - Código].&amp;[CNT-048498]" c="CNT-048498"/>
        <s v="[Contrato].[Contrato - Código].&amp;[CNT-048512]" c="CNT-048512"/>
        <s v="[Contrato].[Contrato - Código].&amp;[CNT-048608]" c="CNT-048608"/>
        <s v="[Contrato].[Contrato - Código].&amp;[CNT-048630]" c="CNT-048630"/>
        <s v="[Contrato].[Contrato - Código].&amp;[CNT-048638]" c="CNT-048638"/>
        <s v="[Contrato].[Contrato - Código].&amp;[CNT-048692]" c="CNT-048692"/>
        <s v="[Contrato].[Contrato - Código].&amp;[CNT-048693]" c="CNT-048693"/>
        <s v="[Contrato].[Contrato - Código].&amp;[CNT-048694]" c="CNT-048694"/>
        <s v="[Contrato].[Contrato - Código].&amp;[CNT-048697]" c="CNT-048697"/>
        <s v="[Contrato].[Contrato - Código].&amp;[CNT-048821]" c="CNT-048821"/>
        <s v="[Contrato].[Contrato - Código].&amp;[CNT-048849]" c="CNT-048849"/>
        <s v="[Contrato].[Contrato - Código].&amp;[CNT-048904]" c="CNT-048904"/>
        <s v="[Contrato].[Contrato - Código].&amp;[CNT-048912]" c="CNT-048912"/>
        <s v="[Contrato].[Contrato - Código].&amp;[CNT-048919]" c="CNT-048919"/>
        <s v="[Contrato].[Contrato - Código].&amp;[CNT-048932]" c="CNT-048932"/>
        <s v="[Contrato].[Contrato - Código].&amp;[CNT-048939]" c="CNT-048939"/>
        <s v="[Contrato].[Contrato - Código].&amp;[CNT-048955]" c="CNT-048955"/>
        <s v="[Contrato].[Contrato - Código].&amp;[CNT-048956]" c="CNT-048956"/>
        <s v="[Contrato].[Contrato - Código].&amp;[CNT-048960]" c="CNT-048960"/>
        <s v="[Contrato].[Contrato - Código].&amp;[CNT-048973]" c="CNT-048973"/>
        <s v="[Contrato].[Contrato - Código].&amp;[CNT-048976]" c="CNT-048976"/>
        <s v="[Contrato].[Contrato - Código].&amp;[CNT-049023]" c="CNT-049023"/>
        <s v="[Contrato].[Contrato - Código].&amp;[CNT-049029]" c="CNT-049029"/>
        <s v="[Contrato].[Contrato - Código].&amp;[CNT-049046]" c="CNT-049046"/>
        <s v="[Contrato].[Contrato - Código].&amp;[CNT-049081]" c="CNT-049081"/>
        <s v="[Contrato].[Contrato - Código].&amp;[CNT-049232]" c="CNT-049232"/>
        <s v="[Contrato].[Contrato - Código].&amp;[CNT-049243]" c="CNT-049243"/>
        <s v="[Contrato].[Contrato - Código].&amp;[CNT-049250]" c="CNT-049250"/>
        <s v="[Contrato].[Contrato - Código].&amp;[CNT-049277]" c="CNT-049277"/>
        <s v="[Contrato].[Contrato - Código].&amp;[CNT-049311]" c="CNT-049311"/>
        <s v="[Contrato].[Contrato - Código].&amp;[CNT-049335]" c="CNT-049335"/>
        <s v="[Contrato].[Contrato - Código].&amp;[CNT-049358]" c="CNT-049358"/>
        <s v="[Contrato].[Contrato - Código].&amp;[CNT-049364]" c="CNT-049364"/>
        <s v="[Contrato].[Contrato - Código].&amp;[CNT-049428]" c="CNT-049428"/>
        <s v="[Contrato].[Contrato - Código].&amp;[CNT-049493]" c="CNT-049493"/>
        <s v="[Contrato].[Contrato - Código].&amp;[CNT-049587]" c="CNT-049587"/>
        <s v="[Contrato].[Contrato - Código].&amp;[CNT-049605]" c="CNT-049605"/>
        <s v="[Contrato].[Contrato - Código].&amp;[CNT-049638]" c="CNT-049638"/>
        <s v="[Contrato].[Contrato - Código].&amp;[CNT-049643]" c="CNT-049643"/>
        <s v="[Contrato].[Contrato - Código].&amp;[CNT-049666]" c="CNT-049666"/>
        <s v="[Contrato].[Contrato - Código].&amp;[CNT-049773]" c="CNT-049773"/>
        <s v="[Contrato].[Contrato - Código].&amp;[CNT-049785]" c="CNT-049785"/>
        <s v="[Contrato].[Contrato - Código].&amp;[CNT-049791]" c="CNT-049791"/>
        <s v="[Contrato].[Contrato - Código].&amp;[CNT-049796]" c="CNT-049796"/>
        <s v="[Contrato].[Contrato - Código].&amp;[CNT-049802]" c="CNT-049802"/>
        <s v="[Contrato].[Contrato - Código].&amp;[CNT-049807]" c="CNT-049807"/>
        <s v="[Contrato].[Contrato - Código].&amp;[CNT-049811]" c="CNT-049811"/>
        <s v="[Contrato].[Contrato - Código].&amp;[CNT-049819]" c="CNT-049819"/>
        <s v="[Contrato].[Contrato - Código].&amp;[CNT-049827]" c="CNT-049827"/>
        <s v="[Contrato].[Contrato - Código].&amp;[CNT-049854]" c="CNT-049854"/>
        <s v="[Contrato].[Contrato - Código].&amp;[CNT-049897]" c="CNT-049897"/>
        <s v="[Contrato].[Contrato - Código].&amp;[CNT-049903]" c="CNT-049903"/>
        <s v="[Contrato].[Contrato - Código].&amp;[CNT-049904]" c="CNT-049904"/>
        <s v="[Contrato].[Contrato - Código].&amp;[CNT-049971]" c="CNT-049971"/>
        <s v="[Contrato].[Contrato - Código].&amp;[CNT-049983]" c="CNT-049983"/>
        <s v="[Contrato].[Contrato - Código].&amp;[CNT-049990]" c="CNT-049990"/>
        <s v="[Contrato].[Contrato - Código].&amp;[CNT-050009]" c="CNT-050009"/>
        <s v="[Contrato].[Contrato - Código].&amp;[CNT-050010]" c="CNT-050010"/>
        <s v="[Contrato].[Contrato - Código].&amp;[CNT-050024]" c="CNT-050024"/>
        <s v="[Contrato].[Contrato - Código].&amp;[CNT-050027]" c="CNT-050027"/>
        <s v="[Contrato].[Contrato - Código].&amp;[CNT-050075]" c="CNT-050075"/>
        <s v="[Contrato].[Contrato - Código].&amp;[CNT-050171]" c="CNT-050171"/>
        <s v="[Contrato].[Contrato - Código].&amp;[CNT-050233]" c="CNT-050233"/>
        <s v="[Contrato].[Contrato - Código].&amp;[CNT-050300]" c="CNT-050300"/>
        <s v="[Contrato].[Contrato - Código].&amp;[CNT-050373]" c="CNT-050373"/>
        <s v="[Contrato].[Contrato - Código].&amp;[CNT-050392]" c="CNT-050392"/>
        <s v="[Contrato].[Contrato - Código].&amp;[CNT-050656]" c="CNT-050656"/>
        <s v="[Contrato].[Contrato - Código].&amp;[CNT-050704]" c="CNT-050704"/>
        <s v="[Contrato].[Contrato - Código].&amp;[CNT-050741]" c="CNT-050741"/>
        <s v="[Contrato].[Contrato - Código].&amp;[CNT-050800]" c="CNT-050800"/>
        <s v="[Contrato].[Contrato - Código].&amp;[CNT-050806]" c="CNT-050806"/>
        <s v="[Contrato].[Contrato - Código].&amp;[CNT-051125]" c="CNT-051125"/>
        <s v="[Contrato].[Contrato - Código].&amp;[CNT-051156]" c="CNT-051156"/>
        <s v="[Contrato].[Contrato - Código].&amp;[CNT-051212]" c="CNT-051212"/>
        <s v="[Contrato].[Contrato - Código].&amp;[CNT-051222]" c="CNT-051222"/>
        <s v="[Contrato].[Contrato - Código].&amp;[CNT-051272]" c="CNT-051272"/>
        <s v="[Contrato].[Contrato - Código].&amp;[CNT-051322]" c="CNT-051322"/>
        <s v="[Contrato].[Contrato - Código].&amp;[CNT-051408]" c="CNT-051408"/>
        <s v="[Contrato].[Contrato - Código].&amp;[CNT-051421]" c="CNT-051421"/>
        <s v="[Contrato].[Contrato - Código].&amp;[CNT-051523]" c="CNT-051523"/>
        <s v="[Contrato].[Contrato - Código].&amp;[CNT-051524]" c="CNT-051524"/>
        <s v="[Contrato].[Contrato - Código].&amp;[CNT-051527]" c="CNT-051527"/>
        <s v="[Contrato].[Contrato - Código].&amp;[CNT-051530]" c="CNT-051530"/>
        <s v="[Contrato].[Contrato - Código].&amp;[CNT-051567]" c="CNT-051567"/>
        <s v="[Contrato].[Contrato - Código].&amp;[CNT-051577]" c="CNT-051577"/>
        <s v="[Contrato].[Contrato - Código].&amp;[CNT-051627]" c="CNT-051627"/>
        <s v="[Contrato].[Contrato - Código].&amp;[CNT-051639]" c="CNT-051639"/>
        <s v="[Contrato].[Contrato - Código].&amp;[CNT-051645]" c="CNT-051645"/>
        <s v="[Contrato].[Contrato - Código].&amp;[CNT-051647]" c="CNT-051647"/>
        <s v="[Contrato].[Contrato - Código].&amp;[CNT-051655]" c="CNT-051655"/>
        <s v="[Contrato].[Contrato - Código].&amp;[CNT-051659]" c="CNT-051659"/>
        <s v="[Contrato].[Contrato - Código].&amp;[CNT-051661]" c="CNT-051661"/>
        <s v="[Contrato].[Contrato - Código].&amp;[CNT-051759]" c="CNT-051759"/>
        <s v="[Contrato].[Contrato - Código].&amp;[CNT-051766]" c="CNT-051766"/>
        <s v="[Contrato].[Contrato - Código].&amp;[CNT-051808]" c="CNT-051808"/>
        <s v="[Contrato].[Contrato - Código].&amp;[CNT-051810]" c="CNT-051810"/>
        <s v="[Contrato].[Contrato - Código].&amp;[CNT-051813]" c="CNT-051813"/>
        <s v="[Contrato].[Contrato - Código].&amp;[CNT-051881]" c="CNT-051881"/>
        <s v="[Contrato].[Contrato - Código].&amp;[CNT-052017]" c="CNT-052017"/>
        <s v="[Contrato].[Contrato - Código].&amp;[CNT-052041]" c="CNT-052041"/>
        <s v="[Contrato].[Contrato - Código].&amp;[CNT-052048]" c="CNT-052048"/>
        <s v="[Contrato].[Contrato - Código].&amp;[CNT-052140]" c="CNT-052140"/>
        <s v="[Contrato].[Contrato - Código].&amp;[CNT-052296]" c="CNT-052296"/>
        <s v="[Contrato].[Contrato - Código].&amp;[CNT-052304]" c="CNT-052304"/>
        <s v="[Contrato].[Contrato - Código].&amp;[CNT-052348]" c="CNT-052348"/>
        <s v="[Contrato].[Contrato - Código].&amp;[CNT-052362]" c="CNT-052362"/>
        <s v="[Contrato].[Contrato - Código].&amp;[CNT-052382]" c="CNT-052382"/>
        <s v="[Contrato].[Contrato - Código].&amp;[CNT-052385]" c="CNT-052385"/>
        <s v="[Contrato].[Contrato - Código].&amp;[CNT-052388]" c="CNT-052388"/>
        <s v="[Contrato].[Contrato - Código].&amp;[CNT-052390]" c="CNT-052390"/>
        <s v="[Contrato].[Contrato - Código].&amp;[CNT-052391]" c="CNT-052391"/>
        <s v="[Contrato].[Contrato - Código].&amp;[CNT-052393]" c="CNT-052393"/>
        <s v="[Contrato].[Contrato - Código].&amp;[CNT-052463]" c="CNT-052463"/>
        <s v="[Contrato].[Contrato - Código].&amp;[CNT-052548]" c="CNT-052548"/>
        <s v="[Contrato].[Contrato - Código].&amp;[CNT-052595]" c="CNT-052595"/>
        <s v="[Contrato].[Contrato - Código].&amp;[CNT-052599]" c="CNT-052599"/>
        <s v="[Contrato].[Contrato - Código].&amp;[CNT-052612]" c="CNT-052612"/>
        <s v="[Contrato].[Contrato - Código].&amp;[CNT-052619]" c="CNT-052619"/>
        <s v="[Contrato].[Contrato - Código].&amp;[CNT-052621]" c="CNT-052621"/>
        <s v="[Contrato].[Contrato - Código].&amp;[CNT-052629]" c="CNT-052629"/>
        <s v="[Contrato].[Contrato - Código].&amp;[CNT-052645]" c="CNT-052645"/>
        <s v="[Contrato].[Contrato - Código].&amp;[CNT-052674]" c="CNT-052674"/>
        <s v="[Contrato].[Contrato - Código].&amp;[CNT-052708]" c="CNT-052708"/>
        <s v="[Contrato].[Contrato - Código].&amp;[CNT-052709]" c="CNT-052709"/>
        <s v="[Contrato].[Contrato - Código].&amp;[CNT-052711]" c="CNT-052711"/>
        <s v="[Contrato].[Contrato - Código].&amp;[CNT-052713]" c="CNT-052713"/>
        <s v="[Contrato].[Contrato - Código].&amp;[CNT-052714]" c="CNT-052714"/>
        <s v="[Contrato].[Contrato - Código].&amp;[CNT-052719]" c="CNT-052719"/>
        <s v="[Contrato].[Contrato - Código].&amp;[CNT-052722]" c="CNT-052722"/>
        <s v="[Contrato].[Contrato - Código].&amp;[CNT-052723]" c="CNT-052723"/>
        <s v="[Contrato].[Contrato - Código].&amp;[CNT-052739]" c="CNT-052739"/>
        <s v="[Contrato].[Contrato - Código].&amp;[CNT-052789]" c="CNT-052789"/>
        <s v="[Contrato].[Contrato - Código].&amp;[CNT-052817]" c="CNT-052817"/>
        <s v="[Contrato].[Contrato - Código].&amp;[CNT-052825]" c="CNT-052825"/>
        <s v="[Contrato].[Contrato - Código].&amp;[CNT-052866]" c="CNT-052866"/>
        <s v="[Contrato].[Contrato - Código].&amp;[CNT-052876]" c="CNT-052876"/>
        <s v="[Contrato].[Contrato - Código].&amp;[CNT-052891]" c="CNT-052891"/>
        <s v="[Contrato].[Contrato - Código].&amp;[CNT-052919]" c="CNT-052919"/>
        <s v="[Contrato].[Contrato - Código].&amp;[CNT-052969]" c="CNT-052969"/>
        <s v="[Contrato].[Contrato - Código].&amp;[CNT-053039]" c="CNT-053039"/>
        <s v="[Contrato].[Contrato - Código].&amp;[CNT-053057]" c="CNT-053057"/>
        <s v="[Contrato].[Contrato - Código].&amp;[CNT-053085]" c="CNT-053085"/>
        <s v="[Contrato].[Contrato - Código].&amp;[CNT-053106]" c="CNT-053106"/>
        <s v="[Contrato].[Contrato - Código].&amp;[CNT-053121]" c="CNT-053121"/>
        <s v="[Contrato].[Contrato - Código].&amp;[CNT-053123]" c="CNT-053123"/>
        <s v="[Contrato].[Contrato - Código].&amp;[CNT-053168]" c="CNT-053168"/>
        <s v="[Contrato].[Contrato - Código].&amp;[CNT-053176]" c="CNT-053176"/>
        <s v="[Contrato].[Contrato - Código].&amp;[CNT-053235]" c="CNT-053235"/>
        <s v="[Contrato].[Contrato - Código].&amp;[CNT-053240]" c="CNT-053240"/>
        <s v="[Contrato].[Contrato - Código].&amp;[CNT-053245]" c="CNT-053245"/>
        <s v="[Contrato].[Contrato - Código].&amp;[CNT-053249]" c="CNT-053249"/>
        <s v="[Contrato].[Contrato - Código].&amp;[CNT-053292]" c="CNT-053292"/>
        <s v="[Contrato].[Contrato - Código].&amp;[CNT-053296]" c="CNT-053296"/>
        <s v="[Contrato].[Contrato - Código].&amp;[CNT-053345]" c="CNT-053345"/>
        <s v="[Contrato].[Contrato - Código].&amp;[CNT-053356]" c="CNT-053356"/>
        <s v="[Contrato].[Contrato - Código].&amp;[CNT-053378]" c="CNT-053378"/>
        <s v="[Contrato].[Contrato - Código].&amp;[CNT-053443]" c="CNT-053443"/>
        <s v="[Contrato].[Contrato - Código].&amp;[CNT-053446]" c="CNT-053446"/>
        <s v="[Contrato].[Contrato - Código].&amp;[CNT-053510]" c="CNT-053510"/>
        <s v="[Contrato].[Contrato - Código].&amp;[CNT-053512]" c="CNT-053512"/>
        <s v="[Contrato].[Contrato - Código].&amp;[CNT-053565]" c="CNT-053565"/>
        <s v="[Contrato].[Contrato - Código].&amp;[CNT-053573]" c="CNT-053573"/>
        <s v="[Contrato].[Contrato - Código].&amp;[CNT-053585]" c="CNT-053585"/>
        <s v="[Contrato].[Contrato - Código].&amp;[CNT-053594]" c="CNT-053594"/>
        <s v="[Contrato].[Contrato - Código].&amp;[CNT-053773]" c="CNT-053773"/>
        <s v="[Contrato].[Contrato - Código].&amp;[CNT-053777]" c="CNT-053777"/>
        <s v="[Contrato].[Contrato - Código].&amp;[CNT-053782]" c="CNT-053782"/>
        <s v="[Contrato].[Contrato - Código].&amp;[CNT-053803]" c="CNT-053803"/>
        <s v="[Contrato].[Contrato - Código].&amp;[CNT-053806]" c="CNT-053806"/>
        <s v="[Contrato].[Contrato - Código].&amp;[CNT-053821]" c="CNT-053821"/>
        <s v="[Contrato].[Contrato - Código].&amp;[CNT-053823]" c="CNT-053823"/>
        <s v="[Contrato].[Contrato - Código].&amp;[CNT-053828]" c="CNT-053828"/>
        <s v="[Contrato].[Contrato - Código].&amp;[CNT-053838]" c="CNT-053838"/>
        <s v="[Contrato].[Contrato - Código].&amp;[CNT-053891]" c="CNT-053891"/>
        <s v="[Contrato].[Contrato - Código].&amp;[CNT-054016]" c="CNT-054016"/>
        <s v="[Contrato].[Contrato - Código].&amp;[CNT-054026]" c="CNT-054026"/>
        <s v="[Contrato].[Contrato - Código].&amp;[CNT-054035]" c="CNT-054035"/>
        <s v="[Contrato].[Contrato - Código].&amp;[CNT-054072]" c="CNT-054072"/>
        <s v="[Contrato].[Contrato - Código].&amp;[CNT-054107]" c="CNT-054107"/>
        <s v="[Contrato].[Contrato - Código].&amp;[CNT-054128]" c="CNT-054128"/>
        <s v="[Contrato].[Contrato - Código].&amp;[CNT-054142]" c="CNT-054142"/>
        <s v="[Contrato].[Contrato - Código].&amp;[CNT-054158]" c="CNT-054158"/>
        <s v="[Contrato].[Contrato - Código].&amp;[CNT-054169]" c="CNT-054169"/>
        <s v="[Contrato].[Contrato - Código].&amp;[CNT-054176]" c="CNT-054176"/>
        <s v="[Contrato].[Contrato - Código].&amp;[CNT-054181]" c="CNT-054181"/>
        <s v="[Contrato].[Contrato - Código].&amp;[CNT-054204]" c="CNT-054204"/>
        <s v="[Contrato].[Contrato - Código].&amp;[CNT-054206]" c="CNT-054206"/>
        <s v="[Contrato].[Contrato - Código].&amp;[CNT-054209]" c="CNT-054209"/>
        <s v="[Contrato].[Contrato - Código].&amp;[CNT-054220]" c="CNT-054220"/>
        <s v="[Contrato].[Contrato - Código].&amp;[CNT-054226]" c="CNT-054226"/>
        <s v="[Contrato].[Contrato - Código].&amp;[CNT-054230]" c="CNT-054230"/>
        <s v="[Contrato].[Contrato - Código].&amp;[CNT-054270]" c="CNT-054270"/>
        <s v="[Contrato].[Contrato - Código].&amp;[CNT-054288]" c="CNT-054288"/>
        <s v="[Contrato].[Contrato - Código].&amp;[CNT-054297]" c="CNT-054297"/>
        <s v="[Contrato].[Contrato - Código].&amp;[CNT-054498]" c="CNT-054498"/>
        <s v="[Contrato].[Contrato - Código].&amp;[CNT-054501]" c="CNT-054501"/>
        <s v="[Contrato].[Contrato - Código].&amp;[CNT-054508]" c="CNT-054508"/>
        <s v="[Contrato].[Contrato - Código].&amp;[CNT-054647]" c="CNT-054647"/>
        <s v="[Contrato].[Contrato - Código].&amp;[CNT-054663]" c="CNT-054663"/>
        <s v="[Contrato].[Contrato - Código].&amp;[CNT-054720]" c="CNT-054720"/>
        <s v="[Contrato].[Contrato - Código].&amp;[CNT-054736]" c="CNT-054736"/>
        <s v="[Contrato].[Contrato - Código].&amp;[CNT-054738]" c="CNT-054738"/>
        <s v="[Contrato].[Contrato - Código].&amp;[CNT-054795]" c="CNT-054795"/>
        <s v="[Contrato].[Contrato - Código].&amp;[CNT-054807]" c="CNT-054807"/>
        <s v="[Contrato].[Contrato - Código].&amp;[CNT-054810]" c="CNT-054810"/>
        <s v="[Contrato].[Contrato - Código].&amp;[CNT-054831]" c="CNT-054831"/>
        <s v="[Contrato].[Contrato - Código].&amp;[CNT-054838]" c="CNT-054838"/>
        <s v="[Contrato].[Contrato - Código].&amp;[CNT-054861]" c="CNT-054861"/>
        <s v="[Contrato].[Contrato - Código].&amp;[CNT-054928]" c="CNT-054928"/>
        <s v="[Contrato].[Contrato - Código].&amp;[CNT-054933]" c="CNT-054933"/>
        <s v="[Contrato].[Contrato - Código].&amp;[CNT-054943]" c="CNT-054943"/>
        <s v="[Contrato].[Contrato - Código].&amp;[CNT-055120]" c="CNT-055120"/>
        <s v="[Contrato].[Contrato - Código].&amp;[CNT-055163]" c="CNT-055163"/>
        <s v="[Contrato].[Contrato - Código].&amp;[CNT-055365]" c="CNT-055365"/>
        <s v="[Contrato].[Contrato - Código].&amp;[CNT-055483]" c="CNT-055483"/>
        <s v="[Contrato].[Contrato - Código].&amp;[CNT-055506]" c="CNT-055506"/>
        <s v="[Contrato].[Contrato - Código].&amp;[CNT-055520]" c="CNT-055520"/>
        <s v="[Contrato].[Contrato - Código].&amp;[CNT-055523]" c="CNT-055523"/>
        <s v="[Contrato].[Contrato - Código].&amp;[CNT-055550]" c="CNT-055550"/>
        <s v="[Contrato].[Contrato - Código].&amp;[CNT-055568]" c="CNT-055568"/>
        <s v="[Contrato].[Contrato - Código].&amp;[CNT-055619]" c="CNT-055619"/>
        <s v="[Contrato].[Contrato - Código].&amp;[CNT-055715]" c="CNT-055715"/>
        <s v="[Contrato].[Contrato - Código].&amp;[CNT-055721]" c="CNT-055721"/>
        <s v="[Contrato].[Contrato - Código].&amp;[CNT-055735]" c="CNT-055735"/>
        <s v="[Contrato].[Contrato - Código].&amp;[CNT-055776]" c="CNT-055776"/>
        <s v="[Contrato].[Contrato - Código].&amp;[CNT-055783]" c="CNT-055783"/>
        <s v="[Contrato].[Contrato - Código].&amp;[CNT-055787]" c="CNT-055787"/>
        <s v="[Contrato].[Contrato - Código].&amp;[CNT-055837]" c="CNT-055837"/>
        <s v="[Contrato].[Contrato - Código].&amp;[CNT-055847]" c="CNT-055847"/>
        <s v="[Contrato].[Contrato - Código].&amp;[CNT-055864]" c="CNT-055864"/>
        <s v="[Contrato].[Contrato - Código].&amp;[CNT-055871]" c="CNT-055871"/>
        <s v="[Contrato].[Contrato - Código].&amp;[CNT-055897]" c="CNT-055897"/>
        <s v="[Contrato].[Contrato - Código].&amp;[CNT-055927]" c="CNT-055927"/>
        <s v="[Contrato].[Contrato - Código].&amp;[CNT-055961]" c="CNT-055961"/>
        <s v="[Contrato].[Contrato - Código].&amp;[CNT-055963]" c="CNT-055963"/>
        <s v="[Contrato].[Contrato - Código].&amp;[CNT-055974]" c="CNT-055974"/>
        <s v="[Contrato].[Contrato - Código].&amp;[CNT-055979]" c="CNT-055979"/>
        <s v="[Contrato].[Contrato - Código].&amp;[CNT-055987]" c="CNT-055987"/>
        <s v="[Contrato].[Contrato - Código].&amp;[CNT-056013]" c="CNT-056013"/>
        <s v="[Contrato].[Contrato - Código].&amp;[CNT-056047]" c="CNT-056047"/>
        <s v="[Contrato].[Contrato - Código].&amp;[CNT-056085]" c="CNT-056085"/>
        <s v="[Contrato].[Contrato - Código].&amp;[CNT-056097]" c="CNT-056097"/>
        <s v="[Contrato].[Contrato - Código].&amp;[CNT-056106]" c="CNT-056106"/>
        <s v="[Contrato].[Contrato - Código].&amp;[CNT-056109]" c="CNT-056109"/>
        <s v="[Contrato].[Contrato - Código].&amp;[CNT-056112]" c="CNT-056112"/>
        <s v="[Contrato].[Contrato - Código].&amp;[CNT-056118]" c="CNT-056118"/>
        <s v="[Contrato].[Contrato - Código].&amp;[CNT-056143]" c="CNT-056143"/>
        <s v="[Contrato].[Contrato - Código].&amp;[CNT-056147]" c="CNT-056147"/>
        <s v="[Contrato].[Contrato - Código].&amp;[CNT-056153]" c="CNT-056153"/>
        <s v="[Contrato].[Contrato - Código].&amp;[CNT-056276]" c="CNT-056276"/>
        <s v="[Contrato].[Contrato - Código].&amp;[CNT-056295]" c="CNT-056295"/>
        <s v="[Contrato].[Contrato - Código].&amp;[CNT-056297]" c="CNT-056297"/>
        <s v="[Contrato].[Contrato - Código].&amp;[CNT-056301]" c="CNT-056301"/>
        <s v="[Contrato].[Contrato - Código].&amp;[CNT-056303]" c="CNT-056303"/>
        <s v="[Contrato].[Contrato - Código].&amp;[CNT-056304]" c="CNT-056304"/>
        <s v="[Contrato].[Contrato - Código].&amp;[CNT-056310]" c="CNT-056310"/>
        <s v="[Contrato].[Contrato - Código].&amp;[CNT-056314]" c="CNT-056314"/>
        <s v="[Contrato].[Contrato - Código].&amp;[CNT-056315]" c="CNT-056315"/>
        <s v="[Contrato].[Contrato - Código].&amp;[CNT-056317]" c="CNT-056317"/>
        <s v="[Contrato].[Contrato - Código].&amp;[CNT-056319]" c="CNT-056319"/>
        <s v="[Contrato].[Contrato - Código].&amp;[CNT-056320]" c="CNT-056320"/>
        <s v="[Contrato].[Contrato - Código].&amp;[CNT-056323]" c="CNT-056323"/>
        <s v="[Contrato].[Contrato - Código].&amp;[CNT-056336]" c="CNT-056336"/>
        <s v="[Contrato].[Contrato - Código].&amp;[CNT-056339]" c="CNT-056339"/>
        <s v="[Contrato].[Contrato - Código].&amp;[CNT-056342]" c="CNT-056342"/>
        <s v="[Contrato].[Contrato - Código].&amp;[CNT-056344]" c="CNT-056344"/>
        <s v="[Contrato].[Contrato - Código].&amp;[CNT-056346]" c="CNT-056346"/>
        <s v="[Contrato].[Contrato - Código].&amp;[CNT-056356]" c="CNT-056356"/>
        <s v="[Contrato].[Contrato - Código].&amp;[CNT-056390]" c="CNT-056390"/>
        <s v="[Contrato].[Contrato - Código].&amp;[CNT-056393]" c="CNT-056393"/>
        <s v="[Contrato].[Contrato - Código].&amp;[CNT-056401]" c="CNT-056401"/>
        <s v="[Contrato].[Contrato - Código].&amp;[CNT-056423]" c="CNT-056423"/>
        <s v="[Contrato].[Contrato - Código].&amp;[CNT-056425]" c="CNT-056425"/>
        <s v="[Contrato].[Contrato - Código].&amp;[CNT-056428]" c="CNT-056428"/>
        <s v="[Contrato].[Contrato - Código].&amp;[CNT-056432]" c="CNT-056432"/>
        <s v="[Contrato].[Contrato - Código].&amp;[CNT-056433]" c="CNT-056433"/>
        <s v="[Contrato].[Contrato - Código].&amp;[CNT-056435]" c="CNT-056435"/>
        <s v="[Contrato].[Contrato - Código].&amp;[CNT-056439]" c="CNT-056439"/>
        <s v="[Contrato].[Contrato - Código].&amp;[CNT-056447]" c="CNT-056447"/>
        <s v="[Contrato].[Contrato - Código].&amp;[CNT-056450]" c="CNT-056450"/>
        <s v="[Contrato].[Contrato - Código].&amp;[CNT-056456]" c="CNT-056456"/>
        <s v="[Contrato].[Contrato - Código].&amp;[CNT-056464]" c="CNT-056464"/>
        <s v="[Contrato].[Contrato - Código].&amp;[CNT-056476]" c="CNT-056476"/>
        <s v="[Contrato].[Contrato - Código].&amp;[CNT-056479]" c="CNT-056479"/>
        <s v="[Contrato].[Contrato - Código].&amp;[CNT-056481]" c="CNT-056481"/>
        <s v="[Contrato].[Contrato - Código].&amp;[CNT-056494]" c="CNT-056494"/>
        <s v="[Contrato].[Contrato - Código].&amp;[CNT-056523]" c="CNT-056523"/>
        <s v="[Contrato].[Contrato - Código].&amp;[CNT-056525]" c="CNT-056525"/>
        <s v="[Contrato].[Contrato - Código].&amp;[CNT-056550]" c="CNT-056550"/>
        <s v="[Contrato].[Contrato - Código].&amp;[CNT-056564]" c="CNT-056564"/>
        <s v="[Contrato].[Contrato - Código].&amp;[CNT-056573]" c="CNT-056573"/>
        <s v="[Contrato].[Contrato - Código].&amp;[CNT-056576]" c="CNT-056576"/>
        <s v="[Contrato].[Contrato - Código].&amp;[CNT-056624]" c="CNT-056624"/>
        <s v="[Contrato].[Contrato - Código].&amp;[CNT-056628]" c="CNT-056628"/>
        <s v="[Contrato].[Contrato - Código].&amp;[CNT-056629]" c="CNT-056629"/>
        <s v="[Contrato].[Contrato - Código].&amp;[CNT-056631]" c="CNT-056631"/>
        <s v="[Contrato].[Contrato - Código].&amp;[CNT-056632]" c="CNT-056632"/>
        <s v="[Contrato].[Contrato - Código].&amp;[CNT-056691]" c="CNT-056691"/>
        <s v="[Contrato].[Contrato - Código].&amp;[CNT-056720]" c="CNT-056720"/>
        <s v="[Contrato].[Contrato - Código].&amp;[CNT-056736]" c="CNT-056736"/>
        <s v="[Contrato].[Contrato - Código].&amp;[CNT-056752]" c="CNT-056752"/>
        <s v="[Contrato].[Contrato - Código].&amp;[CNT-056787]" c="CNT-056787"/>
        <s v="[Contrato].[Contrato - Código].&amp;[CNT-056889]" c="CNT-056889"/>
        <s v="[Contrato].[Contrato - Código].&amp;[CNT-056908]" c="CNT-056908"/>
        <s v="[Contrato].[Contrato - Código].&amp;[CNT-056911]" c="CNT-056911"/>
        <s v="[Contrato].[Contrato - Código].&amp;[CNT-056914]" c="CNT-056914"/>
        <s v="[Contrato].[Contrato - Código].&amp;[CNT-056952]" c="CNT-056952"/>
        <s v="[Contrato].[Contrato - Código].&amp;[CNT-056998]" c="CNT-056998"/>
        <s v="[Contrato].[Contrato - Código].&amp;[CNT-056999]" c="CNT-056999"/>
        <s v="[Contrato].[Contrato - Código].&amp;[CNT-057059]" c="CNT-057059"/>
        <s v="[Contrato].[Contrato - Código].&amp;[CNT-057064]" c="CNT-057064"/>
        <s v="[Contrato].[Contrato - Código].&amp;[CNT-057072]" c="CNT-057072"/>
        <s v="[Contrato].[Contrato - Código].&amp;[CNT-057076]" c="CNT-057076"/>
        <s v="[Contrato].[Contrato - Código].&amp;[CNT-057077]" c="CNT-057077"/>
        <s v="[Contrato].[Contrato - Código].&amp;[CNT-057086]" c="CNT-057086"/>
        <s v="[Contrato].[Contrato - Código].&amp;[CNT-057097]" c="CNT-057097"/>
        <s v="[Contrato].[Contrato - Código].&amp;[CNT-057125]" c="CNT-057125"/>
        <s v="[Contrato].[Contrato - Código].&amp;[CNT-057137]" c="CNT-057137"/>
        <s v="[Contrato].[Contrato - Código].&amp;[CNT-057141]" c="CNT-057141"/>
        <s v="[Contrato].[Contrato - Código].&amp;[CNT-057145]" c="CNT-057145"/>
        <s v="[Contrato].[Contrato - Código].&amp;[CNT-057147]" c="CNT-057147"/>
        <s v="[Contrato].[Contrato - Código].&amp;[CNT-057151]" c="CNT-057151"/>
        <s v="[Contrato].[Contrato - Código].&amp;[CNT-057159]" c="CNT-057159"/>
        <s v="[Contrato].[Contrato - Código].&amp;[CNT-057193]" c="CNT-057193"/>
        <s v="[Contrato].[Contrato - Código].&amp;[CNT-057199]" c="CNT-057199"/>
        <s v="[Contrato].[Contrato - Código].&amp;[CNT-057202]" c="CNT-057202"/>
        <s v="[Contrato].[Contrato - Código].&amp;[CNT-057235]" c="CNT-057235"/>
        <s v="[Contrato].[Contrato - Código].&amp;[CNT-057238]" c="CNT-057238"/>
        <s v="[Contrato].[Contrato - Código].&amp;[CNT-057269]" c="CNT-057269"/>
        <s v="[Contrato].[Contrato - Código].&amp;[CNT-057270]" c="CNT-057270"/>
        <s v="[Contrato].[Contrato - Código].&amp;[CNT-057279]" c="CNT-057279"/>
        <s v="[Contrato].[Contrato - Código].&amp;[CNT-057281]" c="CNT-057281"/>
        <s v="[Contrato].[Contrato - Código].&amp;[CNT-057282]" c="CNT-057282"/>
        <s v="[Contrato].[Contrato - Código].&amp;[CNT-057315]" c="CNT-057315"/>
        <s v="[Contrato].[Contrato - Código].&amp;[CNT-057330]" c="CNT-057330"/>
        <s v="[Contrato].[Contrato - Código].&amp;[CNT-057343]" c="CNT-057343"/>
        <s v="[Contrato].[Contrato - Código].&amp;[CNT-057361]" c="CNT-057361"/>
        <s v="[Contrato].[Contrato - Código].&amp;[CNT-057382]" c="CNT-057382"/>
        <s v="[Contrato].[Contrato - Código].&amp;[CNT-057388]" c="CNT-057388"/>
        <s v="[Contrato].[Contrato - Código].&amp;[CNT-057390]" c="CNT-057390"/>
        <s v="[Contrato].[Contrato - Código].&amp;[CNT-057394]" c="CNT-057394"/>
        <s v="[Contrato].[Contrato - Código].&amp;[CNT-057403]" c="CNT-057403"/>
        <s v="[Contrato].[Contrato - Código].&amp;[CNT-057404]" c="CNT-057404"/>
        <s v="[Contrato].[Contrato - Código].&amp;[CNT-057457]" c="CNT-057457"/>
        <s v="[Contrato].[Contrato - Código].&amp;[CNT-057566]" c="CNT-057566"/>
        <s v="[Contrato].[Contrato - Código].&amp;[CNT-057569]" c="CNT-057569"/>
        <s v="[Contrato].[Contrato - Código].&amp;[CNT-057577]" c="CNT-057577"/>
        <s v="[Contrato].[Contrato - Código].&amp;[CNT-057589]" c="CNT-057589"/>
        <s v="[Contrato].[Contrato - Código].&amp;[CNT-057591]" c="CNT-057591"/>
        <s v="[Contrato].[Contrato - Código].&amp;[CNT-057593]" c="CNT-057593"/>
        <s v="[Contrato].[Contrato - Código].&amp;[CNT-057606]" c="CNT-057606"/>
        <s v="[Contrato].[Contrato - Código].&amp;[CNT-057649]" c="CNT-057649"/>
        <s v="[Contrato].[Contrato - Código].&amp;[CNT-057651]" c="CNT-057651"/>
        <s v="[Contrato].[Contrato - Código].&amp;[CNT-057653]" c="CNT-057653"/>
        <s v="[Contrato].[Contrato - Código].&amp;[CNT-057654]" c="CNT-057654"/>
        <s v="[Contrato].[Contrato - Código].&amp;[CNT-057656]" c="CNT-057656"/>
        <s v="[Contrato].[Contrato - Código].&amp;[CNT-057659]" c="CNT-057659"/>
        <s v="[Contrato].[Contrato - Código].&amp;[CNT-057669]" c="CNT-057669"/>
        <s v="[Contrato].[Contrato - Código].&amp;[CNT-057673]" c="CNT-057673"/>
        <s v="[Contrato].[Contrato - Código].&amp;[CNT-057674]" c="CNT-057674"/>
        <s v="[Contrato].[Contrato - Código].&amp;[CNT-057720]" c="CNT-057720"/>
        <s v="[Contrato].[Contrato - Código].&amp;[CNT-057779]" c="CNT-057779"/>
        <s v="[Contrato].[Contrato - Código].&amp;[CNT-057783]" c="CNT-057783"/>
        <s v="[Contrato].[Contrato - Código].&amp;[CNT-057803]" c="CNT-057803"/>
        <s v="[Contrato].[Contrato - Código].&amp;[CNT-057871]" c="CNT-057871"/>
        <s v="[Contrato].[Contrato - Código].&amp;[CNT-057872]" c="CNT-057872"/>
        <s v="[Contrato].[Contrato - Código].&amp;[CNT-057875]" c="CNT-057875"/>
        <s v="[Contrato].[Contrato - Código].&amp;[CNT-057890]" c="CNT-057890"/>
        <s v="[Contrato].[Contrato - Código].&amp;[CNT-057917]" c="CNT-057917"/>
        <s v="[Contrato].[Contrato - Código].&amp;[CNT-057938]" c="CNT-057938"/>
        <s v="[Contrato].[Contrato - Código].&amp;[CNT-057975]" c="CNT-057975"/>
        <s v="[Contrato].[Contrato - Código].&amp;[CNT-057979]" c="CNT-057979"/>
        <s v="[Contrato].[Contrato - Código].&amp;[CNT-058000]" c="CNT-058000"/>
        <s v="[Contrato].[Contrato - Código].&amp;[CNT-058012]" c="CNT-058012"/>
        <s v="[Contrato].[Contrato - Código].&amp;[CNT-058017]" c="CNT-058017"/>
        <s v="[Contrato].[Contrato - Código].&amp;[CNT-058019]" c="CNT-058019"/>
        <s v="[Contrato].[Contrato - Código].&amp;[CNT-058034]" c="CNT-058034"/>
        <s v="[Contrato].[Contrato - Código].&amp;[CNT-058035]" c="CNT-058035"/>
        <s v="[Contrato].[Contrato - Código].&amp;[CNT-058036]" c="CNT-058036"/>
        <s v="[Contrato].[Contrato - Código].&amp;[CNT-058038]" c="CNT-058038"/>
        <s v="[Contrato].[Contrato - Código].&amp;[CNT-058052]" c="CNT-058052"/>
        <s v="[Contrato].[Contrato - Código].&amp;[CNT-058053]" c="CNT-058053"/>
        <s v="[Contrato].[Contrato - Código].&amp;[CNT-058057]" c="CNT-058057"/>
        <s v="[Contrato].[Contrato - Código].&amp;[CNT-058060]" c="CNT-058060"/>
        <s v="[Contrato].[Contrato - Código].&amp;[CNT-058066]" c="CNT-058066"/>
        <s v="[Contrato].[Contrato - Código].&amp;[CNT-058116]" c="CNT-058116"/>
        <s v="[Contrato].[Contrato - Código].&amp;[CNT-058126]" c="CNT-058126"/>
        <s v="[Contrato].[Contrato - Código].&amp;[CNT-058128]" c="CNT-058128"/>
        <s v="[Contrato].[Contrato - Código].&amp;[CNT-058152]" c="CNT-058152"/>
        <s v="[Contrato].[Contrato - Código].&amp;[CNT-058161]" c="CNT-058161"/>
        <s v="[Contrato].[Contrato - Código].&amp;[CNT-058218]" c="CNT-058218"/>
        <s v="[Contrato].[Contrato - Código].&amp;[CNT-058219]" c="CNT-058219"/>
        <s v="[Contrato].[Contrato - Código].&amp;[CNT-058277]" c="CNT-058277"/>
        <s v="[Contrato].[Contrato - Código].&amp;[CNT-058327]" c="CNT-058327"/>
        <s v="[Contrato].[Contrato - Código].&amp;[CNT-058342]" c="CNT-058342"/>
        <s v="[Contrato].[Contrato - Código].&amp;[CNT-058343]" c="CNT-058343"/>
        <s v="[Contrato].[Contrato - Código].&amp;[CNT-058355]" c="CNT-058355"/>
        <s v="[Contrato].[Contrato - Código].&amp;[CNT-058358]" c="CNT-058358"/>
        <s v="[Contrato].[Contrato - Código].&amp;[CNT-058365]" c="CNT-058365"/>
        <s v="[Contrato].[Contrato - Código].&amp;[CNT-058368]" c="CNT-058368"/>
        <s v="[Contrato].[Contrato - Código].&amp;[CNT-058374]" c="CNT-058374"/>
        <s v="[Contrato].[Contrato - Código].&amp;[CNT-058424]" c="CNT-058424"/>
        <s v="[Contrato].[Contrato - Código].&amp;[CNT-058435]" c="CNT-058435"/>
        <s v="[Contrato].[Contrato - Código].&amp;[CNT-058438]" c="CNT-058438"/>
        <s v="[Contrato].[Contrato - Código].&amp;[CNT-058454]" c="CNT-058454"/>
        <s v="[Contrato].[Contrato - Código].&amp;[CNT-058458]" c="CNT-058458"/>
        <s v="[Contrato].[Contrato - Código].&amp;[CNT-058460]" c="CNT-058460"/>
        <s v="[Contrato].[Contrato - Código].&amp;[CNT-058477]" c="CNT-058477"/>
        <s v="[Contrato].[Contrato - Código].&amp;[CNT-058478]" c="CNT-058478"/>
        <s v="[Contrato].[Contrato - Código].&amp;[CNT-058484]" c="CNT-058484"/>
        <s v="[Contrato].[Contrato - Código].&amp;[CNT-058485]" c="CNT-058485"/>
        <s v="[Contrato].[Contrato - Código].&amp;[CNT-058493]" c="CNT-058493"/>
        <s v="[Contrato].[Contrato - Código].&amp;[CNT-058495]" c="CNT-058495"/>
        <s v="[Contrato].[Contrato - Código].&amp;[CNT-058508]" c="CNT-058508"/>
        <s v="[Contrato].[Contrato - Código].&amp;[CNT-058554]" c="CNT-058554"/>
        <s v="[Contrato].[Contrato - Código].&amp;[CNT-058571]" c="CNT-058571"/>
        <s v="[Contrato].[Contrato - Código].&amp;[CNT-058575]" c="CNT-058575"/>
        <s v="[Contrato].[Contrato - Código].&amp;[CNT-058576]" c="CNT-058576"/>
        <s v="[Contrato].[Contrato - Código].&amp;[CNT-058577]" c="CNT-058577"/>
        <s v="[Contrato].[Contrato - Código].&amp;[CNT-058580]" c="CNT-058580"/>
        <s v="[Contrato].[Contrato - Código].&amp;[CNT-058621]" c="CNT-058621"/>
        <s v="[Contrato].[Contrato - Código].&amp;[CNT-058640]" c="CNT-058640"/>
        <s v="[Contrato].[Contrato - Código].&amp;[CNT-058644]" c="CNT-058644"/>
        <s v="[Contrato].[Contrato - Código].&amp;[CNT-058668]" c="CNT-058668"/>
        <s v="[Contrato].[Contrato - Código].&amp;[CNT-058673]" c="CNT-058673"/>
        <s v="[Contrato].[Contrato - Código].&amp;[CNT-058719]" c="CNT-058719"/>
        <s v="[Contrato].[Contrato - Código].&amp;[CNT-058789]" c="CNT-058789"/>
        <s v="[Contrato].[Contrato - Código].&amp;[CNT-058799]" c="CNT-058799"/>
        <s v="[Contrato].[Contrato - Código].&amp;[CNT-058913]" c="CNT-058913"/>
        <s v="[Contrato].[Contrato - Código].&amp;[CNT-058914]" c="CNT-058914"/>
        <s v="[Contrato].[Contrato - Código].&amp;[CNT-059045]" c="CNT-059045"/>
        <s v="[Contrato].[Contrato - Código].&amp;[CNT-059048]" c="CNT-059048"/>
        <s v="[Contrato].[Contrato - Código].&amp;[CNT-059056]" c="CNT-059056"/>
        <s v="[Contrato].[Contrato - Código].&amp;[CNT-059135]" c="CNT-059135"/>
        <s v="[Contrato].[Contrato - Código].&amp;[CNT-059242]" c="CNT-059242"/>
        <s v="[Contrato].[Contrato - Código].&amp;[CNT-059245]" c="CNT-059245"/>
        <s v="[Contrato].[Contrato - Código].&amp;[CNT-059259]" c="CNT-059259"/>
        <s v="[Contrato].[Contrato - Código].&amp;[CNT-059275]" c="CNT-059275"/>
        <s v="[Contrato].[Contrato - Código].&amp;[CNT-059318]" c="CNT-059318"/>
        <s v="[Contrato].[Contrato - Código].&amp;[CNT-059324]" c="CNT-059324"/>
        <s v="[Contrato].[Contrato - Código].&amp;[CNT-059331]" c="CNT-059331"/>
        <s v="[Contrato].[Contrato - Código].&amp;[CNT-059335]" c="CNT-059335"/>
        <s v="[Contrato].[Contrato - Código].&amp;[CNT-059338]" c="CNT-059338"/>
        <s v="[Contrato].[Contrato - Código].&amp;[CNT-059342]" c="CNT-059342"/>
        <s v="[Contrato].[Contrato - Código].&amp;[CNT-059345]" c="CNT-059345"/>
        <s v="[Contrato].[Contrato - Código].&amp;[CNT-059346]" c="CNT-059346"/>
        <s v="[Contrato].[Contrato - Código].&amp;[CNT-059367]" c="CNT-059367"/>
        <s v="[Contrato].[Contrato - Código].&amp;[CNT-059406]" c="CNT-059406"/>
        <s v="[Contrato].[Contrato - Código].&amp;[CNT-059407]" c="CNT-059407"/>
        <s v="[Contrato].[Contrato - Código].&amp;[CNT-059412]" c="CNT-059412"/>
        <s v="[Contrato].[Contrato - Código].&amp;[CNT-059415]" c="CNT-059415"/>
        <s v="[Contrato].[Contrato - Código].&amp;[CNT-059417]" c="CNT-059417"/>
        <s v="[Contrato].[Contrato - Código].&amp;[CNT-059419]" c="CNT-059419"/>
        <s v="[Contrato].[Contrato - Código].&amp;[CNT-059439]" c="CNT-059439"/>
        <s v="[Contrato].[Contrato - Código].&amp;[CNT-059502]" c="CNT-059502"/>
        <s v="[Contrato].[Contrato - Código].&amp;[CNT-059524]" c="CNT-059524"/>
        <s v="[Contrato].[Contrato - Código].&amp;[CNT-059537]" c="CNT-059537"/>
        <s v="[Contrato].[Contrato - Código].&amp;[CNT-059542]" c="CNT-059542"/>
        <s v="[Contrato].[Contrato - Código].&amp;[CNT-059552]" c="CNT-059552"/>
        <s v="[Contrato].[Contrato - Código].&amp;[CNT-059605]" c="CNT-059605"/>
        <s v="[Contrato].[Contrato - Código].&amp;[CNT-059606]" c="CNT-059606"/>
        <s v="[Contrato].[Contrato - Código].&amp;[CNT-059607]" c="CNT-059607"/>
        <s v="[Contrato].[Contrato - Código].&amp;[CNT-059608]" c="CNT-059608"/>
        <s v="[Contrato].[Contrato - Código].&amp;[CNT-059610]" c="CNT-059610"/>
        <s v="[Contrato].[Contrato - Código].&amp;[CNT-059612]" c="CNT-059612"/>
        <s v="[Contrato].[Contrato - Código].&amp;[CNT-059616]" c="CNT-059616"/>
        <s v="[Contrato].[Contrato - Código].&amp;[CNT-059617]" c="CNT-059617"/>
        <s v="[Contrato].[Contrato - Código].&amp;[CNT-059618]" c="CNT-059618"/>
        <s v="[Contrato].[Contrato - Código].&amp;[CNT-059619]" c="CNT-059619"/>
        <s v="[Contrato].[Contrato - Código].&amp;[CNT-059620]" c="CNT-059620"/>
        <s v="[Contrato].[Contrato - Código].&amp;[CNT-059621]" c="CNT-059621"/>
        <s v="[Contrato].[Contrato - Código].&amp;[CNT-059622]" c="CNT-059622"/>
        <s v="[Contrato].[Contrato - Código].&amp;[CNT-059623]" c="CNT-059623"/>
        <s v="[Contrato].[Contrato - Código].&amp;[CNT-059624]" c="CNT-059624"/>
        <s v="[Contrato].[Contrato - Código].&amp;[CNT-059626]" c="CNT-059626"/>
        <s v="[Contrato].[Contrato - Código].&amp;[CNT-059628]" c="CNT-059628"/>
        <s v="[Contrato].[Contrato - Código].&amp;[CNT-059629]" c="CNT-059629"/>
        <s v="[Contrato].[Contrato - Código].&amp;[CNT-059631]" c="CNT-059631"/>
        <s v="[Contrato].[Contrato - Código].&amp;[CNT-059633]" c="CNT-059633"/>
        <s v="[Contrato].[Contrato - Código].&amp;[CNT-059635]" c="CNT-059635"/>
        <s v="[Contrato].[Contrato - Código].&amp;[CNT-059636]" c="CNT-059636"/>
        <s v="[Contrato].[Contrato - Código].&amp;[CNT-059637]" c="CNT-059637"/>
        <s v="[Contrato].[Contrato - Código].&amp;[CNT-059638]" c="CNT-059638"/>
        <s v="[Contrato].[Contrato - Código].&amp;[CNT-059639]" c="CNT-059639"/>
        <s v="[Contrato].[Contrato - Código].&amp;[CNT-059641]" c="CNT-059641"/>
        <s v="[Contrato].[Contrato - Código].&amp;[CNT-059642]" c="CNT-059642"/>
        <s v="[Contrato].[Contrato - Código].&amp;[CNT-059643]" c="CNT-059643"/>
        <s v="[Contrato].[Contrato - Código].&amp;[CNT-059644]" c="CNT-059644"/>
        <s v="[Contrato].[Contrato - Código].&amp;[CNT-059645]" c="CNT-059645"/>
        <s v="[Contrato].[Contrato - Código].&amp;[CNT-059646]" c="CNT-059646"/>
        <s v="[Contrato].[Contrato - Código].&amp;[CNT-059647]" c="CNT-059647"/>
        <s v="[Contrato].[Contrato - Código].&amp;[CNT-059653]" c="CNT-059653"/>
        <s v="[Contrato].[Contrato - Código].&amp;[CNT-059656]" c="CNT-059656"/>
        <s v="[Contrato].[Contrato - Código].&amp;[CNT-059659]" c="CNT-059659"/>
        <s v="[Contrato].[Contrato - Código].&amp;[CNT-059660]" c="CNT-059660"/>
        <s v="[Contrato].[Contrato - Código].&amp;[CNT-059662]" c="CNT-059662"/>
        <s v="[Contrato].[Contrato - Código].&amp;[CNT-059663]" c="CNT-059663"/>
        <s v="[Contrato].[Contrato - Código].&amp;[CNT-059665]" c="CNT-059665"/>
        <s v="[Contrato].[Contrato - Código].&amp;[CNT-059666]" c="CNT-059666"/>
        <s v="[Contrato].[Contrato - Código].&amp;[CNT-059670]" c="CNT-059670"/>
        <s v="[Contrato].[Contrato - Código].&amp;[CNT-059687]" c="CNT-059687"/>
        <s v="[Contrato].[Contrato - Código].&amp;[CNT-059762]" c="CNT-059762"/>
        <s v="[Contrato].[Contrato - Código].&amp;[CNT-059837]" c="CNT-059837"/>
        <s v="[Contrato].[Contrato - Código].&amp;[CNT-059850]" c="CNT-059850"/>
        <s v="[Contrato].[Contrato - Código].&amp;[CNT-059854]" c="CNT-059854"/>
        <s v="[Contrato].[Contrato - Código].&amp;[CNT-059862]" c="CNT-059862"/>
        <s v="[Contrato].[Contrato - Código].&amp;[CNT-059879]" c="CNT-059879"/>
        <s v="[Contrato].[Contrato - Código].&amp;[CNT-059941]" c="CNT-059941"/>
        <s v="[Contrato].[Contrato - Código].&amp;[CNT-059948]" c="CNT-059948"/>
        <s v="[Contrato].[Contrato - Código].&amp;[CNT-059956]" c="CNT-059956"/>
        <s v="[Contrato].[Contrato - Código].&amp;[CNT-059970]" c="CNT-059970"/>
        <s v="[Contrato].[Contrato - Código].&amp;[CNT-059974]" c="CNT-059974"/>
        <s v="[Contrato].[Contrato - Código].&amp;[CNT-059977]" c="CNT-059977"/>
        <s v="[Contrato].[Contrato - Código].&amp;[CNT-060002]" c="CNT-060002"/>
        <s v="[Contrato].[Contrato - Código].&amp;[CNT-060051]" c="CNT-060051"/>
        <s v="[Contrato].[Contrato - Código].&amp;[CNT-060052]" c="CNT-060052"/>
        <s v="[Contrato].[Contrato - Código].&amp;[CNT-060055]" c="CNT-060055"/>
        <s v="[Contrato].[Contrato - Código].&amp;[CNT-060058]" c="CNT-060058"/>
        <s v="[Contrato].[Contrato - Código].&amp;[CNT-060066]" c="CNT-060066"/>
        <s v="[Contrato].[Contrato - Código].&amp;[CNT-060100]" c="CNT-060100"/>
        <s v="[Contrato].[Contrato - Código].&amp;[CNT-060103]" c="CNT-060103"/>
        <s v="[Contrato].[Contrato - Código].&amp;[CNT-060104]" c="CNT-060104"/>
        <s v="[Contrato].[Contrato - Código].&amp;[CNT-060105]" c="CNT-060105"/>
        <s v="[Contrato].[Contrato - Código].&amp;[CNT-060113]" c="CNT-060113"/>
        <s v="[Contrato].[Contrato - Código].&amp;[CNT-060119]" c="CNT-060119"/>
        <s v="[Contrato].[Contrato - Código].&amp;[CNT-060132]" c="CNT-060132"/>
        <s v="[Contrato].[Contrato - Código].&amp;[CNT-060164]" c="CNT-060164"/>
        <s v="[Contrato].[Contrato - Código].&amp;[CNT-060180]" c="CNT-060180"/>
        <s v="[Contrato].[Contrato - Código].&amp;[CNT-060183]" c="CNT-060183"/>
        <s v="[Contrato].[Contrato - Código].&amp;[CNT-060272]" c="CNT-060272"/>
        <s v="[Contrato].[Contrato - Código].&amp;[CNT-060274]" c="CNT-060274"/>
        <s v="[Contrato].[Contrato - Código].&amp;[CNT-060296]" c="CNT-060296"/>
        <s v="[Contrato].[Contrato - Código].&amp;[CNT-060302]" c="CNT-060302"/>
        <s v="[Contrato].[Contrato - Código].&amp;[CNT-060303]" c="CNT-060303"/>
        <s v="[Contrato].[Contrato - Código].&amp;[CNT-060311]" c="CNT-060311"/>
        <s v="[Contrato].[Contrato - Código].&amp;[CNT-060318]" c="CNT-060318"/>
        <s v="[Contrato].[Contrato - Código].&amp;[CNT-060324]" c="CNT-060324"/>
        <s v="[Contrato].[Contrato - Código].&amp;[CNT-060329]" c="CNT-060329"/>
        <s v="[Contrato].[Contrato - Código].&amp;[CNT-060374]" c="CNT-060374"/>
        <s v="[Contrato].[Contrato - Código].&amp;[CNT-060388]" c="CNT-060388"/>
        <s v="[Contrato].[Contrato - Código].&amp;[CNT-060394]" c="CNT-060394"/>
        <s v="[Contrato].[Contrato - Código].&amp;[CNT-060405]" c="CNT-060405"/>
        <s v="[Contrato].[Contrato - Código].&amp;[CNT-060414]" c="CNT-060414"/>
        <s v="[Contrato].[Contrato - Código].&amp;[CNT-060439]" c="CNT-060439"/>
        <s v="[Contrato].[Contrato - Código].&amp;[CNT-060500]" c="CNT-060500"/>
        <s v="[Contrato].[Contrato - Código].&amp;[CNT-060536]" c="CNT-060536"/>
        <s v="[Contrato].[Contrato - Código].&amp;[CNT-060553]" c="CNT-060553"/>
        <s v="[Contrato].[Contrato - Código].&amp;[CNT-060565]" c="CNT-060565"/>
        <s v="[Contrato].[Contrato - Código].&amp;[CNT-060600]" c="CNT-060600"/>
        <s v="[Contrato].[Contrato - Código].&amp;[CNT-060628]" c="CNT-060628"/>
        <s v="[Contrato].[Contrato - Código].&amp;[CNT-060643]" c="CNT-060643"/>
        <s v="[Contrato].[Contrato - Código].&amp;[CNT-060645]" c="CNT-060645"/>
        <s v="[Contrato].[Contrato - Código].&amp;[CNT-060650]" c="CNT-060650"/>
        <s v="[Contrato].[Contrato - Código].&amp;[CNT-060674]" c="CNT-060674"/>
        <s v="[Contrato].[Contrato - Código].&amp;[CNT-060688]" c="CNT-060688"/>
        <s v="[Contrato].[Contrato - Código].&amp;[CNT-060694]" c="CNT-060694"/>
        <s v="[Contrato].[Contrato - Código].&amp;[CNT-060696]" c="CNT-060696"/>
        <s v="[Contrato].[Contrato - Código].&amp;[CNT-060717]" c="CNT-060717"/>
        <s v="[Contrato].[Contrato - Código].&amp;[CNT-060772]" c="CNT-060772"/>
        <s v="[Contrato].[Contrato - Código].&amp;[CNT-060776]" c="CNT-060776"/>
        <s v="[Contrato].[Contrato - Código].&amp;[CNT-060780]" c="CNT-060780"/>
        <s v="[Contrato].[Contrato - Código].&amp;[CNT-060787]" c="CNT-060787"/>
        <s v="[Contrato].[Contrato - Código].&amp;[CNT-060789]" c="CNT-060789"/>
        <s v="[Contrato].[Contrato - Código].&amp;[CNT-060791]" c="CNT-060791"/>
        <s v="[Contrato].[Contrato - Código].&amp;[CNT-060801]" c="CNT-060801"/>
        <s v="[Contrato].[Contrato - Código].&amp;[CNT-060825]" c="CNT-060825"/>
        <s v="[Contrato].[Contrato - Código].&amp;[CNT-060895]" c="CNT-060895"/>
        <s v="[Contrato].[Contrato - Código].&amp;[CNT-060899]" c="CNT-060899"/>
        <s v="[Contrato].[Contrato - Código].&amp;[CNT-060902]" c="CNT-060902"/>
        <s v="[Contrato].[Contrato - Código].&amp;[CNT-060906]" c="CNT-060906"/>
        <s v="[Contrato].[Contrato - Código].&amp;[CNT-060915]" c="CNT-060915"/>
        <s v="[Contrato].[Contrato - Código].&amp;[CNT-060918]" c="CNT-060918"/>
        <s v="[Contrato].[Contrato - Código].&amp;[CNT-060923]" c="CNT-060923"/>
        <s v="[Contrato].[Contrato - Código].&amp;[CNT-060929]" c="CNT-060929"/>
        <s v="[Contrato].[Contrato - Código].&amp;[CNT-060933]" c="CNT-060933"/>
        <s v="[Contrato].[Contrato - Código].&amp;[CNT-060936]" c="CNT-060936"/>
        <s v="[Contrato].[Contrato - Código].&amp;[CNT-060956]" c="CNT-060956"/>
        <s v="[Contrato].[Contrato - Código].&amp;[CNT-060958]" c="CNT-060958"/>
        <s v="[Contrato].[Contrato - Código].&amp;[CNT-060959]" c="CNT-060959"/>
        <s v="[Contrato].[Contrato - Código].&amp;[CNT-060981]" c="CNT-060981"/>
        <s v="[Contrato].[Contrato - Código].&amp;[CNT-060990]" c="CNT-060990"/>
        <s v="[Contrato].[Contrato - Código].&amp;[CNT-061003]" c="CNT-061003"/>
        <s v="[Contrato].[Contrato - Código].&amp;[CNT-061013]" c="CNT-061013"/>
        <s v="[Contrato].[Contrato - Código].&amp;[CNT-061041]" c="CNT-061041"/>
        <s v="[Contrato].[Contrato - Código].&amp;[CNT-061072]" c="CNT-061072"/>
        <s v="[Contrato].[Contrato - Código].&amp;[CNT-061076]" c="CNT-061076"/>
        <s v="[Contrato].[Contrato - Código].&amp;[CNT-061084]" c="CNT-061084"/>
        <s v="[Contrato].[Contrato - Código].&amp;[CNT-061095]" c="CNT-061095"/>
        <s v="[Contrato].[Contrato - Código].&amp;[CNT-061193]" c="CNT-061193"/>
        <s v="[Contrato].[Contrato - Código].&amp;[CNT-061194]" c="CNT-061194"/>
        <s v="[Contrato].[Contrato - Código].&amp;[CNT-061200]" c="CNT-061200"/>
        <s v="[Contrato].[Contrato - Código].&amp;[CNT-061248]" c="CNT-061248"/>
        <s v="[Contrato].[Contrato - Código].&amp;[CNT-061251]" c="CNT-061251"/>
        <s v="[Contrato].[Contrato - Código].&amp;[CNT-061255]" c="CNT-061255"/>
        <s v="[Contrato].[Contrato - Código].&amp;[CNT-061257]" c="CNT-061257"/>
        <s v="[Contrato].[Contrato - Código].&amp;[CNT-061276]" c="CNT-061276"/>
        <s v="[Contrato].[Contrato - Código].&amp;[CNT-061278]" c="CNT-061278"/>
        <s v="[Contrato].[Contrato - Código].&amp;[CNT-061283]" c="CNT-061283"/>
        <s v="[Contrato].[Contrato - Código].&amp;[CNT-061320]" c="CNT-061320"/>
        <s v="[Contrato].[Contrato - Código].&amp;[CNT-061324]" c="CNT-061324"/>
        <s v="[Contrato].[Contrato - Código].&amp;[CNT-061333]" c="CNT-061333"/>
        <s v="[Contrato].[Contrato - Código].&amp;[CNT-061336]" c="CNT-061336"/>
        <s v="[Contrato].[Contrato - Código].&amp;[CNT-061337]" c="CNT-061337"/>
        <s v="[Contrato].[Contrato - Código].&amp;[CNT-061338]" c="CNT-061338"/>
        <s v="[Contrato].[Contrato - Código].&amp;[CNT-061340]" c="CNT-061340"/>
        <s v="[Contrato].[Contrato - Código].&amp;[CNT-061346]" c="CNT-061346"/>
        <s v="[Contrato].[Contrato - Código].&amp;[CNT-061348]" c="CNT-061348"/>
        <s v="[Contrato].[Contrato - Código].&amp;[CNT-061362]" c="CNT-061362"/>
        <s v="[Contrato].[Contrato - Código].&amp;[CNT-061371]" c="CNT-061371"/>
        <s v="[Contrato].[Contrato - Código].&amp;[CNT-061377]" c="CNT-061377"/>
        <s v="[Contrato].[Contrato - Código].&amp;[CNT-061381]" c="CNT-061381"/>
        <s v="[Contrato].[Contrato - Código].&amp;[CNT-061390]" c="CNT-061390"/>
        <s v="[Contrato].[Contrato - Código].&amp;[CNT-061492]" c="CNT-061492"/>
        <s v="[Contrato].[Contrato - Código].&amp;[CNT-061495]" c="CNT-061495"/>
        <s v="[Contrato].[Contrato - Código].&amp;[CNT-061499]" c="CNT-061499"/>
        <s v="[Contrato].[Contrato - Código].&amp;[CNT-061503]" c="CNT-061503"/>
        <s v="[Contrato].[Contrato - Código].&amp;[CNT-061505]" c="CNT-061505"/>
        <s v="[Contrato].[Contrato - Código].&amp;[CNT-061510]" c="CNT-061510"/>
        <s v="[Contrato].[Contrato - Código].&amp;[CNT-061512]" c="CNT-061512"/>
        <s v="[Contrato].[Contrato - Código].&amp;[CNT-061520]" c="CNT-061520"/>
        <s v="[Contrato].[Contrato - Código].&amp;[CNT-061526]" c="CNT-061526"/>
        <s v="[Contrato].[Contrato - Código].&amp;[CNT-061530]" c="CNT-061530"/>
        <s v="[Contrato].[Contrato - Código].&amp;[CNT-061550]" c="CNT-061550"/>
        <s v="[Contrato].[Contrato - Código].&amp;[CNT-061554]" c="CNT-061554"/>
        <s v="[Contrato].[Contrato - Código].&amp;[CNT-061570]" c="CNT-061570"/>
        <s v="[Contrato].[Contrato - Código].&amp;[CNT-061579]" c="CNT-061579"/>
        <s v="[Contrato].[Contrato - Código].&amp;[CNT-061685]" c="CNT-061685"/>
        <s v="[Contrato].[Contrato - Código].&amp;[CNT-061701]" c="CNT-061701"/>
        <s v="[Contrato].[Contrato - Código].&amp;[CNT-061756]" c="CNT-061756"/>
        <s v="[Contrato].[Contrato - Código].&amp;[CNT-061759]" c="CNT-061759"/>
        <s v="[Contrato].[Contrato - Código].&amp;[CNT-061762]" c="CNT-061762"/>
        <s v="[Contrato].[Contrato - Código].&amp;[CNT-061778]" c="CNT-061778"/>
        <s v="[Contrato].[Contrato - Código].&amp;[CNT-061798]" c="CNT-061798"/>
        <s v="[Contrato].[Contrato - Código].&amp;[CNT-061801]" c="CNT-061801"/>
        <s v="[Contrato].[Contrato - Código].&amp;[CNT-061805]" c="CNT-061805"/>
        <s v="[Contrato].[Contrato - Código].&amp;[CNT-061806]" c="CNT-061806"/>
        <s v="[Contrato].[Contrato - Código].&amp;[CNT-061807]" c="CNT-061807"/>
        <s v="[Contrato].[Contrato - Código].&amp;[CNT-061917]" c="CNT-061917"/>
        <s v="[Contrato].[Contrato - Código].&amp;[CNT-061947]" c="CNT-061947"/>
        <s v="[Contrato].[Contrato - Código].&amp;[CNT-062010]" c="CNT-062010"/>
        <s v="[Contrato].[Contrato - Código].&amp;[CNT-062057]" c="CNT-062057"/>
        <s v="[Contrato].[Contrato - Código].&amp;[CNT-062067]" c="CNT-062067"/>
        <s v="[Contrato].[Contrato - Código].&amp;[CNT-062071]" c="CNT-062071"/>
        <s v="[Contrato].[Contrato - Código].&amp;[CNT-062074]" c="CNT-062074"/>
        <s v="[Contrato].[Contrato - Código].&amp;[CNT-062104]" c="CNT-062104"/>
        <s v="[Contrato].[Contrato - Código].&amp;[CNT-062117]" c="CNT-062117"/>
        <s v="[Contrato].[Contrato - Código].&amp;[CNT-062124]" c="CNT-062124"/>
        <s v="[Contrato].[Contrato - Código].&amp;[CNT-062140]" c="CNT-062140"/>
        <s v="[Contrato].[Contrato - Código].&amp;[CNT-062146]" c="CNT-062146"/>
        <s v="[Contrato].[Contrato - Código].&amp;[CNT-062175]" c="CNT-062175"/>
        <s v="[Contrato].[Contrato - Código].&amp;[CNT-062240]" c="CNT-062240"/>
        <s v="[Contrato].[Contrato - Código].&amp;[CNT-062248]" c="CNT-062248"/>
        <s v="[Contrato].[Contrato - Código].&amp;[CNT-062286]" c="CNT-062286"/>
        <s v="[Contrato].[Contrato - Código].&amp;[CNT-062323]" c="CNT-062323"/>
        <s v="[Contrato].[Contrato - Código].&amp;[CNT-062335]" c="CNT-062335"/>
        <s v="[Contrato].[Contrato - Código].&amp;[CNT-062376]" c="CNT-062376"/>
        <s v="[Contrato].[Contrato - Código].&amp;[CNT-062381]" c="CNT-062381"/>
        <s v="[Contrato].[Contrato - Código].&amp;[CNT-062384]" c="CNT-062384"/>
        <s v="[Contrato].[Contrato - Código].&amp;[CNT-062387]" c="CNT-062387"/>
        <s v="[Contrato].[Contrato - Código].&amp;[CNT-062395]" c="CNT-062395"/>
        <s v="[Contrato].[Contrato - Código].&amp;[CNT-062403]" c="CNT-062403"/>
        <s v="[Contrato].[Contrato - Código].&amp;[CNT-062425]" c="CNT-062425"/>
        <s v="[Contrato].[Contrato - Código].&amp;[CNT-062427]" c="CNT-062427"/>
        <s v="[Contrato].[Contrato - Código].&amp;[CNT-062468]" c="CNT-062468"/>
        <s v="[Contrato].[Contrato - Código].&amp;[CNT-062469]" c="CNT-062469"/>
        <s v="[Contrato].[Contrato - Código].&amp;[CNT-062489]" c="CNT-062489"/>
        <s v="[Contrato].[Contrato - Código].&amp;[CNT-062499]" c="CNT-062499"/>
        <s v="[Contrato].[Contrato - Código].&amp;[CNT-062515]" c="CNT-062515"/>
        <s v="[Contrato].[Contrato - Código].&amp;[CNT-062520]" c="CNT-062520"/>
        <s v="[Contrato].[Contrato - Código].&amp;[CNT-062538]" c="CNT-062538"/>
        <s v="[Contrato].[Contrato - Código].&amp;[CNT-062575]" c="CNT-062575"/>
        <s v="[Contrato].[Contrato - Código].&amp;[CNT-062585]" c="CNT-062585"/>
        <s v="[Contrato].[Contrato - Código].&amp;[CNT-062589]" c="CNT-062589"/>
        <s v="[Contrato].[Contrato - Código].&amp;[CNT-062660]" c="CNT-062660"/>
        <s v="[Contrato].[Contrato - Código].&amp;[CNT-062664]" c="CNT-062664"/>
        <s v="[Contrato].[Contrato - Código].&amp;[CNT-062703]" c="CNT-062703"/>
        <s v="[Contrato].[Contrato - Código].&amp;[CNT-062813]" c="CNT-062813"/>
        <s v="[Contrato].[Contrato - Código].&amp;[CNT-062843]" c="CNT-062843"/>
        <s v="[Contrato].[Contrato - Código].&amp;[CNT-062856]" c="CNT-062856"/>
        <s v="[Contrato].[Contrato - Código].&amp;[CNT-062860]" c="CNT-062860"/>
        <s v="[Contrato].[Contrato - Código].&amp;[CNT-062867]" c="CNT-062867"/>
        <s v="[Contrato].[Contrato - Código].&amp;[CNT-062872]" c="CNT-062872"/>
        <s v="[Contrato].[Contrato - Código].&amp;[CNT-062982]" c="CNT-062982"/>
        <s v="[Contrato].[Contrato - Código].&amp;[CNT-063084]" c="CNT-063084"/>
        <s v="[Contrato].[Contrato - Código].&amp;[CNT-063091]" c="CNT-063091"/>
        <s v="[Contrato].[Contrato - Código].&amp;[CNT-063093]" c="CNT-063093"/>
        <s v="[Contrato].[Contrato - Código].&amp;[CNT-063298]" c="CNT-063298"/>
        <s v="[Contrato].[Contrato - Código].&amp;[CNT-063368]" c="CNT-063368"/>
        <s v="[Contrato].[Contrato - Código].&amp;[CNT-063467]" c="CNT-063467"/>
        <s v="[Contrato].[Contrato - Código].&amp;[CNT-063509]" c="CNT-063509"/>
        <s v="[Contrato].[Contrato - Código].&amp;[CNT-063515]" c="CNT-063515"/>
        <s v="[Contrato].[Contrato - Código].&amp;[CNT-063518]" c="CNT-063518"/>
        <s v="[Contrato].[Contrato - Código].&amp;[CNT-063521]" c="CNT-063521"/>
        <s v="[Contrato].[Contrato - Código].&amp;[CNT-063523]" c="CNT-063523"/>
        <s v="[Contrato].[Contrato - Código].&amp;[CNT-063530]" c="CNT-063530"/>
        <s v="[Contrato].[Contrato - Código].&amp;[CNT-063536]" c="CNT-063536"/>
        <s v="[Contrato].[Contrato - Código].&amp;[CNT-063538]" c="CNT-063538"/>
        <s v="[Contrato].[Contrato - Código].&amp;[CNT-063541]" c="CNT-063541"/>
        <s v="[Contrato].[Contrato - Código].&amp;[CNT-063544]" c="CNT-063544"/>
        <s v="[Contrato].[Contrato - Código].&amp;[CNT-063717]" c="CNT-063717"/>
        <s v="[Contrato].[Contrato - Código].&amp;[CNT-063887]" c="CNT-063887"/>
        <s v="[Contrato].[Contrato - Código].&amp;[CNT-063936]" c="CNT-063936"/>
        <s v="[Contrato].[Contrato - Código].&amp;[CNT-063956]" c="CNT-063956"/>
        <s v="[Contrato].[Contrato - Código].&amp;[CNT-063958]" c="CNT-063958"/>
        <s v="[Contrato].[Contrato - Código].&amp;[CNT-063959]" c="CNT-063959"/>
        <s v="[Contrato].[Contrato - Código].&amp;[CNT-063963]" c="CNT-063963"/>
        <s v="[Contrato].[Contrato - Código].&amp;[CNT-063970]" c="CNT-063970"/>
        <s v="[Contrato].[Contrato - Código].&amp;[CNT-063977]" c="CNT-063977"/>
        <s v="[Contrato].[Contrato - Código].&amp;[CNT-064097]" c="CNT-064097"/>
        <s v="[Contrato].[Contrato - Código].&amp;[CNT-064104]" c="CNT-064104"/>
        <s v="[Contrato].[Contrato - Código].&amp;[CNT-064153]" c="CNT-064153"/>
        <s v="[Contrato].[Contrato - Código].&amp;[CNT-064174]" c="CNT-064174"/>
        <s v="[Contrato].[Contrato - Código].&amp;[CNT-064260]" c="CNT-064260"/>
        <s v="[Contrato].[Contrato - Código].&amp;[CNT-064273]" c="CNT-064273"/>
        <s v="[Contrato].[Contrato - Código].&amp;[CNT-064288]" c="CNT-064288"/>
        <s v="[Contrato].[Contrato - Código].&amp;[CNT-064304]" c="CNT-064304"/>
        <s v="[Contrato].[Contrato - Código].&amp;[CNT-064430]" c="CNT-064430"/>
        <s v="[Contrato].[Contrato - Código].&amp;[CNT-064588]" c="CNT-064588"/>
        <s v="[Contrato].[Contrato - Código].&amp;[CNT-064612]" c="CNT-064612"/>
        <s v="[Contrato].[Contrato - Código].&amp;[CNT-064614]" c="CNT-064614"/>
        <s v="[Contrato].[Contrato - Código].&amp;[CNT-064619]" c="CNT-064619"/>
        <s v="[Contrato].[Contrato - Código].&amp;[CNT-064690]" c="CNT-064690"/>
        <s v="[Contrato].[Contrato - Código].&amp;[CNT-064696]" c="CNT-064696"/>
        <s v="[Contrato].[Contrato - Código].&amp;[CNT-064697]" c="CNT-064697"/>
        <s v="[Contrato].[Contrato - Código].&amp;[CNT-064698]" c="CNT-064698"/>
        <s v="[Contrato].[Contrato - Código].&amp;[CNT-064699]" c="CNT-064699"/>
        <s v="[Contrato].[Contrato - Código].&amp;[CNT-064700]" c="CNT-064700"/>
        <s v="[Contrato].[Contrato - Código].&amp;[CNT-064716]" c="CNT-064716"/>
        <s v="[Contrato].[Contrato - Código].&amp;[CNT-064737]" c="CNT-064737"/>
        <s v="[Contrato].[Contrato - Código].&amp;[CNT-064738]" c="CNT-064738"/>
        <s v="[Contrato].[Contrato - Código].&amp;[CNT-064740]" c="CNT-064740"/>
        <s v="[Contrato].[Contrato - Código].&amp;[CNT-064741]" c="CNT-064741"/>
        <s v="[Contrato].[Contrato - Código].&amp;[CNT-064742]" c="CNT-064742"/>
        <s v="[Contrato].[Contrato - Código].&amp;[CNT-064743]" c="CNT-064743"/>
        <s v="[Contrato].[Contrato - Código].&amp;[CNT-064744]" c="CNT-064744"/>
        <s v="[Contrato].[Contrato - Código].&amp;[CNT-064745]" c="CNT-064745"/>
        <s v="[Contrato].[Contrato - Código].&amp;[CNT-064747]" c="CNT-064747"/>
        <s v="[Contrato].[Contrato - Código].&amp;[CNT-064748]" c="CNT-064748"/>
        <s v="[Contrato].[Contrato - Código].&amp;[CNT-064749]" c="CNT-064749"/>
        <s v="[Contrato].[Contrato - Código].&amp;[CNT-064750]" c="CNT-064750"/>
        <s v="[Contrato].[Contrato - Código].&amp;[CNT-064751]" c="CNT-064751"/>
        <s v="[Contrato].[Contrato - Código].&amp;[CNT-064752]" c="CNT-064752"/>
        <s v="[Contrato].[Contrato - Código].&amp;[CNT-064753]" c="CNT-064753"/>
        <s v="[Contrato].[Contrato - Código].&amp;[CNT-064754]" c="CNT-064754"/>
        <s v="[Contrato].[Contrato - Código].&amp;[CNT-064755]" c="CNT-064755"/>
        <s v="[Contrato].[Contrato - Código].&amp;[CNT-064757]" c="CNT-064757"/>
        <s v="[Contrato].[Contrato - Código].&amp;[CNT-064800]" c="CNT-064800"/>
        <s v="[Contrato].[Contrato - Código].&amp;[CNT-064801]" c="CNT-064801"/>
        <s v="[Contrato].[Contrato - Código].&amp;[CNT-064802]" c="CNT-064802"/>
        <s v="[Contrato].[Contrato - Código].&amp;[CNT-064803]" c="CNT-064803"/>
        <s v="[Contrato].[Contrato - Código].&amp;[CNT-064804]" c="CNT-064804"/>
        <s v="[Contrato].[Contrato - Código].&amp;[CNT-064805]" c="CNT-064805"/>
        <s v="[Contrato].[Contrato - Código].&amp;[CNT-064806]" c="CNT-064806"/>
        <s v="[Contrato].[Contrato - Código].&amp;[CNT-064808]" c="CNT-064808"/>
        <s v="[Contrato].[Contrato - Código].&amp;[CNT-064810]" c="CNT-064810"/>
        <s v="[Contrato].[Contrato - Código].&amp;[CNT-064816]" c="CNT-064816"/>
        <s v="[Contrato].[Contrato - Código].&amp;[CNT-064870]" c="CNT-064870"/>
        <s v="[Contrato].[Contrato - Código].&amp;[CNT-064871]" c="CNT-064871"/>
        <s v="[Contrato].[Contrato - Código].&amp;[CNT-064873]" c="CNT-064873"/>
        <s v="[Contrato].[Contrato - Código].&amp;[CNT-064874]" c="CNT-064874"/>
        <s v="[Contrato].[Contrato - Código].&amp;[CNT-064875]" c="CNT-064875"/>
        <s v="[Contrato].[Contrato - Código].&amp;[CNT-064876]" c="CNT-064876"/>
        <s v="[Contrato].[Contrato - Código].&amp;[CNT-064877]" c="CNT-064877"/>
        <s v="[Contrato].[Contrato - Código].&amp;[CNT-064878]" c="CNT-064878"/>
        <s v="[Contrato].[Contrato - Código].&amp;[CNT-064879]" c="CNT-064879"/>
        <s v="[Contrato].[Contrato - Código].&amp;[CNT-064880]" c="CNT-064880"/>
        <s v="[Contrato].[Contrato - Código].&amp;[CNT-064881]" c="CNT-064881"/>
        <s v="[Contrato].[Contrato - Código].&amp;[CNT-064882]" c="CNT-064882"/>
        <s v="[Contrato].[Contrato - Código].&amp;[CNT-064884]" c="CNT-064884"/>
        <s v="[Contrato].[Contrato - Código].&amp;[CNT-064885]" c="CNT-064885"/>
        <s v="[Contrato].[Contrato - Código].&amp;[CNT-064886]" c="CNT-064886"/>
        <s v="[Contrato].[Contrato - Código].&amp;[CNT-064887]" c="CNT-064887"/>
        <s v="[Contrato].[Contrato - Código].&amp;[CNT-064888]" c="CNT-064888"/>
        <s v="[Contrato].[Contrato - Código].&amp;[CNT-064889]" c="CNT-064889"/>
        <s v="[Contrato].[Contrato - Código].&amp;[CNT-064890]" c="CNT-064890"/>
        <s v="[Contrato].[Contrato - Código].&amp;[CNT-064891]" c="CNT-064891"/>
        <s v="[Contrato].[Contrato - Código].&amp;[CNT-064892]" c="CNT-064892"/>
        <s v="[Contrato].[Contrato - Código].&amp;[CNT-064893]" c="CNT-064893"/>
        <s v="[Contrato].[Contrato - Código].&amp;[CNT-064894]" c="CNT-064894"/>
        <s v="[Contrato].[Contrato - Código].&amp;[CNT-064895]" c="CNT-064895"/>
        <s v="[Contrato].[Contrato - Código].&amp;[CNT-064896]" c="CNT-064896"/>
        <s v="[Contrato].[Contrato - Código].&amp;[CNT-064897]" c="CNT-064897"/>
        <s v="[Contrato].[Contrato - Código].&amp;[CNT-064922]" c="CNT-064922"/>
        <s v="[Contrato].[Contrato - Código].&amp;[CNT-064964]" c="CNT-064964"/>
        <s v="[Contrato].[Contrato - Código].&amp;[CNT-065009]" c="CNT-065009"/>
        <s v="[Contrato].[Contrato - Código].&amp;[CNT-065010]" c="CNT-065010"/>
        <s v="[Contrato].[Contrato - Código].&amp;[CNT-065055]" c="CNT-065055"/>
        <s v="[Contrato].[Contrato - Código].&amp;[CNT-065060]" c="CNT-065060"/>
        <s v="[Contrato].[Contrato - Código].&amp;[CNT-065137]" c="CNT-065137"/>
        <s v="[Contrato].[Contrato - Código].&amp;[CNT-065140]" c="CNT-065140"/>
        <s v="[Contrato].[Contrato - Código].&amp;[CNT-065183]" c="CNT-065183"/>
        <s v="[Contrato].[Contrato - Código].&amp;[CNT-065186]" c="CNT-065186"/>
        <s v="[Contrato].[Contrato - Código].&amp;[CNT-065196]" c="CNT-065196"/>
        <s v="[Contrato].[Contrato - Código].&amp;[CNT-065199]" c="CNT-065199"/>
        <s v="[Contrato].[Contrato - Código].&amp;[CNT-065211]" c="CNT-065211"/>
        <s v="[Contrato].[Contrato - Código].&amp;[CNT-065252]" c="CNT-065252"/>
        <s v="[Contrato].[Contrato - Código].&amp;[CNT-065256]" c="CNT-065256"/>
        <s v="[Contrato].[Contrato - Código].&amp;[CNT-065268]" c="CNT-065268"/>
        <s v="[Contrato].[Contrato - Código].&amp;[CNT-065458]" c="CNT-065458"/>
        <s v="[Contrato].[Contrato - Código].&amp;[CNT-065495]" c="CNT-065495"/>
        <s v="[Contrato].[Contrato - Código].&amp;[CNT-065499]" c="CNT-065499"/>
        <s v="[Contrato].[Contrato - Código].&amp;[CNT-065504]" c="CNT-065504"/>
        <s v="[Contrato].[Contrato - Código].&amp;[CNT-065517]" c="CNT-065517"/>
        <s v="[Contrato].[Contrato - Código].&amp;[CNT-065540]" c="CNT-065540"/>
        <s v="[Contrato].[Contrato - Código].&amp;[CNT-065550]" c="CNT-065550"/>
        <s v="[Contrato].[Contrato - Código].&amp;[CNT-065551]" c="CNT-065551"/>
        <s v="[Contrato].[Contrato - Código].&amp;[CNT-065577]" c="CNT-065577"/>
        <s v="[Contrato].[Contrato - Código].&amp;[CNT-065578]" c="CNT-065578"/>
        <s v="[Contrato].[Contrato - Código].&amp;[CNT-065579]" c="CNT-065579"/>
        <s v="[Contrato].[Contrato - Código].&amp;[CNT-065580]" c="CNT-065580"/>
        <s v="[Contrato].[Contrato - Código].&amp;[CNT-065641]" c="CNT-065641"/>
        <s v="[Contrato].[Contrato - Código].&amp;[CNT-065644]" c="CNT-065644"/>
        <s v="[Contrato].[Contrato - Código].&amp;[CNT-065716]" c="CNT-065716"/>
        <s v="[Contrato].[Contrato - Código].&amp;[CNT-065736]" c="CNT-065736"/>
        <s v="[Contrato].[Contrato - Código].&amp;[CNT-065767]" c="CNT-065767"/>
        <s v="[Contrato].[Contrato - Código].&amp;[CNT-065822]" c="CNT-065822"/>
        <s v="[Contrato].[Contrato - Código].&amp;[CNT-065852]" c="CNT-065852"/>
        <s v="[Contrato].[Contrato - Código].&amp;[CNT-065855]" c="CNT-065855"/>
        <s v="[Contrato].[Contrato - Código].&amp;[CNT-065857]" c="CNT-065857"/>
        <s v="[Contrato].[Contrato - Código].&amp;[CNT-065861]" c="CNT-065861"/>
        <s v="[Contrato].[Contrato - Código].&amp;[CNT-065862]" c="CNT-065862"/>
        <s v="[Contrato].[Contrato - Código].&amp;[CNT-065863]" c="CNT-065863"/>
        <s v="[Contrato].[Contrato - Código].&amp;[CNT-065864]" c="CNT-065864"/>
        <s v="[Contrato].[Contrato - Código].&amp;[CNT-065868]" c="CNT-065868"/>
        <s v="[Contrato].[Contrato - Código].&amp;[CNT-065874]" c="CNT-065874"/>
        <s v="[Contrato].[Contrato - Código].&amp;[CNT-065892]" c="CNT-065892"/>
        <s v="[Contrato].[Contrato - Código].&amp;[CNT-065906]" c="CNT-065906"/>
        <s v="[Contrato].[Contrato - Código].&amp;[CNT-065910]" c="CNT-065910"/>
        <s v="[Contrato].[Contrato - Código].&amp;[CNT-065918]" c="CNT-065918"/>
        <s v="[Contrato].[Contrato - Código].&amp;[CNT-065952]" c="CNT-065952"/>
        <s v="[Contrato].[Contrato - Código].&amp;[CNT-066007]" c="CNT-066007"/>
        <s v="[Contrato].[Contrato - Código].&amp;[CNT-066032]" c="CNT-066032"/>
        <s v="[Contrato].[Contrato - Código].&amp;[CNT-066045]" c="CNT-066045"/>
        <s v="[Contrato].[Contrato - Código].&amp;[CNT-066053]" c="CNT-066053"/>
        <s v="[Contrato].[Contrato - Código].&amp;[CNT-066091]" c="CNT-066091"/>
        <s v="[Contrato].[Contrato - Código].&amp;[CNT-066160]" c="CNT-066160"/>
        <s v="[Contrato].[Contrato - Código].&amp;[CNT-066162]" c="CNT-066162"/>
        <s v="[Contrato].[Contrato - Código].&amp;[CNT-066172]" c="CNT-066172"/>
        <s v="[Contrato].[Contrato - Código].&amp;[CNT-066180]" c="CNT-066180"/>
        <s v="[Contrato].[Contrato - Código].&amp;[CNT-066185]" c="CNT-066185"/>
        <s v="[Contrato].[Contrato - Código].&amp;[CNT-066190]" c="CNT-066190"/>
        <s v="[Contrato].[Contrato - Código].&amp;[CNT-066219]" c="CNT-066219"/>
        <s v="[Contrato].[Contrato - Código].&amp;[CNT-066221]" c="CNT-066221"/>
        <s v="[Contrato].[Contrato - Código].&amp;[CNT-066224]" c="CNT-066224"/>
        <s v="[Contrato].[Contrato - Código].&amp;[CNT-066226]" c="CNT-066226"/>
        <s v="[Contrato].[Contrato - Código].&amp;[CNT-066230]" c="CNT-066230"/>
        <s v="[Contrato].[Contrato - Código].&amp;[CNT-066242]" c="CNT-066242"/>
        <s v="[Contrato].[Contrato - Código].&amp;[CNT-066247]" c="CNT-066247"/>
        <s v="[Contrato].[Contrato - Código].&amp;[CNT-066249]" c="CNT-066249"/>
        <s v="[Contrato].[Contrato - Código].&amp;[CNT-066253]" c="CNT-066253"/>
        <s v="[Contrato].[Contrato - Código].&amp;[CNT-066254]" c="CNT-066254"/>
        <s v="[Contrato].[Contrato - Código].&amp;[CNT-066256]" c="CNT-066256"/>
        <s v="[Contrato].[Contrato - Código].&amp;[CNT-066257]" c="CNT-066257"/>
        <s v="[Contrato].[Contrato - Código].&amp;[CNT-066259]" c="CNT-066259"/>
        <s v="[Contrato].[Contrato - Código].&amp;[CNT-066261]" c="CNT-066261"/>
        <s v="[Contrato].[Contrato - Código].&amp;[CNT-066262]" c="CNT-066262"/>
        <s v="[Contrato].[Contrato - Código].&amp;[CNT-066263]" c="CNT-066263"/>
        <s v="[Contrato].[Contrato - Código].&amp;[CNT-066319]" c="CNT-066319"/>
        <s v="[Contrato].[Contrato - Código].&amp;[CNT-066344]" c="CNT-066344"/>
        <s v="[Contrato].[Contrato - Código].&amp;[CNT-066351]" c="CNT-066351"/>
        <s v="[Contrato].[Contrato - Código].&amp;[CNT-066399]" c="CNT-066399"/>
        <s v="[Contrato].[Contrato - Código].&amp;[CNT-066400]" c="CNT-066400"/>
        <s v="[Contrato].[Contrato - Código].&amp;[CNT-066414]" c="CNT-066414"/>
        <s v="[Contrato].[Contrato - Código].&amp;[CNT-066417]" c="CNT-066417"/>
        <s v="[Contrato].[Contrato - Código].&amp;[CNT-066496]" c="CNT-066496"/>
        <s v="[Contrato].[Contrato - Código].&amp;[CNT-066504]" c="CNT-066504"/>
        <s v="[Contrato].[Contrato - Código].&amp;[CNT-066507]" c="CNT-066507"/>
        <s v="[Contrato].[Contrato - Código].&amp;[CNT-066532]" c="CNT-066532"/>
        <s v="[Contrato].[Contrato - Código].&amp;[CNT-066535]" c="CNT-066535"/>
        <s v="[Contrato].[Contrato - Código].&amp;[CNT-066540]" c="CNT-066540"/>
        <s v="[Contrato].[Contrato - Código].&amp;[CNT-066541]" c="CNT-066541"/>
        <s v="[Contrato].[Contrato - Código].&amp;[CNT-066542]" c="CNT-066542"/>
        <s v="[Contrato].[Contrato - Código].&amp;[CNT-066546]" c="CNT-066546"/>
        <s v="[Contrato].[Contrato - Código].&amp;[CNT-066556]" c="CNT-066556"/>
        <s v="[Contrato].[Contrato - Código].&amp;[CNT-066561]" c="CNT-066561"/>
        <s v="[Contrato].[Contrato - Código].&amp;[CNT-066569]" c="CNT-066569"/>
        <s v="[Contrato].[Contrato - Código].&amp;[CNT-066571]" c="CNT-066571"/>
        <s v="[Contrato].[Contrato - Código].&amp;[CNT-066573]" c="CNT-066573"/>
        <s v="[Contrato].[Contrato - Código].&amp;[CNT-066576]" c="CNT-066576"/>
        <s v="[Contrato].[Contrato - Código].&amp;[CNT-066578]" c="CNT-066578"/>
        <s v="[Contrato].[Contrato - Código].&amp;[CNT-066581]" c="CNT-066581"/>
        <s v="[Contrato].[Contrato - Código].&amp;[CNT-066583]" c="CNT-066583"/>
        <s v="[Contrato].[Contrato - Código].&amp;[CNT-066584]" c="CNT-066584"/>
        <s v="[Contrato].[Contrato - Código].&amp;[CNT-066587]" c="CNT-066587"/>
        <s v="[Contrato].[Contrato - Código].&amp;[CNT-066588]" c="CNT-066588"/>
        <s v="[Contrato].[Contrato - Código].&amp;[CNT-066601]" c="CNT-066601"/>
        <s v="[Contrato].[Contrato - Código].&amp;[CNT-066605]" c="CNT-066605"/>
        <s v="[Contrato].[Contrato - Código].&amp;[CNT-066616]" c="CNT-066616"/>
        <s v="[Contrato].[Contrato - Código].&amp;[CNT-066629]" c="CNT-066629"/>
        <s v="[Contrato].[Contrato - Código].&amp;[CNT-066630]" c="CNT-066630"/>
        <s v="[Contrato].[Contrato - Código].&amp;[CNT-066646]" c="CNT-066646"/>
        <s v="[Contrato].[Contrato - Código].&amp;[CNT-066648]" c="CNT-066648"/>
        <s v="[Contrato].[Contrato - Código].&amp;[CNT-066651]" c="CNT-066651"/>
        <s v="[Contrato].[Contrato - Código].&amp;[CNT-066674]" c="CNT-066674"/>
        <s v="[Contrato].[Contrato - Código].&amp;[CNT-066675]" c="CNT-066675"/>
        <s v="[Contrato].[Contrato - Código].&amp;[CNT-066677]" c="CNT-066677"/>
        <s v="[Contrato].[Contrato - Código].&amp;[CNT-066678]" c="CNT-066678"/>
        <s v="[Contrato].[Contrato - Código].&amp;[CNT-066679]" c="CNT-066679"/>
        <s v="[Contrato].[Contrato - Código].&amp;[CNT-066680]" c="CNT-066680"/>
        <s v="[Contrato].[Contrato - Código].&amp;[CNT-066681]" c="CNT-066681"/>
        <s v="[Contrato].[Contrato - Código].&amp;[CNT-066682]" c="CNT-066682"/>
        <s v="[Contrato].[Contrato - Código].&amp;[CNT-066683]" c="CNT-066683"/>
        <s v="[Contrato].[Contrato - Código].&amp;[CNT-066684]" c="CNT-066684"/>
        <s v="[Contrato].[Contrato - Código].&amp;[CNT-066685]" c="CNT-066685"/>
        <s v="[Contrato].[Contrato - Código].&amp;[CNT-066686]" c="CNT-066686"/>
        <s v="[Contrato].[Contrato - Código].&amp;[CNT-066689]" c="CNT-066689"/>
        <s v="[Contrato].[Contrato - Código].&amp;[CNT-066693]" c="CNT-066693"/>
        <s v="[Contrato].[Contrato - Código].&amp;[CNT-066694]" c="CNT-066694"/>
        <s v="[Contrato].[Contrato - Código].&amp;[CNT-066704]" c="CNT-066704"/>
        <s v="[Contrato].[Contrato - Código].&amp;[CNT-066705]" c="CNT-066705"/>
        <s v="[Contrato].[Contrato - Código].&amp;[CNT-066707]" c="CNT-066707"/>
        <s v="[Contrato].[Contrato - Código].&amp;[CNT-066746]" c="CNT-066746"/>
        <s v="[Contrato].[Contrato - Código].&amp;[CNT-066763]" c="CNT-066763"/>
        <s v="[Contrato].[Contrato - Código].&amp;[CNT-066766]" c="CNT-066766"/>
        <s v="[Contrato].[Contrato - Código].&amp;[CNT-066771]" c="CNT-066771"/>
        <s v="[Contrato].[Contrato - Código].&amp;[CNT-066779]" c="CNT-066779"/>
        <s v="[Contrato].[Contrato - Código].&amp;[CNT-066787]" c="CNT-066787"/>
        <s v="[Contrato].[Contrato - Código].&amp;[CNT-066794]" c="CNT-066794"/>
        <s v="[Contrato].[Contrato - Código].&amp;[CNT-066803]" c="CNT-066803"/>
        <s v="[Contrato].[Contrato - Código].&amp;[CNT-066805]" c="CNT-066805"/>
        <s v="[Contrato].[Contrato - Código].&amp;[CNT-066824]" c="CNT-066824"/>
        <s v="[Contrato].[Contrato - Código].&amp;[CNT-066825]" c="CNT-066825"/>
        <s v="[Contrato].[Contrato - Código].&amp;[CNT-066837]" c="CNT-066837"/>
        <s v="[Contrato].[Contrato - Código].&amp;[CNT-066839]" c="CNT-066839"/>
        <s v="[Contrato].[Contrato - Código].&amp;[CNT-066853]" c="CNT-066853"/>
        <s v="[Contrato].[Contrato - Código].&amp;[CNT-066876]" c="CNT-066876"/>
        <s v="[Contrato].[Contrato - Código].&amp;[CNT-066880]" c="CNT-066880"/>
        <s v="[Contrato].[Contrato - Código].&amp;[CNT-066881]" c="CNT-066881"/>
        <s v="[Contrato].[Contrato - Código].&amp;[CNT-066882]" c="CNT-066882"/>
        <s v="[Contrato].[Contrato - Código].&amp;[CNT-066883]" c="CNT-066883"/>
        <s v="[Contrato].[Contrato - Código].&amp;[CNT-066890]" c="CNT-066890"/>
        <s v="[Contrato].[Contrato - Código].&amp;[CNT-066892]" c="CNT-066892"/>
        <s v="[Contrato].[Contrato - Código].&amp;[CNT-066895]" c="CNT-066895"/>
        <s v="[Contrato].[Contrato - Código].&amp;[CNT-066901]" c="CNT-066901"/>
        <s v="[Contrato].[Contrato - Código].&amp;[CNT-066950]" c="CNT-066950"/>
        <s v="[Contrato].[Contrato - Código].&amp;[CNT-066957]" c="CNT-066957"/>
        <s v="[Contrato].[Contrato - Código].&amp;[CNT-066970]" c="CNT-066970"/>
        <s v="[Contrato].[Contrato - Código].&amp;[CNT-066982]" c="CNT-066982"/>
        <s v="[Contrato].[Contrato - Código].&amp;[CNT-066988]" c="CNT-066988"/>
        <s v="[Contrato].[Contrato - Código].&amp;[CNT-066992]" c="CNT-066992"/>
        <s v="[Contrato].[Contrato - Código].&amp;[CNT-067006]" c="CNT-067006"/>
        <s v="[Contrato].[Contrato - Código].&amp;[CNT-067018]" c="CNT-067018"/>
        <s v="[Contrato].[Contrato - Código].&amp;[CNT-067027]" c="CNT-067027"/>
        <s v="[Contrato].[Contrato - Código].&amp;[CNT-067049]" c="CNT-067049"/>
        <s v="[Contrato].[Contrato - Código].&amp;[CNT-067104]" c="CNT-067104"/>
        <s v="[Contrato].[Contrato - Código].&amp;[CNT-067114]" c="CNT-067114"/>
        <s v="[Contrato].[Contrato - Código].&amp;[CNT-067185]" c="CNT-067185"/>
        <s v="[Contrato].[Contrato - Código].&amp;[CNT-067203]" c="CNT-067203"/>
        <s v="[Contrato].[Contrato - Código].&amp;[CNT-067204]" c="CNT-067204"/>
        <s v="[Contrato].[Contrato - Código].&amp;[CNT-067211]" c="CNT-067211"/>
        <s v="[Contrato].[Contrato - Código].&amp;[CNT-067219]" c="CNT-067219"/>
        <s v="[Contrato].[Contrato - Código].&amp;[CNT-067221]" c="CNT-067221"/>
        <s v="[Contrato].[Contrato - Código].&amp;[CNT-067227]" c="CNT-067227"/>
        <s v="[Contrato].[Contrato - Código].&amp;[CNT-067234]" c="CNT-067234"/>
        <s v="[Contrato].[Contrato - Código].&amp;[CNT-067241]" c="CNT-067241"/>
        <s v="[Contrato].[Contrato - Código].&amp;[CNT-067253]" c="CNT-067253"/>
        <s v="[Contrato].[Contrato - Código].&amp;[CNT-067268]" c="CNT-067268"/>
        <s v="[Contrato].[Contrato - Código].&amp;[CNT-067274]" c="CNT-067274"/>
        <s v="[Contrato].[Contrato - Código].&amp;[CNT-067277]" c="CNT-067277"/>
        <s v="[Contrato].[Contrato - Código].&amp;[CNT-067281]" c="CNT-067281"/>
        <s v="[Contrato].[Contrato - Código].&amp;[CNT-067312]" c="CNT-067312"/>
        <s v="[Contrato].[Contrato - Código].&amp;[CNT-067324]" c="CNT-067324"/>
        <s v="[Contrato].[Contrato - Código].&amp;[CNT-067326]" c="CNT-067326"/>
        <s v="[Contrato].[Contrato - Código].&amp;[CNT-067356]" c="CNT-067356"/>
        <s v="[Contrato].[Contrato - Código].&amp;[CNT-067431]" c="CNT-067431"/>
        <s v="[Contrato].[Contrato - Código].&amp;[CNT-067466]" c="CNT-067466"/>
        <s v="[Contrato].[Contrato - Código].&amp;[CNT-067474]" c="CNT-067474"/>
        <s v="[Contrato].[Contrato - Código].&amp;[CNT-067507]" c="CNT-067507"/>
        <s v="[Contrato].[Contrato - Código].&amp;[CNT-067524]" c="CNT-067524"/>
        <s v="[Contrato].[Contrato - Código].&amp;[CNT-067540]" c="CNT-067540"/>
        <s v="[Contrato].[Contrato - Código].&amp;[CNT-067568]" c="CNT-067568"/>
        <s v="[Contrato].[Contrato - Código].&amp;[CNT-067657]" c="CNT-067657"/>
        <s v="[Contrato].[Contrato - Código].&amp;[CNT-067670]" c="CNT-067670"/>
        <s v="[Contrato].[Contrato - Código].&amp;[CNT-067681]" c="CNT-067681"/>
        <s v="[Contrato].[Contrato - Código].&amp;[CNT-067697]" c="CNT-067697"/>
        <s v="[Contrato].[Contrato - Código].&amp;[CNT-067709]" c="CNT-067709"/>
        <s v="[Contrato].[Contrato - Código].&amp;[CNT-067758]" c="CNT-067758"/>
        <s v="[Contrato].[Contrato - Código].&amp;[CNT-067829]" c="CNT-067829"/>
        <s v="[Contrato].[Contrato - Código].&amp;[CNT-067849]" c="CNT-067849"/>
        <s v="[Contrato].[Contrato - Código].&amp;[CNT-067874]" c="CNT-067874"/>
        <s v="[Contrato].[Contrato - Código].&amp;[CNT-067944]" c="CNT-067944"/>
        <s v="[Contrato].[Contrato - Código].&amp;[CNT-068144]" c="CNT-068144"/>
        <s v="[Contrato].[Contrato - Código].&amp;[CNT-068178]" c="CNT-068178"/>
        <s v="[Contrato].[Contrato - Código].&amp;[CNT-068212]" c="CNT-068212"/>
        <s v="[Contrato].[Contrato - Código].&amp;[CNT-068225]" c="CNT-068225"/>
        <s v="[Contrato].[Contrato - Código].&amp;[CNT-068229]" c="CNT-068229"/>
        <s v="[Contrato].[Contrato - Código].&amp;[CNT-068242]" c="CNT-068242"/>
        <s v="[Contrato].[Contrato - Código].&amp;[CNT-068289]" c="CNT-068289"/>
        <s v="[Contrato].[Contrato - Código].&amp;[CNT-068305]" c="CNT-068305"/>
        <s v="[Contrato].[Contrato - Código].&amp;[CNT-068350]" c="CNT-068350"/>
        <s v="[Contrato].[Contrato - Código].&amp;[CNT-068408]" c="CNT-068408"/>
        <s v="[Contrato].[Contrato - Código].&amp;[CNT-068418]" c="CNT-068418"/>
        <s v="[Contrato].[Contrato - Código].&amp;[CNT-068424]" c="CNT-068424"/>
        <s v="[Contrato].[Contrato - Código].&amp;[CNT-068577]" c="CNT-068577"/>
        <s v="[Contrato].[Contrato - Código].&amp;[CNT-068599]" c="CNT-068599"/>
        <s v="[Contrato].[Contrato - Código].&amp;[CNT-068600]" c="CNT-068600"/>
        <s v="[Contrato].[Contrato - Código].&amp;[CNT-068603]" c="CNT-068603"/>
        <s v="[Contrato].[Contrato - Código].&amp;[CNT-068605]" c="CNT-068605"/>
        <s v="[Contrato].[Contrato - Código].&amp;[CNT-068641]" c="CNT-068641"/>
        <s v="[Contrato].[Contrato - Código].&amp;[CNT-068644]" c="CNT-068644"/>
        <s v="[Contrato].[Contrato - Código].&amp;[CNT-068698]" c="CNT-068698"/>
        <s v="[Contrato].[Contrato - Código].&amp;[CNT-068778]" c="CNT-068778"/>
        <s v="[Contrato].[Contrato - Código].&amp;[CNT-068806]" c="CNT-068806"/>
        <s v="[Contrato].[Contrato - Código].&amp;[CNT-068874]" c="CNT-068874"/>
        <s v="[Contrato].[Contrato - Código].&amp;[CNT-068964]" c="CNT-068964"/>
        <s v="[Contrato].[Contrato - Código].&amp;[CNT-069016]" c="CNT-069016"/>
        <s v="[Contrato].[Contrato - Código].&amp;[CNT-069019]" c="CNT-069019"/>
        <s v="[Contrato].[Contrato - Código].&amp;[CNT-069111]" c="CNT-069111"/>
        <s v="[Contrato].[Contrato - Código].&amp;[CNT-069130]" c="CNT-069130"/>
        <s v="[Contrato].[Contrato - Código].&amp;[CNT-069155]" c="CNT-069155"/>
        <s v="[Contrato].[Contrato - Código].&amp;[CNT-069196]" c="CNT-069196"/>
        <s v="[Contrato].[Contrato - Código].&amp;[CNT-069295]" c="CNT-069295"/>
        <s v="[Contrato].[Contrato - Código].&amp;[CNT-069302]" c="CNT-069302"/>
        <s v="[Contrato].[Contrato - Código].&amp;[CNT-069306]" c="CNT-069306"/>
        <s v="[Contrato].[Contrato - Código].&amp;[CNT-069311]" c="CNT-069311"/>
        <s v="[Contrato].[Contrato - Código].&amp;[CNT-069328]" c="CNT-069328"/>
        <s v="[Contrato].[Contrato - Código].&amp;[CNT-069390]" c="CNT-069390"/>
        <s v="[Contrato].[Contrato - Código].&amp;[CNT-069392]" c="CNT-069392"/>
        <s v="[Contrato].[Contrato - Código].&amp;[CNT-069394]" c="CNT-069394"/>
        <s v="[Contrato].[Contrato - Código].&amp;[CNT-069397]" c="CNT-069397"/>
        <s v="[Contrato].[Contrato - Código].&amp;[CNT-069404]" c="CNT-069404"/>
        <s v="[Contrato].[Contrato - Código].&amp;[CNT-069407]" c="CNT-069407"/>
        <s v="[Contrato].[Contrato - Código].&amp;[CNT-069410]" c="CNT-069410"/>
        <s v="[Contrato].[Contrato - Código].&amp;[CNT-069414]" c="CNT-069414"/>
        <s v="[Contrato].[Contrato - Código].&amp;[CNT-069416]" c="CNT-069416"/>
        <s v="[Contrato].[Contrato - Código].&amp;[CNT-069476]" c="CNT-069476"/>
        <s v="[Contrato].[Contrato - Código].&amp;[CNT-069495]" c="CNT-069495"/>
        <s v="[Contrato].[Contrato - Código].&amp;[CNT-069500]" c="CNT-069500"/>
        <s v="[Contrato].[Contrato - Código].&amp;[CNT-069505]" c="CNT-069505"/>
        <s v="[Contrato].[Contrato - Código].&amp;[CNT-069509]" c="CNT-069509"/>
        <s v="[Contrato].[Contrato - Código].&amp;[CNT-069545]" c="CNT-069545"/>
        <s v="[Contrato].[Contrato - Código].&amp;[CNT-069576]" c="CNT-069576"/>
        <s v="[Contrato].[Contrato - Código].&amp;[CNT-069593]" c="CNT-069593"/>
        <s v="[Contrato].[Contrato - Código].&amp;[CNT-069594]" c="CNT-069594"/>
        <s v="[Contrato].[Contrato - Código].&amp;[CNT-069600]" c="CNT-069600"/>
        <s v="[Contrato].[Contrato - Código].&amp;[CNT-069601]" c="CNT-069601"/>
        <s v="[Contrato].[Contrato - Código].&amp;[CNT-069604]" c="CNT-069604"/>
        <s v="[Contrato].[Contrato - Código].&amp;[CNT-069608]" c="CNT-069608"/>
        <s v="[Contrato].[Contrato - Código].&amp;[CNT-069611]" c="CNT-069611"/>
        <s v="[Contrato].[Contrato - Código].&amp;[CNT-069612]" c="CNT-069612"/>
        <s v="[Contrato].[Contrato - Código].&amp;[CNT-069614]" c="CNT-069614"/>
        <s v="[Contrato].[Contrato - Código].&amp;[CNT-069617]" c="CNT-069617"/>
        <s v="[Contrato].[Contrato - Código].&amp;[CNT-069656]" c="CNT-069656"/>
        <s v="[Contrato].[Contrato - Código].&amp;[CNT-069659]" c="CNT-069659"/>
        <s v="[Contrato].[Contrato - Código].&amp;[CNT-069662]" c="CNT-069662"/>
        <s v="[Contrato].[Contrato - Código].&amp;[CNT-069665]" c="CNT-069665"/>
        <s v="[Contrato].[Contrato - Código].&amp;[CNT-069667]" c="CNT-069667"/>
        <s v="[Contrato].[Contrato - Código].&amp;[CNT-069670]" c="CNT-069670"/>
        <s v="[Contrato].[Contrato - Código].&amp;[CNT-069672]" c="CNT-069672"/>
        <s v="[Contrato].[Contrato - Código].&amp;[CNT-069678]" c="CNT-069678"/>
        <s v="[Contrato].[Contrato - Código].&amp;[CNT-069691]" c="CNT-069691"/>
        <s v="[Contrato].[Contrato - Código].&amp;[CNT-069741]" c="CNT-069741"/>
        <s v="[Contrato].[Contrato - Código].&amp;[CNT-069752]" c="CNT-069752"/>
        <s v="[Contrato].[Contrato - Código].&amp;[CNT-069781]" c="CNT-069781"/>
        <s v="[Contrato].[Contrato - Código].&amp;[CNT-069789]" c="CNT-069789"/>
        <s v="[Contrato].[Contrato - Código].&amp;[CNT-069791]" c="CNT-069791"/>
        <s v="[Contrato].[Contrato - Código].&amp;[CNT-069838]" c="CNT-069838"/>
        <s v="[Contrato].[Contrato - Código].&amp;[CNT-069899]" c="CNT-069899"/>
        <s v="[Contrato].[Contrato - Código].&amp;[CNT-069901]" c="CNT-069901"/>
        <s v="[Contrato].[Contrato - Código].&amp;[CNT-069902]" c="CNT-069902"/>
        <s v="[Contrato].[Contrato - Código].&amp;[CNT-069904]" c="CNT-069904"/>
        <s v="[Contrato].[Contrato - Código].&amp;[CNT-069946]" c="CNT-069946"/>
        <s v="[Contrato].[Contrato - Código].&amp;[CNT-069958]" c="CNT-069958"/>
        <s v="[Contrato].[Contrato - Código].&amp;[CNT-069968]" c="CNT-069968"/>
        <s v="[Contrato].[Contrato - Código].&amp;[CNT-069970]" c="CNT-069970"/>
        <s v="[Contrato].[Contrato - Código].&amp;[CNT-069971]" c="CNT-069971"/>
        <s v="[Contrato].[Contrato - Código].&amp;[CNT-069973]" c="CNT-069973"/>
        <s v="[Contrato].[Contrato - Código].&amp;[CNT-069979]" c="CNT-069979"/>
        <s v="[Contrato].[Contrato - Código].&amp;[CNT-070027]" c="CNT-070027"/>
        <s v="[Contrato].[Contrato - Código].&amp;[CNT-070075]" c="CNT-070075"/>
        <s v="[Contrato].[Contrato - Código].&amp;[CNT-070148]" c="CNT-070148"/>
        <s v="[Contrato].[Contrato - Código].&amp;[CNT-070153]" c="CNT-070153"/>
        <s v="[Contrato].[Contrato - Código].&amp;[CNT-070227]" c="CNT-070227"/>
        <s v="[Contrato].[Contrato - Código].&amp;[CNT-070296]" c="CNT-070296"/>
        <s v="[Contrato].[Contrato - Código].&amp;[CNT-070317]" c="CNT-070317"/>
        <s v="[Contrato].[Contrato - Código].&amp;[CNT-070320]" c="CNT-070320"/>
        <s v="[Contrato].[Contrato - Código].&amp;[CNT-070357]" c="CNT-070357"/>
        <s v="[Contrato].[Contrato - Código].&amp;[CNT-070364]" c="CNT-070364"/>
        <s v="[Contrato].[Contrato - Código].&amp;[CNT-070386]" c="CNT-070386"/>
        <s v="[Contrato].[Contrato - Código].&amp;[CNT-070389]" c="CNT-070389"/>
        <s v="[Contrato].[Contrato - Código].&amp;[CNT-070407]" c="CNT-070407"/>
        <s v="[Contrato].[Contrato - Código].&amp;[CNT-070414]" c="CNT-070414"/>
        <s v="[Contrato].[Contrato - Código].&amp;[CNT-070418]" c="CNT-070418"/>
        <s v="[Contrato].[Contrato - Código].&amp;[CNT-070432]" c="CNT-070432"/>
        <s v="[Contrato].[Contrato - Código].&amp;[CNT-070501]" c="CNT-070501"/>
        <s v="[Contrato].[Contrato - Código].&amp;[CNT-070506]" c="CNT-070506"/>
        <s v="[Contrato].[Contrato - Código].&amp;[CNT-070507]" c="CNT-070507"/>
        <s v="[Contrato].[Contrato - Código].&amp;[CNT-070512]" c="CNT-070512"/>
        <s v="[Contrato].[Contrato - Código].&amp;[CNT-070516]" c="CNT-070516"/>
        <s v="[Contrato].[Contrato - Código].&amp;[CNT-070524]" c="CNT-070524"/>
        <s v="[Contrato].[Contrato - Código].&amp;[CNT-070536]" c="CNT-070536"/>
        <s v="[Contrato].[Contrato - Código].&amp;[CNT-070574]" c="CNT-070574"/>
        <s v="[Contrato].[Contrato - Código].&amp;[CNT-070580]" c="CNT-070580"/>
        <s v="[Contrato].[Contrato - Código].&amp;[CNT-070640]" c="CNT-070640"/>
        <s v="[Contrato].[Contrato - Código].&amp;[CNT-070681]" c="CNT-070681"/>
        <s v="[Contrato].[Contrato - Código].&amp;[CNT-070801]" c="CNT-070801"/>
        <s v="[Contrato].[Contrato - Código].&amp;[CNT-070802]" c="CNT-070802"/>
        <s v="[Contrato].[Contrato - Código].&amp;[CNT-070869]" c="CNT-070869"/>
        <s v="[Contrato].[Contrato - Código].&amp;[CNT-070870]" c="CNT-070870"/>
        <s v="[Contrato].[Contrato - Código].&amp;[CNT-070871]" c="CNT-070871"/>
        <s v="[Contrato].[Contrato - Código].&amp;[CNT-070878]" c="CNT-070878"/>
        <s v="[Contrato].[Contrato - Código].&amp;[CNT-070931]" c="CNT-070931"/>
        <s v="[Contrato].[Contrato - Código].&amp;[CNT-070935]" c="CNT-070935"/>
        <s v="[Contrato].[Contrato - Código].&amp;[CNT-070946]" c="CNT-070946"/>
        <s v="[Contrato].[Contrato - Código].&amp;[CNT-071031]" c="CNT-071031"/>
        <s v="[Contrato].[Contrato - Código].&amp;[CNT-071227]" c="CNT-071227"/>
        <s v="[Contrato].[Contrato - Código].&amp;[CNT-071230]" c="CNT-071230"/>
        <s v="[Contrato].[Contrato - Código].&amp;[CNT-071338]" c="CNT-071338"/>
        <s v="[Contrato].[Contrato - Código].&amp;[CNT-071339]" c="CNT-071339"/>
        <s v="[Contrato].[Contrato - Código].&amp;[CNT-071356]" c="CNT-071356"/>
        <s v="[Contrato].[Contrato - Código].&amp;[CNT-071357]" c="CNT-071357"/>
        <s v="[Contrato].[Contrato - Código].&amp;[CNT-071373]" c="CNT-071373"/>
        <s v="[Contrato].[Contrato - Código].&amp;[CNT-071421]" c="CNT-071421"/>
        <s v="[Contrato].[Contrato - Código].&amp;[CNT-071448]" c="CNT-071448"/>
        <s v="[Contrato].[Contrato - Código].&amp;[CNT-071548]" c="CNT-071548"/>
        <s v="[Contrato].[Contrato - Código].&amp;[CNT-071578]" c="CNT-071578"/>
        <s v="[Contrato].[Contrato - Código].&amp;[CNT-071586]" c="CNT-071586"/>
        <s v="[Contrato].[Contrato - Código].&amp;[CNT-071596]" c="CNT-071596"/>
        <s v="[Contrato].[Contrato - Código].&amp;[CNT-071607]" c="CNT-071607"/>
        <s v="[Contrato].[Contrato - Código].&amp;[CNT-071847]" c="CNT-071847"/>
        <s v="[Contrato].[Contrato - Código].&amp;[CNT-071893]" c="CNT-071893"/>
        <s v="[Contrato].[Contrato - Código].&amp;[CNT-071899]" c="CNT-071899"/>
        <s v="[Contrato].[Contrato - Código].&amp;[CNT-071910]" c="CNT-071910"/>
        <s v="[Contrato].[Contrato - Código].&amp;[CNT-071913]" c="CNT-071913"/>
        <s v="[Contrato].[Contrato - Código].&amp;[CNT-071915]" c="CNT-071915"/>
        <s v="[Contrato].[Contrato - Código].&amp;[CNT-071916]" c="CNT-071916"/>
        <s v="[Contrato].[Contrato - Código].&amp;[CNT-071917]" c="CNT-071917"/>
        <s v="[Contrato].[Contrato - Código].&amp;[CNT-071921]" c="CNT-071921"/>
        <s v="[Contrato].[Contrato - Código].&amp;[CNT-072006]" c="CNT-072006"/>
        <s v="[Contrato].[Contrato - Código].&amp;[CNT-072013]" c="CNT-072013"/>
        <s v="[Contrato].[Contrato - Código].&amp;[CNT-072036]" c="CNT-072036"/>
        <s v="[Contrato].[Contrato - Código].&amp;[CNT-072101]" c="CNT-072101"/>
        <s v="[Contrato].[Contrato - Código].&amp;[CNT-072110]" c="CNT-072110"/>
        <s v="[Contrato].[Contrato - Código].&amp;[CNT-072138]" c="CNT-072138"/>
        <s v="[Contrato].[Contrato - Código].&amp;[CNT-072145]" c="CNT-072145"/>
        <s v="[Contrato].[Contrato - Código].&amp;[CNT-072189]" c="CNT-072189"/>
        <s v="[Contrato].[Contrato - Código].&amp;[CNT-072230]" c="CNT-072230"/>
        <s v="[Contrato].[Contrato - Código].&amp;[CNT-072239]" c="CNT-072239"/>
        <s v="[Contrato].[Contrato - Código].&amp;[CNT-072241]" c="CNT-072241"/>
        <s v="[Contrato].[Contrato - Código].&amp;[CNT-072253]" c="CNT-072253"/>
        <s v="[Contrato].[Contrato - Código].&amp;[CNT-072368]" c="CNT-072368"/>
        <s v="[Contrato].[Contrato - Código].&amp;[CNT-072425]" c="CNT-072425"/>
        <s v="[Contrato].[Contrato - Código].&amp;[CNT-072429]" c="CNT-072429"/>
        <s v="[Contrato].[Contrato - Código].&amp;[CNT-072457]" c="CNT-072457"/>
        <s v="[Contrato].[Contrato - Código].&amp;[CNT-072459]" c="CNT-072459"/>
        <s v="[Contrato].[Contrato - Código].&amp;[CNT-072470]" c="CNT-072470"/>
        <s v="[Contrato].[Contrato - Código].&amp;[CNT-072535]" c="CNT-072535"/>
        <s v="[Contrato].[Contrato - Código].&amp;[CNT-072615]" c="CNT-072615"/>
        <s v="[Contrato].[Contrato - Código].&amp;[CNT-072627]" c="CNT-072627"/>
        <s v="[Contrato].[Contrato - Código].&amp;[CNT-072636]" c="CNT-072636"/>
        <s v="[Contrato].[Contrato - Código].&amp;[CNT-072667]" c="CNT-072667"/>
        <s v="[Contrato].[Contrato - Código].&amp;[CNT-072673]" c="CNT-072673"/>
        <s v="[Contrato].[Contrato - Código].&amp;[CNT-072726]" c="CNT-072726"/>
        <s v="[Contrato].[Contrato - Código].&amp;[CNT-072792]" c="CNT-072792"/>
        <s v="[Contrato].[Contrato - Código].&amp;[CNT-072837]" c="CNT-072837"/>
        <s v="[Contrato].[Contrato - Código].&amp;[CNT-072859]" c="CNT-072859"/>
        <s v="[Contrato].[Contrato - Código].&amp;[CNT-072916]" c="CNT-072916"/>
        <s v="[Contrato].[Contrato - Código].&amp;[CNT-072950]" c="CNT-072950"/>
        <s v="[Contrato].[Contrato - Código].&amp;[CNT-072964]" c="CNT-072964"/>
        <s v="[Contrato].[Contrato - Código].&amp;[CNT-073012]" c="CNT-073012"/>
        <s v="[Contrato].[Contrato - Código].&amp;[CNT-073080]" c="CNT-073080"/>
        <s v="[Contrato].[Contrato - Código].&amp;[CNT-073271]" c="CNT-073271"/>
        <s v="[Contrato].[Contrato - Código].&amp;[CNT-073319]" c="CNT-073319"/>
        <s v="[Contrato].[Contrato - Código].&amp;[CNT-073331]" c="CNT-073331"/>
        <s v="[Contrato].[Contrato - Código].&amp;[CNT-073359]" c="CNT-073359"/>
        <s v="[Contrato].[Contrato - Código].&amp;[CNT-073375]" c="CNT-073375"/>
        <s v="[Contrato].[Contrato - Código].&amp;[CNT-073377]" c="CNT-073377"/>
        <s v="[Contrato].[Contrato - Código].&amp;[CNT-073428]" c="CNT-073428"/>
        <s v="[Contrato].[Contrato - Código].&amp;[CNT-073478]" c="CNT-073478"/>
        <s v="[Contrato].[Contrato - Código].&amp;[CNT-073484]" c="CNT-073484"/>
        <s v="[Contrato].[Contrato - Código].&amp;[CNT-073555]" c="CNT-073555"/>
        <s v="[Contrato].[Contrato - Código].&amp;[CNT-073574]" c="CNT-073574"/>
        <s v="[Contrato].[Contrato - Código].&amp;[CNT-073575]" c="CNT-073575"/>
        <s v="[Contrato].[Contrato - Código].&amp;[CNT-073582]" c="CNT-073582"/>
        <s v="[Contrato].[Contrato - Código].&amp;[CNT-073616]" c="CNT-073616"/>
        <s v="[Contrato].[Contrato - Código].&amp;[CNT-073619]" c="CNT-073619"/>
        <s v="[Contrato].[Contrato - Código].&amp;[CNT-073630]" c="CNT-073630"/>
        <s v="[Contrato].[Contrato - Código].&amp;[CNT-073676]" c="CNT-073676"/>
        <s v="[Contrato].[Contrato - Código].&amp;[CNT-073682]" c="CNT-073682"/>
        <s v="[Contrato].[Contrato - Código].&amp;[CNT-073687]" c="CNT-073687"/>
        <s v="[Contrato].[Contrato - Código].&amp;[CNT-073693]" c="CNT-073693"/>
        <s v="[Contrato].[Contrato - Código].&amp;[CNT-073694]" c="CNT-073694"/>
        <s v="[Contrato].[Contrato - Código].&amp;[CNT-073732]" c="CNT-073732"/>
        <s v="[Contrato].[Contrato - Código].&amp;[CNT-073737]" c="CNT-073737"/>
        <s v="[Contrato].[Contrato - Código].&amp;[CNT-073742]" c="CNT-073742"/>
        <s v="[Contrato].[Contrato - Código].&amp;[CNT-073744]" c="CNT-073744"/>
        <s v="[Contrato].[Contrato - Código].&amp;[CNT-073755]" c="CNT-073755"/>
        <s v="[Contrato].[Contrato - Código].&amp;[CNT-073868]" c="CNT-073868"/>
        <s v="[Contrato].[Contrato - Código].&amp;[CNT-073875]" c="CNT-073875"/>
        <s v="[Contrato].[Contrato - Código].&amp;[CNT-073881]" c="CNT-073881"/>
        <s v="[Contrato].[Contrato - Código].&amp;[CNT-073887]" c="CNT-073887"/>
        <s v="[Contrato].[Contrato - Código].&amp;[CNT-073975]" c="CNT-073975"/>
        <s v="[Contrato].[Contrato - Código].&amp;[CNT-074007]" c="CNT-074007"/>
        <s v="[Contrato].[Contrato - Código].&amp;[CNT-074019]" c="CNT-074019"/>
        <s v="[Contrato].[Contrato - Código].&amp;[CNT-074022]" c="CNT-074022"/>
        <s v="[Contrato].[Contrato - Código].&amp;[CNT-074031]" c="CNT-074031"/>
        <s v="[Contrato].[Contrato - Código].&amp;[CNT-074043]" c="CNT-074043"/>
        <s v="[Contrato].[Contrato - Código].&amp;[CNT-074058]" c="CNT-074058"/>
        <s v="[Contrato].[Contrato - Código].&amp;[CNT-074061]" c="CNT-074061"/>
        <s v="[Contrato].[Contrato - Código].&amp;[CNT-074071]" c="CNT-074071"/>
        <s v="[Contrato].[Contrato - Código].&amp;[CNT-074089]" c="CNT-074089"/>
        <s v="[Contrato].[Contrato - Código].&amp;[CNT-074098]" c="CNT-074098"/>
        <s v="[Contrato].[Contrato - Código].&amp;[CNT-074131]" c="CNT-074131"/>
        <s v="[Contrato].[Contrato - Código].&amp;[CNT-074134]" c="CNT-074134"/>
        <s v="[Contrato].[Contrato - Código].&amp;[CNT-074145]" c="CNT-074145"/>
        <s v="[Contrato].[Contrato - Código].&amp;[CNT-074159]" c="CNT-074159"/>
        <s v="[Contrato].[Contrato - Código].&amp;[CNT-074185]" c="CNT-074185"/>
        <s v="[Contrato].[Contrato - Código].&amp;[CNT-074217]" c="CNT-074217"/>
        <s v="[Contrato].[Contrato - Código].&amp;[CNT-074243]" c="CNT-074243"/>
        <s v="[Contrato].[Contrato - Código].&amp;[CNT-074244]" c="CNT-074244"/>
        <s v="[Contrato].[Contrato - Código].&amp;[CNT-074251]" c="CNT-074251"/>
        <s v="[Contrato].[Contrato - Código].&amp;[CNT-074259]" c="CNT-074259"/>
        <s v="[Contrato].[Contrato - Código].&amp;[CNT-074275]" c="CNT-074275"/>
        <s v="[Contrato].[Contrato - Código].&amp;[CNT-074276]" c="CNT-074276"/>
        <s v="[Contrato].[Contrato - Código].&amp;[CNT-074278]" c="CNT-074278"/>
        <s v="[Contrato].[Contrato - Código].&amp;[CNT-074280]" c="CNT-074280"/>
        <s v="[Contrato].[Contrato - Código].&amp;[CNT-074283]" c="CNT-074283"/>
        <s v="[Contrato].[Contrato - Código].&amp;[CNT-074364]" c="CNT-074364"/>
        <s v="[Contrato].[Contrato - Código].&amp;[CNT-074408]" c="CNT-074408"/>
        <s v="[Contrato].[Contrato - Código].&amp;[CNT-074419]" c="CNT-074419"/>
        <s v="[Contrato].[Contrato - Código].&amp;[CNT-074425]" c="CNT-074425"/>
        <s v="[Contrato].[Contrato - Código].&amp;[CNT-074438]" c="CNT-074438"/>
        <s v="[Contrato].[Contrato - Código].&amp;[CNT-074445]" c="CNT-074445"/>
        <s v="[Contrato].[Contrato - Código].&amp;[CNT-074450]" c="CNT-074450"/>
        <s v="[Contrato].[Contrato - Código].&amp;[CNT-074470]" c="CNT-074470"/>
        <s v="[Contrato].[Contrato - Código].&amp;[CNT-074675]" c="CNT-074675"/>
        <s v="[Contrato].[Contrato - Código].&amp;[CNT-074686]" c="CNT-074686"/>
        <s v="[Contrato].[Contrato - Código].&amp;[CNT-074699]" c="CNT-074699"/>
        <s v="[Contrato].[Contrato - Código].&amp;[CNT-074711]" c="CNT-074711"/>
        <s v="[Contrato].[Contrato - Código].&amp;[CNT-074713]" c="CNT-074713"/>
        <s v="[Contrato].[Contrato - Código].&amp;[CNT-074738]" c="CNT-074738"/>
        <s v="[Contrato].[Contrato - Código].&amp;[CNT-074751]" c="CNT-074751"/>
        <s v="[Contrato].[Contrato - Código].&amp;[CNT-074760]" c="CNT-074760"/>
        <s v="[Contrato].[Contrato - Código].&amp;[CNT-074769]" c="CNT-074769"/>
        <s v="[Contrato].[Contrato - Código].&amp;[CNT-074771]" c="CNT-074771"/>
        <s v="[Contrato].[Contrato - Código].&amp;[CNT-074775]" c="CNT-074775"/>
        <s v="[Contrato].[Contrato - Código].&amp;[CNT-074777]" c="CNT-074777"/>
        <s v="[Contrato].[Contrato - Código].&amp;[CNT-074780]" c="CNT-074780"/>
        <s v="[Contrato].[Contrato - Código].&amp;[CNT-074781]" c="CNT-074781"/>
        <s v="[Contrato].[Contrato - Código].&amp;[CNT-074787]" c="CNT-074787"/>
        <s v="[Contrato].[Contrato - Código].&amp;[CNT-074794]" c="CNT-074794"/>
        <s v="[Contrato].[Contrato - Código].&amp;[CNT-074796]" c="CNT-074796"/>
        <s v="[Contrato].[Contrato - Código].&amp;[CNT-074827]" c="CNT-074827"/>
        <s v="[Contrato].[Contrato - Código].&amp;[CNT-074835]" c="CNT-074835"/>
        <s v="[Contrato].[Contrato - Código].&amp;[CNT-074861]" c="CNT-074861"/>
        <s v="[Contrato].[Contrato - Código].&amp;[CNT-074907]" c="CNT-074907"/>
        <s v="[Contrato].[Contrato - Código].&amp;[CNT-074908]" c="CNT-074908"/>
        <s v="[Contrato].[Contrato - Código].&amp;[CNT-074910]" c="CNT-074910"/>
        <s v="[Contrato].[Contrato - Código].&amp;[CNT-074922]" c="CNT-074922"/>
        <s v="[Contrato].[Contrato - Código].&amp;[CNT-074925]" c="CNT-074925"/>
        <s v="[Contrato].[Contrato - Código].&amp;[CNT-074931]" c="CNT-074931"/>
        <s v="[Contrato].[Contrato - Código].&amp;[CNT-074942]" c="CNT-074942"/>
        <s v="[Contrato].[Contrato - Código].&amp;[CNT-074952]" c="CNT-074952"/>
        <s v="[Contrato].[Contrato - Código].&amp;[CNT-074955]" c="CNT-074955"/>
        <s v="[Contrato].[Contrato - Código].&amp;[CNT-074992]" c="CNT-074992"/>
        <s v="[Contrato].[Contrato - Código].&amp;[CNT-074995]" c="CNT-074995"/>
        <s v="[Contrato].[Contrato - Código].&amp;[CNT-075021]" c="CNT-075021"/>
        <s v="[Contrato].[Contrato - Código].&amp;[CNT-075253]" c="CNT-075253"/>
        <s v="[Contrato].[Contrato - Código].&amp;[CNT-075352]" c="CNT-075352"/>
        <s v="[Contrato].[Contrato - Código].&amp;[CNT-075386]" c="CNT-075386"/>
        <s v="[Contrato].[Contrato - Código].&amp;[CNT-075424]" c="CNT-075424"/>
        <s v="[Contrato].[Contrato - Código].&amp;[CNT-075621]" c="CNT-075621"/>
        <s v="[Contrato].[Contrato - Código].&amp;[CNT-075630]" c="CNT-075630"/>
        <s v="[Contrato].[Contrato - Código].&amp;[CNT-075646]" c="CNT-075646"/>
        <s v="[Contrato].[Contrato - Código].&amp;[CNT-075680]" c="CNT-075680"/>
        <s v="[Contrato].[Contrato - Código].&amp;[CNT-075700]" c="CNT-075700"/>
        <s v="[Contrato].[Contrato - Código].&amp;[CNT-075706]" c="CNT-075706"/>
        <s v="[Contrato].[Contrato - Código].&amp;[CNT-075715]" c="CNT-075715"/>
        <s v="[Contrato].[Contrato - Código].&amp;[CNT-075719]" c="CNT-075719"/>
        <s v="[Contrato].[Contrato - Código].&amp;[CNT-075733]" c="CNT-075733"/>
        <s v="[Contrato].[Contrato - Código].&amp;[CNT-075756]" c="CNT-075756"/>
        <s v="[Contrato].[Contrato - Código].&amp;[CNT-075761]" c="CNT-075761"/>
        <s v="[Contrato].[Contrato - Código].&amp;[CNT-075799]" c="CNT-075799"/>
        <s v="[Contrato].[Contrato - Código].&amp;[CNT-075800]" c="CNT-075800"/>
        <s v="[Contrato].[Contrato - Código].&amp;[CNT-075803]" c="CNT-075803"/>
        <s v="[Contrato].[Contrato - Código].&amp;[CNT-075829]" c="CNT-075829"/>
        <s v="[Contrato].[Contrato - Código].&amp;[CNT-075899]" c="CNT-075899"/>
        <s v="[Contrato].[Contrato - Código].&amp;[CNT-076033]" c="CNT-076033"/>
        <s v="[Contrato].[Contrato - Código].&amp;[CNT-076145]" c="CNT-076145"/>
        <s v="[Contrato].[Contrato - Código].&amp;[CNT-076243]" c="CNT-076243"/>
        <s v="[Contrato].[Contrato - Código].&amp;[CNT-076256]" c="CNT-076256"/>
        <s v="[Contrato].[Contrato - Código].&amp;[CNT-076284]" c="CNT-076284"/>
        <s v="[Contrato].[Contrato - Código].&amp;[CNT-076370]" c="CNT-076370"/>
        <s v="[Contrato].[Contrato - Código].&amp;[CNT-076377]" c="CNT-076377"/>
        <s v="[Contrato].[Contrato - Código].&amp;[CNT-076379]" c="CNT-076379"/>
        <s v="[Contrato].[Contrato - Código].&amp;[CNT-076381]" c="CNT-076381"/>
        <s v="[Contrato].[Contrato - Código].&amp;[CNT-076383]" c="CNT-076383"/>
        <s v="[Contrato].[Contrato - Código].&amp;[CNT-076385]" c="CNT-076385"/>
        <s v="[Contrato].[Contrato - Código].&amp;[CNT-076387]" c="CNT-076387"/>
        <s v="[Contrato].[Contrato - Código].&amp;[CNT-076388]" c="CNT-076388"/>
        <s v="[Contrato].[Contrato - Código].&amp;[CNT-076390]" c="CNT-076390"/>
        <s v="[Contrato].[Contrato - Código].&amp;[CNT-076393]" c="CNT-076393"/>
        <s v="[Contrato].[Contrato - Código].&amp;[CNT-076395]" c="CNT-076395"/>
        <s v="[Contrato].[Contrato - Código].&amp;[CNT-076396]" c="CNT-076396"/>
        <s v="[Contrato].[Contrato - Código].&amp;[CNT-076401]" c="CNT-076401"/>
        <s v="[Contrato].[Contrato - Código].&amp;[CNT-076412]" c="CNT-076412"/>
        <s v="[Contrato].[Contrato - Código].&amp;[CNT-076434]" c="CNT-076434"/>
        <s v="[Contrato].[Contrato - Código].&amp;[CNT-076436]" c="CNT-076436"/>
        <s v="[Contrato].[Contrato - Código].&amp;[CNT-076439]" c="CNT-076439"/>
        <s v="[Contrato].[Contrato - Código].&amp;[CNT-076441]" c="CNT-076441"/>
        <s v="[Contrato].[Contrato - Código].&amp;[CNT-076446]" c="CNT-076446"/>
        <s v="[Contrato].[Contrato - Código].&amp;[CNT-076452]" c="CNT-076452"/>
        <s v="[Contrato].[Contrato - Código].&amp;[CNT-076478]" c="CNT-076478"/>
        <s v="[Contrato].[Contrato - Código].&amp;[CNT-076535]" c="CNT-076535"/>
        <s v="[Contrato].[Contrato - Código].&amp;[CNT-076542]" c="CNT-076542"/>
        <s v="[Contrato].[Contrato - Código].&amp;[CNT-076560]" c="CNT-076560"/>
        <s v="[Contrato].[Contrato - Código].&amp;[CNT-076564]" c="CNT-076564"/>
        <s v="[Contrato].[Contrato - Código].&amp;[CNT-076566]" c="CNT-076566"/>
        <s v="[Contrato].[Contrato - Código].&amp;[CNT-076611]" c="CNT-076611"/>
        <s v="[Contrato].[Contrato - Código].&amp;[CNT-076614]" c="CNT-076614"/>
        <s v="[Contrato].[Contrato - Código].&amp;[CNT-076700]" c="CNT-076700"/>
        <s v="[Contrato].[Contrato - Código].&amp;[CNT-076750]" c="CNT-076750"/>
        <s v="[Contrato].[Contrato - Código].&amp;[CNT-076751]" c="CNT-076751"/>
        <s v="[Contrato].[Contrato - Código].&amp;[CNT-076752]" c="CNT-076752"/>
        <s v="[Contrato].[Contrato - Código].&amp;[CNT-076754]" c="CNT-076754"/>
        <s v="[Contrato].[Contrato - Código].&amp;[CNT-076756]" c="CNT-076756"/>
        <s v="[Contrato].[Contrato - Código].&amp;[CNT-076797]" c="CNT-076797"/>
        <s v="[Contrato].[Contrato - Código].&amp;[CNT-076814]" c="CNT-076814"/>
        <s v="[Contrato].[Contrato - Código].&amp;[CNT-076854]" c="CNT-076854"/>
        <s v="[Contrato].[Contrato - Código].&amp;[CNT-076860]" c="CNT-076860"/>
        <s v="[Contrato].[Contrato - Código].&amp;[CNT-076863]" c="CNT-076863"/>
        <s v="[Contrato].[Contrato - Código].&amp;[CNT-076879]" c="CNT-076879"/>
        <s v="[Contrato].[Contrato - Código].&amp;[CNT-076891]" c="CNT-076891"/>
        <s v="[Contrato].[Contrato - Código].&amp;[CNT-076915]" c="CNT-076915"/>
        <s v="[Contrato].[Contrato - Código].&amp;[CNT-076916]" c="CNT-076916"/>
        <s v="[Contrato].[Contrato - Código].&amp;[CNT-076917]" c="CNT-076917"/>
        <s v="[Contrato].[Contrato - Código].&amp;[CNT-076918]" c="CNT-076918"/>
        <s v="[Contrato].[Contrato - Código].&amp;[CNT-076919]" c="CNT-076919"/>
        <s v="[Contrato].[Contrato - Código].&amp;[CNT-076920]" c="CNT-076920"/>
        <s v="[Contrato].[Contrato - Código].&amp;[CNT-076921]" c="CNT-076921"/>
        <s v="[Contrato].[Contrato - Código].&amp;[CNT-077005]" c="CNT-077005"/>
        <s v="[Contrato].[Contrato - Código].&amp;[CNT-077019]" c="CNT-077019"/>
        <s v="[Contrato].[Contrato - Código].&amp;[CNT-077021]" c="CNT-077021"/>
        <s v="[Contrato].[Contrato - Código].&amp;[CNT-077025]" c="CNT-077025"/>
        <s v="[Contrato].[Contrato - Código].&amp;[CNT-077027]" c="CNT-077027"/>
        <s v="[Contrato].[Contrato - Código].&amp;[CNT-077028]" c="CNT-077028"/>
        <s v="[Contrato].[Contrato - Código].&amp;[CNT-077030]" c="CNT-077030"/>
        <s v="[Contrato].[Contrato - Código].&amp;[CNT-077033]" c="CNT-077033"/>
        <s v="[Contrato].[Contrato - Código].&amp;[CNT-077042]" c="CNT-077042"/>
        <s v="[Contrato].[Contrato - Código].&amp;[CNT-077049]" c="CNT-077049"/>
        <s v="[Contrato].[Contrato - Código].&amp;[CNT-077050]" c="CNT-077050"/>
        <s v="[Contrato].[Contrato - Código].&amp;[CNT-077060]" c="CNT-077060"/>
        <s v="[Contrato].[Contrato - Código].&amp;[CNT-077073]" c="CNT-077073"/>
        <s v="[Contrato].[Contrato - Código].&amp;[CNT-077077]" c="CNT-077077"/>
        <s v="[Contrato].[Contrato - Código].&amp;[CNT-077086]" c="CNT-077086"/>
        <s v="[Contrato].[Contrato - Código].&amp;[CNT-077100]" c="CNT-077100"/>
        <s v="[Contrato].[Contrato - Código].&amp;[CNT-077101]" c="CNT-077101"/>
        <s v="[Contrato].[Contrato - Código].&amp;[CNT-077102]" c="CNT-077102"/>
        <s v="[Contrato].[Contrato - Código].&amp;[CNT-077103]" c="CNT-077103"/>
        <s v="[Contrato].[Contrato - Código].&amp;[CNT-077104]" c="CNT-077104"/>
        <s v="[Contrato].[Contrato - Código].&amp;[CNT-077123]" c="CNT-077123"/>
        <s v="[Contrato].[Contrato - Código].&amp;[CNT-077126]" c="CNT-077126"/>
        <s v="[Contrato].[Contrato - Código].&amp;[CNT-077140]" c="CNT-077140"/>
        <s v="[Contrato].[Contrato - Código].&amp;[CNT-077149]" c="CNT-077149"/>
        <s v="[Contrato].[Contrato - Código].&amp;[CNT-077179]" c="CNT-077179"/>
        <s v="[Contrato].[Contrato - Código].&amp;[CNT-077209]" c="CNT-077209"/>
        <s v="[Contrato].[Contrato - Código].&amp;[CNT-077216]" c="CNT-077216"/>
        <s v="[Contrato].[Contrato - Código].&amp;[CNT-077229]" c="CNT-077229"/>
        <s v="[Contrato].[Contrato - Código].&amp;[CNT-077237]" c="CNT-077237"/>
        <s v="[Contrato].[Contrato - Código].&amp;[CNT-077310]" c="CNT-077310"/>
        <s v="[Contrato].[Contrato - Código].&amp;[CNT-077313]" c="CNT-077313"/>
        <s v="[Contrato].[Contrato - Código].&amp;[CNT-077364]" c="CNT-077364"/>
        <s v="[Contrato].[Contrato - Código].&amp;[CNT-077368]" c="CNT-077368"/>
        <s v="[Contrato].[Contrato - Código].&amp;[CNT-077451]" c="CNT-077451"/>
        <s v="[Contrato].[Contrato - Código].&amp;[CNT-077452]" c="CNT-077452"/>
        <s v="[Contrato].[Contrato - Código].&amp;[CNT-077454]" c="CNT-077454"/>
        <s v="[Contrato].[Contrato - Código].&amp;[CNT-077496]" c="CNT-077496"/>
        <s v="[Contrato].[Contrato - Código].&amp;[CNT-077503]" c="CNT-077503"/>
        <s v="[Contrato].[Contrato - Código].&amp;[CNT-077506]" c="CNT-077506"/>
        <s v="[Contrato].[Contrato - Código].&amp;[CNT-077512]" c="CNT-077512"/>
        <s v="[Contrato].[Contrato - Código].&amp;[CNT-077515]" c="CNT-077515"/>
        <s v="[Contrato].[Contrato - Código].&amp;[CNT-077561]" c="CNT-077561"/>
        <s v="[Contrato].[Contrato - Código].&amp;[CNT-077599]" c="CNT-077599"/>
        <s v="[Contrato].[Contrato - Código].&amp;[CNT-077741]" c="CNT-077741"/>
        <s v="[Contrato].[Contrato - Código].&amp;[CNT-077744]" c="CNT-077744"/>
        <s v="[Contrato].[Contrato - Código].&amp;[CNT-077869]" c="CNT-077869"/>
        <s v="[Contrato].[Contrato - Código].&amp;[CNT-077932]" c="CNT-077932"/>
        <s v="[Contrato].[Contrato - Código].&amp;[CNT-077954]" c="CNT-077954"/>
        <s v="[Contrato].[Contrato - Código].&amp;[CNT-077959]" c="CNT-077959"/>
        <s v="[Contrato].[Contrato - Código].&amp;[CNT-078095]" c="CNT-078095"/>
        <s v="[Contrato].[Contrato - Código].&amp;[CNT-078110]" c="CNT-078110"/>
        <s v="[Contrato].[Contrato - Código].&amp;[CNT-078118]" c="CNT-078118"/>
        <s v="[Contrato].[Contrato - Código].&amp;[CNT-078163]" c="CNT-078163"/>
        <s v="[Contrato].[Contrato - Código].&amp;[CNT-078164]" c="CNT-078164"/>
        <s v="[Contrato].[Contrato - Código].&amp;[CNT-078165]" c="CNT-078165"/>
        <s v="[Contrato].[Contrato - Código].&amp;[CNT-078168]" c="CNT-078168"/>
        <s v="[Contrato].[Contrato - Código].&amp;[CNT-078169]" c="CNT-078169"/>
        <s v="[Contrato].[Contrato - Código].&amp;[CNT-078190]" c="CNT-078190"/>
        <s v="[Contrato].[Contrato - Código].&amp;[CNT-078191]" c="CNT-078191"/>
        <s v="[Contrato].[Contrato - Código].&amp;[CNT-078193]" c="CNT-078193"/>
        <s v="[Contrato].[Contrato - Código].&amp;[CNT-078194]" c="CNT-078194"/>
        <s v="[Contrato].[Contrato - Código].&amp;[CNT-078195]" c="CNT-078195"/>
        <s v="[Contrato].[Contrato - Código].&amp;[CNT-078197]" c="CNT-078197"/>
        <s v="[Contrato].[Contrato - Código].&amp;[CNT-078198]" c="CNT-078198"/>
        <s v="[Contrato].[Contrato - Código].&amp;[CNT-078202]" c="CNT-078202"/>
        <s v="[Contrato].[Contrato - Código].&amp;[CNT-078218]" c="CNT-078218"/>
        <s v="[Contrato].[Contrato - Código].&amp;[CNT-078380]" c="CNT-078380"/>
        <s v="[Contrato].[Contrato - Código].&amp;[CNT-078448]" c="CNT-078448"/>
        <s v="[Contrato].[Contrato - Código].&amp;[CNT-078462]" c="CNT-078462"/>
        <s v="[Contrato].[Contrato - Código].&amp;[CNT-078484]" c="CNT-078484"/>
        <s v="[Contrato].[Contrato - Código].&amp;[CNT-078495]" c="CNT-078495"/>
        <s v="[Contrato].[Contrato - Código].&amp;[CNT-078504]" c="CNT-078504"/>
        <s v="[Contrato].[Contrato - Código].&amp;[CNT-078515]" c="CNT-078515"/>
        <s v="[Contrato].[Contrato - Código].&amp;[CNT-078522]" c="CNT-078522"/>
        <s v="[Contrato].[Contrato - Código].&amp;[CNT-078532]" c="CNT-078532"/>
        <s v="[Contrato].[Contrato - Código].&amp;[CNT-078535]" c="CNT-078535"/>
        <s v="[Contrato].[Contrato - Código].&amp;[CNT-078541]" c="CNT-078541"/>
        <s v="[Contrato].[Contrato - Código].&amp;[CNT-078598]" c="CNT-078598"/>
        <s v="[Contrato].[Contrato - Código].&amp;[CNT-078604]" c="CNT-078604"/>
        <s v="[Contrato].[Contrato - Código].&amp;[CNT-078612]" c="CNT-078612"/>
        <s v="[Contrato].[Contrato - Código].&amp;[CNT-078618]" c="CNT-078618"/>
        <s v="[Contrato].[Contrato - Código].&amp;[CNT-078624]" c="CNT-078624"/>
        <s v="[Contrato].[Contrato - Código].&amp;[CNT-078632]" c="CNT-078632"/>
        <s v="[Contrato].[Contrato - Código].&amp;[CNT-078640]" c="CNT-078640"/>
        <s v="[Contrato].[Contrato - Código].&amp;[CNT-078647]" c="CNT-078647"/>
        <s v="[Contrato].[Contrato - Código].&amp;[CNT-078671]" c="CNT-078671"/>
        <s v="[Contrato].[Contrato - Código].&amp;[CNT-078675]" c="CNT-078675"/>
        <s v="[Contrato].[Contrato - Código].&amp;[CNT-078686]" c="CNT-078686"/>
        <s v="[Contrato].[Contrato - Código].&amp;[CNT-078845]" c="CNT-078845"/>
        <s v="[Contrato].[Contrato - Código].&amp;[CNT-078860]" c="CNT-078860"/>
        <s v="[Contrato].[Contrato - Código].&amp;[CNT-078923]" c="CNT-078923"/>
        <s v="[Contrato].[Contrato - Código].&amp;[CNT-078935]" c="CNT-078935"/>
        <s v="[Contrato].[Contrato - Código].&amp;[CNT-078943]" c="CNT-078943"/>
        <s v="[Contrato].[Contrato - Código].&amp;[CNT-078969]" c="CNT-078969"/>
        <s v="[Contrato].[Contrato - Código].&amp;[CNT-078971]" c="CNT-078971"/>
        <s v="[Contrato].[Contrato - Código].&amp;[CNT-079009]" c="CNT-079009"/>
        <s v="[Contrato].[Contrato - Código].&amp;[CNT-079018]" c="CNT-079018"/>
        <s v="[Contrato].[Contrato - Código].&amp;[CNT-079029]" c="CNT-079029"/>
        <s v="[Contrato].[Contrato - Código].&amp;[CNT-079044]" c="CNT-079044"/>
        <s v="[Contrato].[Contrato - Código].&amp;[CNT-079053]" c="CNT-079053"/>
        <s v="[Contrato].[Contrato - Código].&amp;[CNT-079055]" c="CNT-079055"/>
        <s v="[Contrato].[Contrato - Código].&amp;[CNT-079058]" c="CNT-079058"/>
        <s v="[Contrato].[Contrato - Código].&amp;[CNT-079082]" c="CNT-079082"/>
        <s v="[Contrato].[Contrato - Código].&amp;[CNT-079123]" c="CNT-079123"/>
        <s v="[Contrato].[Contrato - Código].&amp;[CNT-079132]" c="CNT-079132"/>
        <s v="[Contrato].[Contrato - Código].&amp;[CNT-079138]" c="CNT-079138"/>
        <s v="[Contrato].[Contrato - Código].&amp;[CNT-079152]" c="CNT-079152"/>
        <s v="[Contrato].[Contrato - Código].&amp;[CNT-079161]" c="CNT-079161"/>
        <s v="[Contrato].[Contrato - Código].&amp;[CNT-079165]" c="CNT-079165"/>
        <s v="[Contrato].[Contrato - Código].&amp;[CNT-079189]" c="CNT-079189"/>
        <s v="[Contrato].[Contrato - Código].&amp;[CNT-079203]" c="CNT-079203"/>
        <s v="[Contrato].[Contrato - Código].&amp;[CNT-079210]" c="CNT-079210"/>
        <s v="[Contrato].[Contrato - Código].&amp;[CNT-079211]" c="CNT-079211"/>
        <s v="[Contrato].[Contrato - Código].&amp;[CNT-079214]" c="CNT-079214"/>
        <s v="[Contrato].[Contrato - Código].&amp;[CNT-079215]" c="CNT-079215"/>
        <s v="[Contrato].[Contrato - Código].&amp;[CNT-079216]" c="CNT-079216"/>
        <s v="[Contrato].[Contrato - Código].&amp;[CNT-079275]" c="CNT-079275"/>
        <s v="[Contrato].[Contrato - Código].&amp;[CNT-079306]" c="CNT-079306"/>
        <s v="[Contrato].[Contrato - Código].&amp;[CNT-079310]" c="CNT-079310"/>
        <s v="[Contrato].[Contrato - Código].&amp;[CNT-079318]" c="CNT-079318"/>
        <s v="[Contrato].[Contrato - Código].&amp;[CNT-079329]" c="CNT-079329"/>
        <s v="[Contrato].[Contrato - Código].&amp;[CNT-079333]" c="CNT-079333"/>
        <s v="[Contrato].[Contrato - Código].&amp;[CNT-079342]" c="CNT-079342"/>
        <s v="[Contrato].[Contrato - Código].&amp;[CNT-079374]" c="CNT-079374"/>
        <s v="[Contrato].[Contrato - Código].&amp;[CNT-079400]" c="CNT-079400"/>
        <s v="[Contrato].[Contrato - Código].&amp;[CNT-079437]" c="CNT-079437"/>
        <s v="[Contrato].[Contrato - Código].&amp;[CNT-079454]" c="CNT-079454"/>
        <s v="[Contrato].[Contrato - Código].&amp;[CNT-079486]" c="CNT-079486"/>
        <s v="[Contrato].[Contrato - Código].&amp;[CNT-079603]" c="CNT-079603"/>
        <s v="[Contrato].[Contrato - Código].&amp;[CNT-079618]" c="CNT-079618"/>
        <s v="[Contrato].[Contrato - Código].&amp;[CNT-079713]" c="CNT-079713"/>
        <s v="[Contrato].[Contrato - Código].&amp;[CNT-079717]" c="CNT-079717"/>
        <s v="[Contrato].[Contrato - Código].&amp;[CNT-079719]" c="CNT-079719"/>
        <s v="[Contrato].[Contrato - Código].&amp;[CNT-079721]" c="CNT-079721"/>
        <s v="[Contrato].[Contrato - Código].&amp;[CNT-079747]" c="CNT-079747"/>
        <s v="[Contrato].[Contrato - Código].&amp;[CNT-079800]" c="CNT-079800"/>
        <s v="[Contrato].[Contrato - Código].&amp;[CNT-079804]" c="CNT-079804"/>
        <s v="[Contrato].[Contrato - Código].&amp;[CNT-079844]" c="CNT-079844"/>
        <s v="[Contrato].[Contrato - Código].&amp;[CNT-079848]" c="CNT-079848"/>
        <s v="[Contrato].[Contrato - Código].&amp;[CNT-079927]" c="CNT-079927"/>
        <s v="[Contrato].[Contrato - Código].&amp;[CNT-079940]" c="CNT-079940"/>
        <s v="[Contrato].[Contrato - Código].&amp;[CNT-079949]" c="CNT-079949"/>
        <s v="[Contrato].[Contrato - Código].&amp;[CNT-079953]" c="CNT-079953"/>
        <s v="[Contrato].[Contrato - Código].&amp;[CNT-079955]" c="CNT-079955"/>
        <s v="[Contrato].[Contrato - Código].&amp;[CNT-079956]" c="CNT-079956"/>
        <s v="[Contrato].[Contrato - Código].&amp;[CNT-079957]" c="CNT-079957"/>
        <s v="[Contrato].[Contrato - Código].&amp;[CNT-079959]" c="CNT-079959"/>
        <s v="[Contrato].[Contrato - Código].&amp;[CNT-079963]" c="CNT-079963"/>
        <s v="[Contrato].[Contrato - Código].&amp;[CNT-079964]" c="CNT-079964"/>
        <s v="[Contrato].[Contrato - Código].&amp;[CNT-079967]" c="CNT-079967"/>
        <s v="[Contrato].[Contrato - Código].&amp;[CNT-079968]" c="CNT-079968"/>
        <s v="[Contrato].[Contrato - Código].&amp;[CNT-079969]" c="CNT-079969"/>
        <s v="[Contrato].[Contrato - Código].&amp;[CNT-079970]" c="CNT-079970"/>
        <s v="[Contrato].[Contrato - Código].&amp;[CNT-079972]" c="CNT-079972"/>
        <s v="[Contrato].[Contrato - Código].&amp;[CNT-079973]" c="CNT-079973"/>
        <s v="[Contrato].[Contrato - Código].&amp;[CNT-079975]" c="CNT-079975"/>
        <s v="[Contrato].[Contrato - Código].&amp;[CNT-079979]" c="CNT-079979"/>
        <s v="[Contrato].[Contrato - Código].&amp;[CNT-079982]" c="CNT-079982"/>
        <s v="[Contrato].[Contrato - Código].&amp;[CNT-079999]" c="CNT-079999"/>
        <s v="[Contrato].[Contrato - Código].&amp;[CNT-080018]" c="CNT-080018"/>
        <s v="[Contrato].[Contrato - Código].&amp;[CNT-080022]" c="CNT-080022"/>
        <s v="[Contrato].[Contrato - Código].&amp;[CNT-080043]" c="CNT-080043"/>
        <s v="[Contrato].[Contrato - Código].&amp;[CNT-080150]" c="CNT-080150"/>
        <s v="[Contrato].[Contrato - Código].&amp;[CNT-080154]" c="CNT-080154"/>
        <s v="[Contrato].[Contrato - Código].&amp;[CNT-080169]" c="CNT-080169"/>
        <s v="[Contrato].[Contrato - Código].&amp;[CNT-080172]" c="CNT-080172"/>
        <s v="[Contrato].[Contrato - Código].&amp;[CNT-080175]" c="CNT-080175"/>
        <s v="[Contrato].[Contrato - Código].&amp;[CNT-080210]" c="CNT-080210"/>
        <s v="[Contrato].[Contrato - Código].&amp;[CNT-080213]" c="CNT-080213"/>
        <s v="[Contrato].[Contrato - Código].&amp;[CNT-080216]" c="CNT-080216"/>
        <s v="[Contrato].[Contrato - Código].&amp;[CNT-080225]" c="CNT-080225"/>
        <s v="[Contrato].[Contrato - Código].&amp;[CNT-080227]" c="CNT-080227"/>
        <s v="[Contrato].[Contrato - Código].&amp;[CNT-080229]" c="CNT-080229"/>
        <s v="[Contrato].[Contrato - Código].&amp;[CNT-080249]" c="CNT-080249"/>
        <s v="[Contrato].[Contrato - Código].&amp;[CNT-080251]" c="CNT-080251"/>
        <s v="[Contrato].[Contrato - Código].&amp;[CNT-080267]" c="CNT-080267"/>
        <s v="[Contrato].[Contrato - Código].&amp;[CNT-080275]" c="CNT-080275"/>
        <s v="[Contrato].[Contrato - Código].&amp;[CNT-080280]" c="CNT-080280"/>
        <s v="[Contrato].[Contrato - Código].&amp;[CNT-080285]" c="CNT-080285"/>
        <s v="[Contrato].[Contrato - Código].&amp;[CNT-080297]" c="CNT-080297"/>
        <s v="[Contrato].[Contrato - Código].&amp;[CNT-080301]" c="CNT-080301"/>
        <s v="[Contrato].[Contrato - Código].&amp;[CNT-080304]" c="CNT-080304"/>
        <s v="[Contrato].[Contrato - Código].&amp;[CNT-080307]" c="CNT-080307"/>
        <s v="[Contrato].[Contrato - Código].&amp;[CNT-080309]" c="CNT-080309"/>
        <s v="[Contrato].[Contrato - Código].&amp;[CNT-080344]" c="CNT-080344"/>
        <s v="[Contrato].[Contrato - Código].&amp;[CNT-080365]" c="CNT-080365"/>
        <s v="[Contrato].[Contrato - Código].&amp;[CNT-080377]" c="CNT-080377"/>
        <s v="[Contrato].[Contrato - Código].&amp;[CNT-080441]" c="CNT-080441"/>
        <s v="[Contrato].[Contrato - Código].&amp;[CNT-080442]" c="CNT-080442"/>
        <s v="[Contrato].[Contrato - Código].&amp;[CNT-080464]" c="CNT-080464"/>
        <s v="[Contrato].[Contrato - Código].&amp;[CNT-080511]" c="CNT-080511"/>
        <s v="[Contrato].[Contrato - Código].&amp;[CNT-080537]" c="CNT-080537"/>
        <s v="[Contrato].[Contrato - Código].&amp;[CNT-080581]" c="CNT-080581"/>
        <s v="[Contrato].[Contrato - Código].&amp;[CNT-080590]" c="CNT-080590"/>
        <s v="[Contrato].[Contrato - Código].&amp;[CNT-080609]" c="CNT-080609"/>
        <s v="[Contrato].[Contrato - Código].&amp;[CNT-080611]" c="CNT-080611"/>
        <s v="[Contrato].[Contrato - Código].&amp;[CNT-080625]" c="CNT-080625"/>
        <s v="[Contrato].[Contrato - Código].&amp;[CNT-080646]" c="CNT-080646"/>
        <s v="[Contrato].[Contrato - Código].&amp;[CNT-080669]" c="CNT-080669"/>
        <s v="[Contrato].[Contrato - Código].&amp;[CNT-080705]" c="CNT-080705"/>
        <s v="[Contrato].[Contrato - Código].&amp;[CNT-080755]" c="CNT-080755"/>
        <s v="[Contrato].[Contrato - Código].&amp;[CNT-080842]" c="CNT-080842"/>
        <s v="[Contrato].[Contrato - Código].&amp;[CNT-080971]" c="CNT-080971"/>
        <s v="[Contrato].[Contrato - Código].&amp;[CNT-081006]" c="CNT-081006"/>
        <s v="[Contrato].[Contrato - Código].&amp;[CNT-081008]" c="CNT-081008"/>
        <s v="[Contrato].[Contrato - Código].&amp;[CNT-081030]" c="CNT-081030"/>
        <s v="[Contrato].[Contrato - Código].&amp;[CNT-081071]" c="CNT-081071"/>
        <s v="[Contrato].[Contrato - Código].&amp;[CNT-081116]" c="CNT-081116"/>
        <s v="[Contrato].[Contrato - Código].&amp;[CNT-081127]" c="CNT-081127"/>
        <s v="[Contrato].[Contrato - Código].&amp;[CNT-081144]" c="CNT-081144"/>
        <s v="[Contrato].[Contrato - Código].&amp;[CNT-081147]" c="CNT-081147"/>
        <s v="[Contrato].[Contrato - Código].&amp;[CNT-081151]" c="CNT-081151"/>
        <s v="[Contrato].[Contrato - Código].&amp;[CNT-081167]" c="CNT-081167"/>
        <s v="[Contrato].[Contrato - Código].&amp;[CNT-081168]" c="CNT-081168"/>
        <s v="[Contrato].[Contrato - Código].&amp;[CNT-081171]" c="CNT-081171"/>
        <s v="[Contrato].[Contrato - Código].&amp;[CNT-081174]" c="CNT-081174"/>
        <s v="[Contrato].[Contrato - Código].&amp;[CNT-081177]" c="CNT-081177"/>
        <s v="[Contrato].[Contrato - Código].&amp;[CNT-081183]" c="CNT-081183"/>
        <s v="[Contrato].[Contrato - Código].&amp;[CNT-081191]" c="CNT-081191"/>
        <s v="[Contrato].[Contrato - Código].&amp;[CNT-081200]" c="CNT-081200"/>
        <s v="[Contrato].[Contrato - Código].&amp;[CNT-081205]" c="CNT-081205"/>
        <s v="[Contrato].[Contrato - Código].&amp;[CNT-081214]" c="CNT-081214"/>
        <s v="[Contrato].[Contrato - Código].&amp;[CNT-081230]" c="CNT-081230"/>
        <s v="[Contrato].[Contrato - Código].&amp;[CNT-081235]" c="CNT-081235"/>
        <s v="[Contrato].[Contrato - Código].&amp;[CNT-081239]" c="CNT-081239"/>
        <s v="[Contrato].[Contrato - Código].&amp;[CNT-081241]" c="CNT-081241"/>
        <s v="[Contrato].[Contrato - Código].&amp;[CNT-081243]" c="CNT-081243"/>
        <s v="[Contrato].[Contrato - Código].&amp;[CNT-081248]" c="CNT-081248"/>
        <s v="[Contrato].[Contrato - Código].&amp;[CNT-081377]" c="CNT-081377"/>
        <s v="[Contrato].[Contrato - Código].&amp;[CNT-081475]" c="CNT-081475"/>
        <s v="[Contrato].[Contrato - Código].&amp;[CNT-081497]" c="CNT-081497"/>
        <s v="[Contrato].[Contrato - Código].&amp;[CNT-081502]" c="CNT-081502"/>
        <s v="[Contrato].[Contrato - Código].&amp;[CNT-081541]" c="CNT-081541"/>
        <s v="[Contrato].[Contrato - Código].&amp;[CNT-081615]" c="CNT-081615"/>
        <s v="[Contrato].[Contrato - Código].&amp;[CNT-081675]" c="CNT-081675"/>
        <s v="[Contrato].[Contrato - Código].&amp;[CNT-081687]" c="CNT-081687"/>
        <s v="[Contrato].[Contrato - Código].&amp;[CNT-081691]" c="CNT-081691"/>
        <s v="[Contrato].[Contrato - Código].&amp;[CNT-081706]" c="CNT-081706"/>
        <s v="[Contrato].[Contrato - Código].&amp;[CNT-081709]" c="CNT-081709"/>
        <s v="[Contrato].[Contrato - Código].&amp;[CNT-081716]" c="CNT-081716"/>
        <s v="[Contrato].[Contrato - Código].&amp;[CNT-081756]" c="CNT-081756"/>
        <s v="[Contrato].[Contrato - Código].&amp;[CNT-081813]" c="CNT-081813"/>
        <s v="[Contrato].[Contrato - Código].&amp;[CNT-081842]" c="CNT-081842"/>
        <s v="[Contrato].[Contrato - Código].&amp;[CNT-081860]" c="CNT-081860"/>
        <s v="[Contrato].[Contrato - Código].&amp;[CNT-081891]" c="CNT-081891"/>
        <s v="[Contrato].[Contrato - Código].&amp;[CNT-081893]" c="CNT-081893"/>
        <s v="[Contrato].[Contrato - Código].&amp;[CNT-081941]" c="CNT-081941"/>
        <s v="[Contrato].[Contrato - Código].&amp;[CNT-081956]" c="CNT-081956"/>
        <s v="[Contrato].[Contrato - Código].&amp;[CNT-081991]" c="CNT-081991"/>
        <s v="[Contrato].[Contrato - Código].&amp;[CNT-082069]" c="CNT-082069"/>
        <s v="[Contrato].[Contrato - Código].&amp;[CNT-082074]" c="CNT-082074"/>
        <s v="[Contrato].[Contrato - Código].&amp;[CNT-082115]" c="CNT-082115"/>
        <s v="[Contrato].[Contrato - Código].&amp;[CNT-082123]" c="CNT-082123"/>
        <s v="[Contrato].[Contrato - Código].&amp;[CNT-082159]" c="CNT-082159"/>
        <s v="[Contrato].[Contrato - Código].&amp;[CNT-082162]" c="CNT-082162"/>
        <s v="[Contrato].[Contrato - Código].&amp;[CNT-082281]" c="CNT-082281"/>
        <s v="[Contrato].[Contrato - Código].&amp;[CNT-082383]" c="CNT-082383"/>
        <s v="[Contrato].[Contrato - Código].&amp;[CNT-082494]" c="CNT-082494"/>
        <s v="[Contrato].[Contrato - Código].&amp;[CNT-082574]" c="CNT-082574"/>
        <s v="[Contrato].[Contrato - Código].&amp;[CNT-082621]" c="CNT-082621"/>
        <s v="[Contrato].[Contrato - Código].&amp;[CNT-082678]" c="CNT-082678"/>
        <s v="[Contrato].[Contrato - Código].&amp;[CNT-082701]" c="CNT-082701"/>
        <s v="[Contrato].[Contrato - Código].&amp;[CNT-082774]" c="CNT-082774"/>
        <s v="[Contrato].[Contrato - Código].&amp;[CNT-082783]" c="CNT-082783"/>
        <s v="[Contrato].[Contrato - Código].&amp;[CNT-082796]" c="CNT-082796"/>
        <s v="[Contrato].[Contrato - Código].&amp;[CNT-082840]" c="CNT-082840"/>
        <s v="[Contrato].[Contrato - Código].&amp;[CNT-082849]" c="CNT-082849"/>
        <s v="[Contrato].[Contrato - Código].&amp;[CNT-082870]" c="CNT-082870"/>
        <s v="[Contrato].[Contrato - Código].&amp;[CNT-082887]" c="CNT-082887"/>
        <s v="[Contrato].[Contrato - Código].&amp;[CNT-082909]" c="CNT-082909"/>
        <s v="[Contrato].[Contrato - Código].&amp;[CNT-082917]" c="CNT-082917"/>
        <s v="[Contrato].[Contrato - Código].&amp;[CNT-082926]" c="CNT-082926"/>
        <s v="[Contrato].[Contrato - Código].&amp;[CNT-082968]" c="CNT-082968"/>
        <s v="[Contrato].[Contrato - Código].&amp;[CNT-082983]" c="CNT-082983"/>
        <s v="[Contrato].[Contrato - Código].&amp;[CNT-082996]" c="CNT-082996"/>
        <s v="[Contrato].[Contrato - Código].&amp;[CNT-082997]" c="CNT-082997"/>
        <s v="[Contrato].[Contrato - Código].&amp;[CNT-083004]" c="CNT-083004"/>
        <s v="[Contrato].[Contrato - Código].&amp;[CNT-083005]" c="CNT-083005"/>
        <s v="[Contrato].[Contrato - Código].&amp;[CNT-083010]" c="CNT-083010"/>
        <s v="[Contrato].[Contrato - Código].&amp;[CNT-083106]" c="CNT-083106"/>
        <s v="[Contrato].[Contrato - Código].&amp;[CNT-083118]" c="CNT-083118"/>
        <s v="[Contrato].[Contrato - Código].&amp;[CNT-083176]" c="CNT-083176"/>
        <s v="[Contrato].[Contrato - Código].&amp;[CNT-083321]" c="CNT-083321"/>
        <s v="[Contrato].[Contrato - Código].&amp;[CNT-083337]" c="CNT-083337"/>
        <s v="[Contrato].[Contrato - Código].&amp;[CNT-083586]" c="CNT-083586"/>
        <s v="[Contrato].[Contrato - Código].&amp;[CNT-083594]" c="CNT-083594"/>
        <s v="[Contrato].[Contrato - Código].&amp;[CNT-083607]" c="CNT-083607"/>
        <s v="[Contrato].[Contrato - Código].&amp;[CNT-083629]" c="CNT-083629"/>
        <s v="[Contrato].[Contrato - Código].&amp;[CNT-083645]" c="CNT-083645"/>
        <s v="[Contrato].[Contrato - Código].&amp;[CNT-083685]" c="CNT-083685"/>
        <s v="[Contrato].[Contrato - Código].&amp;[CNT-083689]" c="CNT-083689"/>
        <s v="[Contrato].[Contrato - Código].&amp;[CNT-083716]" c="CNT-083716"/>
        <s v="[Contrato].[Contrato - Código].&amp;[CNT-083721]" c="CNT-083721"/>
        <s v="[Contrato].[Contrato - Código].&amp;[CNT-083730]" c="CNT-083730"/>
        <s v="[Contrato].[Contrato - Código].&amp;[CNT-083731]" c="CNT-083731"/>
        <s v="[Contrato].[Contrato - Código].&amp;[CNT-083752]" c="CNT-083752"/>
        <s v="[Contrato].[Contrato - Código].&amp;[CNT-083828]" c="CNT-083828"/>
        <s v="[Contrato].[Contrato - Código].&amp;[CNT-083868]" c="CNT-083868"/>
        <s v="[Contrato].[Contrato - Código].&amp;[CNT-083875]" c="CNT-083875"/>
        <s v="[Contrato].[Contrato - Código].&amp;[CNT-083952]" c="CNT-083952"/>
        <s v="[Contrato].[Contrato - Código].&amp;[CNT-083956]" c="CNT-083956"/>
        <s v="[Contrato].[Contrato - Código].&amp;[CNT-083964]" c="CNT-083964"/>
        <s v="[Contrato].[Contrato - Código].&amp;[CNT-083968]" c="CNT-083968"/>
        <s v="[Contrato].[Contrato - Código].&amp;[CNT-083969]" c="CNT-083969"/>
        <s v="[Contrato].[Contrato - Código].&amp;[CNT-083971]" c="CNT-083971"/>
        <s v="[Contrato].[Contrato - Código].&amp;[CNT-083973]" c="CNT-083973"/>
        <s v="[Contrato].[Contrato - Código].&amp;[CNT-083977]" c="CNT-083977"/>
        <s v="[Contrato].[Contrato - Código].&amp;[CNT-083981]" c="CNT-083981"/>
        <s v="[Contrato].[Contrato - Código].&amp;[CNT-083983]" c="CNT-083983"/>
        <s v="[Contrato].[Contrato - Código].&amp;[CNT-083992]" c="CNT-083992"/>
        <s v="[Contrato].[Contrato - Código].&amp;[CNT-083994]" c="CNT-083994"/>
        <s v="[Contrato].[Contrato - Código].&amp;[CNT-083995]" c="CNT-083995"/>
        <s v="[Contrato].[Contrato - Código].&amp;[CNT-083996]" c="CNT-083996"/>
        <s v="[Contrato].[Contrato - Código].&amp;[CNT-083997]" c="CNT-083997"/>
        <s v="[Contrato].[Contrato - Código].&amp;[CNT-083998]" c="CNT-083998"/>
        <s v="[Contrato].[Contrato - Código].&amp;[CNT-083999]" c="CNT-083999"/>
        <s v="[Contrato].[Contrato - Código].&amp;[CNT-084001]" c="CNT-084001"/>
        <s v="[Contrato].[Contrato - Código].&amp;[CNT-084005]" c="CNT-084005"/>
        <s v="[Contrato].[Contrato - Código].&amp;[CNT-084008]" c="CNT-084008"/>
        <s v="[Contrato].[Contrato - Código].&amp;[CNT-084023]" c="CNT-084023"/>
        <s v="[Contrato].[Contrato - Código].&amp;[CNT-084039]" c="CNT-084039"/>
        <s v="[Contrato].[Contrato - Código].&amp;[CNT-084049]" c="CNT-084049"/>
        <s v="[Contrato].[Contrato - Código].&amp;[CNT-084063]" c="CNT-084063"/>
        <s v="[Contrato].[Contrato - Código].&amp;[CNT-084075]" c="CNT-084075"/>
        <s v="[Contrato].[Contrato - Código].&amp;[CNT-084091]" c="CNT-084091"/>
        <s v="[Contrato].[Contrato - Código].&amp;[CNT-084114]" c="CNT-084114"/>
        <s v="[Contrato].[Contrato - Código].&amp;[CNT-084173]" c="CNT-084173"/>
        <s v="[Contrato].[Contrato - Código].&amp;[CNT-084193]" c="CNT-084193"/>
        <s v="[Contrato].[Contrato - Código].&amp;[CNT-084196]" c="CNT-084196"/>
        <s v="[Contrato].[Contrato - Código].&amp;[CNT-084209]" c="CNT-084209"/>
        <s v="[Contrato].[Contrato - Código].&amp;[CNT-084248]" c="CNT-084248"/>
        <s v="[Contrato].[Contrato - Código].&amp;[CNT-084267]" c="CNT-084267"/>
        <s v="[Contrato].[Contrato - Código].&amp;[CNT-084274]" c="CNT-084274"/>
        <s v="[Contrato].[Contrato - Código].&amp;[CNT-084288]" c="CNT-084288"/>
        <s v="[Contrato].[Contrato - Código].&amp;[CNT-084297]" c="CNT-084297"/>
        <s v="[Contrato].[Contrato - Código].&amp;[CNT-084298]" c="CNT-084298"/>
        <s v="[Contrato].[Contrato - Código].&amp;[CNT-084301]" c="CNT-084301"/>
        <s v="[Contrato].[Contrato - Código].&amp;[CNT-084304]" c="CNT-084304"/>
        <s v="[Contrato].[Contrato - Código].&amp;[CNT-084323]" c="CNT-084323"/>
        <s v="[Contrato].[Contrato - Código].&amp;[CNT-084360]" c="CNT-084360"/>
        <s v="[Contrato].[Contrato - Código].&amp;[CNT-084373]" c="CNT-084373"/>
        <s v="[Contrato].[Contrato - Código].&amp;[CNT-084389]" c="CNT-084389"/>
        <s v="[Contrato].[Contrato - Código].&amp;[CNT-084391]" c="CNT-084391"/>
        <s v="[Contrato].[Contrato - Código].&amp;[CNT-084398]" c="CNT-084398"/>
        <s v="[Contrato].[Contrato - Código].&amp;[CNT-084400]" c="CNT-084400"/>
        <s v="[Contrato].[Contrato - Código].&amp;[CNT-084402]" c="CNT-084402"/>
        <s v="[Contrato].[Contrato - Código].&amp;[CNT-084409]" c="CNT-084409"/>
        <s v="[Contrato].[Contrato - Código].&amp;[CNT-084426]" c="CNT-084426"/>
        <s v="[Contrato].[Contrato - Código].&amp;[CNT-084441]" c="CNT-084441"/>
        <s v="[Contrato].[Contrato - Código].&amp;[CNT-084442]" c="CNT-084442"/>
        <s v="[Contrato].[Contrato - Código].&amp;[CNT-084443]" c="CNT-084443"/>
        <s v="[Contrato].[Contrato - Código].&amp;[CNT-084445]" c="CNT-084445"/>
        <s v="[Contrato].[Contrato - Código].&amp;[CNT-084535]" c="CNT-084535"/>
        <s v="[Contrato].[Contrato - Código].&amp;[CNT-084552]" c="CNT-084552"/>
        <s v="[Contrato].[Contrato - Código].&amp;[CNT-084569]" c="CNT-084569"/>
        <s v="[Contrato].[Contrato - Código].&amp;[CNT-084573]" c="CNT-084573"/>
        <s v="[Contrato].[Contrato - Código].&amp;[CNT-084612]" c="CNT-084612"/>
        <s v="[Contrato].[Contrato - Código].&amp;[CNT-084617]" c="CNT-084617"/>
        <s v="[Contrato].[Contrato - Código].&amp;[CNT-084618]" c="CNT-084618"/>
        <s v="[Contrato].[Contrato - Código].&amp;[CNT-084621]" c="CNT-084621"/>
        <s v="[Contrato].[Contrato - Código].&amp;[CNT-084652]" c="CNT-084652"/>
        <s v="[Contrato].[Contrato - Código].&amp;[CNT-084653]" c="CNT-084653"/>
        <s v="[Contrato].[Contrato - Código].&amp;[CNT-084655]" c="CNT-084655"/>
        <s v="[Contrato].[Contrato - Código].&amp;[CNT-084674]" c="CNT-084674"/>
        <s v="[Contrato].[Contrato - Código].&amp;[CNT-084677]" c="CNT-084677"/>
        <s v="[Contrato].[Contrato - Código].&amp;[CNT-084679]" c="CNT-084679"/>
        <s v="[Contrato].[Contrato - Código].&amp;[CNT-084683]" c="CNT-084683"/>
        <s v="[Contrato].[Contrato - Código].&amp;[CNT-084697]" c="CNT-084697"/>
        <s v="[Contrato].[Contrato - Código].&amp;[CNT-084698]" c="CNT-084698"/>
        <s v="[Contrato].[Contrato - Código].&amp;[CNT-084718]" c="CNT-084718"/>
        <s v="[Contrato].[Contrato - Código].&amp;[CNT-084737]" c="CNT-084737"/>
        <s v="[Contrato].[Contrato - Código].&amp;[CNT-084758]" c="CNT-084758"/>
        <s v="[Contrato].[Contrato - Código].&amp;[CNT-084765]" c="CNT-084765"/>
        <s v="[Contrato].[Contrato - Código].&amp;[CNT-084781]" c="CNT-084781"/>
        <s v="[Contrato].[Contrato - Código].&amp;[CNT-084789]" c="CNT-084789"/>
        <s v="[Contrato].[Contrato - Código].&amp;[CNT-084809]" c="CNT-084809"/>
        <s v="[Contrato].[Contrato - Código].&amp;[CNT-084833]" c="CNT-084833"/>
        <s v="[Contrato].[Contrato - Código].&amp;[CNT-084844]" c="CNT-084844"/>
        <s v="[Contrato].[Contrato - Código].&amp;[CNT-084846]" c="CNT-084846"/>
        <s v="[Contrato].[Contrato - Código].&amp;[CNT-084848]" c="CNT-084848"/>
        <s v="[Contrato].[Contrato - Código].&amp;[CNT-084917]" c="CNT-084917"/>
        <s v="[Contrato].[Contrato - Código].&amp;[CNT-084919]" c="CNT-084919"/>
        <s v="[Contrato].[Contrato - Código].&amp;[CNT-084920]" c="CNT-084920"/>
        <s v="[Contrato].[Contrato - Código].&amp;[CNT-084927]" c="CNT-084927"/>
        <s v="[Contrato].[Contrato - Código].&amp;[CNT-084928]" c="CNT-084928"/>
        <s v="[Contrato].[Contrato - Código].&amp;[CNT-084933]" c="CNT-084933"/>
        <s v="[Contrato].[Contrato - Código].&amp;[CNT-084945]" c="CNT-084945"/>
        <s v="[Contrato].[Contrato - Código].&amp;[CNT-084966]" c="CNT-084966"/>
        <s v="[Contrato].[Contrato - Código].&amp;[CNT-085053]" c="CNT-085053"/>
        <s v="[Contrato].[Contrato - Código].&amp;[CNT-085059]" c="CNT-085059"/>
        <s v="[Contrato].[Contrato - Código].&amp;[CNT-085061]" c="CNT-085061"/>
        <s v="[Contrato].[Contrato - Código].&amp;[CNT-085084]" c="CNT-085084"/>
        <s v="[Contrato].[Contrato - Código].&amp;[CNT-085088]" c="CNT-085088"/>
        <s v="[Contrato].[Contrato - Código].&amp;[CNT-085133]" c="CNT-085133"/>
        <s v="[Contrato].[Contrato - Código].&amp;[CNT-085135]" c="CNT-085135"/>
        <s v="[Contrato].[Contrato - Código].&amp;[CNT-085144]" c="CNT-085144"/>
        <s v="[Contrato].[Contrato - Código].&amp;[CNT-085147]" c="CNT-085147"/>
        <s v="[Contrato].[Contrato - Código].&amp;[CNT-085150]" c="CNT-085150"/>
        <s v="[Contrato].[Contrato - Código].&amp;[CNT-085155]" c="CNT-085155"/>
        <s v="[Contrato].[Contrato - Código].&amp;[CNT-085161]" c="CNT-085161"/>
        <s v="[Contrato].[Contrato - Código].&amp;[CNT-085186]" c="CNT-085186"/>
        <s v="[Contrato].[Contrato - Código].&amp;[CNT-085219]" c="CNT-085219"/>
        <s v="[Contrato].[Contrato - Código].&amp;[CNT-085263]" c="CNT-085263"/>
        <s v="[Contrato].[Contrato - Código].&amp;[CNT-085283]" c="CNT-085283"/>
        <s v="[Contrato].[Contrato - Código].&amp;[CNT-085296]" c="CNT-085296"/>
        <s v="[Contrato].[Contrato - Código].&amp;[CNT-085317]" c="CNT-085317"/>
        <s v="[Contrato].[Contrato - Código].&amp;[CNT-085358]" c="CNT-085358"/>
        <s v="[Contrato].[Contrato - Código].&amp;[CNT-085375]" c="CNT-085375"/>
        <s v="[Contrato].[Contrato - Código].&amp;[CNT-085411]" c="CNT-085411"/>
        <s v="[Contrato].[Contrato - Código].&amp;[CNT-085413]" c="CNT-085413"/>
        <s v="[Contrato].[Contrato - Código].&amp;[CNT-085422]" c="CNT-085422"/>
        <s v="[Contrato].[Contrato - Código].&amp;[CNT-085449]" c="CNT-085449"/>
        <s v="[Contrato].[Contrato - Código].&amp;[CNT-085520]" c="CNT-085520"/>
        <s v="[Contrato].[Contrato - Código].&amp;[CNT-085541]" c="CNT-085541"/>
        <s v="[Contrato].[Contrato - Código].&amp;[CNT-085560]" c="CNT-085560"/>
        <s v="[Contrato].[Contrato - Código].&amp;[CNT-085632]" c="CNT-085632"/>
        <s v="[Contrato].[Contrato - Código].&amp;[CNT-085650]" c="CNT-085650"/>
        <s v="[Contrato].[Contrato - Código].&amp;[CNT-085699]" c="CNT-085699"/>
        <s v="[Contrato].[Contrato - Código].&amp;[CNT-085707]" c="CNT-085707"/>
        <s v="[Contrato].[Contrato - Código].&amp;[CNT-085722]" c="CNT-085722"/>
        <s v="[Contrato].[Contrato - Código].&amp;[CNT-085724]" c="CNT-085724"/>
        <s v="[Contrato].[Contrato - Código].&amp;[CNT-085757]" c="CNT-085757"/>
        <s v="[Contrato].[Contrato - Código].&amp;[CNT-085758]" c="CNT-085758"/>
        <s v="[Contrato].[Contrato - Código].&amp;[CNT-085759]" c="CNT-085759"/>
        <s v="[Contrato].[Contrato - Código].&amp;[CNT-085781]" c="CNT-085781"/>
        <s v="[Contrato].[Contrato - Código].&amp;[CNT-085788]" c="CNT-085788"/>
        <s v="[Contrato].[Contrato - Código].&amp;[CNT-085789]" c="CNT-085789"/>
        <s v="[Contrato].[Contrato - Código].&amp;[CNT-085802]" c="CNT-085802"/>
        <s v="[Contrato].[Contrato - Código].&amp;[CNT-085808]" c="CNT-085808"/>
        <s v="[Contrato].[Contrato - Código].&amp;[CNT-085864]" c="CNT-085864"/>
        <s v="[Contrato].[Contrato - Código].&amp;[CNT-085944]" c="CNT-085944"/>
        <s v="[Contrato].[Contrato - Código].&amp;[CNT-085962]" c="CNT-085962"/>
        <s v="[Contrato].[Contrato - Código].&amp;[CNT-086015]" c="CNT-086015"/>
        <s v="[Contrato].[Contrato - Código].&amp;[CNT-086018]" c="CNT-086018"/>
        <s v="[Contrato].[Contrato - Código].&amp;[CNT-086028]" c="CNT-086028"/>
        <s v="[Contrato].[Contrato - Código].&amp;[CNT-086044]" c="CNT-086044"/>
        <s v="[Contrato].[Contrato - Código].&amp;[CNT-086072]" c="CNT-086072"/>
        <s v="[Contrato].[Contrato - Código].&amp;[CNT-086079]" c="CNT-086079"/>
        <s v="[Contrato].[Contrato - Código].&amp;[CNT-086136]" c="CNT-086136"/>
        <s v="[Contrato].[Contrato - Código].&amp;[CNT-086159]" c="CNT-086159"/>
        <s v="[Contrato].[Contrato - Código].&amp;[CNT-086186]" c="CNT-086186"/>
        <s v="[Contrato].[Contrato - Código].&amp;[CNT-086254]" c="CNT-086254"/>
        <s v="[Contrato].[Contrato - Código].&amp;[CNT-086262]" c="CNT-086262"/>
        <s v="[Contrato].[Contrato - Código].&amp;[CNT-086329]" c="CNT-086329"/>
        <s v="[Contrato].[Contrato - Código].&amp;[CNT-086339]" c="CNT-086339"/>
        <s v="[Contrato].[Contrato - Código].&amp;[CNT-086344]" c="CNT-086344"/>
        <s v="[Contrato].[Contrato - Código].&amp;[CNT-086354]" c="CNT-086354"/>
        <s v="[Contrato].[Contrato - Código].&amp;[CNT-086368]" c="CNT-086368"/>
        <s v="[Contrato].[Contrato - Código].&amp;[CNT-086417]" c="CNT-086417"/>
        <s v="[Contrato].[Contrato - Código].&amp;[CNT-086437]" c="CNT-086437"/>
        <s v="[Contrato].[Contrato - Código].&amp;[CNT-086444]" c="CNT-086444"/>
        <s v="[Contrato].[Contrato - Código].&amp;[CNT-086449]" c="CNT-086449"/>
        <s v="[Contrato].[Contrato - Código].&amp;[CNT-086452]" c="CNT-086452"/>
        <s v="[Contrato].[Contrato - Código].&amp;[CNT-086453]" c="CNT-086453"/>
        <s v="[Contrato].[Contrato - Código].&amp;[CNT-086493]" c="CNT-086493"/>
        <s v="[Contrato].[Contrato - Código].&amp;[CNT-086508]" c="CNT-086508"/>
        <s v="[Contrato].[Contrato - Código].&amp;[CNT-086509]" c="CNT-086509"/>
        <s v="[Contrato].[Contrato - Código].&amp;[CNT-086515]" c="CNT-086515"/>
        <s v="[Contrato].[Contrato - Código].&amp;[CNT-086520]" c="CNT-086520"/>
        <s v="[Contrato].[Contrato - Código].&amp;[CNT-086523]" c="CNT-086523"/>
        <s v="[Contrato].[Contrato - Código].&amp;[CNT-086533]" c="CNT-086533"/>
        <s v="[Contrato].[Contrato - Código].&amp;[CNT-086536]" c="CNT-086536"/>
        <s v="[Contrato].[Contrato - Código].&amp;[CNT-086539]" c="CNT-086539"/>
        <s v="[Contrato].[Contrato - Código].&amp;[CNT-086540]" c="CNT-086540"/>
        <s v="[Contrato].[Contrato - Código].&amp;[CNT-086555]" c="CNT-086555"/>
        <s v="[Contrato].[Contrato - Código].&amp;[CNT-086560]" c="CNT-086560"/>
        <s v="[Contrato].[Contrato - Código].&amp;[CNT-086571]" c="CNT-086571"/>
        <s v="[Contrato].[Contrato - Código].&amp;[CNT-086582]" c="CNT-086582"/>
        <s v="[Contrato].[Contrato - Código].&amp;[CNT-086661]" c="CNT-086661"/>
        <s v="[Contrato].[Contrato - Código].&amp;[CNT-086681]" c="CNT-086681"/>
        <s v="[Contrato].[Contrato - Código].&amp;[CNT-086704]" c="CNT-086704"/>
        <s v="[Contrato].[Contrato - Código].&amp;[CNT-086716]" c="CNT-086716"/>
        <s v="[Contrato].[Contrato - Código].&amp;[CNT-086733]" c="CNT-086733"/>
        <s v="[Contrato].[Contrato - Código].&amp;[CNT-086734]" c="CNT-086734"/>
        <s v="[Contrato].[Contrato - Código].&amp;[CNT-086736]" c="CNT-086736"/>
        <s v="[Contrato].[Contrato - Código].&amp;[CNT-086737]" c="CNT-086737"/>
        <s v="[Contrato].[Contrato - Código].&amp;[CNT-086756]" c="CNT-086756"/>
        <s v="[Contrato].[Contrato - Código].&amp;[CNT-086787]" c="CNT-086787"/>
        <s v="[Contrato].[Contrato - Código].&amp;[CNT-086817]" c="CNT-086817"/>
        <s v="[Contrato].[Contrato - Código].&amp;[CNT-086818]" c="CNT-086818"/>
        <s v="[Contrato].[Contrato - Código].&amp;[CNT-086846]" c="CNT-086846"/>
        <s v="[Contrato].[Contrato - Código].&amp;[CNT-086887]" c="CNT-086887"/>
        <s v="[Contrato].[Contrato - Código].&amp;[CNT-086895]" c="CNT-086895"/>
        <s v="[Contrato].[Contrato - Código].&amp;[CNT-086906]" c="CNT-086906"/>
        <s v="[Contrato].[Contrato - Código].&amp;[CNT-086976]" c="CNT-086976"/>
        <s v="[Contrato].[Contrato - Código].&amp;[CNT-086991]" c="CNT-086991"/>
        <s v="[Contrato].[Contrato - Código].&amp;[CNT-087002]" c="CNT-087002"/>
        <s v="[Contrato].[Contrato - Código].&amp;[CNT-087003]" c="CNT-087003"/>
        <s v="[Contrato].[Contrato - Código].&amp;[CNT-087008]" c="CNT-087008"/>
        <s v="[Contrato].[Contrato - Código].&amp;[CNT-087010]" c="CNT-087010"/>
        <s v="[Contrato].[Contrato - Código].&amp;[CNT-087015]" c="CNT-087015"/>
        <s v="[Contrato].[Contrato - Código].&amp;[CNT-087020]" c="CNT-087020"/>
        <s v="[Contrato].[Contrato - Código].&amp;[CNT-087023]" c="CNT-087023"/>
        <s v="[Contrato].[Contrato - Código].&amp;[CNT-087028]" c="CNT-087028"/>
        <s v="[Contrato].[Contrato - Código].&amp;[CNT-087081]" c="CNT-087081"/>
        <s v="[Contrato].[Contrato - Código].&amp;[CNT-087091]" c="CNT-087091"/>
        <s v="[Contrato].[Contrato - Código].&amp;[CNT-087103]" c="CNT-087103"/>
        <s v="[Contrato].[Contrato - Código].&amp;[CNT-087105]" c="CNT-087105"/>
        <s v="[Contrato].[Contrato - Código].&amp;[CNT-087157]" c="CNT-087157"/>
        <s v="[Contrato].[Contrato - Código].&amp;[CNT-087186]" c="CNT-087186"/>
        <s v="[Contrato].[Contrato - Código].&amp;[CNT-087199]" c="CNT-087199"/>
        <s v="[Contrato].[Contrato - Código].&amp;[CNT-087205]" c="CNT-087205"/>
        <s v="[Contrato].[Contrato - Código].&amp;[CNT-087206]" c="CNT-087206"/>
        <s v="[Contrato].[Contrato - Código].&amp;[CNT-087231]" c="CNT-087231"/>
        <s v="[Contrato].[Contrato - Código].&amp;[CNT-087251]" c="CNT-087251"/>
        <s v="[Contrato].[Contrato - Código].&amp;[CNT-087259]" c="CNT-087259"/>
        <s v="[Contrato].[Contrato - Código].&amp;[CNT-087324]" c="CNT-087324"/>
        <s v="[Contrato].[Contrato - Código].&amp;[CNT-087363]" c="CNT-087363"/>
        <s v="[Contrato].[Contrato - Código].&amp;[CNT-087384]" c="CNT-087384"/>
        <s v="[Contrato].[Contrato - Código].&amp;[CNT-087463]" c="CNT-087463"/>
        <s v="[Contrato].[Contrato - Código].&amp;[CNT-087464]" c="CNT-087464"/>
        <s v="[Contrato].[Contrato - Código].&amp;[CNT-087465]" c="CNT-087465"/>
        <s v="[Contrato].[Contrato - Código].&amp;[CNT-087468]" c="CNT-087468"/>
        <s v="[Contrato].[Contrato - Código].&amp;[CNT-087517]" c="CNT-087517"/>
        <s v="[Contrato].[Contrato - Código].&amp;[CNT-087520]" c="CNT-087520"/>
        <s v="[Contrato].[Contrato - Código].&amp;[CNT-087522]" c="CNT-087522"/>
        <s v="[Contrato].[Contrato - Código].&amp;[CNT-087526]" c="CNT-087526"/>
        <s v="[Contrato].[Contrato - Código].&amp;[CNT-087565]" c="CNT-087565"/>
        <s v="[Contrato].[Contrato - Código].&amp;[CNT-087578]" c="CNT-087578"/>
        <s v="[Contrato].[Contrato - Código].&amp;[CNT-087580]" c="CNT-087580"/>
        <s v="[Contrato].[Contrato - Código].&amp;[CNT-087585]" c="CNT-087585"/>
        <s v="[Contrato].[Contrato - Código].&amp;[CNT-087596]" c="CNT-087596"/>
        <s v="[Contrato].[Contrato - Código].&amp;[CNT-087598]" c="CNT-087598"/>
        <s v="[Contrato].[Contrato - Código].&amp;[CNT-087606]" c="CNT-087606"/>
        <s v="[Contrato].[Contrato - Código].&amp;[CNT-087607]" c="CNT-087607"/>
        <s v="[Contrato].[Contrato - Código].&amp;[CNT-087609]" c="CNT-087609"/>
        <s v="[Contrato].[Contrato - Código].&amp;[CNT-087614]" c="CNT-087614"/>
        <s v="[Contrato].[Contrato - Código].&amp;[CNT-087682]" c="CNT-087682"/>
        <s v="[Contrato].[Contrato - Código].&amp;[CNT-087689]" c="CNT-087689"/>
        <s v="[Contrato].[Contrato - Código].&amp;[CNT-087773]" c="CNT-087773"/>
        <s v="[Contrato].[Contrato - Código].&amp;[CNT-087815]" c="CNT-087815"/>
        <s v="[Contrato].[Contrato - Código].&amp;[CNT-087840]" c="CNT-087840"/>
        <s v="[Contrato].[Contrato - Código].&amp;[CNT-087843]" c="CNT-087843"/>
        <s v="[Contrato].[Contrato - Código].&amp;[CNT-087855]" c="CNT-087855"/>
        <s v="[Contrato].[Contrato - Código].&amp;[CNT-087864]" c="CNT-087864"/>
        <s v="[Contrato].[Contrato - Código].&amp;[CNT-087872]" c="CNT-087872"/>
        <s v="[Contrato].[Contrato - Código].&amp;[CNT-087924]" c="CNT-087924"/>
        <s v="[Contrato].[Contrato - Código].&amp;[CNT-087928]" c="CNT-087928"/>
        <s v="[Contrato].[Contrato - Código].&amp;[CNT-087931]" c="CNT-087931"/>
        <s v="[Contrato].[Contrato - Código].&amp;[CNT-087933]" c="CNT-087933"/>
        <s v="[Contrato].[Contrato - Código].&amp;[CNT-087935]" c="CNT-087935"/>
        <s v="[Contrato].[Contrato - Código].&amp;[CNT-087945]" c="CNT-087945"/>
        <s v="[Contrato].[Contrato - Código].&amp;[CNT-087951]" c="CNT-087951"/>
        <s v="[Contrato].[Contrato - Código].&amp;[CNT-087959]" c="CNT-087959"/>
        <s v="[Contrato].[Contrato - Código].&amp;[CNT-087963]" c="CNT-087963"/>
        <s v="[Contrato].[Contrato - Código].&amp;[CNT-087966]" c="CNT-087966"/>
        <s v="[Contrato].[Contrato - Código].&amp;[CNT-088002]" c="CNT-088002"/>
        <s v="[Contrato].[Contrato - Código].&amp;[CNT-088003]" c="CNT-088003"/>
        <s v="[Contrato].[Contrato - Código].&amp;[CNT-088043]" c="CNT-088043"/>
        <s v="[Contrato].[Contrato - Código].&amp;[CNT-088048]" c="CNT-088048"/>
        <s v="[Contrato].[Contrato - Código].&amp;[CNT-088069]" c="CNT-088069"/>
        <s v="[Contrato].[Contrato - Código].&amp;[CNT-088100]" c="CNT-088100"/>
        <s v="[Contrato].[Contrato - Código].&amp;[CNT-088133]" c="CNT-088133"/>
        <s v="[Contrato].[Contrato - Código].&amp;[CNT-088157]" c="CNT-088157"/>
        <s v="[Contrato].[Contrato - Código].&amp;[CNT-088185]" c="CNT-088185"/>
        <s v="[Contrato].[Contrato - Código].&amp;[CNT-088249]" c="CNT-088249"/>
        <s v="[Contrato].[Contrato - Código].&amp;[CNT-088256]" c="CNT-088256"/>
        <s v="[Contrato].[Contrato - Código].&amp;[CNT-088276]" c="CNT-088276"/>
        <s v="[Contrato].[Contrato - Código].&amp;[CNT-088277]" c="CNT-088277"/>
        <s v="[Contrato].[Contrato - Código].&amp;[CNT-088296]" c="CNT-088296"/>
        <s v="[Contrato].[Contrato - Código].&amp;[CNT-088301]" c="CNT-088301"/>
        <s v="[Contrato].[Contrato - Código].&amp;[CNT-088308]" c="CNT-088308"/>
        <s v="[Contrato].[Contrato - Código].&amp;[CNT-088309]" c="CNT-088309"/>
        <s v="[Contrato].[Contrato - Código].&amp;[CNT-088312]" c="CNT-088312"/>
        <s v="[Contrato].[Contrato - Código].&amp;[CNT-088338]" c="CNT-088338"/>
        <s v="[Contrato].[Contrato - Código].&amp;[CNT-088351]" c="CNT-088351"/>
        <s v="[Contrato].[Contrato - Código].&amp;[CNT-088420]" c="CNT-088420"/>
        <s v="[Contrato].[Contrato - Código].&amp;[CNT-088443]" c="CNT-088443"/>
        <s v="[Contrato].[Contrato - Código].&amp;[CNT-088512]" c="CNT-088512"/>
        <s v="[Contrato].[Contrato - Código].&amp;[CNT-088545]" c="CNT-088545"/>
        <s v="[Contrato].[Contrato - Código].&amp;[CNT-088550]" c="CNT-088550"/>
        <s v="[Contrato].[Contrato - Código].&amp;[CNT-088643]" c="CNT-088643"/>
        <s v="[Contrato].[Contrato - Código].&amp;[CNT-088652]" c="CNT-088652"/>
        <s v="[Contrato].[Contrato - Código].&amp;[CNT-088658]" c="CNT-088658"/>
        <s v="[Contrato].[Contrato - Código].&amp;[CNT-088722]" c="CNT-088722"/>
        <s v="[Contrato].[Contrato - Código].&amp;[CNT-088726]" c="CNT-088726"/>
        <s v="[Contrato].[Contrato - Código].&amp;[CNT-088734]" c="CNT-088734"/>
        <s v="[Contrato].[Contrato - Código].&amp;[CNT-088737]" c="CNT-088737"/>
        <s v="[Contrato].[Contrato - Código].&amp;[CNT-088767]" c="CNT-088767"/>
        <s v="[Contrato].[Contrato - Código].&amp;[CNT-088862]" c="CNT-088862"/>
        <s v="[Contrato].[Contrato - Código].&amp;[CNT-088881]" c="CNT-088881"/>
        <s v="[Contrato].[Contrato - Código].&amp;[CNT-088903]" c="CNT-088903"/>
        <s v="[Contrato].[Contrato - Código].&amp;[CNT-088905]" c="CNT-088905"/>
        <s v="[Contrato].[Contrato - Código].&amp;[CNT-088986]" c="CNT-088986"/>
        <s v="[Contrato].[Contrato - Código].&amp;[CNT-088988]" c="CNT-088988"/>
        <s v="[Contrato].[Contrato - Código].&amp;[CNT-088998]" c="CNT-088998"/>
        <s v="[Contrato].[Contrato - Código].&amp;[CNT-089039]" c="CNT-089039"/>
        <s v="[Contrato].[Contrato - Código].&amp;[CNT-089106]" c="CNT-089106"/>
        <s v="[Contrato].[Contrato - Código].&amp;[CNT-089145]" c="CNT-089145"/>
        <s v="[Contrato].[Contrato - Código].&amp;[CNT-089175]" c="CNT-089175"/>
        <s v="[Contrato].[Contrato - Código].&amp;[CNT-089263]" c="CNT-089263"/>
        <s v="[Contrato].[Contrato - Código].&amp;[CNT-089403]" c="CNT-089403"/>
        <s v="[Contrato].[Contrato - Código].&amp;[CNT-089418]" c="CNT-089418"/>
        <s v="[Contrato].[Contrato - Código].&amp;[CNT-089439]" c="CNT-089439"/>
        <s v="[Contrato].[Contrato - Código].&amp;[CNT-089441]" c="CNT-089441"/>
        <s v="[Contrato].[Contrato - Código].&amp;[CNT-089444]" c="CNT-089444"/>
        <s v="[Contrato].[Contrato - Código].&amp;[CNT-089445]" c="CNT-089445"/>
        <s v="[Contrato].[Contrato - Código].&amp;[CNT-089447]" c="CNT-089447"/>
        <s v="[Contrato].[Contrato - Código].&amp;[CNT-089451]" c="CNT-089451"/>
        <s v="[Contrato].[Contrato - Código].&amp;[CNT-089495]" c="CNT-089495"/>
        <s v="[Contrato].[Contrato - Código].&amp;[CNT-089511]" c="CNT-089511"/>
        <s v="[Contrato].[Contrato - Código].&amp;[CNT-089516]" c="CNT-089516"/>
        <s v="[Contrato].[Contrato - Código].&amp;[CNT-089517]" c="CNT-089517"/>
        <s v="[Contrato].[Contrato - Código].&amp;[CNT-089566]" c="CNT-089566"/>
        <s v="[Contrato].[Contrato - Código].&amp;[CNT-089581]" c="CNT-089581"/>
        <s v="[Contrato].[Contrato - Código].&amp;[CNT-089589]" c="CNT-089589"/>
        <s v="[Contrato].[Contrato - Código].&amp;[CNT-089596]" c="CNT-089596"/>
        <s v="[Contrato].[Contrato - Código].&amp;[CNT-089634]" c="CNT-089634"/>
        <s v="[Contrato].[Contrato - Código].&amp;[CNT-089661]" c="CNT-089661"/>
        <s v="[Contrato].[Contrato - Código].&amp;[CNT-089676]" c="CNT-089676"/>
        <s v="[Contrato].[Contrato - Código].&amp;[CNT-089680]" c="CNT-089680"/>
        <s v="[Contrato].[Contrato - Código].&amp;[CNT-089687]" c="CNT-089687"/>
        <s v="[Contrato].[Contrato - Código].&amp;[CNT-089697]" c="CNT-089697"/>
        <s v="[Contrato].[Contrato - Código].&amp;[CNT-089703]" c="CNT-089703"/>
        <s v="[Contrato].[Contrato - Código].&amp;[CNT-089771]" c="CNT-089771"/>
        <s v="[Contrato].[Contrato - Código].&amp;[CNT-089783]" c="CNT-089783"/>
        <s v="[Contrato].[Contrato - Código].&amp;[CNT-089799]" c="CNT-089799"/>
        <s v="[Contrato].[Contrato - Código].&amp;[CNT-089817]" c="CNT-089817"/>
        <s v="[Contrato].[Contrato - Código].&amp;[CNT-089828]" c="CNT-089828"/>
        <s v="[Contrato].[Contrato - Código].&amp;[CNT-089834]" c="CNT-089834"/>
        <s v="[Contrato].[Contrato - Código].&amp;[CNT-089912]" c="CNT-089912"/>
        <s v="[Contrato].[Contrato - Código].&amp;[CNT-089918]" c="CNT-089918"/>
        <s v="[Contrato].[Contrato - Código].&amp;[CNT-089925]" c="CNT-089925"/>
        <s v="[Contrato].[Contrato - Código].&amp;[CNT-089936]" c="CNT-089936"/>
        <s v="[Contrato].[Contrato - Código].&amp;[CNT-089937]" c="CNT-089937"/>
        <s v="[Contrato].[Contrato - Código].&amp;[CNT-090017]" c="CNT-090017"/>
        <s v="[Contrato].[Contrato - Código].&amp;[CNT-090079]" c="CNT-090079"/>
        <s v="[Contrato].[Contrato - Código].&amp;[CNT-090113]" c="CNT-090113"/>
        <s v="[Contrato].[Contrato - Código].&amp;[CNT-090134]" c="CNT-090134"/>
        <s v="[Contrato].[Contrato - Código].&amp;[CNT-090181]" c="CNT-090181"/>
        <s v="[Contrato].[Contrato - Código].&amp;[CNT-090182]" c="CNT-090182"/>
        <s v="[Contrato].[Contrato - Código].&amp;[CNT-090204]" c="CNT-090204"/>
        <s v="[Contrato].[Contrato - Código].&amp;[CNT-090206]" c="CNT-090206"/>
        <s v="[Contrato].[Contrato - Código].&amp;[CNT-090283]" c="CNT-090283"/>
        <s v="[Contrato].[Contrato - Código].&amp;[CNT-090414]" c="CNT-090414"/>
        <s v="[Contrato].[Contrato - Código].&amp;[CNT-090461]" c="CNT-090461"/>
        <s v="[Contrato].[Contrato - Código].&amp;[CNT-090505]" c="CNT-090505"/>
        <s v="[Contrato].[Contrato - Código].&amp;[CNT-090542]" c="CNT-090542"/>
        <s v="[Contrato].[Contrato - Código].&amp;[CNT-090596]" c="CNT-090596"/>
        <s v="[Contrato].[Contrato - Código].&amp;[CNT-090602]" c="CNT-090602"/>
        <s v="[Contrato].[Contrato - Código].&amp;[CNT-090603]" c="CNT-090603"/>
        <s v="[Contrato].[Contrato - Código].&amp;[CNT-090616]" c="CNT-090616"/>
        <s v="[Contrato].[Contrato - Código].&amp;[CNT-090621]" c="CNT-090621"/>
        <s v="[Contrato].[Contrato - Código].&amp;[CNT-090646]" c="CNT-090646"/>
        <s v="[Contrato].[Contrato - Código].&amp;[CNT-090657]" c="CNT-090657"/>
        <s v="[Contrato].[Contrato - Código].&amp;[CNT-090723]" c="CNT-090723"/>
        <s v="[Contrato].[Contrato - Código].&amp;[CNT-090775]" c="CNT-090775"/>
        <s v="[Contrato].[Contrato - Código].&amp;[CNT-090786]" c="CNT-090786"/>
        <s v="[Contrato].[Contrato - Código].&amp;[CNT-090795]" c="CNT-090795"/>
        <s v="[Contrato].[Contrato - Código].&amp;[CNT-090800]" c="CNT-090800"/>
        <s v="[Contrato].[Contrato - Código].&amp;[CNT-090802]" c="CNT-090802"/>
        <s v="[Contrato].[Contrato - Código].&amp;[CNT-090825]" c="CNT-090825"/>
        <s v="[Contrato].[Contrato - Código].&amp;[CNT-090844]" c="CNT-090844"/>
        <s v="[Contrato].[Contrato - Código].&amp;[CNT-090912]" c="CNT-090912"/>
        <s v="[Contrato].[Contrato - Código].&amp;[CNT-090950]" c="CNT-090950"/>
        <s v="[Contrato].[Contrato - Código].&amp;[CNT-090991]" c="CNT-090991"/>
        <s v="[Contrato].[Contrato - Código].&amp;[CNT-090992]" c="CNT-090992"/>
        <s v="[Contrato].[Contrato - Código].&amp;[CNT-090999]" c="CNT-090999"/>
        <s v="[Contrato].[Contrato - Código].&amp;[CNT-091005]" c="CNT-091005"/>
        <s v="[Contrato].[Contrato - Código].&amp;[CNT-091010]" c="CNT-091010"/>
        <s v="[Contrato].[Contrato - Código].&amp;[CNT-091036]" c="CNT-091036"/>
        <s v="[Contrato].[Contrato - Código].&amp;[CNT-091175]" c="CNT-091175"/>
        <s v="[Contrato].[Contrato - Código].&amp;[CNT-091177]" c="CNT-091177"/>
        <s v="[Contrato].[Contrato - Código].&amp;[CNT-091183]" c="CNT-091183"/>
        <s v="[Contrato].[Contrato - Código].&amp;[CNT-091185]" c="CNT-091185"/>
        <s v="[Contrato].[Contrato - Código].&amp;[CNT-091187]" c="CNT-091187"/>
        <s v="[Contrato].[Contrato - Código].&amp;[CNT-091213]" c="CNT-091213"/>
        <s v="[Contrato].[Contrato - Código].&amp;[CNT-091218]" c="CNT-091218"/>
        <s v="[Contrato].[Contrato - Código].&amp;[CNT-091222]" c="CNT-091222"/>
        <s v="[Contrato].[Contrato - Código].&amp;[CNT-091223]" c="CNT-091223"/>
        <s v="[Contrato].[Contrato - Código].&amp;[CNT-091233]" c="CNT-091233"/>
        <s v="[Contrato].[Contrato - Código].&amp;[CNT-091311]" c="CNT-091311"/>
        <s v="[Contrato].[Contrato - Código].&amp;[CNT-091324]" c="CNT-091324"/>
        <s v="[Contrato].[Contrato - Código].&amp;[CNT-091325]" c="CNT-091325"/>
        <s v="[Contrato].[Contrato - Código].&amp;[CNT-091329]" c="CNT-091329"/>
        <s v="[Contrato].[Contrato - Código].&amp;[CNT-091344]" c="CNT-091344"/>
        <s v="[Contrato].[Contrato - Código].&amp;[CNT-091477]" c="CNT-091477"/>
        <s v="[Contrato].[Contrato - Código].&amp;[CNT-091537]" c="CNT-091537"/>
        <s v="[Contrato].[Contrato - Código].&amp;[CNT-091558]" c="CNT-091558"/>
        <s v="[Contrato].[Contrato - Código].&amp;[CNT-091683]" c="CNT-091683"/>
        <s v="[Contrato].[Contrato - Código].&amp;[CNT-091891]" c="CNT-091891"/>
        <s v="[Contrato].[Contrato - Código].&amp;[CNT-091895]" c="CNT-091895"/>
        <s v="[Contrato].[Contrato - Código].&amp;[CNT-091911]" c="CNT-091911"/>
        <s v="[Contrato].[Contrato - Código].&amp;[CNT-091914]" c="CNT-091914"/>
        <s v="[Contrato].[Contrato - Código].&amp;[CNT-091926]" c="CNT-091926"/>
        <s v="[Contrato].[Contrato - Código].&amp;[CNT-091934]" c="CNT-091934"/>
        <s v="[Contrato].[Contrato - Código].&amp;[CNT-091962]" c="CNT-091962"/>
        <s v="[Contrato].[Contrato - Código].&amp;[CNT-092007]" c="CNT-092007"/>
        <s v="[Contrato].[Contrato - Código].&amp;[CNT-092016]" c="CNT-092016"/>
        <s v="[Contrato].[Contrato - Código].&amp;[CNT-092019]" c="CNT-092019"/>
        <s v="[Contrato].[Contrato - Código].&amp;[CNT-092078]" c="CNT-092078"/>
        <s v="[Contrato].[Contrato - Código].&amp;[CNT-092092]" c="CNT-092092"/>
        <s v="[Contrato].[Contrato - Código].&amp;[CNT-092110]" c="CNT-092110"/>
        <s v="[Contrato].[Contrato - Código].&amp;[CNT-092125]" c="CNT-092125"/>
        <s v="[Contrato].[Contrato - Código].&amp;[CNT-092130]" c="CNT-092130"/>
        <s v="[Contrato].[Contrato - Código].&amp;[CNT-092134]" c="CNT-092134"/>
        <s v="[Contrato].[Contrato - Código].&amp;[CNT-092135]" c="CNT-092135"/>
        <s v="[Contrato].[Contrato - Código].&amp;[CNT-092176]" c="CNT-092176"/>
        <s v="[Contrato].[Contrato - Código].&amp;[CNT-092189]" c="CNT-092189"/>
        <s v="[Contrato].[Contrato - Código].&amp;[CNT-092190]" c="CNT-092190"/>
        <s v="[Contrato].[Contrato - Código].&amp;[CNT-092199]" c="CNT-092199"/>
        <s v="[Contrato].[Contrato - Código].&amp;[CNT-092208]" c="CNT-092208"/>
        <s v="[Contrato].[Contrato - Código].&amp;[CNT-092216]" c="CNT-092216"/>
        <s v="[Contrato].[Contrato - Código].&amp;[CNT-092217]" c="CNT-092217"/>
        <s v="[Contrato].[Contrato - Código].&amp;[CNT-092251]" c="CNT-092251"/>
        <s v="[Contrato].[Contrato - Código].&amp;[CNT-092256]" c="CNT-092256"/>
        <s v="[Contrato].[Contrato - Código].&amp;[CNT-092274]" c="CNT-092274"/>
        <s v="[Contrato].[Contrato - Código].&amp;[CNT-092276]" c="CNT-092276"/>
        <s v="[Contrato].[Contrato - Código].&amp;[CNT-092284]" c="CNT-092284"/>
        <s v="[Contrato].[Contrato - Código].&amp;[CNT-092313]" c="CNT-092313"/>
        <s v="[Contrato].[Contrato - Código].&amp;[CNT-092323]" c="CNT-092323"/>
        <s v="[Contrato].[Contrato - Código].&amp;[CNT-092329]" c="CNT-092329"/>
        <s v="[Contrato].[Contrato - Código].&amp;[CNT-092348]" c="CNT-092348"/>
        <s v="[Contrato].[Contrato - Código].&amp;[CNT-092354]" c="CNT-092354"/>
        <s v="[Contrato].[Contrato - Código].&amp;[CNT-092394]" c="CNT-092394"/>
        <s v="[Contrato].[Contrato - Código].&amp;[CNT-092397]" c="CNT-092397"/>
        <s v="[Contrato].[Contrato - Código].&amp;[CNT-092403]" c="CNT-092403"/>
        <s v="[Contrato].[Contrato - Código].&amp;[CNT-092406]" c="CNT-092406"/>
        <s v="[Contrato].[Contrato - Código].&amp;[CNT-092462]" c="CNT-092462"/>
        <s v="[Contrato].[Contrato - Código].&amp;[CNT-092463]" c="CNT-092463"/>
        <s v="[Contrato].[Contrato - Código].&amp;[CNT-092651]" c="CNT-092651"/>
        <s v="[Contrato].[Contrato - Código].&amp;[CNT-092658]" c="CNT-092658"/>
        <s v="[Contrato].[Contrato - Código].&amp;[CNT-092936]" c="CNT-092936"/>
        <s v="[Contrato].[Contrato - Código].&amp;[CNT-092983]" c="CNT-092983"/>
        <s v="[Contrato].[Contrato - Código].&amp;[CNT-093006]" c="CNT-093006"/>
        <s v="[Contrato].[Contrato - Código].&amp;[CNT-093007]" c="CNT-093007"/>
        <s v="[Contrato].[Contrato - Código].&amp;[CNT-093008]" c="CNT-093008"/>
        <s v="[Contrato].[Contrato - Código].&amp;[CNT-093010]" c="CNT-093010"/>
        <s v="[Contrato].[Contrato - Código].&amp;[CNT-093026]" c="CNT-093026"/>
        <s v="[Contrato].[Contrato - Código].&amp;[CNT-093132]" c="CNT-093132"/>
        <s v="[Contrato].[Contrato - Código].&amp;[CNT-093139]" c="CNT-093139"/>
        <s v="[Contrato].[Contrato - Código].&amp;[CNT-093168]" c="CNT-093168"/>
        <s v="[Contrato].[Contrato - Código].&amp;[CNT-093386]" c="CNT-093386"/>
        <s v="[Contrato].[Contrato - Código].&amp;[CNT-093415]" c="CNT-093415"/>
        <s v="[Contrato].[Contrato - Código].&amp;[CNT-093521]" c="CNT-093521"/>
        <s v="[Contrato].[Contrato - Código].&amp;[CNT-093527]" c="CNT-093527"/>
        <s v="[Contrato].[Contrato - Código].&amp;[CNT-093579]" c="CNT-093579"/>
        <s v="[Contrato].[Contrato - Código].&amp;[CNT-093607]" c="CNT-093607"/>
        <s v="[Contrato].[Contrato - Código].&amp;[CNT-093720]" c="CNT-093720"/>
        <s v="[Contrato].[Contrato - Código].&amp;[CNT-093746]" c="CNT-093746"/>
        <s v="[Contrato].[Contrato - Código].&amp;[CNT-093955]" c="CNT-093955"/>
        <s v="[Contrato].[Contrato - Código].&amp;[CNT-094060]" c="CNT-094060"/>
        <s v="[Contrato].[Contrato - Código].&amp;[CNT-094071]" c="CNT-094071"/>
        <s v="[Contrato].[Contrato - Código].&amp;[CNT-094106]" c="CNT-094106"/>
        <s v="[Contrato].[Contrato - Código].&amp;[CNT-094110]" c="CNT-094110"/>
        <s v="[Contrato].[Contrato - Código].&amp;[CNT-094142]" c="CNT-094142"/>
        <s v="[Contrato].[Contrato - Código].&amp;[CNT-094163]" c="CNT-094163"/>
        <s v="[Contrato].[Contrato - Código].&amp;[CNT-094173]" c="CNT-094173"/>
        <s v="[Contrato].[Contrato - Código].&amp;[CNT-094198]" c="CNT-094198"/>
        <s v="[Contrato].[Contrato - Código].&amp;[CNT-094210]" c="CNT-094210"/>
        <s v="[Contrato].[Contrato - Código].&amp;[CNT-094253]" c="CNT-094253"/>
        <s v="[Contrato].[Contrato - Código].&amp;[CNT-094308]" c="CNT-094308"/>
        <s v="[Contrato].[Contrato - Código].&amp;[CNT-094351]" c="CNT-094351"/>
        <s v="[Contrato].[Contrato - Código].&amp;[CNT-094361]" c="CNT-094361"/>
        <s v="[Contrato].[Contrato - Código].&amp;[CNT-094396]" c="CNT-094396"/>
        <s v="[Contrato].[Contrato - Código].&amp;[CNT-094506]" c="CNT-094506"/>
        <s v="[Contrato].[Contrato - Código].&amp;[CNT-094543]" c="CNT-094543"/>
        <s v="[Contrato].[Contrato - Código].&amp;[CNT-094577]" c="CNT-094577"/>
        <s v="[Contrato].[Contrato - Código].&amp;[CNT-094691]" c="CNT-094691"/>
        <s v="[Contrato].[Contrato - Código].&amp;[CNT-094699]" c="CNT-094699"/>
        <s v="[Contrato].[Contrato - Código].&amp;[CNT-094706]" c="CNT-094706"/>
        <s v="[Contrato].[Contrato - Código].&amp;[CNT-094789]" c="CNT-094789"/>
        <s v="[Contrato].[Contrato - Código].&amp;[CNT-094795]" c="CNT-094795"/>
        <s v="[Contrato].[Contrato - Código].&amp;[CNT-094798]" c="CNT-094798"/>
        <s v="[Contrato].[Contrato - Código].&amp;[CNT-094809]" c="CNT-094809"/>
        <s v="[Contrato].[Contrato - Código].&amp;[CNT-094866]" c="CNT-094866"/>
        <s v="[Contrato].[Contrato - Código].&amp;[CNT-094885]" c="CNT-094885"/>
        <s v="[Contrato].[Contrato - Código].&amp;[CNT-094898]" c="CNT-094898"/>
        <s v="[Contrato].[Contrato - Código].&amp;[CNT-094963]" c="CNT-094963"/>
        <s v="[Contrato].[Contrato - Código].&amp;[CNT-094985]" c="CNT-094985"/>
        <s v="[Contrato].[Contrato - Código].&amp;[CNT-095078]" c="CNT-095078"/>
        <s v="[Contrato].[Contrato - Código].&amp;[CNT-095198]" c="CNT-095198"/>
        <s v="[Contrato].[Contrato - Código].&amp;[CNT-095205]" c="CNT-095205"/>
        <s v="[Contrato].[Contrato - Código].&amp;[CNT-095231]" c="CNT-095231"/>
        <s v="[Contrato].[Contrato - Código].&amp;[CNT-095287]" c="CNT-095287"/>
        <s v="[Contrato].[Contrato - Código].&amp;[CNT-095313]" c="CNT-095313"/>
        <s v="[Contrato].[Contrato - Código].&amp;[CNT-095323]" c="CNT-095323"/>
        <s v="[Contrato].[Contrato - Código].&amp;[CNT-095324]" c="CNT-095324"/>
        <s v="[Contrato].[Contrato - Código].&amp;[CNT-095334]" c="CNT-095334"/>
        <s v="[Contrato].[Contrato - Código].&amp;[CNT-095367]" c="CNT-095367"/>
        <s v="[Contrato].[Contrato - Código].&amp;[CNT-095372]" c="CNT-095372"/>
        <s v="[Contrato].[Contrato - Código].&amp;[CNT-095387]" c="CNT-095387"/>
        <s v="[Contrato].[Contrato - Código].&amp;[CNT-095390]" c="CNT-095390"/>
        <s v="[Contrato].[Contrato - Código].&amp;[CNT-095395]" c="CNT-095395"/>
        <s v="[Contrato].[Contrato - Código].&amp;[CNT-095398]" c="CNT-095398"/>
        <s v="[Contrato].[Contrato - Código].&amp;[CNT-095556]" c="CNT-095556"/>
        <s v="[Contrato].[Contrato - Código].&amp;[CNT-095735]" c="CNT-095735"/>
        <s v="[Contrato].[Contrato - Código].&amp;[CNT-095776]" c="CNT-095776"/>
        <s v="[Contrato].[Contrato - Código].&amp;[CNT-095823]" c="CNT-095823"/>
        <s v="[Contrato].[Contrato - Código].&amp;[CNT-095844]" c="CNT-095844"/>
        <s v="[Contrato].[Contrato - Código].&amp;[CNT-095861]" c="CNT-095861"/>
        <s v="[Contrato].[Contrato - Código].&amp;[CNT-095890]" c="CNT-095890"/>
        <s v="[Contrato].[Contrato - Código].&amp;[CNT-095906]" c="CNT-095906"/>
        <s v="[Contrato].[Contrato - Código].&amp;[CNT-095918]" c="CNT-095918"/>
        <s v="[Contrato].[Contrato - Código].&amp;[CNT-095924]" c="CNT-095924"/>
        <s v="[Contrato].[Contrato - Código].&amp;[CNT-096094]" c="CNT-096094"/>
        <s v="[Contrato].[Contrato - Código].&amp;[CNT-096231]" c="CNT-096231"/>
        <s v="[Contrato].[Contrato - Código].&amp;[CNT-096244]" c="CNT-096244"/>
        <s v="[Contrato].[Contrato - Código].&amp;[CNT-096587]" c="CNT-096587"/>
        <s v="[Contrato].[Contrato - Código].&amp;[CNT-096624]" c="CNT-096624"/>
        <s v="[Contrato].[Contrato - Código].&amp;[CNT-096636]" c="CNT-096636"/>
        <s v="[Contrato].[Contrato - Código].&amp;[CNT-096922]" c="CNT-096922"/>
        <s v="[Contrato].[Contrato - Código].&amp;[CNT-096923]" c="CNT-096923"/>
        <s v="[Contrato].[Contrato - Código].&amp;[CNT-096924]" c="CNT-096924"/>
        <s v="[Contrato].[Contrato - Código].&amp;[CNT-096925]" c="CNT-096925"/>
        <s v="[Contrato].[Contrato - Código].&amp;[CNT-096929]" c="CNT-096929"/>
        <s v="[Contrato].[Contrato - Código].&amp;[CNT-096956]" c="CNT-096956"/>
        <s v="[Contrato].[Contrato - Código].&amp;[CNT-097065]" c="CNT-097065"/>
        <s v="[Contrato].[Contrato - Código].&amp;[CNT-097071]" c="CNT-097071"/>
        <s v="[Contrato].[Contrato - Código].&amp;[CNT-097105]" c="CNT-097105"/>
        <s v="[Contrato].[Contrato - Código].&amp;[CNT-097108]" c="CNT-097108"/>
        <s v="[Contrato].[Contrato - Código].&amp;[CNT-097121]" c="CNT-097121"/>
        <s v="[Contrato].[Contrato - Código].&amp;[CNT-097123]" c="CNT-097123"/>
        <s v="[Contrato].[Contrato - Código].&amp;[CNT-097193]" c="CNT-097193"/>
        <s v="[Contrato].[Contrato - Código].&amp;[CNT-097204]" c="CNT-097204"/>
        <s v="[Contrato].[Contrato - Código].&amp;[CNT-097232]" c="CNT-097232"/>
        <s v="[Contrato].[Contrato - Código].&amp;[CNT-097242]" c="CNT-097242"/>
        <s v="[Contrato].[Contrato - Código].&amp;[CNT-097244]" c="CNT-097244"/>
        <s v="[Contrato].[Contrato - Código].&amp;[CNT-097250]" c="CNT-097250"/>
        <s v="[Contrato].[Contrato - Código].&amp;[CNT-097270]" c="CNT-097270"/>
        <s v="[Contrato].[Contrato - Código].&amp;[CNT-097271]" c="CNT-097271"/>
        <s v="[Contrato].[Contrato - Código].&amp;[CNT-097279]" c="CNT-097279"/>
        <s v="[Contrato].[Contrato - Código].&amp;[CNT-097291]" c="CNT-097291"/>
        <s v="[Contrato].[Contrato - Código].&amp;[CNT-097296]" c="CNT-097296"/>
        <s v="[Contrato].[Contrato - Código].&amp;[CNT-097306]" c="CNT-097306"/>
        <s v="[Contrato].[Contrato - Código].&amp;[CNT-097310]" c="CNT-097310"/>
        <s v="[Contrato].[Contrato - Código].&amp;[CNT-097311]" c="CNT-097311"/>
        <s v="[Contrato].[Contrato - Código].&amp;[CNT-097330]" c="CNT-097330"/>
        <s v="[Contrato].[Contrato - Código].&amp;[CNT-097413]" c="CNT-097413"/>
        <s v="[Contrato].[Contrato - Código].&amp;[CNT-097464]" c="CNT-097464"/>
        <s v="[Contrato].[Contrato - Código].&amp;[CNT-097647]" c="CNT-097647"/>
        <s v="[Contrato].[Contrato - Código].&amp;[CNT-097679]" c="CNT-097679"/>
        <s v="[Contrato].[Contrato - Código].&amp;[CNT-097907]" c="CNT-097907"/>
        <s v="[Contrato].[Contrato - Código].&amp;[CNT-097914]" c="CNT-097914"/>
        <s v="[Contrato].[Contrato - Código].&amp;[CNT-097916]" c="CNT-097916"/>
        <s v="[Contrato].[Contrato - Código].&amp;[CNT-097930]" c="CNT-097930"/>
        <s v="[Contrato].[Contrato - Código].&amp;[CNT-097962]" c="CNT-097962"/>
        <s v="[Contrato].[Contrato - Código].&amp;[CNT-097967]" c="CNT-097967"/>
        <s v="[Contrato].[Contrato - Código].&amp;[CNT-098019]" c="CNT-098019"/>
        <s v="[Contrato].[Contrato - Código].&amp;[CNT-098151]" c="CNT-098151"/>
        <s v="[Contrato].[Contrato - Código].&amp;[CNT-098165]" c="CNT-098165"/>
        <s v="[Contrato].[Contrato - Código].&amp;[CNT-098166]" c="CNT-098166"/>
        <s v="[Contrato].[Contrato - Código].&amp;[CNT-098170]" c="CNT-098170"/>
        <s v="[Contrato].[Contrato - Código].&amp;[CNT-098251]" c="CNT-098251"/>
        <s v="[Contrato].[Contrato - Código].&amp;[CNT-098277]" c="CNT-098277"/>
        <s v="[Contrato].[Contrato - Código].&amp;[CNT-098285]" c="CNT-098285"/>
        <s v="[Contrato].[Contrato - Código].&amp;[CNT-098322]" c="CNT-098322"/>
        <s v="[Contrato].[Contrato - Código].&amp;[CNT-098362]" c="CNT-098362"/>
        <s v="[Contrato].[Contrato - Código].&amp;[CNT-098378]" c="CNT-098378"/>
        <s v="[Contrato].[Contrato - Código].&amp;[CNT-098412]" c="CNT-098412"/>
        <s v="[Contrato].[Contrato - Código].&amp;[CNT-098483]" c="CNT-098483"/>
        <s v="[Contrato].[Contrato - Código].&amp;[CNT-098559]" c="CNT-098559"/>
        <s v="[Contrato].[Contrato - Código].&amp;[CNT-098575]" c="CNT-098575"/>
        <s v="[Contrato].[Contrato - Código].&amp;[CNT-098628]" c="CNT-098628"/>
        <s v="[Contrato].[Contrato - Código].&amp;[CNT-098632]" c="CNT-098632"/>
        <s v="[Contrato].[Contrato - Código].&amp;[CNT-098640]" c="CNT-098640"/>
        <s v="[Contrato].[Contrato - Código].&amp;[CNT-098642]" c="CNT-098642"/>
        <s v="[Contrato].[Contrato - Código].&amp;[CNT-098645]" c="CNT-098645"/>
        <s v="[Contrato].[Contrato - Código].&amp;[CNT-098701]" c="CNT-098701"/>
        <s v="[Contrato].[Contrato - Código].&amp;[CNT-098806]" c="CNT-098806"/>
        <s v="[Contrato].[Contrato - Código].&amp;[CNT-098825]" c="CNT-098825"/>
        <s v="[Contrato].[Contrato - Código].&amp;[CNT-098832]" c="CNT-098832"/>
        <s v="[Contrato].[Contrato - Código].&amp;[CNT-098870]" c="CNT-098870"/>
        <s v="[Contrato].[Contrato - Código].&amp;[CNT-098935]" c="CNT-098935"/>
        <s v="[Contrato].[Contrato - Código].&amp;[CNT-098993]" c="CNT-098993"/>
        <s v="[Contrato].[Contrato - Código].&amp;[CNT-099069]" c="CNT-099069"/>
        <s v="[Contrato].[Contrato - Código].&amp;[CNT-099078]" c="CNT-099078"/>
        <s v="[Contrato].[Contrato - Código].&amp;[CNT-099089]" c="CNT-099089"/>
        <s v="[Contrato].[Contrato - Código].&amp;[CNT-099183]" c="CNT-099183"/>
        <s v="[Contrato].[Contrato - Código].&amp;[CNT-099184]" c="CNT-099184"/>
        <s v="[Contrato].[Contrato - Código].&amp;[CNT-099188]" c="CNT-099188"/>
        <s v="[Contrato].[Contrato - Código].&amp;[CNT-099195]" c="CNT-099195"/>
        <s v="[Contrato].[Contrato - Código].&amp;[CNT-099239]" c="CNT-099239"/>
        <s v="[Contrato].[Contrato - Código].&amp;[CNT-099240]" c="CNT-099240"/>
        <s v="[Contrato].[Contrato - Código].&amp;[CNT-099241]" c="CNT-099241"/>
        <s v="[Contrato].[Contrato - Código].&amp;[CNT-099242]" c="CNT-099242"/>
        <s v="[Contrato].[Contrato - Código].&amp;[CNT-099243]" c="CNT-099243"/>
        <s v="[Contrato].[Contrato - Código].&amp;[CNT-099284]" c="CNT-099284"/>
        <s v="[Contrato].[Contrato - Código].&amp;[CNT-099286]" c="CNT-099286"/>
        <s v="[Contrato].[Contrato - Código].&amp;[CNT-099329]" c="CNT-099329"/>
        <s v="[Contrato].[Contrato - Código].&amp;[CNT-099333]" c="CNT-099333"/>
        <s v="[Contrato].[Contrato - Código].&amp;[CNT-099334]" c="CNT-099334"/>
        <s v="[Contrato].[Contrato - Código].&amp;[CNT-099337]" c="CNT-099337"/>
        <s v="[Contrato].[Contrato - Código].&amp;[CNT-099341]" c="CNT-099341"/>
        <s v="[Contrato].[Contrato - Código].&amp;[CNT-099345]" c="CNT-099345"/>
        <s v="[Contrato].[Contrato - Código].&amp;[CNT-099386]" c="CNT-099386"/>
        <s v="[Contrato].[Contrato - Código].&amp;[CNT-099393]" c="CNT-099393"/>
        <s v="[Contrato].[Contrato - Código].&amp;[CNT-099410]" c="CNT-099410"/>
        <s v="[Contrato].[Contrato - Código].&amp;[CNT-099413]" c="CNT-099413"/>
        <s v="[Contrato].[Contrato - Código].&amp;[CNT-099534]" c="CNT-099534"/>
        <s v="[Contrato].[Contrato - Código].&amp;[CNT-099617]" c="CNT-099617"/>
        <s v="[Contrato].[Contrato - Código].&amp;[CNT-099652]" c="CNT-099652"/>
        <s v="[Contrato].[Contrato - Código].&amp;[CNT-099655]" c="CNT-099655"/>
        <s v="[Contrato].[Contrato - Código].&amp;[CNT-099658]" c="CNT-099658"/>
        <s v="[Contrato].[Contrato - Código].&amp;[CNT-099663]" c="CNT-099663"/>
        <s v="[Contrato].[Contrato - Código].&amp;[CNT-099739]" c="CNT-099739"/>
        <s v="[Contrato].[Contrato - Código].&amp;[CNT-099746]" c="CNT-099746"/>
        <s v="[Contrato].[Contrato - Código].&amp;[CNT-099751]" c="CNT-099751"/>
        <s v="[Contrato].[Contrato - Código].&amp;[CNT-099776]" c="CNT-099776"/>
        <s v="[Contrato].[Contrato - Código].&amp;[CNT-099782]" c="CNT-099782"/>
        <s v="[Contrato].[Contrato - Código].&amp;[CNT-099820]" c="CNT-099820"/>
        <s v="[Contrato].[Contrato - Código].&amp;[CNT-099828]" c="CNT-099828"/>
        <s v="[Contrato].[Contrato - Código].&amp;[CNT-099956]" c="CNT-099956"/>
        <s v="[Contrato].[Contrato - Código].&amp;[CNT-100035]" c="CNT-100035"/>
        <s v="[Contrato].[Contrato - Código].&amp;[CNT-100045]" c="CNT-100045"/>
        <s v="[Contrato].[Contrato - Código].&amp;[CNT-100047]" c="CNT-100047"/>
        <s v="[Contrato].[Contrato - Código].&amp;[CNT-100111]" c="CNT-100111"/>
        <s v="[Contrato].[Contrato - Código].&amp;[CNT-100174]" c="CNT-100174"/>
        <s v="[Contrato].[Contrato - Código].&amp;[CNT-100177]" c="CNT-100177"/>
        <s v="[Contrato].[Contrato - Código].&amp;[CNT-100182]" c="CNT-100182"/>
        <s v="[Contrato].[Contrato - Código].&amp;[CNT-100195]" c="CNT-100195"/>
        <s v="[Contrato].[Contrato - Código].&amp;[CNT-100203]" c="CNT-100203"/>
        <s v="[Contrato].[Contrato - Código].&amp;[CNT-100341]" c="CNT-100341"/>
        <s v="[Contrato].[Contrato - Código].&amp;[CNT-100343]" c="CNT-100343"/>
        <s v="[Contrato].[Contrato - Código].&amp;[CNT-100408]" c="CNT-100408"/>
        <s v="[Contrato].[Contrato - Código].&amp;[CNT-100440]" c="CNT-100440"/>
        <s v="[Contrato].[Contrato - Código].&amp;[CNT-100457]" c="CNT-100457"/>
        <s v="[Contrato].[Contrato - Código].&amp;[CNT-100462]" c="CNT-100462"/>
        <s v="[Contrato].[Contrato - Código].&amp;[CNT-100465]" c="CNT-100465"/>
        <s v="[Contrato].[Contrato - Código].&amp;[CNT-100495]" c="CNT-100495"/>
        <s v="[Contrato].[Contrato - Código].&amp;[CNT-100536]" c="CNT-100536"/>
        <s v="[Contrato].[Contrato - Código].&amp;[CNT-100569]" c="CNT-100569"/>
        <s v="[Contrato].[Contrato - Código].&amp;[CNT-100579]" c="CNT-100579"/>
        <s v="[Contrato].[Contrato - Código].&amp;[CNT-100593]" c="CNT-100593"/>
        <s v="[Contrato].[Contrato - Código].&amp;[CNT-100638]" c="CNT-100638"/>
        <s v="[Contrato].[Contrato - Código].&amp;[CNT-100658]" c="CNT-100658"/>
        <s v="[Contrato].[Contrato - Código].&amp;[CNT-100667]" c="CNT-100667"/>
        <s v="[Contrato].[Contrato - Código].&amp;[CNT-100674]" c="CNT-100674"/>
        <s v="[Contrato].[Contrato - Código].&amp;[CNT-100694]" c="CNT-100694"/>
        <s v="[Contrato].[Contrato - Código].&amp;[CNT-100756]" c="CNT-100756"/>
        <s v="[Contrato].[Contrato - Código].&amp;[CNT-100773]" c="CNT-100773"/>
        <s v="[Contrato].[Contrato - Código].&amp;[CNT-100774]" c="CNT-100774"/>
        <s v="[Contrato].[Contrato - Código].&amp;[CNT-100777]" c="CNT-100777"/>
        <s v="[Contrato].[Contrato - Código].&amp;[CNT-100778]" c="CNT-100778"/>
        <s v="[Contrato].[Contrato - Código].&amp;[CNT-100782]" c="CNT-100782"/>
        <s v="[Contrato].[Contrato - Código].&amp;[CNT-100784]" c="CNT-100784"/>
        <s v="[Contrato].[Contrato - Código].&amp;[CNT-100785]" c="CNT-100785"/>
        <s v="[Contrato].[Contrato - Código].&amp;[CNT-100787]" c="CNT-100787"/>
        <s v="[Contrato].[Contrato - Código].&amp;[CNT-100789]" c="CNT-100789"/>
        <s v="[Contrato].[Contrato - Código].&amp;[CNT-100793]" c="CNT-100793"/>
        <s v="[Contrato].[Contrato - Código].&amp;[CNT-100799]" c="CNT-100799"/>
        <s v="[Contrato].[Contrato - Código].&amp;[CNT-100818]" c="CNT-100818"/>
        <s v="[Contrato].[Contrato - Código].&amp;[CNT-100831]" c="CNT-100831"/>
        <s v="[Contrato].[Contrato - Código].&amp;[CNT-100834]" c="CNT-100834"/>
        <s v="[Contrato].[Contrato - Código].&amp;[CNT-100837]" c="CNT-100837"/>
        <s v="[Contrato].[Contrato - Código].&amp;[CNT-100840]" c="CNT-100840"/>
        <s v="[Contrato].[Contrato - Código].&amp;[CNT-100854]" c="CNT-100854"/>
        <s v="[Contrato].[Contrato - Código].&amp;[CNT-100928]" c="CNT-100928"/>
        <s v="[Contrato].[Contrato - Código].&amp;[CNT-100938]" c="CNT-100938"/>
        <s v="[Contrato].[Contrato - Código].&amp;[CNT-100955]" c="CNT-100955"/>
        <s v="[Contrato].[Contrato - Código].&amp;[CNT-100980]" c="CNT-100980"/>
        <s v="[Contrato].[Contrato - Código].&amp;[CNT-100986]" c="CNT-100986"/>
        <s v="[Contrato].[Contrato - Código].&amp;[CNT-100989]" c="CNT-100989"/>
        <s v="[Contrato].[Contrato - Código].&amp;[CNT-101022]" c="CNT-101022"/>
        <s v="[Contrato].[Contrato - Código].&amp;[CNT-101025]" c="CNT-101025"/>
        <s v="[Contrato].[Contrato - Código].&amp;[CNT-101087]" c="CNT-101087"/>
        <s v="[Contrato].[Contrato - Código].&amp;[CNT-101111]" c="CNT-101111"/>
        <s v="[Contrato].[Contrato - Código].&amp;[CNT-101152]" c="CNT-101152"/>
        <s v="[Contrato].[Contrato - Código].&amp;[CNT-101179]" c="CNT-101179"/>
        <s v="[Contrato].[Contrato - Código].&amp;[CNT-101212]" c="CNT-101212"/>
        <s v="[Contrato].[Contrato - Código].&amp;[CNT-101213]" c="CNT-101213"/>
        <s v="[Contrato].[Contrato - Código].&amp;[CNT-101221]" c="CNT-101221"/>
        <s v="[Contrato].[Contrato - Código].&amp;[CNT-101230]" c="CNT-101230"/>
        <s v="[Contrato].[Contrato - Código].&amp;[CNT-101231]" c="CNT-101231"/>
        <s v="[Contrato].[Contrato - Código].&amp;[CNT-101243]" c="CNT-101243"/>
        <s v="[Contrato].[Contrato - Código].&amp;[CNT-101247]" c="CNT-101247"/>
        <s v="[Contrato].[Contrato - Código].&amp;[CNT-101249]" c="CNT-101249"/>
        <s v="[Contrato].[Contrato - Código].&amp;[CNT-101251]" c="CNT-101251"/>
        <s v="[Contrato].[Contrato - Código].&amp;[CNT-101252]" c="CNT-101252"/>
        <s v="[Contrato].[Contrato - Código].&amp;[CNT-101258]" c="CNT-101258"/>
        <s v="[Contrato].[Contrato - Código].&amp;[CNT-101259]" c="CNT-101259"/>
        <s v="[Contrato].[Contrato - Código].&amp;[CNT-101263]" c="CNT-101263"/>
        <s v="[Contrato].[Contrato - Código].&amp;[CNT-101267]" c="CNT-101267"/>
        <s v="[Contrato].[Contrato - Código].&amp;[CNT-101312]" c="CNT-101312"/>
        <s v="[Contrato].[Contrato - Código].&amp;[CNT-101324]" c="CNT-101324"/>
        <s v="[Contrato].[Contrato - Código].&amp;[CNT-101331]" c="CNT-101331"/>
        <s v="[Contrato].[Contrato - Código].&amp;[CNT-101397]" c="CNT-101397"/>
        <s v="[Contrato].[Contrato - Código].&amp;[CNT-101431]" c="CNT-101431"/>
        <s v="[Contrato].[Contrato - Código].&amp;[CNT-101441]" c="CNT-101441"/>
        <s v="[Contrato].[Contrato - Código].&amp;[CNT-101450]" c="CNT-101450"/>
        <s v="[Contrato].[Contrato - Código].&amp;[CNT-101456]" c="CNT-101456"/>
        <s v="[Contrato].[Contrato - Código].&amp;[CNT-101463]" c="CNT-101463"/>
        <s v="[Contrato].[Contrato - Código].&amp;[CNT-101466]" c="CNT-101466"/>
        <s v="[Contrato].[Contrato - Código].&amp;[CNT-101478]" c="CNT-101478"/>
        <s v="[Contrato].[Contrato - Código].&amp;[CNT-101492]" c="CNT-101492"/>
        <s v="[Contrato].[Contrato - Código].&amp;[CNT-101588]" c="CNT-101588"/>
        <s v="[Contrato].[Contrato - Código].&amp;[CNT-101590]" c="CNT-101590"/>
        <s v="[Contrato].[Contrato - Código].&amp;[CNT-101596]" c="CNT-101596"/>
        <s v="[Contrato].[Contrato - Código].&amp;[CNT-101612]" c="CNT-101612"/>
        <s v="[Contrato].[Contrato - Código].&amp;[CNT-101637]" c="CNT-101637"/>
        <s v="[Contrato].[Contrato - Código].&amp;[CNT-101668]" c="CNT-101668"/>
        <s v="[Contrato].[Contrato - Código].&amp;[CNT-101669]" c="CNT-101669"/>
        <s v="[Contrato].[Contrato - Código].&amp;[CNT-101709]" c="CNT-101709"/>
        <s v="[Contrato].[Contrato - Código].&amp;[CNT-101810]" c="CNT-101810"/>
        <s v="[Contrato].[Contrato - Código].&amp;[CNT-101813]" c="CNT-101813"/>
        <s v="[Contrato].[Contrato - Código].&amp;[CNT-101826]" c="CNT-101826"/>
        <s v="[Contrato].[Contrato - Código].&amp;[CNT-101830]" c="CNT-101830"/>
        <s v="[Contrato].[Contrato - Código].&amp;[CNT-101835]" c="CNT-101835"/>
        <s v="[Contrato].[Contrato - Código].&amp;[CNT-101843]" c="CNT-101843"/>
        <s v="[Contrato].[Contrato - Código].&amp;[CNT-101845]" c="CNT-101845"/>
        <s v="[Contrato].[Contrato - Código].&amp;[CNT-101848]" c="CNT-101848"/>
        <s v="[Contrato].[Contrato - Código].&amp;[CNT-101859]" c="CNT-101859"/>
        <s v="[Contrato].[Contrato - Código].&amp;[CNT-101861]" c="CNT-101861"/>
        <s v="[Contrato].[Contrato - Código].&amp;[CNT-101863]" c="CNT-101863"/>
        <s v="[Contrato].[Contrato - Código].&amp;[CNT-101866]" c="CNT-101866"/>
        <s v="[Contrato].[Contrato - Código].&amp;[CNT-101872]" c="CNT-101872"/>
        <s v="[Contrato].[Contrato - Código].&amp;[CNT-101915]" c="CNT-101915"/>
        <s v="[Contrato].[Contrato - Código].&amp;[CNT-101925]" c="CNT-101925"/>
        <s v="[Contrato].[Contrato - Código].&amp;[CNT-101928]" c="CNT-101928"/>
        <s v="[Contrato].[Contrato - Código].&amp;[CNT-101939]" c="CNT-101939"/>
        <s v="[Contrato].[Contrato - Código].&amp;[CNT-101989]" c="CNT-101989"/>
        <s v="[Contrato].[Contrato - Código].&amp;[CNT-101994]" c="CNT-101994"/>
        <s v="[Contrato].[Contrato - Código].&amp;[CNT-102003]" c="CNT-102003"/>
        <s v="[Contrato].[Contrato - Código].&amp;[CNT-102015]" c="CNT-102015"/>
        <s v="[Contrato].[Contrato - Código].&amp;[CNT-102016]" c="CNT-102016"/>
        <s v="[Contrato].[Contrato - Código].&amp;[CNT-102042]" c="CNT-102042"/>
        <s v="[Contrato].[Contrato - Código].&amp;[CNT-102046]" c="CNT-102046"/>
        <s v="[Contrato].[Contrato - Código].&amp;[CNT-102048]" c="CNT-102048"/>
        <s v="[Contrato].[Contrato - Código].&amp;[CNT-102053]" c="CNT-102053"/>
        <s v="[Contrato].[Contrato - Código].&amp;[CNT-102056]" c="CNT-102056"/>
        <s v="[Contrato].[Contrato - Código].&amp;[CNT-102081]" c="CNT-102081"/>
        <s v="[Contrato].[Contrato - Código].&amp;[CNT-102089]" c="CNT-102089"/>
        <s v="[Contrato].[Contrato - Código].&amp;[CNT-102098]" c="CNT-102098"/>
        <s v="[Contrato].[Contrato - Código].&amp;[CNT-102106]" c="CNT-102106"/>
        <s v="[Contrato].[Contrato - Código].&amp;[CNT-102107]" c="CNT-102107"/>
        <s v="[Contrato].[Contrato - Código].&amp;[CNT-102148]" c="CNT-102148"/>
        <s v="[Contrato].[Contrato - Código].&amp;[CNT-102154]" c="CNT-102154"/>
        <s v="[Contrato].[Contrato - Código].&amp;[CNT-102163]" c="CNT-102163"/>
        <s v="[Contrato].[Contrato - Código].&amp;[CNT-102209]" c="CNT-102209"/>
        <s v="[Contrato].[Contrato - Código].&amp;[CNT-102214]" c="CNT-102214"/>
        <s v="[Contrato].[Contrato - Código].&amp;[CNT-102219]" c="CNT-102219"/>
        <s v="[Contrato].[Contrato - Código].&amp;[CNT-102222]" c="CNT-102222"/>
        <s v="[Contrato].[Contrato - Código].&amp;[CNT-102223]" c="CNT-102223"/>
        <s v="[Contrato].[Contrato - Código].&amp;[CNT-102228]" c="CNT-102228"/>
        <s v="[Contrato].[Contrato - Código].&amp;[CNT-102229]" c="CNT-102229"/>
        <s v="[Contrato].[Contrato - Código].&amp;[CNT-102230]" c="CNT-102230"/>
        <s v="[Contrato].[Contrato - Código].&amp;[CNT-102274]" c="CNT-102274"/>
        <s v="[Contrato].[Contrato - Código].&amp;[CNT-102278]" c="CNT-102278"/>
        <s v="[Contrato].[Contrato - Código].&amp;[CNT-102356]" c="CNT-102356"/>
        <s v="[Contrato].[Contrato - Código].&amp;[CNT-102369]" c="CNT-102369"/>
        <s v="[Contrato].[Contrato - Código].&amp;[CNT-102441]" c="CNT-102441"/>
        <s v="[Contrato].[Contrato - Código].&amp;[CNT-102469]" c="CNT-102469"/>
        <s v="[Contrato].[Contrato - Código].&amp;[CNT-102491]" c="CNT-102491"/>
        <s v="[Contrato].[Contrato - Código].&amp;[CNT-102494]" c="CNT-102494"/>
        <s v="[Contrato].[Contrato - Código].&amp;[CNT-102496]" c="CNT-102496"/>
        <s v="[Contrato].[Contrato - Código].&amp;[CNT-102499]" c="CNT-102499"/>
        <s v="[Contrato].[Contrato - Código].&amp;[CNT-102508]" c="CNT-102508"/>
        <s v="[Contrato].[Contrato - Código].&amp;[CNT-102546]" c="CNT-102546"/>
        <s v="[Contrato].[Contrato - Código].&amp;[CNT-102553]" c="CNT-102553"/>
        <s v="[Contrato].[Contrato - Código].&amp;[CNT-102560]" c="CNT-102560"/>
        <s v="[Contrato].[Contrato - Código].&amp;[CNT-102566]" c="CNT-102566"/>
        <s v="[Contrato].[Contrato - Código].&amp;[CNT-102594]" c="CNT-102594"/>
        <s v="[Contrato].[Contrato - Código].&amp;[CNT-102627]" c="CNT-102627"/>
        <s v="[Contrato].[Contrato - Código].&amp;[CNT-102676]" c="CNT-102676"/>
        <s v="[Contrato].[Contrato - Código].&amp;[CNT-102742]" c="CNT-102742"/>
        <s v="[Contrato].[Contrato - Código].&amp;[CNT-102749]" c="CNT-102749"/>
        <s v="[Contrato].[Contrato - Código].&amp;[CNT-102756]" c="CNT-102756"/>
        <s v="[Contrato].[Contrato - Código].&amp;[CNT-102818]" c="CNT-102818"/>
        <s v="[Contrato].[Contrato - Código].&amp;[CNT-102835]" c="CNT-102835"/>
        <s v="[Contrato].[Contrato - Código].&amp;[CNT-102846]" c="CNT-102846"/>
        <s v="[Contrato].[Contrato - Código].&amp;[CNT-102848]" c="CNT-102848"/>
        <s v="[Contrato].[Contrato - Código].&amp;[CNT-102851]" c="CNT-102851"/>
        <s v="[Contrato].[Contrato - Código].&amp;[CNT-102852]" c="CNT-102852"/>
        <s v="[Contrato].[Contrato - Código].&amp;[CNT-102853]" c="CNT-102853"/>
        <s v="[Contrato].[Contrato - Código].&amp;[CNT-102857]" c="CNT-102857"/>
        <s v="[Contrato].[Contrato - Código].&amp;[CNT-102863]" c="CNT-102863"/>
        <s v="[Contrato].[Contrato - Código].&amp;[CNT-102864]" c="CNT-102864"/>
        <s v="[Contrato].[Contrato - Código].&amp;[CNT-102865]" c="CNT-102865"/>
        <s v="[Contrato].[Contrato - Código].&amp;[CNT-102866]" c="CNT-102866"/>
        <s v="[Contrato].[Contrato - Código].&amp;[CNT-102871]" c="CNT-102871"/>
        <s v="[Contrato].[Contrato - Código].&amp;[CNT-102874]" c="CNT-102874"/>
        <s v="[Contrato].[Contrato - Código].&amp;[CNT-102878]" c="CNT-102878"/>
        <s v="[Contrato].[Contrato - Código].&amp;[CNT-102882]" c="CNT-102882"/>
        <s v="[Contrato].[Contrato - Código].&amp;[CNT-102885]" c="CNT-102885"/>
        <s v="[Contrato].[Contrato - Código].&amp;[CNT-102910]" c="CNT-102910"/>
        <s v="[Contrato].[Contrato - Código].&amp;[CNT-102923]" c="CNT-102923"/>
        <s v="[Contrato].[Contrato - Código].&amp;[CNT-102931]" c="CNT-102931"/>
        <s v="[Contrato].[Contrato - Código].&amp;[CNT-102988]" c="CNT-102988"/>
        <s v="[Contrato].[Contrato - Código].&amp;[CNT-103004]" c="CNT-103004"/>
        <s v="[Contrato].[Contrato - Código].&amp;[CNT-103019]" c="CNT-103019"/>
        <s v="[Contrato].[Contrato - Código].&amp;[CNT-103037]" c="CNT-103037"/>
        <s v="[Contrato].[Contrato - Código].&amp;[CNT-103039]" c="CNT-103039"/>
        <s v="[Contrato].[Contrato - Código].&amp;[CNT-103051]" c="CNT-103051"/>
        <s v="[Contrato].[Contrato - Código].&amp;[CNT-103057]" c="CNT-103057"/>
        <s v="[Contrato].[Contrato - Código].&amp;[CNT-103059]" c="CNT-103059"/>
        <s v="[Contrato].[Contrato - Código].&amp;[CNT-103070]" c="CNT-103070"/>
        <s v="[Contrato].[Contrato - Código].&amp;[CNT-103097]" c="CNT-103097"/>
        <s v="[Contrato].[Contrato - Código].&amp;[CNT-103099]" c="CNT-103099"/>
        <s v="[Contrato].[Contrato - Código].&amp;[CNT-103101]" c="CNT-103101"/>
        <s v="[Contrato].[Contrato - Código].&amp;[CNT-103154]" c="CNT-103154"/>
        <s v="[Contrato].[Contrato - Código].&amp;[CNT-103155]" c="CNT-103155"/>
        <s v="[Contrato].[Contrato - Código].&amp;[CNT-103179]" c="CNT-103179"/>
        <s v="[Contrato].[Contrato - Código].&amp;[CNT-103180]" c="CNT-103180"/>
        <s v="[Contrato].[Contrato - Código].&amp;[CNT-103181]" c="CNT-103181"/>
        <s v="[Contrato].[Contrato - Código].&amp;[CNT-103184]" c="CNT-103184"/>
        <s v="[Contrato].[Contrato - Código].&amp;[CNT-103185]" c="CNT-103185"/>
        <s v="[Contrato].[Contrato - Código].&amp;[CNT-103186]" c="CNT-103186"/>
        <s v="[Contrato].[Contrato - Código].&amp;[CNT-103187]" c="CNT-103187"/>
        <s v="[Contrato].[Contrato - Código].&amp;[CNT-103216]" c="CNT-103216"/>
        <s v="[Contrato].[Contrato - Código].&amp;[CNT-103225]" c="CNT-103225"/>
        <s v="[Contrato].[Contrato - Código].&amp;[CNT-103236]" c="CNT-103236"/>
        <s v="[Contrato].[Contrato - Código].&amp;[CNT-103257]" c="CNT-103257"/>
        <s v="[Contrato].[Contrato - Código].&amp;[CNT-103263]" c="CNT-103263"/>
        <s v="[Contrato].[Contrato - Código].&amp;[CNT-103298]" c="CNT-103298"/>
        <s v="[Contrato].[Contrato - Código].&amp;[CNT-103330]" c="CNT-103330"/>
        <s v="[Contrato].[Contrato - Código].&amp;[CNT-103336]" c="CNT-103336"/>
        <s v="[Contrato].[Contrato - Código].&amp;[CNT-103338]" c="CNT-103338"/>
        <s v="[Contrato].[Contrato - Código].&amp;[CNT-103340]" c="CNT-103340"/>
        <s v="[Contrato].[Contrato - Código].&amp;[CNT-103390]" c="CNT-103390"/>
        <s v="[Contrato].[Contrato - Código].&amp;[CNT-103418]" c="CNT-103418"/>
        <s v="[Contrato].[Contrato - Código].&amp;[CNT-103420]" c="CNT-103420"/>
        <s v="[Contrato].[Contrato - Código].&amp;[CNT-103425]" c="CNT-103425"/>
        <s v="[Contrato].[Contrato - Código].&amp;[CNT-103427]" c="CNT-103427"/>
        <s v="[Contrato].[Contrato - Código].&amp;[CNT-103432]" c="CNT-103432"/>
        <s v="[Contrato].[Contrato - Código].&amp;[CNT-103433]" c="CNT-103433"/>
        <s v="[Contrato].[Contrato - Código].&amp;[CNT-103434]" c="CNT-103434"/>
        <s v="[Contrato].[Contrato - Código].&amp;[CNT-103448]" c="CNT-103448"/>
        <s v="[Contrato].[Contrato - Código].&amp;[CNT-103456]" c="CNT-103456"/>
        <s v="[Contrato].[Contrato - Código].&amp;[CNT-103457]" c="CNT-103457"/>
        <s v="[Contrato].[Contrato - Código].&amp;[CNT-103472]" c="CNT-103472"/>
        <s v="[Contrato].[Contrato - Código].&amp;[CNT-103475]" c="CNT-103475"/>
        <s v="[Contrato].[Contrato - Código].&amp;[CNT-103486]" c="CNT-103486"/>
        <s v="[Contrato].[Contrato - Código].&amp;[CNT-103490]" c="CNT-103490"/>
        <s v="[Contrato].[Contrato - Código].&amp;[CNT-103502]" c="CNT-103502"/>
        <s v="[Contrato].[Contrato - Código].&amp;[CNT-103507]" c="CNT-103507"/>
        <s v="[Contrato].[Contrato - Código].&amp;[CNT-103518]" c="CNT-103518"/>
        <s v="[Contrato].[Contrato - Código].&amp;[CNT-103520]" c="CNT-103520"/>
        <s v="[Contrato].[Contrato - Código].&amp;[CNT-103528]" c="CNT-103528"/>
        <s v="[Contrato].[Contrato - Código].&amp;[CNT-103554]" c="CNT-103554"/>
        <s v="[Contrato].[Contrato - Código].&amp;[CNT-103571]" c="CNT-103571"/>
        <s v="[Contrato].[Contrato - Código].&amp;[CNT-103578]" c="CNT-103578"/>
        <s v="[Contrato].[Contrato - Código].&amp;[CNT-103590]" c="CNT-103590"/>
        <s v="[Contrato].[Contrato - Código].&amp;[CNT-103602]" c="CNT-103602"/>
        <s v="[Contrato].[Contrato - Código].&amp;[CNT-103628]" c="CNT-103628"/>
        <s v="[Contrato].[Contrato - Código].&amp;[CNT-103641]" c="CNT-103641"/>
        <s v="[Contrato].[Contrato - Código].&amp;[CNT-103643]" c="CNT-103643"/>
        <s v="[Contrato].[Contrato - Código].&amp;[CNT-103646]" c="CNT-103646"/>
        <s v="[Contrato].[Contrato - Código].&amp;[CNT-103650]" c="CNT-103650"/>
        <s v="[Contrato].[Contrato - Código].&amp;[CNT-103655]" c="CNT-103655"/>
        <s v="[Contrato].[Contrato - Código].&amp;[CNT-103657]" c="CNT-103657"/>
        <s v="[Contrato].[Contrato - Código].&amp;[CNT-103664]" c="CNT-103664"/>
        <s v="[Contrato].[Contrato - Código].&amp;[CNT-103666]" c="CNT-103666"/>
        <s v="[Contrato].[Contrato - Código].&amp;[CNT-103667]" c="CNT-103667"/>
        <s v="[Contrato].[Contrato - Código].&amp;[CNT-103668]" c="CNT-103668"/>
        <s v="[Contrato].[Contrato - Código].&amp;[CNT-103669]" c="CNT-103669"/>
        <s v="[Contrato].[Contrato - Código].&amp;[CNT-103692]" c="CNT-103692"/>
        <s v="[Contrato].[Contrato - Código].&amp;[CNT-103694]" c="CNT-103694"/>
        <s v="[Contrato].[Contrato - Código].&amp;[CNT-103704]" c="CNT-103704"/>
        <s v="[Contrato].[Contrato - Código].&amp;[CNT-103710]" c="CNT-103710"/>
        <s v="[Contrato].[Contrato - Código].&amp;[CNT-103713]" c="CNT-103713"/>
        <s v="[Contrato].[Contrato - Código].&amp;[CNT-103716]" c="CNT-103716"/>
        <s v="[Contrato].[Contrato - Código].&amp;[CNT-103718]" c="CNT-103718"/>
        <s v="[Contrato].[Contrato - Código].&amp;[CNT-103720]" c="CNT-103720"/>
        <s v="[Contrato].[Contrato - Código].&amp;[CNT-103724]" c="CNT-103724"/>
        <s v="[Contrato].[Contrato - Código].&amp;[CNT-103741]" c="CNT-103741"/>
        <s v="[Contrato].[Contrato - Código].&amp;[CNT-103753]" c="CNT-103753"/>
        <s v="[Contrato].[Contrato - Código].&amp;[CNT-103792]" c="CNT-103792"/>
        <s v="[Contrato].[Contrato - Código].&amp;[CNT-103793]" c="CNT-103793"/>
        <s v="[Contrato].[Contrato - Código].&amp;[CNT-103794]" c="CNT-103794"/>
        <s v="[Contrato].[Contrato - Código].&amp;[CNT-103797]" c="CNT-103797"/>
        <s v="[Contrato].[Contrato - Código].&amp;[CNT-103812]" c="CNT-103812"/>
        <s v="[Contrato].[Contrato - Código].&amp;[CNT-103815]" c="CNT-103815"/>
        <s v="[Contrato].[Contrato - Código].&amp;[CNT-103817]" c="CNT-103817"/>
        <s v="[Contrato].[Contrato - Código].&amp;[CNT-103833]" c="CNT-103833"/>
        <s v="[Contrato].[Contrato - Código].&amp;[CNT-103834]" c="CNT-103834"/>
        <s v="[Contrato].[Contrato - Código].&amp;[CNT-103838]" c="CNT-103838"/>
        <s v="[Contrato].[Contrato - Código].&amp;[CNT-103839]" c="CNT-103839"/>
        <s v="[Contrato].[Contrato - Código].&amp;[CNT-103840]" c="CNT-103840"/>
        <s v="[Contrato].[Contrato - Código].&amp;[CNT-103841]" c="CNT-103841"/>
        <s v="[Contrato].[Contrato - Código].&amp;[CNT-103842]" c="CNT-103842"/>
        <s v="[Contrato].[Contrato - Código].&amp;[CNT-103843]" c="CNT-103843"/>
        <s v="[Contrato].[Contrato - Código].&amp;[CNT-103846]" c="CNT-103846"/>
        <s v="[Contrato].[Contrato - Código].&amp;[CNT-103848]" c="CNT-103848"/>
        <s v="[Contrato].[Contrato - Código].&amp;[CNT-103850]" c="CNT-103850"/>
        <s v="[Contrato].[Contrato - Código].&amp;[CNT-103877]" c="CNT-103877"/>
        <s v="[Contrato].[Contrato - Código].&amp;[CNT-103888]" c="CNT-103888"/>
        <s v="[Contrato].[Contrato - Código].&amp;[CNT-103891]" c="CNT-103891"/>
        <s v="[Contrato].[Contrato - Código].&amp;[CNT-103918]" c="CNT-103918"/>
        <s v="[Contrato].[Contrato - Código].&amp;[CNT-103921]" c="CNT-103921"/>
        <s v="[Contrato].[Contrato - Código].&amp;[CNT-103926]" c="CNT-103926"/>
        <s v="[Contrato].[Contrato - Código].&amp;[CNT-103952]" c="CNT-103952"/>
        <s v="[Contrato].[Contrato - Código].&amp;[CNT-103967]" c="CNT-103967"/>
        <s v="[Contrato].[Contrato - Código].&amp;[CNT-103969]" c="CNT-103969"/>
        <s v="[Contrato].[Contrato - Código].&amp;[CNT-103973]" c="CNT-103973"/>
        <s v="[Contrato].[Contrato - Código].&amp;[CNT-103999]" c="CNT-103999"/>
        <s v="[Contrato].[Contrato - Código].&amp;[CNT-104011]" c="CNT-104011"/>
        <s v="[Contrato].[Contrato - Código].&amp;[CNT-104021]" c="CNT-104021"/>
        <s v="[Contrato].[Contrato - Código].&amp;[CNT-104022]" c="CNT-104022"/>
        <s v="[Contrato].[Contrato - Código].&amp;[CNT-104025]" c="CNT-104025"/>
        <s v="[Contrato].[Contrato - Código].&amp;[CNT-104026]" c="CNT-104026"/>
        <s v="[Contrato].[Contrato - Código].&amp;[CNT-104027]" c="CNT-104027"/>
        <s v="[Contrato].[Contrato - Código].&amp;[CNT-104028]" c="CNT-104028"/>
        <s v="[Contrato].[Contrato - Código].&amp;[CNT-104031]" c="CNT-104031"/>
        <s v="[Contrato].[Contrato - Código].&amp;[CNT-104072]" c="CNT-104072"/>
        <s v="[Contrato].[Contrato - Código].&amp;[CNT-104087]" c="CNT-104087"/>
        <s v="[Contrato].[Contrato - Código].&amp;[CNT-104105]" c="CNT-104105"/>
        <s v="[Contrato].[Contrato - Código].&amp;[CNT-104112]" c="CNT-104112"/>
        <s v="[Contrato].[Contrato - Código].&amp;[CNT-104114]" c="CNT-104114"/>
        <s v="[Contrato].[Contrato - Código].&amp;[CNT-104115]" c="CNT-104115"/>
        <s v="[Contrato].[Contrato - Código].&amp;[CNT-104117]" c="CNT-104117"/>
        <s v="[Contrato].[Contrato - Código].&amp;[CNT-104118]" c="CNT-104118"/>
        <s v="[Contrato].[Contrato - Código].&amp;[CNT-104119]" c="CNT-104119"/>
        <s v="[Contrato].[Contrato - Código].&amp;[CNT-104121]" c="CNT-104121"/>
        <s v="[Contrato].[Contrato - Código].&amp;[CNT-104124]" c="CNT-104124"/>
        <s v="[Contrato].[Contrato - Código].&amp;[CNT-104126]" c="CNT-104126"/>
        <s v="[Contrato].[Contrato - Código].&amp;[CNT-104129]" c="CNT-104129"/>
        <s v="[Contrato].[Contrato - Código].&amp;[CNT-104147]" c="CNT-104147"/>
        <s v="[Contrato].[Contrato - Código].&amp;[CNT-104150]" c="CNT-104150"/>
        <s v="[Contrato].[Contrato - Código].&amp;[CNT-104152]" c="CNT-104152"/>
        <s v="[Contrato].[Contrato - Código].&amp;[CNT-104153]" c="CNT-104153"/>
        <s v="[Contrato].[Contrato - Código].&amp;[CNT-104156]" c="CNT-104156"/>
        <s v="[Contrato].[Contrato - Código].&amp;[CNT-104157]" c="CNT-104157"/>
        <s v="[Contrato].[Contrato - Código].&amp;[CNT-104160]" c="CNT-104160"/>
        <s v="[Contrato].[Contrato - Código].&amp;[CNT-104161]" c="CNT-104161"/>
        <s v="[Contrato].[Contrato - Código].&amp;[CNT-104168]" c="CNT-104168"/>
        <s v="[Contrato].[Contrato - Código].&amp;[CNT-104176]" c="CNT-104176"/>
        <s v="[Contrato].[Contrato - Código].&amp;[CNT-104194]" c="CNT-104194"/>
        <s v="[Contrato].[Contrato - Código].&amp;[CNT-104196]" c="CNT-104196"/>
        <s v="[Contrato].[Contrato - Código].&amp;[CNT-104219]" c="CNT-104219"/>
        <s v="[Contrato].[Contrato - Código].&amp;[CNT-104220]" c="CNT-104220"/>
        <s v="[Contrato].[Contrato - Código].&amp;[CNT-104246]" c="CNT-104246"/>
        <s v="[Contrato].[Contrato - Código].&amp;[CNT-104253]" c="CNT-104253"/>
        <s v="[Contrato].[Contrato - Código].&amp;[CNT-104263]" c="CNT-104263"/>
        <s v="[Contrato].[Contrato - Código].&amp;[CNT-104299]" c="CNT-104299"/>
        <s v="[Contrato].[Contrato - Código].&amp;[CNT-104306]" c="CNT-104306"/>
        <s v="[Contrato].[Contrato - Código].&amp;[CNT-104341]" c="CNT-104341"/>
        <s v="[Contrato].[Contrato - Código].&amp;[CNT-104352]" c="CNT-104352"/>
        <s v="[Contrato].[Contrato - Código].&amp;[CNT-104361]" c="CNT-104361"/>
        <s v="[Contrato].[Contrato - Código].&amp;[CNT-104407]" c="CNT-104407"/>
        <s v="[Contrato].[Contrato - Código].&amp;[CNT-104410]" c="CNT-104410"/>
        <s v="[Contrato].[Contrato - Código].&amp;[CNT-104411]" c="CNT-104411"/>
        <s v="[Contrato].[Contrato - Código].&amp;[CNT-104413]" c="CNT-104413"/>
        <s v="[Contrato].[Contrato - Código].&amp;[CNT-104414]" c="CNT-104414"/>
        <s v="[Contrato].[Contrato - Código].&amp;[CNT-104415]" c="CNT-104415"/>
        <s v="[Contrato].[Contrato - Código].&amp;[CNT-104419]" c="CNT-104419"/>
        <s v="[Contrato].[Contrato - Código].&amp;[CNT-104422]" c="CNT-104422"/>
        <s v="[Contrato].[Contrato - Código].&amp;[CNT-104440]" c="CNT-104440"/>
        <s v="[Contrato].[Contrato - Código].&amp;[CNT-104471]" c="CNT-104471"/>
        <s v="[Contrato].[Contrato - Código].&amp;[CNT-104475]" c="CNT-104475"/>
        <s v="[Contrato].[Contrato - Código].&amp;[CNT-104477]" c="CNT-104477"/>
        <s v="[Contrato].[Contrato - Código].&amp;[CNT-104481]" c="CNT-104481"/>
        <s v="[Contrato].[Contrato - Código].&amp;[CNT-104484]" c="CNT-104484"/>
        <s v="[Contrato].[Contrato - Código].&amp;[CNT-104485]" c="CNT-104485"/>
        <s v="[Contrato].[Contrato - Código].&amp;[CNT-104488]" c="CNT-104488"/>
        <s v="[Contrato].[Contrato - Código].&amp;[CNT-104490]" c="CNT-104490"/>
        <s v="[Contrato].[Contrato - Código].&amp;[CNT-104496]" c="CNT-104496"/>
        <s v="[Contrato].[Contrato - Código].&amp;[CNT-104497]" c="CNT-104497"/>
        <s v="[Contrato].[Contrato - Código].&amp;[CNT-104498]" c="CNT-104498"/>
        <s v="[Contrato].[Contrato - Código].&amp;[CNT-104509]" c="CNT-104509"/>
        <s v="[Contrato].[Contrato - Código].&amp;[CNT-104512]" c="CNT-104512"/>
        <s v="[Contrato].[Contrato - Código].&amp;[CNT-104513]" c="CNT-104513"/>
        <s v="[Contrato].[Contrato - Código].&amp;[CNT-104518]" c="CNT-104518"/>
        <s v="[Contrato].[Contrato - Código].&amp;[CNT-104526]" c="CNT-104526"/>
        <s v="[Contrato].[Contrato - Código].&amp;[CNT-104534]" c="CNT-104534"/>
        <s v="[Contrato].[Contrato - Código].&amp;[CNT-104537]" c="CNT-104537"/>
        <s v="[Contrato].[Contrato - Código].&amp;[CNT-104559]" c="CNT-104559"/>
        <s v="[Contrato].[Contrato - Código].&amp;[CNT-104567]" c="CNT-104567"/>
        <s v="[Contrato].[Contrato - Código].&amp;[CNT-104568]" c="CNT-104568"/>
        <s v="[Contrato].[Contrato - Código].&amp;[CNT-104569]" c="CNT-104569"/>
        <s v="[Contrato].[Contrato - Código].&amp;[CNT-104570]" c="CNT-104570"/>
        <s v="[Contrato].[Contrato - Código].&amp;[CNT-104575]" c="CNT-104575"/>
        <s v="[Contrato].[Contrato - Código].&amp;[CNT-104576]" c="CNT-104576"/>
        <s v="[Contrato].[Contrato - Código].&amp;[CNT-104577]" c="CNT-104577"/>
        <s v="[Contrato].[Contrato - Código].&amp;[CNT-104578]" c="CNT-104578"/>
        <s v="[Contrato].[Contrato - Código].&amp;[CNT-104579]" c="CNT-104579"/>
        <s v="[Contrato].[Contrato - Código].&amp;[CNT-104580]" c="CNT-104580"/>
        <s v="[Contrato].[Contrato - Código].&amp;[CNT-104584]" c="CNT-104584"/>
        <s v="[Contrato].[Contrato - Código].&amp;[CNT-104603]" c="CNT-104603"/>
        <s v="[Contrato].[Contrato - Código].&amp;[CNT-104627]" c="CNT-104627"/>
        <s v="[Contrato].[Contrato - Código].&amp;[CNT-104634]" c="CNT-104634"/>
        <s v="[Contrato].[Contrato - Código].&amp;[CNT-104640]" c="CNT-104640"/>
        <s v="[Contrato].[Contrato - Código].&amp;[CNT-104685]" c="CNT-104685"/>
        <s v="[Contrato].[Contrato - Código].&amp;[CNT-104701]" c="CNT-104701"/>
        <s v="[Contrato].[Contrato - Código].&amp;[CNT-104719]" c="CNT-104719"/>
        <s v="[Contrato].[Contrato - Código].&amp;[CNT-104720]" c="CNT-104720"/>
        <s v="[Contrato].[Contrato - Código].&amp;[CNT-104723]" c="CNT-104723"/>
        <s v="[Contrato].[Contrato - Código].&amp;[CNT-104724]" c="CNT-104724"/>
        <s v="[Contrato].[Contrato - Código].&amp;[CNT-104725]" c="CNT-104725"/>
        <s v="[Contrato].[Contrato - Código].&amp;[CNT-104772]" c="CNT-104772"/>
        <s v="[Contrato].[Contrato - Código].&amp;[CNT-104794]" c="CNT-104794"/>
        <s v="[Contrato].[Contrato - Código].&amp;[CNT-104802]" c="CNT-104802"/>
        <s v="[Contrato].[Contrato - Código].&amp;[CNT-104805]" c="CNT-104805"/>
        <s v="[Contrato].[Contrato - Código].&amp;[CNT-104806]" c="CNT-104806"/>
        <s v="[Contrato].[Contrato - Código].&amp;[CNT-104808]" c="CNT-104808"/>
        <s v="[Contrato].[Contrato - Código].&amp;[CNT-104863]" c="CNT-104863"/>
        <s v="[Contrato].[Contrato - Código].&amp;[CNT-104893]" c="CNT-104893"/>
        <s v="[Contrato].[Contrato - Código].&amp;[CNT-104915]" c="CNT-104915"/>
        <s v="[Contrato].[Contrato - Código].&amp;[CNT-104918]" c="CNT-104918"/>
        <s v="[Contrato].[Contrato - Código].&amp;[CNT-104923]" c="CNT-104923"/>
        <s v="[Contrato].[Contrato - Código].&amp;[CNT-104928]" c="CNT-104928"/>
        <s v="[Contrato].[Contrato - Código].&amp;[CNT-104929]" c="CNT-104929"/>
        <s v="[Contrato].[Contrato - Código].&amp;[CNT-104941]" c="CNT-104941"/>
        <s v="[Contrato].[Contrato - Código].&amp;[CNT-104949]" c="CNT-104949"/>
        <s v="[Contrato].[Contrato - Código].&amp;[CNT-104971]" c="CNT-104971"/>
        <s v="[Contrato].[Contrato - Código].&amp;[CNT-104987]" c="CNT-104987"/>
        <s v="[Contrato].[Contrato - Código].&amp;[CNT-105037]" c="CNT-105037"/>
        <s v="[Contrato].[Contrato - Código].&amp;[CNT-105123]" c="CNT-105123"/>
        <s v="[Contrato].[Contrato - Código].&amp;[CNT-105152]" c="CNT-105152"/>
        <s v="[Contrato].[Contrato - Código].&amp;[CNT-105156]" c="CNT-105156"/>
        <s v="[Contrato].[Contrato - Código].&amp;[CNT-105160]" c="CNT-105160"/>
        <s v="[Contrato].[Contrato - Código].&amp;[CNT-105178]" c="CNT-105178"/>
        <s v="[Contrato].[Contrato - Código].&amp;[CNT-105215]" c="CNT-105215"/>
        <s v="[Contrato].[Contrato - Código].&amp;[CNT-105216]" c="CNT-105216"/>
        <s v="[Contrato].[Contrato - Código].&amp;[CNT-105254]" c="CNT-105254"/>
        <s v="[Contrato].[Contrato - Código].&amp;[CNT-105293]" c="CNT-105293"/>
        <s v="[Contrato].[Contrato - Código].&amp;[CNT-105296]" c="CNT-105296"/>
        <s v="[Contrato].[Contrato - Código].&amp;[CNT-105300]" c="CNT-105300"/>
        <s v="[Contrato].[Contrato - Código].&amp;[CNT-105302]" c="CNT-105302"/>
        <s v="[Contrato].[Contrato - Código].&amp;[CNT-105370]" c="CNT-105370"/>
        <s v="[Contrato].[Contrato - Código].&amp;[CNT-105412]" c="CNT-105412"/>
        <s v="[Contrato].[Contrato - Código].&amp;[CNT-105419]" c="CNT-105419"/>
        <s v="[Contrato].[Contrato - Código].&amp;[CNT-105421]" c="CNT-105421"/>
        <s v="[Contrato].[Contrato - Código].&amp;[CNT-105422]" c="CNT-105422"/>
        <s v="[Contrato].[Contrato - Código].&amp;[CNT-105423]" c="CNT-105423"/>
        <s v="[Contrato].[Contrato - Código].&amp;[CNT-105424]" c="CNT-105424"/>
        <s v="[Contrato].[Contrato - Código].&amp;[CNT-105425]" c="CNT-105425"/>
        <s v="[Contrato].[Contrato - Código].&amp;[CNT-105427]" c="CNT-105427"/>
        <s v="[Contrato].[Contrato - Código].&amp;[CNT-105428]" c="CNT-105428"/>
        <s v="[Contrato].[Contrato - Código].&amp;[CNT-105429]" c="CNT-105429"/>
        <s v="[Contrato].[Contrato - Código].&amp;[CNT-105430]" c="CNT-105430"/>
        <s v="[Contrato].[Contrato - Código].&amp;[CNT-105431]" c="CNT-105431"/>
        <s v="[Contrato].[Contrato - Código].&amp;[CNT-105436]" c="CNT-105436"/>
        <s v="[Contrato].[Contrato - Código].&amp;[CNT-105437]" c="CNT-105437"/>
        <s v="[Contrato].[Contrato - Código].&amp;[CNT-105439]" c="CNT-105439"/>
        <s v="[Contrato].[Contrato - Código].&amp;[CNT-105444]" c="CNT-105444"/>
        <s v="[Contrato].[Contrato - Código].&amp;[CNT-105447]" c="CNT-105447"/>
        <s v="[Contrato].[Contrato - Código].&amp;[CNT-105521]" c="CNT-105521"/>
        <s v="[Contrato].[Contrato - Código].&amp;[CNT-105531]" c="CNT-105531"/>
        <s v="[Contrato].[Contrato - Código].&amp;[CNT-105547]" c="CNT-105547"/>
        <s v="[Contrato].[Contrato - Código].&amp;[CNT-105613]" c="CNT-105613"/>
        <s v="[Contrato].[Contrato - Código].&amp;[CNT-105621]" c="CNT-105621"/>
        <s v="[Contrato].[Contrato - Código].&amp;[CNT-105711]" c="CNT-105711"/>
        <s v="[Contrato].[Contrato - Código].&amp;[CNT-105752]" c="CNT-105752"/>
        <s v="[Contrato].[Contrato - Código].&amp;[CNT-105753]" c="CNT-105753"/>
        <s v="[Contrato].[Contrato - Código].&amp;[CNT-105766]" c="CNT-105766"/>
        <s v="[Contrato].[Contrato - Código].&amp;[CNT-105767]" c="CNT-105767"/>
        <s v="[Contrato].[Contrato - Código].&amp;[CNT-105792]" c="CNT-105792"/>
        <s v="[Contrato].[Contrato - Código].&amp;[CNT-105803]" c="CNT-105803"/>
        <s v="[Contrato].[Contrato - Código].&amp;[CNT-106026]" c="CNT-106026"/>
        <s v="[Contrato].[Contrato - Código].&amp;[CNT-106031]" c="CNT-106031"/>
        <s v="[Contrato].[Contrato - Código].&amp;[CNT-106042]" c="CNT-106042"/>
        <s v="[Contrato].[Contrato - Código].&amp;[CNT-106045]" c="CNT-106045"/>
        <s v="[Contrato].[Contrato - Código].&amp;[CNT-106046]" c="CNT-106046"/>
        <s v="[Contrato].[Contrato - Código].&amp;[CNT-106049]" c="CNT-106049"/>
        <s v="[Contrato].[Contrato - Código].&amp;[CNT-106052]" c="CNT-106052"/>
        <s v="[Contrato].[Contrato - Código].&amp;[CNT-106054]" c="CNT-106054"/>
        <s v="[Contrato].[Contrato - Código].&amp;[CNT-106078]" c="CNT-106078"/>
        <s v="[Contrato].[Contrato - Código].&amp;[CNT-106079]" c="CNT-106079"/>
        <s v="[Contrato].[Contrato - Código].&amp;[CNT-106083]" c="CNT-106083"/>
        <s v="[Contrato].[Contrato - Código].&amp;[CNT-106095]" c="CNT-106095"/>
        <s v="[Contrato].[Contrato - Código].&amp;[CNT-106101]" c="CNT-106101"/>
        <s v="[Contrato].[Contrato - Código].&amp;[CNT-106106]" c="CNT-106106"/>
        <s v="[Contrato].[Contrato - Código].&amp;[CNT-106108]" c="CNT-106108"/>
        <s v="[Contrato].[Contrato - Código].&amp;[CNT-106111]" c="CNT-106111"/>
        <s v="[Contrato].[Contrato - Código].&amp;[CNT-106136]" c="CNT-106136"/>
        <s v="[Contrato].[Contrato - Código].&amp;[CNT-106137]" c="CNT-106137"/>
        <s v="[Contrato].[Contrato - Código].&amp;[CNT-106192]" c="CNT-106192"/>
        <s v="[Contrato].[Contrato - Código].&amp;[CNT-106195]" c="CNT-106195"/>
        <s v="[Contrato].[Contrato - Código].&amp;[CNT-106197]" c="CNT-106197"/>
        <s v="[Contrato].[Contrato - Código].&amp;[CNT-106199]" c="CNT-106199"/>
        <s v="[Contrato].[Contrato - Código].&amp;[CNT-106201]" c="CNT-106201"/>
        <s v="[Contrato].[Contrato - Código].&amp;[CNT-106203]" c="CNT-106203"/>
        <s v="[Contrato].[Contrato - Código].&amp;[CNT-106204]" c="CNT-106204"/>
        <s v="[Contrato].[Contrato - Código].&amp;[CNT-106222]" c="CNT-106222"/>
        <s v="[Contrato].[Contrato - Código].&amp;[CNT-106224]" c="CNT-106224"/>
        <s v="[Contrato].[Contrato - Código].&amp;[CNT-106245]" c="CNT-106245"/>
        <s v="[Contrato].[Contrato - Código].&amp;[CNT-106282]" c="CNT-106282"/>
        <s v="[Contrato].[Contrato - Código].&amp;[CNT-106286]" c="CNT-106286"/>
        <s v="[Contrato].[Contrato - Código].&amp;[CNT-106290]" c="CNT-106290"/>
        <s v="[Contrato].[Contrato - Código].&amp;[CNT-106311]" c="CNT-106311"/>
        <s v="[Contrato].[Contrato - Código].&amp;[CNT-106322]" c="CNT-106322"/>
        <s v="[Contrato].[Contrato - Código].&amp;[CNT-106333]" c="CNT-106333"/>
        <s v="[Contrato].[Contrato - Código].&amp;[CNT-106354]" c="CNT-106354"/>
        <s v="[Contrato].[Contrato - Código].&amp;[CNT-106357]" c="CNT-106357"/>
        <s v="[Contrato].[Contrato - Código].&amp;[CNT-106359]" c="CNT-106359"/>
        <s v="[Contrato].[Contrato - Código].&amp;[CNT-106360]" c="CNT-106360"/>
        <s v="[Contrato].[Contrato - Código].&amp;[CNT-106361]" c="CNT-106361"/>
        <s v="[Contrato].[Contrato - Código].&amp;[CNT-106362]" c="CNT-106362"/>
        <s v="[Contrato].[Contrato - Código].&amp;[CNT-106365]" c="CNT-106365"/>
        <s v="[Contrato].[Contrato - Código].&amp;[CNT-106370]" c="CNT-106370"/>
        <s v="[Contrato].[Contrato - Código].&amp;[CNT-106374]" c="CNT-106374"/>
        <s v="[Contrato].[Contrato - Código].&amp;[CNT-106389]" c="CNT-106389"/>
        <s v="[Contrato].[Contrato - Código].&amp;[CNT-106395]" c="CNT-106395"/>
        <s v="[Contrato].[Contrato - Código].&amp;[CNT-106400]" c="CNT-106400"/>
        <s v="[Contrato].[Contrato - Código].&amp;[CNT-106407]" c="CNT-106407"/>
        <s v="[Contrato].[Contrato - Código].&amp;[CNT-106415]" c="CNT-106415"/>
        <s v="[Contrato].[Contrato - Código].&amp;[CNT-106430]" c="CNT-106430"/>
        <s v="[Contrato].[Contrato - Código].&amp;[CNT-106517]" c="CNT-106517"/>
        <s v="[Contrato].[Contrato - Código].&amp;[CNT-106637]" c="CNT-106637"/>
        <s v="[Contrato].[Contrato - Código].&amp;[CNT-106679]" c="CNT-106679"/>
        <s v="[Contrato].[Contrato - Código].&amp;[CNT-106681]" c="CNT-106681"/>
        <s v="[Contrato].[Contrato - Código].&amp;[CNT-106684]" c="CNT-106684"/>
        <s v="[Contrato].[Contrato - Código].&amp;[CNT-106688]" c="CNT-106688"/>
        <s v="[Contrato].[Contrato - Código].&amp;[CNT-106703]" c="CNT-106703"/>
        <s v="[Contrato].[Contrato - Código].&amp;[CNT-106706]" c="CNT-106706"/>
        <s v="[Contrato].[Contrato - Código].&amp;[CNT-106707]" c="CNT-106707"/>
        <s v="[Contrato].[Contrato - Código].&amp;[CNT-106708]" c="CNT-106708"/>
        <s v="[Contrato].[Contrato - Código].&amp;[CNT-106709]" c="CNT-106709"/>
        <s v="[Contrato].[Contrato - Código].&amp;[CNT-106710]" c="CNT-106710"/>
        <s v="[Contrato].[Contrato - Código].&amp;[CNT-106712]" c="CNT-106712"/>
        <s v="[Contrato].[Contrato - Código].&amp;[CNT-106825]" c="CNT-106825"/>
        <s v="[Contrato].[Contrato - Código].&amp;[CNT-106945]" c="CNT-106945"/>
        <s v="[Contrato].[Contrato - Código].&amp;[CNT-106948]" c="CNT-106948"/>
        <s v="[Contrato].[Contrato - Código].&amp;[CNT-106949]" c="CNT-106949"/>
        <s v="[Contrato].[Contrato - Código].&amp;[CNT-106953]" c="CNT-106953"/>
        <s v="[Contrato].[Contrato - Código].&amp;[CNT-106963]" c="CNT-106963"/>
        <s v="[Contrato].[Contrato - Código].&amp;[CNT-106968]" c="CNT-106968"/>
        <s v="[Contrato].[Contrato - Código].&amp;[CNT-106970]" c="CNT-106970"/>
        <s v="[Contrato].[Contrato - Código].&amp;[CNT-106971]" c="CNT-106971"/>
        <s v="[Contrato].[Contrato - Código].&amp;[CNT-106985]" c="CNT-106985"/>
        <s v="[Contrato].[Contrato - Código].&amp;[CNT-106986]" c="CNT-106986"/>
        <s v="[Contrato].[Contrato - Código].&amp;[CNT-106987]" c="CNT-106987"/>
        <s v="[Contrato].[Contrato - Código].&amp;[CNT-106990]" c="CNT-106990"/>
        <s v="[Contrato].[Contrato - Código].&amp;[CNT-107003]" c="CNT-107003"/>
        <s v="[Contrato].[Contrato - Código].&amp;[CNT-107007]" c="CNT-107007"/>
        <s v="[Contrato].[Contrato - Código].&amp;[CNT-107008]" c="CNT-107008"/>
        <s v="[Contrato].[Contrato - Código].&amp;[CNT-107011]" c="CNT-107011"/>
        <s v="[Contrato].[Contrato - Código].&amp;[CNT-107017]" c="CNT-107017"/>
        <s v="[Contrato].[Contrato - Código].&amp;[CNT-107020]" c="CNT-107020"/>
        <s v="[Contrato].[Contrato - Código].&amp;[CNT-107022]" c="CNT-107022"/>
        <s v="[Contrato].[Contrato - Código].&amp;[CNT-107023]" c="CNT-107023"/>
        <s v="[Contrato].[Contrato - Código].&amp;[CNT-107035]" c="CNT-107035"/>
        <s v="[Contrato].[Contrato - Código].&amp;[CNT-107041]" c="CNT-107041"/>
        <s v="[Contrato].[Contrato - Código].&amp;[CNT-107053]" c="CNT-107053"/>
        <s v="[Contrato].[Contrato - Código].&amp;[CNT-107061]" c="CNT-107061"/>
        <s v="[Contrato].[Contrato - Código].&amp;[CNT-107063]" c="CNT-107063"/>
        <s v="[Contrato].[Contrato - Código].&amp;[CNT-107092]" c="CNT-107092"/>
        <s v="[Contrato].[Contrato - Código].&amp;[CNT-107112]" c="CNT-107112"/>
        <s v="[Contrato].[Contrato - Código].&amp;[CNT-107160]" c="CNT-107160"/>
        <s v="[Contrato].[Contrato - Código].&amp;[CNT-107174]" c="CNT-107174"/>
        <s v="[Contrato].[Contrato - Código].&amp;[CNT-107185]" c="CNT-107185"/>
        <s v="[Contrato].[Contrato - Código].&amp;[CNT-107187]" c="CNT-107187"/>
        <s v="[Contrato].[Contrato - Código].&amp;[CNT-107232]" c="CNT-107232"/>
        <s v="[Contrato].[Contrato - Código].&amp;[CNT-107275]" c="CNT-107275"/>
        <s v="[Contrato].[Contrato - Código].&amp;[CNT-107277]" c="CNT-107277"/>
        <s v="[Contrato].[Contrato - Código].&amp;[CNT-107278]" c="CNT-107278"/>
        <s v="[Contrato].[Contrato - Código].&amp;[CNT-107279]" c="CNT-107279"/>
        <s v="[Contrato].[Contrato - Código].&amp;[CNT-107280]" c="CNT-107280"/>
        <s v="[Contrato].[Contrato - Código].&amp;[CNT-107281]" c="CNT-107281"/>
        <s v="[Contrato].[Contrato - Código].&amp;[CNT-107287]" c="CNT-107287"/>
        <s v="[Contrato].[Contrato - Código].&amp;[CNT-107294]" c="CNT-107294"/>
        <s v="[Contrato].[Contrato - Código].&amp;[CNT-107311]" c="CNT-107311"/>
        <s v="[Contrato].[Contrato - Código].&amp;[CNT-107312]" c="CNT-107312"/>
        <s v="[Contrato].[Contrato - Código].&amp;[CNT-107313]" c="CNT-107313"/>
        <s v="[Contrato].[Contrato - Código].&amp;[CNT-107315]" c="CNT-107315"/>
        <s v="[Contrato].[Contrato - Código].&amp;[CNT-107316]" c="CNT-107316"/>
        <s v="[Contrato].[Contrato - Código].&amp;[CNT-107317]" c="CNT-107317"/>
        <s v="[Contrato].[Contrato - Código].&amp;[CNT-107323]" c="CNT-107323"/>
        <s v="[Contrato].[Contrato - Código].&amp;[CNT-107325]" c="CNT-107325"/>
        <s v="[Contrato].[Contrato - Código].&amp;[CNT-107340]" c="CNT-107340"/>
        <s v="[Contrato].[Contrato - Código].&amp;[CNT-107439]" c="CNT-107439"/>
        <s v="[Contrato].[Contrato - Código].&amp;[CNT-107450]" c="CNT-107450"/>
        <s v="[Contrato].[Contrato - Código].&amp;[CNT-107490]" c="CNT-107490"/>
        <s v="[Contrato].[Contrato - Código].&amp;[CNT-107499]" c="CNT-107499"/>
        <s v="[Contrato].[Contrato - Código].&amp;[CNT-107501]" c="CNT-107501"/>
        <s v="[Contrato].[Contrato - Código].&amp;[CNT-107524]" c="CNT-107524"/>
        <s v="[Contrato].[Contrato - Código].&amp;[CNT-107526]" c="CNT-107526"/>
        <s v="[Contrato].[Contrato - Código].&amp;[CNT-107533]" c="CNT-107533"/>
        <s v="[Contrato].[Contrato - Código].&amp;[CNT-107547]" c="CNT-107547"/>
        <s v="[Contrato].[Contrato - Código].&amp;[CNT-107551]" c="CNT-107551"/>
        <s v="[Contrato].[Contrato - Código].&amp;[CNT-107573]" c="CNT-107573"/>
        <s v="[Contrato].[Contrato - Código].&amp;[CNT-107576]" c="CNT-107576"/>
        <s v="[Contrato].[Contrato - Código].&amp;[CNT-107590]" c="CNT-107590"/>
        <s v="[Contrato].[Contrato - Código].&amp;[CNT-107607]" c="CNT-107607"/>
        <s v="[Contrato].[Contrato - Código].&amp;[CNT-107666]" c="CNT-107666"/>
        <s v="[Contrato].[Contrato - Código].&amp;[CNT-107702]" c="CNT-107702"/>
        <s v="[Contrato].[Contrato - Código].&amp;[CNT-107711]" c="CNT-107711"/>
        <s v="[Contrato].[Contrato - Código].&amp;[CNT-107726]" c="CNT-107726"/>
        <s v="[Contrato].[Contrato - Código].&amp;[CNT-107743]" c="CNT-107743"/>
        <s v="[Contrato].[Contrato - Código].&amp;[CNT-107757]" c="CNT-107757"/>
        <s v="[Contrato].[Contrato - Código].&amp;[CNT-107764]" c="CNT-107764"/>
        <s v="[Contrato].[Contrato - Código].&amp;[CNT-107798]" c="CNT-107798"/>
        <s v="[Contrato].[Contrato - Código].&amp;[CNT-107828]" c="CNT-107828"/>
        <s v="[Contrato].[Contrato - Código].&amp;[CNT-107830]" c="CNT-107830"/>
        <s v="[Contrato].[Contrato - Código].&amp;[CNT-107835]" c="CNT-107835"/>
        <s v="[Contrato].[Contrato - Código].&amp;[CNT-107837]" c="CNT-107837"/>
        <s v="[Contrato].[Contrato - Código].&amp;[CNT-107841]" c="CNT-107841"/>
        <s v="[Contrato].[Contrato - Código].&amp;[CNT-107850]" c="CNT-107850"/>
        <s v="[Contrato].[Contrato - Código].&amp;[CNT-107854]" c="CNT-107854"/>
        <s v="[Contrato].[Contrato - Código].&amp;[CNT-107855]" c="CNT-107855"/>
        <s v="[Contrato].[Contrato - Código].&amp;[CNT-107860]" c="CNT-107860"/>
        <s v="[Contrato].[Contrato - Código].&amp;[CNT-107861]" c="CNT-107861"/>
        <s v="[Contrato].[Contrato - Código].&amp;[CNT-107864]" c="CNT-107864"/>
        <s v="[Contrato].[Contrato - Código].&amp;[CNT-107867]" c="CNT-107867"/>
        <s v="[Contrato].[Contrato - Código].&amp;[CNT-107870]" c="CNT-107870"/>
        <s v="[Contrato].[Contrato - Código].&amp;[CNT-107873]" c="CNT-107873"/>
        <s v="[Contrato].[Contrato - Código].&amp;[CNT-107875]" c="CNT-107875"/>
        <s v="[Contrato].[Contrato - Código].&amp;[CNT-107879]" c="CNT-107879"/>
        <s v="[Contrato].[Contrato - Código].&amp;[CNT-107880]" c="CNT-107880"/>
        <s v="[Contrato].[Contrato - Código].&amp;[CNT-107896]" c="CNT-107896"/>
        <s v="[Contrato].[Contrato - Código].&amp;[CNT-107897]" c="CNT-107897"/>
        <s v="[Contrato].[Contrato - Código].&amp;[CNT-107915]" c="CNT-107915"/>
        <s v="[Contrato].[Contrato - Código].&amp;[CNT-107920]" c="CNT-107920"/>
        <s v="[Contrato].[Contrato - Código].&amp;[CNT-107926]" c="CNT-107926"/>
        <s v="[Contrato].[Contrato - Código].&amp;[CNT-107941]" c="CNT-107941"/>
        <s v="[Contrato].[Contrato - Código].&amp;[CNT-107995]" c="CNT-107995"/>
        <s v="[Contrato].[Contrato - Código].&amp;[CNT-107997]" c="CNT-107997"/>
        <s v="[Contrato].[Contrato - Código].&amp;[CNT-108010]" c="CNT-108010"/>
        <s v="[Contrato].[Contrato - Código].&amp;[CNT-108012]" c="CNT-108012"/>
        <s v="[Contrato].[Contrato - Código].&amp;[CNT-108016]" c="CNT-108016"/>
        <s v="[Contrato].[Contrato - Código].&amp;[CNT-108023]" c="CNT-108023"/>
        <s v="[Contrato].[Contrato - Código].&amp;[CNT-108032]" c="CNT-108032"/>
        <s v="[Contrato].[Contrato - Código].&amp;[CNT-108052]" c="CNT-108052"/>
        <s v="[Contrato].[Contrato - Código].&amp;[CNT-108053]" c="CNT-108053"/>
        <s v="[Contrato].[Contrato - Código].&amp;[CNT-108054]" c="CNT-108054"/>
        <s v="[Contrato].[Contrato - Código].&amp;[CNT-108057]" c="CNT-108057"/>
        <s v="[Contrato].[Contrato - Código].&amp;[CNT-108063]" c="CNT-108063"/>
        <s v="[Contrato].[Contrato - Código].&amp;[CNT-108066]" c="CNT-108066"/>
        <s v="[Contrato].[Contrato - Código].&amp;[CNT-108067]" c="CNT-108067"/>
        <s v="[Contrato].[Contrato - Código].&amp;[CNT-108077]" c="CNT-108077"/>
        <s v="[Contrato].[Contrato - Código].&amp;[CNT-108088]" c="CNT-108088"/>
        <s v="[Contrato].[Contrato - Código].&amp;[CNT-108093]" c="CNT-108093"/>
        <s v="[Contrato].[Contrato - Código].&amp;[CNT-108094]" c="CNT-108094"/>
        <s v="[Contrato].[Contrato - Código].&amp;[CNT-108095]" c="CNT-108095"/>
        <s v="[Contrato].[Contrato - Código].&amp;[CNT-108096]" c="CNT-108096"/>
        <s v="[Contrato].[Contrato - Código].&amp;[CNT-108097]" c="CNT-108097"/>
        <s v="[Contrato].[Contrato - Código].&amp;[CNT-108098]" c="CNT-108098"/>
        <s v="[Contrato].[Contrato - Código].&amp;[CNT-108099]" c="CNT-108099"/>
        <s v="[Contrato].[Contrato - Código].&amp;[CNT-108102]" c="CNT-108102"/>
        <s v="[Contrato].[Contrato - Código].&amp;[CNT-108104]" c="CNT-108104"/>
        <s v="[Contrato].[Contrato - Código].&amp;[CNT-108105]" c="CNT-108105"/>
        <s v="[Contrato].[Contrato - Código].&amp;[CNT-108106]" c="CNT-108106"/>
        <s v="[Contrato].[Contrato - Código].&amp;[CNT-108107]" c="CNT-108107"/>
        <s v="[Contrato].[Contrato - Código].&amp;[CNT-108108]" c="CNT-108108"/>
        <s v="[Contrato].[Contrato - Código].&amp;[CNT-108109]" c="CNT-108109"/>
        <s v="[Contrato].[Contrato - Código].&amp;[CNT-108110]" c="CNT-108110"/>
        <s v="[Contrato].[Contrato - Código].&amp;[CNT-108111]" c="CNT-108111"/>
        <s v="[Contrato].[Contrato - Código].&amp;[CNT-108112]" c="CNT-108112"/>
        <s v="[Contrato].[Contrato - Código].&amp;[CNT-108113]" c="CNT-108113"/>
        <s v="[Contrato].[Contrato - Código].&amp;[CNT-108116]" c="CNT-108116"/>
        <s v="[Contrato].[Contrato - Código].&amp;[CNT-108120]" c="CNT-108120"/>
        <s v="[Contrato].[Contrato - Código].&amp;[CNT-108122]" c="CNT-108122"/>
        <s v="[Contrato].[Contrato - Código].&amp;[CNT-108124]" c="CNT-108124"/>
        <s v="[Contrato].[Contrato - Código].&amp;[CNT-108126]" c="CNT-108126"/>
        <s v="[Contrato].[Contrato - Código].&amp;[CNT-108127]" c="CNT-108127"/>
        <s v="[Contrato].[Contrato - Código].&amp;[CNT-108128]" c="CNT-108128"/>
        <s v="[Contrato].[Contrato - Código].&amp;[CNT-108129]" c="CNT-108129"/>
        <s v="[Contrato].[Contrato - Código].&amp;[CNT-108134]" c="CNT-108134"/>
        <s v="[Contrato].[Contrato - Código].&amp;[CNT-108137]" c="CNT-108137"/>
        <s v="[Contrato].[Contrato - Código].&amp;[CNT-108151]" c="CNT-108151"/>
        <s v="[Contrato].[Contrato - Código].&amp;[CNT-108162]" c="CNT-108162"/>
        <s v="[Contrato].[Contrato - Código].&amp;[CNT-108183]" c="CNT-108183"/>
        <s v="[Contrato].[Contrato - Código].&amp;[CNT-108194]" c="CNT-108194"/>
        <s v="[Contrato].[Contrato - Código].&amp;[CNT-108203]" c="CNT-108203"/>
        <s v="[Contrato].[Contrato - Código].&amp;[CNT-108208]" c="CNT-108208"/>
        <s v="[Contrato].[Contrato - Código].&amp;[CNT-108211]" c="CNT-108211"/>
        <s v="[Contrato].[Contrato - Código].&amp;[CNT-108218]" c="CNT-108218"/>
        <s v="[Contrato].[Contrato - Código].&amp;[CNT-108228]" c="CNT-108228"/>
        <s v="[Contrato].[Contrato - Código].&amp;[CNT-108232]" c="CNT-108232"/>
        <s v="[Contrato].[Contrato - Código].&amp;[CNT-108235]" c="CNT-108235"/>
        <s v="[Contrato].[Contrato - Código].&amp;[CNT-108236]" c="CNT-108236"/>
        <s v="[Contrato].[Contrato - Código].&amp;[CNT-108237]" c="CNT-108237"/>
        <s v="[Contrato].[Contrato - Código].&amp;[CNT-108240]" c="CNT-108240"/>
        <s v="[Contrato].[Contrato - Código].&amp;[CNT-108241]" c="CNT-108241"/>
        <s v="[Contrato].[Contrato - Código].&amp;[CNT-108246]" c="CNT-108246"/>
        <s v="[Contrato].[Contrato - Código].&amp;[CNT-108250]" c="CNT-108250"/>
        <s v="[Contrato].[Contrato - Código].&amp;[CNT-108280]" c="CNT-108280"/>
        <s v="[Contrato].[Contrato - Código].&amp;[CNT-108282]" c="CNT-108282"/>
        <s v="[Contrato].[Contrato - Código].&amp;[CNT-108283]" c="CNT-108283"/>
        <s v="[Contrato].[Contrato - Código].&amp;[CNT-108291]" c="CNT-108291"/>
        <s v="[Contrato].[Contrato - Código].&amp;[CNT-108294]" c="CNT-108294"/>
        <s v="[Contrato].[Contrato - Código].&amp;[CNT-108301]" c="CNT-108301"/>
        <s v="[Contrato].[Contrato - Código].&amp;[CNT-108318]" c="CNT-108318"/>
        <s v="[Contrato].[Contrato - Código].&amp;[CNT-108334]" c="CNT-108334"/>
        <s v="[Contrato].[Contrato - Código].&amp;[CNT-108363]" c="CNT-108363"/>
        <s v="[Contrato].[Contrato - Código].&amp;[CNT-108368]" c="CNT-108368"/>
        <s v="[Contrato].[Contrato - Código].&amp;[CNT-108375]" c="CNT-108375"/>
        <s v="[Contrato].[Contrato - Código].&amp;[CNT-108390]" c="CNT-108390"/>
        <s v="[Contrato].[Contrato - Código].&amp;[CNT-108396]" c="CNT-108396"/>
        <s v="[Contrato].[Contrato - Código].&amp;[CNT-108398]" c="CNT-108398"/>
        <s v="[Contrato].[Contrato - Código].&amp;[CNT-108399]" c="CNT-108399"/>
        <s v="[Contrato].[Contrato - Código].&amp;[CNT-108401]" c="CNT-108401"/>
        <s v="[Contrato].[Contrato - Código].&amp;[CNT-108402]" c="CNT-108402"/>
        <s v="[Contrato].[Contrato - Código].&amp;[CNT-108403]" c="CNT-108403"/>
        <s v="[Contrato].[Contrato - Código].&amp;[CNT-108414]" c="CNT-108414"/>
        <s v="[Contrato].[Contrato - Código].&amp;[CNT-108428]" c="CNT-108428"/>
        <s v="[Contrato].[Contrato - Código].&amp;[CNT-108430]" c="CNT-108430"/>
        <s v="[Contrato].[Contrato - Código].&amp;[CNT-108456]" c="CNT-108456"/>
        <s v="[Contrato].[Contrato - Código].&amp;[CNT-108460]" c="CNT-108460"/>
        <s v="[Contrato].[Contrato - Código].&amp;[CNT-108525]" c="CNT-108525"/>
        <s v="[Contrato].[Contrato - Código].&amp;[CNT-108533]" c="CNT-108533"/>
        <s v="[Contrato].[Contrato - Código].&amp;[CNT-108538]" c="CNT-108538"/>
        <s v="[Contrato].[Contrato - Código].&amp;[CNT-108618]" c="CNT-108618"/>
        <s v="[Contrato].[Contrato - Código].&amp;[CNT-108626]" c="CNT-108626"/>
        <s v="[Contrato].[Contrato - Código].&amp;[CNT-108658]" c="CNT-108658"/>
        <s v="[Contrato].[Contrato - Código].&amp;[CNT-108688]" c="CNT-108688"/>
        <s v="[Contrato].[Contrato - Código].&amp;[CNT-108694]" c="CNT-108694"/>
        <s v="[Contrato].[Contrato - Código].&amp;[CNT-108730]" c="CNT-108730"/>
        <s v="[Contrato].[Contrato - Código].&amp;[CNT-108748]" c="CNT-108748"/>
        <s v="[Contrato].[Contrato - Código].&amp;[CNT-108750]" c="CNT-108750"/>
        <s v="[Contrato].[Contrato - Código].&amp;[CNT-108751]" c="CNT-108751"/>
        <s v="[Contrato].[Contrato - Código].&amp;[CNT-108752]" c="CNT-108752"/>
        <s v="[Contrato].[Contrato - Código].&amp;[CNT-108769]" c="CNT-108769"/>
        <s v="[Contrato].[Contrato - Código].&amp;[CNT-108773]" c="CNT-108773"/>
        <s v="[Contrato].[Contrato - Código].&amp;[CNT-108775]" c="CNT-108775"/>
        <s v="[Contrato].[Contrato - Código].&amp;[CNT-108778]" c="CNT-108778"/>
        <s v="[Contrato].[Contrato - Código].&amp;[CNT-108782]" c="CNT-108782"/>
        <s v="[Contrato].[Contrato - Código].&amp;[CNT-108792]" c="CNT-108792"/>
        <s v="[Contrato].[Contrato - Código].&amp;[CNT-108800]" c="CNT-108800"/>
        <s v="[Contrato].[Contrato - Código].&amp;[CNT-108805]" c="CNT-108805"/>
        <s v="[Contrato].[Contrato - Código].&amp;[CNT-108853]" c="CNT-108853"/>
        <s v="[Contrato].[Contrato - Código].&amp;[CNT-108863]" c="CNT-108863"/>
        <s v="[Contrato].[Contrato - Código].&amp;[CNT-108902]" c="CNT-108902"/>
        <s v="[Contrato].[Contrato - Código].&amp;[CNT-108908]" c="CNT-108908"/>
        <s v="[Contrato].[Contrato - Código].&amp;[CNT-108925]" c="CNT-108925"/>
        <s v="[Contrato].[Contrato - Código].&amp;[CNT-108945]" c="CNT-108945"/>
        <s v="[Contrato].[Contrato - Código].&amp;[CNT-108984]" c="CNT-108984"/>
        <s v="[Contrato].[Contrato - Código].&amp;[CNT-108993]" c="CNT-108993"/>
        <s v="[Contrato].[Contrato - Código].&amp;[CNT-109088]" c="CNT-109088"/>
        <s v="[Contrato].[Contrato - Código].&amp;[CNT-109116]" c="CNT-109116"/>
        <s v="[Contrato].[Contrato - Código].&amp;[CNT-109137]" c="CNT-109137"/>
        <s v="[Contrato].[Contrato - Código].&amp;[CNT-109163]" c="CNT-109163"/>
        <s v="[Contrato].[Contrato - Código].&amp;[CNT-109210]" c="CNT-109210"/>
        <s v="[Contrato].[Contrato - Código].&amp;[CNT-109211]" c="CNT-109211"/>
        <s v="[Contrato].[Contrato - Código].&amp;[CNT-109218]" c="CNT-109218"/>
        <s v="[Contrato].[Contrato - Código].&amp;[CNT-109219]" c="CNT-109219"/>
        <s v="[Contrato].[Contrato - Código].&amp;[CNT-109220]" c="CNT-109220"/>
        <s v="[Contrato].[Contrato - Código].&amp;[CNT-109222]" c="CNT-109222"/>
        <s v="[Contrato].[Contrato - Código].&amp;[CNT-109223]" c="CNT-109223"/>
        <s v="[Contrato].[Contrato - Código].&amp;[CNT-109227]" c="CNT-109227"/>
        <s v="[Contrato].[Contrato - Código].&amp;[CNT-109233]" c="CNT-109233"/>
        <s v="[Contrato].[Contrato - Código].&amp;[CNT-109236]" c="CNT-109236"/>
        <s v="[Contrato].[Contrato - Código].&amp;[CNT-109239]" c="CNT-109239"/>
        <s v="[Contrato].[Contrato - Código].&amp;[CNT-109240]" c="CNT-109240"/>
        <s v="[Contrato].[Contrato - Código].&amp;[CNT-109241]" c="CNT-109241"/>
        <s v="[Contrato].[Contrato - Código].&amp;[CNT-109243]" c="CNT-109243"/>
        <s v="[Contrato].[Contrato - Código].&amp;[CNT-109255]" c="CNT-109255"/>
        <s v="[Contrato].[Contrato - Código].&amp;[CNT-109258]" c="CNT-109258"/>
        <s v="[Contrato].[Contrato - Código].&amp;[CNT-109259]" c="CNT-109259"/>
        <s v="[Contrato].[Contrato - Código].&amp;[CNT-109272]" c="CNT-109272"/>
        <s v="[Contrato].[Contrato - Código].&amp;[CNT-109283]" c="CNT-109283"/>
        <s v="[Contrato].[Contrato - Código].&amp;[CNT-109312]" c="CNT-109312"/>
        <s v="[Contrato].[Contrato - Código].&amp;[CNT-109314]" c="CNT-109314"/>
        <s v="[Contrato].[Contrato - Código].&amp;[CNT-109322]" c="CNT-109322"/>
        <s v="[Contrato].[Contrato - Código].&amp;[CNT-109323]" c="CNT-109323"/>
        <s v="[Contrato].[Contrato - Código].&amp;[CNT-109341]" c="CNT-109341"/>
        <s v="[Contrato].[Contrato - Código].&amp;[CNT-109386]" c="CNT-109386"/>
        <s v="[Contrato].[Contrato - Código].&amp;[CNT-109452]" c="CNT-109452"/>
        <s v="[Contrato].[Contrato - Código].&amp;[CNT-109503]" c="CNT-109503"/>
        <s v="[Contrato].[Contrato - Código].&amp;[CNT-109506]" c="CNT-109506"/>
        <s v="[Contrato].[Contrato - Código].&amp;[CNT-109507]" c="CNT-109507"/>
        <s v="[Contrato].[Contrato - Código].&amp;[CNT-109513]" c="CNT-109513"/>
        <s v="[Contrato].[Contrato - Código].&amp;[CNT-109541]" c="CNT-109541"/>
        <s v="[Contrato].[Contrato - Código].&amp;[CNT-109568]" c="CNT-109568"/>
        <s v="[Contrato].[Contrato - Código].&amp;[CNT-109571]" c="CNT-109571"/>
        <s v="[Contrato].[Contrato - Código].&amp;[CNT-109592]" c="CNT-109592"/>
        <s v="[Contrato].[Contrato - Código].&amp;[CNT-109616]" c="CNT-109616"/>
        <s v="[Contrato].[Contrato - Código].&amp;[CNT-109624]" c="CNT-109624"/>
        <s v="[Contrato].[Contrato - Código].&amp;[CNT-109627]" c="CNT-109627"/>
        <s v="[Contrato].[Contrato - Código].&amp;[CNT-109631]" c="CNT-109631"/>
        <s v="[Contrato].[Contrato - Código].&amp;[CNT-109632]" c="CNT-109632"/>
        <s v="[Contrato].[Contrato - Código].&amp;[CNT-109634]" c="CNT-109634"/>
        <s v="[Contrato].[Contrato - Código].&amp;[CNT-109666]" c="CNT-109666"/>
        <s v="[Contrato].[Contrato - Código].&amp;[CNT-109668]" c="CNT-109668"/>
        <s v="[Contrato].[Contrato - Código].&amp;[CNT-109676]" c="CNT-109676"/>
        <s v="[Contrato].[Contrato - Código].&amp;[CNT-109681]" c="CNT-109681"/>
        <s v="[Contrato].[Contrato - Código].&amp;[CNT-109685]" c="CNT-109685"/>
        <s v="[Contrato].[Contrato - Código].&amp;[CNT-109704]" c="CNT-109704"/>
        <s v="[Contrato].[Contrato - Código].&amp;[CNT-109707]" c="CNT-109707"/>
        <s v="[Contrato].[Contrato - Código].&amp;[CNT-109735]" c="CNT-109735"/>
        <s v="[Contrato].[Contrato - Código].&amp;[CNT-109742]" c="CNT-109742"/>
        <s v="[Contrato].[Contrato - Código].&amp;[CNT-109756]" c="CNT-109756"/>
        <s v="[Contrato].[Contrato - Código].&amp;[CNT-109815]" c="CNT-109815"/>
        <s v="[Contrato].[Contrato - Código].&amp;[CNT-109862]" c="CNT-109862"/>
        <s v="[Contrato].[Contrato - Código].&amp;[CNT-109870]" c="CNT-109870"/>
        <s v="[Contrato].[Contrato - Código].&amp;[CNT-109904]" c="CNT-109904"/>
        <s v="[Contrato].[Contrato - Código].&amp;[CNT-109955]" c="CNT-109955"/>
        <s v="[Contrato].[Contrato - Código].&amp;[CNT-109956]" c="CNT-109956"/>
        <s v="[Contrato].[Contrato - Código].&amp;[CNT-109959]" c="CNT-109959"/>
        <s v="[Contrato].[Contrato - Código].&amp;[CNT-109962]" c="CNT-109962"/>
        <s v="[Contrato].[Contrato - Código].&amp;[CNT-109966]" c="CNT-109966"/>
        <s v="[Contrato].[Contrato - Código].&amp;[CNT-109972]" c="CNT-109972"/>
        <s v="[Contrato].[Contrato - Código].&amp;[CNT-109982]" c="CNT-109982"/>
        <s v="[Contrato].[Contrato - Código].&amp;[CNT-110003]" c="CNT-110003"/>
        <s v="[Contrato].[Contrato - Código].&amp;[CNT-110023]" c="CNT-110023"/>
        <s v="[Contrato].[Contrato - Código].&amp;[CNT-110029]" c="CNT-110029"/>
        <s v="[Contrato].[Contrato - Código].&amp;[CNT-110041]" c="CNT-110041"/>
        <s v="[Contrato].[Contrato - Código].&amp;[CNT-110047]" c="CNT-110047"/>
        <s v="[Contrato].[Contrato - Código].&amp;[CNT-110079]" c="CNT-110079"/>
        <s v="[Contrato].[Contrato - Código].&amp;[CNT-110083]" c="CNT-110083"/>
        <s v="[Contrato].[Contrato - Código].&amp;[CNT-110102]" c="CNT-110102"/>
        <s v="[Contrato].[Contrato - Código].&amp;[CNT-110130]" c="CNT-110130"/>
        <s v="[Contrato].[Contrato - Código].&amp;[CNT-110140]" c="CNT-110140"/>
        <s v="[Contrato].[Contrato - Código].&amp;[CNT-110172]" c="CNT-110172"/>
        <s v="[Contrato].[Contrato - Código].&amp;[CNT-110254]" c="CNT-110254"/>
        <s v="[Contrato].[Contrato - Código].&amp;[CNT-110258]" c="CNT-110258"/>
        <s v="[Contrato].[Contrato - Código].&amp;[CNT-110265]" c="CNT-110265"/>
        <s v="[Contrato].[Contrato - Código].&amp;[CNT-110273]" c="CNT-110273"/>
        <s v="[Contrato].[Contrato - Código].&amp;[CNT-110278]" c="CNT-110278"/>
        <s v="[Contrato].[Contrato - Código].&amp;[CNT-110294]" c="CNT-110294"/>
        <s v="[Contrato].[Contrato - Código].&amp;[CNT-110308]" c="CNT-110308"/>
        <s v="[Contrato].[Contrato - Código].&amp;[CNT-110358]" c="CNT-110358"/>
        <s v="[Contrato].[Contrato - Código].&amp;[CNT-110369]" c="CNT-110369"/>
        <s v="[Contrato].[Contrato - Código].&amp;[CNT-110370]" c="CNT-110370"/>
        <s v="[Contrato].[Contrato - Código].&amp;[CNT-110406]" c="CNT-110406"/>
        <s v="[Contrato].[Contrato - Código].&amp;[CNT-110418]" c="CNT-110418"/>
        <s v="[Contrato].[Contrato - Código].&amp;[CNT-110430]" c="CNT-110430"/>
        <s v="[Contrato].[Contrato - Código].&amp;[CNT-110431]" c="CNT-110431"/>
        <s v="[Contrato].[Contrato - Código].&amp;[CNT-110437]" c="CNT-110437"/>
        <s v="[Contrato].[Contrato - Código].&amp;[CNT-110488]" c="CNT-110488"/>
        <s v="[Contrato].[Contrato - Código].&amp;[CNT-110494]" c="CNT-110494"/>
        <s v="[Contrato].[Contrato - Código].&amp;[CNT-110504]" c="CNT-110504"/>
        <s v="[Contrato].[Contrato - Código].&amp;[CNT-110506]" c="CNT-110506"/>
        <s v="[Contrato].[Contrato - Código].&amp;[CNT-110527]" c="CNT-110527"/>
        <s v="[Contrato].[Contrato - Código].&amp;[CNT-110532]" c="CNT-110532"/>
        <s v="[Contrato].[Contrato - Código].&amp;[CNT-110536]" c="CNT-110536"/>
        <s v="[Contrato].[Contrato - Código].&amp;[CNT-110540]" c="CNT-110540"/>
        <s v="[Contrato].[Contrato - Código].&amp;[CNT-110560]" c="CNT-110560"/>
        <s v="[Contrato].[Contrato - Código].&amp;[CNT-110568]" c="CNT-110568"/>
        <s v="[Contrato].[Contrato - Código].&amp;[CNT-110593]" c="CNT-110593"/>
        <s v="[Contrato].[Contrato - Código].&amp;[CNT-110640]" c="CNT-110640"/>
        <s v="[Contrato].[Contrato - Código].&amp;[CNT-110641]" c="CNT-110641"/>
        <s v="[Contrato].[Contrato - Código].&amp;[CNT-110642]" c="CNT-110642"/>
        <s v="[Contrato].[Contrato - Código].&amp;[CNT-110650]" c="CNT-110650"/>
        <s v="[Contrato].[Contrato - Código].&amp;[CNT-110653]" c="CNT-110653"/>
        <s v="[Contrato].[Contrato - Código].&amp;[CNT-110654]" c="CNT-110654"/>
        <s v="[Contrato].[Contrato - Código].&amp;[CNT-110658]" c="CNT-110658"/>
        <s v="[Contrato].[Contrato - Código].&amp;[CNT-110659]" c="CNT-110659"/>
        <s v="[Contrato].[Contrato - Código].&amp;[CNT-110662]" c="CNT-110662"/>
        <s v="[Contrato].[Contrato - Código].&amp;[CNT-110665]" c="CNT-110665"/>
        <s v="[Contrato].[Contrato - Código].&amp;[CNT-110666]" c="CNT-110666"/>
        <s v="[Contrato].[Contrato - Código].&amp;[CNT-110667]" c="CNT-110667"/>
        <s v="[Contrato].[Contrato - Código].&amp;[CNT-110678]" c="CNT-110678"/>
        <s v="[Contrato].[Contrato - Código].&amp;[CNT-110681]" c="CNT-110681"/>
        <s v="[Contrato].[Contrato - Código].&amp;[CNT-110682]" c="CNT-110682"/>
        <s v="[Contrato].[Contrato - Código].&amp;[CNT-110684]" c="CNT-110684"/>
        <s v="[Contrato].[Contrato - Código].&amp;[CNT-110690]" c="CNT-110690"/>
        <s v="[Contrato].[Contrato - Código].&amp;[CNT-110731]" c="CNT-110731"/>
        <s v="[Contrato].[Contrato - Código].&amp;[CNT-110737]" c="CNT-110737"/>
        <s v="[Contrato].[Contrato - Código].&amp;[CNT-110739]" c="CNT-110739"/>
        <s v="[Contrato].[Contrato - Código].&amp;[CNT-110762]" c="CNT-110762"/>
        <s v="[Contrato].[Contrato - Código].&amp;[CNT-110772]" c="CNT-110772"/>
        <s v="[Contrato].[Contrato - Código].&amp;[CNT-110824]" c="CNT-110824"/>
        <s v="[Contrato].[Contrato - Código].&amp;[CNT-110827]" c="CNT-110827"/>
        <s v="[Contrato].[Contrato - Código].&amp;[CNT-110829]" c="CNT-110829"/>
        <s v="[Contrato].[Contrato - Código].&amp;[CNT-110833]" c="CNT-110833"/>
        <s v="[Contrato].[Contrato - Código].&amp;[CNT-110870]" c="CNT-110870"/>
        <s v="[Contrato].[Contrato - Código].&amp;[CNT-110875]" c="CNT-110875"/>
        <s v="[Contrato].[Contrato - Código].&amp;[CNT-110894]" c="CNT-110894"/>
        <s v="[Contrato].[Contrato - Código].&amp;[CNT-110908]" c="CNT-110908"/>
        <s v="[Contrato].[Contrato - Código].&amp;[CNT-110911]" c="CNT-110911"/>
        <s v="[Contrato].[Contrato - Código].&amp;[CNT-110913]" c="CNT-110913"/>
        <s v="[Contrato].[Contrato - Código].&amp;[CNT-110941]" c="CNT-110941"/>
        <s v="[Contrato].[Contrato - Código].&amp;[CNT-110944]" c="CNT-110944"/>
        <s v="[Contrato].[Contrato - Código].&amp;[CNT-110978]" c="CNT-110978"/>
        <s v="[Contrato].[Contrato - Código].&amp;[CNT-110997]" c="CNT-110997"/>
        <s v="[Contrato].[Contrato - Código].&amp;[CNT-111043]" c="CNT-111043"/>
        <s v="[Contrato].[Contrato - Código].&amp;[CNT-111053]" c="CNT-111053"/>
        <s v="[Contrato].[Contrato - Código].&amp;[CNT-111065]" c="CNT-111065"/>
        <s v="[Contrato].[Contrato - Código].&amp;[CNT-111087]" c="CNT-111087"/>
        <s v="[Contrato].[Contrato - Código].&amp;[CNT-111124]" c="CNT-111124"/>
        <s v="[Contrato].[Contrato - Código].&amp;[CNT-111132]" c="CNT-111132"/>
        <s v="[Contrato].[Contrato - Código].&amp;[CNT-111133]" c="CNT-111133"/>
        <s v="[Contrato].[Contrato - Código].&amp;[CNT-111143]" c="CNT-111143"/>
        <s v="[Contrato].[Contrato - Código].&amp;[CNT-111216]" c="CNT-111216"/>
        <s v="[Contrato].[Contrato - Código].&amp;[CNT-111234]" c="CNT-111234"/>
        <s v="[Contrato].[Contrato - Código].&amp;[CNT-111320]" c="CNT-111320"/>
        <s v="[Contrato].[Contrato - Código].&amp;[CNT-111331]" c="CNT-111331"/>
        <s v="[Contrato].[Contrato - Código].&amp;[CNT-111336]" c="CNT-111336"/>
        <s v="[Contrato].[Contrato - Código].&amp;[CNT-111388]" c="CNT-111388"/>
        <s v="[Contrato].[Contrato - Código].&amp;[CNT-111414]" c="CNT-111414"/>
        <s v="[Contrato].[Contrato - Código].&amp;[CNT-111448]" c="CNT-111448"/>
        <s v="[Contrato].[Contrato - Código].&amp;[CNT-111506]" c="CNT-111506"/>
        <s v="[Contrato].[Contrato - Código].&amp;[CNT-111510]" c="CNT-111510"/>
        <s v="[Contrato].[Contrato - Código].&amp;[CNT-111595]" c="CNT-111595"/>
        <s v="[Contrato].[Contrato - Código].&amp;[CNT-111633]" c="CNT-111633"/>
        <s v="[Contrato].[Contrato - Código].&amp;[CNT-111655]" c="CNT-111655"/>
        <s v="[Contrato].[Contrato - Código].&amp;[CNT-111702]" c="CNT-111702"/>
        <s v="[Contrato].[Contrato - Código].&amp;[CNT-111797]" c="CNT-111797"/>
        <s v="[Contrato].[Contrato - Código].&amp;[CNT-111807]" c="CNT-111807"/>
        <s v="[Contrato].[Contrato - Código].&amp;[CNT-111866]" c="CNT-111866"/>
        <s v="[Contrato].[Contrato - Código].&amp;[CNT-111867]" c="CNT-111867"/>
        <s v="[Contrato].[Contrato - Código].&amp;[CNT-111870]" c="CNT-111870"/>
        <s v="[Contrato].[Contrato - Código].&amp;[CNT-111872]" c="CNT-111872"/>
        <s v="[Contrato].[Contrato - Código].&amp;[CNT-111873]" c="CNT-111873"/>
        <s v="[Contrato].[Contrato - Código].&amp;[CNT-111874]" c="CNT-111874"/>
        <s v="[Contrato].[Contrato - Código].&amp;[CNT-111875]" c="CNT-111875"/>
        <s v="[Contrato].[Contrato - Código].&amp;[CNT-111887]" c="CNT-111887"/>
        <s v="[Contrato].[Contrato - Código].&amp;[CNT-112181]" c="CNT-112181"/>
        <s v="[Contrato].[Contrato - Código].&amp;[CNT-112185]" c="CNT-112185"/>
        <s v="[Contrato].[Contrato - Código].&amp;[CNT-112190]" c="CNT-112190"/>
        <s v="[Contrato].[Contrato - Código].&amp;[CNT-112192]" c="CNT-112192"/>
        <s v="[Contrato].[Contrato - Código].&amp;[CNT-112197]" c="CNT-112197"/>
        <s v="[Contrato].[Contrato - Código].&amp;[CNT-112200]" c="CNT-112200"/>
        <s v="[Contrato].[Contrato - Código].&amp;[CNT-112207]" c="CNT-112207"/>
        <s v="[Contrato].[Contrato - Código].&amp;[CNT-112210]" c="CNT-112210"/>
        <s v="[Contrato].[Contrato - Código].&amp;[CNT-112213]" c="CNT-112213"/>
        <s v="[Contrato].[Contrato - Código].&amp;[CNT-112215]" c="CNT-112215"/>
        <s v="[Contrato].[Contrato - Código].&amp;[CNT-112216]" c="CNT-112216"/>
        <s v="[Contrato].[Contrato - Código].&amp;[CNT-112217]" c="CNT-112217"/>
        <s v="[Contrato].[Contrato - Código].&amp;[CNT-112235]" c="CNT-112235"/>
        <s v="[Contrato].[Contrato - Código].&amp;[CNT-112239]" c="CNT-112239"/>
        <s v="[Contrato].[Contrato - Código].&amp;[CNT-112242]" c="CNT-112242"/>
        <s v="[Contrato].[Contrato - Código].&amp;[CNT-112301]" c="CNT-112301"/>
        <s v="[Contrato].[Contrato - Código].&amp;[CNT-112313]" c="CNT-112313"/>
        <s v="[Contrato].[Contrato - Código].&amp;[CNT-112328]" c="CNT-112328"/>
        <s v="[Contrato].[Contrato - Código].&amp;[CNT-112359]" c="CNT-112359"/>
        <s v="[Contrato].[Contrato - Código].&amp;[CNT-112360]" c="CNT-112360"/>
        <s v="[Contrato].[Contrato - Código].&amp;[CNT-112361]" c="CNT-112361"/>
        <s v="[Contrato].[Contrato - Código].&amp;[CNT-112362]" c="CNT-112362"/>
        <s v="[Contrato].[Contrato - Código].&amp;[CNT-112366]" c="CNT-112366"/>
        <s v="[Contrato].[Contrato - Código].&amp;[CNT-112407]" c="CNT-112407"/>
        <s v="[Contrato].[Contrato - Código].&amp;[CNT-112408]" c="CNT-112408"/>
        <s v="[Contrato].[Contrato - Código].&amp;[CNT-112409]" c="CNT-112409"/>
        <s v="[Contrato].[Contrato - Código].&amp;[CNT-112410]" c="CNT-112410"/>
        <s v="[Contrato].[Contrato - Código].&amp;[CNT-112431]" c="CNT-112431"/>
        <s v="[Contrato].[Contrato - Código].&amp;[CNT-112474]" c="CNT-112474"/>
        <s v="[Contrato].[Contrato - Código].&amp;[CNT-112476]" c="CNT-112476"/>
        <s v="[Contrato].[Contrato - Código].&amp;[CNT-112485]" c="CNT-112485"/>
        <s v="[Contrato].[Contrato - Código].&amp;[CNT-112511]" c="CNT-112511"/>
        <s v="[Contrato].[Contrato - Código].&amp;[CNT-112519]" c="CNT-112519"/>
        <s v="[Contrato].[Contrato - Código].&amp;[CNT-112520]" c="CNT-112520"/>
        <s v="[Contrato].[Contrato - Código].&amp;[CNT-112532]" c="CNT-112532"/>
        <s v="[Contrato].[Contrato - Código].&amp;[CNT-112533]" c="CNT-112533"/>
        <s v="[Contrato].[Contrato - Código].&amp;[CNT-112729]" c="CNT-112729"/>
        <s v="[Contrato].[Contrato - Código].&amp;[CNT-112730]" c="CNT-112730"/>
        <s v="[Contrato].[Contrato - Código].&amp;[CNT-112731]" c="CNT-112731"/>
        <s v="[Contrato].[Contrato - Código].&amp;[CNT-112786]" c="CNT-112786"/>
        <s v="[Contrato].[Contrato - Código].&amp;[CNT-112810]" c="CNT-112810"/>
        <s v="[Contrato].[Contrato - Código].&amp;[CNT-112811]" c="CNT-112811"/>
        <s v="[Contrato].[Contrato - Código].&amp;[CNT-112813]" c="CNT-112813"/>
        <s v="[Contrato].[Contrato - Código].&amp;[CNT-112818]" c="CNT-112818"/>
        <s v="[Contrato].[Contrato - Código].&amp;[CNT-112869]" c="CNT-112869"/>
        <s v="[Contrato].[Contrato - Código].&amp;[CNT-112879]" c="CNT-112879"/>
        <s v="[Contrato].[Contrato - Código].&amp;[CNT-112891]" c="CNT-112891"/>
        <s v="[Contrato].[Contrato - Código].&amp;[CNT-112899]" c="CNT-112899"/>
        <s v="[Contrato].[Contrato - Código].&amp;[CNT-112916]" c="CNT-112916"/>
        <s v="[Contrato].[Contrato - Código].&amp;[CNT-112917]" c="CNT-112917"/>
        <s v="[Contrato].[Contrato - Código].&amp;[CNT-112920]" c="CNT-112920"/>
        <s v="[Contrato].[Contrato - Código].&amp;[CNT-112923]" c="CNT-112923"/>
        <s v="[Contrato].[Contrato - Código].&amp;[CNT-112930]" c="CNT-112930"/>
        <s v="[Contrato].[Contrato - Código].&amp;[CNT-112969]" c="CNT-112969"/>
        <s v="[Contrato].[Contrato - Código].&amp;[CNT-112971]" c="CNT-112971"/>
        <s v="[Contrato].[Contrato - Código].&amp;[CNT-112986]" c="CNT-112986"/>
        <s v="[Contrato].[Contrato - Código].&amp;[CNT-113004]" c="CNT-113004"/>
        <s v="[Contrato].[Contrato - Código].&amp;[CNT-113008]" c="CNT-113008"/>
        <s v="[Contrato].[Contrato - Código].&amp;[CNT-113009]" c="CNT-113009"/>
        <s v="[Contrato].[Contrato - Código].&amp;[CNT-113046]" c="CNT-113046"/>
        <s v="[Contrato].[Contrato - Código].&amp;[CNT-113070]" c="CNT-113070"/>
        <s v="[Contrato].[Contrato - Código].&amp;[CNT-113072]" c="CNT-113072"/>
        <s v="[Contrato].[Contrato - Código].&amp;[CNT-113082]" c="CNT-113082"/>
        <s v="[Contrato].[Contrato - Código].&amp;[CNT-113085]" c="CNT-113085"/>
        <s v="[Contrato].[Contrato - Código].&amp;[CNT-113094]" c="CNT-113094"/>
        <s v="[Contrato].[Contrato - Código].&amp;[CNT-113101]" c="CNT-113101"/>
        <s v="[Contrato].[Contrato - Código].&amp;[CNT-113105]" c="CNT-113105"/>
        <s v="[Contrato].[Contrato - Código].&amp;[CNT-113106]" c="CNT-113106"/>
        <s v="[Contrato].[Contrato - Código].&amp;[CNT-113107]" c="CNT-113107"/>
        <s v="[Contrato].[Contrato - Código].&amp;[CNT-113183]" c="CNT-113183"/>
        <s v="[Contrato].[Contrato - Código].&amp;[CNT-113193]" c="CNT-113193"/>
        <s v="[Contrato].[Contrato - Código].&amp;[CNT-113223]" c="CNT-113223"/>
        <s v="[Contrato].[Contrato - Código].&amp;[CNT-113228]" c="CNT-113228"/>
        <s v="[Contrato].[Contrato - Código].&amp;[CNT-113261]" c="CNT-113261"/>
        <s v="[Contrato].[Contrato - Código].&amp;[CNT-113283]" c="CNT-113283"/>
        <s v="[Contrato].[Contrato - Código].&amp;[CNT-113288]" c="CNT-113288"/>
        <s v="[Contrato].[Contrato - Código].&amp;[CNT-113301]" c="CNT-113301"/>
        <s v="[Contrato].[Contrato - Código].&amp;[CNT-113322]" c="CNT-113322"/>
        <s v="[Contrato].[Contrato - Código].&amp;[CNT-113386]" c="CNT-113386"/>
        <s v="[Contrato].[Contrato - Código].&amp;[CNT-113390]" c="CNT-113390"/>
        <s v="[Contrato].[Contrato - Código].&amp;[CNT-113393]" c="CNT-113393"/>
        <s v="[Contrato].[Contrato - Código].&amp;[CNT-113400]" c="CNT-113400"/>
        <s v="[Contrato].[Contrato - Código].&amp;[CNT-113405]" c="CNT-113405"/>
        <s v="[Contrato].[Contrato - Código].&amp;[CNT-113414]" c="CNT-113414"/>
        <s v="[Contrato].[Contrato - Código].&amp;[CNT-113450]" c="CNT-113450"/>
        <s v="[Contrato].[Contrato - Código].&amp;[CNT-113522]" c="CNT-113522"/>
        <s v="[Contrato].[Contrato - Código].&amp;[CNT-113523]" c="CNT-113523"/>
        <s v="[Contrato].[Contrato - Código].&amp;[CNT-113529]" c="CNT-113529"/>
        <s v="[Contrato].[Contrato - Código].&amp;[CNT-113533]" c="CNT-113533"/>
        <s v="[Contrato].[Contrato - Código].&amp;[CNT-113573]" c="CNT-113573"/>
        <s v="[Contrato].[Contrato - Código].&amp;[CNT-113578]" c="CNT-113578"/>
        <s v="[Contrato].[Contrato - Código].&amp;[CNT-113587]" c="CNT-113587"/>
        <s v="[Contrato].[Contrato - Código].&amp;[CNT-113589]" c="CNT-113589"/>
        <s v="[Contrato].[Contrato - Código].&amp;[CNT-113592]" c="CNT-113592"/>
        <s v="[Contrato].[Contrato - Código].&amp;[CNT-113597]" c="CNT-113597"/>
        <s v="[Contrato].[Contrato - Código].&amp;[CNT-113599]" c="CNT-113599"/>
        <s v="[Contrato].[Contrato - Código].&amp;[CNT-113600]" c="CNT-113600"/>
        <s v="[Contrato].[Contrato - Código].&amp;[CNT-113609]" c="CNT-113609"/>
        <s v="[Contrato].[Contrato - Código].&amp;[CNT-113610]" c="CNT-113610"/>
        <s v="[Contrato].[Contrato - Código].&amp;[CNT-113612]" c="CNT-113612"/>
        <s v="[Contrato].[Contrato - Código].&amp;[CNT-113613]" c="CNT-113613"/>
        <s v="[Contrato].[Contrato - Código].&amp;[CNT-113614]" c="CNT-113614"/>
        <s v="[Contrato].[Contrato - Código].&amp;[CNT-113615]" c="CNT-113615"/>
        <s v="[Contrato].[Contrato - Código].&amp;[CNT-113637]" c="CNT-113637"/>
        <s v="[Contrato].[Contrato - Código].&amp;[CNT-113650]" c="CNT-113650"/>
        <s v="[Contrato].[Contrato - Código].&amp;[CNT-113660]" c="CNT-113660"/>
        <s v="[Contrato].[Contrato - Código].&amp;[CNT-113672]" c="CNT-113672"/>
        <s v="[Contrato].[Contrato - Código].&amp;[CNT-113674]" c="CNT-113674"/>
        <s v="[Contrato].[Contrato - Código].&amp;[CNT-113744]" c="CNT-113744"/>
        <s v="[Contrato].[Contrato - Código].&amp;[CNT-113890]" c="CNT-113890"/>
        <s v="[Contrato].[Contrato - Código].&amp;[CNT-113891]" c="CNT-113891"/>
        <s v="[Contrato].[Contrato - Código].&amp;[CNT-113908]" c="CNT-113908"/>
        <s v="[Contrato].[Contrato - Código].&amp;[CNT-113910]" c="CNT-113910"/>
        <s v="[Contrato].[Contrato - Código].&amp;[CNT-113920]" c="CNT-113920"/>
        <s v="[Contrato].[Contrato - Código].&amp;[CNT-113933]" c="CNT-113933"/>
        <s v="[Contrato].[Contrato - Código].&amp;[CNT-113935]" c="CNT-113935"/>
        <s v="[Contrato].[Contrato - Código].&amp;[CNT-113979]" c="CNT-113979"/>
        <s v="[Contrato].[Contrato - Código].&amp;[CNT-113980]" c="CNT-113980"/>
        <s v="[Contrato].[Contrato - Código].&amp;[CNT-113990]" c="CNT-113990"/>
        <s v="[Contrato].[Contrato - Código].&amp;[CNT-114038]" c="CNT-114038"/>
        <s v="[Contrato].[Contrato - Código].&amp;[CNT-114040]" c="CNT-114040"/>
        <s v="[Contrato].[Contrato - Código].&amp;[CNT-114044]" c="CNT-114044"/>
        <s v="[Contrato].[Contrato - Código].&amp;[CNT-114051]" c="CNT-114051"/>
        <s v="[Contrato].[Contrato - Código].&amp;[CNT-114078]" c="CNT-114078"/>
        <s v="[Contrato].[Contrato - Código].&amp;[CNT-114127]" c="CNT-114127"/>
        <s v="[Contrato].[Contrato - Código].&amp;[CNT-114163]" c="CNT-114163"/>
        <s v="[Contrato].[Contrato - Código].&amp;[CNT-114181]" c="CNT-114181"/>
        <s v="[Contrato].[Contrato - Código].&amp;[CNT-114197]" c="CNT-114197"/>
        <s v="[Contrato].[Contrato - Código].&amp;[CNT-114200]" c="CNT-114200"/>
        <s v="[Contrato].[Contrato - Código].&amp;[CNT-114228]" c="CNT-114228"/>
        <s v="[Contrato].[Contrato - Código].&amp;[CNT-114244]" c="CNT-114244"/>
        <s v="[Contrato].[Contrato - Código].&amp;[CNT-114247]" c="CNT-114247"/>
        <s v="[Contrato].[Contrato - Código].&amp;[CNT-114264]" c="CNT-114264"/>
        <s v="[Contrato].[Contrato - Código].&amp;[CNT-114276]" c="CNT-114276"/>
        <s v="[Contrato].[Contrato - Código].&amp;[CNT-114281]" c="CNT-114281"/>
        <s v="[Contrato].[Contrato - Código].&amp;[CNT-114283]" c="CNT-114283"/>
        <s v="[Contrato].[Contrato - Código].&amp;[CNT-114287]" c="CNT-114287"/>
        <s v="[Contrato].[Contrato - Código].&amp;[CNT-114291]" c="CNT-114291"/>
        <s v="[Contrato].[Contrato - Código].&amp;[CNT-114311]" c="CNT-114311"/>
        <s v="[Contrato].[Contrato - Código].&amp;[CNT-114315]" c="CNT-114315"/>
        <s v="[Contrato].[Contrato - Código].&amp;[CNT-114324]" c="CNT-114324"/>
        <s v="[Contrato].[Contrato - Código].&amp;[CNT-114325]" c="CNT-114325"/>
        <s v="[Contrato].[Contrato - Código].&amp;[CNT-114326]" c="CNT-114326"/>
        <s v="[Contrato].[Contrato - Código].&amp;[CNT-114327]" c="CNT-114327"/>
        <s v="[Contrato].[Contrato - Código].&amp;[CNT-114330]" c="CNT-114330"/>
        <s v="[Contrato].[Contrato - Código].&amp;[CNT-114380]" c="CNT-114380"/>
        <s v="[Contrato].[Contrato - Código].&amp;[CNT-114382]" c="CNT-114382"/>
        <s v="[Contrato].[Contrato - Código].&amp;[CNT-114415]" c="CNT-114415"/>
        <s v="[Contrato].[Contrato - Código].&amp;[CNT-114417]" c="CNT-114417"/>
        <s v="[Contrato].[Contrato - Código].&amp;[CNT-114538]" c="CNT-114538"/>
        <s v="[Contrato].[Contrato - Código].&amp;[CNT-114544]" c="CNT-114544"/>
        <s v="[Contrato].[Contrato - Código].&amp;[CNT-114559]" c="CNT-114559"/>
        <s v="[Contrato].[Contrato - Código].&amp;[CNT-114572]" c="CNT-114572"/>
        <s v="[Contrato].[Contrato - Código].&amp;[CNT-114576]" c="CNT-114576"/>
        <s v="[Contrato].[Contrato - Código].&amp;[CNT-114581]" c="CNT-114581"/>
        <s v="[Contrato].[Contrato - Código].&amp;[CNT-114592]" c="CNT-114592"/>
        <s v="[Contrato].[Contrato - Código].&amp;[CNT-114706]" c="CNT-114706"/>
        <s v="[Contrato].[Contrato - Código].&amp;[CNT-114816]" c="CNT-114816"/>
        <s v="[Contrato].[Contrato - Código].&amp;[CNT-114836]" c="CNT-114836"/>
        <s v="[Contrato].[Contrato - Código].&amp;[CNT-114864]" c="CNT-114864"/>
        <s v="[Contrato].[Contrato - Código].&amp;[CNT-114871]" c="CNT-114871"/>
        <s v="[Contrato].[Contrato - Código].&amp;[CNT-114888]" c="CNT-114888"/>
        <s v="[Contrato].[Contrato - Código].&amp;[CNT-114894]" c="CNT-114894"/>
        <s v="[Contrato].[Contrato - Código].&amp;[CNT-114896]" c="CNT-114896"/>
        <s v="[Contrato].[Contrato - Código].&amp;[CNT-114903]" c="CNT-114903"/>
        <s v="[Contrato].[Contrato - Código].&amp;[CNT-114912]" c="CNT-114912"/>
        <s v="[Contrato].[Contrato - Código].&amp;[CNT-114915]" c="CNT-114915"/>
        <s v="[Contrato].[Contrato - Código].&amp;[CNT-114926]" c="CNT-114926"/>
        <s v="[Contrato].[Contrato - Código].&amp;[CNT-114931]" c="CNT-114931"/>
        <s v="[Contrato].[Contrato - Código].&amp;[CNT-114932]" c="CNT-114932"/>
        <s v="[Contrato].[Contrato - Código].&amp;[CNT-114933]" c="CNT-114933"/>
        <s v="[Contrato].[Contrato - Código].&amp;[CNT-114938]" c="CNT-114938"/>
        <s v="[Contrato].[Contrato - Código].&amp;[CNT-114939]" c="CNT-114939"/>
        <s v="[Contrato].[Contrato - Código].&amp;[CNT-114940]" c="CNT-114940"/>
        <s v="[Contrato].[Contrato - Código].&amp;[CNT-114941]" c="CNT-114941"/>
        <s v="[Contrato].[Contrato - Código].&amp;[CNT-114943]" c="CNT-114943"/>
        <s v="[Contrato].[Contrato - Código].&amp;[CNT-114944]" c="CNT-114944"/>
        <s v="[Contrato].[Contrato - Código].&amp;[CNT-114946]" c="CNT-114946"/>
        <s v="[Contrato].[Contrato - Código].&amp;[CNT-114947]" c="CNT-114947"/>
        <s v="[Contrato].[Contrato - Código].&amp;[CNT-114950]" c="CNT-114950"/>
        <s v="[Contrato].[Contrato - Código].&amp;[CNT-114951]" c="CNT-114951"/>
        <s v="[Contrato].[Contrato - Código].&amp;[CNT-115066]" c="CNT-115066"/>
        <s v="[Contrato].[Contrato - Código].&amp;[CNT-115095]" c="CNT-115095"/>
        <s v="[Contrato].[Contrato - Código].&amp;[CNT-115097]" c="CNT-115097"/>
        <s v="[Contrato].[Contrato - Código].&amp;[CNT-115105]" c="CNT-115105"/>
        <s v="[Contrato].[Contrato - Código].&amp;[CNT-115137]" c="CNT-115137"/>
        <s v="[Contrato].[Contrato - Código].&amp;[CNT-115224]" c="CNT-115224"/>
        <s v="[Contrato].[Contrato - Código].&amp;[CNT-115280]" c="CNT-115280"/>
        <s v="[Contrato].[Contrato - Código].&amp;[CNT-115401]" c="CNT-115401"/>
        <s v="[Contrato].[Contrato - Código].&amp;[CNT-115419]" c="CNT-115419"/>
        <s v="[Contrato].[Contrato - Código].&amp;[CNT-115421]" c="CNT-115421"/>
        <s v="[Contrato].[Contrato - Código].&amp;[CNT-115452]" c="CNT-115452"/>
        <s v="[Contrato].[Contrato - Código].&amp;[CNT-115466]" c="CNT-115466"/>
        <s v="[Contrato].[Contrato - Código].&amp;[CNT-115478]" c="CNT-115478"/>
        <s v="[Contrato].[Contrato - Código].&amp;[CNT-115487]" c="CNT-115487"/>
        <s v="[Contrato].[Contrato - Código].&amp;[CNT-115492]" c="CNT-115492"/>
        <s v="[Contrato].[Contrato - Código].&amp;[CNT-115497]" c="CNT-115497"/>
        <s v="[Contrato].[Contrato - Código].&amp;[CNT-115522]" c="CNT-115522"/>
        <s v="[Contrato].[Contrato - Código].&amp;[CNT-115525]" c="CNT-115525"/>
        <s v="[Contrato].[Contrato - Código].&amp;[CNT-115553]" c="CNT-115553"/>
        <s v="[Contrato].[Contrato - Código].&amp;[CNT-115554]" c="CNT-115554"/>
        <s v="[Contrato].[Contrato - Código].&amp;[CNT-115559]" c="CNT-115559"/>
        <s v="[Contrato].[Contrato - Código].&amp;[CNT-115617]" c="CNT-115617"/>
        <s v="[Contrato].[Contrato - Código].&amp;[CNT-115618]" c="CNT-115618"/>
        <s v="[Contrato].[Contrato - Código].&amp;[CNT-115634]" c="CNT-115634"/>
        <s v="[Contrato].[Contrato - Código].&amp;[CNT-115635]" c="CNT-115635"/>
        <s v="[Contrato].[Contrato - Código].&amp;[CNT-115636]" c="CNT-115636"/>
        <s v="[Contrato].[Contrato - Código].&amp;[CNT-115638]" c="CNT-115638"/>
        <s v="[Contrato].[Contrato - Código].&amp;[CNT-115639]" c="CNT-115639"/>
        <s v="[Contrato].[Contrato - Código].&amp;[CNT-115657]" c="CNT-115657"/>
        <s v="[Contrato].[Contrato - Código].&amp;[CNT-115658]" c="CNT-115658"/>
        <s v="[Contrato].[Contrato - Código].&amp;[CNT-115675]" c="CNT-115675"/>
        <s v="[Contrato].[Contrato - Código].&amp;[CNT-115676]" c="CNT-115676"/>
        <s v="[Contrato].[Contrato - Código].&amp;[CNT-115679]" c="CNT-115679"/>
        <s v="[Contrato].[Contrato - Código].&amp;[CNT-115680]" c="CNT-115680"/>
        <s v="[Contrato].[Contrato - Código].&amp;[CNT-115684]" c="CNT-115684"/>
        <s v="[Contrato].[Contrato - Código].&amp;[CNT-115693]" c="CNT-115693"/>
        <s v="[Contrato].[Contrato - Código].&amp;[CNT-115766]" c="CNT-115766"/>
        <s v="[Contrato].[Contrato - Código].&amp;[CNT-115783]" c="CNT-115783"/>
        <s v="[Contrato].[Contrato - Código].&amp;[CNT-115832]" c="CNT-115832"/>
        <s v="[Contrato].[Contrato - Código].&amp;[CNT-115892]" c="CNT-115892"/>
        <s v="[Contrato].[Contrato - Código].&amp;[CNT-115897]" c="CNT-115897"/>
        <s v="[Contrato].[Contrato - Código].&amp;[CNT-115909]" c="CNT-115909"/>
        <s v="[Contrato].[Contrato - Código].&amp;[CNT-115953]" c="CNT-115953"/>
        <s v="[Contrato].[Contrato - Código].&amp;[CNT-115995]" c="CNT-115995"/>
        <s v="[Contrato].[Contrato - Código].&amp;[CNT-116014]" c="CNT-116014"/>
        <s v="[Contrato].[Contrato - Código].&amp;[CNT-116020]" c="CNT-116020"/>
        <s v="[Contrato].[Contrato - Código].&amp;[CNT-116073]" c="CNT-116073"/>
        <s v="[Contrato].[Contrato - Código].&amp;[CNT-116106]" c="CNT-116106"/>
        <s v="[Contrato].[Contrato - Código].&amp;[CNT-116109]" c="CNT-116109"/>
        <s v="[Contrato].[Contrato - Código].&amp;[CNT-116123]" c="CNT-116123"/>
        <s v="[Contrato].[Contrato - Código].&amp;[CNT-116124]" c="CNT-116124"/>
        <s v="[Contrato].[Contrato - Código].&amp;[CNT-116125]" c="CNT-116125"/>
        <s v="[Contrato].[Contrato - Código].&amp;[CNT-116152]" c="CNT-116152"/>
        <s v="[Contrato].[Contrato - Código].&amp;[CNT-116159]" c="CNT-116159"/>
        <s v="[Contrato].[Contrato - Código].&amp;[CNT-116170]" c="CNT-116170"/>
        <s v="[Contrato].[Contrato - Código].&amp;[CNT-116172]" c="CNT-116172"/>
        <s v="[Contrato].[Contrato - Código].&amp;[CNT-116176]" c="CNT-116176"/>
        <s v="[Contrato].[Contrato - Código].&amp;[CNT-116182]" c="CNT-116182"/>
        <s v="[Contrato].[Contrato - Código].&amp;[CNT-116184]" c="CNT-116184"/>
        <s v="[Contrato].[Contrato - Código].&amp;[CNT-116229]" c="CNT-116229"/>
        <s v="[Contrato].[Contrato - Código].&amp;[CNT-116310]" c="CNT-116310"/>
        <s v="[Contrato].[Contrato - Código].&amp;[CNT-116325]" c="CNT-116325"/>
        <s v="[Contrato].[Contrato - Código].&amp;[CNT-116327]" c="CNT-116327"/>
        <s v="[Contrato].[Contrato - Código].&amp;[CNT-116337]" c="CNT-116337"/>
        <s v="[Contrato].[Contrato - Código].&amp;[CNT-116365]" c="CNT-116365"/>
        <s v="[Contrato].[Contrato - Código].&amp;[CNT-116375]" c="CNT-116375"/>
        <s v="[Contrato].[Contrato - Código].&amp;[CNT-116377]" c="CNT-116377"/>
        <s v="[Contrato].[Contrato - Código].&amp;[CNT-116385]" c="CNT-116385"/>
        <s v="[Contrato].[Contrato - Código].&amp;[CNT-116389]" c="CNT-116389"/>
        <s v="[Contrato].[Contrato - Código].&amp;[CNT-116390]" c="CNT-116390"/>
        <s v="[Contrato].[Contrato - Código].&amp;[CNT-116396]" c="CNT-116396"/>
        <s v="[Contrato].[Contrato - Código].&amp;[CNT-116401]" c="CNT-116401"/>
        <s v="[Contrato].[Contrato - Código].&amp;[CNT-116403]" c="CNT-116403"/>
        <s v="[Contrato].[Contrato - Código].&amp;[CNT-116404]" c="CNT-116404"/>
        <s v="[Contrato].[Contrato - Código].&amp;[CNT-116420]" c="CNT-116420"/>
        <s v="[Contrato].[Contrato - Código].&amp;[CNT-116438]" c="CNT-116438"/>
        <s v="[Contrato].[Contrato - Código].&amp;[CNT-116464]" c="CNT-116464"/>
        <s v="[Contrato].[Contrato - Código].&amp;[CNT-116525]" c="CNT-116525"/>
        <s v="[Contrato].[Contrato - Código].&amp;[CNT-116571]" c="CNT-116571"/>
        <s v="[Contrato].[Contrato - Código].&amp;[CNT-116582]" c="CNT-116582"/>
        <s v="[Contrato].[Contrato - Código].&amp;[CNT-116587]" c="CNT-116587"/>
        <s v="[Contrato].[Contrato - Código].&amp;[CNT-116606]" c="CNT-116606"/>
        <s v="[Contrato].[Contrato - Código].&amp;[CNT-116611]" c="CNT-116611"/>
        <s v="[Contrato].[Contrato - Código].&amp;[CNT-116623]" c="CNT-116623"/>
        <s v="[Contrato].[Contrato - Código].&amp;[CNT-116630]" c="CNT-116630"/>
        <s v="[Contrato].[Contrato - Código].&amp;[CNT-116634]" c="CNT-116634"/>
        <s v="[Contrato].[Contrato - Código].&amp;[CNT-116639]" c="CNT-116639"/>
        <s v="[Contrato].[Contrato - Código].&amp;[CNT-116641]" c="CNT-116641"/>
        <s v="[Contrato].[Contrato - Código].&amp;[CNT-116644]" c="CNT-116644"/>
        <s v="[Contrato].[Contrato - Código].&amp;[CNT-116645]" c="CNT-116645"/>
        <s v="[Contrato].[Contrato - Código].&amp;[CNT-116657]" c="CNT-116657"/>
        <s v="[Contrato].[Contrato - Código].&amp;[CNT-116665]" c="CNT-116665"/>
        <s v="[Contrato].[Contrato - Código].&amp;[CNT-116666]" c="CNT-116666"/>
        <s v="[Contrato].[Contrato - Código].&amp;[CNT-116667]" c="CNT-116667"/>
        <s v="[Contrato].[Contrato - Código].&amp;[CNT-116675]" c="CNT-116675"/>
        <s v="[Contrato].[Contrato - Código].&amp;[CNT-116685]" c="CNT-116685"/>
        <s v="[Contrato].[Contrato - Código].&amp;[CNT-116686]" c="CNT-116686"/>
        <s v="[Contrato].[Contrato - Código].&amp;[CNT-116688]" c="CNT-116688"/>
        <s v="[Contrato].[Contrato - Código].&amp;[CNT-116690]" c="CNT-116690"/>
        <s v="[Contrato].[Contrato - Código].&amp;[CNT-116692]" c="CNT-116692"/>
        <s v="[Contrato].[Contrato - Código].&amp;[CNT-116694]" c="CNT-116694"/>
        <s v="[Contrato].[Contrato - Código].&amp;[CNT-116697]" c="CNT-116697"/>
        <s v="[Contrato].[Contrato - Código].&amp;[CNT-116698]" c="CNT-116698"/>
        <s v="[Contrato].[Contrato - Código].&amp;[CNT-116703]" c="CNT-116703"/>
        <s v="[Contrato].[Contrato - Código].&amp;[CNT-116706]" c="CNT-116706"/>
        <s v="[Contrato].[Contrato - Código].&amp;[CNT-116711]" c="CNT-116711"/>
        <s v="[Contrato].[Contrato - Código].&amp;[CNT-116720]" c="CNT-116720"/>
        <s v="[Contrato].[Contrato - Código].&amp;[CNT-116724]" c="CNT-116724"/>
        <s v="[Contrato].[Contrato - Código].&amp;[CNT-116727]" c="CNT-116727"/>
        <s v="[Contrato].[Contrato - Código].&amp;[CNT-116745]" c="CNT-116745"/>
        <s v="[Contrato].[Contrato - Código].&amp;[CNT-116746]" c="CNT-116746"/>
        <s v="[Contrato].[Contrato - Código].&amp;[CNT-116756]" c="CNT-116756"/>
        <s v="[Contrato].[Contrato - Código].&amp;[CNT-116768]" c="CNT-116768"/>
        <s v="[Contrato].[Contrato - Código].&amp;[CNT-116778]" c="CNT-116778"/>
        <s v="[Contrato].[Contrato - Código].&amp;[CNT-116780]" c="CNT-116780"/>
        <s v="[Contrato].[Contrato - Código].&amp;[CNT-116781]" c="CNT-116781"/>
        <s v="[Contrato].[Contrato - Código].&amp;[CNT-116783]" c="CNT-116783"/>
        <s v="[Contrato].[Contrato - Código].&amp;[CNT-116785]" c="CNT-116785"/>
        <s v="[Contrato].[Contrato - Código].&amp;[CNT-116786]" c="CNT-116786"/>
        <s v="[Contrato].[Contrato - Código].&amp;[CNT-116787]" c="CNT-116787"/>
        <s v="[Contrato].[Contrato - Código].&amp;[CNT-116788]" c="CNT-116788"/>
        <s v="[Contrato].[Contrato - Código].&amp;[CNT-116789]" c="CNT-116789"/>
        <s v="[Contrato].[Contrato - Código].&amp;[CNT-116792]" c="CNT-116792"/>
        <s v="[Contrato].[Contrato - Código].&amp;[CNT-116831]" c="CNT-116831"/>
        <s v="[Contrato].[Contrato - Código].&amp;[CNT-116848]" c="CNT-116848"/>
        <s v="[Contrato].[Contrato - Código].&amp;[CNT-116868]" c="CNT-116868"/>
        <s v="[Contrato].[Contrato - Código].&amp;[CNT-116870]" c="CNT-116870"/>
        <s v="[Contrato].[Contrato - Código].&amp;[CNT-116874]" c="CNT-116874"/>
        <s v="[Contrato].[Contrato - Código].&amp;[CNT-116879]" c="CNT-116879"/>
        <s v="[Contrato].[Contrato - Código].&amp;[CNT-116883]" c="CNT-116883"/>
        <s v="[Contrato].[Contrato - Código].&amp;[CNT-116887]" c="CNT-116887"/>
        <s v="[Contrato].[Contrato - Código].&amp;[CNT-116908]" c="CNT-116908"/>
        <s v="[Contrato].[Contrato - Código].&amp;[CNT-116909]" c="CNT-116909"/>
        <s v="[Contrato].[Contrato - Código].&amp;[CNT-116917]" c="CNT-116917"/>
        <s v="[Contrato].[Contrato - Código].&amp;[CNT-116922]" c="CNT-116922"/>
        <s v="[Contrato].[Contrato - Código].&amp;[CNT-116927]" c="CNT-116927"/>
        <s v="[Contrato].[Contrato - Código].&amp;[CNT-116940]" c="CNT-116940"/>
        <s v="[Contrato].[Contrato - Código].&amp;[CNT-116960]" c="CNT-116960"/>
        <s v="[Contrato].[Contrato - Código].&amp;[CNT-116973]" c="CNT-116973"/>
        <s v="[Contrato].[Contrato - Código].&amp;[CNT-116976]" c="CNT-116976"/>
        <s v="[Contrato].[Contrato - Código].&amp;[CNT-116977]" c="CNT-116977"/>
        <s v="[Contrato].[Contrato - Código].&amp;[CNT-116978]" c="CNT-116978"/>
        <s v="[Contrato].[Contrato - Código].&amp;[CNT-117007]" c="CNT-117007"/>
        <s v="[Contrato].[Contrato - Código].&amp;[CNT-117008]" c="CNT-117008"/>
        <s v="[Contrato].[Contrato - Código].&amp;[CNT-117027]" c="CNT-117027"/>
        <s v="[Contrato].[Contrato - Código].&amp;[CNT-117034]" c="CNT-117034"/>
        <s v="[Contrato].[Contrato - Código].&amp;[CNT-117040]" c="CNT-117040"/>
        <s v="[Contrato].[Contrato - Código].&amp;[CNT-117046]" c="CNT-117046"/>
        <s v="[Contrato].[Contrato - Código].&amp;[CNT-117049]" c="CNT-117049"/>
        <s v="[Contrato].[Contrato - Código].&amp;[CNT-117053]" c="CNT-117053"/>
        <s v="[Contrato].[Contrato - Código].&amp;[CNT-117056]" c="CNT-117056"/>
        <s v="[Contrato].[Contrato - Código].&amp;[CNT-117086]" c="CNT-117086"/>
        <s v="[Contrato].[Contrato - Código].&amp;[CNT-117091]" c="CNT-117091"/>
        <s v="[Contrato].[Contrato - Código].&amp;[CNT-117095]" c="CNT-117095"/>
        <s v="[Contrato].[Contrato - Código].&amp;[CNT-117098]" c="CNT-117098"/>
        <s v="[Contrato].[Contrato - Código].&amp;[CNT-117105]" c="CNT-117105"/>
        <s v="[Contrato].[Contrato - Código].&amp;[CNT-117110]" c="CNT-117110"/>
        <s v="[Contrato].[Contrato - Código].&amp;[CNT-117111]" c="CNT-117111"/>
        <s v="[Contrato].[Contrato - Código].&amp;[CNT-117115]" c="CNT-117115"/>
        <s v="[Contrato].[Contrato - Código].&amp;[CNT-117116]" c="CNT-117116"/>
        <s v="[Contrato].[Contrato - Código].&amp;[CNT-117117]" c="CNT-117117"/>
        <s v="[Contrato].[Contrato - Código].&amp;[CNT-117120]" c="CNT-117120"/>
        <s v="[Contrato].[Contrato - Código].&amp;[CNT-117130]" c="CNT-117130"/>
        <s v="[Contrato].[Contrato - Código].&amp;[CNT-117136]" c="CNT-117136"/>
        <s v="[Contrato].[Contrato - Código].&amp;[CNT-117149]" c="CNT-117149"/>
        <s v="[Contrato].[Contrato - Código].&amp;[CNT-117150]" c="CNT-117150"/>
        <s v="[Contrato].[Contrato - Código].&amp;[CNT-117169]" c="CNT-117169"/>
        <s v="[Contrato].[Contrato - Código].&amp;[CNT-117172]" c="CNT-117172"/>
        <s v="[Contrato].[Contrato - Código].&amp;[CNT-117184]" c="CNT-117184"/>
        <s v="[Contrato].[Contrato - Código].&amp;[CNT-117187]" c="CNT-117187"/>
        <s v="[Contrato].[Contrato - Código].&amp;[CNT-117196]" c="CNT-117196"/>
        <s v="[Contrato].[Contrato - Código].&amp;[CNT-117201]" c="CNT-117201"/>
        <s v="[Contrato].[Contrato - Código].&amp;[CNT-117237]" c="CNT-117237"/>
        <s v="[Contrato].[Contrato - Código].&amp;[CNT-117243]" c="CNT-117243"/>
        <s v="[Contrato].[Contrato - Código].&amp;[CNT-117244]" c="CNT-117244"/>
        <s v="[Contrato].[Contrato - Código].&amp;[CNT-117248]" c="CNT-117248"/>
        <s v="[Contrato].[Contrato - Código].&amp;[CNT-117250]" c="CNT-117250"/>
        <s v="[Contrato].[Contrato - Código].&amp;[CNT-117262]" c="CNT-117262"/>
        <s v="[Contrato].[Contrato - Código].&amp;[CNT-117268]" c="CNT-117268"/>
        <s v="[Contrato].[Contrato - Código].&amp;[CNT-117273]" c="CNT-117273"/>
        <s v="[Contrato].[Contrato - Código].&amp;[CNT-117280]" c="CNT-117280"/>
        <s v="[Contrato].[Contrato - Código].&amp;[CNT-117308]" c="CNT-117308"/>
        <s v="[Contrato].[Contrato - Código].&amp;[CNT-117309]" c="CNT-117309"/>
        <s v="[Contrato].[Contrato - Código].&amp;[CNT-117339]" c="CNT-117339"/>
        <s v="[Contrato].[Contrato - Código].&amp;[CNT-117341]" c="CNT-117341"/>
        <s v="[Contrato].[Contrato - Código].&amp;[CNT-117342]" c="CNT-117342"/>
        <s v="[Contrato].[Contrato - Código].&amp;[CNT-117343]" c="CNT-117343"/>
        <s v="[Contrato].[Contrato - Código].&amp;[CNT-117346]" c="CNT-117346"/>
        <s v="[Contrato].[Contrato - Código].&amp;[CNT-117349]" c="CNT-117349"/>
        <s v="[Contrato].[Contrato - Código].&amp;[CNT-117365]" c="CNT-117365"/>
        <s v="[Contrato].[Contrato - Código].&amp;[CNT-117366]" c="CNT-117366"/>
        <s v="[Contrato].[Contrato - Código].&amp;[CNT-117387]" c="CNT-117387"/>
        <s v="[Contrato].[Contrato - Código].&amp;[CNT-117417]" c="CNT-117417"/>
        <s v="[Contrato].[Contrato - Código].&amp;[CNT-117448]" c="CNT-117448"/>
        <s v="[Contrato].[Contrato - Código].&amp;[CNT-117455]" c="CNT-117455"/>
        <s v="[Contrato].[Contrato - Código].&amp;[CNT-117489]" c="CNT-117489"/>
        <s v="[Contrato].[Contrato - Código].&amp;[CNT-117540]" c="CNT-117540"/>
        <s v="[Contrato].[Contrato - Código].&amp;[CNT-117568]" c="CNT-117568"/>
        <s v="[Contrato].[Contrato - Código].&amp;[CNT-117569]" c="CNT-117569"/>
        <s v="[Contrato].[Contrato - Código].&amp;[CNT-117570]" c="CNT-117570"/>
        <s v="[Contrato].[Contrato - Código].&amp;[CNT-117588]" c="CNT-117588"/>
        <s v="[Contrato].[Contrato - Código].&amp;[CNT-117617]" c="CNT-117617"/>
        <s v="[Contrato].[Contrato - Código].&amp;[CNT-117620]" c="CNT-117620"/>
        <s v="[Contrato].[Contrato - Código].&amp;[CNT-117623]" c="CNT-117623"/>
        <s v="[Contrato].[Contrato - Código].&amp;[CNT-117626]" c="CNT-117626"/>
        <s v="[Contrato].[Contrato - Código].&amp;[CNT-117633]" c="CNT-117633"/>
        <s v="[Contrato].[Contrato - Código].&amp;[CNT-117638]" c="CNT-117638"/>
        <s v="[Contrato].[Contrato - Código].&amp;[CNT-117650]" c="CNT-117650"/>
        <s v="[Contrato].[Contrato - Código].&amp;[CNT-117651]" c="CNT-117651"/>
        <s v="[Contrato].[Contrato - Código].&amp;[CNT-117652]" c="CNT-117652"/>
        <s v="[Contrato].[Contrato - Código].&amp;[CNT-117654]" c="CNT-117654"/>
        <s v="[Contrato].[Contrato - Código].&amp;[CNT-117658]" c="CNT-117658"/>
        <s v="[Contrato].[Contrato - Código].&amp;[CNT-117659]" c="CNT-117659"/>
        <s v="[Contrato].[Contrato - Código].&amp;[CNT-117661]" c="CNT-117661"/>
        <s v="[Contrato].[Contrato - Código].&amp;[CNT-117667]" c="CNT-117667"/>
        <s v="[Contrato].[Contrato - Código].&amp;[CNT-117668]" c="CNT-117668"/>
        <s v="[Contrato].[Contrato - Código].&amp;[CNT-117669]" c="CNT-117669"/>
        <s v="[Contrato].[Contrato - Código].&amp;[CNT-117672]" c="CNT-117672"/>
        <s v="[Contrato].[Contrato - Código].&amp;[CNT-117682]" c="CNT-117682"/>
        <s v="[Contrato].[Contrato - Código].&amp;[CNT-117698]" c="CNT-117698"/>
        <s v="[Contrato].[Contrato - Código].&amp;[CNT-117701]" c="CNT-117701"/>
        <s v="[Contrato].[Contrato - Código].&amp;[CNT-117706]" c="CNT-117706"/>
        <s v="[Contrato].[Contrato - Código].&amp;[CNT-117708]" c="CNT-117708"/>
        <s v="[Contrato].[Contrato - Código].&amp;[CNT-117720]" c="CNT-117720"/>
        <s v="[Contrato].[Contrato - Código].&amp;[CNT-117724]" c="CNT-117724"/>
        <s v="[Contrato].[Contrato - Código].&amp;[CNT-117732]" c="CNT-117732"/>
        <s v="[Contrato].[Contrato - Código].&amp;[CNT-117737]" c="CNT-117737"/>
        <s v="[Contrato].[Contrato - Código].&amp;[CNT-117740]" c="CNT-117740"/>
        <s v="[Contrato].[Contrato - Código].&amp;[CNT-117741]" c="CNT-117741"/>
        <s v="[Contrato].[Contrato - Código].&amp;[CNT-117774]" c="CNT-117774"/>
        <s v="[Contrato].[Contrato - Código].&amp;[CNT-117782]" c="CNT-117782"/>
        <s v="[Contrato].[Contrato - Código].&amp;[CNT-117790]" c="CNT-117790"/>
        <s v="[Contrato].[Contrato - Código].&amp;[CNT-117803]" c="CNT-117803"/>
        <s v="[Contrato].[Contrato - Código].&amp;[CNT-117809]" c="CNT-117809"/>
        <s v="[Contrato].[Contrato - Código].&amp;[CNT-117815]" c="CNT-117815"/>
        <s v="[Contrato].[Contrato - Código].&amp;[CNT-117819]" c="CNT-117819"/>
        <s v="[Contrato].[Contrato - Código].&amp;[CNT-117821]" c="CNT-117821"/>
        <s v="[Contrato].[Contrato - Código].&amp;[CNT-117822]" c="CNT-117822"/>
        <s v="[Contrato].[Contrato - Código].&amp;[CNT-117826]" c="CNT-117826"/>
        <s v="[Contrato].[Contrato - Código].&amp;[CNT-117836]" c="CNT-117836"/>
        <s v="[Contrato].[Contrato - Código].&amp;[CNT-117861]" c="CNT-117861"/>
        <s v="[Contrato].[Contrato - Código].&amp;[CNT-117883]" c="CNT-117883"/>
        <s v="[Contrato].[Contrato - Código].&amp;[CNT-117884]" c="CNT-117884"/>
        <s v="[Contrato].[Contrato - Código].&amp;[CNT-117899]" c="CNT-117899"/>
        <s v="[Contrato].[Contrato - Código].&amp;[CNT-117900]" c="CNT-117900"/>
        <s v="[Contrato].[Contrato - Código].&amp;[CNT-117901]" c="CNT-117901"/>
        <s v="[Contrato].[Contrato - Código].&amp;[CNT-117903]" c="CNT-117903"/>
        <s v="[Contrato].[Contrato - Código].&amp;[CNT-117913]" c="CNT-117913"/>
        <s v="[Contrato].[Contrato - Código].&amp;[CNT-117922]" c="CNT-117922"/>
        <s v="[Contrato].[Contrato - Código].&amp;[CNT-117971]" c="CNT-117971"/>
        <s v="[Contrato].[Contrato - Código].&amp;[CNT-118019]" c="CNT-118019"/>
        <s v="[Contrato].[Contrato - Código].&amp;[CNT-118021]" c="CNT-118021"/>
        <s v="[Contrato].[Contrato - Código].&amp;[CNT-118071]" c="CNT-118071"/>
        <s v="[Contrato].[Contrato - Código].&amp;[CNT-118085]" c="CNT-118085"/>
        <s v="[Contrato].[Contrato - Código].&amp;[CNT-118090]" c="CNT-118090"/>
        <s v="[Contrato].[Contrato - Código].&amp;[CNT-118096]" c="CNT-118096"/>
        <s v="[Contrato].[Contrato - Código].&amp;[CNT-118099]" c="CNT-118099"/>
        <s v="[Contrato].[Contrato - Código].&amp;[CNT-118119]" c="CNT-118119"/>
        <s v="[Contrato].[Contrato - Código].&amp;[CNT-118175]" c="CNT-118175"/>
        <s v="[Contrato].[Contrato - Código].&amp;[CNT-118189]" c="CNT-118189"/>
        <s v="[Contrato].[Contrato - Código].&amp;[CNT-118211]" c="CNT-118211"/>
        <s v="[Contrato].[Contrato - Código].&amp;[CNT-118225]" c="CNT-118225"/>
        <s v="[Contrato].[Contrato - Código].&amp;[CNT-118259]" c="CNT-118259"/>
        <s v="[Contrato].[Contrato - Código].&amp;[CNT-118263]" c="CNT-118263"/>
        <s v="[Contrato].[Contrato - Código].&amp;[CNT-118281]" c="CNT-118281"/>
        <s v="[Contrato].[Contrato - Código].&amp;[CNT-118315]" c="CNT-118315"/>
        <s v="[Contrato].[Contrato - Código].&amp;[CNT-118412]" c="CNT-118412"/>
        <s v="[Contrato].[Contrato - Código].&amp;[CNT-118457]" c="CNT-118457"/>
        <s v="[Contrato].[Contrato - Código].&amp;[CNT-118469]" c="CNT-118469"/>
        <s v="[Contrato].[Contrato - Código].&amp;[CNT-118495]" c="CNT-118495"/>
        <s v="[Contrato].[Contrato - Código].&amp;[CNT-118497]" c="CNT-118497"/>
        <s v="[Contrato].[Contrato - Código].&amp;[CNT-118504]" c="CNT-118504"/>
        <s v="[Contrato].[Contrato - Código].&amp;[CNT-118548]" c="CNT-118548"/>
        <s v="[Contrato].[Contrato - Código].&amp;[CNT-118552]" c="CNT-118552"/>
        <s v="[Contrato].[Contrato - Código].&amp;[CNT-118555]" c="CNT-118555"/>
        <s v="[Contrato].[Contrato - Código].&amp;[CNT-118560]" c="CNT-118560"/>
        <s v="[Contrato].[Contrato - Código].&amp;[CNT-118561]" c="CNT-118561"/>
        <s v="[Contrato].[Contrato - Código].&amp;[CNT-118562]" c="CNT-118562"/>
        <s v="[Contrato].[Contrato - Código].&amp;[CNT-118563]" c="CNT-118563"/>
        <s v="[Contrato].[Contrato - Código].&amp;[CNT-118569]" c="CNT-118569"/>
        <s v="[Contrato].[Contrato - Código].&amp;[CNT-118571]" c="CNT-118571"/>
        <s v="[Contrato].[Contrato - Código].&amp;[CNT-118577]" c="CNT-118577"/>
        <s v="[Contrato].[Contrato - Código].&amp;[CNT-118588]" c="CNT-118588"/>
        <s v="[Contrato].[Contrato - Código].&amp;[CNT-118602]" c="CNT-118602"/>
        <s v="[Contrato].[Contrato - Código].&amp;[CNT-118622]" c="CNT-118622"/>
        <s v="[Contrato].[Contrato - Código].&amp;[CNT-118683]" c="CNT-118683"/>
        <s v="[Contrato].[Contrato - Código].&amp;[CNT-118708]" c="CNT-118708"/>
        <s v="[Contrato].[Contrato - Código].&amp;[CNT-118721]" c="CNT-118721"/>
        <s v="[Contrato].[Contrato - Código].&amp;[CNT-118724]" c="CNT-118724"/>
        <s v="[Contrato].[Contrato - Código].&amp;[CNT-118756]" c="CNT-118756"/>
        <s v="[Contrato].[Contrato - Código].&amp;[CNT-118783]" c="CNT-118783"/>
        <s v="[Contrato].[Contrato - Código].&amp;[CNT-118802]" c="CNT-118802"/>
        <s v="[Contrato].[Contrato - Código].&amp;[CNT-118814]" c="CNT-118814"/>
        <s v="[Contrato].[Contrato - Código].&amp;[CNT-118829]" c="CNT-118829"/>
        <s v="[Contrato].[Contrato - Código].&amp;[CNT-118830]" c="CNT-118830"/>
        <s v="[Contrato].[Contrato - Código].&amp;[CNT-118848]" c="CNT-118848"/>
        <s v="[Contrato].[Contrato - Código].&amp;[CNT-118857]" c="CNT-118857"/>
        <s v="[Contrato].[Contrato - Código].&amp;[CNT-118859]" c="CNT-118859"/>
        <s v="[Contrato].[Contrato - Código].&amp;[CNT-118865]" c="CNT-118865"/>
        <s v="[Contrato].[Contrato - Código].&amp;[CNT-118866]" c="CNT-118866"/>
        <s v="[Contrato].[Contrato - Código].&amp;[CNT-118877]" c="CNT-118877"/>
        <s v="[Contrato].[Contrato - Código].&amp;[CNT-118879]" c="CNT-118879"/>
        <s v="[Contrato].[Contrato - Código].&amp;[CNT-118880]" c="CNT-118880"/>
        <s v="[Contrato].[Contrato - Código].&amp;[CNT-118987]" c="CNT-118987"/>
        <s v="[Contrato].[Contrato - Código].&amp;[CNT-119071]" c="CNT-119071"/>
        <s v="[Contrato].[Contrato - Código].&amp;[CNT-119131]" c="CNT-119131"/>
        <s v="[Contrato].[Contrato - Código].&amp;[CNT-119146]" c="CNT-119146"/>
        <s v="[Contrato].[Contrato - Código].&amp;[CNT-119147]" c="CNT-119147"/>
        <s v="[Contrato].[Contrato - Código].&amp;[CNT-119149]" c="CNT-119149"/>
        <s v="[Contrato].[Contrato - Código].&amp;[CNT-119200]" c="CNT-119200"/>
        <s v="[Contrato].[Contrato - Código].&amp;[CNT-119203]" c="CNT-119203"/>
        <s v="[Contrato].[Contrato - Código].&amp;[CNT-119221]" c="CNT-119221"/>
        <s v="[Contrato].[Contrato - Código].&amp;[CNT-119266]" c="CNT-119266"/>
        <s v="[Contrato].[Contrato - Código].&amp;[CNT-119282]" c="CNT-119282"/>
        <s v="[Contrato].[Contrato - Código].&amp;[CNT-119287]" c="CNT-119287"/>
        <s v="[Contrato].[Contrato - Código].&amp;[CNT-119312]" c="CNT-119312"/>
        <s v="[Contrato].[Contrato - Código].&amp;[CNT-119313]" c="CNT-119313"/>
        <s v="[Contrato].[Contrato - Código].&amp;[CNT-119314]" c="CNT-119314"/>
        <s v="[Contrato].[Contrato - Código].&amp;[CNT-119316]" c="CNT-119316"/>
        <s v="[Contrato].[Contrato - Código].&amp;[CNT-119317]" c="CNT-119317"/>
        <s v="[Contrato].[Contrato - Código].&amp;[CNT-119319]" c="CNT-119319"/>
        <s v="[Contrato].[Contrato - Código].&amp;[CNT-119350]" c="CNT-119350"/>
        <s v="[Contrato].[Contrato - Código].&amp;[CNT-119359]" c="CNT-119359"/>
        <s v="[Contrato].[Contrato - Código].&amp;[CNT-119372]" c="CNT-119372"/>
        <s v="[Contrato].[Contrato - Código].&amp;[CNT-119375]" c="CNT-119375"/>
        <s v="[Contrato].[Contrato - Código].&amp;[CNT-119409]" c="CNT-119409"/>
        <s v="[Contrato].[Contrato - Código].&amp;[CNT-119410]" c="CNT-119410"/>
        <s v="[Contrato].[Contrato - Código].&amp;[CNT-119413]" c="CNT-119413"/>
        <s v="[Contrato].[Contrato - Código].&amp;[CNT-119414]" c="CNT-119414"/>
        <s v="[Contrato].[Contrato - Código].&amp;[CNT-119415]" c="CNT-119415"/>
        <s v="[Contrato].[Contrato - Código].&amp;[CNT-119420]" c="CNT-119420"/>
        <s v="[Contrato].[Contrato - Código].&amp;[CNT-119425]" c="CNT-119425"/>
        <s v="[Contrato].[Contrato - Código].&amp;[CNT-119426]" c="CNT-119426"/>
        <s v="[Contrato].[Contrato - Código].&amp;[CNT-119429]" c="CNT-119429"/>
        <s v="[Contrato].[Contrato - Código].&amp;[CNT-119430]" c="CNT-119430"/>
        <s v="[Contrato].[Contrato - Código].&amp;[CNT-119454]" c="CNT-119454"/>
        <s v="[Contrato].[Contrato - Código].&amp;[CNT-119475]" c="CNT-119475"/>
        <s v="[Contrato].[Contrato - Código].&amp;[CNT-119621]" c="CNT-119621"/>
        <s v="[Contrato].[Contrato - Código].&amp;[CNT-119626]" c="CNT-119626"/>
        <s v="[Contrato].[Contrato - Código].&amp;[CNT-119627]" c="CNT-119627"/>
        <s v="[Contrato].[Contrato - Código].&amp;[CNT-119628]" c="CNT-119628"/>
        <s v="[Contrato].[Contrato - Código].&amp;[CNT-119630]" c="CNT-119630"/>
        <s v="[Contrato].[Contrato - Código].&amp;[CNT-119634]" c="CNT-119634"/>
        <s v="[Contrato].[Contrato - Código].&amp;[CNT-119635]" c="CNT-119635"/>
        <s v="[Contrato].[Contrato - Código].&amp;[CNT-119679]" c="CNT-119679"/>
        <s v="[Contrato].[Contrato - Código].&amp;[CNT-119688]" c="CNT-119688"/>
        <s v="[Contrato].[Contrato - Código].&amp;[CNT-119748]" c="CNT-119748"/>
        <s v="[Contrato].[Contrato - Código].&amp;[CNT-119758]" c="CNT-119758"/>
        <s v="[Contrato].[Contrato - Código].&amp;[CNT-119768]" c="CNT-119768"/>
        <s v="[Contrato].[Contrato - Código].&amp;[CNT-119793]" c="CNT-119793"/>
        <s v="[Contrato].[Contrato - Código].&amp;[CNT-119799]" c="CNT-119799"/>
        <s v="[Contrato].[Contrato - Código].&amp;[CNT-119806]" c="CNT-119806"/>
        <s v="[Contrato].[Contrato - Código].&amp;[CNT-119814]" c="CNT-119814"/>
        <s v="[Contrato].[Contrato - Código].&amp;[CNT-119816]" c="CNT-119816"/>
        <s v="[Contrato].[Contrato - Código].&amp;[CNT-119853]" c="CNT-119853"/>
        <s v="[Contrato].[Contrato - Código].&amp;[CNT-119894]" c="CNT-119894"/>
        <s v="[Contrato].[Contrato - Código].&amp;[CNT-120009]" c="CNT-120009"/>
        <s v="[Contrato].[Contrato - Código].&amp;[CNT-120070]" c="CNT-120070"/>
        <s v="[Contrato].[Contrato - Código].&amp;[CNT-120082]" c="CNT-120082"/>
        <s v="[Contrato].[Contrato - Código].&amp;[CNT-120142]" c="CNT-120142"/>
        <s v="[Contrato].[Contrato - Código].&amp;[CNT-120159]" c="CNT-120159"/>
        <s v="[Contrato].[Contrato - Código].&amp;[CNT-120160]" c="CNT-120160"/>
        <s v="[Contrato].[Contrato - Código].&amp;[CNT-120190]" c="CNT-120190"/>
        <s v="[Contrato].[Contrato - Código].&amp;[CNT-120262]" c="CNT-120262"/>
        <s v="[Contrato].[Contrato - Código].&amp;[CNT-120316]" c="CNT-120316"/>
        <s v="[Contrato].[Contrato - Código].&amp;[CNT-120408]" c="CNT-120408"/>
        <s v="[Contrato].[Contrato - Código].&amp;[CNT-120416]" c="CNT-120416"/>
        <s v="[Contrato].[Contrato - Código].&amp;[CNT-120420]" c="CNT-120420"/>
        <s v="[Contrato].[Contrato - Código].&amp;[CNT-120435]" c="CNT-120435"/>
        <s v="[Contrato].[Contrato - Código].&amp;[CNT-120438]" c="CNT-120438"/>
        <s v="[Contrato].[Contrato - Código].&amp;[CNT-120448]" c="CNT-120448"/>
        <s v="[Contrato].[Contrato - Código].&amp;[CNT-120464]" c="CNT-120464"/>
        <s v="[Contrato].[Contrato - Código].&amp;[CNT-120493]" c="CNT-120493"/>
        <s v="[Contrato].[Contrato - Código].&amp;[CNT-120494]" c="CNT-120494"/>
        <s v="[Contrato].[Contrato - Código].&amp;[CNT-120495]" c="CNT-120495"/>
        <s v="[Contrato].[Contrato - Código].&amp;[CNT-120497]" c="CNT-120497"/>
        <s v="[Contrato].[Contrato - Código].&amp;[CNT-120499]" c="CNT-120499"/>
        <s v="[Contrato].[Contrato - Código].&amp;[CNT-120503]" c="CNT-120503"/>
        <s v="[Contrato].[Contrato - Código].&amp;[CNT-120506]" c="CNT-120506"/>
        <s v="[Contrato].[Contrato - Código].&amp;[CNT-120507]" c="CNT-120507"/>
        <s v="[Contrato].[Contrato - Código].&amp;[CNT-120508]" c="CNT-120508"/>
        <s v="[Contrato].[Contrato - Código].&amp;[CNT-120529]" c="CNT-120529"/>
        <s v="[Contrato].[Contrato - Código].&amp;[CNT-120533]" c="CNT-120533"/>
        <s v="[Contrato].[Contrato - Código].&amp;[CNT-120618]" c="CNT-120618"/>
        <s v="[Contrato].[Contrato - Código].&amp;[CNT-120619]" c="CNT-120619"/>
        <s v="[Contrato].[Contrato - Código].&amp;[CNT-120625]" c="CNT-120625"/>
        <s v="[Contrato].[Contrato - Código].&amp;[CNT-120658]" c="CNT-120658"/>
        <s v="[Contrato].[Contrato - Código].&amp;[CNT-120701]" c="CNT-120701"/>
        <s v="[Contrato].[Contrato - Código].&amp;[CNT-120744]" c="CNT-120744"/>
        <s v="[Contrato].[Contrato - Código].&amp;[CNT-120772]" c="CNT-120772"/>
        <s v="[Contrato].[Contrato - Código].&amp;[CNT-120786]" c="CNT-120786"/>
        <s v="[Contrato].[Contrato - Código].&amp;[CNT-120811]" c="CNT-120811"/>
        <s v="[Contrato].[Contrato - Código].&amp;[CNT-120860]" c="CNT-120860"/>
        <s v="[Contrato].[Contrato - Código].&amp;[CNT-120862]" c="CNT-120862"/>
        <s v="[Contrato].[Contrato - Código].&amp;[CNT-120863]" c="CNT-120863"/>
        <s v="[Contrato].[Contrato - Código].&amp;[CNT-120974]" c="CNT-120974"/>
        <s v="[Contrato].[Contrato - Código].&amp;[CNT-120975]" c="CNT-120975"/>
        <s v="[Contrato].[Contrato - Código].&amp;[CNT-120976]" c="CNT-120976"/>
        <s v="[Contrato].[Contrato - Código].&amp;[CNT-120977]" c="CNT-120977"/>
        <s v="[Contrato].[Contrato - Código].&amp;[CNT-120978]" c="CNT-120978"/>
        <s v="[Contrato].[Contrato - Código].&amp;[CNT-120979]" c="CNT-120979"/>
        <s v="[Contrato].[Contrato - Código].&amp;[CNT-120980]" c="CNT-120980"/>
        <s v="[Contrato].[Contrato - Código].&amp;[CNT-121006]" c="CNT-121006"/>
        <s v="[Contrato].[Contrato - Código].&amp;[CNT-121009]" c="CNT-121009"/>
        <s v="[Contrato].[Contrato - Código].&amp;[CNT-121013]" c="CNT-121013"/>
        <s v="[Contrato].[Contrato - Código].&amp;[CNT-121016]" c="CNT-121016"/>
        <s v="[Contrato].[Contrato - Código].&amp;[CNT-121022]" c="CNT-121022"/>
        <s v="[Contrato].[Contrato - Código].&amp;[CNT-121039]" c="CNT-121039"/>
        <s v="[Contrato].[Contrato - Código].&amp;[CNT-121046]" c="CNT-121046"/>
        <s v="[Contrato].[Contrato - Código].&amp;[CNT-121059]" c="CNT-121059"/>
        <s v="[Contrato].[Contrato - Código].&amp;[CNT-121060]" c="CNT-121060"/>
        <s v="[Contrato].[Contrato - Código].&amp;[CNT-121062]" c="CNT-121062"/>
        <s v="[Contrato].[Contrato - Código].&amp;[CNT-121064]" c="CNT-121064"/>
        <s v="[Contrato].[Contrato - Código].&amp;[CNT-121072]" c="CNT-121072"/>
        <s v="[Contrato].[Contrato - Código].&amp;[CNT-121073]" c="CNT-121073"/>
        <s v="[Contrato].[Contrato - Código].&amp;[CNT-121074]" c="CNT-121074"/>
        <s v="[Contrato].[Contrato - Código].&amp;[CNT-121076]" c="CNT-121076"/>
        <s v="[Contrato].[Contrato - Código].&amp;[CNT-121077]" c="CNT-121077"/>
        <s v="[Contrato].[Contrato - Código].&amp;[CNT-121082]" c="CNT-121082"/>
        <s v="[Contrato].[Contrato - Código].&amp;[CNT-121094]" c="CNT-121094"/>
        <s v="[Contrato].[Contrato - Código].&amp;[CNT-121121]" c="CNT-121121"/>
        <s v="[Contrato].[Contrato - Código].&amp;[CNT-121146]" c="CNT-121146"/>
        <s v="[Contrato].[Contrato - Código].&amp;[CNT-121163]" c="CNT-121163"/>
        <s v="[Contrato].[Contrato - Código].&amp;[CNT-121198]" c="CNT-121198"/>
        <s v="[Contrato].[Contrato - Código].&amp;[CNT-121217]" c="CNT-121217"/>
        <s v="[Contrato].[Contrato - Código].&amp;[CNT-121219]" c="CNT-121219"/>
        <s v="[Contrato].[Contrato - Código].&amp;[CNT-121228]" c="CNT-121228"/>
        <s v="[Contrato].[Contrato - Código].&amp;[CNT-121243]" c="CNT-121243"/>
        <s v="[Contrato].[Contrato - Código].&amp;[CNT-121249]" c="CNT-121249"/>
        <s v="[Contrato].[Contrato - Código].&amp;[CNT-121257]" c="CNT-121257"/>
        <s v="[Contrato].[Contrato - Código].&amp;[CNT-121274]" c="CNT-121274"/>
        <s v="[Contrato].[Contrato - Código].&amp;[CNT-121275]" c="CNT-121275"/>
        <s v="[Contrato].[Contrato - Código].&amp;[CNT-121278]" c="CNT-121278"/>
        <s v="[Contrato].[Contrato - Código].&amp;[CNT-121291]" c="CNT-121291"/>
        <s v="[Contrato].[Contrato - Código].&amp;[CNT-121304]" c="CNT-121304"/>
        <s v="[Contrato].[Contrato - Código].&amp;[CNT-121336]" c="CNT-121336"/>
        <s v="[Contrato].[Contrato - Código].&amp;[CNT-121339]" c="CNT-121339"/>
        <s v="[Contrato].[Contrato - Código].&amp;[CNT-121349]" c="CNT-121349"/>
        <s v="[Contrato].[Contrato - Código].&amp;[CNT-121380]" c="CNT-121380"/>
        <s v="[Contrato].[Contrato - Código].&amp;[CNT-121399]" c="CNT-121399"/>
        <s v="[Contrato].[Contrato - Código].&amp;[CNT-121404]" c="CNT-121404"/>
        <s v="[Contrato].[Contrato - Código].&amp;[CNT-121413]" c="CNT-121413"/>
        <s v="[Contrato].[Contrato - Código].&amp;[CNT-121435]" c="CNT-121435"/>
        <s v="[Contrato].[Contrato - Código].&amp;[CNT-121462]" c="CNT-121462"/>
        <s v="[Contrato].[Contrato - Código].&amp;[CNT-121513]" c="CNT-121513"/>
        <s v="[Contrato].[Contrato - Código].&amp;[CNT-121535]" c="CNT-121535"/>
        <s v="[Contrato].[Contrato - Código].&amp;[CNT-121611]" c="CNT-121611"/>
        <s v="[Contrato].[Contrato - Código].&amp;[CNT-121623]" c="CNT-121623"/>
        <s v="[Contrato].[Contrato - Código].&amp;[CNT-121647]" c="CNT-121647"/>
        <s v="[Contrato].[Contrato - Código].&amp;[CNT-121666]" c="CNT-121666"/>
        <s v="[Contrato].[Contrato - Código].&amp;[CNT-121676]" c="CNT-121676"/>
        <s v="[Contrato].[Contrato - Código].&amp;[CNT-121724]" c="CNT-121724"/>
        <s v="[Contrato].[Contrato - Código].&amp;[CNT-121732]" c="CNT-121732"/>
        <s v="[Contrato].[Contrato - Código].&amp;[CNT-121734]" c="CNT-121734"/>
        <s v="[Contrato].[Contrato - Código].&amp;[CNT-121784]" c="CNT-121784"/>
        <s v="[Contrato].[Contrato - Código].&amp;[CNT-121785]" c="CNT-121785"/>
        <s v="[Contrato].[Contrato - Código].&amp;[CNT-121848]" c="CNT-121848"/>
        <s v="[Contrato].[Contrato - Código].&amp;[CNT-121851]" c="CNT-121851"/>
        <s v="[Contrato].[Contrato - Código].&amp;[CNT-121853]" c="CNT-121853"/>
        <s v="[Contrato].[Contrato - Código].&amp;[CNT-121864]" c="CNT-121864"/>
        <s v="[Contrato].[Contrato - Código].&amp;[CNT-121867]" c="CNT-121867"/>
        <s v="[Contrato].[Contrato - Código].&amp;[CNT-121869]" c="CNT-121869"/>
        <s v="[Contrato].[Contrato - Código].&amp;[CNT-121876]" c="CNT-121876"/>
        <s v="[Contrato].[Contrato - Código].&amp;[CNT-121898]" c="CNT-121898"/>
        <s v="[Contrato].[Contrato - Código].&amp;[CNT-121929]" c="CNT-121929"/>
        <s v="[Contrato].[Contrato - Código].&amp;[CNT-121934]" c="CNT-121934"/>
        <s v="[Contrato].[Contrato - Código].&amp;[CNT-121948]" c="CNT-121948"/>
        <s v="[Contrato].[Contrato - Código].&amp;[CNT-121995]" c="CNT-121995"/>
        <s v="[Contrato].[Contrato - Código].&amp;[CNT-122007]" c="CNT-122007"/>
        <s v="[Contrato].[Contrato - Código].&amp;[CNT-122014]" c="CNT-122014"/>
        <s v="[Contrato].[Contrato - Código].&amp;[CNT-122075]" c="CNT-122075"/>
        <s v="[Contrato].[Contrato - Código].&amp;[CNT-122088]" c="CNT-122088"/>
        <s v="[Contrato].[Contrato - Código].&amp;[CNT-122091]" c="CNT-122091"/>
        <s v="[Contrato].[Contrato - Código].&amp;[CNT-122096]" c="CNT-122096"/>
        <s v="[Contrato].[Contrato - Código].&amp;[CNT-122099]" c="CNT-122099"/>
        <s v="[Contrato].[Contrato - Código].&amp;[CNT-122109]" c="CNT-122109"/>
        <s v="[Contrato].[Contrato - Código].&amp;[CNT-122117]" c="CNT-122117"/>
        <s v="[Contrato].[Contrato - Código].&amp;[CNT-122122]" c="CNT-122122"/>
        <s v="[Contrato].[Contrato - Código].&amp;[CNT-122123]" c="CNT-122123"/>
        <s v="[Contrato].[Contrato - Código].&amp;[CNT-122127]" c="CNT-122127"/>
        <s v="[Contrato].[Contrato - Código].&amp;[CNT-122128]" c="CNT-122128"/>
        <s v="[Contrato].[Contrato - Código].&amp;[CNT-122129]" c="CNT-122129"/>
        <s v="[Contrato].[Contrato - Código].&amp;[CNT-122130]" c="CNT-122130"/>
        <s v="[Contrato].[Contrato - Código].&amp;[CNT-122131]" c="CNT-122131"/>
        <s v="[Contrato].[Contrato - Código].&amp;[CNT-122132]" c="CNT-122132"/>
        <s v="[Contrato].[Contrato - Código].&amp;[CNT-122133]" c="CNT-122133"/>
        <s v="[Contrato].[Contrato - Código].&amp;[CNT-122134]" c="CNT-122134"/>
        <s v="[Contrato].[Contrato - Código].&amp;[CNT-122143]" c="CNT-122143"/>
        <s v="[Contrato].[Contrato - Código].&amp;[CNT-122156]" c="CNT-122156"/>
        <s v="[Contrato].[Contrato - Código].&amp;[CNT-122166]" c="CNT-122166"/>
        <s v="[Contrato].[Contrato - Código].&amp;[CNT-122168]" c="CNT-122168"/>
        <s v="[Contrato].[Contrato - Código].&amp;[CNT-122169]" c="CNT-122169"/>
        <s v="[Contrato].[Contrato - Código].&amp;[CNT-122170]" c="CNT-122170"/>
        <s v="[Contrato].[Contrato - Código].&amp;[CNT-122171]" c="CNT-122171"/>
        <s v="[Contrato].[Contrato - Código].&amp;[CNT-122172]" c="CNT-122172"/>
        <s v="[Contrato].[Contrato - Código].&amp;[CNT-122174]" c="CNT-122174"/>
        <s v="[Contrato].[Contrato - Código].&amp;[CNT-122175]" c="CNT-122175"/>
        <s v="[Contrato].[Contrato - Código].&amp;[CNT-122177]" c="CNT-122177"/>
        <s v="[Contrato].[Contrato - Código].&amp;[CNT-122181]" c="CNT-122181"/>
        <s v="[Contrato].[Contrato - Código].&amp;[CNT-122184]" c="CNT-122184"/>
        <s v="[Contrato].[Contrato - Código].&amp;[CNT-122194]" c="CNT-122194"/>
        <s v="[Contrato].[Contrato - Código].&amp;[CNT-122195]" c="CNT-122195"/>
        <s v="[Contrato].[Contrato - Código].&amp;[CNT-122235]" c="CNT-122235"/>
        <s v="[Contrato].[Contrato - Código].&amp;[CNT-122246]" c="CNT-122246"/>
        <s v="[Contrato].[Contrato - Código].&amp;[CNT-122270]" c="CNT-122270"/>
        <s v="[Contrato].[Contrato - Código].&amp;[CNT-122272]" c="CNT-122272"/>
        <s v="[Contrato].[Contrato - Código].&amp;[CNT-122274]" c="CNT-122274"/>
        <s v="[Contrato].[Contrato - Código].&amp;[CNT-122282]" c="CNT-122282"/>
        <s v="[Contrato].[Contrato - Código].&amp;[CNT-122288]" c="CNT-122288"/>
        <s v="[Contrato].[Contrato - Código].&amp;[CNT-122290]" c="CNT-122290"/>
        <s v="[Contrato].[Contrato - Código].&amp;[CNT-122302]" c="CNT-122302"/>
        <s v="[Contrato].[Contrato - Código].&amp;[CNT-122308]" c="CNT-122308"/>
        <s v="[Contrato].[Contrato - Código].&amp;[CNT-122325]" c="CNT-122325"/>
        <s v="[Contrato].[Contrato - Código].&amp;[CNT-122347]" c="CNT-122347"/>
        <s v="[Contrato].[Contrato - Código].&amp;[CNT-122354]" c="CNT-122354"/>
        <s v="[Contrato].[Contrato - Código].&amp;[CNT-122357]" c="CNT-122357"/>
        <s v="[Contrato].[Contrato - Código].&amp;[CNT-122360]" c="CNT-122360"/>
        <s v="[Contrato].[Contrato - Código].&amp;[CNT-122409]" c="CNT-122409"/>
        <s v="[Contrato].[Contrato - Código].&amp;[CNT-122414]" c="CNT-122414"/>
        <s v="[Contrato].[Contrato - Código].&amp;[CNT-122417]" c="CNT-122417"/>
        <s v="[Contrato].[Contrato - Código].&amp;[CNT-122469]" c="CNT-122469"/>
        <s v="[Contrato].[Contrato - Código].&amp;[CNT-122474]" c="CNT-122474"/>
        <s v="[Contrato].[Contrato - Código].&amp;[CNT-122479]" c="CNT-122479"/>
        <s v="[Contrato].[Contrato - Código].&amp;[CNT-122488]" c="CNT-122488"/>
        <s v="[Contrato].[Contrato - Código].&amp;[CNT-122489]" c="CNT-122489"/>
        <s v="[Contrato].[Contrato - Código].&amp;[CNT-122492]" c="CNT-122492"/>
        <s v="[Contrato].[Contrato - Código].&amp;[CNT-122498]" c="CNT-122498"/>
        <s v="[Contrato].[Contrato - Código].&amp;[CNT-122507]" c="CNT-122507"/>
        <s v="[Contrato].[Contrato - Código].&amp;[CNT-122510]" c="CNT-122510"/>
        <s v="[Contrato].[Contrato - Código].&amp;[CNT-122544]" c="CNT-122544"/>
        <s v="[Contrato].[Contrato - Código].&amp;[CNT-122545]" c="CNT-122545"/>
        <s v="[Contrato].[Contrato - Código].&amp;[CNT-122558]" c="CNT-122558"/>
        <s v="[Contrato].[Contrato - Código].&amp;[CNT-122559]" c="CNT-122559"/>
        <s v="[Contrato].[Contrato - Código].&amp;[CNT-122560]" c="CNT-122560"/>
        <s v="[Contrato].[Contrato - Código].&amp;[CNT-122561]" c="CNT-122561"/>
        <s v="[Contrato].[Contrato - Código].&amp;[CNT-122562]" c="CNT-122562"/>
        <s v="[Contrato].[Contrato - Código].&amp;[CNT-122563]" c="CNT-122563"/>
        <s v="[Contrato].[Contrato - Código].&amp;[CNT-122564]" c="CNT-122564"/>
        <s v="[Contrato].[Contrato - Código].&amp;[CNT-122565]" c="CNT-122565"/>
        <s v="[Contrato].[Contrato - Código].&amp;[CNT-122566]" c="CNT-122566"/>
        <s v="[Contrato].[Contrato - Código].&amp;[CNT-122573]" c="CNT-122573"/>
        <s v="[Contrato].[Contrato - Código].&amp;[CNT-122576]" c="CNT-122576"/>
        <s v="[Contrato].[Contrato - Código].&amp;[CNT-122580]" c="CNT-122580"/>
        <s v="[Contrato].[Contrato - Código].&amp;[CNT-122589]" c="CNT-122589"/>
        <s v="[Contrato].[Contrato - Código].&amp;[CNT-122591]" c="CNT-122591"/>
        <s v="[Contrato].[Contrato - Código].&amp;[CNT-122607]" c="CNT-122607"/>
        <s v="[Contrato].[Contrato - Código].&amp;[CNT-122611]" c="CNT-122611"/>
        <s v="[Contrato].[Contrato - Código].&amp;[CNT-122616]" c="CNT-122616"/>
        <s v="[Contrato].[Contrato - Código].&amp;[CNT-122618]" c="CNT-122618"/>
        <s v="[Contrato].[Contrato - Código].&amp;[CNT-122620]" c="CNT-122620"/>
        <s v="[Contrato].[Contrato - Código].&amp;[CNT-122626]" c="CNT-122626"/>
        <s v="[Contrato].[Contrato - Código].&amp;[CNT-122628]" c="CNT-122628"/>
        <s v="[Contrato].[Contrato - Código].&amp;[CNT-122631]" c="CNT-122631"/>
        <s v="[Contrato].[Contrato - Código].&amp;[CNT-122634]" c="CNT-122634"/>
        <s v="[Contrato].[Contrato - Código].&amp;[CNT-122638]" c="CNT-122638"/>
        <s v="[Contrato].[Contrato - Código].&amp;[CNT-122658]" c="CNT-122658"/>
        <s v="[Contrato].[Contrato - Código].&amp;[CNT-122662]" c="CNT-122662"/>
        <s v="[Contrato].[Contrato - Código].&amp;[CNT-122670]" c="CNT-122670"/>
        <s v="[Contrato].[Contrato - Código].&amp;[CNT-122681]" c="CNT-122681"/>
        <s v="[Contrato].[Contrato - Código].&amp;[CNT-122701]" c="CNT-122701"/>
        <s v="[Contrato].[Contrato - Código].&amp;[CNT-122705]" c="CNT-122705"/>
        <s v="[Contrato].[Contrato - Código].&amp;[CNT-122708]" c="CNT-122708"/>
        <s v="[Contrato].[Contrato - Código].&amp;[CNT-122713]" c="CNT-122713"/>
        <s v="[Contrato].[Contrato - Código].&amp;[CNT-122716]" c="CNT-122716"/>
        <s v="[Contrato].[Contrato - Código].&amp;[CNT-122718]" c="CNT-122718"/>
        <s v="[Contrato].[Contrato - Código].&amp;[CNT-122720]" c="CNT-122720"/>
        <s v="[Contrato].[Contrato - Código].&amp;[CNT-122724]" c="CNT-122724"/>
        <s v="[Contrato].[Contrato - Código].&amp;[CNT-122726]" c="CNT-122726"/>
        <s v="[Contrato].[Contrato - Código].&amp;[CNT-122731]" c="CNT-122731"/>
        <s v="[Contrato].[Contrato - Código].&amp;[CNT-122742]" c="CNT-122742"/>
        <s v="[Contrato].[Contrato - Código].&amp;[CNT-122752]" c="CNT-122752"/>
        <s v="[Contrato].[Contrato - Código].&amp;[CNT-122755]" c="CNT-122755"/>
        <s v="[Contrato].[Contrato - Código].&amp;[CNT-122756]" c="CNT-122756"/>
        <s v="[Contrato].[Contrato - Código].&amp;[CNT-122774]" c="CNT-122774"/>
        <s v="[Contrato].[Contrato - Código].&amp;[CNT-122775]" c="CNT-122775"/>
        <s v="[Contrato].[Contrato - Código].&amp;[CNT-122796]" c="CNT-122796"/>
        <s v="[Contrato].[Contrato - Código].&amp;[CNT-122798]" c="CNT-122798"/>
        <s v="[Contrato].[Contrato - Código].&amp;[CNT-122801]" c="CNT-122801"/>
        <s v="[Contrato].[Contrato - Código].&amp;[CNT-122807]" c="CNT-122807"/>
        <s v="[Contrato].[Contrato - Código].&amp;[CNT-122810]" c="CNT-122810"/>
        <s v="[Contrato].[Contrato - Código].&amp;[CNT-122823]" c="CNT-122823"/>
        <s v="[Contrato].[Contrato - Código].&amp;[CNT-122825]" c="CNT-122825"/>
        <s v="[Contrato].[Contrato - Código].&amp;[CNT-122828]" c="CNT-122828"/>
        <s v="[Contrato].[Contrato - Código].&amp;[CNT-122836]" c="CNT-122836"/>
        <s v="[Contrato].[Contrato - Código].&amp;[CNT-122838]" c="CNT-122838"/>
        <s v="[Contrato].[Contrato - Código].&amp;[CNT-122839]" c="CNT-122839"/>
        <s v="[Contrato].[Contrato - Código].&amp;[CNT-122842]" c="CNT-122842"/>
        <s v="[Contrato].[Contrato - Código].&amp;[CNT-122847]" c="CNT-122847"/>
        <s v="[Contrato].[Contrato - Código].&amp;[CNT-122850]" c="CNT-122850"/>
        <s v="[Contrato].[Contrato - Código].&amp;[CNT-122854]" c="CNT-122854"/>
        <s v="[Contrato].[Contrato - Código].&amp;[CNT-122859]" c="CNT-122859"/>
        <s v="[Contrato].[Contrato - Código].&amp;[CNT-122866]" c="CNT-122866"/>
        <s v="[Contrato].[Contrato - Código].&amp;[CNT-122872]" c="CNT-122872"/>
        <s v="[Contrato].[Contrato - Código].&amp;[CNT-122874]" c="CNT-122874"/>
        <s v="[Contrato].[Contrato - Código].&amp;[CNT-122875]" c="CNT-122875"/>
        <s v="[Contrato].[Contrato - Código].&amp;[CNT-122878]" c="CNT-122878"/>
        <s v="[Contrato].[Contrato - Código].&amp;[CNT-122881]" c="CNT-122881"/>
        <s v="[Contrato].[Contrato - Código].&amp;[CNT-122884]" c="CNT-122884"/>
        <s v="[Contrato].[Contrato - Código].&amp;[CNT-122918]" c="CNT-122918"/>
        <s v="[Contrato].[Contrato - Código].&amp;[CNT-122927]" c="CNT-122927"/>
        <s v="[Contrato].[Contrato - Código].&amp;[CNT-122928]" c="CNT-122928"/>
        <s v="[Contrato].[Contrato - Código].&amp;[CNT-122929]" c="CNT-122929"/>
        <s v="[Contrato].[Contrato - Código].&amp;[CNT-122930]" c="CNT-122930"/>
        <s v="[Contrato].[Contrato - Código].&amp;[CNT-122932]" c="CNT-122932"/>
        <s v="[Contrato].[Contrato - Código].&amp;[CNT-122934]" c="CNT-122934"/>
        <s v="[Contrato].[Contrato - Código].&amp;[CNT-122940]" c="CNT-122940"/>
        <s v="[Contrato].[Contrato - Código].&amp;[CNT-122943]" c="CNT-122943"/>
        <s v="[Contrato].[Contrato - Código].&amp;[CNT-122944]" c="CNT-122944"/>
        <s v="[Contrato].[Contrato - Código].&amp;[CNT-122947]" c="CNT-122947"/>
        <s v="[Contrato].[Contrato - Código].&amp;[CNT-122955]" c="CNT-122955"/>
        <s v="[Contrato].[Contrato - Código].&amp;[CNT-122957]" c="CNT-122957"/>
        <s v="[Contrato].[Contrato - Código].&amp;[CNT-122958]" c="CNT-122958"/>
        <s v="[Contrato].[Contrato - Código].&amp;[CNT-122963]" c="CNT-122963"/>
        <s v="[Contrato].[Contrato - Código].&amp;[CNT-122969]" c="CNT-122969"/>
        <s v="[Contrato].[Contrato - Código].&amp;[CNT-122975]" c="CNT-122975"/>
        <s v="[Contrato].[Contrato - Código].&amp;[CNT-122976]" c="CNT-122976"/>
        <s v="[Contrato].[Contrato - Código].&amp;[CNT-122979]" c="CNT-122979"/>
        <s v="[Contrato].[Contrato - Código].&amp;[CNT-122991]" c="CNT-122991"/>
        <s v="[Contrato].[Contrato - Código].&amp;[CNT-122998]" c="CNT-122998"/>
        <s v="[Contrato].[Contrato - Código].&amp;[CNT-122999]" c="CNT-122999"/>
        <s v="[Contrato].[Contrato - Código].&amp;[CNT-123001]" c="CNT-123001"/>
        <s v="[Contrato].[Contrato - Código].&amp;[CNT-123005]" c="CNT-123005"/>
        <s v="[Contrato].[Contrato - Código].&amp;[CNT-123021]" c="CNT-123021"/>
        <s v="[Contrato].[Contrato - Código].&amp;[CNT-123027]" c="CNT-123027"/>
        <s v="[Contrato].[Contrato - Código].&amp;[CNT-123034]" c="CNT-123034"/>
        <s v="[Contrato].[Contrato - Código].&amp;[CNT-123035]" c="CNT-123035"/>
        <s v="[Contrato].[Contrato - Código].&amp;[CNT-123046]" c="CNT-123046"/>
        <s v="[Contrato].[Contrato - Código].&amp;[CNT-123047]" c="CNT-123047"/>
        <s v="[Contrato].[Contrato - Código].&amp;[CNT-123052]" c="CNT-123052"/>
        <s v="[Contrato].[Contrato - Código].&amp;[CNT-123055]" c="CNT-123055"/>
        <s v="[Contrato].[Contrato - Código].&amp;[CNT-123069]" c="CNT-123069"/>
        <s v="[Contrato].[Contrato - Código].&amp;[CNT-123082]" c="CNT-123082"/>
        <s v="[Contrato].[Contrato - Código].&amp;[CNT-123089]" c="CNT-123089"/>
        <s v="[Contrato].[Contrato - Código].&amp;[CNT-123090]" c="CNT-123090"/>
        <s v="[Contrato].[Contrato - Código].&amp;[CNT-123093]" c="CNT-123093"/>
        <s v="[Contrato].[Contrato - Código].&amp;[CNT-123109]" c="CNT-123109"/>
        <s v="[Contrato].[Contrato - Código].&amp;[CNT-123125]" c="CNT-123125"/>
        <s v="[Contrato].[Contrato - Código].&amp;[CNT-123128]" c="CNT-123128"/>
        <s v="[Contrato].[Contrato - Código].&amp;[CNT-123138]" c="CNT-123138"/>
        <s v="[Contrato].[Contrato - Código].&amp;[CNT-123142]" c="CNT-123142"/>
        <s v="[Contrato].[Contrato - Código].&amp;[CNT-123163]" c="CNT-123163"/>
        <s v="[Contrato].[Contrato - Código].&amp;[CNT-123167]" c="CNT-123167"/>
        <s v="[Contrato].[Contrato - Código].&amp;[CNT-123171]" c="CNT-123171"/>
        <s v="[Contrato].[Contrato - Código].&amp;[CNT-123188]" c="CNT-123188"/>
        <s v="[Contrato].[Contrato - Código].&amp;[CNT-123190]" c="CNT-123190"/>
        <s v="[Contrato].[Contrato - Código].&amp;[CNT-123191]" c="CNT-123191"/>
        <s v="[Contrato].[Contrato - Código].&amp;[CNT-123240]" c="CNT-123240"/>
        <s v="[Contrato].[Contrato - Código].&amp;[CNT-123261]" c="CNT-123261"/>
        <s v="[Contrato].[Contrato - Código].&amp;[CNT-123266]" c="CNT-123266"/>
        <s v="[Contrato].[Contrato - Código].&amp;[CNT-123269]" c="CNT-123269"/>
        <s v="[Contrato].[Contrato - Código].&amp;[CNT-123309]" c="CNT-123309"/>
        <s v="[Contrato].[Contrato - Código].&amp;[CNT-123374]" c="CNT-123374"/>
        <s v="[Contrato].[Contrato - Código].&amp;[CNT-123423]" c="CNT-123423"/>
        <s v="[Contrato].[Contrato - Código].&amp;[CNT-123442]" c="CNT-123442"/>
        <s v="[Contrato].[Contrato - Código].&amp;[CNT-123448]" c="CNT-123448"/>
        <s v="[Contrato].[Contrato - Código].&amp;[CNT-123518]" c="CNT-123518"/>
        <s v="[Contrato].[Contrato - Código].&amp;[CNT-123519]" c="CNT-123519"/>
        <s v="[Contrato].[Contrato - Código].&amp;[CNT-123520]" c="CNT-123520"/>
        <s v="[Contrato].[Contrato - Código].&amp;[CNT-123525]" c="CNT-123525"/>
        <s v="[Contrato].[Contrato - Código].&amp;[CNT-123570]" c="CNT-123570"/>
        <s v="[Contrato].[Contrato - Código].&amp;[CNT-123572]" c="CNT-123572"/>
        <s v="[Contrato].[Contrato - Código].&amp;[CNT-123574]" c="CNT-123574"/>
        <s v="[Contrato].[Contrato - Código].&amp;[CNT-123596]" c="CNT-123596"/>
        <s v="[Contrato].[Contrato - Código].&amp;[CNT-123597]" c="CNT-123597"/>
        <s v="[Contrato].[Contrato - Código].&amp;[CNT-123654]" c="CNT-123654"/>
        <s v="[Contrato].[Contrato - Código].&amp;[CNT-123655]" c="CNT-123655"/>
        <s v="[Contrato].[Contrato - Código].&amp;[CNT-123656]" c="CNT-123656"/>
        <s v="[Contrato].[Contrato - Código].&amp;[CNT-123663]" c="CNT-123663"/>
        <s v="[Contrato].[Contrato - Código].&amp;[CNT-123764]" c="CNT-123764"/>
        <s v="[Contrato].[Contrato - Código].&amp;[CNT-123769]" c="CNT-123769"/>
        <s v="[Contrato].[Contrato - Código].&amp;[CNT-123801]" c="CNT-123801"/>
        <s v="[Contrato].[Contrato - Código].&amp;[CNT-123863]" c="CNT-123863"/>
        <s v="[Contrato].[Contrato - Código].&amp;[CNT-123868]" c="CNT-123868"/>
        <s v="[Contrato].[Contrato - Código].&amp;[CNT-123911]" c="CNT-123911"/>
        <s v="[Contrato].[Contrato - Código].&amp;[CNT-123914]" c="CNT-123914"/>
        <s v="[Contrato].[Contrato - Código].&amp;[CNT-123918]" c="CNT-123918"/>
        <s v="[Contrato].[Contrato - Código].&amp;[CNT-123922]" c="CNT-123922"/>
        <s v="[Contrato].[Contrato - Código].&amp;[CNT-123924]" c="CNT-123924"/>
        <s v="[Contrato].[Contrato - Código].&amp;[CNT-123966]" c="CNT-123966"/>
        <s v="[Contrato].[Contrato - Código].&amp;[CNT-123973]" c="CNT-123973"/>
        <s v="[Contrato].[Contrato - Código].&amp;[CNT-124102]" c="CNT-124102"/>
        <s v="[Contrato].[Contrato - Código].&amp;[CNT-124121]" c="CNT-124121"/>
        <s v="[Contrato].[Contrato - Código].&amp;[CNT-124149]" c="CNT-124149"/>
        <s v="[Contrato].[Contrato - Código].&amp;[CNT-124160]" c="CNT-124160"/>
        <s v="[Contrato].[Contrato - Código].&amp;[CNT-124162]" c="CNT-124162"/>
        <s v="[Contrato].[Contrato - Código].&amp;[CNT-124178]" c="CNT-124178"/>
        <s v="[Contrato].[Contrato - Código].&amp;[CNT-124191]" c="CNT-124191"/>
        <s v="[Contrato].[Contrato - Código].&amp;[CNT-124195]" c="CNT-124195"/>
        <s v="[Contrato].[Contrato - Código].&amp;[CNT-124221]" c="CNT-124221"/>
        <s v="[Contrato].[Contrato - Código].&amp;[CNT-124226]" c="CNT-124226"/>
        <s v="[Contrato].[Contrato - Código].&amp;[CNT-124232]" c="CNT-124232"/>
        <s v="[Contrato].[Contrato - Código].&amp;[CNT-124245]" c="CNT-124245"/>
        <s v="[Contrato].[Contrato - Código].&amp;[CNT-124250]" c="CNT-124250"/>
        <s v="[Contrato].[Contrato - Código].&amp;[CNT-124253]" c="CNT-124253"/>
        <s v="[Contrato].[Contrato - Código].&amp;[CNT-124256]" c="CNT-124256"/>
        <s v="[Contrato].[Contrato - Código].&amp;[CNT-124306]" c="CNT-124306"/>
        <s v="[Contrato].[Contrato - Código].&amp;[CNT-124334]" c="CNT-124334"/>
        <s v="[Contrato].[Contrato - Código].&amp;[CNT-124342]" c="CNT-124342"/>
        <s v="[Contrato].[Contrato - Código].&amp;[CNT-124343]" c="CNT-124343"/>
        <s v="[Contrato].[Contrato - Código].&amp;[CNT-124345]" c="CNT-124345"/>
        <s v="[Contrato].[Contrato - Código].&amp;[CNT-124351]" c="CNT-124351"/>
        <s v="[Contrato].[Contrato - Código].&amp;[CNT-124358]" c="CNT-124358"/>
        <s v="[Contrato].[Contrato - Código].&amp;[CNT-124404]" c="CNT-124404"/>
        <s v="[Contrato].[Contrato - Código].&amp;[CNT-124405]" c="CNT-124405"/>
        <s v="[Contrato].[Contrato - Código].&amp;[CNT-124407]" c="CNT-124407"/>
        <s v="[Contrato].[Contrato - Código].&amp;[CNT-124463]" c="CNT-124463"/>
        <s v="[Contrato].[Contrato - Código].&amp;[CNT-124490]" c="CNT-124490"/>
        <s v="[Contrato].[Contrato - Código].&amp;[CNT-124552]" c="CNT-124552"/>
        <s v="[Contrato].[Contrato - Código].&amp;[CNT-124571]" c="CNT-124571"/>
        <s v="[Contrato].[Contrato - Código].&amp;[CNT-124577]" c="CNT-124577"/>
        <s v="[Contrato].[Contrato - Código].&amp;[CNT-124596]" c="CNT-124596"/>
        <s v="[Contrato].[Contrato - Código].&amp;[CNT-124597]" c="CNT-124597"/>
        <s v="[Contrato].[Contrato - Código].&amp;[CNT-124599]" c="CNT-124599"/>
        <s v="[Contrato].[Contrato - Código].&amp;[CNT-124601]" c="CNT-124601"/>
        <s v="[Contrato].[Contrato - Código].&amp;[CNT-124603]" c="CNT-124603"/>
        <s v="[Contrato].[Contrato - Código].&amp;[CNT-124605]" c="CNT-124605"/>
        <s v="[Contrato].[Contrato - Código].&amp;[CNT-124614]" c="CNT-124614"/>
        <s v="[Contrato].[Contrato - Código].&amp;[CNT-124619]" c="CNT-124619"/>
        <s v="[Contrato].[Contrato - Código].&amp;[CNT-124626]" c="CNT-124626"/>
        <s v="[Contrato].[Contrato - Código].&amp;[CNT-124635]" c="CNT-124635"/>
        <s v="[Contrato].[Contrato - Código].&amp;[CNT-124637]" c="CNT-124637"/>
        <s v="[Contrato].[Contrato - Código].&amp;[CNT-124638]" c="CNT-124638"/>
        <s v="[Contrato].[Contrato - Código].&amp;[CNT-124639]" c="CNT-124639"/>
        <s v="[Contrato].[Contrato - Código].&amp;[CNT-124640]" c="CNT-124640"/>
        <s v="[Contrato].[Contrato - Código].&amp;[CNT-124641]" c="CNT-124641"/>
        <s v="[Contrato].[Contrato - Código].&amp;[CNT-124642]" c="CNT-124642"/>
        <s v="[Contrato].[Contrato - Código].&amp;[CNT-124644]" c="CNT-124644"/>
        <s v="[Contrato].[Contrato - Código].&amp;[CNT-124655]" c="CNT-124655"/>
        <s v="[Contrato].[Contrato - Código].&amp;[CNT-124690]" c="CNT-124690"/>
        <s v="[Contrato].[Contrato - Código].&amp;[CNT-124706]" c="CNT-124706"/>
        <s v="[Contrato].[Contrato - Código].&amp;[CNT-124766]" c="CNT-124766"/>
        <s v="[Contrato].[Contrato - Código].&amp;[CNT-124767]" c="CNT-124767"/>
        <s v="[Contrato].[Contrato - Código].&amp;[CNT-124769]" c="CNT-124769"/>
        <s v="[Contrato].[Contrato - Código].&amp;[CNT-124770]" c="CNT-124770"/>
        <s v="[Contrato].[Contrato - Código].&amp;[CNT-124778]" c="CNT-124778"/>
        <s v="[Contrato].[Contrato - Código].&amp;[CNT-124799]" c="CNT-124799"/>
        <s v="[Contrato].[Contrato - Código].&amp;[CNT-124803]" c="CNT-124803"/>
        <s v="[Contrato].[Contrato - Código].&amp;[CNT-124806]" c="CNT-124806"/>
        <s v="[Contrato].[Contrato - Código].&amp;[CNT-124807]" c="CNT-124807"/>
        <s v="[Contrato].[Contrato - Código].&amp;[CNT-124844]" c="CNT-124844"/>
        <s v="[Contrato].[Contrato - Código].&amp;[CNT-124887]" c="CNT-124887"/>
        <s v="[Contrato].[Contrato - Código].&amp;[CNT-124897]" c="CNT-124897"/>
        <s v="[Contrato].[Contrato - Código].&amp;[CNT-124967]" c="CNT-124967"/>
        <s v="[Contrato].[Contrato - Código].&amp;[CNT-124980]" c="CNT-124980"/>
        <s v="[Contrato].[Contrato - Código].&amp;[CNT-124982]" c="CNT-124982"/>
        <s v="[Contrato].[Contrato - Código].&amp;[CNT-124994]" c="CNT-124994"/>
        <s v="[Contrato].[Contrato - Código].&amp;[CNT-124996]" c="CNT-124996"/>
        <s v="[Contrato].[Contrato - Código].&amp;[CNT-125033]" c="CNT-125033"/>
        <s v="[Contrato].[Contrato - Código].&amp;[CNT-125034]" c="CNT-125034"/>
        <s v="[Contrato].[Contrato - Código].&amp;[CNT-125036]" c="CNT-125036"/>
        <s v="[Contrato].[Contrato - Código].&amp;[CNT-125049]" c="CNT-125049"/>
        <s v="[Contrato].[Contrato - Código].&amp;[CNT-125111]" c="CNT-125111"/>
        <s v="[Contrato].[Contrato - Código].&amp;[CNT-125127]" c="CNT-125127"/>
        <s v="[Contrato].[Contrato - Código].&amp;[CNT-125129]" c="CNT-125129"/>
        <s v="[Contrato].[Contrato - Código].&amp;[CNT-125160]" c="CNT-125160"/>
        <s v="[Contrato].[Contrato - Código].&amp;[CNT-125176]" c="CNT-125176"/>
        <s v="[Contrato].[Contrato - Código].&amp;[CNT-125200]" c="CNT-125200"/>
        <s v="[Contrato].[Contrato - Código].&amp;[CNT-125210]" c="CNT-125210"/>
        <s v="[Contrato].[Contrato - Código].&amp;[CNT-125211]" c="CNT-125211"/>
        <s v="[Contrato].[Contrato - Código].&amp;[CNT-125255]" c="CNT-125255"/>
        <s v="[Contrato].[Contrato - Código].&amp;[CNT-125257]" c="CNT-125257"/>
        <s v="[Contrato].[Contrato - Código].&amp;[CNT-125258]" c="CNT-125258"/>
        <s v="[Contrato].[Contrato - Código].&amp;[CNT-125261]" c="CNT-125261"/>
        <s v="[Contrato].[Contrato - Código].&amp;[CNT-125281]" c="CNT-125281"/>
        <s v="[Contrato].[Contrato - Código].&amp;[CNT-125284]" c="CNT-125284"/>
        <s v="[Contrato].[Contrato - Código].&amp;[CNT-125285]" c="CNT-125285"/>
        <s v="[Contrato].[Contrato - Código].&amp;[CNT-125297]" c="CNT-125297"/>
        <s v="[Contrato].[Contrato - Código].&amp;[CNT-125299]" c="CNT-125299"/>
        <s v="[Contrato].[Contrato - Código].&amp;[CNT-125333]" c="CNT-125333"/>
        <s v="[Contrato].[Contrato - Código].&amp;[CNT-125336]" c="CNT-125336"/>
        <s v="[Contrato].[Contrato - Código].&amp;[CNT-125358]" c="CNT-125358"/>
        <s v="[Contrato].[Contrato - Código].&amp;[CNT-125372]" c="CNT-125372"/>
        <s v="[Contrato].[Contrato - Código].&amp;[CNT-125396]" c="CNT-125396"/>
        <s v="[Contrato].[Contrato - Código].&amp;[CNT-125404]" c="CNT-125404"/>
        <s v="[Contrato].[Contrato - Código].&amp;[CNT-125408]" c="CNT-125408"/>
        <s v="[Contrato].[Contrato - Código].&amp;[CNT-125411]" c="CNT-125411"/>
        <s v="[Contrato].[Contrato - Código].&amp;[CNT-125416]" c="CNT-125416"/>
        <s v="[Contrato].[Contrato - Código].&amp;[CNT-125449]" c="CNT-125449"/>
        <s v="[Contrato].[Contrato - Código].&amp;[CNT-125450]" c="CNT-125450"/>
        <s v="[Contrato].[Contrato - Código].&amp;[CNT-125474]" c="CNT-125474"/>
        <s v="[Contrato].[Contrato - Código].&amp;[CNT-125582]" c="CNT-125582"/>
        <s v="[Contrato].[Contrato - Código].&amp;[CNT-125583]" c="CNT-125583"/>
        <s v="[Contrato].[Contrato - Código].&amp;[CNT-125584]" c="CNT-125584"/>
        <s v="[Contrato].[Contrato - Código].&amp;[CNT-125589]" c="CNT-125589"/>
        <s v="[Contrato].[Contrato - Código].&amp;[CNT-125628]" c="CNT-125628"/>
        <s v="[Contrato].[Contrato - Código].&amp;[CNT-125685]" c="CNT-125685"/>
        <s v="[Contrato].[Contrato - Código].&amp;[CNT-125710]" c="CNT-125710"/>
        <s v="[Contrato].[Contrato - Código].&amp;[CNT-125711]" c="CNT-125711"/>
        <s v="[Contrato].[Contrato - Código].&amp;[CNT-125713]" c="CNT-125713"/>
        <s v="[Contrato].[Contrato - Código].&amp;[CNT-125718]" c="CNT-125718"/>
        <s v="[Contrato].[Contrato - Código].&amp;[CNT-125733]" c="CNT-125733"/>
        <s v="[Contrato].[Contrato - Código].&amp;[CNT-125809]" c="CNT-125809"/>
        <s v="[Contrato].[Contrato - Código].&amp;[CNT-125837]" c="CNT-125837"/>
        <s v="[Contrato].[Contrato - Código].&amp;[CNT-125903]" c="CNT-125903"/>
        <s v="[Contrato].[Contrato - Código].&amp;[CNT-125959]" c="CNT-125959"/>
        <s v="[Contrato].[Contrato - Código].&amp;[CNT-125966]" c="CNT-125966"/>
        <s v="[Contrato].[Contrato - Código].&amp;[CNT-125972]" c="CNT-125972"/>
        <s v="[Contrato].[Contrato - Código].&amp;[CNT-125973]" c="CNT-125973"/>
        <s v="[Contrato].[Contrato - Código].&amp;[CNT-126045]" c="CNT-126045"/>
        <s v="[Contrato].[Contrato - Código].&amp;[CNT-126095]" c="CNT-126095"/>
        <s v="[Contrato].[Contrato - Código].&amp;[CNT-126126]" c="CNT-126126"/>
        <s v="[Contrato].[Contrato - Código].&amp;[CNT-126149]" c="CNT-126149"/>
        <s v="[Contrato].[Contrato - Código].&amp;[CNT-126152]" c="CNT-126152"/>
        <s v="[Contrato].[Contrato - Código].&amp;[CNT-126160]" c="CNT-126160"/>
        <s v="[Contrato].[Contrato - Código].&amp;[CNT-126161]" c="CNT-126161"/>
        <s v="[Contrato].[Contrato - Código].&amp;[CNT-126312]" c="CNT-126312"/>
        <s v="[Contrato].[Contrato - Código].&amp;[CNT-126352]" c="CNT-126352"/>
        <s v="[Contrato].[Contrato - Código].&amp;[CNT-126367]" c="CNT-126367"/>
        <s v="[Contrato].[Contrato - Código].&amp;[CNT-126423]" c="CNT-126423"/>
        <s v="[Contrato].[Contrato - Código].&amp;[CNT-126455]" c="CNT-126455"/>
        <s v="[Contrato].[Contrato - Código].&amp;[CNT-126459]" c="CNT-126459"/>
        <s v="[Contrato].[Contrato - Código].&amp;[CNT-126474]" c="CNT-126474"/>
        <s v="[Contrato].[Contrato - Código].&amp;[CNT-126561]" c="CNT-126561"/>
        <s v="[Contrato].[Contrato - Código].&amp;[CNT-126567]" c="CNT-126567"/>
        <s v="[Contrato].[Contrato - Código].&amp;[CNT-126568]" c="CNT-126568"/>
        <s v="[Contrato].[Contrato - Código].&amp;[CNT-126569]" c="CNT-126569"/>
        <s v="[Contrato].[Contrato - Código].&amp;[CNT-126570]" c="CNT-126570"/>
        <s v="[Contrato].[Contrato - Código].&amp;[CNT-126588]" c="CNT-126588"/>
        <s v="[Contrato].[Contrato - Código].&amp;[CNT-126595]" c="CNT-126595"/>
        <s v="[Contrato].[Contrato - Código].&amp;[CNT-126596]" c="CNT-126596"/>
        <s v="[Contrato].[Contrato - Código].&amp;[CNT-126600]" c="CNT-126600"/>
        <s v="[Contrato].[Contrato - Código].&amp;[CNT-126601]" c="CNT-126601"/>
        <s v="[Contrato].[Contrato - Código].&amp;[CNT-126624]" c="CNT-126624"/>
        <s v="[Contrato].[Contrato - Código].&amp;[CNT-126625]" c="CNT-126625"/>
        <s v="[Contrato].[Contrato - Código].&amp;[CNT-126640]" c="CNT-126640"/>
        <s v="[Contrato].[Contrato - Código].&amp;[CNT-126647]" c="CNT-126647"/>
        <s v="[Contrato].[Contrato - Código].&amp;[CNT-126659]" c="CNT-126659"/>
        <s v="[Contrato].[Contrato - Código].&amp;[CNT-126660]" c="CNT-126660"/>
        <s v="[Contrato].[Contrato - Código].&amp;[CNT-126661]" c="CNT-126661"/>
        <s v="[Contrato].[Contrato - Código].&amp;[CNT-126707]" c="CNT-126707"/>
        <s v="[Contrato].[Contrato - Código].&amp;[CNT-126710]" c="CNT-126710"/>
        <s v="[Contrato].[Contrato - Código].&amp;[CNT-126711]" c="CNT-126711"/>
        <s v="[Contrato].[Contrato - Código].&amp;[CNT-126719]" c="CNT-126719"/>
        <s v="[Contrato].[Contrato - Código].&amp;[CNT-126727]" c="CNT-126727"/>
        <s v="[Contrato].[Contrato - Código].&amp;[CNT-126743]" c="CNT-126743"/>
        <s v="[Contrato].[Contrato - Código].&amp;[CNT-126756]" c="CNT-126756"/>
        <s v="[Contrato].[Contrato - Código].&amp;[CNT-126766]" c="CNT-126766"/>
        <s v="[Contrato].[Contrato - Código].&amp;[CNT-126775]" c="CNT-126775"/>
        <s v="[Contrato].[Contrato - Código].&amp;[CNT-126789]" c="CNT-126789"/>
        <s v="[Contrato].[Contrato - Código].&amp;[CNT-126815]" c="CNT-126815"/>
        <s v="[Contrato].[Contrato - Código].&amp;[CNT-126861]" c="CNT-126861"/>
        <s v="[Contrato].[Contrato - Código].&amp;[CNT-126878]" c="CNT-126878"/>
        <s v="[Contrato].[Contrato - Código].&amp;[CNT-126894]" c="CNT-126894"/>
        <s v="[Contrato].[Contrato - Código].&amp;[CNT-126911]" c="CNT-126911"/>
        <s v="[Contrato].[Contrato - Código].&amp;[CNT-126912]" c="CNT-126912"/>
        <s v="[Contrato].[Contrato - Código].&amp;[CNT-126918]" c="CNT-126918"/>
        <s v="[Contrato].[Contrato - Código].&amp;[CNT-126919]" c="CNT-126919"/>
        <s v="[Contrato].[Contrato - Código].&amp;[CNT-126920]" c="CNT-126920"/>
        <s v="[Contrato].[Contrato - Código].&amp;[CNT-126927]" c="CNT-126927"/>
        <s v="[Contrato].[Contrato - Código].&amp;[CNT-126936]" c="CNT-126936"/>
        <s v="[Contrato].[Contrato - Código].&amp;[CNT-126939]" c="CNT-126939"/>
        <s v="[Contrato].[Contrato - Código].&amp;[CNT-126973]" c="CNT-126973"/>
        <s v="[Contrato].[Contrato - Código].&amp;[CNT-127032]" c="CNT-127032"/>
        <s v="[Contrato].[Contrato - Código].&amp;[CNT-127034]" c="CNT-127034"/>
        <s v="[Contrato].[Contrato - Código].&amp;[CNT-127036]" c="CNT-127036"/>
        <s v="[Contrato].[Contrato - Código].&amp;[CNT-127047]" c="CNT-127047"/>
        <s v="[Contrato].[Contrato - Código].&amp;[CNT-127059]" c="CNT-127059"/>
        <s v="[Contrato].[Contrato - Código].&amp;[CNT-127061]" c="CNT-127061"/>
        <s v="[Contrato].[Contrato - Código].&amp;[CNT-127062]" c="CNT-127062"/>
        <s v="[Contrato].[Contrato - Código].&amp;[CNT-127098]" c="CNT-127098"/>
        <s v="[Contrato].[Contrato - Código].&amp;[CNT-127099]" c="CNT-127099"/>
        <s v="[Contrato].[Contrato - Código].&amp;[CNT-127109]" c="CNT-127109"/>
        <s v="[Contrato].[Contrato - Código].&amp;[CNT-127125]" c="CNT-127125"/>
        <s v="[Contrato].[Contrato - Código].&amp;[CNT-127167]" c="CNT-127167"/>
        <s v="[Contrato].[Contrato - Código].&amp;[CNT-127170]" c="CNT-127170"/>
        <s v="[Contrato].[Contrato - Código].&amp;[CNT-127174]" c="CNT-127174"/>
        <s v="[Contrato].[Contrato - Código].&amp;[CNT-127189]" c="CNT-127189"/>
        <s v="[Contrato].[Contrato - Código].&amp;[CNT-127191]" c="CNT-127191"/>
        <s v="[Contrato].[Contrato - Código].&amp;[CNT-127214]" c="CNT-127214"/>
        <s v="[Contrato].[Contrato - Código].&amp;[CNT-127242]" c="CNT-127242"/>
        <s v="[Contrato].[Contrato - Código].&amp;[CNT-127330]" c="CNT-127330"/>
        <s v="[Contrato].[Contrato - Código].&amp;[CNT-127336]" c="CNT-127336"/>
        <s v="[Contrato].[Contrato - Código].&amp;[CNT-127341]" c="CNT-127341"/>
        <s v="[Contrato].[Contrato - Código].&amp;[CNT-127345]" c="CNT-127345"/>
        <s v="[Contrato].[Contrato - Código].&amp;[CNT-127350]" c="CNT-127350"/>
        <s v="[Contrato].[Contrato - Código].&amp;[CNT-127423]" c="CNT-127423"/>
        <s v="[Contrato].[Contrato - Código].&amp;[CNT-127428]" c="CNT-127428"/>
        <s v="[Contrato].[Contrato - Código].&amp;[CNT-127491]" c="CNT-127491"/>
        <s v="[Contrato].[Contrato - Código].&amp;[CNT-127511]" c="CNT-127511"/>
        <s v="[Contrato].[Contrato - Código].&amp;[CNT-127515]" c="CNT-127515"/>
        <s v="[Contrato].[Contrato - Código].&amp;[CNT-127525]" c="CNT-127525"/>
        <s v="[Contrato].[Contrato - Código].&amp;[CNT-127536]" c="CNT-127536"/>
        <s v="[Contrato].[Contrato - Código].&amp;[CNT-127539]" c="CNT-127539"/>
        <s v="[Contrato].[Contrato - Código].&amp;[CNT-127541]" c="CNT-127541"/>
        <s v="[Contrato].[Contrato - Código].&amp;[CNT-127550]" c="CNT-127550"/>
        <s v="[Contrato].[Contrato - Código].&amp;[CNT-127557]" c="CNT-127557"/>
        <s v="[Contrato].[Contrato - Código].&amp;[CNT-127558]" c="CNT-127558"/>
        <s v="[Contrato].[Contrato - Código].&amp;[CNT-127565]" c="CNT-127565"/>
        <s v="[Contrato].[Contrato - Código].&amp;[CNT-127579]" c="CNT-127579"/>
        <s v="[Contrato].[Contrato - Código].&amp;[CNT-127584]" c="CNT-127584"/>
        <s v="[Contrato].[Contrato - Código].&amp;[CNT-127585]" c="CNT-127585"/>
        <s v="[Contrato].[Contrato - Código].&amp;[CNT-127586]" c="CNT-127586"/>
        <s v="[Contrato].[Contrato - Código].&amp;[CNT-127587]" c="CNT-127587"/>
        <s v="[Contrato].[Contrato - Código].&amp;[CNT-127589]" c="CNT-127589"/>
        <s v="[Contrato].[Contrato - Código].&amp;[CNT-127595]" c="CNT-127595"/>
        <s v="[Contrato].[Contrato - Código].&amp;[CNT-127605]" c="CNT-127605"/>
        <s v="[Contrato].[Contrato - Código].&amp;[CNT-127629]" c="CNT-127629"/>
        <s v="[Contrato].[Contrato - Código].&amp;[CNT-127633]" c="CNT-127633"/>
        <s v="[Contrato].[Contrato - Código].&amp;[CNT-127640]" c="CNT-127640"/>
        <s v="[Contrato].[Contrato - Código].&amp;[CNT-127643]" c="CNT-127643"/>
        <s v="[Contrato].[Contrato - Código].&amp;[CNT-127644]" c="CNT-127644"/>
        <s v="[Contrato].[Contrato - Código].&amp;[CNT-127645]" c="CNT-127645"/>
        <s v="[Contrato].[Contrato - Código].&amp;[CNT-127655]" c="CNT-127655"/>
        <s v="[Contrato].[Contrato - Código].&amp;[CNT-127700]" c="CNT-127700"/>
        <s v="[Contrato].[Contrato - Código].&amp;[CNT-127710]" c="CNT-127710"/>
        <s v="[Contrato].[Contrato - Código].&amp;[CNT-127713]" c="CNT-127713"/>
        <s v="[Contrato].[Contrato - Código].&amp;[CNT-127750]" c="CNT-127750"/>
        <s v="[Contrato].[Contrato - Código].&amp;[CNT-127751]" c="CNT-127751"/>
        <s v="[Contrato].[Contrato - Código].&amp;[CNT-127804]" c="CNT-127804"/>
        <s v="[Contrato].[Contrato - Código].&amp;[CNT-127816]" c="CNT-127816"/>
        <s v="[Contrato].[Contrato - Código].&amp;[CNT-127822]" c="CNT-127822"/>
        <s v="[Contrato].[Contrato - Código].&amp;[CNT-127853]" c="CNT-127853"/>
        <s v="[Contrato].[Contrato - Código].&amp;[CNT-127854]" c="CNT-127854"/>
        <s v="[Contrato].[Contrato - Código].&amp;[CNT-127856]" c="CNT-127856"/>
        <s v="[Contrato].[Contrato - Código].&amp;[CNT-127859]" c="CNT-127859"/>
        <s v="[Contrato].[Contrato - Código].&amp;[CNT-127881]" c="CNT-127881"/>
        <s v="[Contrato].[Contrato - Código].&amp;[CNT-127882]" c="CNT-127882"/>
        <s v="[Contrato].[Contrato - Código].&amp;[CNT-127886]" c="CNT-127886"/>
        <s v="[Contrato].[Contrato - Código].&amp;[CNT-127887]" c="CNT-127887"/>
        <s v="[Contrato].[Contrato - Código].&amp;[CNT-127892]" c="CNT-127892"/>
        <s v="[Contrato].[Contrato - Código].&amp;[CNT-127902]" c="CNT-127902"/>
        <s v="[Contrato].[Contrato - Código].&amp;[CNT-127914]" c="CNT-127914"/>
        <s v="[Contrato].[Contrato - Código].&amp;[CNT-127915]" c="CNT-127915"/>
        <s v="[Contrato].[Contrato - Código].&amp;[CNT-127925]" c="CNT-127925"/>
        <s v="[Contrato].[Contrato - Código].&amp;[CNT-127926]" c="CNT-127926"/>
        <s v="[Contrato].[Contrato - Código].&amp;[CNT-127927]" c="CNT-127927"/>
        <s v="[Contrato].[Contrato - Código].&amp;[CNT-127939]" c="CNT-127939"/>
        <s v="[Contrato].[Contrato - Código].&amp;[CNT-127942]" c="CNT-127942"/>
        <s v="[Contrato].[Contrato - Código].&amp;[CNT-127949]" c="CNT-127949"/>
        <s v="[Contrato].[Contrato - Código].&amp;[CNT-127950]" c="CNT-127950"/>
        <s v="[Contrato].[Contrato - Código].&amp;[CNT-127966]" c="CNT-127966"/>
        <s v="[Contrato].[Contrato - Código].&amp;[CNT-127968]" c="CNT-127968"/>
        <s v="[Contrato].[Contrato - Código].&amp;[CNT-128027]" c="CNT-128027"/>
        <s v="[Contrato].[Contrato - Código].&amp;[CNT-128034]" c="CNT-128034"/>
        <s v="[Contrato].[Contrato - Código].&amp;[CNT-128059]" c="CNT-128059"/>
        <s v="[Contrato].[Contrato - Código].&amp;[CNT-128074]" c="CNT-128074"/>
        <s v="[Contrato].[Contrato - Código].&amp;[CNT-128077]" c="CNT-128077"/>
        <s v="[Contrato].[Contrato - Código].&amp;[CNT-128078]" c="CNT-128078"/>
        <s v="[Contrato].[Contrato - Código].&amp;[CNT-128086]" c="CNT-128086"/>
        <s v="[Contrato].[Contrato - Código].&amp;[CNT-128089]" c="CNT-128089"/>
        <s v="[Contrato].[Contrato - Código].&amp;[CNT-128091]" c="CNT-128091"/>
        <s v="[Contrato].[Contrato - Código].&amp;[CNT-128094]" c="CNT-128094"/>
        <s v="[Contrato].[Contrato - Código].&amp;[CNT-128096]" c="CNT-128096"/>
        <s v="[Contrato].[Contrato - Código].&amp;[CNT-128099]" c="CNT-128099"/>
        <s v="[Contrato].[Contrato - Código].&amp;[CNT-128100]" c="CNT-128100"/>
        <s v="[Contrato].[Contrato - Código].&amp;[CNT-128102]" c="CNT-128102"/>
        <s v="[Contrato].[Contrato - Código].&amp;[CNT-128162]" c="CNT-128162"/>
        <s v="[Contrato].[Contrato - Código].&amp;[CNT-128169]" c="CNT-128169"/>
        <s v="[Contrato].[Contrato - Código].&amp;[CNT-128173]" c="CNT-128173"/>
        <s v="[Contrato].[Contrato - Código].&amp;[CNT-128174]" c="CNT-128174"/>
        <s v="[Contrato].[Contrato - Código].&amp;[CNT-128185]" c="CNT-128185"/>
        <s v="[Contrato].[Contrato - Código].&amp;[CNT-128222]" c="CNT-128222"/>
        <s v="[Contrato].[Contrato - Código].&amp;[CNT-128225]" c="CNT-128225"/>
        <s v="[Contrato].[Contrato - Código].&amp;[CNT-128228]" c="CNT-128228"/>
        <s v="[Contrato].[Contrato - Código].&amp;[CNT-128246]" c="CNT-128246"/>
        <s v="[Contrato].[Contrato - Código].&amp;[CNT-128335]" c="CNT-128335"/>
        <s v="[Contrato].[Contrato - Código].&amp;[CNT-128352]" c="CNT-128352"/>
        <s v="[Contrato].[Contrato - Código].&amp;[CNT-128354]" c="CNT-128354"/>
        <s v="[Contrato].[Contrato - Código].&amp;[CNT-128357]" c="CNT-128357"/>
        <s v="[Contrato].[Contrato - Código].&amp;[CNT-128372]" c="CNT-128372"/>
        <s v="[Contrato].[Contrato - Código].&amp;[CNT-128381]" c="CNT-128381"/>
        <s v="[Contrato].[Contrato - Código].&amp;[CNT-128387]" c="CNT-128387"/>
        <s v="[Contrato].[Contrato - Código].&amp;[CNT-128394]" c="CNT-128394"/>
        <s v="[Contrato].[Contrato - Código].&amp;[CNT-128403]" c="CNT-128403"/>
        <s v="[Contrato].[Contrato - Código].&amp;[CNT-128500]" c="CNT-128500"/>
        <s v="[Contrato].[Contrato - Código].&amp;[CNT-128507]" c="CNT-128507"/>
        <s v="[Contrato].[Contrato - Código].&amp;[CNT-128511]" c="CNT-128511"/>
        <s v="[Contrato].[Contrato - Código].&amp;[CNT-128515]" c="CNT-128515"/>
        <s v="[Contrato].[Contrato - Código].&amp;[CNT-128584]" c="CNT-128584"/>
        <s v="[Contrato].[Contrato - Código].&amp;[CNT-128587]" c="CNT-128587"/>
        <s v="[Contrato].[Contrato - Código].&amp;[CNT-128591]" c="CNT-128591"/>
        <s v="[Contrato].[Contrato - Código].&amp;[CNT-128593]" c="CNT-128593"/>
        <s v="[Contrato].[Contrato - Código].&amp;[CNT-128611]" c="CNT-128611"/>
        <s v="[Contrato].[Contrato - Código].&amp;[CNT-128638]" c="CNT-128638"/>
        <s v="[Contrato].[Contrato - Código].&amp;[CNT-128639]" c="CNT-128639"/>
        <s v="[Contrato].[Contrato - Código].&amp;[CNT-128644]" c="CNT-128644"/>
        <s v="[Contrato].[Contrato - Código].&amp;[CNT-128645]" c="CNT-128645"/>
        <s v="[Contrato].[Contrato - Código].&amp;[CNT-128647]" c="CNT-128647"/>
        <s v="[Contrato].[Contrato - Código].&amp;[CNT-128648]" c="CNT-128648"/>
        <s v="[Contrato].[Contrato - Código].&amp;[CNT-128650]" c="CNT-128650"/>
        <s v="[Contrato].[Contrato - Código].&amp;[CNT-128656]" c="CNT-128656"/>
        <s v="[Contrato].[Contrato - Código].&amp;[CNT-128670]" c="CNT-128670"/>
        <s v="[Contrato].[Contrato - Código].&amp;[CNT-128698]" c="CNT-128698"/>
        <s v="[Contrato].[Contrato - Código].&amp;[CNT-128716]" c="CNT-128716"/>
        <s v="[Contrato].[Contrato - Código].&amp;[CNT-128717]" c="CNT-128717"/>
        <s v="[Contrato].[Contrato - Código].&amp;[CNT-128718]" c="CNT-128718"/>
        <s v="[Contrato].[Contrato - Código].&amp;[CNT-128720]" c="CNT-128720"/>
        <s v="[Contrato].[Contrato - Código].&amp;[CNT-128723]" c="CNT-128723"/>
        <s v="[Contrato].[Contrato - Código].&amp;[CNT-128728]" c="CNT-128728"/>
        <s v="[Contrato].[Contrato - Código].&amp;[CNT-128729]" c="CNT-128729"/>
        <s v="[Contrato].[Contrato - Código].&amp;[CNT-128730]" c="CNT-128730"/>
        <s v="[Contrato].[Contrato - Código].&amp;[CNT-128731]" c="CNT-128731"/>
        <s v="[Contrato].[Contrato - Código].&amp;[CNT-128732]" c="CNT-128732"/>
        <s v="[Contrato].[Contrato - Código].&amp;[CNT-128738]" c="CNT-128738"/>
        <s v="[Contrato].[Contrato - Código].&amp;[CNT-128742]" c="CNT-128742"/>
        <s v="[Contrato].[Contrato - Código].&amp;[CNT-128746]" c="CNT-128746"/>
        <s v="[Contrato].[Contrato - Código].&amp;[CNT-128748]" c="CNT-128748"/>
        <s v="[Contrato].[Contrato - Código].&amp;[CNT-128749]" c="CNT-128749"/>
        <s v="[Contrato].[Contrato - Código].&amp;[CNT-128794]" c="CNT-128794"/>
        <s v="[Contrato].[Contrato - Código].&amp;[CNT-128796]" c="CNT-128796"/>
        <s v="[Contrato].[Contrato - Código].&amp;[CNT-128822]" c="CNT-128822"/>
        <s v="[Contrato].[Contrato - Código].&amp;[CNT-128834]" c="CNT-128834"/>
        <s v="[Contrato].[Contrato - Código].&amp;[CNT-128837]" c="CNT-128837"/>
        <s v="[Contrato].[Contrato - Código].&amp;[CNT-128841]" c="CNT-128841"/>
        <s v="[Contrato].[Contrato - Código].&amp;[CNT-128859]" c="CNT-128859"/>
        <s v="[Contrato].[Contrato - Código].&amp;[CNT-129035]" c="CNT-129035"/>
        <s v="[Contrato].[Contrato - Código].&amp;[CNT-129096]" c="CNT-129096"/>
        <s v="[Contrato].[Contrato - Código].&amp;[CNT-129132]" c="CNT-129132"/>
        <s v="[Contrato].[Contrato - Código].&amp;[CNT-129135]" c="CNT-129135"/>
        <s v="[Contrato].[Contrato - Código].&amp;[CNT-129292]" c="CNT-129292"/>
        <s v="[Contrato].[Contrato - Código].&amp;[CNT-129294]" c="CNT-129294"/>
        <s v="[Contrato].[Contrato - Código].&amp;[CNT-129312]" c="CNT-129312"/>
        <s v="[Contrato].[Contrato - Código].&amp;[CNT-129332]" c="CNT-129332"/>
        <s v="[Contrato].[Contrato - Código].&amp;[CNT-129333]" c="CNT-129333"/>
        <s v="[Contrato].[Contrato - Código].&amp;[CNT-129439]" c="CNT-129439"/>
        <s v="[Contrato].[Contrato - Código].&amp;[CNT-129468]" c="CNT-129468"/>
        <s v="[Contrato].[Contrato - Código].&amp;[CNT-129474]" c="CNT-129474"/>
        <s v="[Contrato].[Contrato - Código].&amp;[CNT-129501]" c="CNT-129501"/>
        <s v="[Contrato].[Contrato - Código].&amp;[CNT-129521]" c="CNT-129521"/>
        <s v="[Contrato].[Contrato - Código].&amp;[CNT-129529]" c="CNT-129529"/>
        <s v="[Contrato].[Contrato - Código].&amp;[CNT-129530]" c="CNT-129530"/>
        <s v="[Contrato].[Contrato - Código].&amp;[CNT-129541]" c="CNT-129541"/>
        <s v="[Contrato].[Contrato - Código].&amp;[CNT-129622]" c="CNT-129622"/>
        <s v="[Contrato].[Contrato - Código].&amp;[CNT-129623]" c="CNT-129623"/>
        <s v="[Contrato].[Contrato - Código].&amp;[CNT-129627]" c="CNT-129627"/>
        <s v="[Contrato].[Contrato - Código].&amp;[CNT-129628]" c="CNT-129628"/>
        <s v="[Contrato].[Contrato - Código].&amp;[CNT-129631]" c="CNT-129631"/>
        <s v="[Contrato].[Contrato - Código].&amp;[CNT-129637]" c="CNT-129637"/>
        <s v="[Contrato].[Contrato - Código].&amp;[CNT-129649]" c="CNT-129649"/>
        <s v="[Contrato].[Contrato - Código].&amp;[CNT-129667]" c="CNT-129667"/>
        <s v="[Contrato].[Contrato - Código].&amp;[CNT-129669]" c="CNT-129669"/>
        <s v="[Contrato].[Contrato - Código].&amp;[CNT-129674]" c="CNT-129674"/>
        <s v="[Contrato].[Contrato - Código].&amp;[CNT-129681]" c="CNT-129681"/>
        <s v="[Contrato].[Contrato - Código].&amp;[CNT-129692]" c="CNT-129692"/>
        <s v="[Contrato].[Contrato - Código].&amp;[CNT-129699]" c="CNT-129699"/>
        <s v="[Contrato].[Contrato - Código].&amp;[CNT-129703]" c="CNT-129703"/>
        <s v="[Contrato].[Contrato - Código].&amp;[CNT-129705]" c="CNT-129705"/>
        <s v="[Contrato].[Contrato - Código].&amp;[CNT-129708]" c="CNT-129708"/>
        <s v="[Contrato].[Contrato - Código].&amp;[CNT-129724]" c="CNT-129724"/>
        <s v="[Contrato].[Contrato - Código].&amp;[CNT-129727]" c="CNT-129727"/>
        <s v="[Contrato].[Contrato - Código].&amp;[CNT-129729]" c="CNT-129729"/>
        <s v="[Contrato].[Contrato - Código].&amp;[CNT-129761]" c="CNT-129761"/>
        <s v="[Contrato].[Contrato - Código].&amp;[CNT-129767]" c="CNT-129767"/>
        <s v="[Contrato].[Contrato - Código].&amp;[CNT-129792]" c="CNT-129792"/>
        <s v="[Contrato].[Contrato - Código].&amp;[CNT-129809]" c="CNT-129809"/>
        <s v="[Contrato].[Contrato - Código].&amp;[CNT-129838]" c="CNT-129838"/>
        <s v="[Contrato].[Contrato - Código].&amp;[CNT-129857]" c="CNT-129857"/>
        <s v="[Contrato].[Contrato - Código].&amp;[CNT-129938]" c="CNT-129938"/>
        <s v="[Contrato].[Contrato - Código].&amp;[CNT-129945]" c="CNT-129945"/>
        <s v="[Contrato].[Contrato - Código].&amp;[CNT-129947]" c="CNT-129947"/>
        <s v="[Contrato].[Contrato - Código].&amp;[CNT-129949]" c="CNT-129949"/>
        <s v="[Contrato].[Contrato - Código].&amp;[CNT-129978]" c="CNT-129978"/>
        <s v="[Contrato].[Contrato - Código].&amp;[CNT-129980]" c="CNT-129980"/>
        <s v="[Contrato].[Contrato - Código].&amp;[CNT-129986]" c="CNT-129986"/>
        <s v="[Contrato].[Contrato - Código].&amp;[CNT-130029]" c="CNT-130029"/>
        <s v="[Contrato].[Contrato - Código].&amp;[CNT-130052]" c="CNT-130052"/>
        <s v="[Contrato].[Contrato - Código].&amp;[CNT-130065]" c="CNT-130065"/>
        <s v="[Contrato].[Contrato - Código].&amp;[CNT-130068]" c="CNT-130068"/>
        <s v="[Contrato].[Contrato - Código].&amp;[CNT-130071]" c="CNT-130071"/>
        <s v="[Contrato].[Contrato - Código].&amp;[CNT-130077]" c="CNT-130077"/>
        <s v="[Contrato].[Contrato - Código].&amp;[CNT-130080]" c="CNT-130080"/>
        <s v="[Contrato].[Contrato - Código].&amp;[CNT-130081]" c="CNT-130081"/>
        <s v="[Contrato].[Contrato - Código].&amp;[CNT-130082]" c="CNT-130082"/>
        <s v="[Contrato].[Contrato - Código].&amp;[CNT-130083]" c="CNT-130083"/>
        <s v="[Contrato].[Contrato - Código].&amp;[CNT-130123]" c="CNT-130123"/>
        <s v="[Contrato].[Contrato - Código].&amp;[CNT-130151]" c="CNT-130151"/>
        <s v="[Contrato].[Contrato - Código].&amp;[CNT-130185]" c="CNT-130185"/>
        <s v="[Contrato].[Contrato - Código].&amp;[CNT-130186]" c="CNT-130186"/>
        <s v="[Contrato].[Contrato - Código].&amp;[CNT-130231]" c="CNT-130231"/>
        <s v="[Contrato].[Contrato - Código].&amp;[CNT-130232]" c="CNT-130232"/>
        <s v="[Contrato].[Contrato - Código].&amp;[CNT-130233]" c="CNT-130233"/>
        <s v="[Contrato].[Contrato - Código].&amp;[CNT-130272]" c="CNT-130272"/>
        <s v="[Contrato].[Contrato - Código].&amp;[CNT-130284]" c="CNT-130284"/>
        <s v="[Contrato].[Contrato - Código].&amp;[CNT-130290]" c="CNT-130290"/>
        <s v="[Contrato].[Contrato - Código].&amp;[CNT-130310]" c="CNT-130310"/>
        <s v="[Contrato].[Contrato - Código].&amp;[CNT-130328]" c="CNT-130328"/>
        <s v="[Contrato].[Contrato - Código].&amp;[CNT-130349]" c="CNT-130349"/>
        <s v="[Contrato].[Contrato - Código].&amp;[CNT-130378]" c="CNT-130378"/>
        <s v="[Contrato].[Contrato - Código].&amp;[CNT-130379]" c="CNT-130379"/>
        <s v="[Contrato].[Contrato - Código].&amp;[CNT-130383]" c="CNT-130383"/>
        <s v="[Contrato].[Contrato - Código].&amp;[CNT-130403]" c="CNT-130403"/>
        <s v="[Contrato].[Contrato - Código].&amp;[CNT-130407]" c="CNT-130407"/>
        <s v="[Contrato].[Contrato - Código].&amp;[CNT-130409]" c="CNT-130409"/>
        <s v="[Contrato].[Contrato - Código].&amp;[CNT-130413]" c="CNT-130413"/>
        <s v="[Contrato].[Contrato - Código].&amp;[CNT-130431]" c="CNT-130431"/>
        <s v="[Contrato].[Contrato - Código].&amp;[CNT-130432]" c="CNT-130432"/>
        <s v="[Contrato].[Contrato - Código].&amp;[CNT-130433]" c="CNT-130433"/>
        <s v="[Contrato].[Contrato - Código].&amp;[CNT-130435]" c="CNT-130435"/>
        <s v="[Contrato].[Contrato - Código].&amp;[CNT-130439]" c="CNT-130439"/>
        <s v="[Contrato].[Contrato - Código].&amp;[CNT-130440]" c="CNT-130440"/>
        <s v="[Contrato].[Contrato - Código].&amp;[CNT-130441]" c="CNT-130441"/>
        <s v="[Contrato].[Contrato - Código].&amp;[CNT-130442]" c="CNT-130442"/>
        <s v="[Contrato].[Contrato - Código].&amp;[CNT-130453]" c="CNT-130453"/>
        <s v="[Contrato].[Contrato - Código].&amp;[CNT-130462]" c="CNT-130462"/>
        <s v="[Contrato].[Contrato - Código].&amp;[CNT-130463]" c="CNT-130463"/>
        <s v="[Contrato].[Contrato - Código].&amp;[CNT-130464]" c="CNT-130464"/>
        <s v="[Contrato].[Contrato - Código].&amp;[CNT-130465]" c="CNT-130465"/>
        <s v="[Contrato].[Contrato - Código].&amp;[CNT-130466]" c="CNT-130466"/>
        <s v="[Contrato].[Contrato - Código].&amp;[CNT-130467]" c="CNT-130467"/>
        <s v="[Contrato].[Contrato - Código].&amp;[CNT-130486]" c="CNT-130486"/>
        <s v="[Contrato].[Contrato - Código].&amp;[CNT-130502]" c="CNT-130502"/>
        <s v="[Contrato].[Contrato - Código].&amp;[CNT-130503]" c="CNT-130503"/>
        <s v="[Contrato].[Contrato - Código].&amp;[CNT-130523]" c="CNT-130523"/>
        <s v="[Contrato].[Contrato - Código].&amp;[CNT-130524]" c="CNT-130524"/>
        <s v="[Contrato].[Contrato - Código].&amp;[CNT-130525]" c="CNT-130525"/>
        <s v="[Contrato].[Contrato - Código].&amp;[CNT-130526]" c="CNT-130526"/>
        <s v="[Contrato].[Contrato - Código].&amp;[CNT-130568]" c="CNT-130568"/>
        <s v="[Contrato].[Contrato - Código].&amp;[CNT-130570]" c="CNT-130570"/>
        <s v="[Contrato].[Contrato - Código].&amp;[CNT-130573]" c="CNT-130573"/>
        <s v="[Contrato].[Contrato - Código].&amp;[CNT-130580]" c="CNT-130580"/>
        <s v="[Contrato].[Contrato - Código].&amp;[CNT-130584]" c="CNT-130584"/>
        <s v="[Contrato].[Contrato - Código].&amp;[CNT-130586]" c="CNT-130586"/>
        <s v="[Contrato].[Contrato - Código].&amp;[CNT-130611]" c="CNT-130611"/>
        <s v="[Contrato].[Contrato - Código].&amp;[CNT-130682]" c="CNT-130682"/>
        <s v="[Contrato].[Contrato - Código].&amp;[CNT-130690]" c="CNT-130690"/>
        <s v="[Contrato].[Contrato - Código].&amp;[CNT-130713]" c="CNT-130713"/>
        <s v="[Contrato].[Contrato - Código].&amp;[CNT-130726]" c="CNT-130726"/>
        <s v="[Contrato].[Contrato - Código].&amp;[CNT-130730]" c="CNT-130730"/>
        <s v="[Contrato].[Contrato - Código].&amp;[CNT-130732]" c="CNT-130732"/>
        <s v="[Contrato].[Contrato - Código].&amp;[CNT-130773]" c="CNT-130773"/>
        <s v="[Contrato].[Contrato - Código].&amp;[CNT-130779]" c="CNT-130779"/>
        <s v="[Contrato].[Contrato - Código].&amp;[CNT-130783]" c="CNT-130783"/>
        <s v="[Contrato].[Contrato - Código].&amp;[CNT-130791]" c="CNT-130791"/>
        <s v="[Contrato].[Contrato - Código].&amp;[CNT-130794]" c="CNT-130794"/>
        <s v="[Contrato].[Contrato - Código].&amp;[CNT-130797]" c="CNT-130797"/>
        <s v="[Contrato].[Contrato - Código].&amp;[CNT-130801]" c="CNT-130801"/>
        <s v="[Contrato].[Contrato - Código].&amp;[CNT-130804]" c="CNT-130804"/>
        <s v="[Contrato].[Contrato - Código].&amp;[CNT-130822]" c="CNT-130822"/>
        <s v="[Contrato].[Contrato - Código].&amp;[CNT-130828]" c="CNT-130828"/>
        <s v="[Contrato].[Contrato - Código].&amp;[CNT-130839]" c="CNT-130839"/>
        <s v="[Contrato].[Contrato - Código].&amp;[CNT-130840]" c="CNT-130840"/>
        <s v="[Contrato].[Contrato - Código].&amp;[CNT-130841]" c="CNT-130841"/>
        <s v="[Contrato].[Contrato - Código].&amp;[CNT-130842]" c="CNT-130842"/>
        <s v="[Contrato].[Contrato - Código].&amp;[CNT-130846]" c="CNT-130846"/>
        <s v="[Contrato].[Contrato - Código].&amp;[CNT-130847]" c="CNT-130847"/>
        <s v="[Contrato].[Contrato - Código].&amp;[CNT-130860]" c="CNT-130860"/>
        <s v="[Contrato].[Contrato - Código].&amp;[CNT-130864]" c="CNT-130864"/>
        <s v="[Contrato].[Contrato - Código].&amp;[CNT-130865]" c="CNT-130865"/>
        <s v="[Contrato].[Contrato - Código].&amp;[CNT-130874]" c="CNT-130874"/>
        <s v="[Contrato].[Contrato - Código].&amp;[CNT-130875]" c="CNT-130875"/>
        <s v="[Contrato].[Contrato - Código].&amp;[CNT-130882]" c="CNT-130882"/>
        <s v="[Contrato].[Contrato - Código].&amp;[CNT-130888]" c="CNT-130888"/>
        <s v="[Contrato].[Contrato - Código].&amp;[CNT-130900]" c="CNT-130900"/>
        <s v="[Contrato].[Contrato - Código].&amp;[CNT-130903]" c="CNT-130903"/>
        <s v="[Contrato].[Contrato - Código].&amp;[CNT-130904]" c="CNT-130904"/>
        <s v="[Contrato].[Contrato - Código].&amp;[CNT-130905]" c="CNT-130905"/>
        <s v="[Contrato].[Contrato - Código].&amp;[CNT-130910]" c="CNT-130910"/>
        <s v="[Contrato].[Contrato - Código].&amp;[CNT-130914]" c="CNT-130914"/>
        <s v="[Contrato].[Contrato - Código].&amp;[CNT-130931]" c="CNT-130931"/>
        <s v="[Contrato].[Contrato - Código].&amp;[CNT-130938]" c="CNT-130938"/>
        <s v="[Contrato].[Contrato - Código].&amp;[CNT-130942]" c="CNT-130942"/>
        <s v="[Contrato].[Contrato - Código].&amp;[CNT-130943]" c="CNT-130943"/>
        <s v="[Contrato].[Contrato - Código].&amp;[CNT-130945]" c="CNT-130945"/>
        <s v="[Contrato].[Contrato - Código].&amp;[CNT-130947]" c="CNT-130947"/>
        <s v="[Contrato].[Contrato - Código].&amp;[CNT-130948]" c="CNT-130948"/>
        <s v="[Contrato].[Contrato - Código].&amp;[CNT-130997]" c="CNT-130997"/>
        <s v="[Contrato].[Contrato - Código].&amp;[CNT-131002]" c="CNT-131002"/>
        <s v="[Contrato].[Contrato - Código].&amp;[CNT-131004]" c="CNT-131004"/>
        <s v="[Contrato].[Contrato - Código].&amp;[CNT-131012]" c="CNT-131012"/>
        <s v="[Contrato].[Contrato - Código].&amp;[CNT-131096]" c="CNT-131096"/>
        <s v="[Contrato].[Contrato - Código].&amp;[CNT-131100]" c="CNT-131100"/>
        <s v="[Contrato].[Contrato - Código].&amp;[CNT-131102]" c="CNT-131102"/>
        <s v="[Contrato].[Contrato - Código].&amp;[CNT-131128]" c="CNT-131128"/>
        <s v="[Contrato].[Contrato - Código].&amp;[CNT-131203]" c="CNT-131203"/>
        <s v="[Contrato].[Contrato - Código].&amp;[CNT-131204]" c="CNT-131204"/>
        <s v="[Contrato].[Contrato - Código].&amp;[CNT-131205]" c="CNT-131205"/>
        <s v="[Contrato].[Contrato - Código].&amp;[CNT-131214]" c="CNT-131214"/>
        <s v="[Contrato].[Contrato - Código].&amp;[CNT-131235]" c="CNT-131235"/>
        <s v="[Contrato].[Contrato - Código].&amp;[CNT-131262]" c="CNT-131262"/>
        <s v="[Contrato].[Contrato - Código].&amp;[CNT-131279]" c="CNT-131279"/>
        <s v="[Contrato].[Contrato - Código].&amp;[CNT-131290]" c="CNT-131290"/>
        <s v="[Contrato].[Contrato - Código].&amp;[CNT-131299]" c="CNT-131299"/>
        <s v="[Contrato].[Contrato - Código].&amp;[CNT-131314]" c="CNT-131314"/>
        <s v="[Contrato].[Contrato - Código].&amp;[CNT-131315]" c="CNT-131315"/>
        <s v="[Contrato].[Contrato - Código].&amp;[CNT-131316]" c="CNT-131316"/>
        <s v="[Contrato].[Contrato - Código].&amp;[CNT-131317]" c="CNT-131317"/>
        <s v="[Contrato].[Contrato - Código].&amp;[CNT-131318]" c="CNT-131318"/>
        <s v="[Contrato].[Contrato - Código].&amp;[CNT-131319]" c="CNT-131319"/>
        <s v="[Contrato].[Contrato - Código].&amp;[CNT-131320]" c="CNT-131320"/>
        <s v="[Contrato].[Contrato - Código].&amp;[CNT-131321]" c="CNT-131321"/>
        <s v="[Contrato].[Contrato - Código].&amp;[CNT-131322]" c="CNT-131322"/>
        <s v="[Contrato].[Contrato - Código].&amp;[CNT-131323]" c="CNT-131323"/>
        <s v="[Contrato].[Contrato - Código].&amp;[CNT-131324]" c="CNT-131324"/>
        <s v="[Contrato].[Contrato - Código].&amp;[CNT-131325]" c="CNT-131325"/>
        <s v="[Contrato].[Contrato - Código].&amp;[CNT-131356]" c="CNT-131356"/>
        <s v="[Contrato].[Contrato - Código].&amp;[CNT-131364]" c="CNT-131364"/>
        <s v="[Contrato].[Contrato - Código].&amp;[CNT-131397]" c="CNT-131397"/>
        <s v="[Contrato].[Contrato - Código].&amp;[CNT-131410]" c="CNT-131410"/>
        <s v="[Contrato].[Contrato - Código].&amp;[CNT-131423]" c="CNT-131423"/>
        <s v="[Contrato].[Contrato - Código].&amp;[CNT-131424]" c="CNT-131424"/>
        <s v="[Contrato].[Contrato - Código].&amp;[CNT-131427]" c="CNT-131427"/>
        <s v="[Contrato].[Contrato - Código].&amp;[CNT-131436]" c="CNT-131436"/>
        <s v="[Contrato].[Contrato - Código].&amp;[CNT-131544]" c="CNT-131544"/>
        <s v="[Contrato].[Contrato - Código].&amp;[CNT-131566]" c="CNT-131566"/>
        <s v="[Contrato].[Contrato - Código].&amp;[CNT-131606]" c="CNT-131606"/>
        <s v="[Contrato].[Contrato - Código].&amp;[CNT-131667]" c="CNT-131667"/>
        <s v="[Contrato].[Contrato - Código].&amp;[CNT-131669]" c="CNT-131669"/>
        <s v="[Contrato].[Contrato - Código].&amp;[CNT-131712]" c="CNT-131712"/>
        <s v="[Contrato].[Contrato - Código].&amp;[CNT-131713]" c="CNT-131713"/>
        <s v="[Contrato].[Contrato - Código].&amp;[CNT-131731]" c="CNT-131731"/>
        <s v="[Contrato].[Contrato - Código].&amp;[CNT-131732]" c="CNT-131732"/>
        <s v="[Contrato].[Contrato - Código].&amp;[CNT-131737]" c="CNT-131737"/>
        <s v="[Contrato].[Contrato - Código].&amp;[CNT-131739]" c="CNT-131739"/>
        <s v="[Contrato].[Contrato - Código].&amp;[CNT-131827]" c="CNT-131827"/>
        <s v="[Contrato].[Contrato - Código].&amp;[CNT-131875]" c="CNT-131875"/>
        <s v="[Contrato].[Contrato - Código].&amp;[CNT-131876]" c="CNT-131876"/>
        <s v="[Contrato].[Contrato - Código].&amp;[CNT-131897]" c="CNT-131897"/>
        <s v="[Contrato].[Contrato - Código].&amp;[CNT-131901]" c="CNT-131901"/>
        <s v="[Contrato].[Contrato - Código].&amp;[CNT-131909]" c="CNT-131909"/>
        <s v="[Contrato].[Contrato - Código].&amp;[CNT-131929]" c="CNT-131929"/>
        <s v="[Contrato].[Contrato - Código].&amp;[CNT-131966]" c="CNT-131966"/>
        <s v="[Contrato].[Contrato - Código].&amp;[CNT-131979]" c="CNT-131979"/>
        <s v="[Contrato].[Contrato - Código].&amp;[CNT-131996]" c="CNT-131996"/>
        <s v="[Contrato].[Contrato - Código].&amp;[CNT-132006]" c="CNT-132006"/>
        <s v="[Contrato].[Contrato - Código].&amp;[CNT-132016]" c="CNT-132016"/>
        <s v="[Contrato].[Contrato - Código].&amp;[CNT-132019]" c="CNT-132019"/>
        <s v="[Contrato].[Contrato - Código].&amp;[CNT-132024]" c="CNT-132024"/>
        <s v="[Contrato].[Contrato - Código].&amp;[CNT-132028]" c="CNT-132028"/>
        <s v="[Contrato].[Contrato - Código].&amp;[CNT-132037]" c="CNT-132037"/>
        <s v="[Contrato].[Contrato - Código].&amp;[CNT-132038]" c="CNT-132038"/>
        <s v="[Contrato].[Contrato - Código].&amp;[CNT-132047]" c="CNT-132047"/>
        <s v="[Contrato].[Contrato - Código].&amp;[CNT-132059]" c="CNT-132059"/>
        <s v="[Contrato].[Contrato - Código].&amp;[CNT-132066]" c="CNT-132066"/>
        <s v="[Contrato].[Contrato - Código].&amp;[CNT-132097]" c="CNT-132097"/>
        <s v="[Contrato].[Contrato - Código].&amp;[CNT-132240]" c="CNT-132240"/>
        <s v="[Contrato].[Contrato - Código].&amp;[CNT-132246]" c="CNT-132246"/>
        <s v="[Contrato].[Contrato - Código].&amp;[CNT-132250]" c="CNT-132250"/>
        <s v="[Contrato].[Contrato - Código].&amp;[CNT-132253]" c="CNT-132253"/>
        <s v="[Contrato].[Contrato - Código].&amp;[CNT-132264]" c="CNT-132264"/>
        <s v="[Contrato].[Contrato - Código].&amp;[CNT-132401]" c="CNT-132401"/>
        <s v="[Contrato].[Contrato - Código].&amp;[CNT-132420]" c="CNT-132420"/>
        <s v="[Contrato].[Contrato - Código].&amp;[CNT-132429]" c="CNT-132429"/>
        <s v="[Contrato].[Contrato - Código].&amp;[CNT-132506]" c="CNT-132506"/>
        <s v="[Contrato].[Contrato - Código].&amp;[CNT-132529]" c="CNT-132529"/>
        <s v="[Contrato].[Contrato - Código].&amp;[CNT-132584]" c="CNT-132584"/>
        <s v="[Contrato].[Contrato - Código].&amp;[CNT-132590]" c="CNT-132590"/>
        <s v="[Contrato].[Contrato - Código].&amp;[CNT-132594]" c="CNT-132594"/>
        <s v="[Contrato].[Contrato - Código].&amp;[CNT-132597]" c="CNT-132597"/>
        <s v="[Contrato].[Contrato - Código].&amp;[CNT-132602]" c="CNT-132602"/>
        <s v="[Contrato].[Contrato - Código].&amp;[CNT-132606]" c="CNT-132606"/>
        <s v="[Contrato].[Contrato - Código].&amp;[CNT-132626]" c="CNT-132626"/>
        <s v="[Contrato].[Contrato - Código].&amp;[CNT-132629]" c="CNT-132629"/>
        <s v="[Contrato].[Contrato - Código].&amp;[CNT-132646]" c="CNT-132646"/>
        <s v="[Contrato].[Contrato - Código].&amp;[CNT-132650]" c="CNT-132650"/>
        <s v="[Contrato].[Contrato - Código].&amp;[CNT-132652]" c="CNT-132652"/>
        <s v="[Contrato].[Contrato - Código].&amp;[CNT-132653]" c="CNT-132653"/>
        <s v="[Contrato].[Contrato - Código].&amp;[CNT-132654]" c="CNT-132654"/>
        <s v="[Contrato].[Contrato - Código].&amp;[CNT-132655]" c="CNT-132655"/>
        <s v="[Contrato].[Contrato - Código].&amp;[CNT-132656]" c="CNT-132656"/>
        <s v="[Contrato].[Contrato - Código].&amp;[CNT-132662]" c="CNT-132662"/>
        <s v="[Contrato].[Contrato - Código].&amp;[CNT-132664]" c="CNT-132664"/>
        <s v="[Contrato].[Contrato - Código].&amp;[CNT-132683]" c="CNT-132683"/>
        <s v="[Contrato].[Contrato - Código].&amp;[CNT-132702]" c="CNT-132702"/>
        <s v="[Contrato].[Contrato - Código].&amp;[CNT-132705]" c="CNT-132705"/>
        <s v="[Contrato].[Contrato - Código].&amp;[CNT-132708]" c="CNT-132708"/>
        <s v="[Contrato].[Contrato - Código].&amp;[CNT-132751]" c="CNT-132751"/>
        <s v="[Contrato].[Contrato - Código].&amp;[CNT-132760]" c="CNT-132760"/>
        <s v="[Contrato].[Contrato - Código].&amp;[CNT-132790]" c="CNT-132790"/>
        <s v="[Contrato].[Contrato - Código].&amp;[CNT-132856]" c="CNT-132856"/>
        <s v="[Contrato].[Contrato - Código].&amp;[CNT-132857]" c="CNT-132857"/>
        <s v="[Contrato].[Contrato - Código].&amp;[CNT-132859]" c="CNT-132859"/>
        <s v="[Contrato].[Contrato - Código].&amp;[CNT-132869]" c="CNT-132869"/>
        <s v="[Contrato].[Contrato - Código].&amp;[CNT-132881]" c="CNT-132881"/>
        <s v="[Contrato].[Contrato - Código].&amp;[CNT-132885]" c="CNT-132885"/>
        <s v="[Contrato].[Contrato - Código].&amp;[CNT-132904]" c="CNT-132904"/>
        <s v="[Contrato].[Contrato - Código].&amp;[CNT-132918]" c="CNT-132918"/>
        <s v="[Contrato].[Contrato - Código].&amp;[CNT-132934]" c="CNT-132934"/>
        <s v="[Contrato].[Contrato - Código].&amp;[CNT-132946]" c="CNT-132946"/>
        <s v="[Contrato].[Contrato - Código].&amp;[CNT-132973]" c="CNT-132973"/>
        <s v="[Contrato].[Contrato - Código].&amp;[CNT-133002]" c="CNT-133002"/>
        <s v="[Contrato].[Contrato - Código].&amp;[CNT-133003]" c="CNT-133003"/>
        <s v="[Contrato].[Contrato - Código].&amp;[CNT-133013]" c="CNT-133013"/>
        <s v="[Contrato].[Contrato - Código].&amp;[CNT-133025]" c="CNT-133025"/>
        <s v="[Contrato].[Contrato - Código].&amp;[CNT-133028]" c="CNT-133028"/>
        <s v="[Contrato].[Contrato - Código].&amp;[CNT-133029]" c="CNT-133029"/>
        <s v="[Contrato].[Contrato - Código].&amp;[CNT-133030]" c="CNT-133030"/>
        <s v="[Contrato].[Contrato - Código].&amp;[CNT-133031]" c="CNT-133031"/>
        <s v="[Contrato].[Contrato - Código].&amp;[CNT-133035]" c="CNT-133035"/>
        <s v="[Contrato].[Contrato - Código].&amp;[CNT-133041]" c="CNT-133041"/>
        <s v="[Contrato].[Contrato - Código].&amp;[CNT-133047]" c="CNT-133047"/>
        <s v="[Contrato].[Contrato - Código].&amp;[CNT-133099]" c="CNT-133099"/>
        <s v="[Contrato].[Contrato - Código].&amp;[CNT-133234]" c="CNT-133234"/>
        <s v="[Contrato].[Contrato - Código].&amp;[CNT-133265]" c="CNT-133265"/>
        <s v="[Contrato].[Contrato - Código].&amp;[CNT-133275]" c="CNT-133275"/>
        <s v="[Contrato].[Contrato - Código].&amp;[CNT-133358]" c="CNT-133358"/>
        <s v="[Contrato].[Contrato - Código].&amp;[CNT-133362]" c="CNT-133362"/>
        <s v="[Contrato].[Contrato - Código].&amp;[CNT-133366]" c="CNT-133366"/>
        <s v="[Contrato].[Contrato - Código].&amp;[CNT-133368]" c="CNT-133368"/>
        <s v="[Contrato].[Contrato - Código].&amp;[CNT-133370]" c="CNT-133370"/>
        <s v="[Contrato].[Contrato - Código].&amp;[CNT-133372]" c="CNT-133372"/>
        <s v="[Contrato].[Contrato - Código].&amp;[CNT-133457]" c="CNT-133457"/>
        <s v="[Contrato].[Contrato - Código].&amp;[CNT-133471]" c="CNT-133471"/>
        <s v="[Contrato].[Contrato - Código].&amp;[CNT-133473]" c="CNT-133473"/>
        <s v="[Contrato].[Contrato - Código].&amp;[CNT-133475]" c="CNT-133475"/>
        <s v="[Contrato].[Contrato - Código].&amp;[CNT-133498]" c="CNT-133498"/>
        <s v="[Contrato].[Contrato - Código].&amp;[CNT-133501]" c="CNT-133501"/>
        <s v="[Contrato].[Contrato - Código].&amp;[CNT-133548]" c="CNT-133548"/>
        <s v="[Contrato].[Contrato - Código].&amp;[CNT-133558]" c="CNT-133558"/>
        <s v="[Contrato].[Contrato - Código].&amp;[CNT-133611]" c="CNT-133611"/>
        <s v="[Contrato].[Contrato - Código].&amp;[CNT-133618]" c="CNT-133618"/>
        <s v="[Contrato].[Contrato - Código].&amp;[CNT-133624]" c="CNT-133624"/>
        <s v="[Contrato].[Contrato - Código].&amp;[CNT-133645]" c="CNT-133645"/>
        <s v="[Contrato].[Contrato - Código].&amp;[CNT-133646]" c="CNT-133646"/>
        <s v="[Contrato].[Contrato - Código].&amp;[CNT-133647]" c="CNT-133647"/>
        <s v="[Contrato].[Contrato - Código].&amp;[CNT-133659]" c="CNT-133659"/>
        <s v="[Contrato].[Contrato - Código].&amp;[CNT-133678]" c="CNT-133678"/>
        <s v="[Contrato].[Contrato - Código].&amp;[CNT-133679]" c="CNT-133679"/>
        <s v="[Contrato].[Contrato - Código].&amp;[CNT-133697]" c="CNT-133697"/>
        <s v="[Contrato].[Contrato - Código].&amp;[CNT-133722]" c="CNT-133722"/>
        <s v="[Contrato].[Contrato - Código].&amp;[CNT-133732]" c="CNT-133732"/>
        <s v="[Contrato].[Contrato - Código].&amp;[CNT-133737]" c="CNT-133737"/>
        <s v="[Contrato].[Contrato - Código].&amp;[CNT-133745]" c="CNT-133745"/>
        <s v="[Contrato].[Contrato - Código].&amp;[CNT-133758]" c="CNT-133758"/>
        <s v="[Contrato].[Contrato - Código].&amp;[CNT-133759]" c="CNT-133759"/>
        <s v="[Contrato].[Contrato - Código].&amp;[CNT-133760]" c="CNT-133760"/>
        <s v="[Contrato].[Contrato - Código].&amp;[CNT-133771]" c="CNT-133771"/>
        <s v="[Contrato].[Contrato - Código].&amp;[CNT-133780]" c="CNT-133780"/>
        <s v="[Contrato].[Contrato - Código].&amp;[CNT-133817]" c="CNT-133817"/>
        <s v="[Contrato].[Contrato - Código].&amp;[CNT-133855]" c="CNT-133855"/>
        <s v="[Contrato].[Contrato - Código].&amp;[CNT-133859]" c="CNT-133859"/>
        <s v="[Contrato].[Contrato - Código].&amp;[CNT-133909]" c="CNT-133909"/>
        <s v="[Contrato].[Contrato - Código].&amp;[CNT-133914]" c="CNT-133914"/>
        <s v="[Contrato].[Contrato - Código].&amp;[CNT-133916]" c="CNT-133916"/>
        <s v="[Contrato].[Contrato - Código].&amp;[CNT-133927]" c="CNT-133927"/>
        <s v="[Contrato].[Contrato - Código].&amp;[CNT-133930]" c="CNT-133930"/>
        <s v="[Contrato].[Contrato - Código].&amp;[CNT-133933]" c="CNT-133933"/>
        <s v="[Contrato].[Contrato - Código].&amp;[CNT-133934]" c="CNT-133934"/>
        <s v="[Contrato].[Contrato - Código].&amp;[CNT-133936]" c="CNT-133936"/>
        <s v="[Contrato].[Contrato - Código].&amp;[CNT-133944]" c="CNT-133944"/>
        <s v="[Contrato].[Contrato - Código].&amp;[CNT-133951]" c="CNT-133951"/>
        <s v="[Contrato].[Contrato - Código].&amp;[CNT-133955]" c="CNT-133955"/>
        <s v="[Contrato].[Contrato - Código].&amp;[CNT-133956]" c="CNT-133956"/>
        <s v="[Contrato].[Contrato - Código].&amp;[CNT-133959]" c="CNT-133959"/>
        <s v="[Contrato].[Contrato - Código].&amp;[CNT-133971]" c="CNT-133971"/>
        <s v="[Contrato].[Contrato - Código].&amp;[CNT-133972]" c="CNT-133972"/>
        <s v="[Contrato].[Contrato - Código].&amp;[CNT-133977]" c="CNT-133977"/>
        <s v="[Contrato].[Contrato - Código].&amp;[CNT-133981]" c="CNT-133981"/>
        <s v="[Contrato].[Contrato - Código].&amp;[CNT-133984]" c="CNT-133984"/>
        <s v="[Contrato].[Contrato - Código].&amp;[CNT-133990]" c="CNT-133990"/>
        <s v="[Contrato].[Contrato - Código].&amp;[CNT-133992]" c="CNT-133992"/>
        <s v="[Contrato].[Contrato - Código].&amp;[CNT-134031]" c="CNT-134031"/>
        <s v="[Contrato].[Contrato - Código].&amp;[CNT-134071]" c="CNT-134071"/>
        <s v="[Contrato].[Contrato - Código].&amp;[CNT-134075]" c="CNT-134075"/>
        <s v="[Contrato].[Contrato - Código].&amp;[CNT-134080]" c="CNT-134080"/>
        <s v="[Contrato].[Contrato - Código].&amp;[CNT-134283]" c="CNT-134283"/>
        <s v="[Contrato].[Contrato - Código].&amp;[CNT-134284]" c="CNT-134284"/>
        <s v="[Contrato].[Contrato - Código].&amp;[CNT-134293]" c="CNT-134293"/>
        <s v="[Contrato].[Contrato - Código].&amp;[CNT-134294]" c="CNT-134294"/>
        <s v="[Contrato].[Contrato - Código].&amp;[CNT-134295]" c="CNT-134295"/>
        <s v="[Contrato].[Contrato - Código].&amp;[CNT-134297]" c="CNT-134297"/>
        <s v="[Contrato].[Contrato - Código].&amp;[CNT-134298]" c="CNT-134298"/>
        <s v="[Contrato].[Contrato - Código].&amp;[CNT-134300]" c="CNT-134300"/>
        <s v="[Contrato].[Contrato - Código].&amp;[CNT-134302]" c="CNT-134302"/>
        <s v="[Contrato].[Contrato - Código].&amp;[CNT-134333]" c="CNT-134333"/>
        <s v="[Contrato].[Contrato - Código].&amp;[CNT-134428]" c="CNT-134428"/>
        <s v="[Contrato].[Contrato - Código].&amp;[CNT-134471]" c="CNT-134471"/>
        <s v="[Contrato].[Contrato - Código].&amp;[CNT-134507]" c="CNT-134507"/>
        <s v="[Contrato].[Contrato - Código].&amp;[CNT-134532]" c="CNT-134532"/>
        <s v="[Contrato].[Contrato - Código].&amp;[CNT-134533]" c="CNT-134533"/>
        <s v="[Contrato].[Contrato - Código].&amp;[CNT-134534]" c="CNT-134534"/>
        <s v="[Contrato].[Contrato - Código].&amp;[CNT-134535]" c="CNT-134535"/>
        <s v="[Contrato].[Contrato - Código].&amp;[CNT-134536]" c="CNT-134536"/>
        <s v="[Contrato].[Contrato - Código].&amp;[CNT-134537]" c="CNT-134537"/>
        <s v="[Contrato].[Contrato - Código].&amp;[CNT-134538]" c="CNT-134538"/>
        <s v="[Contrato].[Contrato - Código].&amp;[CNT-134539]" c="CNT-134539"/>
        <s v="[Contrato].[Contrato - Código].&amp;[CNT-134540]" c="CNT-134540"/>
        <s v="[Contrato].[Contrato - Código].&amp;[CNT-134541]" c="CNT-134541"/>
        <s v="[Contrato].[Contrato - Código].&amp;[CNT-134542]" c="CNT-134542"/>
        <s v="[Contrato].[Contrato - Código].&amp;[CNT-134543]" c="CNT-134543"/>
        <s v="[Contrato].[Contrato - Código].&amp;[CNT-134544]" c="CNT-134544"/>
        <s v="[Contrato].[Contrato - Código].&amp;[CNT-134545]" c="CNT-134545"/>
        <s v="[Contrato].[Contrato - Código].&amp;[CNT-134546]" c="CNT-134546"/>
        <s v="[Contrato].[Contrato - Código].&amp;[CNT-134570]" c="CNT-134570"/>
        <s v="[Contrato].[Contrato - Código].&amp;[CNT-134571]" c="CNT-134571"/>
        <s v="[Contrato].[Contrato - Código].&amp;[CNT-134742]" c="CNT-134742"/>
        <s v="[Contrato].[Contrato - Código].&amp;[CNT-134755]" c="CNT-134755"/>
        <s v="[Contrato].[Contrato - Código].&amp;[CNT-134757]" c="CNT-134757"/>
        <s v="[Contrato].[Contrato - Código].&amp;[CNT-134759]" c="CNT-134759"/>
        <s v="[Contrato].[Contrato - Código].&amp;[CNT-134765]" c="CNT-134765"/>
        <s v="[Contrato].[Contrato - Código].&amp;[CNT-134782]" c="CNT-134782"/>
        <s v="[Contrato].[Contrato - Código].&amp;[CNT-134783]" c="CNT-134783"/>
        <s v="[Contrato].[Contrato - Código].&amp;[CNT-134785]" c="CNT-134785"/>
        <s v="[Contrato].[Contrato - Código].&amp;[CNT-134839]" c="CNT-134839"/>
        <s v="[Contrato].[Contrato - Código].&amp;[CNT-134862]" c="CNT-134862"/>
        <s v="[Contrato].[Contrato - Código].&amp;[CNT-134930]" c="CNT-134930"/>
        <s v="[Contrato].[Contrato - Código].&amp;[CNT-134940]" c="CNT-134940"/>
        <s v="[Contrato].[Contrato - Código].&amp;[CNT-134952]" c="CNT-134952"/>
        <s v="[Contrato].[Contrato - Código].&amp;[CNT-134973]" c="CNT-134973"/>
        <s v="[Contrato].[Contrato - Código].&amp;[CNT-134988]" c="CNT-134988"/>
        <s v="[Contrato].[Contrato - Código].&amp;[CNT-135115]" c="CNT-135115"/>
        <s v="[Contrato].[Contrato - Código].&amp;[CNT-135144]" c="CNT-135144"/>
        <s v="[Contrato].[Contrato - Código].&amp;[CNT-135145]" c="CNT-135145"/>
        <s v="[Contrato].[Contrato - Código].&amp;[CNT-135149]" c="CNT-135149"/>
        <s v="[Contrato].[Contrato - Código].&amp;[CNT-135157]" c="CNT-135157"/>
        <s v="[Contrato].[Contrato - Código].&amp;[CNT-135180]" c="CNT-135180"/>
        <s v="[Contrato].[Contrato - Código].&amp;[CNT-135200]" c="CNT-135200"/>
        <s v="[Contrato].[Contrato - Código].&amp;[CNT-135239]" c="CNT-135239"/>
        <s v="[Contrato].[Contrato - Código].&amp;[CNT-135262]" c="CNT-135262"/>
        <s v="[Contrato].[Contrato - Código].&amp;[CNT-135301]" c="CNT-135301"/>
        <s v="[Contrato].[Contrato - Código].&amp;[CNT-135358]" c="CNT-135358"/>
        <s v="[Contrato].[Contrato - Código].&amp;[CNT-135431]" c="CNT-135431"/>
        <s v="[Contrato].[Contrato - Código].&amp;[CNT-135449]" c="CNT-135449"/>
        <s v="[Contrato].[Contrato - Código].&amp;[CNT-135454]" c="CNT-135454"/>
        <s v="[Contrato].[Contrato - Código].&amp;[CNT-135481]" c="CNT-135481"/>
        <s v="[Contrato].[Contrato - Código].&amp;[CNT-135484]" c="CNT-135484"/>
        <s v="[Contrato].[Contrato - Código].&amp;[CNT-135499]" c="CNT-135499"/>
        <s v="[Contrato].[Contrato - Código].&amp;[CNT-135542]" c="CNT-135542"/>
        <s v="[Contrato].[Contrato - Código].&amp;[CNT-135564]" c="CNT-135564"/>
        <s v="[Contrato].[Contrato - Código].&amp;[CNT-135599]" c="CNT-135599"/>
        <s v="[Contrato].[Contrato - Código].&amp;[CNT-135602]" c="CNT-135602"/>
        <s v="[Contrato].[Contrato - Código].&amp;[CNT-135615]" c="CNT-135615"/>
        <s v="[Contrato].[Contrato - Código].&amp;[CNT-135616]" c="CNT-135616"/>
        <s v="[Contrato].[Contrato - Código].&amp;[CNT-135617]" c="CNT-135617"/>
        <s v="[Contrato].[Contrato - Código].&amp;[CNT-135631]" c="CNT-135631"/>
        <s v="[Contrato].[Contrato - Código].&amp;[CNT-135639]" c="CNT-135639"/>
        <s v="[Contrato].[Contrato - Código].&amp;[CNT-135642]" c="CNT-135642"/>
        <s v="[Contrato].[Contrato - Código].&amp;[CNT-135645]" c="CNT-135645"/>
        <s v="[Contrato].[Contrato - Código].&amp;[CNT-135648]" c="CNT-135648"/>
        <s v="[Contrato].[Contrato - Código].&amp;[CNT-135650]" c="CNT-135650"/>
        <s v="[Contrato].[Contrato - Código].&amp;[CNT-135663]" c="CNT-135663"/>
        <s v="[Contrato].[Contrato - Código].&amp;[CNT-135666]" c="CNT-135666"/>
        <s v="[Contrato].[Contrato - Código].&amp;[CNT-135691]" c="CNT-135691"/>
        <s v="[Contrato].[Contrato - Código].&amp;[CNT-135692]" c="CNT-135692"/>
        <s v="[Contrato].[Contrato - Código].&amp;[CNT-135734]" c="CNT-135734"/>
        <s v="[Contrato].[Contrato - Código].&amp;[CNT-135735]" c="CNT-135735"/>
        <s v="[Contrato].[Contrato - Código].&amp;[CNT-135776]" c="CNT-135776"/>
        <s v="[Contrato].[Contrato - Código].&amp;[CNT-135797]" c="CNT-135797"/>
        <s v="[Contrato].[Contrato - Código].&amp;[CNT-135860]" c="CNT-135860"/>
        <s v="[Contrato].[Contrato - Código].&amp;[CNT-135903]" c="CNT-135903"/>
        <s v="[Contrato].[Contrato - Código].&amp;[CNT-135932]" c="CNT-135932"/>
        <s v="[Contrato].[Contrato - Código].&amp;[CNT-135968]" c="CNT-135968"/>
        <s v="[Contrato].[Contrato - Código].&amp;[CNT-135972]" c="CNT-135972"/>
        <s v="[Contrato].[Contrato - Código].&amp;[CNT-135973]" c="CNT-135973"/>
        <s v="[Contrato].[Contrato - Código].&amp;[CNT-135974]" c="CNT-135974"/>
        <s v="[Contrato].[Contrato - Código].&amp;[CNT-135975]" c="CNT-135975"/>
        <s v="[Contrato].[Contrato - Código].&amp;[CNT-135976]" c="CNT-135976"/>
        <s v="[Contrato].[Contrato - Código].&amp;[CNT-135995]" c="CNT-135995"/>
        <s v="[Contrato].[Contrato - Código].&amp;[CNT-135996]" c="CNT-135996"/>
        <s v="[Contrato].[Contrato - Código].&amp;[CNT-136033]" c="CNT-136033"/>
        <s v="[Contrato].[Contrato - Código].&amp;[CNT-136034]" c="CNT-136034"/>
        <s v="[Contrato].[Contrato - Código].&amp;[CNT-136047]" c="CNT-136047"/>
        <s v="[Contrato].[Contrato - Código].&amp;[CNT-136059]" c="CNT-136059"/>
        <s v="[Contrato].[Contrato - Código].&amp;[CNT-136072]" c="CNT-136072"/>
        <s v="[Contrato].[Contrato - Código].&amp;[CNT-136080]" c="CNT-136080"/>
        <s v="[Contrato].[Contrato - Código].&amp;[CNT-136083]" c="CNT-136083"/>
        <s v="[Contrato].[Contrato - Código].&amp;[CNT-136146]" c="CNT-136146"/>
        <s v="[Contrato].[Contrato - Código].&amp;[CNT-136186]" c="CNT-136186"/>
        <s v="[Contrato].[Contrato - Código].&amp;[CNT-136200]" c="CNT-136200"/>
        <s v="[Contrato].[Contrato - Código].&amp;[CNT-136204]" c="CNT-136204"/>
        <s v="[Contrato].[Contrato - Código].&amp;[CNT-136222]" c="CNT-136222"/>
        <s v="[Contrato].[Contrato - Código].&amp;[CNT-136223]" c="CNT-136223"/>
        <s v="[Contrato].[Contrato - Código].&amp;[CNT-136224]" c="CNT-136224"/>
        <s v="[Contrato].[Contrato - Código].&amp;[CNT-136226]" c="CNT-136226"/>
        <s v="[Contrato].[Contrato - Código].&amp;[CNT-136276]" c="CNT-136276"/>
        <s v="[Contrato].[Contrato - Código].&amp;[CNT-136277]" c="CNT-136277"/>
        <s v="[Contrato].[Contrato - Código].&amp;[CNT-136304]" c="CNT-136304"/>
        <s v="[Contrato].[Contrato - Código].&amp;[CNT-136366]" c="CNT-136366"/>
        <s v="[Contrato].[Contrato - Código].&amp;[CNT-136411]" c="CNT-136411"/>
        <s v="[Contrato].[Contrato - Código].&amp;[CNT-136412]" c="CNT-136412"/>
        <s v="[Contrato].[Contrato - Código].&amp;[CNT-136413]" c="CNT-136413"/>
        <s v="[Contrato].[Contrato - Código].&amp;[CNT-136422]" c="CNT-136422"/>
        <s v="[Contrato].[Contrato - Código].&amp;[CNT-136425]" c="CNT-136425"/>
        <s v="[Contrato].[Contrato - Código].&amp;[CNT-136463]" c="CNT-136463"/>
        <s v="[Contrato].[Contrato - Código].&amp;[CNT-136467]" c="CNT-136467"/>
        <s v="[Contrato].[Contrato - Código].&amp;[CNT-136476]" c="CNT-136476"/>
        <s v="[Contrato].[Contrato - Código].&amp;[CNT-136596]" c="CNT-136596"/>
        <s v="[Contrato].[Contrato - Código].&amp;[CNT-136607]" c="CNT-136607"/>
        <s v="[Contrato].[Contrato - Código].&amp;[CNT-136673]" c="CNT-136673"/>
        <s v="[Contrato].[Contrato - Código].&amp;[CNT-136728]" c="CNT-136728"/>
        <s v="[Contrato].[Contrato - Código].&amp;[CNT-136791]" c="CNT-136791"/>
        <s v="[Contrato].[Contrato - Código].&amp;[CNT-136807]" c="CNT-136807"/>
        <s v="[Contrato].[Contrato - Código].&amp;[CNT-136828]" c="CNT-136828"/>
        <s v="[Contrato].[Contrato - Código].&amp;[CNT-136847]" c="CNT-136847"/>
        <s v="[Contrato].[Contrato - Código].&amp;[CNT-136883]" c="CNT-136883"/>
        <s v="[Contrato].[Contrato - Código].&amp;[CNT-136905]" c="CNT-136905"/>
        <s v="[Contrato].[Contrato - Código].&amp;[CNT-136914]" c="CNT-136914"/>
        <s v="[Contrato].[Contrato - Código].&amp;[CNT-136961]" c="CNT-136961"/>
        <s v="[Contrato].[Contrato - Código].&amp;[CNT-137008]" c="CNT-137008"/>
        <s v="[Contrato].[Contrato - Código].&amp;[CNT-137029]" c="CNT-137029"/>
        <s v="[Contrato].[Contrato - Código].&amp;[CNT-137032]" c="CNT-137032"/>
        <s v="[Contrato].[Contrato - Código].&amp;[CNT-137056]" c="CNT-137056"/>
        <s v="[Contrato].[Contrato - Código].&amp;[CNT-137061]" c="CNT-137061"/>
        <s v="[Contrato].[Contrato - Código].&amp;[CNT-137261]" c="CNT-137261"/>
        <s v="[Contrato].[Contrato - Código].&amp;[CNT-137363]" c="CNT-137363"/>
        <s v="[Contrato].[Contrato - Código].&amp;[CNT-137400]" c="CNT-137400"/>
        <s v="[Contrato].[Contrato - Código].&amp;[CNT-137419]" c="CNT-137419"/>
        <s v="[Contrato].[Contrato - Código].&amp;[CNT-137434]" c="CNT-137434"/>
        <s v="[Contrato].[Contrato - Código].&amp;[CNT-137449]" c="CNT-137449"/>
        <s v="[Contrato].[Contrato - Código].&amp;[CNT-137591]" c="CNT-137591"/>
        <s v="[Contrato].[Contrato - Código].&amp;[CNT-137649]" c="CNT-137649"/>
        <s v="[Contrato].[Contrato - Código].&amp;[CNT-137654]" c="CNT-137654"/>
        <s v="[Contrato].[Contrato - Código].&amp;[CNT-137658]" c="CNT-137658"/>
        <s v="[Contrato].[Contrato - Código].&amp;[CNT-137661]" c="CNT-137661"/>
        <s v="[Contrato].[Contrato - Código].&amp;[CNT-137664]" c="CNT-137664"/>
        <s v="[Contrato].[Contrato - Código].&amp;[CNT-137701]" c="CNT-137701"/>
        <s v="[Contrato].[Contrato - Código].&amp;[CNT-137753]" c="CNT-137753"/>
        <s v="[Contrato].[Contrato - Código].&amp;[CNT-137772]" c="CNT-137772"/>
        <s v="[Contrato].[Contrato - Código].&amp;[CNT-137786]" c="CNT-137786"/>
        <s v="[Contrato].[Contrato - Código].&amp;[CNT-137822]" c="CNT-137822"/>
        <s v="[Contrato].[Contrato - Código].&amp;[CNT-137825]" c="CNT-137825"/>
        <s v="[Contrato].[Contrato - Código].&amp;[CNT-137827]" c="CNT-137827"/>
        <s v="[Contrato].[Contrato - Código].&amp;[CNT-137831]" c="CNT-137831"/>
        <s v="[Contrato].[Contrato - Código].&amp;[CNT-137856]" c="CNT-137856"/>
        <s v="[Contrato].[Contrato - Código].&amp;[CNT-137883]" c="CNT-137883"/>
        <s v="[Contrato].[Contrato - Código].&amp;[CNT-137884]" c="CNT-137884"/>
        <s v="[Contrato].[Contrato - Código].&amp;[CNT-137887]" c="CNT-137887"/>
        <s v="[Contrato].[Contrato - Código].&amp;[CNT-137893]" c="CNT-137893"/>
        <s v="[Contrato].[Contrato - Código].&amp;[CNT-137927]" c="CNT-137927"/>
        <s v="[Contrato].[Contrato - Código].&amp;[CNT-137956]" c="CNT-137956"/>
        <s v="[Contrato].[Contrato - Código].&amp;[CNT-137982]" c="CNT-137982"/>
        <s v="[Contrato].[Contrato - Código].&amp;[CNT-137996]" c="CNT-137996"/>
        <s v="[Contrato].[Contrato - Código].&amp;[CNT-137997]" c="CNT-137997"/>
        <s v="[Contrato].[Contrato - Código].&amp;[CNT-138006]" c="CNT-138006"/>
        <s v="[Contrato].[Contrato - Código].&amp;[CNT-138016]" c="CNT-138016"/>
        <s v="[Contrato].[Contrato - Código].&amp;[CNT-138019]" c="CNT-138019"/>
        <s v="[Contrato].[Contrato - Código].&amp;[CNT-138023]" c="CNT-138023"/>
        <s v="[Contrato].[Contrato - Código].&amp;[CNT-138026]" c="CNT-138026"/>
        <s v="[Contrato].[Contrato - Código].&amp;[CNT-138029]" c="CNT-138029"/>
        <s v="[Contrato].[Contrato - Código].&amp;[CNT-138032]" c="CNT-138032"/>
        <s v="[Contrato].[Contrato - Código].&amp;[CNT-138036]" c="CNT-138036"/>
        <s v="[Contrato].[Contrato - Código].&amp;[CNT-138040]" c="CNT-138040"/>
        <s v="[Contrato].[Contrato - Código].&amp;[CNT-138045]" c="CNT-138045"/>
        <s v="[Contrato].[Contrato - Código].&amp;[CNT-138048]" c="CNT-138048"/>
        <s v="[Contrato].[Contrato - Código].&amp;[CNT-138053]" c="CNT-138053"/>
        <s v="[Contrato].[Contrato - Código].&amp;[CNT-138090]" c="CNT-138090"/>
        <s v="[Contrato].[Contrato - Código].&amp;[CNT-138104]" c="CNT-138104"/>
        <s v="[Contrato].[Contrato - Código].&amp;[CNT-138120]" c="CNT-138120"/>
        <s v="[Contrato].[Contrato - Código].&amp;[CNT-138128]" c="CNT-138128"/>
        <s v="[Contrato].[Contrato - Código].&amp;[CNT-138236]" c="CNT-138236"/>
        <s v="[Contrato].[Contrato - Código].&amp;[CNT-138298]" c="CNT-138298"/>
        <s v="[Contrato].[Contrato - Código].&amp;[CNT-138332]" c="CNT-138332"/>
        <s v="[Contrato].[Contrato - Código].&amp;[CNT-138336]" c="CNT-138336"/>
        <s v="[Contrato].[Contrato - Código].&amp;[CNT-138399]" c="CNT-138399"/>
        <s v="[Contrato].[Contrato - Código].&amp;[CNT-138401]" c="CNT-138401"/>
        <s v="[Contrato].[Contrato - Código].&amp;[CNT-138423]" c="CNT-138423"/>
        <s v="[Contrato].[Contrato - Código].&amp;[CNT-138477]" c="CNT-138477"/>
        <s v="[Contrato].[Contrato - Código].&amp;[CNT-138488]" c="CNT-138488"/>
        <s v="[Contrato].[Contrato - Código].&amp;[CNT-138489]" c="CNT-138489"/>
        <s v="[Contrato].[Contrato - Código].&amp;[CNT-138491]" c="CNT-138491"/>
        <s v="[Contrato].[Contrato - Código].&amp;[CNT-138492]" c="CNT-138492"/>
        <s v="[Contrato].[Contrato - Código].&amp;[CNT-138501]" c="CNT-138501"/>
        <s v="[Contrato].[Contrato - Código].&amp;[CNT-138538]" c="CNT-138538"/>
        <s v="[Contrato].[Contrato - Código].&amp;[CNT-138540]" c="CNT-138540"/>
        <s v="[Contrato].[Contrato - Código].&amp;[CNT-138542]" c="CNT-138542"/>
        <s v="[Contrato].[Contrato - Código].&amp;[CNT-138577]" c="CNT-138577"/>
        <s v="[Contrato].[Contrato - Código].&amp;[CNT-138588]" c="CNT-138588"/>
        <s v="[Contrato].[Contrato - Código].&amp;[CNT-138592]" c="CNT-138592"/>
        <s v="[Contrato].[Contrato - Código].&amp;[CNT-138599]" c="CNT-138599"/>
        <s v="[Contrato].[Contrato - Código].&amp;[CNT-138607]" c="CNT-138607"/>
        <s v="[Contrato].[Contrato - Código].&amp;[CNT-138609]" c="CNT-138609"/>
        <s v="[Contrato].[Contrato - Código].&amp;[CNT-138620]" c="CNT-138620"/>
        <s v="[Contrato].[Contrato - Código].&amp;[CNT-138623]" c="CNT-138623"/>
        <s v="[Contrato].[Contrato - Código].&amp;[CNT-138627]" c="CNT-138627"/>
        <s v="[Contrato].[Contrato - Código].&amp;[CNT-138628]" c="CNT-138628"/>
        <s v="[Contrato].[Contrato - Código].&amp;[CNT-138637]" c="CNT-138637"/>
        <s v="[Contrato].[Contrato - Código].&amp;[CNT-138649]" c="CNT-138649"/>
        <s v="[Contrato].[Contrato - Código].&amp;[CNT-138654]" c="CNT-138654"/>
        <s v="[Contrato].[Contrato - Código].&amp;[CNT-138681]" c="CNT-138681"/>
        <s v="[Contrato].[Contrato - Código].&amp;[CNT-138707]" c="CNT-138707"/>
        <s v="[Contrato].[Contrato - Código].&amp;[CNT-138728]" c="CNT-138728"/>
        <s v="[Contrato].[Contrato - Código].&amp;[CNT-138736]" c="CNT-138736"/>
        <s v="[Contrato].[Contrato - Código].&amp;[CNT-138745]" c="CNT-138745"/>
        <s v="[Contrato].[Contrato - Código].&amp;[CNT-138752]" c="CNT-138752"/>
        <s v="[Contrato].[Contrato - Código].&amp;[CNT-138757]" c="CNT-138757"/>
        <s v="[Contrato].[Contrato - Código].&amp;[CNT-138798]" c="CNT-138798"/>
        <s v="[Contrato].[Contrato - Código].&amp;[CNT-138801]" c="CNT-138801"/>
        <s v="[Contrato].[Contrato - Código].&amp;[CNT-138806]" c="CNT-138806"/>
        <s v="[Contrato].[Contrato - Código].&amp;[CNT-138820]" c="CNT-138820"/>
        <s v="[Contrato].[Contrato - Código].&amp;[CNT-138837]" c="CNT-138837"/>
        <s v="[Contrato].[Contrato - Código].&amp;[CNT-138850]" c="CNT-138850"/>
        <s v="[Contrato].[Contrato - Código].&amp;[CNT-138863]" c="CNT-138863"/>
        <s v="[Contrato].[Contrato - Código].&amp;[CNT-138867]" c="CNT-138867"/>
        <s v="[Contrato].[Contrato - Código].&amp;[CNT-138879]" c="CNT-138879"/>
        <s v="[Contrato].[Contrato - Código].&amp;[CNT-138882]" c="CNT-138882"/>
        <s v="[Contrato].[Contrato - Código].&amp;[CNT-138899]" c="CNT-138899"/>
        <s v="[Contrato].[Contrato - Código].&amp;[CNT-138909]" c="CNT-138909"/>
        <s v="[Contrato].[Contrato - Código].&amp;[CNT-138918]" c="CNT-138918"/>
        <s v="[Contrato].[Contrato - Código].&amp;[CNT-138923]" c="CNT-138923"/>
        <s v="[Contrato].[Contrato - Código].&amp;[CNT-138933]" c="CNT-138933"/>
        <s v="[Contrato].[Contrato - Código].&amp;[CNT-139020]" c="CNT-139020"/>
        <s v="[Contrato].[Contrato - Código].&amp;[CNT-139094]" c="CNT-139094"/>
        <s v="[Contrato].[Contrato - Código].&amp;[CNT-139197]" c="CNT-139197"/>
        <s v="[Contrato].[Contrato - Código].&amp;[CNT-139338]" c="CNT-139338"/>
        <s v="[Contrato].[Contrato - Código].&amp;[CNT-139400]" c="CNT-139400"/>
        <s v="[Contrato].[Contrato - Código].&amp;[CNT-139451]" c="CNT-139451"/>
        <s v="[Contrato].[Contrato - Código].&amp;[CNT-139466]" c="CNT-139466"/>
        <s v="[Contrato].[Contrato - Código].&amp;[CNT-139483]" c="CNT-139483"/>
        <s v="[Contrato].[Contrato - Código].&amp;[CNT-139724]" c="CNT-139724"/>
        <s v="[Contrato].[Contrato - Código].&amp;[CNT-139735]" c="CNT-139735"/>
        <s v="[Contrato].[Contrato - Código].&amp;[CNT-139739]" c="CNT-139739"/>
        <s v="[Contrato].[Contrato - Código].&amp;[CNT-139788]" c="CNT-139788"/>
        <s v="[Contrato].[Contrato - Código].&amp;[CNT-139793]" c="CNT-139793"/>
        <s v="[Contrato].[Contrato - Código].&amp;[CNT-139796]" c="CNT-139796"/>
        <s v="[Contrato].[Contrato - Código].&amp;[CNT-139804]" c="CNT-139804"/>
        <s v="[Contrato].[Contrato - Código].&amp;[CNT-139806]" c="CNT-139806"/>
        <s v="[Contrato].[Contrato - Código].&amp;[CNT-139807]" c="CNT-139807"/>
        <s v="[Contrato].[Contrato - Código].&amp;[CNT-139815]" c="CNT-139815"/>
        <s v="[Contrato].[Contrato - Código].&amp;[CNT-139835]" c="CNT-139835"/>
        <s v="[Contrato].[Contrato - Código].&amp;[CNT-139836]" c="CNT-139836"/>
        <s v="[Contrato].[Contrato - Código].&amp;[CNT-139847]" c="CNT-139847"/>
        <s v="[Contrato].[Contrato - Código].&amp;[CNT-139848]" c="CNT-139848"/>
        <s v="[Contrato].[Contrato - Código].&amp;[CNT-139852]" c="CNT-139852"/>
        <s v="[Contrato].[Contrato - Código].&amp;[CNT-139918]" c="CNT-139918"/>
        <s v="[Contrato].[Contrato - Código].&amp;[CNT-139952]" c="CNT-139952"/>
        <s v="[Contrato].[Contrato - Código].&amp;[CNT-139956]" c="CNT-139956"/>
        <s v="[Contrato].[Contrato - Código].&amp;[CNT-139958]" c="CNT-139958"/>
        <s v="[Contrato].[Contrato - Código].&amp;[CNT-139982]" c="CNT-139982"/>
        <s v="[Contrato].[Contrato - Código].&amp;[CNT-139983]" c="CNT-139983"/>
        <s v="[Contrato].[Contrato - Código].&amp;[CNT-139989]" c="CNT-139989"/>
        <s v="[Contrato].[Contrato - Código].&amp;[CNT-139991]" c="CNT-139991"/>
        <s v="[Contrato].[Contrato - Código].&amp;[CNT-140018]" c="CNT-140018"/>
        <s v="[Contrato].[Contrato - Código].&amp;[CNT-140023]" c="CNT-140023"/>
        <s v="[Contrato].[Contrato - Código].&amp;[CNT-140027]" c="CNT-140027"/>
        <s v="[Contrato].[Contrato - Código].&amp;[CNT-140046]" c="CNT-140046"/>
        <s v="[Contrato].[Contrato - Código].&amp;[CNT-140050]" c="CNT-140050"/>
        <s v="[Contrato].[Contrato - Código].&amp;[CNT-140060]" c="CNT-140060"/>
        <s v="[Contrato].[Contrato - Código].&amp;[CNT-140063]" c="CNT-140063"/>
        <s v="[Contrato].[Contrato - Código].&amp;[CNT-140069]" c="CNT-140069"/>
        <s v="[Contrato].[Contrato - Código].&amp;[CNT-140076]" c="CNT-140076"/>
        <s v="[Contrato].[Contrato - Código].&amp;[CNT-140095]" c="CNT-140095"/>
        <s v="[Contrato].[Contrato - Código].&amp;[CNT-140098]" c="CNT-140098"/>
        <s v="[Contrato].[Contrato - Código].&amp;[CNT-140112]" c="CNT-140112"/>
        <s v="[Contrato].[Contrato - Código].&amp;[CNT-140116]" c="CNT-140116"/>
        <s v="[Contrato].[Contrato - Código].&amp;[CNT-140119]" c="CNT-140119"/>
        <s v="[Contrato].[Contrato - Código].&amp;[CNT-140142]" c="CNT-140142"/>
        <s v="[Contrato].[Contrato - Código].&amp;[CNT-140168]" c="CNT-140168"/>
        <s v="[Contrato].[Contrato - Código].&amp;[CNT-140171]" c="CNT-140171"/>
        <s v="[Contrato].[Contrato - Código].&amp;[CNT-140174]" c="CNT-140174"/>
        <s v="[Contrato].[Contrato - Código].&amp;[CNT-140179]" c="CNT-140179"/>
        <s v="[Contrato].[Contrato - Código].&amp;[CNT-140181]" c="CNT-140181"/>
        <s v="[Contrato].[Contrato - Código].&amp;[CNT-140182]" c="CNT-140182"/>
        <s v="[Contrato].[Contrato - Código].&amp;[CNT-140186]" c="CNT-140186"/>
        <s v="[Contrato].[Contrato - Código].&amp;[CNT-140188]" c="CNT-140188"/>
        <s v="[Contrato].[Contrato - Código].&amp;[CNT-140191]" c="CNT-140191"/>
        <s v="[Contrato].[Contrato - Código].&amp;[CNT-140214]" c="CNT-140214"/>
        <s v="[Contrato].[Contrato - Código].&amp;[CNT-140216]" c="CNT-140216"/>
        <s v="[Contrato].[Contrato - Código].&amp;[CNT-140219]" c="CNT-140219"/>
        <s v="[Contrato].[Contrato - Código].&amp;[CNT-140231]" c="CNT-140231"/>
        <s v="[Contrato].[Contrato - Código].&amp;[CNT-140255]" c="CNT-140255"/>
        <s v="[Contrato].[Contrato - Código].&amp;[CNT-140257]" c="CNT-140257"/>
        <s v="[Contrato].[Contrato - Código].&amp;[CNT-140260]" c="CNT-140260"/>
        <s v="[Contrato].[Contrato - Código].&amp;[CNT-140272]" c="CNT-140272"/>
        <s v="[Contrato].[Contrato - Código].&amp;[CNT-140284]" c="CNT-140284"/>
        <s v="[Contrato].[Contrato - Código].&amp;[CNT-140287]" c="CNT-140287"/>
        <s v="[Contrato].[Contrato - Código].&amp;[CNT-140294]" c="CNT-140294"/>
        <s v="[Contrato].[Contrato - Código].&amp;[CNT-140297]" c="CNT-140297"/>
        <s v="[Contrato].[Contrato - Código].&amp;[CNT-140299]" c="CNT-140299"/>
        <s v="[Contrato].[Contrato - Código].&amp;[CNT-140301]" c="CNT-140301"/>
        <s v="[Contrato].[Contrato - Código].&amp;[CNT-140309]" c="CNT-140309"/>
        <s v="[Contrato].[Contrato - Código].&amp;[CNT-140316]" c="CNT-140316"/>
        <s v="[Contrato].[Contrato - Código].&amp;[CNT-140329]" c="CNT-140329"/>
        <s v="[Contrato].[Contrato - Código].&amp;[CNT-140335]" c="CNT-140335"/>
        <s v="[Contrato].[Contrato - Código].&amp;[CNT-140374]" c="CNT-140374"/>
        <s v="[Contrato].[Contrato - Código].&amp;[CNT-140400]" c="CNT-140400"/>
        <s v="[Contrato].[Contrato - Código].&amp;[CNT-140478]" c="CNT-140478"/>
        <s v="[Contrato].[Contrato - Código].&amp;[CNT-140521]" c="CNT-140521"/>
        <s v="[Contrato].[Contrato - Código].&amp;[CNT-140669]" c="CNT-140669"/>
        <s v="[Contrato].[Contrato - Código].&amp;[CNT-140699]" c="CNT-140699"/>
        <s v="[Contrato].[Contrato - Código].&amp;[CNT-140702]" c="CNT-140702"/>
        <s v="[Contrato].[Contrato - Código].&amp;[CNT-140711]" c="CNT-140711"/>
        <s v="[Contrato].[Contrato - Código].&amp;[CNT-140712]" c="CNT-140712"/>
        <s v="[Contrato].[Contrato - Código].&amp;[CNT-140716]" c="CNT-140716"/>
        <s v="[Contrato].[Contrato - Código].&amp;[CNT-140720]" c="CNT-140720"/>
        <s v="[Contrato].[Contrato - Código].&amp;[CNT-140727]" c="CNT-140727"/>
        <s v="[Contrato].[Contrato - Código].&amp;[CNT-140729]" c="CNT-140729"/>
        <s v="[Contrato].[Contrato - Código].&amp;[CNT-140742]" c="CNT-140742"/>
        <s v="[Contrato].[Contrato - Código].&amp;[CNT-140743]" c="CNT-140743"/>
        <s v="[Contrato].[Contrato - Código].&amp;[CNT-140752]" c="CNT-140752"/>
        <s v="[Contrato].[Contrato - Código].&amp;[CNT-140781]" c="CNT-140781"/>
        <s v="[Contrato].[Contrato - Código].&amp;[CNT-140797]" c="CNT-140797"/>
        <s v="[Contrato].[Contrato - Código].&amp;[CNT-140809]" c="CNT-140809"/>
        <s v="[Contrato].[Contrato - Código].&amp;[CNT-140821]" c="CNT-140821"/>
        <s v="[Contrato].[Contrato - Código].&amp;[CNT-140832]" c="CNT-140832"/>
        <s v="[Contrato].[Contrato - Código].&amp;[CNT-140835]" c="CNT-140835"/>
        <s v="[Contrato].[Contrato - Código].&amp;[CNT-140837]" c="CNT-140837"/>
        <s v="[Contrato].[Contrato - Código].&amp;[CNT-140875]" c="CNT-140875"/>
        <s v="[Contrato].[Contrato - Código].&amp;[CNT-140919]" c="CNT-140919"/>
        <s v="[Contrato].[Contrato - Código].&amp;[CNT-140923]" c="CNT-140923"/>
        <s v="[Contrato].[Contrato - Código].&amp;[CNT-140927]" c="CNT-140927"/>
        <s v="[Contrato].[Contrato - Código].&amp;[CNT-140929]" c="CNT-140929"/>
        <s v="[Contrato].[Contrato - Código].&amp;[CNT-140931]" c="CNT-140931"/>
        <s v="[Contrato].[Contrato - Código].&amp;[CNT-140942]" c="CNT-140942"/>
        <s v="[Contrato].[Contrato - Código].&amp;[CNT-140950]" c="CNT-140950"/>
        <s v="[Contrato].[Contrato - Código].&amp;[CNT-140953]" c="CNT-140953"/>
        <s v="[Contrato].[Contrato - Código].&amp;[CNT-140989]" c="CNT-140989"/>
        <s v="[Contrato].[Contrato - Código].&amp;[CNT-140991]" c="CNT-140991"/>
        <s v="[Contrato].[Contrato - Código].&amp;[CNT-141005]" c="CNT-141005"/>
        <s v="[Contrato].[Contrato - Código].&amp;[CNT-141025]" c="CNT-141025"/>
        <s v="[Contrato].[Contrato - Código].&amp;[CNT-141055]" c="CNT-141055"/>
        <s v="[Contrato].[Contrato - Código].&amp;[CNT-141061]" c="CNT-141061"/>
        <s v="[Contrato].[Contrato - Código].&amp;[CNT-141088]" c="CNT-141088"/>
        <s v="[Contrato].[Contrato - Código].&amp;[CNT-141127]" c="CNT-141127"/>
        <s v="[Contrato].[Contrato - Código].&amp;[CNT-141239]" c="CNT-141239"/>
        <s v="[Contrato].[Contrato - Código].&amp;[CNT-141263]" c="CNT-141263"/>
        <s v="[Contrato].[Contrato - Código].&amp;[CNT-141291]" c="CNT-141291"/>
        <s v="[Contrato].[Contrato - Código].&amp;[CNT-141353]" c="CNT-141353"/>
        <s v="[Contrato].[Contrato - Código].&amp;[CNT-141363]" c="CNT-141363"/>
        <s v="[Contrato].[Contrato - Código].&amp;[CNT-141375]" c="CNT-141375"/>
        <s v="[Contrato].[Contrato - Código].&amp;[CNT-141426]" c="CNT-141426"/>
        <s v="[Contrato].[Contrato - Código].&amp;[CNT-141428]" c="CNT-141428"/>
        <s v="[Contrato].[Contrato - Código].&amp;[CNT-141440]" c="CNT-141440"/>
        <s v="[Contrato].[Contrato - Código].&amp;[CNT-141455]" c="CNT-141455"/>
        <s v="[Contrato].[Contrato - Código].&amp;[CNT-141461]" c="CNT-141461"/>
        <s v="[Contrato].[Contrato - Código].&amp;[CNT-141462]" c="CNT-141462"/>
        <s v="[Contrato].[Contrato - Código].&amp;[CNT-141463]" c="CNT-141463"/>
        <s v="[Contrato].[Contrato - Código].&amp;[CNT-141515]" c="CNT-141515"/>
        <s v="[Contrato].[Contrato - Código].&amp;[CNT-141550]" c="CNT-141550"/>
        <s v="[Contrato].[Contrato - Código].&amp;[CNT-141555]" c="CNT-141555"/>
        <s v="[Contrato].[Contrato - Código].&amp;[CNT-141567]" c="CNT-141567"/>
        <s v="[Contrato].[Contrato - Código].&amp;[CNT-141570]" c="CNT-141570"/>
        <s v="[Contrato].[Contrato - Código].&amp;[CNT-141591]" c="CNT-141591"/>
        <s v="[Contrato].[Contrato - Código].&amp;[CNT-141597]" c="CNT-141597"/>
        <s v="[Contrato].[Contrato - Código].&amp;[CNT-141614]" c="CNT-141614"/>
        <s v="[Contrato].[Contrato - Código].&amp;[CNT-141705]" c="CNT-141705"/>
        <s v="[Contrato].[Contrato - Código].&amp;[CNT-141726]" c="CNT-141726"/>
        <s v="[Contrato].[Contrato - Código].&amp;[CNT-141739]" c="CNT-141739"/>
        <s v="[Contrato].[Contrato - Código].&amp;[CNT-141745]" c="CNT-141745"/>
        <s v="[Contrato].[Contrato - Código].&amp;[CNT-141751]" c="CNT-141751"/>
        <s v="[Contrato].[Contrato - Código].&amp;[CNT-141816]" c="CNT-141816"/>
        <s v="[Contrato].[Contrato - Código].&amp;[CNT-141845]" c="CNT-141845"/>
        <s v="[Contrato].[Contrato - Código].&amp;[CNT-141870]" c="CNT-141870"/>
        <s v="[Contrato].[Contrato - Código].&amp;[CNT-141882]" c="CNT-141882"/>
        <s v="[Contrato].[Contrato - Código].&amp;[CNT-141920]" c="CNT-141920"/>
        <s v="[Contrato].[Contrato - Código].&amp;[CNT-141923]" c="CNT-141923"/>
        <s v="[Contrato].[Contrato - Código].&amp;[CNT-141966]" c="CNT-141966"/>
        <s v="[Contrato].[Contrato - Código].&amp;[CNT-142026]" c="CNT-142026"/>
        <s v="[Contrato].[Contrato - Código].&amp;[CNT-142061]" c="CNT-142061"/>
        <s v="[Contrato].[Contrato - Código].&amp;[CNT-142062]" c="CNT-142062"/>
        <s v="[Contrato].[Contrato - Código].&amp;[CNT-142103]" c="CNT-142103"/>
        <s v="[Contrato].[Contrato - Código].&amp;[CNT-142141]" c="CNT-142141"/>
        <s v="[Contrato].[Contrato - Código].&amp;[CNT-142150]" c="CNT-142150"/>
        <s v="[Contrato].[Contrato - Código].&amp;[CNT-142232]" c="CNT-142232"/>
        <s v="[Contrato].[Contrato - Código].&amp;[CNT-142240]" c="CNT-142240"/>
        <s v="[Contrato].[Contrato - Código].&amp;[CNT-142284]" c="CNT-142284"/>
        <s v="[Contrato].[Contrato - Código].&amp;[CNT-142360]" c="CNT-142360"/>
        <s v="[Contrato].[Contrato - Código].&amp;[CNT-142363]" c="CNT-142363"/>
        <s v="[Contrato].[Contrato - Código].&amp;[CNT-142584]" c="CNT-142584"/>
        <s v="[Contrato].[Contrato - Código].&amp;[CNT-142655]" c="CNT-142655"/>
        <s v="[Contrato].[Contrato - Código].&amp;[CNT-142687]" c="CNT-142687"/>
        <s v="[Contrato].[Contrato - Código].&amp;[CNT-142741]" c="CNT-142741"/>
        <s v="[Contrato].[Contrato - Código].&amp;[CNT-142745]" c="CNT-142745"/>
        <s v="[Contrato].[Contrato - Código].&amp;[CNT-142778]" c="CNT-142778"/>
        <s v="[Contrato].[Contrato - Código].&amp;[CNT-142840]" c="CNT-142840"/>
        <s v="[Contrato].[Contrato - Código].&amp;[CNT-142842]" c="CNT-142842"/>
        <s v="[Contrato].[Contrato - Código].&amp;[CNT-142935]" c="CNT-142935"/>
        <s v="[Contrato].[Contrato - Código].&amp;[CNT-143052]" c="CNT-143052"/>
        <s v="[Contrato].[Contrato - Código].&amp;[CNT-143176]" c="CNT-143176"/>
        <s v="[Contrato].[Contrato - Código].&amp;[CNT-143219]" c="CNT-143219"/>
        <s v="[Contrato].[Contrato - Código].&amp;[CNT-143221]" c="CNT-143221"/>
        <s v="[Contrato].[Contrato - Código].&amp;[CNT-143272]" c="CNT-143272"/>
        <s v="[Contrato].[Contrato - Código].&amp;[CNT-143295]" c="CNT-143295"/>
        <s v="[Contrato].[Contrato - Código].&amp;[CNT-143297]" c="CNT-143297"/>
        <s v="[Contrato].[Contrato - Código].&amp;[CNT-143319]" c="CNT-143319"/>
        <s v="[Contrato].[Contrato - Código].&amp;[CNT-143323]" c="CNT-143323"/>
        <s v="[Contrato].[Contrato - Código].&amp;[CNT-143325]" c="CNT-143325"/>
        <s v="[Contrato].[Contrato - Código].&amp;[CNT-143384]" c="CNT-143384"/>
        <s v="[Contrato].[Contrato - Código].&amp;[CNT-143409]" c="CNT-143409"/>
        <s v="[Contrato].[Contrato - Código].&amp;[CNT-143527]" c="CNT-143527"/>
        <s v="[Contrato].[Contrato - Código].&amp;[CNT-143529]" c="CNT-143529"/>
        <s v="[Contrato].[Contrato - Código].&amp;[CNT-143531]" c="CNT-143531"/>
        <s v="[Contrato].[Contrato - Código].&amp;[CNT-143568]" c="CNT-143568"/>
        <s v="[Contrato].[Contrato - Código].&amp;[CNT-143606]" c="CNT-143606"/>
        <s v="[Contrato].[Contrato - Código].&amp;[CNT-143815]" c="CNT-143815"/>
        <s v="[Contrato].[Contrato - Código].&amp;[CNT-143947]" c="CNT-143947"/>
        <s v="[Contrato].[Contrato - Código].&amp;[CNT-143993]" c="CNT-143993"/>
        <s v="[Contrato].[Contrato - Código].&amp;[CNT-144088]" c="CNT-144088"/>
        <s v="[Contrato].[Contrato - Código].&amp;[CNT-144124]" c="CNT-144124"/>
        <s v="[Contrato].[Contrato - Código].&amp;[CNT-144142]" c="CNT-144142"/>
        <s v="[Contrato].[Contrato - Código].&amp;[CNT-144197]" c="CNT-144197"/>
        <s v="[Contrato].[Contrato - Código].&amp;[CNT-144205]" c="CNT-144205"/>
        <s v="[Contrato].[Contrato - Código].&amp;[CNT-144209]" c="CNT-144209"/>
        <s v="[Contrato].[Contrato - Código].&amp;[CNT-144229]" c="CNT-144229"/>
        <s v="[Contrato].[Contrato - Código].&amp;[CNT-144243]" c="CNT-144243"/>
        <s v="[Contrato].[Contrato - Código].&amp;[CNT-144247]" c="CNT-144247"/>
        <s v="[Contrato].[Contrato - Código].&amp;[CNT-144255]" c="CNT-144255"/>
        <s v="[Contrato].[Contrato - Código].&amp;[CNT-144268]" c="CNT-144268"/>
        <s v="[Contrato].[Contrato - Código].&amp;[CNT-144377]" c="CNT-144377"/>
        <s v="[Contrato].[Contrato - Código].&amp;[CNT-144387]" c="CNT-144387"/>
        <s v="[Contrato].[Contrato - Código].&amp;[CNT-144388]" c="CNT-144388"/>
        <s v="[Contrato].[Contrato - Código].&amp;[CNT-144391]" c="CNT-144391"/>
        <s v="[Contrato].[Contrato - Código].&amp;[CNT-144415]" c="CNT-144415"/>
        <s v="[Contrato].[Contrato - Código].&amp;[CNT-144478]" c="CNT-144478"/>
        <s v="[Contrato].[Contrato - Código].&amp;[CNT-144494]" c="CNT-144494"/>
        <s v="[Contrato].[Contrato - Código].&amp;[CNT-144566]" c="CNT-144566"/>
        <s v="[Contrato].[Contrato - Código].&amp;[CNT-144596]" c="CNT-144596"/>
        <s v="[Contrato].[Contrato - Código].&amp;[CNT-144694]" c="CNT-144694"/>
        <s v="[Contrato].[Contrato - Código].&amp;[CNT-144717]" c="CNT-144717"/>
        <s v="[Contrato].[Contrato - Código].&amp;[CNT-144736]" c="CNT-144736"/>
        <s v="[Contrato].[Contrato - Código].&amp;[CNT-144770]" c="CNT-144770"/>
        <s v="[Contrato].[Contrato - Código].&amp;[CNT-144785]" c="CNT-144785"/>
        <s v="[Contrato].[Contrato - Código].&amp;[CNT-144798]" c="CNT-144798"/>
        <s v="[Contrato].[Contrato - Código].&amp;[CNT-144834]" c="CNT-144834"/>
        <s v="[Contrato].[Contrato - Código].&amp;[CNT-144837]" c="CNT-144837"/>
        <s v="[Contrato].[Contrato - Código].&amp;[CNT-144840]" c="CNT-144840"/>
        <s v="[Contrato].[Contrato - Código].&amp;[CNT-144845]" c="CNT-144845"/>
        <s v="[Contrato].[Contrato - Código].&amp;[CNT-144851]" c="CNT-144851"/>
        <s v="[Contrato].[Contrato - Código].&amp;[CNT-144852]" c="CNT-144852"/>
        <s v="[Contrato].[Contrato - Código].&amp;[CNT-144854]" c="CNT-144854"/>
        <s v="[Contrato].[Contrato - Código].&amp;[CNT-144855]" c="CNT-144855"/>
        <s v="[Contrato].[Contrato - Código].&amp;[CNT-144856]" c="CNT-144856"/>
        <s v="[Contrato].[Contrato - Código].&amp;[CNT-144858]" c="CNT-144858"/>
        <s v="[Contrato].[Contrato - Código].&amp;[CNT-144881]" c="CNT-144881"/>
        <s v="[Contrato].[Contrato - Código].&amp;[CNT-144923]" c="CNT-144923"/>
        <s v="[Contrato].[Contrato - Código].&amp;[CNT-144924]" c="CNT-144924"/>
        <s v="[Contrato].[Contrato - Código].&amp;[CNT-144972]" c="CNT-144972"/>
        <s v="[Contrato].[Contrato - Código].&amp;[CNT-145014]" c="CNT-145014"/>
        <s v="[Contrato].[Contrato - Código].&amp;[CNT-145104]" c="CNT-145104"/>
        <s v="[Contrato].[Contrato - Código].&amp;[CNT-145144]" c="CNT-145144"/>
        <s v="[Contrato].[Contrato - Código].&amp;[CNT-145246]" c="CNT-145246"/>
        <s v="[Contrato].[Contrato - Código].&amp;[CNT-145250]" c="CNT-145250"/>
        <s v="[Contrato].[Contrato - Código].&amp;[CNT-145252]" c="CNT-145252"/>
        <s v="[Contrato].[Contrato - Código].&amp;[CNT-145256]" c="CNT-145256"/>
        <s v="[Contrato].[Contrato - Código].&amp;[CNT-145259]" c="CNT-145259"/>
        <s v="[Contrato].[Contrato - Código].&amp;[CNT-145262]" c="CNT-145262"/>
        <s v="[Contrato].[Contrato - Código].&amp;[CNT-145318]" c="CNT-145318"/>
        <s v="[Contrato].[Contrato - Código].&amp;[CNT-145321]" c="CNT-145321"/>
        <s v="[Contrato].[Contrato - Código].&amp;[CNT-145464]" c="CNT-145464"/>
        <s v="[Contrato].[Contrato - Código].&amp;[CNT-145480]" c="CNT-145480"/>
        <s v="[Contrato].[Contrato - Código].&amp;[CNT-145504]" c="CNT-145504"/>
        <s v="[Contrato].[Contrato - Código].&amp;[CNT-145516]" c="CNT-145516"/>
        <s v="[Contrato].[Contrato - Código].&amp;[CNT-145559]" c="CNT-145559"/>
        <s v="[Contrato].[Contrato - Código].&amp;[CNT-145560]" c="CNT-145560"/>
        <s v="[Contrato].[Contrato - Código].&amp;[CNT-145599]" c="CNT-145599"/>
        <s v="[Contrato].[Contrato - Código].&amp;[CNT-145606]" c="CNT-145606"/>
        <s v="[Contrato].[Contrato - Código].&amp;[CNT-145609]" c="CNT-145609"/>
        <s v="[Contrato].[Contrato - Código].&amp;[CNT-145655]" c="CNT-145655"/>
        <s v="[Contrato].[Contrato - Código].&amp;[CNT-145688]" c="CNT-145688"/>
        <s v="[Contrato].[Contrato - Código].&amp;[CNT-145701]" c="CNT-145701"/>
        <s v="[Contrato].[Contrato - Código].&amp;[CNT-145737]" c="CNT-145737"/>
        <s v="[Contrato].[Contrato - Código].&amp;[CNT-145738]" c="CNT-145738"/>
        <s v="[Contrato].[Contrato - Código].&amp;[CNT-145812]" c="CNT-145812"/>
        <s v="[Contrato].[Contrato - Código].&amp;[CNT-146022]" c="CNT-146022"/>
        <s v="[Contrato].[Contrato - Código].&amp;[CNT-146174]" c="CNT-146174"/>
        <s v="[Contrato].[Contrato - Código].&amp;[CNT-146277]" c="CNT-146277"/>
        <s v="[Contrato].[Contrato - Código].&amp;[CNT-146315]" c="CNT-146315"/>
        <s v="[Contrato].[Contrato - Código].&amp;[CNT-146320]" c="CNT-146320"/>
        <s v="[Contrato].[Contrato - Código].&amp;[CNT-146443]" c="CNT-146443"/>
        <s v="[Contrato].[Contrato - Código].&amp;[CNT-146454]" c="CNT-146454"/>
        <s v="[Contrato].[Contrato - Código].&amp;[CNT-146461]" c="CNT-146461"/>
        <s v="[Contrato].[Contrato - Código].&amp;[CNT-146480]" c="CNT-146480"/>
        <s v="[Contrato].[Contrato - Código].&amp;[CNT-146492]" c="CNT-146492"/>
        <s v="[Contrato].[Contrato - Código].&amp;[CNT-146507]" c="CNT-146507"/>
        <s v="[Contrato].[Contrato - Código].&amp;[CNT-146548]" c="CNT-146548"/>
        <s v="[Contrato].[Contrato - Código].&amp;[CNT-146550]" c="CNT-146550"/>
        <s v="[Contrato].[Contrato - Código].&amp;[CNT-146553]" c="CNT-146553"/>
        <s v="[Contrato].[Contrato - Código].&amp;[CNT-146556]" c="CNT-146556"/>
        <s v="[Contrato].[Contrato - Código].&amp;[CNT-146558]" c="CNT-146558"/>
        <s v="[Contrato].[Contrato - Código].&amp;[CNT-146561]" c="CNT-146561"/>
        <s v="[Contrato].[Contrato - Código].&amp;[CNT-146563]" c="CNT-146563"/>
        <s v="[Contrato].[Contrato - Código].&amp;[CNT-146564]" c="CNT-146564"/>
        <s v="[Contrato].[Contrato - Código].&amp;[CNT-146570]" c="CNT-146570"/>
        <s v="[Contrato].[Contrato - Código].&amp;[CNT-146572]" c="CNT-146572"/>
        <s v="[Contrato].[Contrato - Código].&amp;[CNT-146575]" c="CNT-146575"/>
        <s v="[Contrato].[Contrato - Código].&amp;[CNT-146579]" c="CNT-146579"/>
        <s v="[Contrato].[Contrato - Código].&amp;[CNT-146700]" c="CNT-146700"/>
        <s v="[Contrato].[Contrato - Código].&amp;[CNT-146794]" c="CNT-146794"/>
        <s v="[Contrato].[Contrato - Código].&amp;[CNT-146803]" c="CNT-146803"/>
        <s v="[Contrato].[Contrato - Código].&amp;[CNT-146833]" c="CNT-146833"/>
        <s v="[Contrato].[Contrato - Código].&amp;[CNT-146838]" c="CNT-146838"/>
        <s v="[Contrato].[Contrato - Código].&amp;[CNT-146875]" c="CNT-146875"/>
        <s v="[Contrato].[Contrato - Código].&amp;[CNT-146903]" c="CNT-146903"/>
        <s v="[Contrato].[Contrato - Código].&amp;[CNT-146904]" c="CNT-146904"/>
        <s v="[Contrato].[Contrato - Código].&amp;[CNT-146957]" c="CNT-146957"/>
        <s v="[Contrato].[Contrato - Código].&amp;[CNT-147035]" c="CNT-147035"/>
        <s v="[Contrato].[Contrato - Código].&amp;[CNT-147143]" c="CNT-147143"/>
        <s v="[Contrato].[Contrato - Código].&amp;[CNT-147379]" c="CNT-147379"/>
        <s v="[Contrato].[Contrato - Código].&amp;[CNT-147383]" c="CNT-147383"/>
        <s v="[Contrato].[Contrato - Código].&amp;[CNT-147414]" c="CNT-147414"/>
        <s v="[Contrato].[Contrato - Código].&amp;[CNT-147436]" c="CNT-147436"/>
        <s v="[Contrato].[Contrato - Código].&amp;[CNT-147441]" c="CNT-147441"/>
        <s v="[Contrato].[Contrato - Código].&amp;[CNT-147692]" c="CNT-147692"/>
        <s v="[Contrato].[Contrato - Código].&amp;[CNT-147750]" c="CNT-147750"/>
        <s v="[Contrato].[Contrato - Código].&amp;[CNT-147805]" c="CNT-147805"/>
        <s v="[Contrato].[Contrato - Código].&amp;[CNT-147808]" c="CNT-147808"/>
        <s v="[Contrato].[Contrato - Código].&amp;[CNT-147828]" c="CNT-147828"/>
        <s v="[Contrato].[Contrato - Código].&amp;[CNT-147860]" c="CNT-147860"/>
        <s v="[Contrato].[Contrato - Código].&amp;[CNT-147867]" c="CNT-147867"/>
        <s v="[Contrato].[Contrato - Código].&amp;[CNT-147881]" c="CNT-147881"/>
        <s v="[Contrato].[Contrato - Código].&amp;[CNT-147888]" c="CNT-147888"/>
        <s v="[Contrato].[Contrato - Código].&amp;[CNT-147890]" c="CNT-147890"/>
        <s v="[Contrato].[Contrato - Código].&amp;[CNT-147960]" c="CNT-147960"/>
        <s v="[Contrato].[Contrato - Código].&amp;[CNT-148008]" c="CNT-148008"/>
        <s v="[Contrato].[Contrato - Código].&amp;[CNT-148016]" c="CNT-148016"/>
        <s v="[Contrato].[Contrato - Código].&amp;[CNT-148076]" c="CNT-148076"/>
        <s v="[Contrato].[Contrato - Código].&amp;[CNT-148085]" c="CNT-148085"/>
        <s v="[Contrato].[Contrato - Código].&amp;[CNT-148152]" c="CNT-148152"/>
        <s v="[Contrato].[Contrato - Código].&amp;[CNT-148153]" c="CNT-148153"/>
        <s v="[Contrato].[Contrato - Código].&amp;[CNT-148168]" c="CNT-148168"/>
        <s v="[Contrato].[Contrato - Código].&amp;[CNT-148176]" c="CNT-148176"/>
        <s v="[Contrato].[Contrato - Código].&amp;[CNT-148274]" c="CNT-148274"/>
        <s v="[Contrato].[Contrato - Código].&amp;[CNT-148375]" c="CNT-148375"/>
        <s v="[Contrato].[Contrato - Código].&amp;[CNT-148378]" c="CNT-148378"/>
        <s v="[Contrato].[Contrato - Código].&amp;[CNT-148379]" c="CNT-148379"/>
        <s v="[Contrato].[Contrato - Código].&amp;[CNT-148382]" c="CNT-148382"/>
        <s v="[Contrato].[Contrato - Código].&amp;[CNT-148399]" c="CNT-148399"/>
        <s v="[Contrato].[Contrato - Código].&amp;[CNT-148400]" c="CNT-148400"/>
        <s v="[Contrato].[Contrato - Código].&amp;[CNT-148407]" c="CNT-148407"/>
        <s v="[Contrato].[Contrato - Código].&amp;[CNT-148415]" c="CNT-148415"/>
        <s v="[Contrato].[Contrato - Código].&amp;[CNT-148418]" c="CNT-148418"/>
        <s v="[Contrato].[Contrato - Código].&amp;[CNT-148422]" c="CNT-148422"/>
        <s v="[Contrato].[Contrato - Código].&amp;[CNT-148424]" c="CNT-148424"/>
        <s v="[Contrato].[Contrato - Código].&amp;[CNT-148441]" c="CNT-148441"/>
        <s v="[Contrato].[Contrato - Código].&amp;[CNT-148512]" c="CNT-148512"/>
        <s v="[Contrato].[Contrato - Código].&amp;[CNT-148517]" c="CNT-148517"/>
        <s v="[Contrato].[Contrato - Código].&amp;[CNT-148528]" c="CNT-148528"/>
        <s v="[Contrato].[Contrato - Código].&amp;[CNT-148529]" c="CNT-148529"/>
        <s v="[Contrato].[Contrato - Código].&amp;[CNT-148549]" c="CNT-148549"/>
        <s v="[Contrato].[Contrato - Código].&amp;[CNT-148689]" c="CNT-148689"/>
        <s v="[Contrato].[Contrato - Código].&amp;[CNT-148822]" c="CNT-148822"/>
        <s v="[Contrato].[Contrato - Código].&amp;[CNT-148823]" c="CNT-148823"/>
        <s v="[Contrato].[Contrato - Código].&amp;[CNT-148843]" c="CNT-148843"/>
        <s v="[Contrato].[Contrato - Código].&amp;[CNT-148852]" c="CNT-148852"/>
        <s v="[Contrato].[Contrato - Código].&amp;[CNT-148858]" c="CNT-148858"/>
        <s v="[Contrato].[Contrato - Código].&amp;[CNT-148900]" c="CNT-148900"/>
        <s v="[Contrato].[Contrato - Código].&amp;[CNT-148938]" c="CNT-148938"/>
        <s v="[Contrato].[Contrato - Código].&amp;[CNT-148943]" c="CNT-148943"/>
        <s v="[Contrato].[Contrato - Código].&amp;[CNT-148972]" c="CNT-148972"/>
        <s v="[Contrato].[Contrato - Código].&amp;[CNT-149020]" c="CNT-149020"/>
        <s v="[Contrato].[Contrato - Código].&amp;[CNT-149040]" c="CNT-149040"/>
        <s v="[Contrato].[Contrato - Código].&amp;[CNT-149048]" c="CNT-149048"/>
        <s v="[Contrato].[Contrato - Código].&amp;[CNT-149056]" c="CNT-149056"/>
        <s v="[Contrato].[Contrato - Código].&amp;[CNT-149065]" c="CNT-149065"/>
        <s v="[Contrato].[Contrato - Código].&amp;[CNT-149094]" c="CNT-149094"/>
        <s v="[Contrato].[Contrato - Código].&amp;[CNT-149135]" c="CNT-149135"/>
        <s v="[Contrato].[Contrato - Código].&amp;[CNT-149139]" c="CNT-149139"/>
        <s v="[Contrato].[Contrato - Código].&amp;[CNT-149146]" c="CNT-149146"/>
        <s v="[Contrato].[Contrato - Código].&amp;[CNT-149152]" c="CNT-149152"/>
        <s v="[Contrato].[Contrato - Código].&amp;[CNT-149156]" c="CNT-149156"/>
        <s v="[Contrato].[Contrato - Código].&amp;[CNT-149169]" c="CNT-149169"/>
        <s v="[Contrato].[Contrato - Código].&amp;[CNT-149196]" c="CNT-149196"/>
        <s v="[Contrato].[Contrato - Código].&amp;[CNT-149199]" c="CNT-149199"/>
        <s v="[Contrato].[Contrato - Código].&amp;[CNT-149200]" c="CNT-149200"/>
        <s v="[Contrato].[Contrato - Código].&amp;[CNT-149201]" c="CNT-149201"/>
        <s v="[Contrato].[Contrato - Código].&amp;[CNT-149202]" c="CNT-149202"/>
        <s v="[Contrato].[Contrato - Código].&amp;[CNT-149203]" c="CNT-149203"/>
        <s v="[Contrato].[Contrato - Código].&amp;[CNT-149204]" c="CNT-149204"/>
        <s v="[Contrato].[Contrato - Código].&amp;[CNT-149206]" c="CNT-149206"/>
        <s v="[Contrato].[Contrato - Código].&amp;[CNT-149207]" c="CNT-149207"/>
        <s v="[Contrato].[Contrato - Código].&amp;[CNT-149208]" c="CNT-149208"/>
        <s v="[Contrato].[Contrato - Código].&amp;[CNT-149209]" c="CNT-149209"/>
        <s v="[Contrato].[Contrato - Código].&amp;[CNT-149211]" c="CNT-149211"/>
        <s v="[Contrato].[Contrato - Código].&amp;[CNT-149218]" c="CNT-149218"/>
        <s v="[Contrato].[Contrato - Código].&amp;[CNT-149262]" c="CNT-149262"/>
        <s v="[Contrato].[Contrato - Código].&amp;[CNT-149267]" c="CNT-149267"/>
        <s v="[Contrato].[Contrato - Código].&amp;[CNT-149284]" c="CNT-149284"/>
        <s v="[Contrato].[Contrato - Código].&amp;[CNT-149285]" c="CNT-149285"/>
        <s v="[Contrato].[Contrato - Código].&amp;[CNT-149331]" c="CNT-149331"/>
        <s v="[Contrato].[Contrato - Código].&amp;[CNT-149371]" c="CNT-149371"/>
        <s v="[Contrato].[Contrato - Código].&amp;[CNT-149473]" c="CNT-149473"/>
        <s v="[Contrato].[Contrato - Código].&amp;[CNT-149490]" c="CNT-149490"/>
        <s v="[Contrato].[Contrato - Código].&amp;[CNT-149539]" c="CNT-149539"/>
        <s v="[Contrato].[Contrato - Código].&amp;[CNT-149611]" c="CNT-149611"/>
        <s v="[Contrato].[Contrato - Código].&amp;[CNT-149695]" c="CNT-149695"/>
        <s v="[Contrato].[Contrato - Código].&amp;[CNT-149843]" c="CNT-149843"/>
        <s v="[Contrato].[Contrato - Código].&amp;[CNT-149848]" c="CNT-149848"/>
        <s v="[Contrato].[Contrato - Código].&amp;[CNT-149920]" c="CNT-149920"/>
        <s v="[Contrato].[Contrato - Código].&amp;[CNT-149924]" c="CNT-149924"/>
        <s v="[Contrato].[Contrato - Código].&amp;[CNT-149929]" c="CNT-149929"/>
        <s v="[Contrato].[Contrato - Código].&amp;[CNT-149930]" c="CNT-149930"/>
        <s v="[Contrato].[Contrato - Código].&amp;[CNT-149932]" c="CNT-149932"/>
        <s v="[Contrato].[Contrato - Código].&amp;[CNT-149946]" c="CNT-149946"/>
        <s v="[Contrato].[Contrato - Código].&amp;[CNT-149977]" c="CNT-149977"/>
        <s v="[Contrato].[Contrato - Código].&amp;[CNT-150038]" c="CNT-150038"/>
        <s v="[Contrato].[Contrato - Código].&amp;[CNT-150093]" c="CNT-150093"/>
        <s v="[Contrato].[Contrato - Código].&amp;[CNT-150110]" c="CNT-150110"/>
        <s v="[Contrato].[Contrato - Código].&amp;[CNT-150127]" c="CNT-150127"/>
        <s v="[Contrato].[Contrato - Código].&amp;[CNT-150144]" c="CNT-150144"/>
        <s v="[Contrato].[Contrato - Código].&amp;[CNT-150148]" c="CNT-150148"/>
        <s v="[Contrato].[Contrato - Código].&amp;[CNT-150153]" c="CNT-150153"/>
        <s v="[Contrato].[Contrato - Código].&amp;[CNT-150229]" c="CNT-150229"/>
        <s v="[Contrato].[Contrato - Código].&amp;[CNT-150230]" c="CNT-150230"/>
        <s v="[Contrato].[Contrato - Código].&amp;[CNT-150234]" c="CNT-150234"/>
        <s v="[Contrato].[Contrato - Código].&amp;[CNT-150235]" c="CNT-150235"/>
        <s v="[Contrato].[Contrato - Código].&amp;[CNT-150236]" c="CNT-150236"/>
        <s v="[Contrato].[Contrato - Código].&amp;[CNT-150237]" c="CNT-150237"/>
        <s v="[Contrato].[Contrato - Código].&amp;[CNT-150239]" c="CNT-150239"/>
        <s v="[Contrato].[Contrato - Código].&amp;[CNT-150264]" c="CNT-150264"/>
        <s v="[Contrato].[Contrato - Código].&amp;[CNT-150305]" c="CNT-150305"/>
        <s v="[Contrato].[Contrato - Código].&amp;[CNT-150316]" c="CNT-150316"/>
        <s v="[Contrato].[Contrato - Código].&amp;[CNT-150438]" c="CNT-150438"/>
        <s v="[Contrato].[Contrato - Código].&amp;[CNT-150442]" c="CNT-150442"/>
        <s v="[Contrato].[Contrato - Código].&amp;[CNT-150472]" c="CNT-150472"/>
        <s v="[Contrato].[Contrato - Código].&amp;[CNT-150485]" c="CNT-150485"/>
        <s v="[Contrato].[Contrato - Código].&amp;[CNT-150514]" c="CNT-150514"/>
        <s v="[Contrato].[Contrato - Código].&amp;[CNT-150529]" c="CNT-150529"/>
        <s v="[Contrato].[Contrato - Código].&amp;[CNT-150542]" c="CNT-150542"/>
        <s v="[Contrato].[Contrato - Código].&amp;[CNT-150544]" c="CNT-150544"/>
        <s v="[Contrato].[Contrato - Código].&amp;[CNT-150546]" c="CNT-150546"/>
        <s v="[Contrato].[Contrato - Código].&amp;[CNT-150580]" c="CNT-150580"/>
        <s v="[Contrato].[Contrato - Código].&amp;[CNT-150582]" c="CNT-150582"/>
        <s v="[Contrato].[Contrato - Código].&amp;[CNT-150639]" c="CNT-150639"/>
        <s v="[Contrato].[Contrato - Código].&amp;[CNT-150693]" c="CNT-150693"/>
        <s v="[Contrato].[Contrato - Código].&amp;[CNT-150733]" c="CNT-150733"/>
        <s v="[Contrato].[Contrato - Código].&amp;[CNT-150761]" c="CNT-150761"/>
        <s v="[Contrato].[Contrato - Código].&amp;[CNT-150776]" c="CNT-150776"/>
        <s v="[Contrato].[Contrato - Código].&amp;[CNT-150790]" c="CNT-150790"/>
        <s v="[Contrato].[Contrato - Código].&amp;[CNT-150804]" c="CNT-150804"/>
        <s v="[Contrato].[Contrato - Código].&amp;[CNT-150823]" c="CNT-150823"/>
        <s v="[Contrato].[Contrato - Código].&amp;[CNT-150826]" c="CNT-150826"/>
        <s v="[Contrato].[Contrato - Código].&amp;[CNT-150839]" c="CNT-150839"/>
        <s v="[Contrato].[Contrato - Código].&amp;[CNT-150892]" c="CNT-150892"/>
        <s v="[Contrato].[Contrato - Código].&amp;[CNT-150916]" c="CNT-150916"/>
        <s v="[Contrato].[Contrato - Código].&amp;[CNT-150982]" c="CNT-150982"/>
        <s v="[Contrato].[Contrato - Código].&amp;[CNT-151021]" c="CNT-151021"/>
        <s v="[Contrato].[Contrato - Código].&amp;[CNT-151127]" c="CNT-151127"/>
        <s v="[Contrato].[Contrato - Código].&amp;[CNT-151128]" c="CNT-151128"/>
        <s v="[Contrato].[Contrato - Código].&amp;[CNT-151203]" c="CNT-151203"/>
        <s v="[Contrato].[Contrato - Código].&amp;[CNT-151214]" c="CNT-151214"/>
        <s v="[Contrato].[Contrato - Código].&amp;[CNT-151352]" c="CNT-151352"/>
        <s v="[Contrato].[Contrato - Código].&amp;[CNT-151473]" c="CNT-151473"/>
        <s v="[Contrato].[Contrato - Código].&amp;[CNT-151486]" c="CNT-151486"/>
        <s v="[Contrato].[Contrato - Código].&amp;[CNT-151513]" c="CNT-151513"/>
        <s v="[Contrato].[Contrato - Código].&amp;[CNT-151540]" c="CNT-151540"/>
        <s v="[Contrato].[Contrato - Código].&amp;[CNT-151542]" c="CNT-151542"/>
        <s v="[Contrato].[Contrato - Código].&amp;[CNT-151549]" c="CNT-151549"/>
        <s v="[Contrato].[Contrato - Código].&amp;[CNT-151563]" c="CNT-151563"/>
        <s v="[Contrato].[Contrato - Código].&amp;[CNT-151589]" c="CNT-151589"/>
        <s v="[Contrato].[Contrato - Código].&amp;[CNT-151610]" c="CNT-151610"/>
        <s v="[Contrato].[Contrato - Código].&amp;[CNT-151677]" c="CNT-151677"/>
        <s v="[Contrato].[Contrato - Código].&amp;[CNT-151681]" c="CNT-151681"/>
        <s v="[Contrato].[Contrato - Código].&amp;[CNT-151706]" c="CNT-151706"/>
        <s v="[Contrato].[Contrato - Código].&amp;[CNT-151810]" c="CNT-151810"/>
        <s v="[Contrato].[Contrato - Código].&amp;[CNT-151814]" c="CNT-151814"/>
        <s v="[Contrato].[Contrato - Código].&amp;[CNT-151815]" c="CNT-151815"/>
        <s v="[Contrato].[Contrato - Código].&amp;[CNT-151897]" c="CNT-151897"/>
        <s v="[Contrato].[Contrato - Código].&amp;[CNT-151981]" c="CNT-151981"/>
        <s v="[Contrato].[Contrato - Código].&amp;[CNT-152033]" c="CNT-152033"/>
        <s v="[Contrato].[Contrato - Código].&amp;[CNT-152038]" c="CNT-152038"/>
        <s v="[Contrato].[Contrato - Código].&amp;[CNT-152051]" c="CNT-152051"/>
        <s v="[Contrato].[Contrato - Código].&amp;[CNT-152064]" c="CNT-152064"/>
        <s v="[Contrato].[Contrato - Código].&amp;[CNT-152137]" c="CNT-152137"/>
        <s v="[Contrato].[Contrato - Código].&amp;[CNT-152239]" c="CNT-152239"/>
        <s v="[Contrato].[Contrato - Código].&amp;[CNT-152268]" c="CNT-152268"/>
        <s v="[Contrato].[Contrato - Código].&amp;[CNT-152286]" c="CNT-152286"/>
        <s v="[Contrato].[Contrato - Código].&amp;[CNT-152436]" c="CNT-152436"/>
        <s v="[Contrato].[Contrato - Código].&amp;[CNT-152471]" c="CNT-152471"/>
        <s v="[Contrato].[Contrato - Código].&amp;[CNT-152496]" c="CNT-152496"/>
        <s v="[Contrato].[Contrato - Código].&amp;[CNT-152500]" c="CNT-152500"/>
        <s v="[Contrato].[Contrato - Código].&amp;[CNT-152506]" c="CNT-152506"/>
        <s v="[Contrato].[Contrato - Código].&amp;[CNT-152508]" c="CNT-152508"/>
        <s v="[Contrato].[Contrato - Código].&amp;[CNT-152511]" c="CNT-152511"/>
        <s v="[Contrato].[Contrato - Código].&amp;[CNT-152516]" c="CNT-152516"/>
        <s v="[Contrato].[Contrato - Código].&amp;[CNT-152570]" c="CNT-152570"/>
        <s v="[Contrato].[Contrato - Código].&amp;[CNT-152571]" c="CNT-152571"/>
        <s v="[Contrato].[Contrato - Código].&amp;[CNT-152632]" c="CNT-152632"/>
        <s v="[Contrato].[Contrato - Código].&amp;[CNT-152633]" c="CNT-152633"/>
        <s v="[Contrato].[Contrato - Código].&amp;[CNT-152652]" c="CNT-152652"/>
        <s v="[Contrato].[Contrato - Código].&amp;[CNT-152688]" c="CNT-152688"/>
        <s v="[Contrato].[Contrato - Código].&amp;[CNT-152698]" c="CNT-152698"/>
        <s v="[Contrato].[Contrato - Código].&amp;[CNT-152699]" c="CNT-152699"/>
        <s v="[Contrato].[Contrato - Código].&amp;[CNT-152729]" c="CNT-152729"/>
        <s v="[Contrato].[Contrato - Código].&amp;[CNT-152740]" c="CNT-152740"/>
        <s v="[Contrato].[Contrato - Código].&amp;[CNT-152763]" c="CNT-152763"/>
        <s v="[Contrato].[Contrato - Código].&amp;[CNT-152824]" c="CNT-152824"/>
        <s v="[Contrato].[Contrato - Código].&amp;[CNT-152834]" c="CNT-152834"/>
        <s v="[Contrato].[Contrato - Código].&amp;[CNT-152857]" c="CNT-152857"/>
        <s v="[Contrato].[Contrato - Código].&amp;[CNT-152868]" c="CNT-152868"/>
        <s v="[Contrato].[Contrato - Código].&amp;[CNT-152872]" c="CNT-152872"/>
        <s v="[Contrato].[Contrato - Código].&amp;[CNT-152874]" c="CNT-152874"/>
        <s v="[Contrato].[Contrato - Código].&amp;[CNT-152875]" c="CNT-152875"/>
        <s v="[Contrato].[Contrato - Código].&amp;[CNT-152878]" c="CNT-152878"/>
        <s v="[Contrato].[Contrato - Código].&amp;[CNT-152911]" c="CNT-152911"/>
        <s v="[Contrato].[Contrato - Código].&amp;[CNT-152912]" c="CNT-152912"/>
        <s v="[Contrato].[Contrato - Código].&amp;[CNT-152914]" c="CNT-152914"/>
        <s v="[Contrato].[Contrato - Código].&amp;[CNT-152920]" c="CNT-152920"/>
        <s v="[Contrato].[Contrato - Código].&amp;[CNT-152928]" c="CNT-152928"/>
        <s v="[Contrato].[Contrato - Código].&amp;[CNT-152929]" c="CNT-152929"/>
        <s v="[Contrato].[Contrato - Código].&amp;[CNT-152942]" c="CNT-152942"/>
        <s v="[Contrato].[Contrato - Código].&amp;[CNT-152943]" c="CNT-152943"/>
        <s v="[Contrato].[Contrato - Código].&amp;[CNT-152972]" c="CNT-152972"/>
        <s v="[Contrato].[Contrato - Código].&amp;[CNT-152975]" c="CNT-152975"/>
        <s v="[Contrato].[Contrato - Código].&amp;[CNT-152976]" c="CNT-152976"/>
        <s v="[Contrato].[Contrato - Código].&amp;[CNT-153114]" c="CNT-153114"/>
        <s v="[Contrato].[Contrato - Código].&amp;[CNT-153116]" c="CNT-153116"/>
        <s v="[Contrato].[Contrato - Código].&amp;[CNT-153117]" c="CNT-153117"/>
        <s v="[Contrato].[Contrato - Código].&amp;[CNT-153163]" c="CNT-153163"/>
        <s v="[Contrato].[Contrato - Código].&amp;[CNT-153226]" c="CNT-153226"/>
        <s v="[Contrato].[Contrato - Código].&amp;[CNT-153230]" c="CNT-153230"/>
        <s v="[Contrato].[Contrato - Código].&amp;[CNT-153284]" c="CNT-153284"/>
        <s v="[Contrato].[Contrato - Código].&amp;[CNT-153315]" c="CNT-153315"/>
        <s v="[Contrato].[Contrato - Código].&amp;[CNT-153396]" c="CNT-153396"/>
        <s v="[Contrato].[Contrato - Código].&amp;[CNT-153414]" c="CNT-153414"/>
        <s v="[Contrato].[Contrato - Código].&amp;[CNT-153609]" c="CNT-153609"/>
        <s v="[Contrato].[Contrato - Código].&amp;[CNT-153612]" c="CNT-153612"/>
        <s v="[Contrato].[Contrato - Código].&amp;[CNT-153632]" c="CNT-153632"/>
        <s v="[Contrato].[Contrato - Código].&amp;[CNT-153709]" c="CNT-153709"/>
        <s v="[Contrato].[Contrato - Código].&amp;[CNT-153817]" c="CNT-153817"/>
        <s v="[Contrato].[Contrato - Código].&amp;[CNT-154023]" c="CNT-154023"/>
        <s v="[Contrato].[Contrato - Código].&amp;[CNT-154085]" c="CNT-154085"/>
        <s v="[Contrato].[Contrato - Código].&amp;[CNT-154089]" c="CNT-154089"/>
        <s v="[Contrato].[Contrato - Código].&amp;[CNT-154160]" c="CNT-154160"/>
        <s v="[Contrato].[Contrato - Código].&amp;[CNT-154339]" c="CNT-154339"/>
        <s v="[Contrato].[Contrato - Código].&amp;[CNT-154344]" c="CNT-154344"/>
        <s v="[Contrato].[Contrato - Código].&amp;[CNT-154347]" c="CNT-154347"/>
        <s v="[Contrato].[Contrato - Código].&amp;[CNT-154350]" c="CNT-154350"/>
        <s v="[Contrato].[Contrato - Código].&amp;[CNT-154360]" c="CNT-154360"/>
        <s v="[Contrato].[Contrato - Código].&amp;[CNT-154362]" c="CNT-154362"/>
        <s v="[Contrato].[Contrato - Código].&amp;[CNT-154388]" c="CNT-154388"/>
        <s v="[Contrato].[Contrato - Código].&amp;[CNT-154394]" c="CNT-154394"/>
        <s v="[Contrato].[Contrato - Código].&amp;[CNT-154404]" c="CNT-154404"/>
        <s v="[Contrato].[Contrato - Código].&amp;[CNT-154417]" c="CNT-154417"/>
        <s v="[Contrato].[Contrato - Código].&amp;[CNT-154505]" c="CNT-154505"/>
        <s v="[Contrato].[Contrato - Código].&amp;[CNT-154530]" c="CNT-154530"/>
        <s v="[Contrato].[Contrato - Código].&amp;[CNT-154702]" c="CNT-154702"/>
        <s v="[Contrato].[Contrato - Código].&amp;[CNT-154711]" c="CNT-154711"/>
        <s v="[Contrato].[Contrato - Código].&amp;[CNT-154751]" c="CNT-154751"/>
        <s v="[Contrato].[Contrato - Código].&amp;[CNT-154758]" c="CNT-154758"/>
        <s v="[Contrato].[Contrato - Código].&amp;[CNT-154779]" c="CNT-154779"/>
        <s v="[Contrato].[Contrato - Código].&amp;[CNT-154850]" c="CNT-154850"/>
        <s v="[Contrato].[Contrato - Código].&amp;[CNT-154853]" c="CNT-154853"/>
        <s v="[Contrato].[Contrato - Código].&amp;[CNT-154857]" c="CNT-154857"/>
        <s v="[Contrato].[Contrato - Código].&amp;[CNT-154860]" c="CNT-154860"/>
        <s v="[Contrato].[Contrato - Código].&amp;[CNT-154878]" c="CNT-154878"/>
        <s v="[Contrato].[Contrato - Código].&amp;[CNT-154884]" c="CNT-154884"/>
        <s v="[Contrato].[Contrato - Código].&amp;[CNT-154894]" c="CNT-154894"/>
        <s v="[Contrato].[Contrato - Código].&amp;[CNT-154902]" c="CNT-154902"/>
        <s v="[Contrato].[Contrato - Código].&amp;[CNT-154929]" c="CNT-154929"/>
        <s v="[Contrato].[Contrato - Código].&amp;[CNT-154932]" c="CNT-154932"/>
        <s v="[Contrato].[Contrato - Código].&amp;[CNT-154935]" c="CNT-154935"/>
        <s v="[Contrato].[Contrato - Código].&amp;[CNT-154981]" c="CNT-154981"/>
        <s v="[Contrato].[Contrato - Código].&amp;[CNT-155081]" c="CNT-155081"/>
        <s v="[Contrato].[Contrato - Código].&amp;[CNT-155104]" c="CNT-155104"/>
        <s v="[Contrato].[Contrato - Código].&amp;[CNT-155116]" c="CNT-155116"/>
        <s v="[Contrato].[Contrato - Código].&amp;[CNT-155227]" c="CNT-155227"/>
        <s v="[Contrato].[Contrato - Código].&amp;[CNT-155297]" c="CNT-155297"/>
        <s v="[Contrato].[Contrato - Código].&amp;[CNT-155310]" c="CNT-155310"/>
        <s v="[Contrato].[Contrato - Código].&amp;[CNT-155314]" c="CNT-155314"/>
        <s v="[Contrato].[Contrato - Código].&amp;[CNT-155411]" c="CNT-155411"/>
        <s v="[Contrato].[Contrato - Código].&amp;[CNT-155414]" c="CNT-155414"/>
        <s v="[Contrato].[Contrato - Código].&amp;[CNT-155415]" c="CNT-155415"/>
        <s v="[Contrato].[Contrato - Código].&amp;[CNT-155416]" c="CNT-155416"/>
        <s v="[Contrato].[Contrato - Código].&amp;[CNT-155433]" c="CNT-155433"/>
        <s v="[Contrato].[Contrato - Código].&amp;[CNT-155454]" c="CNT-155454"/>
        <s v="[Contrato].[Contrato - Código].&amp;[CNT-155477]" c="CNT-155477"/>
        <s v="[Contrato].[Contrato - Código].&amp;[CNT-155491]" c="CNT-155491"/>
        <s v="[Contrato].[Contrato - Código].&amp;[CNT-155513]" c="CNT-155513"/>
        <s v="[Contrato].[Contrato - Código].&amp;[CNT-155564]" c="CNT-155564"/>
        <s v="[Contrato].[Contrato - Código].&amp;[CNT-155574]" c="CNT-155574"/>
        <s v="[Contrato].[Contrato - Código].&amp;[CNT-155578]" c="CNT-155578"/>
        <s v="[Contrato].[Contrato - Código].&amp;[CNT-155579]" c="CNT-155579"/>
        <s v="[Contrato].[Contrato - Código].&amp;[CNT-155620]" c="CNT-155620"/>
        <s v="[Contrato].[Contrato - Código].&amp;[CNT-155661]" c="CNT-155661"/>
        <s v="[Contrato].[Contrato - Código].&amp;[CNT-155662]" c="CNT-155662"/>
        <s v="[Contrato].[Contrato - Código].&amp;[CNT-155688]" c="CNT-155688"/>
        <s v="[Contrato].[Contrato - Código].&amp;[CNT-155931]" c="CNT-155931"/>
        <s v="[Contrato].[Contrato - Código].&amp;[CNT-156132]" c="CNT-156132"/>
        <s v="[Contrato].[Contrato - Código].&amp;[CNT-156133]" c="CNT-156133"/>
        <s v="[Contrato].[Contrato - Código].&amp;[CNT-156135]" c="CNT-156135"/>
        <s v="[Contrato].[Contrato - Código].&amp;[CNT-156147]" c="CNT-156147"/>
        <s v="[Contrato].[Contrato - Código].&amp;[CNT-156183]" c="CNT-156183"/>
        <s v="[Contrato].[Contrato - Código].&amp;[CNT-156194]" c="CNT-156194"/>
        <s v="[Contrato].[Contrato - Código].&amp;[CNT-156233]" c="CNT-156233"/>
        <s v="[Contrato].[Contrato - Código].&amp;[CNT-156291]" c="CNT-156291"/>
        <s v="[Contrato].[Contrato - Código].&amp;[CNT-156292]" c="CNT-156292"/>
        <s v="[Contrato].[Contrato - Código].&amp;[CNT-156378]" c="CNT-156378"/>
        <s v="[Contrato].[Contrato - Código].&amp;[CNT-156463]" c="CNT-156463"/>
        <s v="[Contrato].[Contrato - Código].&amp;[CNT-156471]" c="CNT-156471"/>
        <s v="[Contrato].[Contrato - Código].&amp;[CNT-156480]" c="CNT-156480"/>
        <s v="[Contrato].[Contrato - Código].&amp;[CNT-156503]" c="CNT-156503"/>
        <s v="[Contrato].[Contrato - Código].&amp;[CNT-156657]" c="CNT-156657"/>
        <s v="[Contrato].[Contrato - Código].&amp;[CNT-156781]" c="CNT-156781"/>
        <s v="[Contrato].[Contrato - Código].&amp;[CNT-156793]" c="CNT-156793"/>
        <s v="[Contrato].[Contrato - Código].&amp;[CNT-156816]" c="CNT-156816"/>
        <s v="[Contrato].[Contrato - Código].&amp;[CNT-156891]" c="CNT-156891"/>
        <s v="[Contrato].[Contrato - Código].&amp;[CNT-156922]" c="CNT-156922"/>
        <s v="[Contrato].[Contrato - Código].&amp;[CNT-156928]" c="CNT-156928"/>
        <s v="[Contrato].[Contrato - Código].&amp;[CNT-156932]" c="CNT-156932"/>
        <s v="[Contrato].[Contrato - Código].&amp;[CNT-156957]" c="CNT-156957"/>
        <s v="[Contrato].[Contrato - Código].&amp;[CNT-157006]" c="CNT-157006"/>
        <s v="[Contrato].[Contrato - Código].&amp;[CNT-157021]" c="CNT-157021"/>
        <s v="[Contrato].[Contrato - Código].&amp;[CNT-157321]" c="CNT-157321"/>
        <s v="[Contrato].[Contrato - Código].&amp;[CNT-157351]" c="CNT-157351"/>
        <s v="[Contrato].[Contrato - Código].&amp;[CNT-157359]" c="CNT-157359"/>
        <s v="[Contrato].[Contrato - Código].&amp;[CNT-157364]" c="CNT-157364"/>
        <s v="[Contrato].[Contrato - Código].&amp;[CNT-157367]" c="CNT-157367"/>
        <s v="[Contrato].[Contrato - Código].&amp;[CNT-157371]" c="CNT-157371"/>
        <s v="[Contrato].[Contrato - Código].&amp;[CNT-157373]" c="CNT-157373"/>
        <s v="[Contrato].[Contrato - Código].&amp;[CNT-157375]" c="CNT-157375"/>
        <s v="[Contrato].[Contrato - Código].&amp;[CNT-157376]" c="CNT-157376"/>
        <s v="[Contrato].[Contrato - Código].&amp;[CNT-157377]" c="CNT-157377"/>
        <s v="[Contrato].[Contrato - Código].&amp;[CNT-157379]" c="CNT-157379"/>
        <s v="[Contrato].[Contrato - Código].&amp;[CNT-157381]" c="CNT-157381"/>
        <s v="[Contrato].[Contrato - Código].&amp;[CNT-157383]" c="CNT-157383"/>
        <s v="[Contrato].[Contrato - Código].&amp;[CNT-157386]" c="CNT-157386"/>
        <s v="[Contrato].[Contrato - Código].&amp;[CNT-157451]" c="CNT-157451"/>
        <s v="[Contrato].[Contrato - Código].&amp;[CNT-157497]" c="CNT-157497"/>
        <s v="[Contrato].[Contrato - Código].&amp;[CNT-157501]" c="CNT-157501"/>
        <s v="[Contrato].[Contrato - Código].&amp;[CNT-157512]" c="CNT-157512"/>
        <s v="[Contrato].[Contrato - Código].&amp;[CNT-157553]" c="CNT-157553"/>
        <s v="[Contrato].[Contrato - Código].&amp;[CNT-157556]" c="CNT-157556"/>
        <s v="[Contrato].[Contrato - Código].&amp;[CNT-157562]" c="CNT-157562"/>
        <s v="[Contrato].[Contrato - Código].&amp;[CNT-157567]" c="CNT-157567"/>
        <s v="[Contrato].[Contrato - Código].&amp;[CNT-157568]" c="CNT-157568"/>
        <s v="[Contrato].[Contrato - Código].&amp;[CNT-157572]" c="CNT-157572"/>
        <s v="[Contrato].[Contrato - Código].&amp;[CNT-157595]" c="CNT-157595"/>
        <s v="[Contrato].[Contrato - Código].&amp;[CNT-157597]" c="CNT-157597"/>
        <s v="[Contrato].[Contrato - Código].&amp;[CNT-157602]" c="CNT-157602"/>
        <s v="[Contrato].[Contrato - Código].&amp;[CNT-157604]" c="CNT-157604"/>
        <s v="[Contrato].[Contrato - Código].&amp;[CNT-157608]" c="CNT-157608"/>
        <s v="[Contrato].[Contrato - Código].&amp;[CNT-157616]" c="CNT-157616"/>
        <s v="[Contrato].[Contrato - Código].&amp;[CNT-157664]" c="CNT-157664"/>
        <s v="[Contrato].[Contrato - Código].&amp;[CNT-157696]" c="CNT-157696"/>
        <s v="[Contrato].[Contrato - Código].&amp;[CNT-157697]" c="CNT-157697"/>
        <s v="[Contrato].[Contrato - Código].&amp;[CNT-157701]" c="CNT-157701"/>
        <s v="[Contrato].[Contrato - Código].&amp;[CNT-157708]" c="CNT-157708"/>
        <s v="[Contrato].[Contrato - Código].&amp;[CNT-157725]" c="CNT-157725"/>
        <s v="[Contrato].[Contrato - Código].&amp;[CNT-157846]" c="CNT-157846"/>
        <s v="[Contrato].[Contrato - Código].&amp;[CNT-157864]" c="CNT-157864"/>
        <s v="[Contrato].[Contrato - Código].&amp;[CNT-157869]" c="CNT-157869"/>
        <s v="[Contrato].[Contrato - Código].&amp;[CNT-157878]" c="CNT-157878"/>
        <s v="[Contrato].[Contrato - Código].&amp;[CNT-157882]" c="CNT-157882"/>
        <s v="[Contrato].[Contrato - Código].&amp;[CNT-157956]" c="CNT-157956"/>
        <s v="[Contrato].[Contrato - Código].&amp;[CNT-158025]" c="CNT-158025"/>
        <s v="[Contrato].[Contrato - Código].&amp;[CNT-158042]" c="CNT-158042"/>
        <s v="[Contrato].[Contrato - Código].&amp;[CNT-158047]" c="CNT-158047"/>
        <s v="[Contrato].[Contrato - Código].&amp;[CNT-158065]" c="CNT-158065"/>
        <s v="[Contrato].[Contrato - Código].&amp;[CNT-158066]" c="CNT-158066"/>
        <s v="[Contrato].[Contrato - Código].&amp;[CNT-158202]" c="CNT-158202"/>
        <s v="[Contrato].[Contrato - Código].&amp;[CNT-158204]" c="CNT-158204"/>
        <s v="[Contrato].[Contrato - Código].&amp;[CNT-158211]" c="CNT-158211"/>
        <s v="[Contrato].[Contrato - Código].&amp;[CNT-158212]" c="CNT-158212"/>
        <s v="[Contrato].[Contrato - Código].&amp;[CNT-158232]" c="CNT-158232"/>
        <s v="[Contrato].[Contrato - Código].&amp;[CNT-158244]" c="CNT-158244"/>
        <s v="[Contrato].[Contrato - Código].&amp;[CNT-158245]" c="CNT-158245"/>
        <s v="[Contrato].[Contrato - Código].&amp;[CNT-158249]" c="CNT-158249"/>
        <s v="[Contrato].[Contrato - Código].&amp;[CNT-158261]" c="CNT-158261"/>
        <s v="[Contrato].[Contrato - Código].&amp;[CNT-158273]" c="CNT-158273"/>
        <s v="[Contrato].[Contrato - Código].&amp;[CNT-158314]" c="CNT-158314"/>
        <s v="[Contrato].[Contrato - Código].&amp;[CNT-158332]" c="CNT-158332"/>
        <s v="[Contrato].[Contrato - Código].&amp;[CNT-158359]" c="CNT-158359"/>
        <s v="[Contrato].[Contrato - Código].&amp;[CNT-158363]" c="CNT-158363"/>
        <s v="[Contrato].[Contrato - Código].&amp;[CNT-158367]" c="CNT-158367"/>
        <s v="[Contrato].[Contrato - Código].&amp;[CNT-158369]" c="CNT-158369"/>
        <s v="[Contrato].[Contrato - Código].&amp;[CNT-158382]" c="CNT-158382"/>
        <s v="[Contrato].[Contrato - Código].&amp;[CNT-158411]" c="CNT-158411"/>
        <s v="[Contrato].[Contrato - Código].&amp;[CNT-158472]" c="CNT-158472"/>
        <s v="[Contrato].[Contrato - Código].&amp;[CNT-158540]" c="CNT-158540"/>
        <s v="[Contrato].[Contrato - Código].&amp;[CNT-158542]" c="CNT-158542"/>
        <s v="[Contrato].[Contrato - Código].&amp;[CNT-158553]" c="CNT-158553"/>
        <s v="[Contrato].[Contrato - Código].&amp;[CNT-158620]" c="CNT-158620"/>
        <s v="[Contrato].[Contrato - Código].&amp;[CNT-158621]" c="CNT-158621"/>
        <s v="[Contrato].[Contrato - Código].&amp;[CNT-158644]" c="CNT-158644"/>
        <s v="[Contrato].[Contrato - Código].&amp;[CNT-158648]" c="CNT-158648"/>
        <s v="[Contrato].[Contrato - Código].&amp;[CNT-158656]" c="CNT-158656"/>
        <s v="[Contrato].[Contrato - Código].&amp;[CNT-158658]" c="CNT-158658"/>
        <s v="[Contrato].[Contrato - Código].&amp;[CNT-158659]" c="CNT-158659"/>
        <s v="[Contrato].[Contrato - Código].&amp;[CNT-158683]" c="CNT-158683"/>
        <s v="[Contrato].[Contrato - Código].&amp;[CNT-158706]" c="CNT-158706"/>
        <s v="[Contrato].[Contrato - Código].&amp;[CNT-158823]" c="CNT-158823"/>
        <s v="[Contrato].[Contrato - Código].&amp;[CNT-158826]" c="CNT-158826"/>
        <s v="[Contrato].[Contrato - Código].&amp;[CNT-158870]" c="CNT-158870"/>
        <s v="[Contrato].[Contrato - Código].&amp;[CNT-158872]" c="CNT-158872"/>
        <s v="[Contrato].[Contrato - Código].&amp;[CNT-158875]" c="CNT-158875"/>
        <s v="[Contrato].[Contrato - Código].&amp;[CNT-158879]" c="CNT-158879"/>
        <s v="[Contrato].[Contrato - Código].&amp;[CNT-158943]" c="CNT-158943"/>
        <s v="[Contrato].[Contrato - Código].&amp;[CNT-158947]" c="CNT-158947"/>
        <s v="[Contrato].[Contrato - Código].&amp;[CNT-158949]" c="CNT-158949"/>
        <s v="[Contrato].[Contrato - Código].&amp;[CNT-158957]" c="CNT-158957"/>
        <s v="[Contrato].[Contrato - Código].&amp;[CNT-158999]" c="CNT-158999"/>
        <s v="[Contrato].[Contrato - Código].&amp;[CNT-159030]" c="CNT-159030"/>
        <s v="[Contrato].[Contrato - Código].&amp;[CNT-159043]" c="CNT-159043"/>
        <s v="[Contrato].[Contrato - Código].&amp;[CNT-159048]" c="CNT-159048"/>
        <s v="[Contrato].[Contrato - Código].&amp;[CNT-159051]" c="CNT-159051"/>
        <s v="[Contrato].[Contrato - Código].&amp;[CNT-159054]" c="CNT-159054"/>
        <s v="[Contrato].[Contrato - Código].&amp;[CNT-159063]" c="CNT-159063"/>
        <s v="[Contrato].[Contrato - Código].&amp;[CNT-159080]" c="CNT-159080"/>
        <s v="[Contrato].[Contrato - Código].&amp;[CNT-159084]" c="CNT-159084"/>
        <s v="[Contrato].[Contrato - Código].&amp;[CNT-159086]" c="CNT-159086"/>
        <s v="[Contrato].[Contrato - Código].&amp;[CNT-159098]" c="CNT-159098"/>
        <s v="[Contrato].[Contrato - Código].&amp;[CNT-159099]" c="CNT-159099"/>
        <s v="[Contrato].[Contrato - Código].&amp;[CNT-159101]" c="CNT-159101"/>
        <s v="[Contrato].[Contrato - Código].&amp;[CNT-159105]" c="CNT-159105"/>
        <s v="[Contrato].[Contrato - Código].&amp;[CNT-159110]" c="CNT-159110"/>
        <s v="[Contrato].[Contrato - Código].&amp;[CNT-159113]" c="CNT-159113"/>
        <s v="[Contrato].[Contrato - Código].&amp;[CNT-159155]" c="CNT-159155"/>
        <s v="[Contrato].[Contrato - Código].&amp;[CNT-159157]" c="CNT-159157"/>
        <s v="[Contrato].[Contrato - Código].&amp;[CNT-159158]" c="CNT-159158"/>
        <s v="[Contrato].[Contrato - Código].&amp;[CNT-159159]" c="CNT-159159"/>
        <s v="[Contrato].[Contrato - Código].&amp;[CNT-159160]" c="CNT-159160"/>
        <s v="[Contrato].[Contrato - Código].&amp;[CNT-159161]" c="CNT-159161"/>
        <s v="[Contrato].[Contrato - Código].&amp;[CNT-159163]" c="CNT-159163"/>
        <s v="[Contrato].[Contrato - Código].&amp;[CNT-159164]" c="CNT-159164"/>
        <s v="[Contrato].[Contrato - Código].&amp;[CNT-159173]" c="CNT-159173"/>
        <s v="[Contrato].[Contrato - Código].&amp;[CNT-159191]" c="CNT-159191"/>
        <s v="[Contrato].[Contrato - Código].&amp;[CNT-159241]" c="CNT-159241"/>
        <s v="[Contrato].[Contrato - Código].&amp;[CNT-159260]" c="CNT-159260"/>
        <s v="[Contrato].[Contrato - Código].&amp;[CNT-159274]" c="CNT-159274"/>
        <s v="[Contrato].[Contrato - Código].&amp;[CNT-159294]" c="CNT-159294"/>
        <s v="[Contrato].[Contrato - Código].&amp;[CNT-159307]" c="CNT-159307"/>
        <s v="[Contrato].[Contrato - Código].&amp;[CNT-159310]" c="CNT-159310"/>
        <s v="[Contrato].[Contrato - Código].&amp;[CNT-159313]" c="CNT-159313"/>
        <s v="[Contrato].[Contrato - Código].&amp;[CNT-159314]" c="CNT-159314"/>
        <s v="[Contrato].[Contrato - Código].&amp;[CNT-159316]" c="CNT-159316"/>
        <s v="[Contrato].[Contrato - Código].&amp;[CNT-159322]" c="CNT-159322"/>
        <s v="[Contrato].[Contrato - Código].&amp;[CNT-159324]" c="CNT-159324"/>
        <s v="[Contrato].[Contrato - Código].&amp;[CNT-159325]" c="CNT-159325"/>
        <s v="[Contrato].[Contrato - Código].&amp;[CNT-159333]" c="CNT-159333"/>
        <s v="[Contrato].[Contrato - Código].&amp;[CNT-159335]" c="CNT-159335"/>
        <s v="[Contrato].[Contrato - Código].&amp;[CNT-159338]" c="CNT-159338"/>
        <s v="[Contrato].[Contrato - Código].&amp;[CNT-159341]" c="CNT-159341"/>
        <s v="[Contrato].[Contrato - Código].&amp;[CNT-159352]" c="CNT-159352"/>
        <s v="[Contrato].[Contrato - Código].&amp;[CNT-159413]" c="CNT-159413"/>
        <s v="[Contrato].[Contrato - Código].&amp;[CNT-159414]" c="CNT-159414"/>
        <s v="[Contrato].[Contrato - Código].&amp;[CNT-159417]" c="CNT-159417"/>
        <s v="[Contrato].[Contrato - Código].&amp;[CNT-159434]" c="CNT-159434"/>
        <s v="[Contrato].[Contrato - Código].&amp;[CNT-159470]" c="CNT-159470"/>
        <s v="[Contrato].[Contrato - Código].&amp;[CNT-159478]" c="CNT-159478"/>
        <s v="[Contrato].[Contrato - Código].&amp;[CNT-159487]" c="CNT-159487"/>
        <s v="[Contrato].[Contrato - Código].&amp;[CNT-159490]" c="CNT-159490"/>
        <s v="[Contrato].[Contrato - Código].&amp;[CNT-159497]" c="CNT-159497"/>
        <s v="[Contrato].[Contrato - Código].&amp;[CNT-159500]" c="CNT-159500"/>
        <s v="[Contrato].[Contrato - Código].&amp;[CNT-159511]" c="CNT-159511"/>
        <s v="[Contrato].[Contrato - Código].&amp;[CNT-159541]" c="CNT-159541"/>
        <s v="[Contrato].[Contrato - Código].&amp;[CNT-159570]" c="CNT-159570"/>
        <s v="[Contrato].[Contrato - Código].&amp;[CNT-159695]" c="CNT-159695"/>
        <s v="[Contrato].[Contrato - Código].&amp;[CNT-159699]" c="CNT-159699"/>
        <s v="[Contrato].[Contrato - Código].&amp;[CNT-159700]" c="CNT-159700"/>
        <s v="[Contrato].[Contrato - Código].&amp;[CNT-159743]" c="CNT-159743"/>
        <s v="[Contrato].[Contrato - Código].&amp;[CNT-159748]" c="CNT-159748"/>
        <s v="[Contrato].[Contrato - Código].&amp;[CNT-159750]" c="CNT-159750"/>
        <s v="[Contrato].[Contrato - Código].&amp;[CNT-159751]" c="CNT-159751"/>
        <s v="[Contrato].[Contrato - Código].&amp;[CNT-159755]" c="CNT-159755"/>
        <s v="[Contrato].[Contrato - Código].&amp;[CNT-159776]" c="CNT-159776"/>
        <s v="[Contrato].[Contrato - Código].&amp;[CNT-160038]" c="CNT-160038"/>
        <s v="[Contrato].[Contrato - Código].&amp;[CNT-160070]" c="CNT-160070"/>
        <s v="[Contrato].[Contrato - Código].&amp;[CNT-160071]" c="CNT-160071"/>
        <s v="[Contrato].[Contrato - Código].&amp;[CNT-160072]" c="CNT-160072"/>
        <s v="[Contrato].[Contrato - Código].&amp;[CNT-160078]" c="CNT-160078"/>
        <s v="[Contrato].[Contrato - Código].&amp;[CNT-160131]" c="CNT-160131"/>
        <s v="[Contrato].[Contrato - Código].&amp;[CNT-160145]" c="CNT-160145"/>
        <s v="[Contrato].[Contrato - Código].&amp;[CNT-160153]" c="CNT-160153"/>
        <s v="[Contrato].[Contrato - Código].&amp;[CNT-160154]" c="CNT-160154"/>
        <s v="[Contrato].[Contrato - Código].&amp;[CNT-160158]" c="CNT-160158"/>
        <s v="[Contrato].[Contrato - Código].&amp;[CNT-160163]" c="CNT-160163"/>
        <s v="[Contrato].[Contrato - Código].&amp;[CNT-160164]" c="CNT-160164"/>
        <s v="[Contrato].[Contrato - Código].&amp;[CNT-160166]" c="CNT-160166"/>
        <s v="[Contrato].[Contrato - Código].&amp;[CNT-160206]" c="CNT-160206"/>
        <s v="[Contrato].[Contrato - Código].&amp;[CNT-160222]" c="CNT-160222"/>
        <s v="[Contrato].[Contrato - Código].&amp;[CNT-160234]" c="CNT-160234"/>
        <s v="[Contrato].[Contrato - Código].&amp;[CNT-160254]" c="CNT-160254"/>
        <s v="[Contrato].[Contrato - Código].&amp;[CNT-160281]" c="CNT-160281"/>
        <s v="[Contrato].[Contrato - Código].&amp;[CNT-160306]" c="CNT-160306"/>
        <s v="[Contrato].[Contrato - Código].&amp;[CNT-160307]" c="CNT-160307"/>
        <s v="[Contrato].[Contrato - Código].&amp;[CNT-160417]" c="CNT-160417"/>
        <s v="[Contrato].[Contrato - Código].&amp;[CNT-160421]" c="CNT-160421"/>
        <s v="[Contrato].[Contrato - Código].&amp;[CNT-160426]" c="CNT-160426"/>
        <s v="[Contrato].[Contrato - Código].&amp;[CNT-160428]" c="CNT-160428"/>
        <s v="[Contrato].[Contrato - Código].&amp;[CNT-160430]" c="CNT-160430"/>
        <s v="[Contrato].[Contrato - Código].&amp;[CNT-160436]" c="CNT-160436"/>
        <s v="[Contrato].[Contrato - Código].&amp;[CNT-160448]" c="CNT-160448"/>
        <s v="[Contrato].[Contrato - Código].&amp;[CNT-160507]" c="CNT-160507"/>
        <s v="[Contrato].[Contrato - Código].&amp;[CNT-160518]" c="CNT-160518"/>
        <s v="[Contrato].[Contrato - Código].&amp;[CNT-160532]" c="CNT-160532"/>
        <s v="[Contrato].[Contrato - Código].&amp;[CNT-160571]" c="CNT-160571"/>
        <s v="[Contrato].[Contrato - Código].&amp;[CNT-160605]" c="CNT-160605"/>
        <s v="[Contrato].[Contrato - Código].&amp;[CNT-160606]" c="CNT-160606"/>
        <s v="[Contrato].[Contrato - Código].&amp;[CNT-160629]" c="CNT-160629"/>
        <s v="[Contrato].[Contrato - Código].&amp;[CNT-160630]" c="CNT-160630"/>
        <s v="[Contrato].[Contrato - Código].&amp;[CNT-160642]" c="CNT-160642"/>
        <s v="[Contrato].[Contrato - Código].&amp;[CNT-160644]" c="CNT-160644"/>
        <s v="[Contrato].[Contrato - Código].&amp;[CNT-160648]" c="CNT-160648"/>
        <s v="[Contrato].[Contrato - Código].&amp;[CNT-160670]" c="CNT-160670"/>
        <s v="[Contrato].[Contrato - Código].&amp;[CNT-160675]" c="CNT-160675"/>
        <s v="[Contrato].[Contrato - Código].&amp;[CNT-160715]" c="CNT-160715"/>
        <s v="[Contrato].[Contrato - Código].&amp;[CNT-160741]" c="CNT-160741"/>
        <s v="[Contrato].[Contrato - Código].&amp;[CNT-160744]" c="CNT-160744"/>
        <s v="[Contrato].[Contrato - Código].&amp;[CNT-160745]" c="CNT-160745"/>
        <s v="[Contrato].[Contrato - Código].&amp;[CNT-160755]" c="CNT-160755"/>
        <s v="[Contrato].[Contrato - Código].&amp;[CNT-160760]" c="CNT-160760"/>
        <s v="[Contrato].[Contrato - Código].&amp;[CNT-160761]" c="CNT-160761"/>
        <s v="[Contrato].[Contrato - Código].&amp;[CNT-160765]" c="CNT-160765"/>
        <s v="[Contrato].[Contrato - Código].&amp;[CNT-160771]" c="CNT-160771"/>
        <s v="[Contrato].[Contrato - Código].&amp;[CNT-160772]" c="CNT-160772"/>
        <s v="[Contrato].[Contrato - Código].&amp;[CNT-160773]" c="CNT-160773"/>
        <s v="[Contrato].[Contrato - Código].&amp;[CNT-160775]" c="CNT-160775"/>
        <s v="[Contrato].[Contrato - Código].&amp;[CNT-160787]" c="CNT-160787"/>
        <s v="[Contrato].[Contrato - Código].&amp;[CNT-160796]" c="CNT-160796"/>
        <s v="[Contrato].[Contrato - Código].&amp;[CNT-160835]" c="CNT-160835"/>
        <s v="[Contrato].[Contrato - Código].&amp;[CNT-160836]" c="CNT-160836"/>
        <s v="[Contrato].[Contrato - Código].&amp;[CNT-160838]" c="CNT-160838"/>
        <s v="[Contrato].[Contrato - Código].&amp;[CNT-160862]" c="CNT-160862"/>
        <s v="[Contrato].[Contrato - Código].&amp;[CNT-160877]" c="CNT-160877"/>
        <s v="[Contrato].[Contrato - Código].&amp;[CNT-160886]" c="CNT-160886"/>
        <s v="[Contrato].[Contrato - Código].&amp;[CNT-160888]" c="CNT-160888"/>
        <s v="[Contrato].[Contrato - Código].&amp;[CNT-160899]" c="CNT-160899"/>
        <s v="[Contrato].[Contrato - Código].&amp;[CNT-160902]" c="CNT-160902"/>
        <s v="[Contrato].[Contrato - Código].&amp;[CNT-160907]" c="CNT-160907"/>
        <s v="[Contrato].[Contrato - Código].&amp;[CNT-160916]" c="CNT-160916"/>
        <s v="[Contrato].[Contrato - Código].&amp;[CNT-160922]" c="CNT-160922"/>
        <s v="[Contrato].[Contrato - Código].&amp;[CNT-160930]" c="CNT-160930"/>
        <s v="[Contrato].[Contrato - Código].&amp;[CNT-160931]" c="CNT-160931"/>
        <s v="[Contrato].[Contrato - Código].&amp;[CNT-160938]" c="CNT-160938"/>
        <s v="[Contrato].[Contrato - Código].&amp;[CNT-160988]" c="CNT-160988"/>
        <s v="[Contrato].[Contrato - Código].&amp;[CNT-160990]" c="CNT-160990"/>
        <s v="[Contrato].[Contrato - Código].&amp;[CNT-160991]" c="CNT-160991"/>
        <s v="[Contrato].[Contrato - Código].&amp;[CNT-161001]" c="CNT-161001"/>
        <s v="[Contrato].[Contrato - Código].&amp;[CNT-161002]" c="CNT-161002"/>
        <s v="[Contrato].[Contrato - Código].&amp;[CNT-161010]" c="CNT-161010"/>
        <s v="[Contrato].[Contrato - Código].&amp;[CNT-161013]" c="CNT-161013"/>
        <s v="[Contrato].[Contrato - Código].&amp;[CNT-161015]" c="CNT-161015"/>
        <s v="[Contrato].[Contrato - Código].&amp;[CNT-161021]" c="CNT-161021"/>
        <s v="[Contrato].[Contrato - Código].&amp;[CNT-161026]" c="CNT-161026"/>
        <s v="[Contrato].[Contrato - Código].&amp;[CNT-161030]" c="CNT-161030"/>
        <s v="[Contrato].[Contrato - Código].&amp;[CNT-161094]" c="CNT-161094"/>
        <s v="[Contrato].[Contrato - Código].&amp;[CNT-161095]" c="CNT-161095"/>
        <s v="[Contrato].[Contrato - Código].&amp;[CNT-161096]" c="CNT-161096"/>
        <s v="[Contrato].[Contrato - Código].&amp;[CNT-161097]" c="CNT-161097"/>
        <s v="[Contrato].[Contrato - Código].&amp;[CNT-161138]" c="CNT-161138"/>
        <s v="[Contrato].[Contrato - Código].&amp;[CNT-161139]" c="CNT-161139"/>
        <s v="[Contrato].[Contrato - Código].&amp;[CNT-161146]" c="CNT-161146"/>
        <s v="[Contrato].[Contrato - Código].&amp;[CNT-161174]" c="CNT-161174"/>
        <s v="[Contrato].[Contrato - Código].&amp;[CNT-161176]" c="CNT-161176"/>
        <s v="[Contrato].[Contrato - Código].&amp;[CNT-161180]" c="CNT-161180"/>
        <s v="[Contrato].[Contrato - Código].&amp;[CNT-161181]" c="CNT-161181"/>
        <s v="[Contrato].[Contrato - Código].&amp;[CNT-161188]" c="CNT-161188"/>
        <s v="[Contrato].[Contrato - Código].&amp;[CNT-161196]" c="CNT-161196"/>
        <s v="[Contrato].[Contrato - Código].&amp;[CNT-161212]" c="CNT-161212"/>
        <s v="[Contrato].[Contrato - Código].&amp;[CNT-161213]" c="CNT-161213"/>
        <s v="[Contrato].[Contrato - Código].&amp;[CNT-161215]" c="CNT-161215"/>
        <s v="[Contrato].[Contrato - Código].&amp;[CNT-161240]" c="CNT-161240"/>
        <s v="[Contrato].[Contrato - Código].&amp;[CNT-161246]" c="CNT-161246"/>
        <s v="[Contrato].[Contrato - Código].&amp;[CNT-161257]" c="CNT-161257"/>
        <s v="[Contrato].[Contrato - Código].&amp;[CNT-161261]" c="CNT-161261"/>
        <s v="[Contrato].[Contrato - Código].&amp;[CNT-161270]" c="CNT-161270"/>
        <s v="[Contrato].[Contrato - Código].&amp;[CNT-161310]" c="CNT-161310"/>
        <s v="[Contrato].[Contrato - Código].&amp;[CNT-161387]" c="CNT-161387"/>
        <s v="[Contrato].[Contrato - Código].&amp;[CNT-161395]" c="CNT-161395"/>
        <s v="[Contrato].[Contrato - Código].&amp;[CNT-161410]" c="CNT-161410"/>
        <s v="[Contrato].[Contrato - Código].&amp;[CNT-161434]" c="CNT-161434"/>
        <s v="[Contrato].[Contrato - Código].&amp;[CNT-161435]" c="CNT-161435"/>
        <s v="[Contrato].[Contrato - Código].&amp;[CNT-161448]" c="CNT-161448"/>
        <s v="[Contrato].[Contrato - Código].&amp;[CNT-161449]" c="CNT-161449"/>
        <s v="[Contrato].[Contrato - Código].&amp;[CNT-161466]" c="CNT-161466"/>
        <s v="[Contrato].[Contrato - Código].&amp;[CNT-161470]" c="CNT-161470"/>
        <s v="[Contrato].[Contrato - Código].&amp;[CNT-161475]" c="CNT-161475"/>
        <s v="[Contrato].[Contrato - Código].&amp;[CNT-161476]" c="CNT-161476"/>
        <s v="[Contrato].[Contrato - Código].&amp;[CNT-161477]" c="CNT-161477"/>
        <s v="[Contrato].[Contrato - Código].&amp;[CNT-161478]" c="CNT-161478"/>
        <s v="[Contrato].[Contrato - Código].&amp;[CNT-161484]" c="CNT-161484"/>
        <s v="[Contrato].[Contrato - Código].&amp;[CNT-161536]" c="CNT-161536"/>
        <s v="[Contrato].[Contrato - Código].&amp;[CNT-161540]" c="CNT-161540"/>
        <s v="[Contrato].[Contrato - Código].&amp;[CNT-161631]" c="CNT-161631"/>
        <s v="[Contrato].[Contrato - Código].&amp;[CNT-161633]" c="CNT-161633"/>
        <s v="[Contrato].[Contrato - Código].&amp;[CNT-161638]" c="CNT-161638"/>
        <s v="[Contrato].[Contrato - Código].&amp;[CNT-161651]" c="CNT-161651"/>
        <s v="[Contrato].[Contrato - Código].&amp;[CNT-161691]" c="CNT-161691"/>
        <s v="[Contrato].[Contrato - Código].&amp;[CNT-161706]" c="CNT-161706"/>
        <s v="[Contrato].[Contrato - Código].&amp;[CNT-161712]" c="CNT-161712"/>
        <s v="[Contrato].[Contrato - Código].&amp;[CNT-161720]" c="CNT-161720"/>
        <s v="[Contrato].[Contrato - Código].&amp;[CNT-161725]" c="CNT-161725"/>
        <s v="[Contrato].[Contrato - Código].&amp;[CNT-161732]" c="CNT-161732"/>
        <s v="[Contrato].[Contrato - Código].&amp;[CNT-161789]" c="CNT-161789"/>
        <s v="[Contrato].[Contrato - Código].&amp;[CNT-161829]" c="CNT-161829"/>
        <s v="[Contrato].[Contrato - Código].&amp;[CNT-161927]" c="CNT-161927"/>
        <s v="[Contrato].[Contrato - Código].&amp;[CNT-161949]" c="CNT-161949"/>
        <s v="[Contrato].[Contrato - Código].&amp;[CNT-162006]" c="CNT-162006"/>
        <s v="[Contrato].[Contrato - Código].&amp;[CNT-162028]" c="CNT-162028"/>
        <s v="[Contrato].[Contrato - Código].&amp;[CNT-162033]" c="CNT-162033"/>
        <s v="[Contrato].[Contrato - Código].&amp;[CNT-162053]" c="CNT-162053"/>
        <s v="[Contrato].[Contrato - Código].&amp;[CNT-162055]" c="CNT-162055"/>
        <s v="[Contrato].[Contrato - Código].&amp;[CNT-162060]" c="CNT-162060"/>
        <s v="[Contrato].[Contrato - Código].&amp;[CNT-162080]" c="CNT-162080"/>
        <s v="[Contrato].[Contrato - Código].&amp;[CNT-162091]" c="CNT-162091"/>
        <s v="[Contrato].[Contrato - Código].&amp;[CNT-162093]" c="CNT-162093"/>
        <s v="[Contrato].[Contrato - Código].&amp;[CNT-162094]" c="CNT-162094"/>
        <s v="[Contrato].[Contrato - Código].&amp;[CNT-162095]" c="CNT-162095"/>
        <s v="[Contrato].[Contrato - Código].&amp;[CNT-162096]" c="CNT-162096"/>
        <s v="[Contrato].[Contrato - Código].&amp;[CNT-162097]" c="CNT-162097"/>
        <s v="[Contrato].[Contrato - Código].&amp;[CNT-162130]" c="CNT-162130"/>
        <s v="[Contrato].[Contrato - Código].&amp;[CNT-162165]" c="CNT-162165"/>
        <s v="[Contrato].[Contrato - Código].&amp;[CNT-162208]" c="CNT-162208"/>
        <s v="[Contrato].[Contrato - Código].&amp;[CNT-162209]" c="CNT-162209"/>
        <s v="[Contrato].[Contrato - Código].&amp;[CNT-162210]" c="CNT-162210"/>
        <s v="[Contrato].[Contrato - Código].&amp;[CNT-162215]" c="CNT-162215"/>
        <s v="[Contrato].[Contrato - Código].&amp;[CNT-162216]" c="CNT-162216"/>
        <s v="[Contrato].[Contrato - Código].&amp;[CNT-162245]" c="CNT-162245"/>
        <s v="[Contrato].[Contrato - Código].&amp;[CNT-162270]" c="CNT-162270"/>
        <s v="[Contrato].[Contrato - Código].&amp;[CNT-162416]" c="CNT-162416"/>
        <s v="[Contrato].[Contrato - Código].&amp;[CNT-162420]" c="CNT-162420"/>
        <s v="[Contrato].[Contrato - Código].&amp;[CNT-162421]" c="CNT-162421"/>
        <s v="[Contrato].[Contrato - Código].&amp;[CNT-162425]" c="CNT-162425"/>
        <s v="[Contrato].[Contrato - Código].&amp;[CNT-162427]" c="CNT-162427"/>
        <s v="[Contrato].[Contrato - Código].&amp;[CNT-162439]" c="CNT-162439"/>
        <s v="[Contrato].[Contrato - Código].&amp;[CNT-162448]" c="CNT-162448"/>
        <s v="[Contrato].[Contrato - Código].&amp;[CNT-162450]" c="CNT-162450"/>
        <s v="[Contrato].[Contrato - Código].&amp;[CNT-162452]" c="CNT-162452"/>
        <s v="[Contrato].[Contrato - Código].&amp;[CNT-162462]" c="CNT-162462"/>
        <s v="[Contrato].[Contrato - Código].&amp;[CNT-162464]" c="CNT-162464"/>
        <s v="[Contrato].[Contrato - Código].&amp;[CNT-162486]" c="CNT-162486"/>
        <s v="[Contrato].[Contrato - Código].&amp;[CNT-162522]" c="CNT-162522"/>
        <s v="[Contrato].[Contrato - Código].&amp;[CNT-162528]" c="CNT-162528"/>
        <s v="[Contrato].[Contrato - Código].&amp;[CNT-162539]" c="CNT-162539"/>
        <s v="[Contrato].[Contrato - Código].&amp;[CNT-162549]" c="CNT-162549"/>
        <s v="[Contrato].[Contrato - Código].&amp;[CNT-162554]" c="CNT-162554"/>
        <s v="[Contrato].[Contrato - Código].&amp;[CNT-162555]" c="CNT-162555"/>
        <s v="[Contrato].[Contrato - Código].&amp;[CNT-162589]" c="CNT-162589"/>
        <s v="[Contrato].[Contrato - Código].&amp;[CNT-162592]" c="CNT-162592"/>
        <s v="[Contrato].[Contrato - Código].&amp;[CNT-162594]" c="CNT-162594"/>
        <s v="[Contrato].[Contrato - Código].&amp;[CNT-162600]" c="CNT-162600"/>
        <s v="[Contrato].[Contrato - Código].&amp;[CNT-162608]" c="CNT-162608"/>
        <s v="[Contrato].[Contrato - Código].&amp;[CNT-162615]" c="CNT-162615"/>
        <s v="[Contrato].[Contrato - Código].&amp;[CNT-162629]" c="CNT-162629"/>
        <s v="[Contrato].[Contrato - Código].&amp;[CNT-162635]" c="CNT-162635"/>
        <s v="[Contrato].[Contrato - Código].&amp;[CNT-162641]" c="CNT-162641"/>
        <s v="[Contrato].[Contrato - Código].&amp;[CNT-162661]" c="CNT-162661"/>
        <s v="[Contrato].[Contrato - Código].&amp;[CNT-162666]" c="CNT-162666"/>
        <s v="[Contrato].[Contrato - Código].&amp;[CNT-162669]" c="CNT-162669"/>
        <s v="[Contrato].[Contrato - Código].&amp;[CNT-162673]" c="CNT-162673"/>
        <s v="[Contrato].[Contrato - Código].&amp;[CNT-162675]" c="CNT-162675"/>
        <s v="[Contrato].[Contrato - Código].&amp;[CNT-162727]" c="CNT-162727"/>
        <s v="[Contrato].[Contrato - Código].&amp;[CNT-162739]" c="CNT-162739"/>
        <s v="[Contrato].[Contrato - Código].&amp;[CNT-162774]" c="CNT-162774"/>
        <s v="[Contrato].[Contrato - Código].&amp;[CNT-162882]" c="CNT-162882"/>
        <s v="[Contrato].[Contrato - Código].&amp;[CNT-162891]" c="CNT-162891"/>
        <s v="[Contrato].[Contrato - Código].&amp;[CNT-162921]" c="CNT-162921"/>
        <s v="[Contrato].[Contrato - Código].&amp;[CNT-162924]" c="CNT-162924"/>
        <s v="[Contrato].[Contrato - Código].&amp;[CNT-163184]" c="CNT-163184"/>
        <s v="[Contrato].[Contrato - Código].&amp;[CNT-163210]" c="CNT-163210"/>
        <s v="[Contrato].[Contrato - Código].&amp;[CNT-163237]" c="CNT-163237"/>
        <s v="[Contrato].[Contrato - Código].&amp;[CNT-163286]" c="CNT-163286"/>
        <s v="[Contrato].[Contrato - Código].&amp;[CNT-163288]" c="CNT-163288"/>
        <s v="[Contrato].[Contrato - Código].&amp;[CNT-163309]" c="CNT-163309"/>
        <s v="[Contrato].[Contrato - Código].&amp;[CNT-163323]" c="CNT-163323"/>
        <s v="[Contrato].[Contrato - Código].&amp;[CNT-163324]" c="CNT-163324"/>
        <s v="[Contrato].[Contrato - Código].&amp;[CNT-163326]" c="CNT-163326"/>
        <s v="[Contrato].[Contrato - Código].&amp;[CNT-163339]" c="CNT-163339"/>
        <s v="[Contrato].[Contrato - Código].&amp;[CNT-163355]" c="CNT-163355"/>
        <s v="[Contrato].[Contrato - Código].&amp;[CNT-163380]" c="CNT-163380"/>
        <s v="[Contrato].[Contrato - Código].&amp;[CNT-163383]" c="CNT-163383"/>
        <s v="[Contrato].[Contrato - Código].&amp;[CNT-163384]" c="CNT-163384"/>
        <s v="[Contrato].[Contrato - Código].&amp;[CNT-163393]" c="CNT-163393"/>
        <s v="[Contrato].[Contrato - Código].&amp;[CNT-163435]" c="CNT-163435"/>
        <s v="[Contrato].[Contrato - Código].&amp;[CNT-163455]" c="CNT-163455"/>
        <s v="[Contrato].[Contrato - Código].&amp;[CNT-163461]" c="CNT-163461"/>
        <s v="[Contrato].[Contrato - Código].&amp;[CNT-163472]" c="CNT-163472"/>
        <s v="[Contrato].[Contrato - Código].&amp;[CNT-163480]" c="CNT-163480"/>
        <s v="[Contrato].[Contrato - Código].&amp;[CNT-163520]" c="CNT-163520"/>
        <s v="[Contrato].[Contrato - Código].&amp;[CNT-163547]" c="CNT-163547"/>
        <s v="[Contrato].[Contrato - Código].&amp;[CNT-163573]" c="CNT-163573"/>
        <s v="[Contrato].[Contrato - Código].&amp;[CNT-163574]" c="CNT-163574"/>
        <s v="[Contrato].[Contrato - Código].&amp;[CNT-163586]" c="CNT-163586"/>
        <s v="[Contrato].[Contrato - Código].&amp;[CNT-163588]" c="CNT-163588"/>
        <s v="[Contrato].[Contrato - Código].&amp;[CNT-163597]" c="CNT-163597"/>
        <s v="[Contrato].[Contrato - Código].&amp;[CNT-163642]" c="CNT-163642"/>
        <s v="[Contrato].[Contrato - Código].&amp;[CNT-163683]" c="CNT-163683"/>
        <s v="[Contrato].[Contrato - Código].&amp;[CNT-163686]" c="CNT-163686"/>
        <s v="[Contrato].[Contrato - Código].&amp;[CNT-163687]" c="CNT-163687"/>
        <s v="[Contrato].[Contrato - Código].&amp;[CNT-163693]" c="CNT-163693"/>
        <s v="[Contrato].[Contrato - Código].&amp;[CNT-163695]" c="CNT-163695"/>
        <s v="[Contrato].[Contrato - Código].&amp;[CNT-163845]" c="CNT-163845"/>
        <s v="[Contrato].[Contrato - Código].&amp;[CNT-163888]" c="CNT-163888"/>
        <s v="[Contrato].[Contrato - Código].&amp;[CNT-163949]" c="CNT-163949"/>
        <s v="[Contrato].[Contrato - Código].&amp;[CNT-164005]" c="CNT-164005"/>
        <s v="[Contrato].[Contrato - Código].&amp;[CNT-164011]" c="CNT-164011"/>
        <s v="[Contrato].[Contrato - Código].&amp;[CNT-164029]" c="CNT-164029"/>
        <s v="[Contrato].[Contrato - Código].&amp;[CNT-164039]" c="CNT-164039"/>
        <s v="[Contrato].[Contrato - Código].&amp;[CNT-164042]" c="CNT-164042"/>
        <s v="[Contrato].[Contrato - Código].&amp;[CNT-164056]" c="CNT-164056"/>
        <s v="[Contrato].[Contrato - Código].&amp;[CNT-164069]" c="CNT-164069"/>
        <s v="[Contrato].[Contrato - Código].&amp;[CNT-164109]" c="CNT-164109"/>
        <s v="[Contrato].[Contrato - Código].&amp;[CNT-164170]" c="CNT-164170"/>
        <s v="[Contrato].[Contrato - Código].&amp;[CNT-164217]" c="CNT-164217"/>
        <s v="[Contrato].[Contrato - Código].&amp;[CNT-164334]" c="CNT-164334"/>
        <s v="[Contrato].[Contrato - Código].&amp;[CNT-164439]" c="CNT-164439"/>
        <s v="[Contrato].[Contrato - Código].&amp;[CNT-164445]" c="CNT-164445"/>
        <s v="[Contrato].[Contrato - Código].&amp;[CNT-164447]" c="CNT-164447"/>
        <s v="[Contrato].[Contrato - Código].&amp;[CNT-164515]" c="CNT-164515"/>
        <s v="[Contrato].[Contrato - Código].&amp;[CNT-164715]" c="CNT-164715"/>
        <s v="[Contrato].[Contrato - Código].&amp;[CNT-164718]" c="CNT-164718"/>
        <s v="[Contrato].[Contrato - Código].&amp;[CNT-164721]" c="CNT-164721"/>
        <s v="[Contrato].[Contrato - Código].&amp;[CNT-164741]" c="CNT-164741"/>
        <s v="[Contrato].[Contrato - Código].&amp;[CNT-164749]" c="CNT-164749"/>
        <s v="[Contrato].[Contrato - Código].&amp;[CNT-164782]" c="CNT-164782"/>
        <s v="[Contrato].[Contrato - Código].&amp;[CNT-164867]" c="CNT-164867"/>
        <s v="[Contrato].[Contrato - Código].&amp;[CNT-164871]" c="CNT-164871"/>
        <s v="[Contrato].[Contrato - Código].&amp;[CNT-164875]" c="CNT-164875"/>
        <s v="[Contrato].[Contrato - Código].&amp;[CNT-164877]" c="CNT-164877"/>
        <s v="[Contrato].[Contrato - Código].&amp;[CNT-164878]" c="CNT-164878"/>
        <s v="[Contrato].[Contrato - Código].&amp;[CNT-164895]" c="CNT-164895"/>
        <s v="[Contrato].[Contrato - Código].&amp;[CNT-164896]" c="CNT-164896"/>
        <s v="[Contrato].[Contrato - Código].&amp;[CNT-164905]" c="CNT-164905"/>
        <s v="[Contrato].[Contrato - Código].&amp;[CNT-164943]" c="CNT-164943"/>
        <s v="[Contrato].[Contrato - Código].&amp;[CNT-164946]" c="CNT-164946"/>
        <s v="[Contrato].[Contrato - Código].&amp;[CNT-164971]" c="CNT-164971"/>
        <s v="[Contrato].[Contrato - Código].&amp;[CNT-165009]" c="CNT-165009"/>
        <s v="[Contrato].[Contrato - Código].&amp;[CNT-165050]" c="CNT-165050"/>
        <s v="[Contrato].[Contrato - Código].&amp;[CNT-165067]" c="CNT-165067"/>
        <s v="[Contrato].[Contrato - Código].&amp;[CNT-165156]" c="CNT-165156"/>
        <s v="[Contrato].[Contrato - Código].&amp;[CNT-165183]" c="CNT-165183"/>
        <s v="[Contrato].[Contrato - Código].&amp;[CNT-165276]" c="CNT-165276"/>
        <s v="[Contrato].[Contrato - Código].&amp;[CNT-165277]" c="CNT-165277"/>
        <s v="[Contrato].[Contrato - Código].&amp;[CNT-165283]" c="CNT-165283"/>
        <s v="[Contrato].[Contrato - Código].&amp;[CNT-165331]" c="CNT-165331"/>
        <s v="[Contrato].[Contrato - Código].&amp;[CNT-165353]" c="CNT-165353"/>
        <s v="[Contrato].[Contrato - Código].&amp;[CNT-165495]" c="CNT-165495"/>
        <s v="[Contrato].[Contrato - Código].&amp;[CNT-165508]" c="CNT-165508"/>
        <s v="[Contrato].[Contrato - Código].&amp;[CNT-165509]" c="CNT-165509"/>
        <s v="[Contrato].[Contrato - Código].&amp;[CNT-165510]" c="CNT-165510"/>
        <s v="[Contrato].[Contrato - Código].&amp;[CNT-165513]" c="CNT-165513"/>
        <s v="[Contrato].[Contrato - Código].&amp;[CNT-165534]" c="CNT-165534"/>
        <s v="[Contrato].[Contrato - Código].&amp;[CNT-165535]" c="CNT-165535"/>
        <s v="[Contrato].[Contrato - Código].&amp;[CNT-165538]" c="CNT-165538"/>
        <s v="[Contrato].[Contrato - Código].&amp;[CNT-165539]" c="CNT-165539"/>
        <s v="[Contrato].[Contrato - Código].&amp;[CNT-165549]" c="CNT-165549"/>
        <s v="[Contrato].[Contrato - Código].&amp;[CNT-165600]" c="CNT-165600"/>
        <s v="[Contrato].[Contrato - Código].&amp;[CNT-165603]" c="CNT-165603"/>
        <s v="[Contrato].[Contrato - Código].&amp;[CNT-165605]" c="CNT-165605"/>
        <s v="[Contrato].[Contrato - Código].&amp;[CNT-165607]" c="CNT-165607"/>
        <s v="[Contrato].[Contrato - Código].&amp;[CNT-165608]" c="CNT-165608"/>
        <s v="[Contrato].[Contrato - Código].&amp;[CNT-165620]" c="CNT-165620"/>
        <s v="[Contrato].[Contrato - Código].&amp;[CNT-165649]" c="CNT-165649"/>
        <s v="[Contrato].[Contrato - Código].&amp;[CNT-165688]" c="CNT-165688"/>
        <s v="[Contrato].[Contrato - Código].&amp;[CNT-165699]" c="CNT-165699"/>
        <s v="[Contrato].[Contrato - Código].&amp;[CNT-165713]" c="CNT-165713"/>
        <s v="[Contrato].[Contrato - Código].&amp;[CNT-165750]" c="CNT-165750"/>
        <s v="[Contrato].[Contrato - Código].&amp;[CNT-165773]" c="CNT-165773"/>
        <s v="[Contrato].[Contrato - Código].&amp;[CNT-165775]" c="CNT-165775"/>
        <s v="[Contrato].[Contrato - Código].&amp;[CNT-165777]" c="CNT-165777"/>
        <s v="[Contrato].[Contrato - Código].&amp;[CNT-165778]" c="CNT-165778"/>
        <s v="[Contrato].[Contrato - Código].&amp;[CNT-165780]" c="CNT-165780"/>
        <s v="[Contrato].[Contrato - Código].&amp;[CNT-165782]" c="CNT-165782"/>
        <s v="[Contrato].[Contrato - Código].&amp;[CNT-165786]" c="CNT-165786"/>
        <s v="[Contrato].[Contrato - Código].&amp;[CNT-165787]" c="CNT-165787"/>
        <s v="[Contrato].[Contrato - Código].&amp;[CNT-165804]" c="CNT-165804"/>
        <s v="[Contrato].[Contrato - Código].&amp;[CNT-165847]" c="CNT-165847"/>
        <s v="[Contrato].[Contrato - Código].&amp;[CNT-165849]" c="CNT-165849"/>
        <s v="[Contrato].[Contrato - Código].&amp;[CNT-165861]" c="CNT-165861"/>
        <s v="[Contrato].[Contrato - Código].&amp;[CNT-165869]" c="CNT-165869"/>
        <s v="[Contrato].[Contrato - Código].&amp;[CNT-165870]" c="CNT-165870"/>
        <s v="[Contrato].[Contrato - Código].&amp;[CNT-165874]" c="CNT-165874"/>
        <s v="[Contrato].[Contrato - Código].&amp;[CNT-165877]" c="CNT-165877"/>
        <s v="[Contrato].[Contrato - Código].&amp;[CNT-165883]" c="CNT-165883"/>
        <s v="[Contrato].[Contrato - Código].&amp;[CNT-165887]" c="CNT-165887"/>
        <s v="[Contrato].[Contrato - Código].&amp;[CNT-165890]" c="CNT-165890"/>
        <s v="[Contrato].[Contrato - Código].&amp;[CNT-165893]" c="CNT-165893"/>
        <s v="[Contrato].[Contrato - Código].&amp;[CNT-165898]" c="CNT-165898"/>
        <s v="[Contrato].[Contrato - Código].&amp;[CNT-165899]" c="CNT-165899"/>
        <s v="[Contrato].[Contrato - Código].&amp;[CNT-165904]" c="CNT-165904"/>
        <s v="[Contrato].[Contrato - Código].&amp;[CNT-165909]" c="CNT-165909"/>
        <s v="[Contrato].[Contrato - Código].&amp;[CNT-165914]" c="CNT-165914"/>
        <s v="[Contrato].[Contrato - Código].&amp;[CNT-165920]" c="CNT-165920"/>
        <s v="[Contrato].[Contrato - Código].&amp;[CNT-165979]" c="CNT-165979"/>
        <s v="[Contrato].[Contrato - Código].&amp;[CNT-165983]" c="CNT-165983"/>
        <s v="[Contrato].[Contrato - Código].&amp;[CNT-166034]" c="CNT-166034"/>
        <s v="[Contrato].[Contrato - Código].&amp;[CNT-166036]" c="CNT-166036"/>
        <s v="[Contrato].[Contrato - Código].&amp;[CNT-166044]" c="CNT-166044"/>
        <s v="[Contrato].[Contrato - Código].&amp;[CNT-166059]" c="CNT-166059"/>
        <s v="[Contrato].[Contrato - Código].&amp;[CNT-166061]" c="CNT-166061"/>
        <s v="[Contrato].[Contrato - Código].&amp;[CNT-166083]" c="CNT-166083"/>
        <s v="[Contrato].[Contrato - Código].&amp;[CNT-166116]" c="CNT-166116"/>
        <s v="[Contrato].[Contrato - Código].&amp;[CNT-166139]" c="CNT-166139"/>
        <s v="[Contrato].[Contrato - Código].&amp;[CNT-166169]" c="CNT-166169"/>
        <s v="[Contrato].[Contrato - Código].&amp;[CNT-166192]" c="CNT-166192"/>
        <s v="[Contrato].[Contrato - Código].&amp;[CNT-166199]" c="CNT-166199"/>
        <s v="[Contrato].[Contrato - Código].&amp;[CNT-166200]" c="CNT-166200"/>
        <s v="[Contrato].[Contrato - Código].&amp;[CNT-166202]" c="CNT-166202"/>
        <s v="[Contrato].[Contrato - Código].&amp;[CNT-166208]" c="CNT-166208"/>
        <s v="[Contrato].[Contrato - Código].&amp;[CNT-166265]" c="CNT-166265"/>
        <s v="[Contrato].[Contrato - Código].&amp;[CNT-166266]" c="CNT-166266"/>
        <s v="[Contrato].[Contrato - Código].&amp;[CNT-166268]" c="CNT-166268"/>
        <s v="[Contrato].[Contrato - Código].&amp;[CNT-166269]" c="CNT-166269"/>
        <s v="[Contrato].[Contrato - Código].&amp;[CNT-166281]" c="CNT-166281"/>
        <s v="[Contrato].[Contrato - Código].&amp;[CNT-166291]" c="CNT-166291"/>
        <s v="[Contrato].[Contrato - Código].&amp;[CNT-166341]" c="CNT-166341"/>
        <s v="[Contrato].[Contrato - Código].&amp;[CNT-166345]" c="CNT-166345"/>
        <s v="[Contrato].[Contrato - Código].&amp;[CNT-166354]" c="CNT-166354"/>
        <s v="[Contrato].[Contrato - Código].&amp;[CNT-166360]" c="CNT-166360"/>
        <s v="[Contrato].[Contrato - Código].&amp;[CNT-166362]" c="CNT-166362"/>
        <s v="[Contrato].[Contrato - Código].&amp;[CNT-166384]" c="CNT-166384"/>
        <s v="[Contrato].[Contrato - Código].&amp;[CNT-166408]" c="CNT-166408"/>
        <s v="[Contrato].[Contrato - Código].&amp;[CNT-166418]" c="CNT-166418"/>
        <s v="[Contrato].[Contrato - Código].&amp;[CNT-166431]" c="CNT-166431"/>
        <s v="[Contrato].[Contrato - Código].&amp;[CNT-166434]" c="CNT-166434"/>
        <s v="[Contrato].[Contrato - Código].&amp;[CNT-166481]" c="CNT-166481"/>
        <s v="[Contrato].[Contrato - Código].&amp;[CNT-166572]" c="CNT-166572"/>
        <s v="[Contrato].[Contrato - Código].&amp;[CNT-166616]" c="CNT-166616"/>
        <s v="[Contrato].[Contrato - Código].&amp;[CNT-166618]" c="CNT-166618"/>
        <s v="[Contrato].[Contrato - Código].&amp;[CNT-166622]" c="CNT-166622"/>
        <s v="[Contrato].[Contrato - Código].&amp;[CNT-166658]" c="CNT-166658"/>
        <s v="[Contrato].[Contrato - Código].&amp;[CNT-166673]" c="CNT-166673"/>
        <s v="[Contrato].[Contrato - Código].&amp;[CNT-166675]" c="CNT-166675"/>
        <s v="[Contrato].[Contrato - Código].&amp;[CNT-166710]" c="CNT-166710"/>
        <s v="[Contrato].[Contrato - Código].&amp;[CNT-166711]" c="CNT-166711"/>
        <s v="[Contrato].[Contrato - Código].&amp;[CNT-166715]" c="CNT-166715"/>
        <s v="[Contrato].[Contrato - Código].&amp;[CNT-166716]" c="CNT-166716"/>
        <s v="[Contrato].[Contrato - Código].&amp;[CNT-166717]" c="CNT-166717"/>
        <s v="[Contrato].[Contrato - Código].&amp;[CNT-166718]" c="CNT-166718"/>
        <s v="[Contrato].[Contrato - Código].&amp;[CNT-166719]" c="CNT-166719"/>
        <s v="[Contrato].[Contrato - Código].&amp;[CNT-166720]" c="CNT-166720"/>
        <s v="[Contrato].[Contrato - Código].&amp;[CNT-166724]" c="CNT-166724"/>
        <s v="[Contrato].[Contrato - Código].&amp;[CNT-166751]" c="CNT-166751"/>
        <s v="[Contrato].[Contrato - Código].&amp;[CNT-166824]" c="CNT-166824"/>
        <s v="[Contrato].[Contrato - Código].&amp;[CNT-166857]" c="CNT-166857"/>
        <s v="[Contrato].[Contrato - Código].&amp;[CNT-166861]" c="CNT-166861"/>
        <s v="[Contrato].[Contrato - Código].&amp;[CNT-166900]" c="CNT-166900"/>
        <s v="[Contrato].[Contrato - Código].&amp;[CNT-166901]" c="CNT-166901"/>
        <s v="[Contrato].[Contrato - Código].&amp;[CNT-166922]" c="CNT-166922"/>
        <s v="[Contrato].[Contrato - Código].&amp;[CNT-166941]" c="CNT-166941"/>
        <s v="[Contrato].[Contrato - Código].&amp;[CNT-166945]" c="CNT-166945"/>
        <s v="[Contrato].[Contrato - Código].&amp;[CNT-167007]" c="CNT-167007"/>
        <s v="[Contrato].[Contrato - Código].&amp;[CNT-167013]" c="CNT-167013"/>
        <s v="[Contrato].[Contrato - Código].&amp;[CNT-167023]" c="CNT-167023"/>
        <s v="[Contrato].[Contrato - Código].&amp;[CNT-167105]" c="CNT-167105"/>
        <s v="[Contrato].[Contrato - Código].&amp;[CNT-167107]" c="CNT-167107"/>
        <s v="[Contrato].[Contrato - Código].&amp;[CNT-167179]" c="CNT-167179"/>
        <s v="[Contrato].[Contrato - Código].&amp;[CNT-167289]" c="CNT-167289"/>
        <s v="[Contrato].[Contrato - Código].&amp;[CNT-167296]" c="CNT-167296"/>
        <s v="[Contrato].[Contrato - Código].&amp;[CNT-167332]" c="CNT-167332"/>
        <s v="[Contrato].[Contrato - Código].&amp;[CNT-167353]" c="CNT-167353"/>
        <s v="[Contrato].[Contrato - Código].&amp;[CNT-167356]" c="CNT-167356"/>
        <s v="[Contrato].[Contrato - Código].&amp;[CNT-167357]" c="CNT-167357"/>
        <s v="[Contrato].[Contrato - Código].&amp;[CNT-167391]" c="CNT-167391"/>
        <s v="[Contrato].[Contrato - Código].&amp;[CNT-167398]" c="CNT-167398"/>
        <s v="[Contrato].[Contrato - Código].&amp;[CNT-167423]" c="CNT-167423"/>
        <s v="[Contrato].[Contrato - Código].&amp;[CNT-167438]" c="CNT-167438"/>
        <s v="[Contrato].[Contrato - Código].&amp;[CNT-167439]" c="CNT-167439"/>
        <s v="[Contrato].[Contrato - Código].&amp;[CNT-167546]" c="CNT-167546"/>
        <s v="[Contrato].[Contrato - Código].&amp;[CNT-167571]" c="CNT-167571"/>
        <s v="[Contrato].[Contrato - Código].&amp;[CNT-167586]" c="CNT-167586"/>
        <s v="[Contrato].[Contrato - Código].&amp;[CNT-167612]" c="CNT-167612"/>
        <s v="[Contrato].[Contrato - Código].&amp;[CNT-167622]" c="CNT-167622"/>
        <s v="[Contrato].[Contrato - Código].&amp;[CNT-167644]" c="CNT-167644"/>
        <s v="[Contrato].[Contrato - Código].&amp;[CNT-167648]" c="CNT-167648"/>
        <s v="[Contrato].[Contrato - Código].&amp;[CNT-167651]" c="CNT-167651"/>
        <s v="[Contrato].[Contrato - Código].&amp;[CNT-167652]" c="CNT-167652"/>
        <s v="[Contrato].[Contrato - Código].&amp;[CNT-167654]" c="CNT-167654"/>
        <s v="[Contrato].[Contrato - Código].&amp;[CNT-167656]" c="CNT-167656"/>
        <s v="[Contrato].[Contrato - Código].&amp;[CNT-167666]" c="CNT-167666"/>
        <s v="[Contrato].[Contrato - Código].&amp;[CNT-167668]" c="CNT-167668"/>
        <s v="[Contrato].[Contrato - Código].&amp;[CNT-167672]" c="CNT-167672"/>
        <s v="[Contrato].[Contrato - Código].&amp;[CNT-167673]" c="CNT-167673"/>
        <s v="[Contrato].[Contrato - Código].&amp;[CNT-167676]" c="CNT-167676"/>
        <s v="[Contrato].[Contrato - Código].&amp;[CNT-167684]" c="CNT-167684"/>
        <s v="[Contrato].[Contrato - Código].&amp;[CNT-167685]" c="CNT-167685"/>
        <s v="[Contrato].[Contrato - Código].&amp;[CNT-167722]" c="CNT-167722"/>
        <s v="[Contrato].[Contrato - Código].&amp;[CNT-167724]" c="CNT-167724"/>
        <s v="[Contrato].[Contrato - Código].&amp;[CNT-167763]" c="CNT-167763"/>
        <s v="[Contrato].[Contrato - Código].&amp;[CNT-167788]" c="CNT-167788"/>
        <s v="[Contrato].[Contrato - Código].&amp;[CNT-167817]" c="CNT-167817"/>
        <s v="[Contrato].[Contrato - Código].&amp;[CNT-167822]" c="CNT-167822"/>
        <s v="[Contrato].[Contrato - Código].&amp;[CNT-167860]" c="CNT-167860"/>
        <s v="[Contrato].[Contrato - Código].&amp;[CNT-167877]" c="CNT-167877"/>
        <s v="[Contrato].[Contrato - Código].&amp;[CNT-167987]" c="CNT-167987"/>
        <s v="[Contrato].[Contrato - Código].&amp;[CNT-168119]" c="CNT-168119"/>
        <s v="[Contrato].[Contrato - Código].&amp;[CNT-168148]" c="CNT-168148"/>
        <s v="[Contrato].[Contrato - Código].&amp;[CNT-168194]" c="CNT-168194"/>
        <s v="[Contrato].[Contrato - Código].&amp;[CNT-168203]" c="CNT-168203"/>
        <s v="[Contrato].[Contrato - Código].&amp;[CNT-168210]" c="CNT-168210"/>
        <s v="[Contrato].[Contrato - Código].&amp;[CNT-168219]" c="CNT-168219"/>
        <s v="[Contrato].[Contrato - Código].&amp;[CNT-168223]" c="CNT-168223"/>
        <s v="[Contrato].[Contrato - Código].&amp;[CNT-168242]" c="CNT-168242"/>
        <s v="[Contrato].[Contrato - Código].&amp;[CNT-168246]" c="CNT-168246"/>
        <s v="[Contrato].[Contrato - Código].&amp;[CNT-168271]" c="CNT-168271"/>
        <s v="[Contrato].[Contrato - Código].&amp;[CNT-168276]" c="CNT-168276"/>
        <s v="[Contrato].[Contrato - Código].&amp;[CNT-168310]" c="CNT-168310"/>
        <s v="[Contrato].[Contrato - Código].&amp;[CNT-168339]" c="CNT-168339"/>
        <s v="[Contrato].[Contrato - Código].&amp;[CNT-168359]" c="CNT-168359"/>
        <s v="[Contrato].[Contrato - Código].&amp;[CNT-168382]" c="CNT-168382"/>
        <s v="[Contrato].[Contrato - Código].&amp;[CNT-168384]" c="CNT-168384"/>
        <s v="[Contrato].[Contrato - Código].&amp;[CNT-168385]" c="CNT-168385"/>
        <s v="[Contrato].[Contrato - Código].&amp;[CNT-168387]" c="CNT-168387"/>
        <s v="[Contrato].[Contrato - Código].&amp;[CNT-168392]" c="CNT-168392"/>
        <s v="[Contrato].[Contrato - Código].&amp;[CNT-168399]" c="CNT-168399"/>
        <s v="[Contrato].[Contrato - Código].&amp;[CNT-168406]" c="CNT-168406"/>
        <s v="[Contrato].[Contrato - Código].&amp;[CNT-168407]" c="CNT-168407"/>
        <s v="[Contrato].[Contrato - Código].&amp;[CNT-168409]" c="CNT-168409"/>
        <s v="[Contrato].[Contrato - Código].&amp;[CNT-168416]" c="CNT-168416"/>
        <s v="[Contrato].[Contrato - Código].&amp;[CNT-168421]" c="CNT-168421"/>
        <s v="[Contrato].[Contrato - Código].&amp;[CNT-168423]" c="CNT-168423"/>
        <s v="[Contrato].[Contrato - Código].&amp;[CNT-168427]" c="CNT-168427"/>
        <s v="[Contrato].[Contrato - Código].&amp;[CNT-168431]" c="CNT-168431"/>
        <s v="[Contrato].[Contrato - Código].&amp;[CNT-168435]" c="CNT-168435"/>
        <s v="[Contrato].[Contrato - Código].&amp;[CNT-168442]" c="CNT-168442"/>
        <s v="[Contrato].[Contrato - Código].&amp;[CNT-168447]" c="CNT-168447"/>
        <s v="[Contrato].[Contrato - Código].&amp;[CNT-168449]" c="CNT-168449"/>
        <s v="[Contrato].[Contrato - Código].&amp;[CNT-168473]" c="CNT-168473"/>
        <s v="[Contrato].[Contrato - Código].&amp;[CNT-168480]" c="CNT-168480"/>
        <s v="[Contrato].[Contrato - Código].&amp;[CNT-168482]" c="CNT-168482"/>
        <s v="[Contrato].[Contrato - Código].&amp;[CNT-168483]" c="CNT-168483"/>
        <s v="[Contrato].[Contrato - Código].&amp;[CNT-168515]" c="CNT-168515"/>
        <s v="[Contrato].[Contrato - Código].&amp;[CNT-168529]" c="CNT-168529"/>
        <s v="[Contrato].[Contrato - Código].&amp;[CNT-168540]" c="CNT-168540"/>
        <s v="[Contrato].[Contrato - Código].&amp;[CNT-168550]" c="CNT-168550"/>
        <s v="[Contrato].[Contrato - Código].&amp;[CNT-168552]" c="CNT-168552"/>
        <s v="[Contrato].[Contrato - Código].&amp;[CNT-168565]" c="CNT-168565"/>
        <s v="[Contrato].[Contrato - Código].&amp;[CNT-168571]" c="CNT-168571"/>
        <s v="[Contrato].[Contrato - Código].&amp;[CNT-168578]" c="CNT-168578"/>
        <s v="[Contrato].[Contrato - Código].&amp;[CNT-168580]" c="CNT-168580"/>
        <s v="[Contrato].[Contrato - Código].&amp;[CNT-168582]" c="CNT-168582"/>
        <s v="[Contrato].[Contrato - Código].&amp;[CNT-168583]" c="CNT-168583"/>
        <s v="[Contrato].[Contrato - Código].&amp;[CNT-168589]" c="CNT-168589"/>
        <s v="[Contrato].[Contrato - Código].&amp;[CNT-168595]" c="CNT-168595"/>
        <s v="[Contrato].[Contrato - Código].&amp;[CNT-168607]" c="CNT-168607"/>
        <s v="[Contrato].[Contrato - Código].&amp;[CNT-168614]" c="CNT-168614"/>
        <s v="[Contrato].[Contrato - Código].&amp;[CNT-168616]" c="CNT-168616"/>
        <s v="[Contrato].[Contrato - Código].&amp;[CNT-168636]" c="CNT-168636"/>
        <s v="[Contrato].[Contrato - Código].&amp;[CNT-168642]" c="CNT-168642"/>
        <s v="[Contrato].[Contrato - Código].&amp;[CNT-168654]" c="CNT-168654"/>
        <s v="[Contrato].[Contrato - Código].&amp;[CNT-168671]" c="CNT-168671"/>
        <s v="[Contrato].[Contrato - Código].&amp;[CNT-168742]" c="CNT-168742"/>
        <s v="[Contrato].[Contrato - Código].&amp;[CNT-168745]" c="CNT-168745"/>
        <s v="[Contrato].[Contrato - Código].&amp;[CNT-168756]" c="CNT-168756"/>
        <s v="[Contrato].[Contrato - Código].&amp;[CNT-168771]" c="CNT-168771"/>
        <s v="[Contrato].[Contrato - Código].&amp;[CNT-168810]" c="CNT-168810"/>
        <s v="[Contrato].[Contrato - Código].&amp;[CNT-168902]" c="CNT-168902"/>
        <s v="[Contrato].[Contrato - Código].&amp;[CNT-168930]" c="CNT-168930"/>
        <s v="[Contrato].[Contrato - Código].&amp;[CNT-168931]" c="CNT-168931"/>
        <s v="[Contrato].[Contrato - Código].&amp;[CNT-168965]" c="CNT-168965"/>
        <s v="[Contrato].[Contrato - Código].&amp;[CNT-168973]" c="CNT-168973"/>
        <s v="[Contrato].[Contrato - Código].&amp;[CNT-168977]" c="CNT-168977"/>
        <s v="[Contrato].[Contrato - Código].&amp;[CNT-168985]" c="CNT-168985"/>
        <s v="[Contrato].[Contrato - Código].&amp;[CNT-168986]" c="CNT-168986"/>
        <s v="[Contrato].[Contrato - Código].&amp;[CNT-168987]" c="CNT-168987"/>
        <s v="[Contrato].[Contrato - Código].&amp;[CNT-168990]" c="CNT-168990"/>
        <s v="[Contrato].[Contrato - Código].&amp;[CNT-169000]" c="CNT-169000"/>
        <s v="[Contrato].[Contrato - Código].&amp;[CNT-169003]" c="CNT-169003"/>
        <s v="[Contrato].[Contrato - Código].&amp;[CNT-169018]" c="CNT-169018"/>
        <s v="[Contrato].[Contrato - Código].&amp;[CNT-169019]" c="CNT-169019"/>
        <s v="[Contrato].[Contrato - Código].&amp;[CNT-169025]" c="CNT-169025"/>
        <s v="[Contrato].[Contrato - Código].&amp;[CNT-169037]" c="CNT-169037"/>
        <s v="[Contrato].[Contrato - Código].&amp;[CNT-169042]" c="CNT-169042"/>
        <s v="[Contrato].[Contrato - Código].&amp;[CNT-169072]" c="CNT-169072"/>
        <s v="[Contrato].[Contrato - Código].&amp;[CNT-169073]" c="CNT-169073"/>
        <s v="[Contrato].[Contrato - Código].&amp;[CNT-169076]" c="CNT-169076"/>
        <s v="[Contrato].[Contrato - Código].&amp;[CNT-169099]" c="CNT-169099"/>
        <s v="[Contrato].[Contrato - Código].&amp;[CNT-169107]" c="CNT-169107"/>
        <s v="[Contrato].[Contrato - Código].&amp;[CNT-169110]" c="CNT-169110"/>
        <s v="[Contrato].[Contrato - Código].&amp;[CNT-169112]" c="CNT-169112"/>
        <s v="[Contrato].[Contrato - Código].&amp;[CNT-169130]" c="CNT-169130"/>
        <s v="[Contrato].[Contrato - Código].&amp;[CNT-169138]" c="CNT-169138"/>
        <s v="[Contrato].[Contrato - Código].&amp;[CNT-169140]" c="CNT-169140"/>
        <s v="[Contrato].[Contrato - Código].&amp;[CNT-169141]" c="CNT-169141"/>
        <s v="[Contrato].[Contrato - Código].&amp;[CNT-169143]" c="CNT-169143"/>
        <s v="[Contrato].[Contrato - Código].&amp;[CNT-169144]" c="CNT-169144"/>
        <s v="[Contrato].[Contrato - Código].&amp;[CNT-169147]" c="CNT-169147"/>
        <s v="[Contrato].[Contrato - Código].&amp;[CNT-169148]" c="CNT-169148"/>
        <s v="[Contrato].[Contrato - Código].&amp;[CNT-169149]" c="CNT-169149"/>
        <s v="[Contrato].[Contrato - Código].&amp;[CNT-169151]" c="CNT-169151"/>
        <s v="[Contrato].[Contrato - Código].&amp;[CNT-169171]" c="CNT-169171"/>
        <s v="[Contrato].[Contrato - Código].&amp;[CNT-169222]" c="CNT-169222"/>
        <s v="[Contrato].[Contrato - Código].&amp;[CNT-169233]" c="CNT-169233"/>
        <s v="[Contrato].[Contrato - Código].&amp;[CNT-169235]" c="CNT-169235"/>
        <s v="[Contrato].[Contrato - Código].&amp;[CNT-169243]" c="CNT-169243"/>
        <s v="[Contrato].[Contrato - Código].&amp;[CNT-169247]" c="CNT-169247"/>
        <s v="[Contrato].[Contrato - Código].&amp;[CNT-169252]" c="CNT-169252"/>
        <s v="[Contrato].[Contrato - Código].&amp;[CNT-169254]" c="CNT-169254"/>
        <s v="[Contrato].[Contrato - Código].&amp;[CNT-169267]" c="CNT-169267"/>
        <s v="[Contrato].[Contrato - Código].&amp;[CNT-169272]" c="CNT-169272"/>
        <s v="[Contrato].[Contrato - Código].&amp;[CNT-169278]" c="CNT-169278"/>
        <s v="[Contrato].[Contrato - Código].&amp;[CNT-169280]" c="CNT-169280"/>
        <s v="[Contrato].[Contrato - Código].&amp;[CNT-169295]" c="CNT-169295"/>
        <s v="[Contrato].[Contrato - Código].&amp;[CNT-169304]" c="CNT-169304"/>
        <s v="[Contrato].[Contrato - Código].&amp;[CNT-169309]" c="CNT-169309"/>
        <s v="[Contrato].[Contrato - Código].&amp;[CNT-169312]" c="CNT-169312"/>
        <s v="[Contrato].[Contrato - Código].&amp;[CNT-169322]" c="CNT-169322"/>
        <s v="[Contrato].[Contrato - Código].&amp;[CNT-169325]" c="CNT-169325"/>
        <s v="[Contrato].[Contrato - Código].&amp;[CNT-169329]" c="CNT-169329"/>
        <s v="[Contrato].[Contrato - Código].&amp;[CNT-169331]" c="CNT-169331"/>
        <s v="[Contrato].[Contrato - Código].&amp;[CNT-169333]" c="CNT-169333"/>
        <s v="[Contrato].[Contrato - Código].&amp;[CNT-169339]" c="CNT-169339"/>
        <s v="[Contrato].[Contrato - Código].&amp;[CNT-169340]" c="CNT-169340"/>
        <s v="[Contrato].[Contrato - Código].&amp;[CNT-169349]" c="CNT-169349"/>
        <s v="[Contrato].[Contrato - Código].&amp;[CNT-169350]" c="CNT-169350"/>
        <s v="[Contrato].[Contrato - Código].&amp;[CNT-169354]" c="CNT-169354"/>
        <s v="[Contrato].[Contrato - Código].&amp;[CNT-169359]" c="CNT-169359"/>
        <s v="[Contrato].[Contrato - Código].&amp;[CNT-169386]" c="CNT-169386"/>
        <s v="[Contrato].[Contrato - Código].&amp;[CNT-169388]" c="CNT-169388"/>
        <s v="[Contrato].[Contrato - Código].&amp;[CNT-169390]" c="CNT-169390"/>
        <s v="[Contrato].[Contrato - Código].&amp;[CNT-169402]" c="CNT-169402"/>
        <s v="[Contrato].[Contrato - Código].&amp;[CNT-169411]" c="CNT-169411"/>
        <s v="[Contrato].[Contrato - Código].&amp;[CNT-169418]" c="CNT-169418"/>
        <s v="[Contrato].[Contrato - Código].&amp;[CNT-169420]" c="CNT-169420"/>
        <s v="[Contrato].[Contrato - Código].&amp;[CNT-169461]" c="CNT-169461"/>
        <s v="[Contrato].[Contrato - Código].&amp;[CNT-169467]" c="CNT-169467"/>
        <s v="[Contrato].[Contrato - Código].&amp;[CNT-169476]" c="CNT-169476"/>
        <s v="[Contrato].[Contrato - Código].&amp;[CNT-169478]" c="CNT-169478"/>
        <s v="[Contrato].[Contrato - Código].&amp;[CNT-169481]" c="CNT-169481"/>
        <s v="[Contrato].[Contrato - Código].&amp;[CNT-169510]" c="CNT-169510"/>
        <s v="[Contrato].[Contrato - Código].&amp;[CNT-169539]" c="CNT-169539"/>
        <s v="[Contrato].[Contrato - Código].&amp;[CNT-169544]" c="CNT-169544"/>
        <s v="[Contrato].[Contrato - Código].&amp;[CNT-169571]" c="CNT-169571"/>
        <s v="[Contrato].[Contrato - Código].&amp;[CNT-169573]" c="CNT-169573"/>
        <s v="[Contrato].[Contrato - Código].&amp;[CNT-169581]" c="CNT-169581"/>
        <s v="[Contrato].[Contrato - Código].&amp;[CNT-169585]" c="CNT-169585"/>
        <s v="[Contrato].[Contrato - Código].&amp;[CNT-169604]" c="CNT-169604"/>
        <s v="[Contrato].[Contrato - Código].&amp;[CNT-169640]" c="CNT-169640"/>
        <s v="[Contrato].[Contrato - Código].&amp;[CNT-169709]" c="CNT-169709"/>
        <s v="[Contrato].[Contrato - Código].&amp;[CNT-169745]" c="CNT-169745"/>
        <s v="[Contrato].[Contrato - Código].&amp;[CNT-169767]" c="CNT-169767"/>
        <s v="[Contrato].[Contrato - Código].&amp;[CNT-169808]" c="CNT-169808"/>
        <s v="[Contrato].[Contrato - Código].&amp;[CNT-169829]" c="CNT-169829"/>
        <s v="[Contrato].[Contrato - Código].&amp;[CNT-169830]" c="CNT-169830"/>
        <s v="[Contrato].[Contrato - Código].&amp;[CNT-169835]" c="CNT-169835"/>
        <s v="[Contrato].[Contrato - Código].&amp;[CNT-169839]" c="CNT-169839"/>
        <s v="[Contrato].[Contrato - Código].&amp;[CNT-169845]" c="CNT-169845"/>
        <s v="[Contrato].[Contrato - Código].&amp;[CNT-169854]" c="CNT-169854"/>
        <s v="[Contrato].[Contrato - Código].&amp;[CNT-169858]" c="CNT-169858"/>
        <s v="[Contrato].[Contrato - Código].&amp;[CNT-169859]" c="CNT-169859"/>
        <s v="[Contrato].[Contrato - Código].&amp;[CNT-169876]" c="CNT-169876"/>
        <s v="[Contrato].[Contrato - Código].&amp;[CNT-169881]" c="CNT-169881"/>
        <s v="[Contrato].[Contrato - Código].&amp;[CNT-169883]" c="CNT-169883"/>
        <s v="[Contrato].[Contrato - Código].&amp;[CNT-169954]" c="CNT-169954"/>
        <s v="[Contrato].[Contrato - Código].&amp;[CNT-169963]" c="CNT-169963"/>
        <s v="[Contrato].[Contrato - Código].&amp;[CNT-169970]" c="CNT-169970"/>
        <s v="[Contrato].[Contrato - Código].&amp;[CNT-170020]" c="CNT-170020"/>
        <s v="[Contrato].[Contrato - Código].&amp;[CNT-170053]" c="CNT-170053"/>
        <s v="[Contrato].[Contrato - Código].&amp;[CNT-170074]" c="CNT-170074"/>
        <s v="[Contrato].[Contrato - Código].&amp;[CNT-170079]" c="CNT-170079"/>
        <s v="[Contrato].[Contrato - Código].&amp;[CNT-170089]" c="CNT-170089"/>
        <s v="[Contrato].[Contrato - Código].&amp;[CNT-170095]" c="CNT-170095"/>
        <s v="[Contrato].[Contrato - Código].&amp;[CNT-170097]" c="CNT-170097"/>
        <s v="[Contrato].[Contrato - Código].&amp;[CNT-170156]" c="CNT-170156"/>
        <s v="[Contrato].[Contrato - Código].&amp;[CNT-170157]" c="CNT-170157"/>
        <s v="[Contrato].[Contrato - Código].&amp;[CNT-170205]" c="CNT-170205"/>
        <s v="[Contrato].[Contrato - Código].&amp;[CNT-170280]" c="CNT-170280"/>
        <s v="[Contrato].[Contrato - Código].&amp;[CNT-170322]" c="CNT-170322"/>
        <s v="[Contrato].[Contrato - Código].&amp;[CNT-170326]" c="CNT-170326"/>
        <s v="[Contrato].[Contrato - Código].&amp;[CNT-170339]" c="CNT-170339"/>
        <s v="[Contrato].[Contrato - Código].&amp;[CNT-170346]" c="CNT-170346"/>
        <s v="[Contrato].[Contrato - Código].&amp;[CNT-170510]" c="CNT-170510"/>
        <s v="[Contrato].[Contrato - Código].&amp;[CNT-170578]" c="CNT-170578"/>
        <s v="[Contrato].[Contrato - Código].&amp;[CNT-170607]" c="CNT-170607"/>
        <s v="[Contrato].[Contrato - Código].&amp;[CNT-170739]" c="CNT-170739"/>
        <s v="[Contrato].[Contrato - Código].&amp;[CNT-170750]" c="CNT-170750"/>
        <s v="[Contrato].[Contrato - Código].&amp;[CNT-170763]" c="CNT-170763"/>
        <s v="[Contrato].[Contrato - Código].&amp;[CNT-170787]" c="CNT-170787"/>
        <s v="[Contrato].[Contrato - Código].&amp;[CNT-170803]" c="CNT-170803"/>
        <s v="[Contrato].[Contrato - Código].&amp;[CNT-170879]" c="CNT-170879"/>
        <s v="[Contrato].[Contrato - Código].&amp;[CNT-170881]" c="CNT-170881"/>
        <s v="[Contrato].[Contrato - Código].&amp;[CNT-170933]" c="CNT-170933"/>
        <s v="[Contrato].[Contrato - Código].&amp;[CNT-170935]" c="CNT-170935"/>
        <s v="[Contrato].[Contrato - Código].&amp;[CNT-170940]" c="CNT-170940"/>
        <s v="[Contrato].[Contrato - Código].&amp;[CNT-170944]" c="CNT-170944"/>
        <s v="[Contrato].[Contrato - Código].&amp;[CNT-170980]" c="CNT-170980"/>
        <s v="[Contrato].[Contrato - Código].&amp;[CNT-170983]" c="CNT-170983"/>
        <s v="[Contrato].[Contrato - Código].&amp;[CNT-171011]" c="CNT-171011"/>
        <s v="[Contrato].[Contrato - Código].&amp;[CNT-171022]" c="CNT-171022"/>
        <s v="[Contrato].[Contrato - Código].&amp;[CNT-171027]" c="CNT-171027"/>
        <s v="[Contrato].[Contrato - Código].&amp;[CNT-171029]" c="CNT-171029"/>
        <s v="[Contrato].[Contrato - Código].&amp;[CNT-171030]" c="CNT-171030"/>
        <s v="[Contrato].[Contrato - Código].&amp;[CNT-171032]" c="CNT-171032"/>
        <s v="[Contrato].[Contrato - Código].&amp;[CNT-171034]" c="CNT-171034"/>
        <s v="[Contrato].[Contrato - Código].&amp;[CNT-171037]" c="CNT-171037"/>
        <s v="[Contrato].[Contrato - Código].&amp;[CNT-171038]" c="CNT-171038"/>
        <s v="[Contrato].[Contrato - Código].&amp;[CNT-171051]" c="CNT-171051"/>
        <s v="[Contrato].[Contrato - Código].&amp;[CNT-171054]" c="CNT-171054"/>
        <s v="[Contrato].[Contrato - Código].&amp;[CNT-171068]" c="CNT-171068"/>
        <s v="[Contrato].[Contrato - Código].&amp;[CNT-171073]" c="CNT-171073"/>
        <s v="[Contrato].[Contrato - Código].&amp;[CNT-171081]" c="CNT-171081"/>
        <s v="[Contrato].[Contrato - Código].&amp;[CNT-171086]" c="CNT-171086"/>
        <s v="[Contrato].[Contrato - Código].&amp;[CNT-171092]" c="CNT-171092"/>
        <s v="[Contrato].[Contrato - Código].&amp;[CNT-171111]" c="CNT-171111"/>
        <s v="[Contrato].[Contrato - Código].&amp;[CNT-171142]" c="CNT-171142"/>
        <s v="[Contrato].[Contrato - Código].&amp;[CNT-171148]" c="CNT-171148"/>
        <s v="[Contrato].[Contrato - Código].&amp;[CNT-171151]" c="CNT-171151"/>
        <s v="[Contrato].[Contrato - Código].&amp;[CNT-171155]" c="CNT-171155"/>
        <s v="[Contrato].[Contrato - Código].&amp;[CNT-171210]" c="CNT-171210"/>
        <s v="[Contrato].[Contrato - Código].&amp;[CNT-171225]" c="CNT-171225"/>
        <s v="[Contrato].[Contrato - Código].&amp;[CNT-171237]" c="CNT-171237"/>
        <s v="[Contrato].[Contrato - Código].&amp;[CNT-171248]" c="CNT-171248"/>
        <s v="[Contrato].[Contrato - Código].&amp;[CNT-171250]" c="CNT-171250"/>
        <s v="[Contrato].[Contrato - Código].&amp;[CNT-171251]" c="CNT-171251"/>
        <s v="[Contrato].[Contrato - Código].&amp;[CNT-171252]" c="CNT-171252"/>
        <s v="[Contrato].[Contrato - Código].&amp;[CNT-171254]" c="CNT-171254"/>
        <s v="[Contrato].[Contrato - Código].&amp;[CNT-171270]" c="CNT-171270"/>
        <s v="[Contrato].[Contrato - Código].&amp;[CNT-171292]" c="CNT-171292"/>
        <s v="[Contrato].[Contrato - Código].&amp;[CNT-171304]" c="CNT-171304"/>
        <s v="[Contrato].[Contrato - Código].&amp;[CNT-171330]" c="CNT-171330"/>
        <s v="[Contrato].[Contrato - Código].&amp;[CNT-171353]" c="CNT-171353"/>
        <s v="[Contrato].[Contrato - Código].&amp;[CNT-171354]" c="CNT-171354"/>
        <s v="[Contrato].[Contrato - Código].&amp;[CNT-171355]" c="CNT-171355"/>
        <s v="[Contrato].[Contrato - Código].&amp;[CNT-171356]" c="CNT-171356"/>
        <s v="[Contrato].[Contrato - Código].&amp;[CNT-171357]" c="CNT-171357"/>
        <s v="[Contrato].[Contrato - Código].&amp;[CNT-171411]" c="CNT-171411"/>
        <s v="[Contrato].[Contrato - Código].&amp;[CNT-171413]" c="CNT-171413"/>
        <s v="[Contrato].[Contrato - Código].&amp;[CNT-171453]" c="CNT-171453"/>
        <s v="[Contrato].[Contrato - Código].&amp;[CNT-171460]" c="CNT-171460"/>
        <s v="[Contrato].[Contrato - Código].&amp;[CNT-171465]" c="CNT-171465"/>
        <s v="[Contrato].[Contrato - Código].&amp;[CNT-171528]" c="CNT-171528"/>
        <s v="[Contrato].[Contrato - Código].&amp;[CNT-171551]" c="CNT-171551"/>
        <s v="[Contrato].[Contrato - Código].&amp;[CNT-171558]" c="CNT-171558"/>
        <s v="[Contrato].[Contrato - Código].&amp;[CNT-171569]" c="CNT-171569"/>
        <s v="[Contrato].[Contrato - Código].&amp;[CNT-171580]" c="CNT-171580"/>
        <s v="[Contrato].[Contrato - Código].&amp;[CNT-171615]" c="CNT-171615"/>
        <s v="[Contrato].[Contrato - Código].&amp;[CNT-171617]" c="CNT-171617"/>
        <s v="[Contrato].[Contrato - Código].&amp;[CNT-171635]" c="CNT-171635"/>
        <s v="[Contrato].[Contrato - Código].&amp;[CNT-171638]" c="CNT-171638"/>
        <s v="[Contrato].[Contrato - Código].&amp;[CNT-171679]" c="CNT-171679"/>
        <s v="[Contrato].[Contrato - Código].&amp;[CNT-171680]" c="CNT-171680"/>
        <s v="[Contrato].[Contrato - Código].&amp;[CNT-171694]" c="CNT-171694"/>
        <s v="[Contrato].[Contrato - Código].&amp;[CNT-171698]" c="CNT-171698"/>
        <s v="[Contrato].[Contrato - Código].&amp;[CNT-171702]" c="CNT-171702"/>
        <s v="[Contrato].[Contrato - Código].&amp;[CNT-171704]" c="CNT-171704"/>
        <s v="[Contrato].[Contrato - Código].&amp;[CNT-171705]" c="CNT-171705"/>
        <s v="[Contrato].[Contrato - Código].&amp;[CNT-171711]" c="CNT-171711"/>
        <s v="[Contrato].[Contrato - Código].&amp;[CNT-171719]" c="CNT-171719"/>
        <s v="[Contrato].[Contrato - Código].&amp;[CNT-171722]" c="CNT-171722"/>
        <s v="[Contrato].[Contrato - Código].&amp;[CNT-171724]" c="CNT-171724"/>
        <s v="[Contrato].[Contrato - Código].&amp;[CNT-171725]" c="CNT-171725"/>
        <s v="[Contrato].[Contrato - Código].&amp;[CNT-171726]" c="CNT-171726"/>
        <s v="[Contrato].[Contrato - Código].&amp;[CNT-171742]" c="CNT-171742"/>
        <s v="[Contrato].[Contrato - Código].&amp;[CNT-171788]" c="CNT-171788"/>
        <s v="[Contrato].[Contrato - Código].&amp;[CNT-171830]" c="CNT-171830"/>
        <s v="[Contrato].[Contrato - Código].&amp;[CNT-171836]" c="CNT-171836"/>
        <s v="[Contrato].[Contrato - Código].&amp;[CNT-171845]" c="CNT-171845"/>
        <s v="[Contrato].[Contrato - Código].&amp;[CNT-171857]" c="CNT-171857"/>
        <s v="[Contrato].[Contrato - Código].&amp;[CNT-171873]" c="CNT-171873"/>
        <s v="[Contrato].[Contrato - Código].&amp;[CNT-171890]" c="CNT-171890"/>
        <s v="[Contrato].[Contrato - Código].&amp;[CNT-171895]" c="CNT-171895"/>
        <s v="[Contrato].[Contrato - Código].&amp;[CNT-171903]" c="CNT-171903"/>
        <s v="[Contrato].[Contrato - Código].&amp;[CNT-171922]" c="CNT-171922"/>
        <s v="[Contrato].[Contrato - Código].&amp;[CNT-172021]" c="CNT-172021"/>
        <s v="[Contrato].[Contrato - Código].&amp;[CNT-172044]" c="CNT-172044"/>
        <s v="[Contrato].[Contrato - Código].&amp;[CNT-172048]" c="CNT-172048"/>
        <s v="[Contrato].[Contrato - Código].&amp;[CNT-172102]" c="CNT-172102"/>
        <s v="[Contrato].[Contrato - Código].&amp;[CNT-172129]" c="CNT-172129"/>
        <s v="[Contrato].[Contrato - Código].&amp;[CNT-172162]" c="CNT-172162"/>
        <s v="[Contrato].[Contrato - Código].&amp;[CNT-172217]" c="CNT-172217"/>
        <s v="[Contrato].[Contrato - Código].&amp;[CNT-172231]" c="CNT-172231"/>
        <s v="[Contrato].[Contrato - Código].&amp;[CNT-172249]" c="CNT-172249"/>
        <s v="[Contrato].[Contrato - Código].&amp;[CNT-172298]" c="CNT-172298"/>
        <s v="[Contrato].[Contrato - Código].&amp;[CNT-172324]" c="CNT-172324"/>
        <s v="[Contrato].[Contrato - Código].&amp;[CNT-172337]" c="CNT-172337"/>
        <s v="[Contrato].[Contrato - Código].&amp;[CNT-172369]" c="CNT-172369"/>
        <s v="[Contrato].[Contrato - Código].&amp;[CNT-172374]" c="CNT-172374"/>
        <s v="[Contrato].[Contrato - Código].&amp;[CNT-172378]" c="CNT-172378"/>
        <s v="[Contrato].[Contrato - Código].&amp;[CNT-172382]" c="CNT-172382"/>
        <s v="[Contrato].[Contrato - Código].&amp;[CNT-172384]" c="CNT-172384"/>
        <s v="[Contrato].[Contrato - Código].&amp;[CNT-172389]" c="CNT-172389"/>
        <s v="[Contrato].[Contrato - Código].&amp;[CNT-172392]" c="CNT-172392"/>
        <s v="[Contrato].[Contrato - Código].&amp;[CNT-172441]" c="CNT-172441"/>
        <s v="[Contrato].[Contrato - Código].&amp;[CNT-172447]" c="CNT-172447"/>
        <s v="[Contrato].[Contrato - Código].&amp;[CNT-172449]" c="CNT-172449"/>
        <s v="[Contrato].[Contrato - Código].&amp;[CNT-172454]" c="CNT-172454"/>
        <s v="[Contrato].[Contrato - Código].&amp;[CNT-172456]" c="CNT-172456"/>
        <s v="[Contrato].[Contrato - Código].&amp;[CNT-172473]" c="CNT-172473"/>
        <s v="[Contrato].[Contrato - Código].&amp;[CNT-172478]" c="CNT-172478"/>
        <s v="[Contrato].[Contrato - Código].&amp;[CNT-172479]" c="CNT-172479"/>
        <s v="[Contrato].[Contrato - Código].&amp;[CNT-172532]" c="CNT-172532"/>
        <s v="[Contrato].[Contrato - Código].&amp;[CNT-172533]" c="CNT-172533"/>
        <s v="[Contrato].[Contrato - Código].&amp;[CNT-172534]" c="CNT-172534"/>
        <s v="[Contrato].[Contrato - Código].&amp;[CNT-172556]" c="CNT-172556"/>
        <s v="[Contrato].[Contrato - Código].&amp;[CNT-172576]" c="CNT-172576"/>
        <s v="[Contrato].[Contrato - Código].&amp;[CNT-172709]" c="CNT-172709"/>
        <s v="[Contrato].[Contrato - Código].&amp;[CNT-172725]" c="CNT-172725"/>
        <s v="[Contrato].[Contrato - Código].&amp;[CNT-172731]" c="CNT-172731"/>
        <s v="[Contrato].[Contrato - Código].&amp;[CNT-172747]" c="CNT-172747"/>
        <s v="[Contrato].[Contrato - Código].&amp;[CNT-172757]" c="CNT-172757"/>
        <s v="[Contrato].[Contrato - Código].&amp;[CNT-172766]" c="CNT-172766"/>
        <s v="[Contrato].[Contrato - Código].&amp;[CNT-172792]" c="CNT-172792"/>
        <s v="[Contrato].[Contrato - Código].&amp;[CNT-172796]" c="CNT-172796"/>
        <s v="[Contrato].[Contrato - Código].&amp;[CNT-172912]" c="CNT-172912"/>
        <s v="[Contrato].[Contrato - Código].&amp;[CNT-172919]" c="CNT-172919"/>
        <s v="[Contrato].[Contrato - Código].&amp;[CNT-172972]" c="CNT-172972"/>
        <s v="[Contrato].[Contrato - Código].&amp;[CNT-172979]" c="CNT-172979"/>
        <s v="[Contrato].[Contrato - Código].&amp;[CNT-172981]" c="CNT-172981"/>
        <s v="[Contrato].[Contrato - Código].&amp;[CNT-172983]" c="CNT-172983"/>
        <s v="[Contrato].[Contrato - Código].&amp;[CNT-172985]" c="CNT-172985"/>
        <s v="[Contrato].[Contrato - Código].&amp;[CNT-172988]" c="CNT-172988"/>
        <s v="[Contrato].[Contrato - Código].&amp;[CNT-173026]" c="CNT-173026"/>
        <s v="[Contrato].[Contrato - Código].&amp;[CNT-173075]" c="CNT-173075"/>
        <s v="[Contrato].[Contrato - Código].&amp;[CNT-173084]" c="CNT-173084"/>
        <s v="[Contrato].[Contrato - Código].&amp;[CNT-173086]" c="CNT-173086"/>
        <s v="[Contrato].[Contrato - Código].&amp;[CNT-173091]" c="CNT-173091"/>
        <s v="[Contrato].[Contrato - Código].&amp;[CNT-173174]" c="CNT-173174"/>
        <s v="[Contrato].[Contrato - Código].&amp;[CNT-173287]" c="CNT-173287"/>
        <s v="[Contrato].[Contrato - Código].&amp;[CNT-173341]" c="CNT-173341"/>
        <s v="[Contrato].[Contrato - Código].&amp;[CNT-173364]" c="CNT-173364"/>
        <s v="[Contrato].[Contrato - Código].&amp;[CNT-173382]" c="CNT-173382"/>
        <s v="[Contrato].[Contrato - Código].&amp;[CNT-173396]" c="CNT-173396"/>
        <s v="[Contrato].[Contrato - Código].&amp;[CNT-173449]" c="CNT-173449"/>
        <s v="[Contrato].[Contrato - Código].&amp;[CNT-173461]" c="CNT-173461"/>
        <s v="[Contrato].[Contrato - Código].&amp;[CNT-173514]" c="CNT-173514"/>
        <s v="[Contrato].[Contrato - Código].&amp;[CNT-173540]" c="CNT-173540"/>
        <s v="[Contrato].[Contrato - Código].&amp;[CNT-173574]" c="CNT-173574"/>
        <s v="[Contrato].[Contrato - Código].&amp;[CNT-173596]" c="CNT-173596"/>
        <s v="[Contrato].[Contrato - Código].&amp;[CNT-173651]" c="CNT-173651"/>
        <s v="[Contrato].[Contrato - Código].&amp;[CNT-173652]" c="CNT-173652"/>
        <s v="[Contrato].[Contrato - Código].&amp;[CNT-173682]" c="CNT-173682"/>
        <s v="[Contrato].[Contrato - Código].&amp;[CNT-173701]" c="CNT-173701"/>
        <s v="[Contrato].[Contrato - Código].&amp;[CNT-173704]" c="CNT-173704"/>
        <s v="[Contrato].[Contrato - Código].&amp;[CNT-173707]" c="CNT-173707"/>
        <s v="[Contrato].[Contrato - Código].&amp;[CNT-173710]" c="CNT-173710"/>
        <s v="[Contrato].[Contrato - Código].&amp;[CNT-173712]" c="CNT-173712"/>
        <s v="[Contrato].[Contrato - Código].&amp;[CNT-173721]" c="CNT-173721"/>
        <s v="[Contrato].[Contrato - Código].&amp;[CNT-173739]" c="CNT-173739"/>
        <s v="[Contrato].[Contrato - Código].&amp;[CNT-173759]" c="CNT-173759"/>
        <s v="[Contrato].[Contrato - Código].&amp;[CNT-173791]" c="CNT-173791"/>
        <s v="[Contrato].[Contrato - Código].&amp;[CNT-173807]" c="CNT-173807"/>
        <s v="[Contrato].[Contrato - Código].&amp;[CNT-173826]" c="CNT-173826"/>
        <s v="[Contrato].[Contrato - Código].&amp;[CNT-173856]" c="CNT-173856"/>
        <s v="[Contrato].[Contrato - Código].&amp;[CNT-173859]" c="CNT-173859"/>
        <s v="[Contrato].[Contrato - Código].&amp;[CNT-173877]" c="CNT-173877"/>
        <s v="[Contrato].[Contrato - Código].&amp;[CNT-173905]" c="CNT-173905"/>
        <s v="[Contrato].[Contrato - Código].&amp;[CNT-173936]" c="CNT-173936"/>
        <s v="[Contrato].[Contrato - Código].&amp;[CNT-173940]" c="CNT-173940"/>
        <s v="[Contrato].[Contrato - Código].&amp;[CNT-173951]" c="CNT-173951"/>
        <s v="[Contrato].[Contrato - Código].&amp;[CNT-173956]" c="CNT-173956"/>
        <s v="[Contrato].[Contrato - Código].&amp;[CNT-173960]" c="CNT-173960"/>
        <s v="[Contrato].[Contrato - Código].&amp;[CNT-174061]" c="CNT-174061"/>
        <s v="[Contrato].[Contrato - Código].&amp;[CNT-174062]" c="CNT-174062"/>
        <s v="[Contrato].[Contrato - Código].&amp;[CNT-174072]" c="CNT-174072"/>
        <s v="[Contrato].[Contrato - Código].&amp;[CNT-174101]" c="CNT-174101"/>
        <s v="[Contrato].[Contrato - Código].&amp;[CNT-174161]" c="CNT-174161"/>
        <s v="[Contrato].[Contrato - Código].&amp;[CNT-174167]" c="CNT-174167"/>
        <s v="[Contrato].[Contrato - Código].&amp;[CNT-174185]" c="CNT-174185"/>
        <s v="[Contrato].[Contrato - Código].&amp;[CNT-174188]" c="CNT-174188"/>
        <s v="[Contrato].[Contrato - Código].&amp;[CNT-174207]" c="CNT-174207"/>
        <s v="[Contrato].[Contrato - Código].&amp;[CNT-174208]" c="CNT-174208"/>
        <s v="[Contrato].[Contrato - Código].&amp;[CNT-174234]" c="CNT-174234"/>
        <s v="[Contrato].[Contrato - Código].&amp;[CNT-174243]" c="CNT-174243"/>
        <s v="[Contrato].[Contrato - Código].&amp;[CNT-174246]" c="CNT-174246"/>
        <s v="[Contrato].[Contrato - Código].&amp;[CNT-174251]" c="CNT-174251"/>
        <s v="[Contrato].[Contrato - Código].&amp;[CNT-174365]" c="CNT-174365"/>
        <s v="[Contrato].[Contrato - Código].&amp;[CNT-174388]" c="CNT-174388"/>
        <s v="[Contrato].[Contrato - Código].&amp;[CNT-174392]" c="CNT-174392"/>
        <s v="[Contrato].[Contrato - Código].&amp;[CNT-174393]" c="CNT-174393"/>
        <s v="[Contrato].[Contrato - Código].&amp;[CNT-174394]" c="CNT-174394"/>
        <s v="[Contrato].[Contrato - Código].&amp;[CNT-174399]" c="CNT-174399"/>
        <s v="[Contrato].[Contrato - Código].&amp;[CNT-174407]" c="CNT-174407"/>
        <s v="[Contrato].[Contrato - Código].&amp;[CNT-174410]" c="CNT-174410"/>
        <s v="[Contrato].[Contrato - Código].&amp;[CNT-174433]" c="CNT-174433"/>
        <s v="[Contrato].[Contrato - Código].&amp;[CNT-174434]" c="CNT-174434"/>
        <s v="[Contrato].[Contrato - Código].&amp;[CNT-174494]" c="CNT-174494"/>
        <s v="[Contrato].[Contrato - Código].&amp;[CNT-174496]" c="CNT-174496"/>
        <s v="[Contrato].[Contrato - Código].&amp;[CNT-174511]" c="CNT-174511"/>
        <s v="[Contrato].[Contrato - Código].&amp;[CNT-174512]" c="CNT-174512"/>
        <s v="[Contrato].[Contrato - Código].&amp;[CNT-174540]" c="CNT-174540"/>
        <s v="[Contrato].[Contrato - Código].&amp;[CNT-174563]" c="CNT-174563"/>
        <s v="[Contrato].[Contrato - Código].&amp;[CNT-174579]" c="CNT-174579"/>
        <s v="[Contrato].[Contrato - Código].&amp;[CNT-174583]" c="CNT-174583"/>
        <s v="[Contrato].[Contrato - Código].&amp;[CNT-174584]" c="CNT-174584"/>
        <s v="[Contrato].[Contrato - Código].&amp;[CNT-174596]" c="CNT-174596"/>
        <s v="[Contrato].[Contrato - Código].&amp;[CNT-174608]" c="CNT-174608"/>
        <s v="[Contrato].[Contrato - Código].&amp;[CNT-174663]" c="CNT-174663"/>
        <s v="[Contrato].[Contrato - Código].&amp;[CNT-174891]" c="CNT-174891"/>
        <s v="[Contrato].[Contrato - Código].&amp;[CNT-174949]" c="CNT-174949"/>
        <s v="[Contrato].[Contrato - Código].&amp;[CNT-175078]" c="CNT-175078"/>
        <s v="[Contrato].[Contrato - Código].&amp;[CNT-175232]" c="CNT-175232"/>
        <s v="[Contrato].[Contrato - Código].&amp;[CNT-175331]" c="CNT-175331"/>
        <s v="[Contrato].[Contrato - Código].&amp;[CNT-175351]" c="CNT-175351"/>
        <s v="[Contrato].[Contrato - Código].&amp;[CNT-175394]" c="CNT-175394"/>
        <s v="[Contrato].[Contrato - Código].&amp;[CNT-175401]" c="CNT-175401"/>
        <s v="[Contrato].[Contrato - Código].&amp;[CNT-175567]" c="CNT-175567"/>
        <s v="[Contrato].[Contrato - Código].&amp;[CNT-175572]" c="CNT-175572"/>
        <s v="[Contrato].[Contrato - Código].&amp;[CNT-175594]" c="CNT-175594"/>
        <s v="[Contrato].[Contrato - Código].&amp;[CNT-175641]" c="CNT-175641"/>
        <s v="[Contrato].[Contrato - Código].&amp;[CNT-175644]" c="CNT-175644"/>
        <s v="[Contrato].[Contrato - Código].&amp;[CNT-175649]" c="CNT-175649"/>
        <s v="[Contrato].[Contrato - Código].&amp;[CNT-175660]" c="CNT-175660"/>
        <s v="[Contrato].[Contrato - Código].&amp;[CNT-175662]" c="CNT-175662"/>
        <s v="[Contrato].[Contrato - Código].&amp;[CNT-175676]" c="CNT-175676"/>
        <s v="[Contrato].[Contrato - Código].&amp;[CNT-175876]" c="CNT-175876"/>
        <s v="[Contrato].[Contrato - Código].&amp;[CNT-175926]" c="CNT-175926"/>
        <s v="[Contrato].[Contrato - Código].&amp;[CNT-175930]" c="CNT-175930"/>
        <s v="[Contrato].[Contrato - Código].&amp;[CNT-175949]" c="CNT-175949"/>
        <s v="[Contrato].[Contrato - Código].&amp;[CNT-176005]" c="CNT-176005"/>
        <s v="[Contrato].[Contrato - Código].&amp;[CNT-176035]" c="CNT-176035"/>
        <s v="[Contrato].[Contrato - Código].&amp;[CNT-176063]" c="CNT-176063"/>
        <s v="[Contrato].[Contrato - Código].&amp;[CNT-176102]" c="CNT-176102"/>
        <s v="[Contrato].[Contrato - Código].&amp;[CNT-176106]" c="CNT-176106"/>
        <s v="[Contrato].[Contrato - Código].&amp;[CNT-176113]" c="CNT-176113"/>
        <s v="[Contrato].[Contrato - Código].&amp;[CNT-176148]" c="CNT-176148"/>
        <s v="[Contrato].[Contrato - Código].&amp;[CNT-176262]" c="CNT-176262"/>
        <s v="[Contrato].[Contrato - Código].&amp;[CNT-176263]" c="CNT-176263"/>
        <s v="[Contrato].[Contrato - Código].&amp;[CNT-176264]" c="CNT-176264"/>
        <s v="[Contrato].[Contrato - Código].&amp;[CNT-176265]" c="CNT-176265"/>
        <s v="[Contrato].[Contrato - Código].&amp;[CNT-176266]" c="CNT-176266"/>
        <s v="[Contrato].[Contrato - Código].&amp;[CNT-176267]" c="CNT-176267"/>
        <s v="[Contrato].[Contrato - Código].&amp;[CNT-176268]" c="CNT-176268"/>
        <s v="[Contrato].[Contrato - Código].&amp;[CNT-176271]" c="CNT-176271"/>
        <s v="[Contrato].[Contrato - Código].&amp;[CNT-176280]" c="CNT-176280"/>
        <s v="[Contrato].[Contrato - Código].&amp;[CNT-176302]" c="CNT-176302"/>
        <s v="[Contrato].[Contrato - Código].&amp;[CNT-176325]" c="CNT-176325"/>
        <s v="[Contrato].[Contrato - Código].&amp;[CNT-176402]" c="CNT-176402"/>
        <s v="[Contrato].[Contrato - Código].&amp;[CNT-176408]" c="CNT-176408"/>
        <s v="[Contrato].[Contrato - Código].&amp;[CNT-176412]" c="CNT-176412"/>
        <s v="[Contrato].[Contrato - Código].&amp;[CNT-176445]" c="CNT-176445"/>
        <s v="[Contrato].[Contrato - Código].&amp;[CNT-176459]" c="CNT-176459"/>
        <s v="[Contrato].[Contrato - Código].&amp;[CNT-176461]" c="CNT-176461"/>
        <s v="[Contrato].[Contrato - Código].&amp;[CNT-176462]" c="CNT-176462"/>
        <s v="[Contrato].[Contrato - Código].&amp;[CNT-176511]" c="CNT-176511"/>
        <s v="[Contrato].[Contrato - Código].&amp;[CNT-176538]" c="CNT-176538"/>
        <s v="[Contrato].[Contrato - Código].&amp;[CNT-176616]" c="CNT-176616"/>
        <s v="[Contrato].[Contrato - Código].&amp;[CNT-176617]" c="CNT-176617"/>
        <s v="[Contrato].[Contrato - Código].&amp;[CNT-176621]" c="CNT-176621"/>
        <s v="[Contrato].[Contrato - Código].&amp;[CNT-176622]" c="CNT-176622"/>
        <s v="[Contrato].[Contrato - Código].&amp;[CNT-176626]" c="CNT-176626"/>
        <s v="[Contrato].[Contrato - Código].&amp;[CNT-176639]" c="CNT-176639"/>
        <s v="[Contrato].[Contrato - Código].&amp;[CNT-176641]" c="CNT-176641"/>
        <s v="[Contrato].[Contrato - Código].&amp;[CNT-176666]" c="CNT-176666"/>
        <s v="[Contrato].[Contrato - Código].&amp;[CNT-176675]" c="CNT-176675"/>
        <s v="[Contrato].[Contrato - Código].&amp;[CNT-176678]" c="CNT-176678"/>
        <s v="[Contrato].[Contrato - Código].&amp;[CNT-176686]" c="CNT-176686"/>
        <s v="[Contrato].[Contrato - Código].&amp;[CNT-176692]" c="CNT-176692"/>
        <s v="[Contrato].[Contrato - Código].&amp;[CNT-176694]" c="CNT-176694"/>
        <s v="[Contrato].[Contrato - Código].&amp;[CNT-176713]" c="CNT-176713"/>
        <s v="[Contrato].[Contrato - Código].&amp;[CNT-176733]" c="CNT-176733"/>
        <s v="[Contrato].[Contrato - Código].&amp;[CNT-176748]" c="CNT-176748"/>
        <s v="[Contrato].[Contrato - Código].&amp;[CNT-176803]" c="CNT-176803"/>
        <s v="[Contrato].[Contrato - Código].&amp;[CNT-176895]" c="CNT-176895"/>
        <s v="[Contrato].[Contrato - Código].&amp;[CNT-176896]" c="CNT-176896"/>
        <s v="[Contrato].[Contrato - Código].&amp;[CNT-176927]" c="CNT-176927"/>
        <s v="[Contrato].[Contrato - Código].&amp;[CNT-176937]" c="CNT-176937"/>
        <s v="[Contrato].[Contrato - Código].&amp;[CNT-176943]" c="CNT-176943"/>
        <s v="[Contrato].[Contrato - Código].&amp;[CNT-176956]" c="CNT-176956"/>
        <s v="[Contrato].[Contrato - Código].&amp;[CNT-176963]" c="CNT-176963"/>
        <s v="[Contrato].[Contrato - Código].&amp;[CNT-176969]" c="CNT-176969"/>
        <s v="[Contrato].[Contrato - Código].&amp;[CNT-177000]" c="CNT-177000"/>
        <s v="[Contrato].[Contrato - Código].&amp;[CNT-177032]" c="CNT-177032"/>
        <s v="[Contrato].[Contrato - Código].&amp;[CNT-177035]" c="CNT-177035"/>
        <s v="[Contrato].[Contrato - Código].&amp;[CNT-177050]" c="CNT-177050"/>
        <s v="[Contrato].[Contrato - Código].&amp;[CNT-177066]" c="CNT-177066"/>
        <s v="[Contrato].[Contrato - Código].&amp;[CNT-177225]" c="CNT-177225"/>
        <s v="[Contrato].[Contrato - Código].&amp;[CNT-177231]" c="CNT-177231"/>
        <s v="[Contrato].[Contrato - Código].&amp;[CNT-177235]" c="CNT-177235"/>
        <s v="[Contrato].[Contrato - Código].&amp;[CNT-177237]" c="CNT-177237"/>
        <s v="[Contrato].[Contrato - Código].&amp;[CNT-177241]" c="CNT-177241"/>
        <s v="[Contrato].[Contrato - Código].&amp;[CNT-177251]" c="CNT-177251"/>
        <s v="[Contrato].[Contrato - Código].&amp;[CNT-177263]" c="CNT-177263"/>
        <s v="[Contrato].[Contrato - Código].&amp;[CNT-177270]" c="CNT-177270"/>
        <s v="[Contrato].[Contrato - Código].&amp;[CNT-177287]" c="CNT-177287"/>
        <s v="[Contrato].[Contrato - Código].&amp;[CNT-177333]" c="CNT-177333"/>
        <s v="[Contrato].[Contrato - Código].&amp;[CNT-177356]" c="CNT-177356"/>
        <s v="[Contrato].[Contrato - Código].&amp;[CNT-177512]" c="CNT-177512"/>
        <s v="[Contrato].[Contrato - Código].&amp;[CNT-177514]" c="CNT-177514"/>
        <s v="[Contrato].[Contrato - Código].&amp;[CNT-177516]" c="CNT-177516"/>
        <s v="[Contrato].[Contrato - Código].&amp;[CNT-177538]" c="CNT-177538"/>
        <s v="[Contrato].[Contrato - Código].&amp;[CNT-177578]" c="CNT-177578"/>
        <s v="[Contrato].[Contrato - Código].&amp;[CNT-177608]" c="CNT-177608"/>
        <s v="[Contrato].[Contrato - Código].&amp;[CNT-177611]" c="CNT-177611"/>
        <s v="[Contrato].[Contrato - Código].&amp;[CNT-177612]" c="CNT-177612"/>
        <s v="[Contrato].[Contrato - Código].&amp;[CNT-177613]" c="CNT-177613"/>
        <s v="[Contrato].[Contrato - Código].&amp;[CNT-177618]" c="CNT-177618"/>
        <s v="[Contrato].[Contrato - Código].&amp;[CNT-177624]" c="CNT-177624"/>
        <s v="[Contrato].[Contrato - Código].&amp;[CNT-177665]" c="CNT-177665"/>
        <s v="[Contrato].[Contrato - Código].&amp;[CNT-177666]" c="CNT-177666"/>
        <s v="[Contrato].[Contrato - Código].&amp;[CNT-177703]" c="CNT-177703"/>
        <s v="[Contrato].[Contrato - Código].&amp;[CNT-177707]" c="CNT-177707"/>
        <s v="[Contrato].[Contrato - Código].&amp;[CNT-177789]" c="CNT-177789"/>
        <s v="[Contrato].[Contrato - Código].&amp;[CNT-177794]" c="CNT-177794"/>
        <s v="[Contrato].[Contrato - Código].&amp;[CNT-177811]" c="CNT-177811"/>
        <s v="[Contrato].[Contrato - Código].&amp;[CNT-177818]" c="CNT-177818"/>
        <s v="[Contrato].[Contrato - Código].&amp;[CNT-177834]" c="CNT-177834"/>
        <s v="[Contrato].[Contrato - Código].&amp;[CNT-177878]" c="CNT-177878"/>
        <s v="[Contrato].[Contrato - Código].&amp;[CNT-177881]" c="CNT-177881"/>
        <s v="[Contrato].[Contrato - Código].&amp;[CNT-177884]" c="CNT-177884"/>
        <s v="[Contrato].[Contrato - Código].&amp;[CNT-177889]" c="CNT-177889"/>
        <s v="[Contrato].[Contrato - Código].&amp;[CNT-177901]" c="CNT-177901"/>
        <s v="[Contrato].[Contrato - Código].&amp;[CNT-177904]" c="CNT-177904"/>
        <s v="[Contrato].[Contrato - Código].&amp;[CNT-177909]" c="CNT-177909"/>
        <s v="[Contrato].[Contrato - Código].&amp;[CNT-177913]" c="CNT-177913"/>
        <s v="[Contrato].[Contrato - Código].&amp;[CNT-177923]" c="CNT-177923"/>
        <s v="[Contrato].[Contrato - Código].&amp;[CNT-177924]" c="CNT-177924"/>
        <s v="[Contrato].[Contrato - Código].&amp;[CNT-177927]" c="CNT-177927"/>
        <s v="[Contrato].[Contrato - Código].&amp;[CNT-177928]" c="CNT-177928"/>
        <s v="[Contrato].[Contrato - Código].&amp;[CNT-177941]" c="CNT-177941"/>
        <s v="[Contrato].[Contrato - Código].&amp;[CNT-177942]" c="CNT-177942"/>
        <s v="[Contrato].[Contrato - Código].&amp;[CNT-177987]" c="CNT-177987"/>
        <s v="[Contrato].[Contrato - Código].&amp;[CNT-178083]" c="CNT-178083"/>
        <s v="[Contrato].[Contrato - Código].&amp;[CNT-178115]" c="CNT-178115"/>
        <s v="[Contrato].[Contrato - Código].&amp;[CNT-178116]" c="CNT-178116"/>
        <s v="[Contrato].[Contrato - Código].&amp;[CNT-178124]" c="CNT-178124"/>
        <s v="[Contrato].[Contrato - Código].&amp;[CNT-178126]" c="CNT-178126"/>
        <s v="[Contrato].[Contrato - Código].&amp;[CNT-178140]" c="CNT-178140"/>
        <s v="[Contrato].[Contrato - Código].&amp;[CNT-178190]" c="CNT-178190"/>
        <s v="[Contrato].[Contrato - Código].&amp;[CNT-178195]" c="CNT-178195"/>
        <s v="[Contrato].[Contrato - Código].&amp;[CNT-178198]" c="CNT-178198"/>
        <s v="[Contrato].[Contrato - Código].&amp;[CNT-178225]" c="CNT-178225"/>
        <s v="[Contrato].[Contrato - Código].&amp;[CNT-178244]" c="CNT-178244"/>
        <s v="[Contrato].[Contrato - Código].&amp;[CNT-178248]" c="CNT-178248"/>
        <s v="[Contrato].[Contrato - Código].&amp;[CNT-178273]" c="CNT-178273"/>
        <s v="[Contrato].[Contrato - Código].&amp;[CNT-178282]" c="CNT-178282"/>
        <s v="[Contrato].[Contrato - Código].&amp;[CNT-178284]" c="CNT-178284"/>
        <s v="[Contrato].[Contrato - Código].&amp;[CNT-178285]" c="CNT-178285"/>
        <s v="[Contrato].[Contrato - Código].&amp;[CNT-178286]" c="CNT-178286"/>
        <s v="[Contrato].[Contrato - Código].&amp;[CNT-178287]" c="CNT-178287"/>
        <s v="[Contrato].[Contrato - Código].&amp;[CNT-178288]" c="CNT-178288"/>
        <s v="[Contrato].[Contrato - Código].&amp;[CNT-178289]" c="CNT-178289"/>
        <s v="[Contrato].[Contrato - Código].&amp;[CNT-178290]" c="CNT-178290"/>
        <s v="[Contrato].[Contrato - Código].&amp;[CNT-178291]" c="CNT-178291"/>
        <s v="[Contrato].[Contrato - Código].&amp;[CNT-178292]" c="CNT-178292"/>
        <s v="[Contrato].[Contrato - Código].&amp;[CNT-178293]" c="CNT-178293"/>
        <s v="[Contrato].[Contrato - Código].&amp;[CNT-178294]" c="CNT-178294"/>
        <s v="[Contrato].[Contrato - Código].&amp;[CNT-178295]" c="CNT-178295"/>
        <s v="[Contrato].[Contrato - Código].&amp;[CNT-178297]" c="CNT-178297"/>
        <s v="[Contrato].[Contrato - Código].&amp;[CNT-178300]" c="CNT-178300"/>
        <s v="[Contrato].[Contrato - Código].&amp;[CNT-178305]" c="CNT-178305"/>
        <s v="[Contrato].[Contrato - Código].&amp;[CNT-178306]" c="CNT-178306"/>
        <s v="[Contrato].[Contrato - Código].&amp;[CNT-178307]" c="CNT-178307"/>
        <s v="[Contrato].[Contrato - Código].&amp;[CNT-178377]" c="CNT-178377"/>
        <s v="[Contrato].[Contrato - Código].&amp;[CNT-178379]" c="CNT-178379"/>
        <s v="[Contrato].[Contrato - Código].&amp;[CNT-178380]" c="CNT-178380"/>
        <s v="[Contrato].[Contrato - Código].&amp;[CNT-178381]" c="CNT-178381"/>
        <s v="[Contrato].[Contrato - Código].&amp;[CNT-178383]" c="CNT-178383"/>
        <s v="[Contrato].[Contrato - Código].&amp;[CNT-178385]" c="CNT-178385"/>
        <s v="[Contrato].[Contrato - Código].&amp;[CNT-178412]" c="CNT-178412"/>
        <s v="[Contrato].[Contrato - Código].&amp;[CNT-178425]" c="CNT-178425"/>
        <s v="[Contrato].[Contrato - Código].&amp;[CNT-178435]" c="CNT-178435"/>
        <s v="[Contrato].[Contrato - Código].&amp;[CNT-178447]" c="CNT-178447"/>
        <s v="[Contrato].[Contrato - Código].&amp;[CNT-178471]" c="CNT-178471"/>
        <s v="[Contrato].[Contrato - Código].&amp;[CNT-178473]" c="CNT-178473"/>
        <s v="[Contrato].[Contrato - Código].&amp;[CNT-178479]" c="CNT-178479"/>
        <s v="[Contrato].[Contrato - Código].&amp;[CNT-178484]" c="CNT-178484"/>
        <s v="[Contrato].[Contrato - Código].&amp;[CNT-178487]" c="CNT-178487"/>
        <s v="[Contrato].[Contrato - Código].&amp;[CNT-178497]" c="CNT-178497"/>
        <s v="[Contrato].[Contrato - Código].&amp;[CNT-178524]" c="CNT-178524"/>
        <s v="[Contrato].[Contrato - Código].&amp;[CNT-178551]" c="CNT-178551"/>
        <s v="[Contrato].[Contrato - Código].&amp;[CNT-178577]" c="CNT-178577"/>
        <s v="[Contrato].[Contrato - Código].&amp;[CNT-178579]" c="CNT-178579"/>
        <s v="[Contrato].[Contrato - Código].&amp;[CNT-178674]" c="CNT-178674"/>
        <s v="[Contrato].[Contrato - Código].&amp;[CNT-178677]" c="CNT-178677"/>
        <s v="[Contrato].[Contrato - Código].&amp;[CNT-178871]" c="CNT-178871"/>
        <s v="[Contrato].[Contrato - Código].&amp;[CNT-178880]" c="CNT-178880"/>
        <s v="[Contrato].[Contrato - Código].&amp;[CNT-178897]" c="CNT-178897"/>
        <s v="[Contrato].[Contrato - Código].&amp;[CNT-178913]" c="CNT-178913"/>
        <s v="[Contrato].[Contrato - Código].&amp;[CNT-178930]" c="CNT-178930"/>
        <s v="[Contrato].[Contrato - Código].&amp;[CNT-178931]" c="CNT-178931"/>
        <s v="[Contrato].[Contrato - Código].&amp;[CNT-178967]" c="CNT-178967"/>
        <s v="[Contrato].[Contrato - Código].&amp;[CNT-178977]" c="CNT-178977"/>
        <s v="[Contrato].[Contrato - Código].&amp;[CNT-178978]" c="CNT-178978"/>
        <s v="[Contrato].[Contrato - Código].&amp;[CNT-179047]" c="CNT-179047"/>
        <s v="[Contrato].[Contrato - Código].&amp;[CNT-179052]" c="CNT-179052"/>
        <s v="[Contrato].[Contrato - Código].&amp;[CNT-179065]" c="CNT-179065"/>
        <s v="[Contrato].[Contrato - Código].&amp;[CNT-179068]" c="CNT-179068"/>
        <s v="[Contrato].[Contrato - Código].&amp;[CNT-179073]" c="CNT-179073"/>
        <s v="[Contrato].[Contrato - Código].&amp;[CNT-179078]" c="CNT-179078"/>
        <s v="[Contrato].[Contrato - Código].&amp;[CNT-179102]" c="CNT-179102"/>
        <s v="[Contrato].[Contrato - Código].&amp;[CNT-179104]" c="CNT-179104"/>
        <s v="[Contrato].[Contrato - Código].&amp;[CNT-179105]" c="CNT-179105"/>
        <s v="[Contrato].[Contrato - Código].&amp;[CNT-179108]" c="CNT-179108"/>
        <s v="[Contrato].[Contrato - Código].&amp;[CNT-179109]" c="CNT-179109"/>
        <s v="[Contrato].[Contrato - Código].&amp;[CNT-179110]" c="CNT-179110"/>
        <s v="[Contrato].[Contrato - Código].&amp;[CNT-179112]" c="CNT-179112"/>
        <s v="[Contrato].[Contrato - Código].&amp;[CNT-179118]" c="CNT-179118"/>
        <s v="[Contrato].[Contrato - Código].&amp;[CNT-179126]" c="CNT-179126"/>
        <s v="[Contrato].[Contrato - Código].&amp;[CNT-179189]" c="CNT-179189"/>
        <s v="[Contrato].[Contrato - Código].&amp;[CNT-179190]" c="CNT-179190"/>
        <s v="[Contrato].[Contrato - Código].&amp;[CNT-179194]" c="CNT-179194"/>
        <s v="[Contrato].[Contrato - Código].&amp;[CNT-179196]" c="CNT-179196"/>
        <s v="[Contrato].[Contrato - Código].&amp;[CNT-179210]" c="CNT-179210"/>
        <s v="[Contrato].[Contrato - Código].&amp;[CNT-179292]" c="CNT-179292"/>
        <s v="[Contrato].[Contrato - Código].&amp;[CNT-179295]" c="CNT-179295"/>
        <s v="[Contrato].[Contrato - Código].&amp;[CNT-179296]" c="CNT-179296"/>
        <s v="[Contrato].[Contrato - Código].&amp;[CNT-179323]" c="CNT-179323"/>
        <s v="[Contrato].[Contrato - Código].&amp;[CNT-179391]" c="CNT-179391"/>
        <s v="[Contrato].[Contrato - Código].&amp;[CNT-179393]" c="CNT-179393"/>
        <s v="[Contrato].[Contrato - Código].&amp;[CNT-179401]" c="CNT-179401"/>
        <s v="[Contrato].[Contrato - Código].&amp;[CNT-179409]" c="CNT-179409"/>
        <s v="[Contrato].[Contrato - Código].&amp;[CNT-179417]" c="CNT-179417"/>
        <s v="[Contrato].[Contrato - Código].&amp;[CNT-179421]" c="CNT-179421"/>
        <s v="[Contrato].[Contrato - Código].&amp;[CNT-179428]" c="CNT-179428"/>
        <s v="[Contrato].[Contrato - Código].&amp;[CNT-179432]" c="CNT-179432"/>
        <s v="[Contrato].[Contrato - Código].&amp;[CNT-179479]" c="CNT-179479"/>
        <s v="[Contrato].[Contrato - Código].&amp;[CNT-179500]" c="CNT-179500"/>
        <s v="[Contrato].[Contrato - Código].&amp;[CNT-179503]" c="CNT-179503"/>
        <s v="[Contrato].[Contrato - Código].&amp;[CNT-179516]" c="CNT-179516"/>
        <s v="[Contrato].[Contrato - Código].&amp;[CNT-179540]" c="CNT-179540"/>
        <s v="[Contrato].[Contrato - Código].&amp;[CNT-179563]" c="CNT-179563"/>
        <s v="[Contrato].[Contrato - Código].&amp;[CNT-179567]" c="CNT-179567"/>
        <s v="[Contrato].[Contrato - Código].&amp;[CNT-179577]" c="CNT-179577"/>
        <s v="[Contrato].[Contrato - Código].&amp;[CNT-179596]" c="CNT-179596"/>
        <s v="[Contrato].[Contrato - Código].&amp;[CNT-179610]" c="CNT-179610"/>
        <s v="[Contrato].[Contrato - Código].&amp;[CNT-179617]" c="CNT-179617"/>
        <s v="[Contrato].[Contrato - Código].&amp;[CNT-179728]" c="CNT-179728"/>
        <s v="[Contrato].[Contrato - Código].&amp;[CNT-179738]" c="CNT-179738"/>
        <s v="[Contrato].[Contrato - Código].&amp;[CNT-179751]" c="CNT-179751"/>
        <s v="[Contrato].[Contrato - Código].&amp;[CNT-179752]" c="CNT-179752"/>
        <s v="[Contrato].[Contrato - Código].&amp;[CNT-179754]" c="CNT-179754"/>
        <s v="[Contrato].[Contrato - Código].&amp;[CNT-179755]" c="CNT-179755"/>
        <s v="[Contrato].[Contrato - Código].&amp;[CNT-179756]" c="CNT-179756"/>
        <s v="[Contrato].[Contrato - Código].&amp;[CNT-179760]" c="CNT-179760"/>
        <s v="[Contrato].[Contrato - Código].&amp;[CNT-179763]" c="CNT-179763"/>
        <s v="[Contrato].[Contrato - Código].&amp;[CNT-179773]" c="CNT-179773"/>
        <s v="[Contrato].[Contrato - Código].&amp;[CNT-179820]" c="CNT-179820"/>
        <s v="[Contrato].[Contrato - Código].&amp;[CNT-179877]" c="CNT-179877"/>
        <s v="[Contrato].[Contrato - Código].&amp;[CNT-180040]" c="CNT-180040"/>
        <s v="[Contrato].[Contrato - Código].&amp;[CNT-180097]" c="CNT-180097"/>
        <s v="[Contrato].[Contrato - Código].&amp;[CNT-180198]" c="CNT-180198"/>
        <s v="[Contrato].[Contrato - Código].&amp;[CNT-180217]" c="CNT-180217"/>
        <s v="[Contrato].[Contrato - Código].&amp;[CNT-180222]" c="CNT-180222"/>
        <s v="[Contrato].[Contrato - Código].&amp;[CNT-180235]" c="CNT-180235"/>
        <s v="[Contrato].[Contrato - Código].&amp;[CNT-180236]" c="CNT-180236"/>
        <s v="[Contrato].[Contrato - Código].&amp;[CNT-180237]" c="CNT-180237"/>
        <s v="[Contrato].[Contrato - Código].&amp;[CNT-180247]" c="CNT-180247"/>
        <s v="[Contrato].[Contrato - Código].&amp;[CNT-180250]" c="CNT-180250"/>
        <s v="[Contrato].[Contrato - Código].&amp;[CNT-180254]" c="CNT-180254"/>
        <s v="[Contrato].[Contrato - Código].&amp;[CNT-180266]" c="CNT-180266"/>
        <s v="[Contrato].[Contrato - Código].&amp;[CNT-180279]" c="CNT-180279"/>
        <s v="[Contrato].[Contrato - Código].&amp;[CNT-180282]" c="CNT-180282"/>
        <s v="[Contrato].[Contrato - Código].&amp;[CNT-180290]" c="CNT-180290"/>
        <s v="[Contrato].[Contrato - Código].&amp;[CNT-180291]" c="CNT-180291"/>
        <s v="[Contrato].[Contrato - Código].&amp;[CNT-180293]" c="CNT-180293"/>
        <s v="[Contrato].[Contrato - Código].&amp;[CNT-180299]" c="CNT-180299"/>
        <s v="[Contrato].[Contrato - Código].&amp;[CNT-180300]" c="CNT-180300"/>
        <s v="[Contrato].[Contrato - Código].&amp;[CNT-180356]" c="CNT-180356"/>
        <s v="[Contrato].[Contrato - Código].&amp;[CNT-180360]" c="CNT-180360"/>
        <s v="[Contrato].[Contrato - Código].&amp;[CNT-180362]" c="CNT-180362"/>
        <s v="[Contrato].[Contrato - Código].&amp;[CNT-180363]" c="CNT-180363"/>
        <s v="[Contrato].[Contrato - Código].&amp;[CNT-180366]" c="CNT-180366"/>
        <s v="[Contrato].[Contrato - Código].&amp;[CNT-180373]" c="CNT-180373"/>
        <s v="[Contrato].[Contrato - Código].&amp;[CNT-180378]" c="CNT-180378"/>
        <s v="[Contrato].[Contrato - Código].&amp;[CNT-180383]" c="CNT-180383"/>
        <s v="[Contrato].[Contrato - Código].&amp;[CNT-180384]" c="CNT-180384"/>
        <s v="[Contrato].[Contrato - Código].&amp;[CNT-180389]" c="CNT-180389"/>
        <s v="[Contrato].[Contrato - Código].&amp;[CNT-180394]" c="CNT-180394"/>
        <s v="[Contrato].[Contrato - Código].&amp;[CNT-180475]" c="CNT-180475"/>
        <s v="[Contrato].[Contrato - Código].&amp;[CNT-180500]" c="CNT-180500"/>
        <s v="[Contrato].[Contrato - Código].&amp;[CNT-180522]" c="CNT-180522"/>
        <s v="[Contrato].[Contrato - Código].&amp;[CNT-180638]" c="CNT-180638"/>
        <s v="[Contrato].[Contrato - Código].&amp;[CNT-180681]" c="CNT-180681"/>
        <s v="[Contrato].[Contrato - Código].&amp;[CNT-180751]" c="CNT-180751"/>
        <s v="[Contrato].[Contrato - Código].&amp;[CNT-180800]" c="CNT-180800"/>
        <s v="[Contrato].[Contrato - Código].&amp;[CNT-180815]" c="CNT-180815"/>
        <s v="[Contrato].[Contrato - Código].&amp;[CNT-180817]" c="CNT-180817"/>
        <s v="[Contrato].[Contrato - Código].&amp;[CNT-180908]" c="CNT-180908"/>
        <s v="[Contrato].[Contrato - Código].&amp;[CNT-181028]" c="CNT-181028"/>
        <s v="[Contrato].[Contrato - Código].&amp;[CNT-181037]" c="CNT-181037"/>
        <s v="[Contrato].[Contrato - Código].&amp;[CNT-181041]" c="CNT-181041"/>
        <s v="[Contrato].[Contrato - Código].&amp;[CNT-181044]" c="CNT-181044"/>
        <s v="[Contrato].[Contrato - Código].&amp;[CNT-181214]" c="CNT-181214"/>
        <s v="[Contrato].[Contrato - Código].&amp;[CNT-181217]" c="CNT-181217"/>
        <s v="[Contrato].[Contrato - Código].&amp;[CNT-181350]" c="CNT-181350"/>
        <s v="[Contrato].[Contrato - Código].&amp;[CNT-181395]" c="CNT-181395"/>
        <s v="[Contrato].[Contrato - Código].&amp;[CNT-181396]" c="CNT-181396"/>
        <s v="[Contrato].[Contrato - Código].&amp;[CNT-181426]" c="CNT-181426"/>
        <s v="[Contrato].[Contrato - Código].&amp;[CNT-181435]" c="CNT-181435"/>
        <s v="[Contrato].[Contrato - Código].&amp;[CNT-181471]" c="CNT-181471"/>
        <s v="[Contrato].[Contrato - Código].&amp;[CNT-181534]" c="CNT-181534"/>
        <s v="[Contrato].[Contrato - Código].&amp;[CNT-181536]" c="CNT-181536"/>
        <s v="[Contrato].[Contrato - Código].&amp;[CNT-181540]" c="CNT-181540"/>
        <s v="[Contrato].[Contrato - Código].&amp;[CNT-181548]" c="CNT-181548"/>
        <s v="[Contrato].[Contrato - Código].&amp;[CNT-181550]" c="CNT-181550"/>
        <s v="[Contrato].[Contrato - Código].&amp;[CNT-181554]" c="CNT-181554"/>
        <s v="[Contrato].[Contrato - Código].&amp;[CNT-181591]" c="CNT-181591"/>
        <s v="[Contrato].[Contrato - Código].&amp;[CNT-181597]" c="CNT-181597"/>
        <s v="[Contrato].[Contrato - Código].&amp;[CNT-181614]" c="CNT-181614"/>
        <s v="[Contrato].[Contrato - Código].&amp;[CNT-181768]" c="CNT-181768"/>
        <s v="[Contrato].[Contrato - Código].&amp;[CNT-181769]" c="CNT-181769"/>
        <s v="[Contrato].[Contrato - Código].&amp;[CNT-181770]" c="CNT-181770"/>
        <s v="[Contrato].[Contrato - Código].&amp;[CNT-181789]" c="CNT-181789"/>
        <s v="[Contrato].[Contrato - Código].&amp;[CNT-181873]" c="CNT-181873"/>
        <s v="[Contrato].[Contrato - Código].&amp;[CNT-182003]" c="CNT-182003"/>
        <s v="[Contrato].[Contrato - Código].&amp;[CNT-182025]" c="CNT-182025"/>
        <s v="[Contrato].[Contrato - Código].&amp;[CNT-182096]" c="CNT-182096"/>
        <s v="[Contrato].[Contrato - Código].&amp;[CNT-182101]" c="CNT-182101"/>
        <s v="[Contrato].[Contrato - Código].&amp;[CNT-182103]" c="CNT-182103"/>
        <s v="[Contrato].[Contrato - Código].&amp;[CNT-182104]" c="CNT-182104"/>
        <s v="[Contrato].[Contrato - Código].&amp;[CNT-182108]" c="CNT-182108"/>
        <s v="[Contrato].[Contrato - Código].&amp;[CNT-182115]" c="CNT-182115"/>
        <s v="[Contrato].[Contrato - Código].&amp;[CNT-182121]" c="CNT-182121"/>
        <s v="[Contrato].[Contrato - Código].&amp;[CNT-182124]" c="CNT-182124"/>
        <s v="[Contrato].[Contrato - Código].&amp;[CNT-182137]" c="CNT-182137"/>
        <s v="[Contrato].[Contrato - Código].&amp;[CNT-182182]" c="CNT-182182"/>
        <s v="[Contrato].[Contrato - Código].&amp;[CNT-182194]" c="CNT-182194"/>
        <s v="[Contrato].[Contrato - Código].&amp;[CNT-182226]" c="CNT-182226"/>
        <s v="[Contrato].[Contrato - Código].&amp;[CNT-182330]" c="CNT-182330"/>
        <s v="[Contrato].[Contrato - Código].&amp;[CNT-182359]" c="CNT-182359"/>
        <s v="[Contrato].[Contrato - Código].&amp;[CNT-182361]" c="CNT-182361"/>
        <s v="[Contrato].[Contrato - Código].&amp;[CNT-182365]" c="CNT-182365"/>
        <s v="[Contrato].[Contrato - Código].&amp;[CNT-182370]" c="CNT-182370"/>
        <s v="[Contrato].[Contrato - Código].&amp;[CNT-182376]" c="CNT-182376"/>
        <s v="[Contrato].[Contrato - Código].&amp;[CNT-182380]" c="CNT-182380"/>
        <s v="[Contrato].[Contrato - Código].&amp;[CNT-182395]" c="CNT-182395"/>
        <s v="[Contrato].[Contrato - Código].&amp;[CNT-182398]" c="CNT-182398"/>
        <s v="[Contrato].[Contrato - Código].&amp;[CNT-182401]" c="CNT-182401"/>
        <s v="[Contrato].[Contrato - Código].&amp;[CNT-182436]" c="CNT-182436"/>
        <s v="[Contrato].[Contrato - Código].&amp;[CNT-182437]" c="CNT-182437"/>
        <s v="[Contrato].[Contrato - Código].&amp;[CNT-182451]" c="CNT-182451"/>
        <s v="[Contrato].[Contrato - Código].&amp;[CNT-182511]" c="CNT-182511"/>
        <s v="[Contrato].[Contrato - Código].&amp;[CNT-182522]" c="CNT-182522"/>
        <s v="[Contrato].[Contrato - Código].&amp;[CNT-182529]" c="CNT-182529"/>
        <s v="[Contrato].[Contrato - Código].&amp;[CNT-182534]" c="CNT-182534"/>
        <s v="[Contrato].[Contrato - Código].&amp;[CNT-182563]" c="CNT-182563"/>
        <s v="[Contrato].[Contrato - Código].&amp;[CNT-182644]" c="CNT-182644"/>
        <s v="[Contrato].[Contrato - Código].&amp;[CNT-182666]" c="CNT-182666"/>
        <s v="[Contrato].[Contrato - Código].&amp;[CNT-182667]" c="CNT-182667"/>
        <s v="[Contrato].[Contrato - Código].&amp;[CNT-182762]" c="CNT-182762"/>
        <s v="[Contrato].[Contrato - Código].&amp;[CNT-182777]" c="CNT-182777"/>
        <s v="[Contrato].[Contrato - Código].&amp;[CNT-182792]" c="CNT-182792"/>
        <s v="[Contrato].[Contrato - Código].&amp;[CNT-182795]" c="CNT-182795"/>
        <s v="[Contrato].[Contrato - Código].&amp;[CNT-182814]" c="CNT-182814"/>
        <s v="[Contrato].[Contrato - Código].&amp;[CNT-182816]" c="CNT-182816"/>
        <s v="[Contrato].[Contrato - Código].&amp;[CNT-182819]" c="CNT-182819"/>
        <s v="[Contrato].[Contrato - Código].&amp;[CNT-182830]" c="CNT-182830"/>
        <s v="[Contrato].[Contrato - Código].&amp;[CNT-182844]" c="CNT-182844"/>
        <s v="[Contrato].[Contrato - Código].&amp;[CNT-182857]" c="CNT-182857"/>
        <s v="[Contrato].[Contrato - Código].&amp;[CNT-182867]" c="CNT-182867"/>
        <s v="[Contrato].[Contrato - Código].&amp;[CNT-182869]" c="CNT-182869"/>
        <s v="[Contrato].[Contrato - Código].&amp;[CNT-182878]" c="CNT-182878"/>
        <s v="[Contrato].[Contrato - Código].&amp;[CNT-182893]" c="CNT-182893"/>
        <s v="[Contrato].[Contrato - Código].&amp;[CNT-182896]" c="CNT-182896"/>
        <s v="[Contrato].[Contrato - Código].&amp;[CNT-182910]" c="CNT-182910"/>
        <s v="[Contrato].[Contrato - Código].&amp;[CNT-182922]" c="CNT-182922"/>
        <s v="[Contrato].[Contrato - Código].&amp;[CNT-182925]" c="CNT-182925"/>
        <s v="[Contrato].[Contrato - Código].&amp;[CNT-182930]" c="CNT-182930"/>
        <s v="[Contrato].[Contrato - Código].&amp;[CNT-182950]" c="CNT-182950"/>
        <s v="[Contrato].[Contrato - Código].&amp;[CNT-182952]" c="CNT-182952"/>
        <s v="[Contrato].[Contrato - Código].&amp;[CNT-183001]" c="CNT-183001"/>
        <s v="[Contrato].[Contrato - Código].&amp;[CNT-183008]" c="CNT-183008"/>
        <s v="[Contrato].[Contrato - Código].&amp;[CNT-183017]" c="CNT-183017"/>
        <s v="[Contrato].[Contrato - Código].&amp;[CNT-183018]" c="CNT-183018"/>
        <s v="[Contrato].[Contrato - Código].&amp;[CNT-183122]" c="CNT-183122"/>
        <s v="[Contrato].[Contrato - Código].&amp;[CNT-183165]" c="CNT-183165"/>
        <s v="[Contrato].[Contrato - Código].&amp;[CNT-183180]" c="CNT-183180"/>
        <s v="[Contrato].[Contrato - Código].&amp;[CNT-183210]" c="CNT-183210"/>
        <s v="[Contrato].[Contrato - Código].&amp;[CNT-183223]" c="CNT-183223"/>
        <s v="[Contrato].[Contrato - Código].&amp;[CNT-183231]" c="CNT-183231"/>
        <s v="[Contrato].[Contrato - Código].&amp;[CNT-183293]" c="CNT-183293"/>
        <s v="[Contrato].[Contrato - Código].&amp;[CNT-183342]" c="CNT-183342"/>
        <s v="[Contrato].[Contrato - Código].&amp;[CNT-183361]" c="CNT-183361"/>
        <s v="[Contrato].[Contrato - Código].&amp;[CNT-183363]" c="CNT-183363"/>
        <s v="[Contrato].[Contrato - Código].&amp;[CNT-183380]" c="CNT-183380"/>
        <s v="[Contrato].[Contrato - Código].&amp;[CNT-183391]" c="CNT-183391"/>
        <s v="[Contrato].[Contrato - Código].&amp;[CNT-183408]" c="CNT-183408"/>
        <s v="[Contrato].[Contrato - Código].&amp;[CNT-183451]" c="CNT-183451"/>
        <s v="[Contrato].[Contrato - Código].&amp;[CNT-183471]" c="CNT-183471"/>
        <s v="[Contrato].[Contrato - Código].&amp;[CNT-183512]" c="CNT-183512"/>
        <s v="[Contrato].[Contrato - Código].&amp;[CNT-183514]" c="CNT-183514"/>
        <s v="[Contrato].[Contrato - Código].&amp;[CNT-183524]" c="CNT-183524"/>
        <s v="[Contrato].[Contrato - Código].&amp;[CNT-183525]" c="CNT-183525"/>
        <s v="[Contrato].[Contrato - Código].&amp;[CNT-183528]" c="CNT-183528"/>
        <s v="[Contrato].[Contrato - Código].&amp;[CNT-183536]" c="CNT-183536"/>
        <s v="[Contrato].[Contrato - Código].&amp;[CNT-183546]" c="CNT-183546"/>
        <s v="[Contrato].[Contrato - Código].&amp;[CNT-183554]" c="CNT-183554"/>
        <s v="[Contrato].[Contrato - Código].&amp;[CNT-183574]" c="CNT-183574"/>
        <s v="[Contrato].[Contrato - Código].&amp;[CNT-183579]" c="CNT-183579"/>
        <s v="[Contrato].[Contrato - Código].&amp;[CNT-183581]" c="CNT-183581"/>
        <s v="[Contrato].[Contrato - Código].&amp;[CNT-183586]" c="CNT-183586"/>
        <s v="[Contrato].[Contrato - Código].&amp;[CNT-183589]" c="CNT-183589"/>
        <s v="[Contrato].[Contrato - Código].&amp;[CNT-183595]" c="CNT-183595"/>
        <s v="[Contrato].[Contrato - Código].&amp;[CNT-183601]" c="CNT-183601"/>
        <s v="[Contrato].[Contrato - Código].&amp;[CNT-183624]" c="CNT-183624"/>
        <s v="[Contrato].[Contrato - Código].&amp;[CNT-183633]" c="CNT-183633"/>
        <s v="[Contrato].[Contrato - Código].&amp;[CNT-183687]" c="CNT-183687"/>
        <s v="[Contrato].[Contrato - Código].&amp;[CNT-183742]" c="CNT-183742"/>
        <s v="[Contrato].[Contrato - Código].&amp;[CNT-183791]" c="CNT-183791"/>
        <s v="[Contrato].[Contrato - Código].&amp;[CNT-183819]" c="CNT-183819"/>
        <s v="[Contrato].[Contrato - Código].&amp;[CNT-183830]" c="CNT-183830"/>
        <s v="[Contrato].[Contrato - Código].&amp;[CNT-183833]" c="CNT-183833"/>
        <s v="[Contrato].[Contrato - Código].&amp;[CNT-183854]" c="CNT-183854"/>
        <s v="[Contrato].[Contrato - Código].&amp;[CNT-183859]" c="CNT-183859"/>
        <s v="[Contrato].[Contrato - Código].&amp;[CNT-183863]" c="CNT-183863"/>
        <s v="[Contrato].[Contrato - Código].&amp;[CNT-183889]" c="CNT-183889"/>
        <s v="[Contrato].[Contrato - Código].&amp;[CNT-183891]" c="CNT-183891"/>
        <s v="[Contrato].[Contrato - Código].&amp;[CNT-183895]" c="CNT-183895"/>
        <s v="[Contrato].[Contrato - Código].&amp;[CNT-183989]" c="CNT-183989"/>
        <s v="[Contrato].[Contrato - Código].&amp;[CNT-183997]" c="CNT-183997"/>
        <s v="[Contrato].[Contrato - Código].&amp;[CNT-184107]" c="CNT-184107"/>
        <s v="[Contrato].[Contrato - Código].&amp;[CNT-184123]" c="CNT-184123"/>
        <s v="[Contrato].[Contrato - Código].&amp;[CNT-184125]" c="CNT-184125"/>
        <s v="[Contrato].[Contrato - Código].&amp;[CNT-184128]" c="CNT-184128"/>
        <s v="[Contrato].[Contrato - Código].&amp;[CNT-184132]" c="CNT-184132"/>
        <s v="[Contrato].[Contrato - Código].&amp;[CNT-184136]" c="CNT-184136"/>
        <s v="[Contrato].[Contrato - Código].&amp;[CNT-184147]" c="CNT-184147"/>
        <s v="[Contrato].[Contrato - Código].&amp;[CNT-184178]" c="CNT-184178"/>
        <s v="[Contrato].[Contrato - Código].&amp;[CNT-184182]" c="CNT-184182"/>
        <s v="[Contrato].[Contrato - Código].&amp;[CNT-184183]" c="CNT-184183"/>
        <s v="[Contrato].[Contrato - Código].&amp;[CNT-184185]" c="CNT-184185"/>
        <s v="[Contrato].[Contrato - Código].&amp;[CNT-184190]" c="CNT-184190"/>
        <s v="[Contrato].[Contrato - Código].&amp;[CNT-184191]" c="CNT-184191"/>
        <s v="[Contrato].[Contrato - Código].&amp;[CNT-184241]" c="CNT-184241"/>
        <s v="[Contrato].[Contrato - Código].&amp;[CNT-184244]" c="CNT-184244"/>
        <s v="[Contrato].[Contrato - Código].&amp;[CNT-184262]" c="CNT-184262"/>
        <s v="[Contrato].[Contrato - Código].&amp;[CNT-184343]" c="CNT-184343"/>
        <s v="[Contrato].[Contrato - Código].&amp;[CNT-184346]" c="CNT-184346"/>
        <s v="[Contrato].[Contrato - Código].&amp;[CNT-184383]" c="CNT-184383"/>
        <s v="[Contrato].[Contrato - Código].&amp;[CNT-184384]" c="CNT-184384"/>
        <s v="[Contrato].[Contrato - Código].&amp;[CNT-184404]" c="CNT-184404"/>
        <s v="[Contrato].[Contrato - Código].&amp;[CNT-184463]" c="CNT-184463"/>
        <s v="[Contrato].[Contrato - Código].&amp;[CNT-184480]" c="CNT-184480"/>
        <s v="[Contrato].[Contrato - Código].&amp;[CNT-184500]" c="CNT-184500"/>
        <s v="[Contrato].[Contrato - Código].&amp;[CNT-184516]" c="CNT-184516"/>
        <s v="[Contrato].[Contrato - Código].&amp;[CNT-184532]" c="CNT-184532"/>
        <s v="[Contrato].[Contrato - Código].&amp;[CNT-184567]" c="CNT-184567"/>
        <s v="[Contrato].[Contrato - Código].&amp;[CNT-184568]" c="CNT-184568"/>
        <s v="[Contrato].[Contrato - Código].&amp;[CNT-184640]" c="CNT-184640"/>
        <s v="[Contrato].[Contrato - Código].&amp;[CNT-184642]" c="CNT-184642"/>
        <s v="[Contrato].[Contrato - Código].&amp;[CNT-184702]" c="CNT-184702"/>
        <s v="[Contrato].[Contrato - Código].&amp;[CNT-184715]" c="CNT-184715"/>
        <s v="[Contrato].[Contrato - Código].&amp;[CNT-184716]" c="CNT-184716"/>
        <s v="[Contrato].[Contrato - Código].&amp;[CNT-184721]" c="CNT-184721"/>
        <s v="[Contrato].[Contrato - Código].&amp;[CNT-184747]" c="CNT-184747"/>
        <s v="[Contrato].[Contrato - Código].&amp;[CNT-184779]" c="CNT-184779"/>
        <s v="[Contrato].[Contrato - Código].&amp;[CNT-184783]" c="CNT-184783"/>
        <s v="[Contrato].[Contrato - Código].&amp;[CNT-184789]" c="CNT-184789"/>
        <s v="[Contrato].[Contrato - Código].&amp;[CNT-184822]" c="CNT-184822"/>
        <s v="[Contrato].[Contrato - Código].&amp;[CNT-184823]" c="CNT-184823"/>
        <s v="[Contrato].[Contrato - Código].&amp;[CNT-184862]" c="CNT-184862"/>
        <s v="[Contrato].[Contrato - Código].&amp;[CNT-184869]" c="CNT-184869"/>
        <s v="[Contrato].[Contrato - Código].&amp;[CNT-184912]" c="CNT-184912"/>
        <s v="[Contrato].[Contrato - Código].&amp;[CNT-184951]" c="CNT-184951"/>
        <s v="[Contrato].[Contrato - Código].&amp;[CNT-184962]" c="CNT-184962"/>
        <s v="[Contrato].[Contrato - Código].&amp;[CNT-184969]" c="CNT-184969"/>
        <s v="[Contrato].[Contrato - Código].&amp;[CNT-184988]" c="CNT-184988"/>
        <s v="[Contrato].[Contrato - Código].&amp;[CNT-185011]" c="CNT-185011"/>
        <s v="[Contrato].[Contrato - Código].&amp;[CNT-185041]" c="CNT-185041"/>
        <s v="[Contrato].[Contrato - Código].&amp;[CNT-185042]" c="CNT-185042"/>
        <s v="[Contrato].[Contrato - Código].&amp;[CNT-185043]" c="CNT-185043"/>
        <s v="[Contrato].[Contrato - Código].&amp;[CNT-185056]" c="CNT-185056"/>
        <s v="[Contrato].[Contrato - Código].&amp;[CNT-185081]" c="CNT-185081"/>
        <s v="[Contrato].[Contrato - Código].&amp;[CNT-185084]" c="CNT-185084"/>
        <s v="[Contrato].[Contrato - Código].&amp;[CNT-185086]" c="CNT-185086"/>
        <s v="[Contrato].[Contrato - Código].&amp;[CNT-185088]" c="CNT-185088"/>
        <s v="[Contrato].[Contrato - Código].&amp;[CNT-185167]" c="CNT-185167"/>
        <s v="[Contrato].[Contrato - Código].&amp;[CNT-185178]" c="CNT-185178"/>
        <s v="[Contrato].[Contrato - Código].&amp;[CNT-185203]" c="CNT-185203"/>
        <s v="[Contrato].[Contrato - Código].&amp;[CNT-185208]" c="CNT-185208"/>
        <s v="[Contrato].[Contrato - Código].&amp;[CNT-185228]" c="CNT-185228"/>
        <s v="[Contrato].[Contrato - Código].&amp;[CNT-185232]" c="CNT-185232"/>
        <s v="[Contrato].[Contrato - Código].&amp;[CNT-185234]" c="CNT-185234"/>
        <s v="[Contrato].[Contrato - Código].&amp;[CNT-185253]" c="CNT-185253"/>
        <s v="[Contrato].[Contrato - Código].&amp;[CNT-185254]" c="CNT-185254"/>
        <s v="[Contrato].[Contrato - Código].&amp;[CNT-185255]" c="CNT-185255"/>
        <s v="[Contrato].[Contrato - Código].&amp;[CNT-185257]" c="CNT-185257"/>
        <s v="[Contrato].[Contrato - Código].&amp;[CNT-185282]" c="CNT-185282"/>
        <s v="[Contrato].[Contrato - Código].&amp;[CNT-185285]" c="CNT-185285"/>
        <s v="[Contrato].[Contrato - Código].&amp;[CNT-185289]" c="CNT-185289"/>
        <s v="[Contrato].[Contrato - Código].&amp;[CNT-185324]" c="CNT-185324"/>
        <s v="[Contrato].[Contrato - Código].&amp;[CNT-185325]" c="CNT-185325"/>
        <s v="[Contrato].[Contrato - Código].&amp;[CNT-185326]" c="CNT-185326"/>
        <s v="[Contrato].[Contrato - Código].&amp;[CNT-185327]" c="CNT-185327"/>
        <s v="[Contrato].[Contrato - Código].&amp;[CNT-185362]" c="CNT-185362"/>
        <s v="[Contrato].[Contrato - Código].&amp;[CNT-185365]" c="CNT-185365"/>
        <s v="[Contrato].[Contrato - Código].&amp;[CNT-185366]" c="CNT-185366"/>
        <s v="[Contrato].[Contrato - Código].&amp;[CNT-185368]" c="CNT-185368"/>
        <s v="[Contrato].[Contrato - Código].&amp;[CNT-185430]" c="CNT-185430"/>
        <s v="[Contrato].[Contrato - Código].&amp;[CNT-185481]" c="CNT-185481"/>
        <s v="[Contrato].[Contrato - Código].&amp;[CNT-185483]" c="CNT-185483"/>
        <s v="[Contrato].[Contrato - Código].&amp;[CNT-185499]" c="CNT-185499"/>
        <s v="[Contrato].[Contrato - Código].&amp;[CNT-185500]" c="CNT-185500"/>
        <s v="[Contrato].[Contrato - Código].&amp;[CNT-185501]" c="CNT-185501"/>
        <s v="[Contrato].[Contrato - Código].&amp;[CNT-185503]" c="CNT-185503"/>
        <s v="[Contrato].[Contrato - Código].&amp;[CNT-185509]" c="CNT-185509"/>
        <s v="[Contrato].[Contrato - Código].&amp;[CNT-185514]" c="CNT-185514"/>
        <s v="[Contrato].[Contrato - Código].&amp;[CNT-185521]" c="CNT-185521"/>
        <s v="[Contrato].[Contrato - Código].&amp;[CNT-185575]" c="CNT-185575"/>
        <s v="[Contrato].[Contrato - Código].&amp;[CNT-185608]" c="CNT-185608"/>
        <s v="[Contrato].[Contrato - Código].&amp;[CNT-185738]" c="CNT-185738"/>
        <s v="[Contrato].[Contrato - Código].&amp;[CNT-185765]" c="CNT-185765"/>
        <s v="[Contrato].[Contrato - Código].&amp;[CNT-185774]" c="CNT-185774"/>
        <s v="[Contrato].[Contrato - Código].&amp;[CNT-185866]" c="CNT-185866"/>
        <s v="[Contrato].[Contrato - Código].&amp;[CNT-185892]" c="CNT-185892"/>
        <s v="[Contrato].[Contrato - Código].&amp;[CNT-185910]" c="CNT-185910"/>
        <s v="[Contrato].[Contrato - Código].&amp;[CNT-185914]" c="CNT-185914"/>
        <s v="[Contrato].[Contrato - Código].&amp;[CNT-185915]" c="CNT-185915"/>
        <s v="[Contrato].[Contrato - Código].&amp;[CNT-185916]" c="CNT-185916"/>
        <s v="[Contrato].[Contrato - Código].&amp;[CNT-185917]" c="CNT-185917"/>
        <s v="[Contrato].[Contrato - Código].&amp;[CNT-185949]" c="CNT-185949"/>
        <s v="[Contrato].[Contrato - Código].&amp;[CNT-185959]" c="CNT-185959"/>
        <s v="[Contrato].[Contrato - Código].&amp;[CNT-185964]" c="CNT-185964"/>
        <s v="[Contrato].[Contrato - Código].&amp;[CNT-185965]" c="CNT-185965"/>
        <s v="[Contrato].[Contrato - Código].&amp;[CNT-185972]" c="CNT-185972"/>
        <s v="[Contrato].[Contrato - Código].&amp;[CNT-185974]" c="CNT-185974"/>
        <s v="[Contrato].[Contrato - Código].&amp;[CNT-185975]" c="CNT-185975"/>
        <s v="[Contrato].[Contrato - Código].&amp;[CNT-185976]" c="CNT-185976"/>
        <s v="[Contrato].[Contrato - Código].&amp;[CNT-185977]" c="CNT-185977"/>
        <s v="[Contrato].[Contrato - Código].&amp;[CNT-185979]" c="CNT-185979"/>
        <s v="[Contrato].[Contrato - Código].&amp;[CNT-185981]" c="CNT-185981"/>
        <s v="[Contrato].[Contrato - Código].&amp;[CNT-185982]" c="CNT-185982"/>
        <s v="[Contrato].[Contrato - Código].&amp;[CNT-185987]" c="CNT-185987"/>
        <s v="[Contrato].[Contrato - Código].&amp;[CNT-185989]" c="CNT-185989"/>
        <s v="[Contrato].[Contrato - Código].&amp;[CNT-185991]" c="CNT-185991"/>
        <s v="[Contrato].[Contrato - Código].&amp;[CNT-185993]" c="CNT-185993"/>
        <s v="[Contrato].[Contrato - Código].&amp;[CNT-185994]" c="CNT-185994"/>
        <s v="[Contrato].[Contrato - Código].&amp;[CNT-185998]" c="CNT-185998"/>
        <s v="[Contrato].[Contrato - Código].&amp;[CNT-186001]" c="CNT-186001"/>
        <s v="[Contrato].[Contrato - Código].&amp;[CNT-186003]" c="CNT-186003"/>
        <s v="[Contrato].[Contrato - Código].&amp;[CNT-186006]" c="CNT-186006"/>
        <s v="[Contrato].[Contrato - Código].&amp;[CNT-186009]" c="CNT-186009"/>
        <s v="[Contrato].[Contrato - Código].&amp;[CNT-186011]" c="CNT-186011"/>
        <s v="[Contrato].[Contrato - Código].&amp;[CNT-186013]" c="CNT-186013"/>
        <s v="[Contrato].[Contrato - Código].&amp;[CNT-186014]" c="CNT-186014"/>
        <s v="[Contrato].[Contrato - Código].&amp;[CNT-186026]" c="CNT-186026"/>
        <s v="[Contrato].[Contrato - Código].&amp;[CNT-186033]" c="CNT-186033"/>
        <s v="[Contrato].[Contrato - Código].&amp;[CNT-186034]" c="CNT-186034"/>
        <s v="[Contrato].[Contrato - Código].&amp;[CNT-186036]" c="CNT-186036"/>
        <s v="[Contrato].[Contrato - Código].&amp;[CNT-186041]" c="CNT-186041"/>
        <s v="[Contrato].[Contrato - Código].&amp;[CNT-186043]" c="CNT-186043"/>
        <s v="[Contrato].[Contrato - Código].&amp;[CNT-186044]" c="CNT-186044"/>
        <s v="[Contrato].[Contrato - Código].&amp;[CNT-186046]" c="CNT-186046"/>
        <s v="[Contrato].[Contrato - Código].&amp;[CNT-186048]" c="CNT-186048"/>
        <s v="[Contrato].[Contrato - Código].&amp;[CNT-186051]" c="CNT-186051"/>
        <s v="[Contrato].[Contrato - Código].&amp;[CNT-186054]" c="CNT-186054"/>
        <s v="[Contrato].[Contrato - Código].&amp;[CNT-186062]" c="CNT-186062"/>
        <s v="[Contrato].[Contrato - Código].&amp;[CNT-186063]" c="CNT-186063"/>
        <s v="[Contrato].[Contrato - Código].&amp;[CNT-186064]" c="CNT-186064"/>
        <s v="[Contrato].[Contrato - Código].&amp;[CNT-186067]" c="CNT-186067"/>
        <s v="[Contrato].[Contrato - Código].&amp;[CNT-186069]" c="CNT-186069"/>
        <s v="[Contrato].[Contrato - Código].&amp;[CNT-186070]" c="CNT-186070"/>
        <s v="[Contrato].[Contrato - Código].&amp;[CNT-186071]" c="CNT-186071"/>
        <s v="[Contrato].[Contrato - Código].&amp;[CNT-186073]" c="CNT-186073"/>
        <s v="[Contrato].[Contrato - Código].&amp;[CNT-186075]" c="CNT-186075"/>
        <s v="[Contrato].[Contrato - Código].&amp;[CNT-186078]" c="CNT-186078"/>
        <s v="[Contrato].[Contrato - Código].&amp;[CNT-186081]" c="CNT-186081"/>
        <s v="[Contrato].[Contrato - Código].&amp;[CNT-186084]" c="CNT-186084"/>
        <s v="[Contrato].[Contrato - Código].&amp;[CNT-186088]" c="CNT-186088"/>
        <s v="[Contrato].[Contrato - Código].&amp;[CNT-186092]" c="CNT-186092"/>
        <s v="[Contrato].[Contrato - Código].&amp;[CNT-186109]" c="CNT-186109"/>
        <s v="[Contrato].[Contrato - Código].&amp;[CNT-186111]" c="CNT-186111"/>
        <s v="[Contrato].[Contrato - Código].&amp;[CNT-186116]" c="CNT-186116"/>
        <s v="[Contrato].[Contrato - Código].&amp;[CNT-186119]" c="CNT-186119"/>
        <s v="[Contrato].[Contrato - Código].&amp;[CNT-186120]" c="CNT-186120"/>
        <s v="[Contrato].[Contrato - Código].&amp;[CNT-186156]" c="CNT-186156"/>
        <s v="[Contrato].[Contrato - Código].&amp;[CNT-186157]" c="CNT-186157"/>
        <s v="[Contrato].[Contrato - Código].&amp;[CNT-186160]" c="CNT-186160"/>
        <s v="[Contrato].[Contrato - Código].&amp;[CNT-186161]" c="CNT-186161"/>
        <s v="[Contrato].[Contrato - Código].&amp;[CNT-186163]" c="CNT-186163"/>
        <s v="[Contrato].[Contrato - Código].&amp;[CNT-186166]" c="CNT-186166"/>
        <s v="[Contrato].[Contrato - Código].&amp;[CNT-186168]" c="CNT-186168"/>
        <s v="[Contrato].[Contrato - Código].&amp;[CNT-186170]" c="CNT-186170"/>
        <s v="[Contrato].[Contrato - Código].&amp;[CNT-186171]" c="CNT-186171"/>
        <s v="[Contrato].[Contrato - Código].&amp;[CNT-186173]" c="CNT-186173"/>
        <s v="[Contrato].[Contrato - Código].&amp;[CNT-186192]" c="CNT-186192"/>
        <s v="[Contrato].[Contrato - Código].&amp;[CNT-186201]" c="CNT-186201"/>
        <s v="[Contrato].[Contrato - Código].&amp;[CNT-186209]" c="CNT-186209"/>
        <s v="[Contrato].[Contrato - Código].&amp;[CNT-186223]" c="CNT-186223"/>
        <s v="[Contrato].[Contrato - Código].&amp;[CNT-186254]" c="CNT-186254"/>
        <s v="[Contrato].[Contrato - Código].&amp;[CNT-186255]" c="CNT-186255"/>
        <s v="[Contrato].[Contrato - Código].&amp;[CNT-186256]" c="CNT-186256"/>
        <s v="[Contrato].[Contrato - Código].&amp;[CNT-186303]" c="CNT-186303"/>
        <s v="[Contrato].[Contrato - Código].&amp;[CNT-186304]" c="CNT-186304"/>
        <s v="[Contrato].[Contrato - Código].&amp;[CNT-186337]" c="CNT-186337"/>
        <s v="[Contrato].[Contrato - Código].&amp;[CNT-186384]" c="CNT-186384"/>
        <s v="[Contrato].[Contrato - Código].&amp;[CNT-186386]" c="CNT-186386"/>
        <s v="[Contrato].[Contrato - Código].&amp;[CNT-186387]" c="CNT-186387"/>
        <s v="[Contrato].[Contrato - Código].&amp;[CNT-186485]" c="CNT-186485"/>
        <s v="[Contrato].[Contrato - Código].&amp;[CNT-186486]" c="CNT-186486"/>
        <s v="[Contrato].[Contrato - Código].&amp;[CNT-186487]" c="CNT-186487"/>
        <s v="[Contrato].[Contrato - Código].&amp;[CNT-186491]" c="CNT-186491"/>
        <s v="[Contrato].[Contrato - Código].&amp;[CNT-186493]" c="CNT-186493"/>
        <s v="[Contrato].[Contrato - Código].&amp;[CNT-186496]" c="CNT-186496"/>
        <s v="[Contrato].[Contrato - Código].&amp;[CNT-186504]" c="CNT-186504"/>
        <s v="[Contrato].[Contrato - Código].&amp;[CNT-186506]" c="CNT-186506"/>
        <s v="[Contrato].[Contrato - Código].&amp;[CNT-186518]" c="CNT-186518"/>
        <s v="[Contrato].[Contrato - Código].&amp;[CNT-186519]" c="CNT-186519"/>
        <s v="[Contrato].[Contrato - Código].&amp;[CNT-186521]" c="CNT-186521"/>
        <s v="[Contrato].[Contrato - Código].&amp;[CNT-186522]" c="CNT-186522"/>
        <s v="[Contrato].[Contrato - Código].&amp;[CNT-186530]" c="CNT-186530"/>
        <s v="[Contrato].[Contrato - Código].&amp;[CNT-186532]" c="CNT-186532"/>
        <s v="[Contrato].[Contrato - Código].&amp;[CNT-186547]" c="CNT-186547"/>
        <s v="[Contrato].[Contrato - Código].&amp;[CNT-186557]" c="CNT-186557"/>
        <s v="[Contrato].[Contrato - Código].&amp;[CNT-186563]" c="CNT-186563"/>
        <s v="[Contrato].[Contrato - Código].&amp;[CNT-186565]" c="CNT-186565"/>
        <s v="[Contrato].[Contrato - Código].&amp;[CNT-186566]" c="CNT-186566"/>
        <s v="[Contrato].[Contrato - Código].&amp;[CNT-186573]" c="CNT-186573"/>
        <s v="[Contrato].[Contrato - Código].&amp;[CNT-186575]" c="CNT-186575"/>
        <s v="[Contrato].[Contrato - Código].&amp;[CNT-186578]" c="CNT-186578"/>
        <s v="[Contrato].[Contrato - Código].&amp;[CNT-186579]" c="CNT-186579"/>
        <s v="[Contrato].[Contrato - Código].&amp;[CNT-186580]" c="CNT-186580"/>
        <s v="[Contrato].[Contrato - Código].&amp;[CNT-186582]" c="CNT-186582"/>
        <s v="[Contrato].[Contrato - Código].&amp;[CNT-186583]" c="CNT-186583"/>
        <s v="[Contrato].[Contrato - Código].&amp;[CNT-186584]" c="CNT-186584"/>
        <s v="[Contrato].[Contrato - Código].&amp;[CNT-186585]" c="CNT-186585"/>
        <s v="[Contrato].[Contrato - Código].&amp;[CNT-186589]" c="CNT-186589"/>
        <s v="[Contrato].[Contrato - Código].&amp;[CNT-186591]" c="CNT-186591"/>
        <s v="[Contrato].[Contrato - Código].&amp;[CNT-186592]" c="CNT-186592"/>
        <s v="[Contrato].[Contrato - Código].&amp;[CNT-186594]" c="CNT-186594"/>
        <s v="[Contrato].[Contrato - Código].&amp;[CNT-186595]" c="CNT-186595"/>
        <s v="[Contrato].[Contrato - Código].&amp;[CNT-186620]" c="CNT-186620"/>
        <s v="[Contrato].[Contrato - Código].&amp;[CNT-186622]" c="CNT-186622"/>
        <s v="[Contrato].[Contrato - Código].&amp;[CNT-186656]" c="CNT-186656"/>
        <s v="[Contrato].[Contrato - Código].&amp;[CNT-186675]" c="CNT-186675"/>
        <s v="[Contrato].[Contrato - Código].&amp;[CNT-186676]" c="CNT-186676"/>
        <s v="[Contrato].[Contrato - Código].&amp;[CNT-186681]" c="CNT-186681"/>
        <s v="[Contrato].[Contrato - Código].&amp;[CNT-186683]" c="CNT-186683"/>
        <s v="[Contrato].[Contrato - Código].&amp;[CNT-186684]" c="CNT-186684"/>
        <s v="[Contrato].[Contrato - Código].&amp;[CNT-186685]" c="CNT-186685"/>
        <s v="[Contrato].[Contrato - Código].&amp;[CNT-186687]" c="CNT-186687"/>
        <s v="[Contrato].[Contrato - Código].&amp;[CNT-186688]" c="CNT-186688"/>
        <s v="[Contrato].[Contrato - Código].&amp;[CNT-186691]" c="CNT-186691"/>
        <s v="[Contrato].[Contrato - Código].&amp;[CNT-186716]" c="CNT-186716"/>
        <s v="[Contrato].[Contrato - Código].&amp;[CNT-186717]" c="CNT-186717"/>
        <s v="[Contrato].[Contrato - Código].&amp;[CNT-186720]" c="CNT-186720"/>
        <s v="[Contrato].[Contrato - Código].&amp;[CNT-186721]" c="CNT-186721"/>
        <s v="[Contrato].[Contrato - Código].&amp;[CNT-186722]" c="CNT-186722"/>
        <s v="[Contrato].[Contrato - Código].&amp;[CNT-186724]" c="CNT-186724"/>
        <s v="[Contrato].[Contrato - Código].&amp;[CNT-186725]" c="CNT-186725"/>
        <s v="[Contrato].[Contrato - Código].&amp;[CNT-186726]" c="CNT-186726"/>
        <s v="[Contrato].[Contrato - Código].&amp;[CNT-186727]" c="CNT-186727"/>
        <s v="[Contrato].[Contrato - Código].&amp;[CNT-186728]" c="CNT-186728"/>
        <s v="[Contrato].[Contrato - Código].&amp;[CNT-186730]" c="CNT-186730"/>
        <s v="[Contrato].[Contrato - Código].&amp;[CNT-186731]" c="CNT-186731"/>
        <s v="[Contrato].[Contrato - Código].&amp;[CNT-186754]" c="CNT-186754"/>
        <s v="[Contrato].[Contrato - Código].&amp;[CNT-186758]" c="CNT-186758"/>
        <s v="[Contrato].[Contrato - Código].&amp;[CNT-186763]" c="CNT-186763"/>
        <s v="[Contrato].[Contrato - Código].&amp;[CNT-186764]" c="CNT-186764"/>
        <s v="[Contrato].[Contrato - Código].&amp;[CNT-186765]" c="CNT-186765"/>
        <s v="[Contrato].[Contrato - Código].&amp;[CNT-186766]" c="CNT-186766"/>
        <s v="[Contrato].[Contrato - Código].&amp;[CNT-186774]" c="CNT-186774"/>
        <s v="[Contrato].[Contrato - Código].&amp;[CNT-186785]" c="CNT-186785"/>
        <s v="[Contrato].[Contrato - Código].&amp;[CNT-186786]" c="CNT-186786"/>
        <s v="[Contrato].[Contrato - Código].&amp;[CNT-186787]" c="CNT-186787"/>
        <s v="[Contrato].[Contrato - Código].&amp;[CNT-186789]" c="CNT-186789"/>
        <s v="[Contrato].[Contrato - Código].&amp;[CNT-186791]" c="CNT-186791"/>
        <s v="[Contrato].[Contrato - Código].&amp;[CNT-186794]" c="CNT-186794"/>
        <s v="[Contrato].[Contrato - Código].&amp;[CNT-186795]" c="CNT-186795"/>
        <s v="[Contrato].[Contrato - Código].&amp;[CNT-186796]" c="CNT-186796"/>
        <s v="[Contrato].[Contrato - Código].&amp;[CNT-186804]" c="CNT-186804"/>
        <s v="[Contrato].[Contrato - Código].&amp;[CNT-186812]" c="CNT-186812"/>
        <s v="[Contrato].[Contrato - Código].&amp;[CNT-186873]" c="CNT-186873"/>
        <s v="[Contrato].[Contrato - Código].&amp;[CNT-186876]" c="CNT-186876"/>
        <s v="[Contrato].[Contrato - Código].&amp;[CNT-186880]" c="CNT-186880"/>
        <s v="[Contrato].[Contrato - Código].&amp;[CNT-186885]" c="CNT-186885"/>
        <s v="[Contrato].[Contrato - Código].&amp;[CNT-186887]" c="CNT-186887"/>
        <s v="[Contrato].[Contrato - Código].&amp;[CNT-186891]" c="CNT-186891"/>
        <s v="[Contrato].[Contrato - Código].&amp;[CNT-186893]" c="CNT-186893"/>
        <s v="[Contrato].[Contrato - Código].&amp;[CNT-186899]" c="CNT-186899"/>
        <s v="[Contrato].[Contrato - Código].&amp;[CNT-186932]" c="CNT-186932"/>
        <s v="[Contrato].[Contrato - Código].&amp;[CNT-186937]" c="CNT-186937"/>
        <s v="[Contrato].[Contrato - Código].&amp;[CNT-186940]" c="CNT-186940"/>
        <s v="[Contrato].[Contrato - Código].&amp;[CNT-186954]" c="CNT-186954"/>
        <s v="[Contrato].[Contrato - Código].&amp;[CNT-186955]" c="CNT-186955"/>
        <s v="[Contrato].[Contrato - Código].&amp;[CNT-186956]" c="CNT-186956"/>
        <s v="[Contrato].[Contrato - Código].&amp;[CNT-186968]" c="CNT-186968"/>
        <s v="[Contrato].[Contrato - Código].&amp;[CNT-186970]" c="CNT-186970"/>
        <s v="[Contrato].[Contrato - Código].&amp;[CNT-187004]" c="CNT-187004"/>
        <s v="[Contrato].[Contrato - Código].&amp;[CNT-187005]" c="CNT-187005"/>
        <s v="[Contrato].[Contrato - Código].&amp;[CNT-187006]" c="CNT-187006"/>
        <s v="[Contrato].[Contrato - Código].&amp;[CNT-187021]" c="CNT-187021"/>
        <s v="[Contrato].[Contrato - Código].&amp;[CNT-187022]" c="CNT-187022"/>
        <s v="[Contrato].[Contrato - Código].&amp;[CNT-187023]" c="CNT-187023"/>
        <s v="[Contrato].[Contrato - Código].&amp;[CNT-187024]" c="CNT-187024"/>
        <s v="[Contrato].[Contrato - Código].&amp;[CNT-187025]" c="CNT-187025"/>
        <s v="[Contrato].[Contrato - Código].&amp;[CNT-187040]" c="CNT-187040"/>
        <s v="[Contrato].[Contrato - Código].&amp;[CNT-187048]" c="CNT-187048"/>
        <s v="[Contrato].[Contrato - Código].&amp;[CNT-187049]" c="CNT-187049"/>
        <s v="[Contrato].[Contrato - Código].&amp;[CNT-187051]" c="CNT-187051"/>
        <s v="[Contrato].[Contrato - Código].&amp;[CNT-187056]" c="CNT-187056"/>
        <s v="[Contrato].[Contrato - Código].&amp;[CNT-187074]" c="CNT-187074"/>
        <s v="[Contrato].[Contrato - Código].&amp;[CNT-187076]" c="CNT-187076"/>
        <s v="[Contrato].[Contrato - Código].&amp;[CNT-187077]" c="CNT-187077"/>
        <s v="[Contrato].[Contrato - Código].&amp;[CNT-187086]" c="CNT-187086"/>
        <s v="[Contrato].[Contrato - Código].&amp;[CNT-187092]" c="CNT-187092"/>
        <s v="[Contrato].[Contrato - Código].&amp;[CNT-187125]" c="CNT-187125"/>
        <s v="[Contrato].[Contrato - Código].&amp;[CNT-187140]" c="CNT-187140"/>
        <s v="[Contrato].[Contrato - Código].&amp;[CNT-187160]" c="CNT-187160"/>
        <s v="[Contrato].[Contrato - Código].&amp;[CNT-187187]" c="CNT-187187"/>
        <s v="[Contrato].[Contrato - Código].&amp;[CNT-187188]" c="CNT-187188"/>
        <s v="[Contrato].[Contrato - Código].&amp;[CNT-187190]" c="CNT-187190"/>
        <s v="[Contrato].[Contrato - Código].&amp;[CNT-187194]" c="CNT-187194"/>
        <s v="[Contrato].[Contrato - Código].&amp;[CNT-187196]" c="CNT-187196"/>
        <s v="[Contrato].[Contrato - Código].&amp;[CNT-187197]" c="CNT-187197"/>
        <s v="[Contrato].[Contrato - Código].&amp;[CNT-187199]" c="CNT-187199"/>
        <s v="[Contrato].[Contrato - Código].&amp;[CNT-187200]" c="CNT-187200"/>
        <s v="[Contrato].[Contrato - Código].&amp;[CNT-187201]" c="CNT-187201"/>
        <s v="[Contrato].[Contrato - Código].&amp;[CNT-187211]" c="CNT-187211"/>
        <s v="[Contrato].[Contrato - Código].&amp;[CNT-187218]" c="CNT-187218"/>
        <s v="[Contrato].[Contrato - Código].&amp;[CNT-187250]" c="CNT-187250"/>
        <s v="[Contrato].[Contrato - Código].&amp;[CNT-187267]" c="CNT-187267"/>
        <s v="[Contrato].[Contrato - Código].&amp;[CNT-187270]" c="CNT-187270"/>
        <s v="[Contrato].[Contrato - Código].&amp;[CNT-187272]" c="CNT-187272"/>
        <s v="[Contrato].[Contrato - Código].&amp;[CNT-187279]" c="CNT-187279"/>
        <s v="[Contrato].[Contrato - Código].&amp;[CNT-187286]" c="CNT-187286"/>
        <s v="[Contrato].[Contrato - Código].&amp;[CNT-187290]" c="CNT-187290"/>
        <s v="[Contrato].[Contrato - Código].&amp;[CNT-187293]" c="CNT-187293"/>
        <s v="[Contrato].[Contrato - Código].&amp;[CNT-187299]" c="CNT-187299"/>
        <s v="[Contrato].[Contrato - Código].&amp;[CNT-187330]" c="CNT-187330"/>
        <s v="[Contrato].[Contrato - Código].&amp;[CNT-187337]" c="CNT-187337"/>
        <s v="[Contrato].[Contrato - Código].&amp;[CNT-187338]" c="CNT-187338"/>
        <s v="[Contrato].[Contrato - Código].&amp;[CNT-187339]" c="CNT-187339"/>
        <s v="[Contrato].[Contrato - Código].&amp;[CNT-187344]" c="CNT-187344"/>
        <s v="[Contrato].[Contrato - Código].&amp;[CNT-187349]" c="CNT-187349"/>
        <s v="[Contrato].[Contrato - Código].&amp;[CNT-187365]" c="CNT-187365"/>
        <s v="[Contrato].[Contrato - Código].&amp;[CNT-187367]" c="CNT-187367"/>
        <s v="[Contrato].[Contrato - Código].&amp;[CNT-187368]" c="CNT-187368"/>
        <s v="[Contrato].[Contrato - Código].&amp;[CNT-187376]" c="CNT-187376"/>
        <s v="[Contrato].[Contrato - Código].&amp;[CNT-187381]" c="CNT-187381"/>
        <s v="[Contrato].[Contrato - Código].&amp;[CNT-187389]" c="CNT-187389"/>
        <s v="[Contrato].[Contrato - Código].&amp;[CNT-187390]" c="CNT-187390"/>
        <s v="[Contrato].[Contrato - Código].&amp;[CNT-187395]" c="CNT-187395"/>
        <s v="[Contrato].[Contrato - Código].&amp;[CNT-187396]" c="CNT-187396"/>
        <s v="[Contrato].[Contrato - Código].&amp;[CNT-187401]" c="CNT-187401"/>
        <s v="[Contrato].[Contrato - Código].&amp;[CNT-187403]" c="CNT-187403"/>
        <s v="[Contrato].[Contrato - Código].&amp;[CNT-187406]" c="CNT-187406"/>
        <s v="[Contrato].[Contrato - Código].&amp;[CNT-187407]" c="CNT-187407"/>
        <s v="[Contrato].[Contrato - Código].&amp;[CNT-187408]" c="CNT-187408"/>
        <s v="[Contrato].[Contrato - Código].&amp;[CNT-187437]" c="CNT-187437"/>
        <s v="[Contrato].[Contrato - Código].&amp;[CNT-187438]" c="CNT-187438"/>
        <s v="[Contrato].[Contrato - Código].&amp;[CNT-187440]" c="CNT-187440"/>
        <s v="[Contrato].[Contrato - Código].&amp;[CNT-187473]" c="CNT-187473"/>
        <s v="[Contrato].[Contrato - Código].&amp;[CNT-187487]" c="CNT-187487"/>
        <s v="[Contrato].[Contrato - Código].&amp;[CNT-187526]" c="CNT-187526"/>
        <s v="[Contrato].[Contrato - Código].&amp;[CNT-187558]" c="CNT-187558"/>
        <s v="[Contrato].[Contrato - Código].&amp;[CNT-187602]" c="CNT-187602"/>
        <s v="[Contrato].[Contrato - Código].&amp;[CNT-187661]" c="CNT-187661"/>
        <s v="[Contrato].[Contrato - Código].&amp;[CNT-187671]" c="CNT-187671"/>
        <s v="[Contrato].[Contrato - Código].&amp;[CNT-187672]" c="CNT-187672"/>
        <s v="[Contrato].[Contrato - Código].&amp;[CNT-187692]" c="CNT-187692"/>
        <s v="[Contrato].[Contrato - Código].&amp;[CNT-187693]" c="CNT-187693"/>
        <s v="[Contrato].[Contrato - Código].&amp;[CNT-187700]" c="CNT-187700"/>
        <s v="[Contrato].[Contrato - Código].&amp;[CNT-187735]" c="CNT-187735"/>
        <s v="[Contrato].[Contrato - Código].&amp;[CNT-187737]" c="CNT-187737"/>
        <s v="[Contrato].[Contrato - Código].&amp;[CNT-187751]" c="CNT-187751"/>
        <s v="[Contrato].[Contrato - Código].&amp;[CNT-187763]" c="CNT-187763"/>
        <s v="[Contrato].[Contrato - Código].&amp;[CNT-187780]" c="CNT-187780"/>
        <s v="[Contrato].[Contrato - Código].&amp;[CNT-187784]" c="CNT-187784"/>
        <s v="[Contrato].[Contrato - Código].&amp;[CNT-187788]" c="CNT-187788"/>
        <s v="[Contrato].[Contrato - Código].&amp;[CNT-187790]" c="CNT-187790"/>
        <s v="[Contrato].[Contrato - Código].&amp;[CNT-187800]" c="CNT-187800"/>
        <s v="[Contrato].[Contrato - Código].&amp;[CNT-187819]" c="CNT-187819"/>
        <s v="[Contrato].[Contrato - Código].&amp;[CNT-187825]" c="CNT-187825"/>
        <s v="[Contrato].[Contrato - Código].&amp;[CNT-187826]" c="CNT-187826"/>
        <s v="[Contrato].[Contrato - Código].&amp;[CNT-187828]" c="CNT-187828"/>
        <s v="[Contrato].[Contrato - Código].&amp;[CNT-187860]" c="CNT-187860"/>
        <s v="[Contrato].[Contrato - Código].&amp;[CNT-187911]" c="CNT-187911"/>
        <s v="[Contrato].[Contrato - Código].&amp;[CNT-187925]" c="CNT-187925"/>
        <s v="[Contrato].[Contrato - Código].&amp;[CNT-187979]" c="CNT-187979"/>
        <s v="[Contrato].[Contrato - Código].&amp;[CNT-187990]" c="CNT-187990"/>
        <s v="[Contrato].[Contrato - Código].&amp;[CNT-188009]" c="CNT-188009"/>
        <s v="[Contrato].[Contrato - Código].&amp;[CNT-188011]" c="CNT-188011"/>
        <s v="[Contrato].[Contrato - Código].&amp;[CNT-188012]" c="CNT-188012"/>
        <s v="[Contrato].[Contrato - Código].&amp;[CNT-188020]" c="CNT-188020"/>
        <s v="[Contrato].[Contrato - Código].&amp;[CNT-188072]" c="CNT-188072"/>
        <s v="[Contrato].[Contrato - Código].&amp;[CNT-188075]" c="CNT-188075"/>
        <s v="[Contrato].[Contrato - Código].&amp;[CNT-188084]" c="CNT-188084"/>
        <s v="[Contrato].[Contrato - Código].&amp;[CNT-188132]" c="CNT-188132"/>
        <s v="[Contrato].[Contrato - Código].&amp;[CNT-188141]" c="CNT-188141"/>
        <s v="[Contrato].[Contrato - Código].&amp;[CNT-188157]" c="CNT-188157"/>
        <s v="[Contrato].[Contrato - Código].&amp;[CNT-188158]" c="CNT-188158"/>
        <s v="[Contrato].[Contrato - Código].&amp;[CNT-188192]" c="CNT-188192"/>
        <s v="[Contrato].[Contrato - Código].&amp;[CNT-188198]" c="CNT-188198"/>
        <s v="[Contrato].[Contrato - Código].&amp;[CNT-188205]" c="CNT-188205"/>
        <s v="[Contrato].[Contrato - Código].&amp;[CNT-188214]" c="CNT-188214"/>
        <s v="[Contrato].[Contrato - Código].&amp;[CNT-188275]" c="CNT-188275"/>
        <s v="[Contrato].[Contrato - Código].&amp;[CNT-188277]" c="CNT-188277"/>
        <s v="[Contrato].[Contrato - Código].&amp;[CNT-188280]" c="CNT-188280"/>
        <s v="[Contrato].[Contrato - Código].&amp;[CNT-188285]" c="CNT-188285"/>
        <s v="[Contrato].[Contrato - Código].&amp;[CNT-188308]" c="CNT-188308"/>
        <s v="[Contrato].[Contrato - Código].&amp;[CNT-188309]" c="CNT-188309"/>
        <s v="[Contrato].[Contrato - Código].&amp;[CNT-188310]" c="CNT-188310"/>
        <s v="[Contrato].[Contrato - Código].&amp;[CNT-188312]" c="CNT-188312"/>
        <s v="[Contrato].[Contrato - Código].&amp;[CNT-188313]" c="CNT-188313"/>
        <s v="[Contrato].[Contrato - Código].&amp;[CNT-188316]" c="CNT-188316"/>
        <s v="[Contrato].[Contrato - Código].&amp;[CNT-188320]" c="CNT-188320"/>
        <s v="[Contrato].[Contrato - Código].&amp;[CNT-188360]" c="CNT-188360"/>
        <s v="[Contrato].[Contrato - Código].&amp;[CNT-188379]" c="CNT-188379"/>
        <s v="[Contrato].[Contrato - Código].&amp;[CNT-188416]" c="CNT-188416"/>
        <s v="[Contrato].[Contrato - Código].&amp;[CNT-188418]" c="CNT-188418"/>
        <s v="[Contrato].[Contrato - Código].&amp;[CNT-188423]" c="CNT-188423"/>
        <s v="[Contrato].[Contrato - Código].&amp;[CNT-188463]" c="CNT-188463"/>
        <s v="[Contrato].[Contrato - Código].&amp;[CNT-188480]" c="CNT-188480"/>
        <s v="[Contrato].[Contrato - Código].&amp;[CNT-188500]" c="CNT-188500"/>
        <s v="[Contrato].[Contrato - Código].&amp;[CNT-188548]" c="CNT-188548"/>
        <s v="[Contrato].[Contrato - Código].&amp;[CNT-188549]" c="CNT-188549"/>
        <s v="[Contrato].[Contrato - Código].&amp;[CNT-188550]" c="CNT-188550"/>
        <s v="[Contrato].[Contrato - Código].&amp;[CNT-188610]" c="CNT-188610"/>
        <s v="[Contrato].[Contrato - Código].&amp;[CNT-188616]" c="CNT-188616"/>
        <s v="[Contrato].[Contrato - Código].&amp;[CNT-188663]" c="CNT-188663"/>
        <s v="[Contrato].[Contrato - Código].&amp;[CNT-188675]" c="CNT-188675"/>
        <s v="[Contrato].[Contrato - Código].&amp;[CNT-188697]" c="CNT-188697"/>
        <s v="[Contrato].[Contrato - Código].&amp;[CNT-188714]" c="CNT-188714"/>
        <s v="[Contrato].[Contrato - Código].&amp;[CNT-188722]" c="CNT-188722"/>
        <s v="[Contrato].[Contrato - Código].&amp;[CNT-188734]" c="CNT-188734"/>
        <s v="[Contrato].[Contrato - Código].&amp;[CNT-188759]" c="CNT-188759"/>
        <s v="[Contrato].[Contrato - Código].&amp;[CNT-188778]" c="CNT-188778"/>
        <s v="[Contrato].[Contrato - Código].&amp;[CNT-188807]" c="CNT-188807"/>
        <s v="[Contrato].[Contrato - Código].&amp;[CNT-188813]" c="CNT-188813"/>
        <s v="[Contrato].[Contrato - Código].&amp;[CNT-188816]" c="CNT-188816"/>
        <s v="[Contrato].[Contrato - Código].&amp;[CNT-188879]" c="CNT-188879"/>
        <s v="[Contrato].[Contrato - Código].&amp;[CNT-188882]" c="CNT-188882"/>
        <s v="[Contrato].[Contrato - Código].&amp;[CNT-188887]" c="CNT-188887"/>
        <s v="[Contrato].[Contrato - Código].&amp;[CNT-188900]" c="CNT-188900"/>
        <s v="[Contrato].[Contrato - Código].&amp;[CNT-188902]" c="CNT-188902"/>
        <s v="[Contrato].[Contrato - Código].&amp;[CNT-188904]" c="CNT-188904"/>
        <s v="[Contrato].[Contrato - Código].&amp;[CNT-188917]" c="CNT-188917"/>
        <s v="[Contrato].[Contrato - Código].&amp;[CNT-188972]" c="CNT-188972"/>
        <s v="[Contrato].[Contrato - Código].&amp;[CNT-189016]" c="CNT-189016"/>
        <s v="[Contrato].[Contrato - Código].&amp;[CNT-189067]" c="CNT-189067"/>
        <s v="[Contrato].[Contrato - Código].&amp;[CNT-189076]" c="CNT-189076"/>
        <s v="[Contrato].[Contrato - Código].&amp;[CNT-189081]" c="CNT-189081"/>
        <s v="[Contrato].[Contrato - Código].&amp;[CNT-189209]" c="CNT-189209"/>
        <s v="[Contrato].[Contrato - Código].&amp;[CNT-189250]" c="CNT-189250"/>
        <s v="[Contrato].[Contrato - Código].&amp;[CNT-189270]" c="CNT-189270"/>
        <s v="[Contrato].[Contrato - Código].&amp;[CNT-189287]" c="CNT-189287"/>
        <s v="[Contrato].[Contrato - Código].&amp;[CNT-189298]" c="CNT-189298"/>
        <s v="[Contrato].[Contrato - Código].&amp;[CNT-189300]" c="CNT-189300"/>
        <s v="[Contrato].[Contrato - Código].&amp;[CNT-189396]" c="CNT-189396"/>
        <s v="[Contrato].[Contrato - Código].&amp;[CNT-189407]" c="CNT-189407"/>
        <s v="[Contrato].[Contrato - Código].&amp;[CNT-189420]" c="CNT-189420"/>
        <s v="[Contrato].[Contrato - Código].&amp;[CNT-189560]" c="CNT-189560"/>
        <s v="[Contrato].[Contrato - Código].&amp;[CNT-189563]" c="CNT-189563"/>
        <s v="[Contrato].[Contrato - Código].&amp;[CNT-189570]" c="CNT-189570"/>
        <s v="[Contrato].[Contrato - Código].&amp;[CNT-189602]" c="CNT-189602"/>
        <s v="[Contrato].[Contrato - Código].&amp;[CNT-189612]" c="CNT-189612"/>
        <s v="[Contrato].[Contrato - Código].&amp;[CNT-189629]" c="CNT-189629"/>
        <s v="[Contrato].[Contrato - Código].&amp;[CNT-189634]" c="CNT-189634"/>
        <s v="[Contrato].[Contrato - Código].&amp;[CNT-189706]" c="CNT-189706"/>
        <s v="[Contrato].[Contrato - Código].&amp;[CNT-189712]" c="CNT-189712"/>
        <s v="[Contrato].[Contrato - Código].&amp;[CNT-189725]" c="CNT-189725"/>
        <s v="[Contrato].[Contrato - Código].&amp;[CNT-189735]" c="CNT-189735"/>
        <s v="[Contrato].[Contrato - Código].&amp;[CNT-189890]" c="CNT-189890"/>
        <s v="[Contrato].[Contrato - Código].&amp;[CNT-189897]" c="CNT-189897"/>
        <s v="[Contrato].[Contrato - Código].&amp;[CNT-189915]" c="CNT-189915"/>
        <s v="[Contrato].[Contrato - Código].&amp;[CNT-189916]" c="CNT-189916"/>
        <s v="[Contrato].[Contrato - Código].&amp;[CNT-189977]" c="CNT-189977"/>
        <s v="[Contrato].[Contrato - Código].&amp;[CNT-189981]" c="CNT-189981"/>
        <s v="[Contrato].[Contrato - Código].&amp;[CNT-190030]" c="CNT-190030"/>
        <s v="[Contrato].[Contrato - Código].&amp;[CNT-190031]" c="CNT-190031"/>
        <s v="[Contrato].[Contrato - Código].&amp;[CNT-190037]" c="CNT-190037"/>
        <s v="[Contrato].[Contrato - Código].&amp;[CNT-190039]" c="CNT-190039"/>
        <s v="[Contrato].[Contrato - Código].&amp;[CNT-190042]" c="CNT-190042"/>
        <s v="[Contrato].[Contrato - Código].&amp;[CNT-190045]" c="CNT-190045"/>
        <s v="[Contrato].[Contrato - Código].&amp;[CNT-190047]" c="CNT-190047"/>
        <s v="[Contrato].[Contrato - Código].&amp;[CNT-190049]" c="CNT-190049"/>
        <s v="[Contrato].[Contrato - Código].&amp;[CNT-190088]" c="CNT-190088"/>
        <s v="[Contrato].[Contrato - Código].&amp;[CNT-190092]" c="CNT-190092"/>
        <s v="[Contrato].[Contrato - Código].&amp;[CNT-190107]" c="CNT-190107"/>
        <s v="[Contrato].[Contrato - Código].&amp;[CNT-190108]" c="CNT-190108"/>
        <s v="[Contrato].[Contrato - Código].&amp;[CNT-190113]" c="CNT-190113"/>
        <s v="[Contrato].[Contrato - Código].&amp;[CNT-190115]" c="CNT-190115"/>
        <s v="[Contrato].[Contrato - Código].&amp;[CNT-190118]" c="CNT-190118"/>
        <s v="[Contrato].[Contrato - Código].&amp;[CNT-190120]" c="CNT-190120"/>
        <s v="[Contrato].[Contrato - Código].&amp;[CNT-190135]" c="CNT-190135"/>
        <s v="[Contrato].[Contrato - Código].&amp;[CNT-190140]" c="CNT-190140"/>
        <s v="[Contrato].[Contrato - Código].&amp;[CNT-190148]" c="CNT-190148"/>
        <s v="[Contrato].[Contrato - Código].&amp;[CNT-190151]" c="CNT-190151"/>
        <s v="[Contrato].[Contrato - Código].&amp;[CNT-190157]" c="CNT-190157"/>
        <s v="[Contrato].[Contrato - Código].&amp;[CNT-190168]" c="CNT-190168"/>
        <s v="[Contrato].[Contrato - Código].&amp;[CNT-190189]" c="CNT-190189"/>
        <s v="[Contrato].[Contrato - Código].&amp;[CNT-190216]" c="CNT-190216"/>
        <s v="[Contrato].[Contrato - Código].&amp;[CNT-190231]" c="CNT-190231"/>
        <s v="[Contrato].[Contrato - Código].&amp;[CNT-190240]" c="CNT-190240"/>
        <s v="[Contrato].[Contrato - Código].&amp;[CNT-190242]" c="CNT-190242"/>
        <s v="[Contrato].[Contrato - Código].&amp;[CNT-190264]" c="CNT-190264"/>
        <s v="[Contrato].[Contrato - Código].&amp;[CNT-190273]" c="CNT-190273"/>
        <s v="[Contrato].[Contrato - Código].&amp;[CNT-190282]" c="CNT-190282"/>
        <s v="[Contrato].[Contrato - Código].&amp;[CNT-190351]" c="CNT-190351"/>
        <s v="[Contrato].[Contrato - Código].&amp;[CNT-190356]" c="CNT-190356"/>
        <s v="[Contrato].[Contrato - Código].&amp;[CNT-190359]" c="CNT-190359"/>
        <s v="[Contrato].[Contrato - Código].&amp;[CNT-190367]" c="CNT-190367"/>
        <s v="[Contrato].[Contrato - Código].&amp;[CNT-190368]" c="CNT-190368"/>
        <s v="[Contrato].[Contrato - Código].&amp;[CNT-190372]" c="CNT-190372"/>
        <s v="[Contrato].[Contrato - Código].&amp;[CNT-190379]" c="CNT-190379"/>
        <s v="[Contrato].[Contrato - Código].&amp;[CNT-190392]" c="CNT-190392"/>
        <s v="[Contrato].[Contrato - Código].&amp;[CNT-190429]" c="CNT-190429"/>
        <s v="[Contrato].[Contrato - Código].&amp;[CNT-190442]" c="CNT-190442"/>
        <s v="[Contrato].[Contrato - Código].&amp;[CNT-190445]" c="CNT-190445"/>
        <s v="[Contrato].[Contrato - Código].&amp;[CNT-190453]" c="CNT-190453"/>
        <s v="[Contrato].[Contrato - Código].&amp;[CNT-190456]" c="CNT-190456"/>
        <s v="[Contrato].[Contrato - Código].&amp;[CNT-190464]" c="CNT-190464"/>
        <s v="[Contrato].[Contrato - Código].&amp;[CNT-190466]" c="CNT-190466"/>
        <s v="[Contrato].[Contrato - Código].&amp;[CNT-190467]" c="CNT-190467"/>
        <s v="[Contrato].[Contrato - Código].&amp;[CNT-190469]" c="CNT-190469"/>
        <s v="[Contrato].[Contrato - Código].&amp;[CNT-190507]" c="CNT-190507"/>
        <s v="[Contrato].[Contrato - Código].&amp;[CNT-190513]" c="CNT-190513"/>
        <s v="[Contrato].[Contrato - Código].&amp;[CNT-190516]" c="CNT-190516"/>
        <s v="[Contrato].[Contrato - Código].&amp;[CNT-190520]" c="CNT-190520"/>
        <s v="[Contrato].[Contrato - Código].&amp;[CNT-190524]" c="CNT-190524"/>
        <s v="[Contrato].[Contrato - Código].&amp;[CNT-190548]" c="CNT-190548"/>
        <s v="[Contrato].[Contrato - Código].&amp;[CNT-190556]" c="CNT-190556"/>
        <s v="[Contrato].[Contrato - Código].&amp;[CNT-190563]" c="CNT-190563"/>
        <s v="[Contrato].[Contrato - Código].&amp;[CNT-190567]" c="CNT-190567"/>
        <s v="[Contrato].[Contrato - Código].&amp;[CNT-190578]" c="CNT-190578"/>
        <s v="[Contrato].[Contrato - Código].&amp;[CNT-190584]" c="CNT-190584"/>
        <s v="[Contrato].[Contrato - Código].&amp;[CNT-190587]" c="CNT-190587"/>
        <s v="[Contrato].[Contrato - Código].&amp;[CNT-190609]" c="CNT-190609"/>
        <s v="[Contrato].[Contrato - Código].&amp;[CNT-190621]" c="CNT-190621"/>
        <s v="[Contrato].[Contrato - Código].&amp;[CNT-190622]" c="CNT-190622"/>
        <s v="[Contrato].[Contrato - Código].&amp;[CNT-190629]" c="CNT-190629"/>
        <s v="[Contrato].[Contrato - Código].&amp;[CNT-190662]" c="CNT-190662"/>
        <s v="[Contrato].[Contrato - Código].&amp;[CNT-190665]" c="CNT-190665"/>
        <s v="[Contrato].[Contrato - Código].&amp;[CNT-190699]" c="CNT-190699"/>
        <s v="[Contrato].[Contrato - Código].&amp;[CNT-190700]" c="CNT-190700"/>
        <s v="[Contrato].[Contrato - Código].&amp;[CNT-190702]" c="CNT-190702"/>
        <s v="[Contrato].[Contrato - Código].&amp;[CNT-190715]" c="CNT-190715"/>
        <s v="[Contrato].[Contrato - Código].&amp;[CNT-190720]" c="CNT-190720"/>
        <s v="[Contrato].[Contrato - Código].&amp;[CNT-190733]" c="CNT-190733"/>
        <s v="[Contrato].[Contrato - Código].&amp;[CNT-190736]" c="CNT-190736"/>
        <s v="[Contrato].[Contrato - Código].&amp;[CNT-190761]" c="CNT-190761"/>
        <s v="[Contrato].[Contrato - Código].&amp;[CNT-190765]" c="CNT-190765"/>
        <s v="[Contrato].[Contrato - Código].&amp;[CNT-190776]" c="CNT-190776"/>
        <s v="[Contrato].[Contrato - Código].&amp;[CNT-190781]" c="CNT-190781"/>
        <s v="[Contrato].[Contrato - Código].&amp;[CNT-190783]" c="CNT-190783"/>
        <s v="[Contrato].[Contrato - Código].&amp;[CNT-190835]" c="CNT-190835"/>
        <s v="[Contrato].[Contrato - Código].&amp;[CNT-190838]" c="CNT-190838"/>
        <s v="[Contrato].[Contrato - Código].&amp;[CNT-190842]" c="CNT-190842"/>
        <s v="[Contrato].[Contrato - Código].&amp;[CNT-190852]" c="CNT-190852"/>
        <s v="[Contrato].[Contrato - Código].&amp;[CNT-190856]" c="CNT-190856"/>
        <s v="[Contrato].[Contrato - Código].&amp;[CNT-190858]" c="CNT-190858"/>
        <s v="[Contrato].[Contrato - Código].&amp;[CNT-190881]" c="CNT-190881"/>
        <s v="[Contrato].[Contrato - Código].&amp;[CNT-190885]" c="CNT-190885"/>
        <s v="[Contrato].[Contrato - Código].&amp;[CNT-190892]" c="CNT-190892"/>
        <s v="[Contrato].[Contrato - Código].&amp;[CNT-190894]" c="CNT-190894"/>
        <s v="[Contrato].[Contrato - Código].&amp;[CNT-190905]" c="CNT-190905"/>
        <s v="[Contrato].[Contrato - Código].&amp;[CNT-190908]" c="CNT-190908"/>
        <s v="[Contrato].[Contrato - Código].&amp;[CNT-190920]" c="CNT-190920"/>
        <s v="[Contrato].[Contrato - Código].&amp;[CNT-190926]" c="CNT-190926"/>
        <s v="[Contrato].[Contrato - Código].&amp;[CNT-190930]" c="CNT-190930"/>
        <s v="[Contrato].[Contrato - Código].&amp;[CNT-190956]" c="CNT-190956"/>
        <s v="[Contrato].[Contrato - Código].&amp;[CNT-190965]" c="CNT-190965"/>
        <s v="[Contrato].[Contrato - Código].&amp;[CNT-190966]" c="CNT-190966"/>
        <s v="[Contrato].[Contrato - Código].&amp;[CNT-190969]" c="CNT-190969"/>
        <s v="[Contrato].[Contrato - Código].&amp;[CNT-190970]" c="CNT-190970"/>
        <s v="[Contrato].[Contrato - Código].&amp;[CNT-190974]" c="CNT-190974"/>
        <s v="[Contrato].[Contrato - Código].&amp;[CNT-190982]" c="CNT-190982"/>
        <s v="[Contrato].[Contrato - Código].&amp;[CNT-190991]" c="CNT-190991"/>
        <s v="[Contrato].[Contrato - Código].&amp;[CNT-191026]" c="CNT-191026"/>
        <s v="[Contrato].[Contrato - Código].&amp;[CNT-191027]" c="CNT-191027"/>
        <s v="[Contrato].[Contrato - Código].&amp;[CNT-191028]" c="CNT-191028"/>
        <s v="[Contrato].[Contrato - Código].&amp;[CNT-191029]" c="CNT-191029"/>
        <s v="[Contrato].[Contrato - Código].&amp;[CNT-191034]" c="CNT-191034"/>
        <s v="[Contrato].[Contrato - Código].&amp;[CNT-191053]" c="CNT-191053"/>
        <s v="[Contrato].[Contrato - Código].&amp;[CNT-191055]" c="CNT-191055"/>
        <s v="[Contrato].[Contrato - Código].&amp;[CNT-191058]" c="CNT-191058"/>
        <s v="[Contrato].[Contrato - Código].&amp;[CNT-191059]" c="CNT-191059"/>
        <s v="[Contrato].[Contrato - Código].&amp;[CNT-191063]" c="CNT-191063"/>
        <s v="[Contrato].[Contrato - Código].&amp;[CNT-191067]" c="CNT-191067"/>
        <s v="[Contrato].[Contrato - Código].&amp;[CNT-191068]" c="CNT-191068"/>
        <s v="[Contrato].[Contrato - Código].&amp;[CNT-191069]" c="CNT-191069"/>
        <s v="[Contrato].[Contrato - Código].&amp;[CNT-191073]" c="CNT-191073"/>
        <s v="[Contrato].[Contrato - Código].&amp;[CNT-191076]" c="CNT-191076"/>
        <s v="[Contrato].[Contrato - Código].&amp;[CNT-191078]" c="CNT-191078"/>
        <s v="[Contrato].[Contrato - Código].&amp;[CNT-191084]" c="CNT-191084"/>
        <s v="[Contrato].[Contrato - Código].&amp;[CNT-191090]" c="CNT-191090"/>
        <s v="[Contrato].[Contrato - Código].&amp;[CNT-191103]" c="CNT-191103"/>
        <s v="[Contrato].[Contrato - Código].&amp;[CNT-191104]" c="CNT-191104"/>
        <s v="[Contrato].[Contrato - Código].&amp;[CNT-191105]" c="CNT-191105"/>
        <s v="[Contrato].[Contrato - Código].&amp;[CNT-191107]" c="CNT-191107"/>
        <s v="[Contrato].[Contrato - Código].&amp;[CNT-191110]" c="CNT-191110"/>
        <s v="[Contrato].[Contrato - Código].&amp;[CNT-191148]" c="CNT-191148"/>
        <s v="[Contrato].[Contrato - Código].&amp;[CNT-191153]" c="CNT-191153"/>
        <s v="[Contrato].[Contrato - Código].&amp;[CNT-191155]" c="CNT-191155"/>
        <s v="[Contrato].[Contrato - Código].&amp;[CNT-191164]" c="CNT-191164"/>
        <s v="[Contrato].[Contrato - Código].&amp;[CNT-191168]" c="CNT-191168"/>
        <s v="[Contrato].[Contrato - Código].&amp;[CNT-191172]" c="CNT-191172"/>
        <s v="[Contrato].[Contrato - Código].&amp;[CNT-191175]" c="CNT-191175"/>
        <s v="[Contrato].[Contrato - Código].&amp;[CNT-191178]" c="CNT-191178"/>
        <s v="[Contrato].[Contrato - Código].&amp;[CNT-191179]" c="CNT-191179"/>
        <s v="[Contrato].[Contrato - Código].&amp;[CNT-191187]" c="CNT-191187"/>
        <s v="[Contrato].[Contrato - Código].&amp;[CNT-191188]" c="CNT-191188"/>
        <s v="[Contrato].[Contrato - Código].&amp;[CNT-191190]" c="CNT-191190"/>
        <s v="[Contrato].[Contrato - Código].&amp;[CNT-191194]" c="CNT-191194"/>
        <s v="[Contrato].[Contrato - Código].&amp;[CNT-191195]" c="CNT-191195"/>
        <s v="[Contrato].[Contrato - Código].&amp;[CNT-191198]" c="CNT-191198"/>
        <s v="[Contrato].[Contrato - Código].&amp;[CNT-191215]" c="CNT-191215"/>
        <s v="[Contrato].[Contrato - Código].&amp;[CNT-191230]" c="CNT-191230"/>
        <s v="[Contrato].[Contrato - Código].&amp;[CNT-191231]" c="CNT-191231"/>
        <s v="[Contrato].[Contrato - Código].&amp;[CNT-191236]" c="CNT-191236"/>
        <s v="[Contrato].[Contrato - Código].&amp;[CNT-191243]" c="CNT-191243"/>
        <s v="[Contrato].[Contrato - Código].&amp;[CNT-191267]" c="CNT-191267"/>
        <s v="[Contrato].[Contrato - Código].&amp;[CNT-191283]" c="CNT-191283"/>
        <s v="[Contrato].[Contrato - Código].&amp;[CNT-191286]" c="CNT-191286"/>
        <s v="[Contrato].[Contrato - Código].&amp;[CNT-191287]" c="CNT-191287"/>
        <s v="[Contrato].[Contrato - Código].&amp;[CNT-191300]" c="CNT-191300"/>
        <s v="[Contrato].[Contrato - Código].&amp;[CNT-191309]" c="CNT-191309"/>
        <s v="[Contrato].[Contrato - Código].&amp;[CNT-191315]" c="CNT-191315"/>
        <s v="[Contrato].[Contrato - Código].&amp;[CNT-191317]" c="CNT-191317"/>
        <s v="[Contrato].[Contrato - Código].&amp;[CNT-191322]" c="CNT-191322"/>
        <s v="[Contrato].[Contrato - Código].&amp;[CNT-191325]" c="CNT-191325"/>
        <s v="[Contrato].[Contrato - Código].&amp;[CNT-191326]" c="CNT-191326"/>
        <s v="[Contrato].[Contrato - Código].&amp;[CNT-191327]" c="CNT-191327"/>
        <s v="[Contrato].[Contrato - Código].&amp;[CNT-191328]" c="CNT-191328"/>
        <s v="[Contrato].[Contrato - Código].&amp;[CNT-191335]" c="CNT-191335"/>
        <s v="[Contrato].[Contrato - Código].&amp;[CNT-191345]" c="CNT-191345"/>
        <s v="[Contrato].[Contrato - Código].&amp;[CNT-191351]" c="CNT-191351"/>
        <s v="[Contrato].[Contrato - Código].&amp;[CNT-191354]" c="CNT-191354"/>
        <s v="[Contrato].[Contrato - Código].&amp;[CNT-191359]" c="CNT-191359"/>
        <s v="[Contrato].[Contrato - Código].&amp;[CNT-191364]" c="CNT-191364"/>
        <s v="[Contrato].[Contrato - Código].&amp;[CNT-191383]" c="CNT-191383"/>
        <s v="[Contrato].[Contrato - Código].&amp;[CNT-191386]" c="CNT-191386"/>
        <s v="[Contrato].[Contrato - Código].&amp;[CNT-191389]" c="CNT-191389"/>
        <s v="[Contrato].[Contrato - Código].&amp;[CNT-191398]" c="CNT-191398"/>
        <s v="[Contrato].[Contrato - Código].&amp;[CNT-191401]" c="CNT-191401"/>
        <s v="[Contrato].[Contrato - Código].&amp;[CNT-191408]" c="CNT-191408"/>
        <s v="[Contrato].[Contrato - Código].&amp;[CNT-191421]" c="CNT-191421"/>
        <s v="[Contrato].[Contrato - Código].&amp;[CNT-191425]" c="CNT-191425"/>
        <s v="[Contrato].[Contrato - Código].&amp;[CNT-191433]" c="CNT-191433"/>
        <s v="[Contrato].[Contrato - Código].&amp;[CNT-191442]" c="CNT-191442"/>
        <s v="[Contrato].[Contrato - Código].&amp;[CNT-191444]" c="CNT-191444"/>
        <s v="[Contrato].[Contrato - Código].&amp;[CNT-191450]" c="CNT-191450"/>
        <s v="[Contrato].[Contrato - Código].&amp;[CNT-191455]" c="CNT-191455"/>
        <s v="[Contrato].[Contrato - Código].&amp;[CNT-191456]" c="CNT-191456"/>
        <s v="[Contrato].[Contrato - Código].&amp;[CNT-191458]" c="CNT-191458"/>
        <s v="[Contrato].[Contrato - Código].&amp;[CNT-191459]" c="CNT-191459"/>
        <s v="[Contrato].[Contrato - Código].&amp;[CNT-191466]" c="CNT-191466"/>
        <s v="[Contrato].[Contrato - Código].&amp;[CNT-191474]" c="CNT-191474"/>
        <s v="[Contrato].[Contrato - Código].&amp;[CNT-191485]" c="CNT-191485"/>
        <s v="[Contrato].[Contrato - Código].&amp;[CNT-191486]" c="CNT-191486"/>
        <s v="[Contrato].[Contrato - Código].&amp;[CNT-191489]" c="CNT-191489"/>
        <s v="[Contrato].[Contrato - Código].&amp;[CNT-191491]" c="CNT-191491"/>
        <s v="[Contrato].[Contrato - Código].&amp;[CNT-191493]" c="CNT-191493"/>
        <s v="[Contrato].[Contrato - Código].&amp;[CNT-191497]" c="CNT-191497"/>
        <s v="[Contrato].[Contrato - Código].&amp;[CNT-191520]" c="CNT-191520"/>
        <s v="[Contrato].[Contrato - Código].&amp;[CNT-191534]" c="CNT-191534"/>
        <s v="[Contrato].[Contrato - Código].&amp;[CNT-191541]" c="CNT-191541"/>
        <s v="[Contrato].[Contrato - Código].&amp;[CNT-191547]" c="CNT-191547"/>
        <s v="[Contrato].[Contrato - Código].&amp;[CNT-191568]" c="CNT-191568"/>
        <s v="[Contrato].[Contrato - Código].&amp;[CNT-191570]" c="CNT-191570"/>
        <s v="[Contrato].[Contrato - Código].&amp;[CNT-191577]" c="CNT-191577"/>
        <s v="[Contrato].[Contrato - Código].&amp;[CNT-191584]" c="CNT-191584"/>
        <s v="[Contrato].[Contrato - Código].&amp;[CNT-191586]" c="CNT-191586"/>
        <s v="[Contrato].[Contrato - Código].&amp;[CNT-191591]" c="CNT-191591"/>
        <s v="[Contrato].[Contrato - Código].&amp;[CNT-191593]" c="CNT-191593"/>
        <s v="[Contrato].[Contrato - Código].&amp;[CNT-191596]" c="CNT-191596"/>
        <s v="[Contrato].[Contrato - Código].&amp;[CNT-191610]" c="CNT-191610"/>
        <s v="[Contrato].[Contrato - Código].&amp;[CNT-191614]" c="CNT-191614"/>
        <s v="[Contrato].[Contrato - Código].&amp;[CNT-191618]" c="CNT-191618"/>
        <s v="[Contrato].[Contrato - Código].&amp;[CNT-191623]" c="CNT-191623"/>
        <s v="[Contrato].[Contrato - Código].&amp;[CNT-191625]" c="CNT-191625"/>
        <s v="[Contrato].[Contrato - Código].&amp;[CNT-191629]" c="CNT-191629"/>
        <s v="[Contrato].[Contrato - Código].&amp;[CNT-191630]" c="CNT-191630"/>
        <s v="[Contrato].[Contrato - Código].&amp;[CNT-191633]" c="CNT-191633"/>
        <s v="[Contrato].[Contrato - Código].&amp;[CNT-191642]" c="CNT-191642"/>
        <s v="[Contrato].[Contrato - Código].&amp;[CNT-191646]" c="CNT-191646"/>
        <s v="[Contrato].[Contrato - Código].&amp;[CNT-191655]" c="CNT-191655"/>
        <s v="[Contrato].[Contrato - Código].&amp;[CNT-191657]" c="CNT-191657"/>
        <s v="[Contrato].[Contrato - Código].&amp;[CNT-191659]" c="CNT-191659"/>
        <s v="[Contrato].[Contrato - Código].&amp;[CNT-191662]" c="CNT-191662"/>
        <s v="[Contrato].[Contrato - Código].&amp;[CNT-191665]" c="CNT-191665"/>
        <s v="[Contrato].[Contrato - Código].&amp;[CNT-191666]" c="CNT-191666"/>
        <s v="[Contrato].[Contrato - Código].&amp;[CNT-191673]" c="CNT-191673"/>
        <s v="[Contrato].[Contrato - Código].&amp;[CNT-191676]" c="CNT-191676"/>
        <s v="[Contrato].[Contrato - Código].&amp;[CNT-191678]" c="CNT-191678"/>
        <s v="[Contrato].[Contrato - Código].&amp;[CNT-191687]" c="CNT-191687"/>
        <s v="[Contrato].[Contrato - Código].&amp;[CNT-191693]" c="CNT-191693"/>
        <s v="[Contrato].[Contrato - Código].&amp;[CNT-191704]" c="CNT-191704"/>
        <s v="[Contrato].[Contrato - Código].&amp;[CNT-191705]" c="CNT-191705"/>
        <s v="[Contrato].[Contrato - Código].&amp;[CNT-191710]" c="CNT-191710"/>
        <s v="[Contrato].[Contrato - Código].&amp;[CNT-191714]" c="CNT-191714"/>
        <s v="[Contrato].[Contrato - Código].&amp;[CNT-191720]" c="CNT-191720"/>
        <s v="[Contrato].[Contrato - Código].&amp;[CNT-191724]" c="CNT-191724"/>
        <s v="[Contrato].[Contrato - Código].&amp;[CNT-191744]" c="CNT-191744"/>
        <s v="[Contrato].[Contrato - Código].&amp;[CNT-191755]" c="CNT-191755"/>
        <s v="[Contrato].[Contrato - Código].&amp;[CNT-191756]" c="CNT-191756"/>
        <s v="[Contrato].[Contrato - Código].&amp;[CNT-191759]" c="CNT-191759"/>
        <s v="[Contrato].[Contrato - Código].&amp;[CNT-191760]" c="CNT-191760"/>
        <s v="[Contrato].[Contrato - Código].&amp;[CNT-191764]" c="CNT-191764"/>
        <s v="[Contrato].[Contrato - Código].&amp;[CNT-191766]" c="CNT-191766"/>
        <s v="[Contrato].[Contrato - Código].&amp;[CNT-191770]" c="CNT-191770"/>
        <s v="[Contrato].[Contrato - Código].&amp;[CNT-191777]" c="CNT-191777"/>
        <s v="[Contrato].[Contrato - Código].&amp;[CNT-191778]" c="CNT-191778"/>
        <s v="[Contrato].[Contrato - Código].&amp;[CNT-191781]" c="CNT-191781"/>
        <s v="[Contrato].[Contrato - Código].&amp;[CNT-191782]" c="CNT-191782"/>
        <s v="[Contrato].[Contrato - Código].&amp;[CNT-191788]" c="CNT-191788"/>
        <s v="[Contrato].[Contrato - Código].&amp;[CNT-191789]" c="CNT-191789"/>
        <s v="[Contrato].[Contrato - Código].&amp;[CNT-191790]" c="CNT-191790"/>
        <s v="[Contrato].[Contrato - Código].&amp;[CNT-191791]" c="CNT-191791"/>
        <s v="[Contrato].[Contrato - Código].&amp;[CNT-191792]" c="CNT-191792"/>
        <s v="[Contrato].[Contrato - Código].&amp;[CNT-191796]" c="CNT-191796"/>
        <s v="[Contrato].[Contrato - Código].&amp;[CNT-191832]" c="CNT-191832"/>
        <s v="[Contrato].[Contrato - Código].&amp;[CNT-191840]" c="CNT-191840"/>
        <s v="[Contrato].[Contrato - Código].&amp;[CNT-191844]" c="CNT-191844"/>
        <s v="[Contrato].[Contrato - Código].&amp;[CNT-191848]" c="CNT-191848"/>
        <s v="[Contrato].[Contrato - Código].&amp;[CNT-191849]" c="CNT-191849"/>
        <s v="[Contrato].[Contrato - Código].&amp;[CNT-191957]" c="CNT-191957"/>
        <s v="[Contrato].[Contrato - Código].&amp;[CNT-191959]" c="CNT-191959"/>
        <s v="[Contrato].[Contrato - Código].&amp;[CNT-191963]" c="CNT-191963"/>
        <s v="[Contrato].[Contrato - Código].&amp;[CNT-191968]" c="CNT-191968"/>
        <s v="[Contrato].[Contrato - Código].&amp;[CNT-191985]" c="CNT-191985"/>
        <s v="[Contrato].[Contrato - Código].&amp;[CNT-192004]" c="CNT-192004"/>
        <s v="[Contrato].[Contrato - Código].&amp;[CNT-192007]" c="CNT-192007"/>
        <s v="[Contrato].[Contrato - Código].&amp;[CNT-192015]" c="CNT-192015"/>
        <s v="[Contrato].[Contrato - Código].&amp;[CNT-192039]" c="CNT-192039"/>
        <s v="[Contrato].[Contrato - Código].&amp;[CNT-192050]" c="CNT-192050"/>
        <s v="[Contrato].[Contrato - Código].&amp;[CNT-192051]" c="CNT-192051"/>
        <s v="[Contrato].[Contrato - Código].&amp;[CNT-192052]" c="CNT-192052"/>
        <s v="[Contrato].[Contrato - Código].&amp;[CNT-192057]" c="CNT-192057"/>
        <s v="[Contrato].[Contrato - Código].&amp;[CNT-192058]" c="CNT-192058"/>
        <s v="[Contrato].[Contrato - Código].&amp;[CNT-192060]" c="CNT-192060"/>
        <s v="[Contrato].[Contrato - Código].&amp;[CNT-192066]" c="CNT-192066"/>
        <s v="[Contrato].[Contrato - Código].&amp;[CNT-192068]" c="CNT-192068"/>
        <s v="[Contrato].[Contrato - Código].&amp;[CNT-192119]" c="CNT-192119"/>
        <s v="[Contrato].[Contrato - Código].&amp;[CNT-192129]" c="CNT-192129"/>
        <s v="[Contrato].[Contrato - Código].&amp;[CNT-192146]" c="CNT-192146"/>
        <s v="[Contrato].[Contrato - Código].&amp;[CNT-192147]" c="CNT-192147"/>
        <s v="[Contrato].[Contrato - Código].&amp;[CNT-192148]" c="CNT-192148"/>
        <s v="[Contrato].[Contrato - Código].&amp;[CNT-192149]" c="CNT-192149"/>
        <s v="[Contrato].[Contrato - Código].&amp;[CNT-192150]" c="CNT-192150"/>
        <s v="[Contrato].[Contrato - Código].&amp;[CNT-192151]" c="CNT-192151"/>
        <s v="[Contrato].[Contrato - Código].&amp;[CNT-192154]" c="CNT-192154"/>
        <s v="[Contrato].[Contrato - Código].&amp;[CNT-192157]" c="CNT-192157"/>
        <s v="[Contrato].[Contrato - Código].&amp;[CNT-192160]" c="CNT-192160"/>
        <s v="[Contrato].[Contrato - Código].&amp;[CNT-192182]" c="CNT-192182"/>
        <s v="[Contrato].[Contrato - Código].&amp;[CNT-192187]" c="CNT-192187"/>
        <s v="[Contrato].[Contrato - Código].&amp;[CNT-192252]" c="CNT-192252"/>
        <s v="[Contrato].[Contrato - Código].&amp;[CNT-192255]" c="CNT-192255"/>
        <s v="[Contrato].[Contrato - Código].&amp;[CNT-192256]" c="CNT-192256"/>
        <s v="[Contrato].[Contrato - Código].&amp;[CNT-192257]" c="CNT-192257"/>
        <s v="[Contrato].[Contrato - Código].&amp;[CNT-192260]" c="CNT-192260"/>
        <s v="[Contrato].[Contrato - Código].&amp;[CNT-192268]" c="CNT-192268"/>
        <s v="[Contrato].[Contrato - Código].&amp;[CNT-192269]" c="CNT-192269"/>
        <s v="[Contrato].[Contrato - Código].&amp;[CNT-192274]" c="CNT-192274"/>
        <s v="[Contrato].[Contrato - Código].&amp;[CNT-192275]" c="CNT-192275"/>
        <s v="[Contrato].[Contrato - Código].&amp;[CNT-192276]" c="CNT-192276"/>
        <s v="[Contrato].[Contrato - Código].&amp;[CNT-192279]" c="CNT-192279"/>
        <s v="[Contrato].[Contrato - Código].&amp;[CNT-192281]" c="CNT-192281"/>
        <s v="[Contrato].[Contrato - Código].&amp;[CNT-192282]" c="CNT-192282"/>
        <s v="[Contrato].[Contrato - Código].&amp;[CNT-192284]" c="CNT-192284"/>
        <s v="[Contrato].[Contrato - Código].&amp;[CNT-192291]" c="CNT-192291"/>
        <s v="[Contrato].[Contrato - Código].&amp;[CNT-192317]" c="CNT-192317"/>
        <s v="[Contrato].[Contrato - Código].&amp;[CNT-192333]" c="CNT-192333"/>
        <s v="[Contrato].[Contrato - Código].&amp;[CNT-192367]" c="CNT-192367"/>
        <s v="[Contrato].[Contrato - Código].&amp;[CNT-192368]" c="CNT-192368"/>
        <s v="[Contrato].[Contrato - Código].&amp;[CNT-192371]" c="CNT-192371"/>
        <s v="[Contrato].[Contrato - Código].&amp;[CNT-192442]" c="CNT-192442"/>
        <s v="[Contrato].[Contrato - Código].&amp;[CNT-192508]" c="CNT-192508"/>
        <s v="[Contrato].[Contrato - Código].&amp;[CNT-192510]" c="CNT-192510"/>
        <s v="[Contrato].[Contrato - Código].&amp;[CNT-192511]" c="CNT-192511"/>
        <s v="[Contrato].[Contrato - Código].&amp;[CNT-192512]" c="CNT-192512"/>
        <s v="[Contrato].[Contrato - Código].&amp;[CNT-192568]" c="CNT-192568"/>
        <s v="[Contrato].[Contrato - Código].&amp;[CNT-192672]" c="CNT-192672"/>
        <s v="[Contrato].[Contrato - Código].&amp;[CNT-192674]" c="CNT-192674"/>
        <s v="[Contrato].[Contrato - Código].&amp;[CNT-192756]" c="CNT-192756"/>
        <s v="[Contrato].[Contrato - Código].&amp;[CNT-192757]" c="CNT-192757"/>
        <s v="[Contrato].[Contrato - Código].&amp;[CNT-192758]" c="CNT-192758"/>
        <s v="[Contrato].[Contrato - Código].&amp;[CNT-192759]" c="CNT-192759"/>
        <s v="[Contrato].[Contrato - Código].&amp;[CNT-192760]" c="CNT-192760"/>
        <s v="[Contrato].[Contrato - Código].&amp;[CNT-192790]" c="CNT-192790"/>
        <s v="[Contrato].[Contrato - Código].&amp;[CNT-192821]" c="CNT-192821"/>
        <s v="[Contrato].[Contrato - Código].&amp;[CNT-192838]" c="CNT-192838"/>
        <s v="[Contrato].[Contrato - Código].&amp;[CNT-192843]" c="CNT-192843"/>
        <s v="[Contrato].[Contrato - Código].&amp;[CNT-192870]" c="CNT-192870"/>
        <s v="[Contrato].[Contrato - Código].&amp;[CNT-192871]" c="CNT-192871"/>
        <s v="[Contrato].[Contrato - Código].&amp;[CNT-192872]" c="CNT-192872"/>
        <s v="[Contrato].[Contrato - Código].&amp;[CNT-192875]" c="CNT-192875"/>
        <s v="[Contrato].[Contrato - Código].&amp;[CNT-192876]" c="CNT-192876"/>
        <s v="[Contrato].[Contrato - Código].&amp;[CNT-192877]" c="CNT-192877"/>
        <s v="[Contrato].[Contrato - Código].&amp;[CNT-192878]" c="CNT-192878"/>
        <s v="[Contrato].[Contrato - Código].&amp;[CNT-192932]" c="CNT-192932"/>
        <s v="[Contrato].[Contrato - Código].&amp;[CNT-192939]" c="CNT-192939"/>
        <s v="[Contrato].[Contrato - Código].&amp;[CNT-192940]" c="CNT-192940"/>
        <s v="[Contrato].[Contrato - Código].&amp;[CNT-192956]" c="CNT-192956"/>
        <s v="[Contrato].[Contrato - Código].&amp;[CNT-192998]" c="CNT-192998"/>
        <s v="[Contrato].[Contrato - Código].&amp;[CNT-193000]" c="CNT-193000"/>
        <s v="[Contrato].[Contrato - Código].&amp;[CNT-193042]" c="CNT-193042"/>
        <s v="[Contrato].[Contrato - Código].&amp;[CNT-193045]" c="CNT-193045"/>
        <s v="[Contrato].[Contrato - Código].&amp;[CNT-193050]" c="CNT-193050"/>
        <s v="[Contrato].[Contrato - Código].&amp;[CNT-193052]" c="CNT-193052"/>
        <s v="[Contrato].[Contrato - Código].&amp;[CNT-193071]" c="CNT-193071"/>
        <s v="[Contrato].[Contrato - Código].&amp;[CNT-193072]" c="CNT-193072"/>
        <s v="[Contrato].[Contrato - Código].&amp;[CNT-193073]" c="CNT-193073"/>
        <s v="[Contrato].[Contrato - Código].&amp;[CNT-193074]" c="CNT-193074"/>
        <s v="[Contrato].[Contrato - Código].&amp;[CNT-193075]" c="CNT-193075"/>
        <s v="[Contrato].[Contrato - Código].&amp;[CNT-193139]" c="CNT-193139"/>
        <s v="[Contrato].[Contrato - Código].&amp;[CNT-193145]" c="CNT-193145"/>
        <s v="[Contrato].[Contrato - Código].&amp;[CNT-193293]" c="CNT-193293"/>
        <s v="[Contrato].[Contrato - Código].&amp;[CNT-193295]" c="CNT-193295"/>
        <s v="[Contrato].[Contrato - Código].&amp;[CNT-193302]" c="CNT-193302"/>
        <s v="[Contrato].[Contrato - Código].&amp;[CNT-193313]" c="CNT-193313"/>
        <s v="[Contrato].[Contrato - Código].&amp;[CNT-193325]" c="CNT-193325"/>
        <s v="[Contrato].[Contrato - Código].&amp;[CNT-193327]" c="CNT-193327"/>
        <s v="[Contrato].[Contrato - Código].&amp;[CNT-193336]" c="CNT-193336"/>
        <s v="[Contrato].[Contrato - Código].&amp;[CNT-193369]" c="CNT-193369"/>
        <s v="[Contrato].[Contrato - Código].&amp;[CNT-193372]" c="CNT-193372"/>
        <s v="[Contrato].[Contrato - Código].&amp;[CNT-193380]" c="CNT-193380"/>
        <s v="[Contrato].[Contrato - Código].&amp;[CNT-193407]" c="CNT-193407"/>
        <s v="[Contrato].[Contrato - Código].&amp;[CNT-193408]" c="CNT-193408"/>
        <s v="[Contrato].[Contrato - Código].&amp;[CNT-193410]" c="CNT-193410"/>
        <s v="[Contrato].[Contrato - Código].&amp;[CNT-193430]" c="CNT-193430"/>
        <s v="[Contrato].[Contrato - Código].&amp;[CNT-193855]" c="CNT-193855"/>
        <s v="[Contrato].[Contrato - Código].&amp;[CNT-193856]" c="CNT-193856"/>
        <s v="[Contrato].[Contrato - Código].&amp;[CNT-193858]" c="CNT-193858"/>
        <s v="[Contrato].[Contrato - Código].&amp;[CNT-193864]" c="CNT-193864"/>
        <s v="[Contrato].[Contrato - Código].&amp;[CNT-193911]" c="CNT-193911"/>
        <s v="[Contrato].[Contrato - Código].&amp;[CNT-194025]" c="CNT-194025"/>
        <s v="[Contrato].[Contrato - Código].&amp;[CNT-194032]" c="CNT-194032"/>
        <s v="[Contrato].[Contrato - Código].&amp;[CNT-194045]" c="CNT-194045"/>
        <s v="[Contrato].[Contrato - Código].&amp;[CNT-194048]" c="CNT-194048"/>
        <s v="[Contrato].[Contrato - Código].&amp;[CNT-194235]" c="CNT-194235"/>
        <s v="[Contrato].[Contrato - Código].&amp;[CNT-194351]" c="CNT-194351"/>
        <s v="[Contrato].[Contrato - Código].&amp;[CNT-194451]" c="CNT-194451"/>
        <s v="[Contrato].[Contrato - Código].&amp;[CNT-194550]" c="CNT-194550"/>
        <s v="[Contrato].[Contrato - Código].&amp;[CNT-194882]" c="CNT-194882"/>
        <s v="[Contrato].[Contrato - Código].&amp;[CNT-194992]" c="CNT-194992"/>
        <s v="[Contrato].[Contrato - Código].&amp;[CNT-195030]" c="CNT-195030"/>
        <s v="[Contrato].[Contrato - Código].&amp;[CNT-195032]" c="CNT-195032"/>
        <s v="[Contrato].[Contrato - Código].&amp;[CNT-195040]" c="CNT-195040"/>
        <s v="[Contrato].[Contrato - Código].&amp;[CNT-195128]" c="CNT-195128"/>
        <s v="[Contrato].[Contrato - Código].&amp;[CNT-195129]" c="CNT-195129"/>
        <s v="[Contrato].[Contrato - Código].&amp;[CNT-195135]" c="CNT-195135"/>
        <s v="[Contrato].[Contrato - Código].&amp;[CNT-195136]" c="CNT-195136"/>
        <s v="[Contrato].[Contrato - Código].&amp;[CNT-195228]" c="CNT-195228"/>
        <s v="[Contrato].[Contrato - Código].&amp;[CNT-195230]" c="CNT-195230"/>
        <s v="[Contrato].[Contrato - Código].&amp;[CNT-195239]" c="CNT-195239"/>
        <s v="[Contrato].[Contrato - Código].&amp;[CNT-195240]" c="CNT-195240"/>
        <s v="[Contrato].[Contrato - Código].&amp;[CNT-195241]" c="CNT-195241"/>
        <s v="[Contrato].[Contrato - Código].&amp;[CNT-195243]" c="CNT-195243"/>
        <s v="[Contrato].[Contrato - Código].&amp;[CNT-195256]" c="CNT-195256"/>
        <s v="[Contrato].[Contrato - Código].&amp;[CNT-195261]" c="CNT-195261"/>
        <s v="[Contrato].[Contrato - Código].&amp;[CNT-195274]" c="CNT-195274"/>
        <s v="[Contrato].[Contrato - Código].&amp;[CNT-195288]" c="CNT-195288"/>
        <s v="[Contrato].[Contrato - Código].&amp;[CNT-195334]" c="CNT-195334"/>
        <s v="[Contrato].[Contrato - Código].&amp;[CNT-195417]" c="CNT-195417"/>
        <s v="[Contrato].[Contrato - Código].&amp;[CNT-195462]" c="CNT-195462"/>
        <s v="[Contrato].[Contrato - Código].&amp;[CNT-195502]" c="CNT-195502"/>
        <s v="[Contrato].[Contrato - Código].&amp;[CNT-195503]" c="CNT-195503"/>
        <s v="[Contrato].[Contrato - Código].&amp;[CNT-195505]" c="CNT-195505"/>
        <s v="[Contrato].[Contrato - Código].&amp;[CNT-195506]" c="CNT-195506"/>
        <s v="[Contrato].[Contrato - Código].&amp;[CNT-195539]" c="CNT-195539"/>
        <s v="[Contrato].[Contrato - Código].&amp;[CNT-195572]" c="CNT-195572"/>
        <s v="[Contrato].[Contrato - Código].&amp;[CNT-195608]" c="CNT-195608"/>
        <s v="[Contrato].[Contrato - Código].&amp;[CNT-195610]" c="CNT-195610"/>
        <s v="[Contrato].[Contrato - Código].&amp;[CNT-195611]" c="CNT-195611"/>
        <s v="[Contrato].[Contrato - Código].&amp;[CNT-195615]" c="CNT-195615"/>
        <s v="[Contrato].[Contrato - Código].&amp;[CNT-195616]" c="CNT-195616"/>
        <s v="[Contrato].[Contrato - Código].&amp;[CNT-195620]" c="CNT-195620"/>
        <s v="[Contrato].[Contrato - Código].&amp;[CNT-195621]" c="CNT-195621"/>
        <s v="[Contrato].[Contrato - Código].&amp;[CNT-195622]" c="CNT-195622"/>
        <s v="[Contrato].[Contrato - Código].&amp;[CNT-195625]" c="CNT-195625"/>
        <s v="[Contrato].[Contrato - Código].&amp;[CNT-195653]" c="CNT-195653"/>
        <s v="[Contrato].[Contrato - Código].&amp;[CNT-195753]" c="CNT-195753"/>
        <s v="[Contrato].[Contrato - Código].&amp;[CNT-195754]" c="CNT-195754"/>
        <s v="[Contrato].[Contrato - Código].&amp;[CNT-195826]" c="CNT-195826"/>
        <s v="[Contrato].[Contrato - Código].&amp;[CNT-195834]" c="CNT-195834"/>
        <s v="[Contrato].[Contrato - Código].&amp;[CNT-195836]" c="CNT-195836"/>
        <s v="[Contrato].[Contrato - Código].&amp;[CNT-195842]" c="CNT-195842"/>
        <s v="[Contrato].[Contrato - Código].&amp;[CNT-195843]" c="CNT-195843"/>
        <s v="[Contrato].[Contrato - Código].&amp;[CNT-195845]" c="CNT-195845"/>
        <s v="[Contrato].[Contrato - Código].&amp;[CNT-195846]" c="CNT-195846"/>
        <s v="[Contrato].[Contrato - Código].&amp;[CNT-195849]" c="CNT-195849"/>
        <s v="[Contrato].[Contrato - Código].&amp;[CNT-195851]" c="CNT-195851"/>
        <s v="[Contrato].[Contrato - Código].&amp;[CNT-195880]" c="CNT-195880"/>
        <s v="[Contrato].[Contrato - Código].&amp;[CNT-195886]" c="CNT-195886"/>
        <s v="[Contrato].[Contrato - Código].&amp;[CNT-195888]" c="CNT-195888"/>
        <s v="[Contrato].[Contrato - Código].&amp;[CNT-195910]" c="CNT-195910"/>
        <s v="[Contrato].[Contrato - Código].&amp;[CNT-195913]" c="CNT-195913"/>
        <s v="[Contrato].[Contrato - Código].&amp;[CNT-195916]" c="CNT-195916"/>
        <s v="[Contrato].[Contrato - Código].&amp;[CNT-195918]" c="CNT-195918"/>
        <s v="[Contrato].[Contrato - Código].&amp;[CNT-195919]" c="CNT-195919"/>
        <s v="[Contrato].[Contrato - Código].&amp;[CNT-195921]" c="CNT-195921"/>
        <s v="[Contrato].[Contrato - Código].&amp;[CNT-195922]" c="CNT-195922"/>
        <s v="[Contrato].[Contrato - Código].&amp;[CNT-195923]" c="CNT-195923"/>
        <s v="[Contrato].[Contrato - Código].&amp;[CNT-195951]" c="CNT-195951"/>
        <s v="[Contrato].[Contrato - Código].&amp;[CNT-195953]" c="CNT-195953"/>
        <s v="[Contrato].[Contrato - Código].&amp;[CNT-195961]" c="CNT-195961"/>
        <s v="[Contrato].[Contrato - Código].&amp;[CNT-195970]" c="CNT-195970"/>
        <s v="[Contrato].[Contrato - Código].&amp;[CNT-195971]" c="CNT-195971"/>
        <s v="[Contrato].[Contrato - Código].&amp;[CNT-195975]" c="CNT-195975"/>
        <s v="[Contrato].[Contrato - Código].&amp;[CNT-195979]" c="CNT-195979"/>
        <s v="[Contrato].[Contrato - Código].&amp;[CNT-195985]" c="CNT-195985"/>
        <s v="[Contrato].[Contrato - Código].&amp;[CNT-195987]" c="CNT-195987"/>
        <s v="[Contrato].[Contrato - Código].&amp;[CNT-195992]" c="CNT-195992"/>
        <s v="[Contrato].[Contrato - Código].&amp;[CNT-196115]" c="CNT-196115"/>
        <s v="[Contrato].[Contrato - Código].&amp;[CNT-196131]" c="CNT-196131"/>
        <s v="[Contrato].[Contrato - Código].&amp;[CNT-196140]" c="CNT-196140"/>
        <s v="[Contrato].[Contrato - Código].&amp;[CNT-196326]" c="CNT-196326"/>
        <s v="[Contrato].[Contrato - Código].&amp;[CNT-196921]" c="CNT-196921"/>
        <s v="[Contrato].[Contrato - Código].&amp;[CNT-196961]" c="CNT-196961"/>
        <s v="[Contrato].[Contrato - Código].&amp;[CNT-197217]" c="CNT-197217"/>
        <s v="[Contrato].[Contrato - Código].&amp;[CNT-197302]" c="CNT-197302"/>
        <s v="[Contrato].[Contrato - Código].&amp;[CNT-197309]" c="CNT-197309"/>
        <s v="[Contrato].[Contrato - Código].&amp;[CNT-197312]" c="CNT-197312"/>
        <s v="[Contrato].[Contrato - Código].&amp;[CNT-197316]" c="CNT-197316"/>
        <s v="[Contrato].[Contrato - Código].&amp;[CNT-197323]" c="CNT-197323"/>
        <s v="[Contrato].[Contrato - Código].&amp;[CNT-197330]" c="CNT-197330"/>
        <s v="[Contrato].[Contrato - Código].&amp;[CNT-197333]" c="CNT-197333"/>
        <s v="[Contrato].[Contrato - Código].&amp;[CNT-197335]" c="CNT-197335"/>
        <s v="[Contrato].[Contrato - Código].&amp;[CNT-197336]" c="CNT-197336"/>
        <s v="[Contrato].[Contrato - Código].&amp;[CNT-197337]" c="CNT-197337"/>
        <s v="[Contrato].[Contrato - Código].&amp;[CNT-197339]" c="CNT-197339"/>
        <s v="[Contrato].[Contrato - Código].&amp;[CNT-197349]" c="CNT-197349"/>
        <s v="[Contrato].[Contrato - Código].&amp;[CNT-197352]" c="CNT-197352"/>
        <s v="[Contrato].[Contrato - Código].&amp;[CNT-197358]" c="CNT-197358"/>
        <s v="[Contrato].[Contrato - Código].&amp;[CNT-197365]" c="CNT-197365"/>
        <s v="[Contrato].[Contrato - Código].&amp;[CNT-197371]" c="CNT-197371"/>
        <s v="[Contrato].[Contrato - Código].&amp;[CNT-197374]" c="CNT-197374"/>
        <s v="[Contrato].[Contrato - Código].&amp;[CNT-197376]" c="CNT-197376"/>
        <s v="[Contrato].[Contrato - Código].&amp;[CNT-197378]" c="CNT-197378"/>
        <s v="[Contrato].[Contrato - Código].&amp;[CNT-197380]" c="CNT-197380"/>
        <s v="[Contrato].[Contrato - Código].&amp;[CNT-197381]" c="CNT-197381"/>
        <s v="[Contrato].[Contrato - Código].&amp;[CNT-197388]" c="CNT-197388"/>
        <s v="[Contrato].[Contrato - Código].&amp;[CNT-197390]" c="CNT-197390"/>
        <s v="[Contrato].[Contrato - Código].&amp;[CNT-197397]" c="CNT-197397"/>
        <s v="[Contrato].[Contrato - Código].&amp;[CNT-197399]" c="CNT-197399"/>
        <s v="[Contrato].[Contrato - Código].&amp;[CNT-197400]" c="CNT-197400"/>
        <s v="[Contrato].[Contrato - Código].&amp;[CNT-197401]" c="CNT-197401"/>
        <s v="[Contrato].[Contrato - Código].&amp;[CNT-197402]" c="CNT-197402"/>
        <s v="[Contrato].[Contrato - Código].&amp;[CNT-197403]" c="CNT-197403"/>
        <s v="[Contrato].[Contrato - Código].&amp;[CNT-197404]" c="CNT-197404"/>
        <s v="[Contrato].[Contrato - Código].&amp;[CNT-197405]" c="CNT-197405"/>
        <s v="[Contrato].[Contrato - Código].&amp;[CNT-197406]" c="CNT-197406"/>
        <s v="[Contrato].[Contrato - Código].&amp;[CNT-197407]" c="CNT-197407"/>
        <s v="[Contrato].[Contrato - Código].&amp;[CNT-197408]" c="CNT-197408"/>
        <s v="[Contrato].[Contrato - Código].&amp;[CNT-197409]" c="CNT-197409"/>
        <s v="[Contrato].[Contrato - Código].&amp;[CNT-197410]" c="CNT-197410"/>
        <s v="[Contrato].[Contrato - Código].&amp;[CNT-197411]" c="CNT-197411"/>
        <s v="[Contrato].[Contrato - Código].&amp;[CNT-197412]" c="CNT-197412"/>
        <s v="[Contrato].[Contrato - Código].&amp;[CNT-197413]" c="CNT-197413"/>
        <s v="[Contrato].[Contrato - Código].&amp;[CNT-197418]" c="CNT-197418"/>
        <s v="[Contrato].[Contrato - Código].&amp;[CNT-197444]" c="CNT-197444"/>
        <s v="[Contrato].[Contrato - Código].&amp;[CNT-197446]" c="CNT-197446"/>
        <s v="[Contrato].[Contrato - Código].&amp;[CNT-197464]" c="CNT-197464"/>
        <s v="[Contrato].[Contrato - Código].&amp;[CNT-197465]" c="CNT-197465"/>
        <s v="[Contrato].[Contrato - Código].&amp;[CNT-197508]" c="CNT-197508"/>
        <s v="[Contrato].[Contrato - Código].&amp;[CNT-197556]" c="CNT-197556"/>
        <s v="[Contrato].[Contrato - Código].&amp;[CNT-197761]" c="CNT-197761"/>
        <s v="[Contrato].[Contrato - Código].&amp;[CNT-197768]" c="CNT-197768"/>
        <s v="[Contrato].[Contrato - Código].&amp;[CNT-197785]" c="CNT-197785"/>
        <s v="[Contrato].[Contrato - Código].&amp;[CNT-197813]" c="CNT-197813"/>
        <s v="[Contrato].[Contrato - Código].&amp;[CNT-198029]" c="CNT-198029"/>
        <s v="[Contrato].[Contrato - Código].&amp;[CNT-198091]" c="CNT-198091"/>
        <s v="[Contrato].[Contrato - Código].&amp;[CNT-198354]" c="CNT-198354"/>
        <s v="[Contrato].[Contrato - Código].&amp;[CNT-198369]" c="CNT-198369"/>
        <s v="[Contrato].[Contrato - Código].&amp;[CNT-198388]" c="CNT-198388"/>
        <s v="[Contrato].[Contrato - Código].&amp;[CNT-198403]" c="CNT-198403"/>
        <s v="[Contrato].[Contrato - Código].&amp;[CNT-198618]" c="CNT-198618"/>
        <s v="[Contrato].[Contrato - Código].&amp;[CNT-198622]" c="CNT-198622"/>
        <s v="[Contrato].[Contrato - Código].&amp;[CNT-198686]" c="CNT-198686"/>
        <s v="[Contrato].[Contrato - Código].&amp;[CNT-198939]" c="CNT-198939"/>
        <s v="[Contrato].[Contrato - Código].&amp;[CNT-198989]" c="CNT-198989"/>
        <s v="[Contrato].[Contrato - Código].&amp;[CNT-199005]" c="CNT-199005"/>
        <s v="[Contrato].[Contrato - Código].&amp;[CNT-199007]" c="CNT-199007"/>
        <s v="[Contrato].[Contrato - Código].&amp;[CNT-199008]" c="CNT-199008"/>
        <s v="[Contrato].[Contrato - Código].&amp;[CNT-199012]" c="CNT-199012"/>
        <s v="[Contrato].[Contrato - Código].&amp;[CNT-199027]" c="CNT-199027"/>
        <s v="[Contrato].[Contrato - Código].&amp;[CNT-199030]" c="CNT-199030"/>
        <s v="[Contrato].[Contrato - Código].&amp;[CNT-199034]" c="CNT-199034"/>
        <s v="[Contrato].[Contrato - Código].&amp;[CNT-199038]" c="CNT-199038"/>
        <s v="[Contrato].[Contrato - Código].&amp;[CNT-199047]" c="CNT-199047"/>
        <s v="[Contrato].[Contrato - Código].&amp;[CNT-199059]" c="CNT-199059"/>
        <s v="[Contrato].[Contrato - Código].&amp;[CNT-199126]" c="CNT-199126"/>
        <s v="[Contrato].[Contrato - Código].&amp;[CNT-199127]" c="CNT-199127"/>
        <s v="[Contrato].[Contrato - Código].&amp;[CNT-199131]" c="CNT-199131"/>
        <s v="[Contrato].[Contrato - Código].&amp;[CNT-199164]" c="CNT-199164"/>
        <s v="[Contrato].[Contrato - Código].&amp;[CNT-199207]" c="CNT-199207"/>
        <s v="[Contrato].[Contrato - Código].&amp;[CNT-199232]" c="CNT-199232"/>
        <s v="[Contrato].[Contrato - Código].&amp;[CNT-199233]" c="CNT-199233"/>
        <s v="[Contrato].[Contrato - Código].&amp;[CNT-199244]" c="CNT-199244"/>
        <s v="[Contrato].[Contrato - Código].&amp;[CNT-199264]" c="CNT-199264"/>
        <s v="[Contrato].[Contrato - Código].&amp;[CNT-199336]" c="CNT-199336"/>
        <s v="[Contrato].[Contrato - Código].&amp;[CNT-199337]" c="CNT-199337"/>
        <s v="[Contrato].[Contrato - Código].&amp;[CNT-199341]" c="CNT-199341"/>
        <s v="[Contrato].[Contrato - Código].&amp;[CNT-199342]" c="CNT-199342"/>
        <s v="[Contrato].[Contrato - Código].&amp;[CNT-199343]" c="CNT-199343"/>
        <s v="[Contrato].[Contrato - Código].&amp;[CNT-199346]" c="CNT-199346"/>
        <s v="[Contrato].[Contrato - Código].&amp;[CNT-199347]" c="CNT-199347"/>
        <s v="[Contrato].[Contrato - Código].&amp;[CNT-199350]" c="CNT-199350"/>
        <s v="[Contrato].[Contrato - Código].&amp;[CNT-199352]" c="CNT-199352"/>
        <s v="[Contrato].[Contrato - Código].&amp;[CNT-199354]" c="CNT-199354"/>
        <s v="[Contrato].[Contrato - Código].&amp;[CNT-199366]" c="CNT-199366"/>
        <s v="[Contrato].[Contrato - Código].&amp;[CNT-199386]" c="CNT-199386"/>
        <s v="[Contrato].[Contrato - Código].&amp;[CNT-199388]" c="CNT-199388"/>
        <s v="[Contrato].[Contrato - Código].&amp;[CNT-199443]" c="CNT-199443"/>
        <s v="[Contrato].[Contrato - Código].&amp;[CNT-199540]" c="CNT-199540"/>
        <s v="[Contrato].[Contrato - Código].&amp;[CNT-199553]" c="CNT-199553"/>
        <s v="[Contrato].[Contrato - Código].&amp;[CNT-199628]" c="CNT-199628"/>
        <s v="[Contrato].[Contrato - Código].&amp;[CNT-199861]" c="CNT-199861"/>
        <s v="[Contrato].[Contrato - Código].&amp;[CNT-199867]" c="CNT-199867"/>
        <s v="[Contrato].[Contrato - Código].&amp;[CNT-199868]" c="CNT-199868"/>
        <s v="[Contrato].[Contrato - Código].&amp;[CNT-199869]" c="CNT-199869"/>
        <s v="[Contrato].[Contrato - Código].&amp;[CNT-199871]" c="CNT-199871"/>
        <s v="[Contrato].[Contrato - Código].&amp;[CNT-199878]" c="CNT-199878"/>
        <s v="[Contrato].[Contrato - Código].&amp;[CNT-199881]" c="CNT-199881"/>
        <s v="[Contrato].[Contrato - Código].&amp;[CNT-199883]" c="CNT-199883"/>
        <s v="[Contrato].[Contrato - Código].&amp;[CNT-199894]" c="CNT-199894"/>
        <s v="[Contrato].[Contrato - Código].&amp;[CNT-199904]" c="CNT-199904"/>
        <s v="[Contrato].[Contrato - Código].&amp;[CNT-199962]" c="CNT-199962"/>
        <s v="[Contrato].[Contrato - Código].&amp;[CNT-200077]" c="CNT-200077"/>
        <s v="[Contrato].[Contrato - Código].&amp;[CNT-200084]" c="CNT-200084"/>
        <s v="[Contrato].[Contrato - Código].&amp;[CNT-200090]" c="CNT-200090"/>
        <s v="[Contrato].[Contrato - Código].&amp;[CNT-200093]" c="CNT-200093"/>
        <s v="[Contrato].[Contrato - Código].&amp;[CNT-200102]" c="CNT-200102"/>
        <s v="[Contrato].[Contrato - Código].&amp;[CNT-200115]" c="CNT-200115"/>
        <s v="[Contrato].[Contrato - Código].&amp;[CNT-200120]" c="CNT-200120"/>
        <s v="[Contrato].[Contrato - Código].&amp;[CNT-200126]" c="CNT-200126"/>
        <s v="[Contrato].[Contrato - Código].&amp;[CNT-200132]" c="CNT-200132"/>
        <s v="[Contrato].[Contrato - Código].&amp;[CNT-200597]" c="CNT-200597"/>
        <s v="[Contrato].[Contrato - Código].&amp;[CNT-200669]" c="CNT-200669"/>
        <s v="[Contrato].[Contrato - Código].&amp;[CNT-200670]" c="CNT-200670"/>
        <s v="[Contrato].[Contrato - Código].&amp;[CNT-200686]" c="CNT-200686"/>
        <s v="[Contrato].[Contrato - Código].&amp;[CNT-200687]" c="CNT-200687"/>
        <s v="[Contrato].[Contrato - Código].&amp;[CNT-200698]" c="CNT-200698"/>
        <s v="[Contrato].[Contrato - Código].&amp;[CNT-200723]" c="CNT-200723"/>
        <s v="[Contrato].[Contrato - Código].&amp;[CNT-200726]" c="CNT-200726"/>
        <s v="[Contrato].[Contrato - Código].&amp;[CNT-200775]" c="CNT-200775"/>
        <s v="[Contrato].[Contrato - Código].&amp;[CNT-200782]" c="CNT-200782"/>
        <s v="[Contrato].[Contrato - Código].&amp;[CNT-200818]" c="CNT-200818"/>
        <s v="[Contrato].[Contrato - Código].&amp;[CNT-200823]" c="CNT-200823"/>
        <s v="[Contrato].[Contrato - Código].&amp;[CNT-200924]" c="CNT-200924"/>
        <s v="[Contrato].[Contrato - Código].&amp;[CNT-200925]" c="CNT-200925"/>
        <s v="[Contrato].[Contrato - Código].&amp;[CNT-200926]" c="CNT-200926"/>
        <s v="[Contrato].[Contrato - Código].&amp;[CNT-200927]" c="CNT-200927"/>
        <s v="[Contrato].[Contrato - Código].&amp;[CNT-200988]" c="CNT-200988"/>
        <s v="[Contrato].[Contrato - Código].&amp;[CNT-200996]" c="CNT-200996"/>
        <s v="[Contrato].[Contrato - Código].&amp;[CNT-201096]" c="CNT-201096"/>
        <s v="[Contrato].[Contrato - Código].&amp;[CNT-201114]" c="CNT-201114"/>
        <s v="[Contrato].[Contrato - Código].&amp;[CNT-201120]" c="CNT-201120"/>
        <s v="[Contrato].[Contrato - Código].&amp;[CNT-201124]" c="CNT-201124"/>
        <s v="[Contrato].[Contrato - Código].&amp;[CNT-201127]" c="CNT-201127"/>
        <s v="[Contrato].[Contrato - Código].&amp;[CNT-201129]" c="CNT-201129"/>
        <s v="[Contrato].[Contrato - Código].&amp;[CNT-201137]" c="CNT-201137"/>
        <s v="[Contrato].[Contrato - Código].&amp;[CNT-201138]" c="CNT-201138"/>
        <s v="[Contrato].[Contrato - Código].&amp;[CNT-201184]" c="CNT-201184"/>
        <s v="[Contrato].[Contrato - Código].&amp;[CNT-201209]" c="CNT-201209"/>
        <s v="[Contrato].[Contrato - Código].&amp;[CNT-201210]" c="CNT-201210"/>
        <s v="[Contrato].[Contrato - Código].&amp;[CNT-201238]" c="CNT-201238"/>
        <s v="[Contrato].[Contrato - Código].&amp;[CNT-201257]" c="CNT-201257"/>
        <s v="[Contrato].[Contrato - Código].&amp;[CNT-201259]" c="CNT-201259"/>
        <s v="[Contrato].[Contrato - Código].&amp;[CNT-201261]" c="CNT-201261"/>
        <s v="[Contrato].[Contrato - Código].&amp;[CNT-201263]" c="CNT-201263"/>
        <s v="[Contrato].[Contrato - Código].&amp;[CNT-201265]" c="CNT-201265"/>
        <s v="[Contrato].[Contrato - Código].&amp;[CNT-201267]" c="CNT-201267"/>
        <s v="[Contrato].[Contrato - Código].&amp;[CNT-201269]" c="CNT-201269"/>
        <s v="[Contrato].[Contrato - Código].&amp;[CNT-201270]" c="CNT-201270"/>
        <s v="[Contrato].[Contrato - Código].&amp;[CNT-201271]" c="CNT-201271"/>
        <s v="[Contrato].[Contrato - Código].&amp;[CNT-201272]" c="CNT-201272"/>
        <s v="[Contrato].[Contrato - Código].&amp;[CNT-201273]" c="CNT-201273"/>
        <s v="[Contrato].[Contrato - Código].&amp;[CNT-201274]" c="CNT-201274"/>
        <s v="[Contrato].[Contrato - Código].&amp;[CNT-201275]" c="CNT-201275"/>
        <s v="[Contrato].[Contrato - Código].&amp;[CNT-201276]" c="CNT-201276"/>
        <s v="[Contrato].[Contrato - Código].&amp;[CNT-201277]" c="CNT-201277"/>
        <s v="[Contrato].[Contrato - Código].&amp;[CNT-201278]" c="CNT-201278"/>
        <s v="[Contrato].[Contrato - Código].&amp;[CNT-201279]" c="CNT-201279"/>
        <s v="[Contrato].[Contrato - Código].&amp;[CNT-201280]" c="CNT-201280"/>
        <s v="[Contrato].[Contrato - Código].&amp;[CNT-201281]" c="CNT-201281"/>
        <s v="[Contrato].[Contrato - Código].&amp;[CNT-201282]" c="CNT-201282"/>
        <s v="[Contrato].[Contrato - Código].&amp;[CNT-201283]" c="CNT-201283"/>
        <s v="[Contrato].[Contrato - Código].&amp;[CNT-201286]" c="CNT-201286"/>
        <s v="[Contrato].[Contrato - Código].&amp;[CNT-201287]" c="CNT-201287"/>
        <s v="[Contrato].[Contrato - Código].&amp;[CNT-201288]" c="CNT-201288"/>
        <s v="[Contrato].[Contrato - Código].&amp;[CNT-201289]" c="CNT-201289"/>
        <s v="[Contrato].[Contrato - Código].&amp;[CNT-201290]" c="CNT-201290"/>
        <s v="[Contrato].[Contrato - Código].&amp;[CNT-201291]" c="CNT-201291"/>
        <s v="[Contrato].[Contrato - Código].&amp;[CNT-201292]" c="CNT-201292"/>
        <s v="[Contrato].[Contrato - Código].&amp;[CNT-201293]" c="CNT-201293"/>
        <s v="[Contrato].[Contrato - Código].&amp;[CNT-201294]" c="CNT-201294"/>
        <s v="[Contrato].[Contrato - Código].&amp;[CNT-201296]" c="CNT-201296"/>
        <s v="[Contrato].[Contrato - Código].&amp;[CNT-201297]" c="CNT-201297"/>
        <s v="[Contrato].[Contrato - Código].&amp;[CNT-201298]" c="CNT-201298"/>
        <s v="[Contrato].[Contrato - Código].&amp;[CNT-201300]" c="CNT-201300"/>
        <s v="[Contrato].[Contrato - Código].&amp;[CNT-201301]" c="CNT-201301"/>
        <s v="[Contrato].[Contrato - Código].&amp;[CNT-201304]" c="CNT-201304"/>
        <s v="[Contrato].[Contrato - Código].&amp;[CNT-201305]" c="CNT-201305"/>
        <s v="[Contrato].[Contrato - Código].&amp;[CNT-201307]" c="CNT-201307"/>
        <s v="[Contrato].[Contrato - Código].&amp;[CNT-201308]" c="CNT-201308"/>
        <s v="[Contrato].[Contrato - Código].&amp;[CNT-201309]" c="CNT-201309"/>
        <s v="[Contrato].[Contrato - Código].&amp;[CNT-201310]" c="CNT-201310"/>
        <s v="[Contrato].[Contrato - Código].&amp;[CNT-201311]" c="CNT-201311"/>
        <s v="[Contrato].[Contrato - Código].&amp;[CNT-201312]" c="CNT-201312"/>
        <s v="[Contrato].[Contrato - Código].&amp;[CNT-201313]" c="CNT-201313"/>
        <s v="[Contrato].[Contrato - Código].&amp;[CNT-201314]" c="CNT-201314"/>
        <s v="[Contrato].[Contrato - Código].&amp;[CNT-201315]" c="CNT-201315"/>
        <s v="[Contrato].[Contrato - Código].&amp;[CNT-201316]" c="CNT-201316"/>
        <s v="[Contrato].[Contrato - Código].&amp;[CNT-201318]" c="CNT-201318"/>
        <s v="[Contrato].[Contrato - Código].&amp;[CNT-201320]" c="CNT-201320"/>
        <s v="[Contrato].[Contrato - Código].&amp;[CNT-201321]" c="CNT-201321"/>
        <s v="[Contrato].[Contrato - Código].&amp;[CNT-201322]" c="CNT-201322"/>
        <s v="[Contrato].[Contrato - Código].&amp;[CNT-201323]" c="CNT-201323"/>
        <s v="[Contrato].[Contrato - Código].&amp;[CNT-201325]" c="CNT-201325"/>
        <s v="[Contrato].[Contrato - Código].&amp;[CNT-201327]" c="CNT-201327"/>
        <s v="[Contrato].[Contrato - Código].&amp;[CNT-201332]" c="CNT-201332"/>
        <s v="[Contrato].[Contrato - Código].&amp;[CNT-201334]" c="CNT-201334"/>
        <s v="[Contrato].[Contrato - Código].&amp;[CNT-201335]" c="CNT-201335"/>
        <s v="[Contrato].[Contrato - Código].&amp;[CNT-201336]" c="CNT-201336"/>
        <s v="[Contrato].[Contrato - Código].&amp;[CNT-201350]" c="CNT-201350"/>
        <s v="[Contrato].[Contrato - Código].&amp;[CNT-201351]" c="CNT-201351"/>
        <s v="[Contrato].[Contrato - Código].&amp;[CNT-201357]" c="CNT-201357"/>
        <s v="[Contrato].[Contrato - Código].&amp;[CNT-201377]" c="CNT-201377"/>
        <s v="[Contrato].[Contrato - Código].&amp;[CNT-201380]" c="CNT-201380"/>
        <s v="[Contrato].[Contrato - Código].&amp;[CNT-201385]" c="CNT-201385"/>
        <s v="[Contrato].[Contrato - Código].&amp;[CNT-201386]" c="CNT-201386"/>
        <s v="[Contrato].[Contrato - Código].&amp;[CNT-201388]" c="CNT-201388"/>
        <s v="[Contrato].[Contrato - Código].&amp;[CNT-201399]" c="CNT-201399"/>
        <s v="[Contrato].[Contrato - Código].&amp;[CNT-201418]" c="CNT-201418"/>
        <s v="[Contrato].[Contrato - Código].&amp;[CNT-201419]" c="CNT-201419"/>
        <s v="[Contrato].[Contrato - Código].&amp;[CNT-201420]" c="CNT-201420"/>
        <s v="[Contrato].[Contrato - Código].&amp;[CNT-201428]" c="CNT-201428"/>
        <s v="[Contrato].[Contrato - Código].&amp;[CNT-201442]" c="CNT-201442"/>
        <s v="[Contrato].[Contrato - Código].&amp;[CNT-201453]" c="CNT-201453"/>
        <s v="[Contrato].[Contrato - Código].&amp;[CNT-201494]" c="CNT-201494"/>
        <s v="[Contrato].[Contrato - Código].&amp;[CNT-201526]" c="CNT-201526"/>
        <s v="[Contrato].[Contrato - Código].&amp;[CNT-201537]" c="CNT-201537"/>
        <s v="[Contrato].[Contrato - Código].&amp;[CNT-201542]" c="CNT-201542"/>
        <s v="[Contrato].[Contrato - Código].&amp;[CNT-201550]" c="CNT-201550"/>
        <s v="[Contrato].[Contrato - Código].&amp;[CNT-201582]" c="CNT-201582"/>
        <s v="[Contrato].[Contrato - Código].&amp;[CNT-201583]" c="CNT-201583"/>
        <s v="[Contrato].[Contrato - Código].&amp;[CNT-201584]" c="CNT-201584"/>
        <s v="[Contrato].[Contrato - Código].&amp;[CNT-201585]" c="CNT-201585"/>
        <s v="[Contrato].[Contrato - Código].&amp;[CNT-201587]" c="CNT-201587"/>
        <s v="[Contrato].[Contrato - Código].&amp;[CNT-201592]" c="CNT-201592"/>
        <s v="[Contrato].[Contrato - Código].&amp;[CNT-201595]" c="CNT-201595"/>
        <s v="[Contrato].[Contrato - Código].&amp;[CNT-201607]" c="CNT-201607"/>
        <s v="[Contrato].[Contrato - Código].&amp;[CNT-201616]" c="CNT-201616"/>
        <s v="[Contrato].[Contrato - Código].&amp;[CNT-201620]" c="CNT-201620"/>
        <s v="[Contrato].[Contrato - Código].&amp;[CNT-201622]" c="CNT-201622"/>
        <s v="[Contrato].[Contrato - Código].&amp;[CNT-201623]" c="CNT-201623"/>
        <s v="[Contrato].[Contrato - Código].&amp;[CNT-201625]" c="CNT-201625"/>
        <s v="[Contrato].[Contrato - Código].&amp;[CNT-201626]" c="CNT-201626"/>
        <s v="[Contrato].[Contrato - Código].&amp;[CNT-201632]" c="CNT-201632"/>
        <s v="[Contrato].[Contrato - Código].&amp;[CNT-201633]" c="CNT-201633"/>
        <s v="[Contrato].[Contrato - Código].&amp;[CNT-201634]" c="CNT-201634"/>
        <s v="[Contrato].[Contrato - Código].&amp;[CNT-201635]" c="CNT-201635"/>
        <s v="[Contrato].[Contrato - Código].&amp;[CNT-201636]" c="CNT-201636"/>
        <s v="[Contrato].[Contrato - Código].&amp;[CNT-201637]" c="CNT-201637"/>
        <s v="[Contrato].[Contrato - Código].&amp;[CNT-201638]" c="CNT-201638"/>
        <s v="[Contrato].[Contrato - Código].&amp;[CNT-201639]" c="CNT-201639"/>
        <s v="[Contrato].[Contrato - Código].&amp;[CNT-201640]" c="CNT-201640"/>
        <s v="[Contrato].[Contrato - Código].&amp;[CNT-201641]" c="CNT-201641"/>
        <s v="[Contrato].[Contrato - Código].&amp;[CNT-201642]" c="CNT-201642"/>
        <s v="[Contrato].[Contrato - Código].&amp;[CNT-201643]" c="CNT-201643"/>
        <s v="[Contrato].[Contrato - Código].&amp;[CNT-201644]" c="CNT-201644"/>
        <s v="[Contrato].[Contrato - Código].&amp;[CNT-201645]" c="CNT-201645"/>
        <s v="[Contrato].[Contrato - Código].&amp;[CNT-201646]" c="CNT-201646"/>
        <s v="[Contrato].[Contrato - Código].&amp;[CNT-201647]" c="CNT-201647"/>
        <s v="[Contrato].[Contrato - Código].&amp;[CNT-201648]" c="CNT-201648"/>
        <s v="[Contrato].[Contrato - Código].&amp;[CNT-201649]" c="CNT-201649"/>
        <s v="[Contrato].[Contrato - Código].&amp;[CNT-201650]" c="CNT-201650"/>
        <s v="[Contrato].[Contrato - Código].&amp;[CNT-201651]" c="CNT-201651"/>
        <s v="[Contrato].[Contrato - Código].&amp;[CNT-201653]" c="CNT-201653"/>
        <s v="[Contrato].[Contrato - Código].&amp;[CNT-201654]" c="CNT-201654"/>
        <s v="[Contrato].[Contrato - Código].&amp;[CNT-201655]" c="CNT-201655"/>
        <s v="[Contrato].[Contrato - Código].&amp;[CNT-201656]" c="CNT-201656"/>
        <s v="[Contrato].[Contrato - Código].&amp;[CNT-201657]" c="CNT-201657"/>
        <s v="[Contrato].[Contrato - Código].&amp;[CNT-201658]" c="CNT-201658"/>
        <s v="[Contrato].[Contrato - Código].&amp;[CNT-201659]" c="CNT-201659"/>
        <s v="[Contrato].[Contrato - Código].&amp;[CNT-201660]" c="CNT-201660"/>
        <s v="[Contrato].[Contrato - Código].&amp;[CNT-201661]" c="CNT-201661"/>
        <s v="[Contrato].[Contrato - Código].&amp;[CNT-201662]" c="CNT-201662"/>
        <s v="[Contrato].[Contrato - Código].&amp;[CNT-201663]" c="CNT-201663"/>
        <s v="[Contrato].[Contrato - Código].&amp;[CNT-201664]" c="CNT-201664"/>
        <s v="[Contrato].[Contrato - Código].&amp;[CNT-201665]" c="CNT-201665"/>
        <s v="[Contrato].[Contrato - Código].&amp;[CNT-201666]" c="CNT-201666"/>
        <s v="[Contrato].[Contrato - Código].&amp;[CNT-201667]" c="CNT-201667"/>
        <s v="[Contrato].[Contrato - Código].&amp;[CNT-201668]" c="CNT-201668"/>
        <s v="[Contrato].[Contrato - Código].&amp;[CNT-201669]" c="CNT-201669"/>
        <s v="[Contrato].[Contrato - Código].&amp;[CNT-201670]" c="CNT-201670"/>
        <s v="[Contrato].[Contrato - Código].&amp;[CNT-201671]" c="CNT-201671"/>
        <s v="[Contrato].[Contrato - Código].&amp;[CNT-201672]" c="CNT-201672"/>
        <s v="[Contrato].[Contrato - Código].&amp;[CNT-201719]" c="CNT-201719"/>
        <s v="[Contrato].[Contrato - Código].&amp;[CNT-201731]" c="CNT-201731"/>
        <s v="[Contrato].[Contrato - Código].&amp;[CNT-201747]" c="CNT-201747"/>
        <s v="[Contrato].[Contrato - Código].&amp;[CNT-201784]" c="CNT-201784"/>
        <s v="[Contrato].[Contrato - Código].&amp;[CNT-201785]" c="CNT-201785"/>
        <s v="[Contrato].[Contrato - Código].&amp;[CNT-201789]" c="CNT-201789"/>
        <s v="[Contrato].[Contrato - Código].&amp;[CNT-201791]" c="CNT-201791"/>
        <s v="[Contrato].[Contrato - Código].&amp;[CNT-201794]" c="CNT-201794"/>
        <s v="[Contrato].[Contrato - Código].&amp;[CNT-201832]" c="CNT-201832"/>
        <s v="[Contrato].[Contrato - Código].&amp;[CNT-201839]" c="CNT-201839"/>
        <s v="[Contrato].[Contrato - Código].&amp;[CNT-201844]" c="CNT-201844"/>
        <s v="[Contrato].[Contrato - Código].&amp;[CNT-201851]" c="CNT-201851"/>
        <s v="[Contrato].[Contrato - Código].&amp;[CNT-201871]" c="CNT-201871"/>
        <s v="[Contrato].[Contrato - Código].&amp;[CNT-201914]" c="CNT-201914"/>
        <s v="[Contrato].[Contrato - Código].&amp;[CNT-201921]" c="CNT-201921"/>
        <s v="[Contrato].[Contrato - Código].&amp;[CNT-201923]" c="CNT-201923"/>
        <s v="[Contrato].[Contrato - Código].&amp;[CNT-201928]" c="CNT-201928"/>
        <s v="[Contrato].[Contrato - Código].&amp;[CNT-201929]" c="CNT-201929"/>
        <s v="[Contrato].[Contrato - Código].&amp;[CNT-202003]" c="CNT-202003"/>
        <s v="[Contrato].[Contrato - Código].&amp;[CNT-202004]" c="CNT-202004"/>
        <s v="[Contrato].[Contrato - Código].&amp;[CNT-202186]" c="CNT-202186"/>
        <s v="[Contrato].[Contrato - Código].&amp;[CNT-202265]" c="CNT-202265"/>
        <s v="[Contrato].[Contrato - Código].&amp;[CNT-202266]" c="CNT-202266"/>
        <s v="[Contrato].[Contrato - Código].&amp;[CNT-202283]" c="CNT-202283"/>
        <s v="[Contrato].[Contrato - Código].&amp;[CNT-202369]" c="CNT-202369"/>
        <s v="[Contrato].[Contrato - Código].&amp;[CNT-202537]" c="CNT-202537"/>
        <s v="[Contrato].[Contrato - Código].&amp;[CNT-202590]" c="CNT-202590"/>
        <s v="[Contrato].[Contrato - Código].&amp;[CNT-202591]" c="CNT-202591"/>
        <s v="[Contrato].[Contrato - Código].&amp;[CNT-202594]" c="CNT-202594"/>
        <s v="[Contrato].[Contrato - Código].&amp;[CNT-202608]" c="CNT-202608"/>
        <s v="[Contrato].[Contrato - Código].&amp;[CNT-202610]" c="CNT-202610"/>
        <s v="[Contrato].[Contrato - Código].&amp;[CNT-202612]" c="CNT-202612"/>
        <s v="[Contrato].[Contrato - Código].&amp;[CNT-202613]" c="CNT-202613"/>
        <s v="[Contrato].[Contrato - Código].&amp;[CNT-202614]" c="CNT-202614"/>
        <s v="[Contrato].[Contrato - Código].&amp;[CNT-202620]" c="CNT-202620"/>
        <s v="[Contrato].[Contrato - Código].&amp;[CNT-202649]" c="CNT-202649"/>
        <s v="[Contrato].[Contrato - Código].&amp;[CNT-202731]" c="CNT-202731"/>
        <s v="[Contrato].[Contrato - Código].&amp;[CNT-202763]" c="CNT-202763"/>
        <s v="[Contrato].[Contrato - Código].&amp;[CNT-202814]" c="CNT-202814"/>
        <s v="[Contrato].[Contrato - Código].&amp;[CNT-203018]" c="CNT-203018"/>
        <s v="[Contrato].[Contrato - Código].&amp;[CNT-203239]" c="CNT-203239"/>
        <s v="[Contrato].[Contrato - Código].&amp;[CNT-203521]" c="CNT-203521"/>
        <s v="[Contrato].[Contrato - Código].&amp;[CNT-203697]" c="CNT-203697"/>
        <s v="[Contrato].[Contrato - Código].&amp;[CNT-203777]" c="CNT-203777"/>
        <s v="[Contrato].[Contrato - Código].&amp;[CNT-203798]" c="CNT-203798"/>
        <s v="[Contrato].[Contrato - Código].&amp;[CNT-203816]" c="CNT-203816"/>
        <s v="[Contrato].[Contrato - Código].&amp;[CNT-203863]" c="CNT-203863"/>
        <s v="[Contrato].[Contrato - Código].&amp;[CNT-203867]" c="CNT-203867"/>
        <s v="[Contrato].[Contrato - Código].&amp;[CNT-203907]" c="CNT-203907"/>
        <s v="[Contrato].[Contrato - Código].&amp;[CNT-203909]" c="CNT-203909"/>
        <s v="[Contrato].[Contrato - Código].&amp;[CNT-203912]" c="CNT-203912"/>
        <s v="[Contrato].[Contrato - Código].&amp;[CNT-203924]" c="CNT-203924"/>
        <s v="[Contrato].[Contrato - Código].&amp;[CNT-203926]" c="CNT-203926"/>
        <s v="[Contrato].[Contrato - Código].&amp;[CNT-203934]" c="CNT-203934"/>
        <s v="[Contrato].[Contrato - Código].&amp;[CNT-203949]" c="CNT-203949"/>
        <s v="[Contrato].[Contrato - Código].&amp;[CNT-204041]" c="CNT-204041"/>
        <s v="[Contrato].[Contrato - Código].&amp;[CNT-204048]" c="CNT-204048"/>
        <s v="[Contrato].[Contrato - Código].&amp;[CNT-204245]" c="CNT-204245"/>
        <s v="[Contrato].[Contrato - Código].&amp;[CNT-204247]" c="CNT-204247"/>
        <s v="[Contrato].[Contrato - Código].&amp;[CNT-204302]" c="CNT-204302"/>
        <s v="[Contrato].[Contrato - Código].&amp;[CNT-204357]" c="CNT-204357"/>
        <s v="[Contrato].[Contrato - Código].&amp;[CNT-204388]" c="CNT-204388"/>
        <s v="[Contrato].[Contrato - Código].&amp;[CNT-204401]" c="CNT-204401"/>
        <s v="[Contrato].[Contrato - Código].&amp;[CNT-204411]" c="CNT-204411"/>
        <s v="[Contrato].[Contrato - Código].&amp;[CNT-204423]" c="CNT-204423"/>
        <s v="[Contrato].[Contrato - Código].&amp;[CNT-204431]" c="CNT-204431"/>
        <s v="[Contrato].[Contrato - Código].&amp;[CNT-204524]" c="CNT-204524"/>
        <s v="[Contrato].[Contrato - Código].&amp;[CNT-204525]" c="CNT-204525"/>
        <s v="[Contrato].[Contrato - Código].&amp;[CNT-204526]" c="CNT-204526"/>
        <s v="[Contrato].[Contrato - Código].&amp;[CNT-204527]" c="CNT-204527"/>
        <s v="[Contrato].[Contrato - Código].&amp;[CNT-204648]" c="CNT-204648"/>
        <s v="[Contrato].[Contrato - Código].&amp;[CNT-204675]" c="CNT-204675"/>
        <s v="[Contrato].[Contrato - Código].&amp;[CNT-204692]" c="CNT-204692"/>
        <s v="[Contrato].[Contrato - Código].&amp;[CNT-204704]" c="CNT-204704"/>
        <s v="[Contrato].[Contrato - Código].&amp;[CNT-204784]" c="CNT-204784"/>
        <s v="[Contrato].[Contrato - Código].&amp;[CNT-204790]" c="CNT-204790"/>
        <s v="[Contrato].[Contrato - Código].&amp;[CNT-204844]" c="CNT-204844"/>
        <s v="[Contrato].[Contrato - Código].&amp;[CNT-204861]" c="CNT-204861"/>
        <s v="[Contrato].[Contrato - Código].&amp;[CNT-204945]" c="CNT-204945"/>
        <s v="[Contrato].[Contrato - Código].&amp;[CNT-204949]" c="CNT-204949"/>
        <s v="[Contrato].[Contrato - Código].&amp;[CNT-205339]" c="CNT-205339"/>
        <s v="[Contrato].[Contrato - Código].&amp;[CNT-205452]" c="CNT-205452"/>
        <s v="[Contrato].[Contrato - Código].&amp;[CNT-205474]" c="CNT-205474"/>
        <s v="[Contrato].[Contrato - Código].&amp;[CNT-205513]" c="CNT-205513"/>
        <s v="[Contrato].[Contrato - Código].&amp;[CNT-205615]" c="CNT-205615"/>
        <s v="[Contrato].[Contrato - Código].&amp;[CNT-205622]" c="CNT-205622"/>
        <s v="[Contrato].[Contrato - Código].&amp;[CNT-205771]" c="CNT-205771"/>
        <s v="[Contrato].[Contrato - Código].&amp;[CNT-205781]" c="CNT-205781"/>
        <s v="[Contrato].[Contrato - Código].&amp;[CNT-205798]" c="CNT-205798"/>
        <s v="[Contrato].[Contrato - Código].&amp;[CNT-205810]" c="CNT-205810"/>
        <s v="[Contrato].[Contrato - Código].&amp;[CNT-205842]" c="CNT-205842"/>
        <s v="[Contrato].[Contrato - Código].&amp;[CNT-205858]" c="CNT-205858"/>
        <s v="[Contrato].[Contrato - Código].&amp;[CNT-206003]" c="CNT-206003"/>
        <s v="[Contrato].[Contrato - Código].&amp;[CNT-206156]" c="CNT-206156"/>
        <s v="[Contrato].[Contrato - Código].&amp;[CNT-206276]" c="CNT-206276"/>
        <s v="[Contrato].[Contrato - Código].&amp;[CNT-206295]" c="CNT-206295"/>
        <s v="[Contrato].[Contrato - Código].&amp;[CNT-206311]" c="CNT-206311"/>
        <s v="[Contrato].[Contrato - Código].&amp;[CNT-206338]" c="CNT-206338"/>
        <s v="[Contrato].[Contrato - Código].&amp;[CNT-206343]" c="CNT-206343"/>
        <s v="[Contrato].[Contrato - Código].&amp;[CNT-206387]" c="CNT-206387"/>
        <s v="[Contrato].[Contrato - Código].&amp;[CNT-206391]" c="CNT-206391"/>
        <s v="[Contrato].[Contrato - Código].&amp;[CNT-206401]" c="CNT-206401"/>
        <s v="[Contrato].[Contrato - Código].&amp;[CNT-206533]" c="CNT-206533"/>
        <s v="[Contrato].[Contrato - Código].&amp;[CNT-206542]" c="CNT-206542"/>
        <s v="[Contrato].[Contrato - Código].&amp;[CNT-206580]" c="CNT-206580"/>
        <s v="[Contrato].[Contrato - Código].&amp;[CNT-206581]" c="CNT-206581"/>
        <s v="[Contrato].[Contrato - Código].&amp;[CNT-206645]" c="CNT-206645"/>
        <s v="[Contrato].[Contrato - Código].&amp;[CNT-206657]" c="CNT-206657"/>
        <s v="[Contrato].[Contrato - Código].&amp;[CNT-206664]" c="CNT-206664"/>
        <s v="[Contrato].[Contrato - Código].&amp;[CNT-206665]" c="CNT-206665"/>
        <s v="[Contrato].[Contrato - Código].&amp;[CNT-206669]" c="CNT-206669"/>
        <s v="[Contrato].[Contrato - Código].&amp;[CNT-206671]" c="CNT-206671"/>
        <s v="[Contrato].[Contrato - Código].&amp;[CNT-206673]" c="CNT-206673"/>
        <s v="[Contrato].[Contrato - Código].&amp;[CNT-206675]" c="CNT-206675"/>
        <s v="[Contrato].[Contrato - Código].&amp;[CNT-206677]" c="CNT-206677"/>
        <s v="[Contrato].[Contrato - Código].&amp;[CNT-206679]" c="CNT-206679"/>
        <s v="[Contrato].[Contrato - Código].&amp;[CNT-206681]" c="CNT-206681"/>
        <s v="[Contrato].[Contrato - Código].&amp;[CNT-206683]" c="CNT-206683"/>
        <s v="[Contrato].[Contrato - Código].&amp;[CNT-206687]" c="CNT-206687"/>
        <s v="[Contrato].[Contrato - Código].&amp;[CNT-206688]" c="CNT-206688"/>
        <s v="[Contrato].[Contrato - Código].&amp;[CNT-206690]" c="CNT-206690"/>
        <s v="[Contrato].[Contrato - Código].&amp;[CNT-206691]" c="CNT-206691"/>
        <s v="[Contrato].[Contrato - Código].&amp;[CNT-206692]" c="CNT-206692"/>
        <s v="[Contrato].[Contrato - Código].&amp;[CNT-206694]" c="CNT-206694"/>
        <s v="[Contrato].[Contrato - Código].&amp;[CNT-206696]" c="CNT-206696"/>
        <s v="[Contrato].[Contrato - Código].&amp;[CNT-206697]" c="CNT-206697"/>
        <s v="[Contrato].[Contrato - Código].&amp;[CNT-206698]" c="CNT-206698"/>
        <s v="[Contrato].[Contrato - Código].&amp;[CNT-206699]" c="CNT-206699"/>
        <s v="[Contrato].[Contrato - Código].&amp;[CNT-206700]" c="CNT-206700"/>
        <s v="[Contrato].[Contrato - Código].&amp;[CNT-206703]" c="CNT-206703"/>
        <s v="[Contrato].[Contrato - Código].&amp;[CNT-206712]" c="CNT-206712"/>
        <s v="[Contrato].[Contrato - Código].&amp;[CNT-206714]" c="CNT-206714"/>
        <s v="[Contrato].[Contrato - Código].&amp;[CNT-206715]" c="CNT-206715"/>
        <s v="[Contrato].[Contrato - Código].&amp;[CNT-206718]" c="CNT-206718"/>
        <s v="[Contrato].[Contrato - Código].&amp;[CNT-206720]" c="CNT-206720"/>
        <s v="[Contrato].[Contrato - Código].&amp;[CNT-206723]" c="CNT-206723"/>
        <s v="[Contrato].[Contrato - Código].&amp;[CNT-206725]" c="CNT-206725"/>
        <s v="[Contrato].[Contrato - Código].&amp;[CNT-206727]" c="CNT-206727"/>
        <s v="[Contrato].[Contrato - Código].&amp;[CNT-206730]" c="CNT-206730"/>
        <s v="[Contrato].[Contrato - Código].&amp;[CNT-206731]" c="CNT-206731"/>
        <s v="[Contrato].[Contrato - Código].&amp;[CNT-206732]" c="CNT-206732"/>
        <s v="[Contrato].[Contrato - Código].&amp;[CNT-206733]" c="CNT-206733"/>
        <s v="[Contrato].[Contrato - Código].&amp;[CNT-206734]" c="CNT-206734"/>
        <s v="[Contrato].[Contrato - Código].&amp;[CNT-206736]" c="CNT-206736"/>
        <s v="[Contrato].[Contrato - Código].&amp;[CNT-206737]" c="CNT-206737"/>
        <s v="[Contrato].[Contrato - Código].&amp;[CNT-206738]" c="CNT-206738"/>
        <s v="[Contrato].[Contrato - Código].&amp;[CNT-206739]" c="CNT-206739"/>
        <s v="[Contrato].[Contrato - Código].&amp;[CNT-206740]" c="CNT-206740"/>
        <s v="[Contrato].[Contrato - Código].&amp;[CNT-206741]" c="CNT-206741"/>
        <s v="[Contrato].[Contrato - Código].&amp;[CNT-206742]" c="CNT-206742"/>
        <s v="[Contrato].[Contrato - Código].&amp;[CNT-206743]" c="CNT-206743"/>
        <s v="[Contrato].[Contrato - Código].&amp;[CNT-206746]" c="CNT-206746"/>
        <s v="[Contrato].[Contrato - Código].&amp;[CNT-206749]" c="CNT-206749"/>
        <s v="[Contrato].[Contrato - Código].&amp;[CNT-206752]" c="CNT-206752"/>
        <s v="[Contrato].[Contrato - Código].&amp;[CNT-206753]" c="CNT-206753"/>
        <s v="[Contrato].[Contrato - Código].&amp;[CNT-206755]" c="CNT-206755"/>
        <s v="[Contrato].[Contrato - Código].&amp;[CNT-206756]" c="CNT-206756"/>
        <s v="[Contrato].[Contrato - Código].&amp;[CNT-206757]" c="CNT-206757"/>
        <s v="[Contrato].[Contrato - Código].&amp;[CNT-206759]" c="CNT-206759"/>
        <s v="[Contrato].[Contrato - Código].&amp;[CNT-206762]" c="CNT-206762"/>
        <s v="[Contrato].[Contrato - Código].&amp;[CNT-206763]" c="CNT-206763"/>
        <s v="[Contrato].[Contrato - Código].&amp;[CNT-206764]" c="CNT-206764"/>
        <s v="[Contrato].[Contrato - Código].&amp;[CNT-206765]" c="CNT-206765"/>
        <s v="[Contrato].[Contrato - Código].&amp;[CNT-206766]" c="CNT-206766"/>
        <s v="[Contrato].[Contrato - Código].&amp;[CNT-206767]" c="CNT-206767"/>
        <s v="[Contrato].[Contrato - Código].&amp;[CNT-206768]" c="CNT-206768"/>
        <s v="[Contrato].[Contrato - Código].&amp;[CNT-206769]" c="CNT-206769"/>
        <s v="[Contrato].[Contrato - Código].&amp;[CNT-206770]" c="CNT-206770"/>
        <s v="[Contrato].[Contrato - Código].&amp;[CNT-206772]" c="CNT-206772"/>
        <s v="[Contrato].[Contrato - Código].&amp;[CNT-206774]" c="CNT-206774"/>
        <s v="[Contrato].[Contrato - Código].&amp;[CNT-206775]" c="CNT-206775"/>
        <s v="[Contrato].[Contrato - Código].&amp;[CNT-206776]" c="CNT-206776"/>
        <s v="[Contrato].[Contrato - Código].&amp;[CNT-206777]" c="CNT-206777"/>
        <s v="[Contrato].[Contrato - Código].&amp;[CNT-206778]" c="CNT-206778"/>
        <s v="[Contrato].[Contrato - Código].&amp;[CNT-206784]" c="CNT-206784"/>
        <s v="[Contrato].[Contrato - Código].&amp;[CNT-206848]" c="CNT-206848"/>
        <s v="[Contrato].[Contrato - Código].&amp;[CNT-206853]" c="CNT-206853"/>
        <s v="[Contrato].[Contrato - Código].&amp;[CNT-206858]" c="CNT-206858"/>
        <s v="[Contrato].[Contrato - Código].&amp;[CNT-206860]" c="CNT-206860"/>
        <s v="[Contrato].[Contrato - Código].&amp;[CNT-206861]" c="CNT-206861"/>
        <s v="[Contrato].[Contrato - Código].&amp;[CNT-206864]" c="CNT-206864"/>
        <s v="[Contrato].[Contrato - Código].&amp;[CNT-206865]" c="CNT-206865"/>
        <s v="[Contrato].[Contrato - Código].&amp;[CNT-206870]" c="CNT-206870"/>
        <s v="[Contrato].[Contrato - Código].&amp;[CNT-206872]" c="CNT-206872"/>
        <s v="[Contrato].[Contrato - Código].&amp;[CNT-206874]" c="CNT-206874"/>
        <s v="[Contrato].[Contrato - Código].&amp;[CNT-206876]" c="CNT-206876"/>
        <s v="[Contrato].[Contrato - Código].&amp;[CNT-206881]" c="CNT-206881"/>
        <s v="[Contrato].[Contrato - Código].&amp;[CNT-206882]" c="CNT-206882"/>
        <s v="[Contrato].[Contrato - Código].&amp;[CNT-206893]" c="CNT-206893"/>
        <s v="[Contrato].[Contrato - Código].&amp;[CNT-206898]" c="CNT-206898"/>
        <s v="[Contrato].[Contrato - Código].&amp;[CNT-206902]" c="CNT-206902"/>
        <s v="[Contrato].[Contrato - Código].&amp;[CNT-206905]" c="CNT-206905"/>
        <s v="[Contrato].[Contrato - Código].&amp;[CNT-206906]" c="CNT-206906"/>
        <s v="[Contrato].[Contrato - Código].&amp;[CNT-206909]" c="CNT-206909"/>
        <s v="[Contrato].[Contrato - Código].&amp;[CNT-206910]" c="CNT-206910"/>
        <s v="[Contrato].[Contrato - Código].&amp;[CNT-206911]" c="CNT-206911"/>
        <s v="[Contrato].[Contrato - Código].&amp;[CNT-206913]" c="CNT-206913"/>
        <s v="[Contrato].[Contrato - Código].&amp;[CNT-206914]" c="CNT-206914"/>
        <s v="[Contrato].[Contrato - Código].&amp;[CNT-206915]" c="CNT-206915"/>
        <s v="[Contrato].[Contrato - Código].&amp;[CNT-206917]" c="CNT-206917"/>
        <s v="[Contrato].[Contrato - Código].&amp;[CNT-206919]" c="CNT-206919"/>
        <s v="[Contrato].[Contrato - Código].&amp;[CNT-206921]" c="CNT-206921"/>
        <s v="[Contrato].[Contrato - Código].&amp;[CNT-206922]" c="CNT-206922"/>
        <s v="[Contrato].[Contrato - Código].&amp;[CNT-206924]" c="CNT-206924"/>
        <s v="[Contrato].[Contrato - Código].&amp;[CNT-206926]" c="CNT-206926"/>
        <s v="[Contrato].[Contrato - Código].&amp;[CNT-206928]" c="CNT-206928"/>
        <s v="[Contrato].[Contrato - Código].&amp;[CNT-206945]" c="CNT-206945"/>
        <s v="[Contrato].[Contrato - Código].&amp;[CNT-206947]" c="CNT-206947"/>
        <s v="[Contrato].[Contrato - Código].&amp;[CNT-206948]" c="CNT-206948"/>
        <s v="[Contrato].[Contrato - Código].&amp;[CNT-206949]" c="CNT-206949"/>
        <s v="[Contrato].[Contrato - Código].&amp;[CNT-206950]" c="CNT-206950"/>
        <s v="[Contrato].[Contrato - Código].&amp;[CNT-206952]" c="CNT-206952"/>
        <s v="[Contrato].[Contrato - Código].&amp;[CNT-206962]" c="CNT-206962"/>
        <s v="[Contrato].[Contrato - Código].&amp;[CNT-206964]" c="CNT-206964"/>
        <s v="[Contrato].[Contrato - Código].&amp;[CNT-206965]" c="CNT-206965"/>
        <s v="[Contrato].[Contrato - Código].&amp;[CNT-206971]" c="CNT-206971"/>
        <s v="[Contrato].[Contrato - Código].&amp;[CNT-206983]" c="CNT-206983"/>
        <s v="[Contrato].[Contrato - Código].&amp;[CNT-206989]" c="CNT-206989"/>
        <s v="[Contrato].[Contrato - Código].&amp;[CNT-207008]" c="CNT-207008"/>
        <s v="[Contrato].[Contrato - Código].&amp;[CNT-207009]" c="CNT-207009"/>
        <s v="[Contrato].[Contrato - Código].&amp;[CNT-207010]" c="CNT-207010"/>
        <s v="[Contrato].[Contrato - Código].&amp;[CNT-207011]" c="CNT-207011"/>
        <s v="[Contrato].[Contrato - Código].&amp;[CNT-207012]" c="CNT-207012"/>
        <s v="[Contrato].[Contrato - Código].&amp;[CNT-207013]" c="CNT-207013"/>
        <s v="[Contrato].[Contrato - Código].&amp;[CNT-207015]" c="CNT-207015"/>
        <s v="[Contrato].[Contrato - Código].&amp;[CNT-207016]" c="CNT-207016"/>
        <s v="[Contrato].[Contrato - Código].&amp;[CNT-207018]" c="CNT-207018"/>
        <s v="[Contrato].[Contrato - Código].&amp;[CNT-207019]" c="CNT-207019"/>
        <s v="[Contrato].[Contrato - Código].&amp;[CNT-207020]" c="CNT-207020"/>
        <s v="[Contrato].[Contrato - Código].&amp;[CNT-207021]" c="CNT-207021"/>
        <s v="[Contrato].[Contrato - Código].&amp;[CNT-207023]" c="CNT-207023"/>
        <s v="[Contrato].[Contrato - Código].&amp;[CNT-207034]" c="CNT-207034"/>
        <s v="[Contrato].[Contrato - Código].&amp;[CNT-207098]" c="CNT-207098"/>
        <s v="[Contrato].[Contrato - Código].&amp;[CNT-207099]" c="CNT-207099"/>
        <s v="[Contrato].[Contrato - Código].&amp;[CNT-207101]" c="CNT-207101"/>
        <s v="[Contrato].[Contrato - Código].&amp;[CNT-207102]" c="CNT-207102"/>
        <s v="[Contrato].[Contrato - Código].&amp;[CNT-207104]" c="CNT-207104"/>
        <s v="[Contrato].[Contrato - Código].&amp;[CNT-207105]" c="CNT-207105"/>
        <s v="[Contrato].[Contrato - Código].&amp;[CNT-207106]" c="CNT-207106"/>
        <s v="[Contrato].[Contrato - Código].&amp;[CNT-207107]" c="CNT-207107"/>
        <s v="[Contrato].[Contrato - Código].&amp;[CNT-207108]" c="CNT-207108"/>
        <s v="[Contrato].[Contrato - Código].&amp;[CNT-207109]" c="CNT-207109"/>
        <s v="[Contrato].[Contrato - Código].&amp;[CNT-207110]" c="CNT-207110"/>
        <s v="[Contrato].[Contrato - Código].&amp;[CNT-207112]" c="CNT-207112"/>
        <s v="[Contrato].[Contrato - Código].&amp;[CNT-207113]" c="CNT-207113"/>
        <s v="[Contrato].[Contrato - Código].&amp;[CNT-207114]" c="CNT-207114"/>
        <s v="[Contrato].[Contrato - Código].&amp;[CNT-207115]" c="CNT-207115"/>
        <s v="[Contrato].[Contrato - Código].&amp;[CNT-207116]" c="CNT-207116"/>
        <s v="[Contrato].[Contrato - Código].&amp;[CNT-207117]" c="CNT-207117"/>
        <s v="[Contrato].[Contrato - Código].&amp;[CNT-207118]" c="CNT-207118"/>
        <s v="[Contrato].[Contrato - Código].&amp;[CNT-207119]" c="CNT-207119"/>
        <s v="[Contrato].[Contrato - Código].&amp;[CNT-207126]" c="CNT-207126"/>
        <s v="[Contrato].[Contrato - Código].&amp;[CNT-207127]" c="CNT-207127"/>
        <s v="[Contrato].[Contrato - Código].&amp;[CNT-207128]" c="CNT-207128"/>
        <s v="[Contrato].[Contrato - Código].&amp;[CNT-207129]" c="CNT-207129"/>
        <s v="[Contrato].[Contrato - Código].&amp;[CNT-207130]" c="CNT-207130"/>
        <s v="[Contrato].[Contrato - Código].&amp;[CNT-207131]" c="CNT-207131"/>
        <s v="[Contrato].[Contrato - Código].&amp;[CNT-207133]" c="CNT-207133"/>
        <s v="[Contrato].[Contrato - Código].&amp;[CNT-207134]" c="CNT-207134"/>
        <s v="[Contrato].[Contrato - Código].&amp;[CNT-207135]" c="CNT-207135"/>
        <s v="[Contrato].[Contrato - Código].&amp;[CNT-207136]" c="CNT-207136"/>
        <s v="[Contrato].[Contrato - Código].&amp;[CNT-207137]" c="CNT-207137"/>
        <s v="[Contrato].[Contrato - Código].&amp;[CNT-207140]" c="CNT-207140"/>
        <s v="[Contrato].[Contrato - Código].&amp;[CNT-207188]" c="CNT-207188"/>
        <s v="[Contrato].[Contrato - Código].&amp;[CNT-207202]" c="CNT-207202"/>
        <s v="[Contrato].[Contrato - Código].&amp;[CNT-207216]" c="CNT-207216"/>
        <s v="[Contrato].[Contrato - Código].&amp;[CNT-207218]" c="CNT-207218"/>
        <s v="[Contrato].[Contrato - Código].&amp;[CNT-207390]" c="CNT-207390"/>
        <s v="[Contrato].[Contrato - Código].&amp;[CNT-207546]" c="CNT-207546"/>
        <s v="[Contrato].[Contrato - Código].&amp;[CNT-207547]" c="CNT-207547"/>
        <s v="[Contrato].[Contrato - Código].&amp;[CNT-207555]" c="CNT-207555"/>
        <s v="[Contrato].[Contrato - Código].&amp;[CNT-207648]" c="CNT-207648"/>
        <s v="[Contrato].[Contrato - Código].&amp;[CNT-207652]" c="CNT-207652"/>
        <s v="[Contrato].[Contrato - Código].&amp;[CNT-207676]" c="CNT-207676"/>
        <s v="[Contrato].[Contrato - Código].&amp;[CNT-207694]" c="CNT-207694"/>
        <s v="[Contrato].[Contrato - Código].&amp;[CNT-207734]" c="CNT-207734"/>
        <s v="[Contrato].[Contrato - Código].&amp;[CNT-207768]" c="CNT-207768"/>
        <s v="[Contrato].[Contrato - Código].&amp;[CNT-207787]" c="CNT-207787"/>
        <s v="[Contrato].[Contrato - Código].&amp;[CNT-207791]" c="CNT-207791"/>
        <s v="[Contrato].[Contrato - Código].&amp;[CNT-207853]" c="CNT-207853"/>
        <s v="[Contrato].[Contrato - Código].&amp;[CNT-207886]" c="CNT-207886"/>
        <s v="[Contrato].[Contrato - Código].&amp;[CNT-207985]" c="CNT-207985"/>
        <s v="[Contrato].[Contrato - Código].&amp;[CNT-207986]" c="CNT-207986"/>
        <s v="[Contrato].[Contrato - Código].&amp;[CNT-207994]" c="CNT-207994"/>
        <s v="[Contrato].[Contrato - Código].&amp;[CNT-208034]" c="CNT-208034"/>
        <s v="[Contrato].[Contrato - Código].&amp;[CNT-208067]" c="CNT-208067"/>
        <s v="[Contrato].[Contrato - Código].&amp;[CNT-208075]" c="CNT-208075"/>
        <s v="[Contrato].[Contrato - Código].&amp;[CNT-208100]" c="CNT-208100"/>
        <s v="[Contrato].[Contrato - Código].&amp;[CNT-208103]" c="CNT-208103"/>
        <s v="[Contrato].[Contrato - Código].&amp;[CNT-208104]" c="CNT-208104"/>
        <s v="[Contrato].[Contrato - Código].&amp;[CNT-208105]" c="CNT-208105"/>
        <s v="[Contrato].[Contrato - Código].&amp;[CNT-208242]" c="CNT-208242"/>
        <s v="[Contrato].[Contrato - Código].&amp;[CNT-208245]" c="CNT-208245"/>
        <s v="[Contrato].[Contrato - Código].&amp;[CNT-208258]" c="CNT-208258"/>
        <s v="[Contrato].[Contrato - Código].&amp;[CNT-208263]" c="CNT-208263"/>
        <s v="[Contrato].[Contrato - Código].&amp;[CNT-208265]" c="CNT-208265"/>
        <s v="[Contrato].[Contrato - Código].&amp;[CNT-208292]" c="CNT-208292"/>
        <s v="[Contrato].[Contrato - Código].&amp;[CNT-208297]" c="CNT-208297"/>
        <s v="[Contrato].[Contrato - Código].&amp;[CNT-208298]" c="CNT-208298"/>
        <s v="[Contrato].[Contrato - Código].&amp;[CNT-208303]" c="CNT-208303"/>
        <s v="[Contrato].[Contrato - Código].&amp;[CNT-208304]" c="CNT-208304"/>
        <s v="[Contrato].[Contrato - Código].&amp;[CNT-208316]" c="CNT-208316"/>
        <s v="[Contrato].[Contrato - Código].&amp;[CNT-208317]" c="CNT-208317"/>
        <s v="[Contrato].[Contrato - Código].&amp;[CNT-208318]" c="CNT-208318"/>
        <s v="[Contrato].[Contrato - Código].&amp;[CNT-208319]" c="CNT-208319"/>
        <s v="[Contrato].[Contrato - Código].&amp;[CNT-208321]" c="CNT-208321"/>
        <s v="[Contrato].[Contrato - Código].&amp;[CNT-208322]" c="CNT-208322"/>
        <s v="[Contrato].[Contrato - Código].&amp;[CNT-208323]" c="CNT-208323"/>
        <s v="[Contrato].[Contrato - Código].&amp;[CNT-208325]" c="CNT-208325"/>
        <s v="[Contrato].[Contrato - Código].&amp;[CNT-208327]" c="CNT-208327"/>
        <s v="[Contrato].[Contrato - Código].&amp;[CNT-208328]" c="CNT-208328"/>
        <s v="[Contrato].[Contrato - Código].&amp;[CNT-208337]" c="CNT-208337"/>
        <s v="[Contrato].[Contrato - Código].&amp;[CNT-208343]" c="CNT-208343"/>
        <s v="[Contrato].[Contrato - Código].&amp;[CNT-208355]" c="CNT-208355"/>
        <s v="[Contrato].[Contrato - Código].&amp;[CNT-208357]" c="CNT-208357"/>
        <s v="[Contrato].[Contrato - Código].&amp;[CNT-208439]" c="CNT-208439"/>
        <s v="[Contrato].[Contrato - Código].&amp;[CNT-208453]" c="CNT-208453"/>
        <s v="[Contrato].[Contrato - Código].&amp;[CNT-208456]" c="CNT-208456"/>
        <s v="[Contrato].[Contrato - Código].&amp;[CNT-208459]" c="CNT-208459"/>
        <s v="[Contrato].[Contrato - Código].&amp;[CNT-208463]" c="CNT-208463"/>
        <s v="[Contrato].[Contrato - Código].&amp;[CNT-208482]" c="CNT-208482"/>
        <s v="[Contrato].[Contrato - Código].&amp;[CNT-208484]" c="CNT-208484"/>
        <s v="[Contrato].[Contrato - Código].&amp;[CNT-208485]" c="CNT-208485"/>
        <s v="[Contrato].[Contrato - Código].&amp;[CNT-208486]" c="CNT-208486"/>
        <s v="[Contrato].[Contrato - Código].&amp;[CNT-208487]" c="CNT-208487"/>
        <s v="[Contrato].[Contrato - Código].&amp;[CNT-208489]" c="CNT-208489"/>
        <s v="[Contrato].[Contrato - Código].&amp;[CNT-208491]" c="CNT-208491"/>
        <s v="[Contrato].[Contrato - Código].&amp;[CNT-208492]" c="CNT-208492"/>
        <s v="[Contrato].[Contrato - Código].&amp;[CNT-208494]" c="CNT-208494"/>
        <s v="[Contrato].[Contrato - Código].&amp;[CNT-208495]" c="CNT-208495"/>
        <s v="[Contrato].[Contrato - Código].&amp;[CNT-208496]" c="CNT-208496"/>
        <s v="[Contrato].[Contrato - Código].&amp;[CNT-208497]" c="CNT-208497"/>
        <s v="[Contrato].[Contrato - Código].&amp;[CNT-208498]" c="CNT-208498"/>
        <s v="[Contrato].[Contrato - Código].&amp;[CNT-208499]" c="CNT-208499"/>
        <s v="[Contrato].[Contrato - Código].&amp;[CNT-208500]" c="CNT-208500"/>
        <s v="[Contrato].[Contrato - Código].&amp;[CNT-208502]" c="CNT-208502"/>
        <s v="[Contrato].[Contrato - Código].&amp;[CNT-208503]" c="CNT-208503"/>
        <s v="[Contrato].[Contrato - Código].&amp;[CNT-208504]" c="CNT-208504"/>
        <s v="[Contrato].[Contrato - Código].&amp;[CNT-208541]" c="CNT-208541"/>
        <s v="[Contrato].[Contrato - Código].&amp;[CNT-208557]" c="CNT-208557"/>
        <s v="[Contrato].[Contrato - Código].&amp;[CNT-208574]" c="CNT-208574"/>
        <s v="[Contrato].[Contrato - Código].&amp;[CNT-208576]" c="CNT-208576"/>
        <s v="[Contrato].[Contrato - Código].&amp;[CNT-208579]" c="CNT-208579"/>
        <s v="[Contrato].[Contrato - Código].&amp;[CNT-208581]" c="CNT-208581"/>
        <s v="[Contrato].[Contrato - Código].&amp;[CNT-208586]" c="CNT-208586"/>
        <s v="[Contrato].[Contrato - Código].&amp;[CNT-208603]" c="CNT-208603"/>
        <s v="[Contrato].[Contrato - Código].&amp;[CNT-208604]" c="CNT-208604"/>
        <s v="[Contrato].[Contrato - Código].&amp;[CNT-208672]" c="CNT-208672"/>
        <s v="[Contrato].[Contrato - Código].&amp;[CNT-208679]" c="CNT-208679"/>
        <s v="[Contrato].[Contrato - Código].&amp;[CNT-208685]" c="CNT-208685"/>
        <s v="[Contrato].[Contrato - Código].&amp;[CNT-208737]" c="CNT-208737"/>
        <s v="[Contrato].[Contrato - Código].&amp;[CNT-208783]" c="CNT-208783"/>
        <s v="[Contrato].[Contrato - Código].&amp;[CNT-208792]" c="CNT-208792"/>
        <s v="[Contrato].[Contrato - Código].&amp;[CNT-208798]" c="CNT-208798"/>
        <s v="[Contrato].[Contrato - Código].&amp;[CNT-208799]" c="CNT-208799"/>
        <s v="[Contrato].[Contrato - Código].&amp;[CNT-208818]" c="CNT-208818"/>
        <s v="[Contrato].[Contrato - Código].&amp;[CNT-208824]" c="CNT-208824"/>
        <s v="[Contrato].[Contrato - Código].&amp;[CNT-208830]" c="CNT-208830"/>
        <s v="[Contrato].[Contrato - Código].&amp;[CNT-208970]" c="CNT-208970"/>
        <s v="[Contrato].[Contrato - Código].&amp;[CNT-208973]" c="CNT-208973"/>
        <s v="[Contrato].[Contrato - Código].&amp;[CNT-208978]" c="CNT-208978"/>
        <s v="[Contrato].[Contrato - Código].&amp;[CNT-208979]" c="CNT-208979"/>
        <s v="[Contrato].[Contrato - Código].&amp;[CNT-208983]" c="CNT-208983"/>
        <s v="[Contrato].[Contrato - Código].&amp;[CNT-208984]" c="CNT-208984"/>
        <s v="[Contrato].[Contrato - Código].&amp;[CNT-208985]" c="CNT-208985"/>
        <s v="[Contrato].[Contrato - Código].&amp;[CNT-208986]" c="CNT-208986"/>
        <s v="[Contrato].[Contrato - Código].&amp;[CNT-208987]" c="CNT-208987"/>
        <s v="[Contrato].[Contrato - Código].&amp;[CNT-208988]" c="CNT-208988"/>
        <s v="[Contrato].[Contrato - Código].&amp;[CNT-208989]" c="CNT-208989"/>
        <s v="[Contrato].[Contrato - Código].&amp;[CNT-208990]" c="CNT-208990"/>
        <s v="[Contrato].[Contrato - Código].&amp;[CNT-208997]" c="CNT-208997"/>
        <s v="[Contrato].[Contrato - Código].&amp;[CNT-209325]" c="CNT-209325"/>
      </sharedItems>
    </cacheField>
    <cacheField name="[Contrato].[Contrato - Designação].[Contrato - Designação]" caption="Contrato - Designação" numFmtId="0" hierarchy="248" level="1">
      <sharedItems count="12053">
        <s v="[Contrato].[Contrato - Designação].&amp;[Consultoria para elaboração do EVEF]" c="Consultoria para elaboração do EVEF"/>
        <s v="[Contrato].[Contrato - Designação].&amp;[ETAR – Tratamento Secundário]" c="ETAR – Tratamento Secundário"/>
        <s v="[Contrato].[Contrato - Designação].&amp;[Despesas com o Pessoal]" c="Despesas com o Pessoal"/>
        <s v="[Contrato].[Contrato - Designação].&amp;[Elaboração da Descrição do Sistema de Gestão e Controlo do Programa Operacional Sustentabilidade e Eficiência no Uso de Recursos (DSGC)]" c="Elaboração da Descrição do Sistema de Gestão e Controlo do Programa Operacional Sustentabilidade e Eficiência no Uso de Recursos (DSGC)"/>
        <s v="[Contrato].[Contrato - Designação].&amp;[Construção da ETAR de NElas III e Sistema Intercetor - Projecto da Nova ETAR]" c="Construção da ETAR de NElas III e Sistema Intercetor - Projecto da Nova ETAR"/>
        <s v="[Contrato].[Contrato - Designação].&amp;[Construção da ETAR de Nelas III e Sistema Intercetor - Projecto de Sistemas de Drenagem de Ligação de Ligação da Nova ETAR de Nelas]" c="Construção da ETAR de Nelas III e Sistema Intercetor - Projecto de Sistemas de Drenagem de Ligação de Ligação da Nova ETAR de Nelas"/>
        <s v="[Contrato].[Contrato - Designação].&amp;[Construção da ETAR de Nelas III e Sistema Intercetor - Elaboração da analise Custo-beneficio (ACB) incluindo estudo de viabilidade financeira (EVEF)]" c="Construção da ETAR de Nelas III e Sistema Intercetor - Elaboração da analise Custo-beneficio (ACB) incluindo estudo de viabilidade financeira (EVEF)"/>
        <s v="[Contrato].[Contrato - Designação].&amp;[Elaboração dos Projectos de Execução para a Remodelação da ETAR das Courelas e da ETAR Quinta do Seixo]" c="Elaboração dos Projectos de Execução para a Remodelação da ETAR das Courelas e da ETAR Quinta do Seixo"/>
        <s v="[Contrato].[Contrato - Designação].&amp;[Serviços de consultoria técnica especializada para a “Elaboração de uma estratégia para o uso eficiente de recursos”]" c="Serviços de consultoria técnica especializada para a “Elaboração de uma estratégia para o uso eficiente de recursos”"/>
        <s v="[Contrato].[Contrato - Designação].&amp;[“Criação, desenvolvimento e implementação do website do Programa Operacional da Sustentabilidade e Eficiência no Uso de Recursos (PO SEUR)”]" c="“Criação, desenvolvimento e implementação do website do Programa Operacional da Sustentabilidade e Eficiência no Uso de Recursos (PO SEUR)”"/>
        <s v="[Contrato].[Contrato - Designação].&amp;[Adaptação do Sistema de Informação do POVT para o Programa Operacional da Sustentabilidade e Eficiência no Uso de Recursos (POSEUR) e Interoperabilidade com o Sistema de Informação do Portugal 2020.]" c="Adaptação do Sistema de Informação do POVT para o Programa Operacional da Sustentabilidade e Eficiência no Uso de Recursos (POSEUR) e Interoperabilidade com o Sistema de Informação do Portugal 2020."/>
        <s v="[Contrato].[Contrato - Designação].&amp;[Desenvolvimento de identidade visual para a marca POSEUR]" c="Desenvolvimento de identidade visual para a marca POSEUR"/>
        <s v="[Contrato].[Contrato - Designação].&amp;[Apoio na realização e comunicação de nove eventos de divulgação do POSEUR, a efetuar em 2015]" c="Apoio na realização e comunicação de nove eventos de divulgação do POSEUR, a efetuar em 2015"/>
        <s v="[Contrato].[Contrato - Designação].&amp;[Assistência técnica e locação de bens e de dois espaços de exposição para divulgação do POVT e do POSEUR, no âmbito do Portugal 2020, na Green Business Week]" c="Assistência técnica e locação de bens e de dois espaços de exposição para divulgação do POVT e do POSEUR, no âmbito do Portugal 2020, na Green Business Week"/>
        <s v="[Contrato].[Contrato - Designação].&amp;[Divulgação do anúncio de televisão, no âmbito da prioridade temática Sustentabilidade e Eficiência no Uso de Recursos do Portugal 2020]" c="Divulgação do anúncio de televisão, no âmbito da prioridade temática Sustentabilidade e Eficiência no Uso de Recursos do Portugal 2020"/>
        <s v="[Contrato].[Contrato - Designação].&amp;[Impressão de brochuras de divulgação do POSEUR]" c="Impressão de brochuras de divulgação do POSEUR"/>
        <s v="[Contrato].[Contrato - Designação].&amp;[Aluguer de sala e o fornecimento de catering para a realização da 2.ª Reunião da Comissão de Acompanhamento do POSEUR]" c="Aluguer de sala e o fornecimento de catering para a realização da 2.ª Reunião da Comissão de Acompanhamento do POSEUR"/>
        <s v="[Contrato].[Contrato - Designação].&amp;[Aluguer da sala “Lobby” para realização de reunião prévia à 2.ª Reunião da Comissão de Acompanhamento do POSEUR]" c="Aluguer da sala “Lobby” para realização de reunião prévia à 2.ª Reunião da Comissão de Acompanhamento do POSEUR"/>
        <s v="[Contrato].[Contrato - Designação].&amp;[Esferográficas com a identidade visual do POSEUR - Material promocional destinado à divulgação do POSEUR]" c="Esferográficas com a identidade visual do POSEUR - Material promocional destinado à divulgação do POSEUR"/>
        <s v="[Contrato].[Contrato - Designação].&amp;[Edição de filme de apresentação do POSEUR]" c="Edição de filme de apresentação do POSEUR"/>
        <s v="[Contrato].[Contrato - Designação].&amp;[Pastas e Notebooks com a identidade visual do POSEUR - Material promocional destinado à divulgação do POSEUR]" c="Pastas e Notebooks com a identidade visual do POSEUR - Material promocional destinado à divulgação do POSEUR"/>
        <s v="[Contrato].[Contrato - Designação].&amp;[Aluguer de equipamento audiovisual para realização da 1.ª Reunião da Comissão de Acompanhamento do POSEUR]" c="Aluguer de equipamento audiovisual para realização da 1.ª Reunião da Comissão de Acompanhamento do POSEUR"/>
        <s v="[Contrato].[Contrato - Designação].&amp;[Aluguer de equipamento audiovisual para realização da 2.ª Reunião do Comité de Acompanhamento do POSEUR]" c="Aluguer de equipamento audiovisual para realização da 2.ª Reunião do Comité de Acompanhamento do POSEUR"/>
        <s v="[Contrato].[Contrato - Designação].&amp;[Fornecimento de catering no âmbito da Comissão de Acompanhamento do POSEUR]" c="Fornecimento de catering no âmbito da Comissão de Acompanhamento do POSEUR"/>
        <s v="[Contrato].[Contrato - Designação].&amp;[Tradução bilíngue para a 2.ª Reunião do Comité de Acompanhamento do POSEUR]" c="Tradução bilíngue para a 2.ª Reunião do Comité de Acompanhamento do POSEUR"/>
        <s v="[Contrato].[Contrato - Designação].&amp;[Paginação e impressão de brochura em inglês]" c="Paginação e impressão de brochura em inglês"/>
        <s v="[Contrato].[Contrato - Designação].&amp;[Impressão de brochura em português - POSEUR]" c="Impressão de brochura em português - POSEUR"/>
        <s v="[Contrato].[Contrato - Designação].&amp;[Pastas e Notebooks com a identidade visual do POSEUR para a 1.ª reunião da Comissão de Acompanhamento e evento &quot;Sessão Pública de Apresentação do POSEUR&quot;]" c="Pastas e Notebooks com a identidade visual do POSEUR para a 1.ª reunião da Comissão de Acompanhamento e evento &quot;Sessão Pública de Apresentação do POSEUR&quot;"/>
        <s v="[Contrato].[Contrato - Designação].&amp;[Publicação de Anúncio no jornal &quot;Diário de Notícias&quot;]" c="Publicação de Anúncio no jornal &quot;Diário de Notícias&quot;"/>
        <s v="[Contrato].[Contrato - Designação].&amp;[Publicação de Anúncio no jornal &quot;Diário Económico&quot;]" c="Publicação de Anúncio no jornal &quot;Diário Económico&quot;"/>
        <s v="[Contrato].[Contrato - Designação].&amp;[Aluguer de equipamento audiovisual para a sessão pública de apresentação do POSEUR]" c="Aluguer de equipamento audiovisual para a sessão pública de apresentação do POSEUR"/>
        <s v="[Contrato].[Contrato - Designação].&amp;[Aluguer de auditório para a sessão pública de apresentação do POSEUR]" c="Aluguer de auditório para a sessão pública de apresentação do POSEUR"/>
        <s v="[Contrato].[Contrato - Designação].&amp;[Aluguer da sala &quot;Varanda D. Fernando&quot;, destinada ao serviço de catering para os participantes na Comissão de Acompanhamento do POSEUR]" c="Aluguer da sala &quot;Varanda D. Fernando&quot;, destinada ao serviço de catering para os participantes na Comissão de Acompanhamento do POSEUR"/>
        <s v="[Contrato].[Contrato - Designação].&amp;[Fornecimento de welcome coffee no âmbito da 1.ª reunião da comissão de acompanhamento do POSEUR]" c="Fornecimento de welcome coffee no âmbito da 1.ª reunião da comissão de acompanhamento do POSEUR"/>
        <s v="[Contrato].[Contrato - Designação].&amp;[ELABORAÇÃO DO CADERNO DE ENCARGOS E AVALIAÇÃO DE PROPOSTAS C. P. INTERNACIONAL POR PRÉVIA QUALIF. CONCEÇÃO, CONSTRUÇÃO E FORNECIMENTO DE CVE RESÍDUOS E LINHA RECEÇÃO E RENDERIZAÇÃO DE RESÍDUOS]" c="ELABORAÇÃO DO CADERNO DE ENCARGOS E AVALIAÇÃO DE PROPOSTAS C. P. INTERNACIONAL POR PRÉVIA QUALIF. CONCEÇÃO, CONSTRUÇÃO E FORNECIMENTO DE CVE RESÍDUOS E LINHA RECEÇÃO E RENDERIZAÇÃO DE RESÍDUOS"/>
        <s v="[Contrato].[Contrato - Designação].&amp;[Tradução da página do sítio da internet e de documentos de divulgação do POSEUR]" c="Tradução da página do sítio da internet e de documentos de divulgação do POSEUR"/>
        <s v="[Contrato].[Contrato - Designação].&amp;[Fornecimento e produção de 1000 USB (pens) para divulgação do POSEUR]" c="Fornecimento e produção de 1000 USB (pens) para divulgação do POSEUR"/>
        <s v="[Contrato].[Contrato - Designação].&amp;[Anúncio para apresentação de candidaturas ao POSEUR, aprovadas pelo CIC 2020]" c="Anúncio para apresentação de candidaturas ao POSEUR, aprovadas pelo CIC 2020"/>
        <s v="[Contrato].[Contrato - Designação].&amp;[Anúncio no jornal Público  - POSEUR]" c="Anúncio no jornal Público  - POSEUR"/>
        <s v="[Contrato].[Contrato - Designação].&amp;[Anúncio no jornal de Matosinhos  - POSEUR]" c="Anúncio no jornal de Matosinhos  - POSEUR"/>
        <s v="[Contrato].[Contrato - Designação].&amp;[Aluguer de sala para reunião com os beneficiários do POSEUR - 13 e 14 de Julho de 2015]" c="Aluguer de sala para reunião com os beneficiários do POSEUR - 13 e 14 de Julho de 2015"/>
        <s v="[Contrato].[Contrato - Designação].&amp;[Conferência &quot;Implementation, Management and Control of ESI funds 2014-2020&quot;]" c="Conferência &quot;Implementation, Management and Control of ESI funds 2014-2020&quot;"/>
        <s v="[Contrato].[Contrato - Designação].&amp;[Anúncio para apresentação de candidaturas ao POSEUR - Jornal Água &amp; Ambiente]" c="Anúncio para apresentação de candidaturas ao POSEUR - Jornal Água &amp; Ambiente"/>
        <s v="[Contrato].[Contrato - Designação].&amp;[Formação &quot;Teórico-Prática de utilização da Plataforma Eletrónica de Compras Públicas - ANOGOV&quot;]" c="Formação &quot;Teórico-Prática de utilização da Plataforma Eletrónica de Compras Públicas - ANOGOV&quot;"/>
        <s v="[Contrato].[Contrato - Designação].&amp;[Locação do grande auditório e de equipamentos, no âmbito de sessão de esclarecimentos do POSEUR]" c="Locação do grande auditório e de equipamentos, no âmbito de sessão de esclarecimentos do POSEUR"/>
        <s v="[Contrato].[Contrato - Designação].&amp;[Seminário “Using finantial instruments in the current generation of programes 2014-2020”]" c="Seminário “Using finantial instruments in the current generation of programes 2014-2020”"/>
        <s v="[Contrato].[Contrato - Designação].&amp;[Seminário “State Aid Rules for National Funding and EU Funds”]" c="Seminário “State Aid Rules for National Funding and EU Funds”"/>
        <s v="[Contrato].[Contrato - Designação].&amp;[Conferência &quot;Implementation, Management and Control of ESI funds 2014-2020]" c="Conferência &quot;Implementation, Management and Control of ESI funds 2014-2020"/>
        <s v="[Contrato].[Contrato - Designação].&amp;[Três lugares de estacionamento]" c="Três lugares de estacionamento"/>
        <s v="[Contrato].[Contrato - Designação].&amp;[Fundo de Maneio 2015]" c="Fundo de Maneio 2015"/>
        <s v="[Contrato].[Contrato - Designação].&amp;[Publicação de anúncio de cancelamento no jornal Diário Económico]" c="Publicação de anúncio de cancelamento no jornal Diário Económico"/>
        <s v="[Contrato].[Contrato - Designação].&amp;[Publicação de anúncio de cancelamento no jornal Diário de Notícias]" c="Publicação de anúncio de cancelamento no jornal Diário de Notícias"/>
        <s v="[Contrato].[Contrato - Designação].&amp;[Prestação Serviços Análise Propostas Procedimento Conceção, Construção, Fornecimento e Montagem Estação Triagem Automatizada São Miguel]" c="Prestação Serviços Análise Propostas Procedimento Conceção, Construção, Fornecimento e Montagem Estação Triagem Automatizada São Miguel"/>
        <s v="[Contrato].[Contrato - Designação].&amp;[Prestação de Serviços de Assessoria Jurídica]" c="Prestação de Serviços de Assessoria Jurídica"/>
        <s v="[Contrato].[Contrato - Designação].&amp;[Prestação de Serviços Avaliação Propostas CP Internacional prest. serv. &quot;Assessoria Técnica, Fiscaliz. e Coord. Segurança e Ambiente da Empreitada de Construção da CVE São Miguel&quot;]" c="Prestação de Serviços Avaliação Propostas CP Internacional prest. serv. &quot;Assessoria Técnica, Fiscaliz. e Coord. Segurança e Ambiente da Empreitada de Construção da CVE São Miguel&quot;"/>
        <s v="[Contrato].[Contrato - Designação].&amp;[Prestação de Serviços para Trabalho Especializado em Assessoria Financeira]" c="Prestação de Serviços para Trabalho Especializado em Assessoria Financeira"/>
        <s v="[Contrato].[Contrato - Designação].&amp;[Prest. Serv. Trabalho especializado avaliação candidaturas e propostas concurso de sistema aproveitamento energético e um sistema tratamento lixiviados]" c="Prest. Serv. Trabalho especializado avaliação candidaturas e propostas concurso de sistema aproveitamento energético e um sistema tratamento lixiviados"/>
        <s v="[Contrato].[Contrato - Designação].&amp;[Aquisição de Serviços de Fiscalização Etar – Tratamento Secundário]" c="Aquisição de Serviços de Fiscalização Etar – Tratamento Secundário"/>
        <s v="[Contrato].[Contrato - Designação].&amp;[Aquisição de Serviços para elaboração dos estudos de base para a elaboração de 3 programas especiais relativo ao PN do Vale do Guadiana, PN do Douro Internacional e PN de S. Mamede]" c="Aquisição de Serviços para elaboração dos estudos de base para a elaboração de 3 programas especiais relativo ao PN do Vale do Guadiana, PN do Douro Internacional e PN de S. Mamede"/>
        <s v="[Contrato].[Contrato - Designação].&amp;[SAR Cidade – Ampliação da rede da cidade e SAR Guiães – Rede de drenagem de esgotos na rua das Lagareiras, Freguesia de Guiães]" c="SAR Cidade – Ampliação da rede da cidade e SAR Guiães – Rede de drenagem de esgotos na rua das Lagareiras, Freguesia de Guiães"/>
        <s v="[Contrato].[Contrato - Designação].&amp;[Fiscalização das Empreitadas de SAR Cidade - Mouçós - Ligação à Alta na EN 15 e de SAR Cidade - Agarêz (Bacia B), Arroios, Torgueda/Arrabães e Extensões]" c="Fiscalização das Empreitadas de SAR Cidade - Mouçós - Ligação à Alta na EN 15 e de SAR Cidade - Agarêz (Bacia B), Arroios, Torgueda/Arrabães e Extensões"/>
        <s v="[Contrato].[Contrato - Designação].&amp;[SAR Cidade - Mouçós- Ligação à Alta da EN15 - Drenagem de Esgotos de Alvites e Ligação aos Coletores da Raia e da EN15 - Execução da Rede de Drenagem de Esgotos da Aldeia de Sanguinhedo]" c="SAR Cidade - Mouçós- Ligação à Alta da EN15 - Drenagem de Esgotos de Alvites e Ligação aos Coletores da Raia e da EN15 - Execução da Rede de Drenagem de Esgotos da Aldeia de Sanguinhedo"/>
        <s v="[Contrato].[Contrato - Designação].&amp;[Ligação de Monchique Norte ao Sistema Multimunicipal de Saneamento do Algarve]" c="Ligação de Monchique Norte ao Sistema Multimunicipal de Saneamento do Algarve"/>
        <s v="[Contrato].[Contrato - Designação].&amp;[Projecto de Execução &quot;Ligação de Monchique Norte ao Sistema Multimunicipal de Saneamento do Algarve&quot;]" c="Projecto de Execução &quot;Ligação de Monchique Norte ao Sistema Multimunicipal de Saneamento do Algarve&quot;"/>
        <s v="[Contrato].[Contrato - Designação].&amp;[Projecto de Execução &quot;Ligação de Monchique Norte ao Sistema Multimunicipal de Saneamento do Algarve&quot; - Adicional]" c="Projecto de Execução &quot;Ligação de Monchique Norte ao Sistema Multimunicipal de Saneamento do Algarve&quot; - Adicional"/>
        <s v="[Contrato].[Contrato - Designação].&amp;[Ligação de Monchique Norte ao Sistema Multimunicipal de Saneamento do Algarve - Estudos Geotécnicos]" c="Ligação de Monchique Norte ao Sistema Multimunicipal de Saneamento do Algarve - Estudos Geotécnicos"/>
        <s v="[Contrato].[Contrato - Designação].&amp;[Arqueologia da empreitada &quot;Ligação de Monchique Norte ao Sistema Multimunicipal de Saneamento do Algarve&quot;]" c="Arqueologia da empreitada &quot;Ligação de Monchique Norte ao Sistema Multimunicipal de Saneamento do Algarve&quot;"/>
        <s v="[Contrato].[Contrato - Designação].&amp;[Ligação de Algoz-Tunes ao Sistema de Águas Residuais de Albufeira, Lagoa e Silves]" c="Ligação de Algoz-Tunes ao Sistema de Águas Residuais de Albufeira, Lagoa e Silves"/>
        <s v="[Contrato].[Contrato - Designação].&amp;[Fiscalização da empreitadade Ligação de Algoz-Tunes ao Sistema deÁguas Residuais de Albufeira, Lagoa e Silves]" c="Fiscalização da empreitadade Ligação de Algoz-Tunes ao Sistema deÁguas Residuais de Albufeira, Lagoa e Silves"/>
        <s v="[Contrato].[Contrato - Designação].&amp;[Fiscalização da empreitada do SI de Vila do Bispo e Sagres]" c="Fiscalização da empreitada do SI de Vila do Bispo e Sagres"/>
        <s v="[Contrato].[Contrato - Designação].&amp;[Sistema Intercetor e Elevatório de Vila do Bispo e Sagres]" c="Sistema Intercetor e Elevatório de Vila do Bispo e Sagres"/>
        <s v="[Contrato].[Contrato - Designação].&amp;[Aquisição de material para a realização de amostragem passiva com vista à pesquisa alargada de contaminantes em águas superficiais e subterrâneas para melhorar a avaliação do estado químico]" c="Aquisição de material para a realização de amostragem passiva com vista à pesquisa alargada de contaminantes em águas superficiais e subterrâneas para melhorar a avaliação do estado químico"/>
        <s v="[Contrato].[Contrato - Designação].&amp;[Arqueologia da empreitada do SI de Vila do Bispo e Sagres]" c="Arqueologia da empreitada do SI de Vila do Bispo e Sagres"/>
        <s v="[Contrato].[Contrato - Designação].&amp;[Empreitada das Obras de Melhoria do Sistema de Colecta e Trabalhos de Eluentes no Poço de Lixiviados da Barragem Nova - Urgeiriça]" c="Empreitada das Obras de Melhoria do Sistema de Colecta e Trabalhos de Eluentes no Poço de Lixiviados da Barragem Nova - Urgeiriça"/>
        <s v="[Contrato].[Contrato - Designação].&amp;[Apoio ao desenvolvimento da solução base do projeto de execução previsto para tratamento de exurgências e caudais afluentes à área da Barragem Nova]" c="Apoio ao desenvolvimento da solução base do projeto de execução previsto para tratamento de exurgências e caudais afluentes à área da Barragem Nova"/>
        <s v="[Contrato].[Contrato - Designação].&amp;[Projecto de Execução da &quot;Empreitada das Obras de Descontaminação Quimica e Radiológica e Requalificação Ambiental na Área das Antigas OTQ e Edifícios do Antigo Perímetro Mineiro&quot;]" c="Projecto de Execução da &quot;Empreitada das Obras de Descontaminação Quimica e Radiológica e Requalificação Ambiental na Área das Antigas OTQ e Edifícios do Antigo Perímetro Mineiro&quot;"/>
        <s v="[Contrato].[Contrato - Designação].&amp;[Projecto de Execução da &quot;Empreitada de Construção do sistema de Tratamento Passivo das Exsurgências e de Caudais Afluentes à Área da Barragem Nova&quot;]" c="Projecto de Execução da &quot;Empreitada de Construção do sistema de Tratamento Passivo das Exsurgências e de Caudais Afluentes à Área da Barragem Nova&quot;"/>
        <s v="[Contrato].[Contrato - Designação].&amp;[Estudo de incidências ambientais: “Construção do sistema de tratamento passivo da Barragem Nova” e da “Empreitada de descontaminação das antigas oficinas de tratamento químico”.]" c="Estudo de incidências ambientais: “Construção do sistema de tratamento passivo da Barragem Nova” e da “Empreitada de descontaminação das antigas oficinas de tratamento químico”."/>
        <s v="[Contrato].[Contrato - Designação].&amp;[Execução de Ensaios Geofísicos na mina da Urgeiriça - Levantamento de Perfis de Prospecção Geoeléctrica]" c="Execução de Ensaios Geofísicos na mina da Urgeiriça - Levantamento de Perfis de Prospecção Geoeléctrica"/>
        <s v="[Contrato].[Contrato - Designação].&amp;[Fornecimento de geomateriais para ensaios e ações de descontaminação de águas contaminadas - Fornecimento de carvão ativado para o tratamento da área do Poço 4]" c="Fornecimento de geomateriais para ensaios e ações de descontaminação de águas contaminadas - Fornecimento de carvão ativado para o tratamento da área do Poço 4"/>
        <s v="[Contrato].[Contrato - Designação].&amp;[Execução e Ensaios Geofísicos na área da Barragem Nova da Mina da Urgeiriça - Levantamento de Perfis de Prospecção Geoeléctrica]" c="Execução e Ensaios Geofísicos na área da Barragem Nova da Mina da Urgeiriça - Levantamento de Perfis de Prospecção Geoeléctrica"/>
        <s v="[Contrato].[Contrato - Designação].&amp;[Revisão do Projeto de execução para a descontaminação de edifícios do antigo perímetro mineiro da Urgeiriça]" c="Revisão do Projeto de execução para a descontaminação de edifícios do antigo perímetro mineiro da Urgeiriça"/>
        <s v="[Contrato].[Contrato - Designação].&amp;[Aquisição de serviços para o desenvolvimento de métodos específicos para a avaliação da recarga nas massas de água subterrâneas para melhorar a avaliação do estado quantitativo]" c="Aquisição de serviços para o desenvolvimento de métodos específicos para a avaliação da recarga nas massas de água subterrâneas para melhorar a avaliação do estado quantitativo"/>
        <s v="[Contrato].[Contrato - Designação].&amp;[Aquisição de prestação de serviços]" c="Aquisição de prestação de serviços"/>
        <s v="[Contrato].[Contrato - Designação].&amp;[Sistema Intercetor e Elevatório de Vila do Bispo e Sagres (Estudo Previo + Projeto de Execução)]" c="Sistema Intercetor e Elevatório de Vila do Bispo e Sagres (Estudo Previo + Projeto de Execução)"/>
        <s v="[Contrato].[Contrato - Designação].&amp;[AQUISIÇÃO SERVIÇOS DE AVALIAÇÃO AOS PLANOS DE ORDENAMENTO DO PARQUE NATURAL DE SINTRA-CASCAIS E DO PARQUE NATURAL DA ARRÁBIDA]" c="AQUISIÇÃO SERVIÇOS DE AVALIAÇÃO AOS PLANOS DE ORDENAMENTO DO PARQUE NATURAL DE SINTRA-CASCAIS E DO PARQUE NATURAL DA ARRÁBIDA"/>
        <s v="[Contrato].[Contrato - Designação].&amp;[Contrato de Trabalho a Termo Certo]" c="Contrato de Trabalho a Termo Certo"/>
        <s v="[Contrato].[Contrato - Designação].&amp;[Revisão do Projeto de execução do sistema de tratamento passivo das exsurgências e caudais afluentes à barragem Nova na Urgeiriça]" c="Revisão do Projeto de execução do sistema de tratamento passivo das exsurgências e caudais afluentes à barragem Nova na Urgeiriça"/>
        <s v="[Contrato].[Contrato - Designação].&amp;[Encargos Sociais]" c="Encargos Sociais"/>
        <s v="[Contrato].[Contrato - Designação].&amp;[Seguro Acidentes trabalho]" c="Seguro Acidentes trabalho"/>
        <s v="[Contrato].[Contrato - Designação].&amp;[Prospeção geológica e geotécnica na área mineira da Urgeiriça - Barragem Nova]" c="Prospeção geológica e geotécnica na área mineira da Urgeiriça - Barragem Nova"/>
        <s v="[Contrato].[Contrato - Designação].&amp;[Acompanhamento Topográfico da Empr.Obras Desc.Quim.e Radiol.e Requal.Amb.na Área das Antigas Ofic.de Tratam.Quimico e Edif.do Antigo Perímetro Min.da Urgeiriça]" c="Acompanhamento Topográfico da Empr.Obras Desc.Quim.e Radiol.e Requal.Amb.na Área das Antigas Ofic.de Tratam.Quimico e Edif.do Antigo Perímetro Min.da Urgeiriça"/>
        <s v="[Contrato].[Contrato - Designação].&amp;[Projeto de Execução de &quot;Estrutura de confinamento Técnico e Sistema de Captação e Drenagem de Exsurgências na área da Barragem Nova&quot;]" c="Projeto de Execução de &quot;Estrutura de confinamento Técnico e Sistema de Captação e Drenagem de Exsurgências na área da Barragem Nova&quot;"/>
        <s v="[Contrato].[Contrato - Designação].&amp;[Contrato de empreitada]" c="Contrato de empreitada"/>
        <s v="[Contrato].[Contrato - Designação].&amp;[Atualização de informação no site POSEUR]" c="Atualização de informação no site POSEUR"/>
        <s v="[Contrato].[Contrato - Designação].&amp;[Serviços de material promocional do POSEUR para a &quot;Green Business Week&quot;]" c="Serviços de material promocional do POSEUR para a &quot;Green Business Week&quot;"/>
        <s v="[Contrato].[Contrato - Designação].&amp;[Fiscalização, Gestão da Qualidade, Coordenação de Segurança em Obra e Coordenação de Gestão Ambiental da ETAR da Companheira]" c="Fiscalização, Gestão da Qualidade, Coordenação de Segurança em Obra e Coordenação de Gestão Ambiental da ETAR da Companheira"/>
        <s v="[Contrato].[Contrato - Designação].&amp;[Fornecimento e Instalação de uma Estação Metereologica na Área Mineira da Urgeiriça - Barragem Velha]" c="Fornecimento e Instalação de uma Estação Metereologica na Área Mineira da Urgeiriça - Barragem Velha"/>
        <s v="[Contrato].[Contrato - Designação].&amp;[Arqueologia da 6º grupo de Empreitadas (ETAR da Companheira)]" c="Arqueologia da 6º grupo de Empreitadas (ETAR da Companheira)"/>
        <s v="[Contrato].[Contrato - Designação].&amp;[Contrato de aquisição de prestação de serviços]" c="Contrato de aquisição de prestação de serviços"/>
        <s v="[Contrato].[Contrato - Designação].&amp;[Sistema do Faralhão-Empreitada de Reformulação do Sistema de Drenagem e tratamento de Faralhão e Pontes, 1.ª Fase]" c="Sistema do Faralhão-Empreitada de Reformulação do Sistema de Drenagem e tratamento de Faralhão e Pontes, 1.ª Fase"/>
        <s v="[Contrato].[Contrato - Designação].&amp;[SAR Cidade - Agarêz Bacia B, Arroios, Torgueda/Arrabães e extensões]" c="SAR Cidade - Agarêz Bacia B, Arroios, Torgueda/Arrabães e extensões"/>
        <s v="[Contrato].[Contrato - Designação].&amp;[Realização dos projetos de reabilitação das ETAR's de Guiães, Abaças, Sabroso, Povoação e Pomarelhos]" c="Realização dos projetos de reabilitação das ETAR's de Guiães, Abaças, Sabroso, Povoação e Pomarelhos"/>
        <s v="[Contrato].[Contrato - Designação].&amp;[Empreitada das Obras de Construção dos Sistemas de Tratamento Passivo e Ativo das Exsurgências e Caudais Afluentes à Área da Barragem Nova]" c="Empreitada das Obras de Construção dos Sistemas de Tratamento Passivo e Ativo das Exsurgências e Caudais Afluentes à Área da Barragem Nova"/>
        <s v="[Contrato].[Contrato - Designação].&amp;[Aquisição de fotografias de qualidade profissional, em alta resolução, de paisagem, flora, fauna e elementos culturais emblemáticos ilustrativos dos valores naturais e culturais da RNAP]" c="Aquisição de fotografias de qualidade profissional, em alta resolução, de paisagem, flora, fauna e elementos culturais emblemáticos ilustrativos dos valores naturais e culturais da RNAP"/>
        <s v="[Contrato].[Contrato - Designação].&amp;[Aq. Serv desenv. e impl. de Metodologia para aval. da evolução da qualidade das massas de água subterrâneas nas zonas vulneráveis aos nitratos de origem agrícola no âmbito da DNeDQA(Zonas Protegidas)]" c="Aq. Serv desenv. e impl. de Metodologia para aval. da evolução da qualidade das massas de água subterrâneas nas zonas vulneráveis aos nitratos de origem agrícola no âmbito da DNeDQA(Zonas Protegidas)"/>
        <s v="[Contrato].[Contrato - Designação].&amp;[Apoio técnico e operacional aos sistemas de monitorização e descontaminação de águas de mina]" c="Apoio técnico e operacional aos sistemas de monitorização e descontaminação de águas de mina"/>
        <s v="[Contrato].[Contrato - Designação].&amp;[Análises em detectores de dosímetros de sítio]" c="Análises em detectores de dosímetros de sítio"/>
        <s v="[Contrato].[Contrato - Designação].&amp;[Arqueologia 6º grupo empreitadas ( Conceção e Contrução da ETAR de Faro-Olhão)]" c="Arqueologia 6º grupo empreitadas ( Conceção e Contrução da ETAR de Faro-Olhão)"/>
        <s v="[Contrato].[Contrato - Designação].&amp;[Fiscalização Técnica - Construção da Empreitada das Obras de Construção dos Sistemas de Tratamento Passivo e Ativo das Exsurgências e Caudais Afluentes à Área da Barragem Nova]" c="Fiscalização Técnica - Construção da Empreitada das Obras de Construção dos Sistemas de Tratamento Passivo e Ativo das Exsurgências e Caudais Afluentes à Área da Barragem Nova"/>
        <s v="[Contrato].[Contrato - Designação].&amp;[Aq.Serv Aval. análise de tendência para o aumento da concentração de poluentes nas massas de água subt. e do inverso da tendência para os poluentes responsáveis pelo estado medíocre das massas de água]" c="Aq.Serv Aval. análise de tendência para o aumento da concentração de poluentes nas massas de água subt. e do inverso da tendência para os poluentes responsáveis pelo estado medíocre das massas de água"/>
        <s v="[Contrato].[Contrato - Designação].&amp;[Fiscalização Ambiente e Segurança - Construção da Empreitada das Obras de Construção dos Sistemas de Tratamento Passivo e Ativo das Exsurgências e Caudais Afluentes à Área da Barragem Nova]" c="Fiscalização Ambiente e Segurança - Construção da Empreitada das Obras de Construção dos Sistemas de Tratamento Passivo e Ativo das Exsurgências e Caudais Afluentes à Área da Barragem Nova"/>
        <s v="[Contrato].[Contrato - Designação].&amp;[Conceção-Construção da ETAR da Companheira]" c="Conceção-Construção da ETAR da Companheira"/>
        <s v="[Contrato].[Contrato - Designação].&amp;[Assessoria técnica local à execução e desenvolvimento das Empreitadas de Recuperação Ambiental da Antiga Área Mineira da Urgeiriça]" c="Assessoria técnica local à execução e desenvolvimento das Empreitadas de Recuperação Ambiental da Antiga Área Mineira da Urgeiriça"/>
        <s v="[Contrato].[Contrato - Designação].&amp;[Ampliação e Requalificaçao dos Bombeiros Voluntarios da Covilha]" c="Ampliação e Requalificaçao dos Bombeiros Voluntarios da Covilha"/>
        <s v="[Contrato].[Contrato - Designação].&amp;[Prestação de serviços para implementação do programa de monitorização da intervenção de requalificação e valorização do &quot;Sítio&quot; da Barrinha de Esmoriz (fase de pré-construção)]" c="Prestação de serviços para implementação do programa de monitorização da intervenção de requalificação e valorização do &quot;Sítio&quot; da Barrinha de Esmoriz (fase de pré-construção)"/>
        <s v="[Contrato].[Contrato - Designação].&amp;[Aquisição de Projeto da Nova ETAR de Gôje]" c="Aquisição de Projeto da Nova ETAR de Gôje"/>
        <s v="[Contrato].[Contrato - Designação].&amp;[Monitorizações do meio hídrico nas áreas mineiras dos radioactivos]" c="Monitorizações do meio hídrico nas áreas mineiras dos radioactivos"/>
        <s v="[Contrato].[Contrato - Designação].&amp;[Realização de testes ao módulo de pedidos de pagamento do BackOffice do SI SEUR]" c="Realização de testes ao módulo de pedidos de pagamento do BackOffice do SI SEUR"/>
        <s v="[Contrato].[Contrato - Designação].&amp;[Elaboração do relatório final e apresentação do pedido de pagamento final no âmbito da operação POVT-16-0173-FEDER-000031 -Assistência técnica do POVT-SGMAOTE - nov.2014/dez.2015]" c="Elaboração do relatório final e apresentação do pedido de pagamento final no âmbito da operação POVT-16-0173-FEDER-000031 -Assistência técnica do POVT-SGMAOTE - nov.2014/dez.2015"/>
        <s v="[Contrato].[Contrato - Designação].&amp;[Estudo de Viabilidade Económico Financeiro]" c="Estudo de Viabilidade Económico Financeiro"/>
        <s v="[Contrato].[Contrato - Designação].&amp;[Recolha, sistematização e elaboração de relatório do levantamento das condições de financiamento das operações aprovada em Overbooking]" c="Recolha, sistematização e elaboração de relatório do levantamento das condições de financiamento das operações aprovada em Overbooking"/>
        <s v="[Contrato].[Contrato - Designação].&amp;[Formação - Seminário Major Projects Funded by ESI Funds 2014-2020 - New Obligations for High Cost Projects]" c="Formação - Seminário Major Projects Funded by ESI Funds 2014-2020 - New Obligations for High Cost Projects"/>
        <s v="[Contrato].[Contrato - Designação].&amp;[Aquisição de Terreno para a Construção da Nova ETAR de Gôje]" c="Aquisição de Terreno para a Construção da Nova ETAR de Gôje"/>
        <s v="[Contrato].[Contrato - Designação].&amp;[Formação &quot; A Globalização da Contratação Pública&quot;]" c="Formação &quot; A Globalização da Contratação Pública&quot;"/>
        <s v="[Contrato].[Contrato - Designação].&amp;[Aquisição de Serviços para Produção de Ortofotomapas Digitais à Escala 1:2000]" c="Aquisição de Serviços para Produção de Ortofotomapas Digitais à Escala 1:2000"/>
        <s v="[Contrato].[Contrato - Designação].&amp;[OBRAS DE AMPLIAÇÃO DAS INSTALAÇÕES DA SEÇÃO DE FREIXO DA AHBVPL]" c="OBRAS DE AMPLIAÇÃO DAS INSTALAÇÕES DA SEÇÃO DE FREIXO DA AHBVPL"/>
        <s v="[Contrato].[Contrato - Designação].&amp;[Requalificação de Diversos Caminhos Florestais em Sta. Luzia e São Lourenço]" c="Requalificação de Diversos Caminhos Florestais em Sta. Luzia e São Lourenço"/>
        <s v="[Contrato].[Contrato - Designação].&amp;[Procedimento de ajuste direto para aquisição de serviços para o desenvolvimento e produção de exposição interativa itinerante com a temática “Quiroptário fora de portas”.]" c="Procedimento de ajuste direto para aquisição de serviços para o desenvolvimento e produção de exposição interativa itinerante com a temática “Quiroptário fora de portas”."/>
        <s v="[Contrato].[Contrato - Designação].&amp;[Parecer Jurídico sobre o Regime de Auxílios de Estado no âmbito dos Projetos do Ambiente - Prioridade de Investimento Eficiência e Diversificação Energética nos Transportes Públicos Colectivos]" c="Parecer Jurídico sobre o Regime de Auxílios de Estado no âmbito dos Projetos do Ambiente - Prioridade de Investimento Eficiência e Diversificação Energética nos Transportes Públicos Colectivos"/>
        <s v="[Contrato].[Contrato - Designação].&amp;[Análises de Parâmetros Químicos em Amostras de Águas nas Áreas Mineiras dos Radioactivos]" c="Análises de Parâmetros Químicos em Amostras de Águas nas Áreas Mineiras dos Radioactivos"/>
        <s v="[Contrato].[Contrato - Designação].&amp;[Frequência do Workshop &quot;EU Funding and State Aid for Energy&quot; - Berlim]" c="Frequência do Workshop &quot;EU Funding and State Aid for Energy&quot; - Berlim"/>
        <s v="[Contrato].[Contrato - Designação].&amp;[Aquisição de Serviços para Levantamento e Cadastro das Infraestruturas Associadas aos Sistemas de Abastecimento de Água e Drenagem de Águas Residuais]" c="Aquisição de Serviços para Levantamento e Cadastro das Infraestruturas Associadas aos Sistemas de Abastecimento de Água e Drenagem de Águas Residuais"/>
        <s v="[Contrato].[Contrato - Designação].&amp;[Ampliação e Requalificação dos Bombeiros Voluntarios da Covilha]" c="Ampliação e Requalificação dos Bombeiros Voluntarios da Covilha"/>
        <s v="[Contrato].[Contrato - Designação].&amp;[Análises de parâmetros radiológicos em amostras de águas nas áreas mineiras dos radiactivos]" c="Análises de parâmetros radiológicos em amostras de águas nas áreas mineiras dos radiactivos"/>
        <s v="[Contrato].[Contrato - Designação].&amp;[Estudo geológico/sedimentar do &quot;Sítio&quot; da Barrinha de Esmoriz]" c="Estudo geológico/sedimentar do &quot;Sítio&quot; da Barrinha de Esmoriz"/>
        <s v="[Contrato].[Contrato - Designação].&amp;[Fiscalização da empreitada &quot;Ligação de Monchique Norte ao Sistema Multimunicipal de Saneamento do Algarve&quot;]" c="Fiscalização da empreitada &quot;Ligação de Monchique Norte ao Sistema Multimunicipal de Saneamento do Algarve&quot;"/>
        <s v="[Contrato].[Contrato - Designação].&amp;[Descontaminação de águas de mina nas Áreas Mineiras dos Radioativos]" c="Descontaminação de águas de mina nas Áreas Mineiras dos Radioativos"/>
        <s v="[Contrato].[Contrato - Designação].&amp;[Levantamento topo-hidrográfico da Barrinha de Esmoriz]" c="Levantamento topo-hidrográfico da Barrinha de Esmoriz"/>
        <s v="[Contrato].[Contrato - Designação].&amp;[Elaboração do projeto de estabilizaçãoda zona escorregada da encosta de Santa Margarida, incluindo o levantamento topográfico e estudo geológico-geotécnico]" c="Elaboração do projeto de estabilizaçãoda zona escorregada da encosta de Santa Margarida, incluindo o levantamento topográfico e estudo geológico-geotécnico"/>
        <s v="[Contrato].[Contrato - Designação].&amp;[Caracterização dos sedimentos depositados no fundo (leito) da Barrinha de Esmoriz]" c="Caracterização dos sedimentos depositados no fundo (leito) da Barrinha de Esmoriz"/>
        <s v="[Contrato].[Contrato - Designação].&amp;[Aquisição de equipamento informático e básico]" c="Aquisição de equipamento informático e básico"/>
        <s v="[Contrato].[Contrato - Designação].&amp;[Projeto de Ampliação e Remodelação da ETAR de Vila Verde]" c="Projeto de Ampliação e Remodelação da ETAR de Vila Verde"/>
        <s v="[Contrato].[Contrato - Designação].&amp;[Prestação de serviços de prospeção geológica e geotécnica na ETAR de Magoito]" c="Prestação de serviços de prospeção geológica e geotécnica na ETAR de Magoito"/>
        <s v="[Contrato].[Contrato - Designação].&amp;[Procedimento de ajuste direto para aquisição de serviços para design, desenvolvimento e produção de material promocional para o projeto “Quiroptário fora de portas”.]" c="Procedimento de ajuste direto para aquisição de serviços para design, desenvolvimento e produção de material promocional para o projeto “Quiroptário fora de portas”."/>
        <s v="[Contrato].[Contrato - Designação].&amp;[Procedimento de ajuste direto para aquisição de serviços para produção de 10 filmes informativos para o projeto “Quiroptário fora de portas”.]" c="Procedimento de ajuste direto para aquisição de serviços para produção de 10 filmes informativos para o projeto “Quiroptário fora de portas”."/>
        <s v="[Contrato].[Contrato - Designação].&amp;[Livro de Campo do Litoral]" c="Livro de Campo do Litoral"/>
        <s v="[Contrato].[Contrato - Designação].&amp;[PRESTAÇÃO DE SERVIÇOS PARA A ELABORAÇÃO DO PROJETO DA REMODELAÇ ÃO DA ETAR DA QUINTA DO PAPELÃO]" c="PRESTAÇÃO DE SERVIÇOS PARA A ELABORAÇÃO DO PROJETO DA REMODELAÇ ÃO DA ETAR DA QUINTA DO PAPELÃO"/>
        <s v="[Contrato].[Contrato - Designação].&amp;[Ampliação e Requalificação dos Bombeiros da Covilhã]" c="Ampliação e Requalificação dos Bombeiros da Covilhã"/>
        <s v="[Contrato].[Contrato - Designação].&amp;[EMPREITADA DE REMODELAÇÃO DA ETAR DE ALMEIRIM / ALPIARÇA (OBRA DE ENTRADA E LAGOA DE MATURAÇÃO)]" c="EMPREITADA DE REMODELAÇÃO DA ETAR DE ALMEIRIM / ALPIARÇA (OBRA DE ENTRADA E LAGOA DE MATURAÇÃO)"/>
        <s v="[Contrato].[Contrato - Designação].&amp;[Criação de identidade, imagem e de marca do projeto N.º POSEUR-03-2215-FC-00034, “AVEntura-te nos Estuários do Tejo e Sado&quot;]" c="Criação de identidade, imagem e de marca do projeto N.º POSEUR-03-2215-FC-00034, “AVEntura-te nos Estuários do Tejo e Sado&quot;"/>
        <s v="[Contrato].[Contrato - Designação].&amp;[Elaboração de um Estudo de Viabilidade Econónico-Financeira (EVEF)- Operação de Construção do Intercetor do Rio Tinto]" c="Elaboração de um Estudo de Viabilidade Econónico-Financeira (EVEF)- Operação de Construção do Intercetor do Rio Tinto"/>
        <s v="[Contrato].[Contrato - Designação].&amp;[Verificação da conformidade legal de procedimentos de contratação pública relativos à celebração de dois contratos de concessão]" c="Verificação da conformidade legal de procedimentos de contratação pública relativos à celebração de dois contratos de concessão"/>
        <s v="[Contrato].[Contrato - Designação].&amp;[Execução de Levantamento Topográfico da Antiga Área Mineira de S.Domingos]" c="Execução de Levantamento Topográfico da Antiga Área Mineira de S.Domingos"/>
        <s v="[Contrato].[Contrato - Designação].&amp;[Aquisição de serviços de &quot;Análise de processo de aquisição de terreno (expropriações amigáveis e litigiosas) e verificação do cumprimentos do limite dos 10%]" c="Aquisição de serviços de &quot;Análise de processo de aquisição de terreno (expropriações amigáveis e litigiosas) e verificação do cumprimentos do limite dos 10%"/>
        <s v="[Contrato].[Contrato - Designação].&amp;[Elaboração do guia de comunicação e informação do POSEUR]" c="Elaboração do guia de comunicação e informação do POSEUR"/>
        <s v="[Contrato].[Contrato - Designação].&amp;[Análise e verificação de relatórios finais do Programa Operacional Valorização do Território]" c="Análise e verificação de relatórios finais do Programa Operacional Valorização do Território"/>
        <s v="[Contrato].[Contrato - Designação].&amp;[Participação do POSEUR na &quot;Green Business Week 2016&quot;, promovida pela AIP]" c="Participação do POSEUR na &quot;Green Business Week 2016&quot;, promovida pela AIP"/>
        <s v="[Contrato].[Contrato - Designação].&amp;[Levantamento topográfico para a construção do acesso ao local do Radar]" c="Levantamento topográfico para a construção do acesso ao local do Radar"/>
        <s v="[Contrato].[Contrato - Designação].&amp;[Construção do Intercetor do Rio Tinto - Estudo Geológico e Geotécnico - Troço ETAR do Meiral (Gondomar) e a ETAR do Freixo/ Rio Douro (Porto)]" c="Construção do Intercetor do Rio Tinto - Estudo Geológico e Geotécnico - Troço ETAR do Meiral (Gondomar) e a ETAR do Freixo/ Rio Douro (Porto)"/>
        <s v="[Contrato].[Contrato - Designação].&amp;[Viagens e Alojamento]" c="Viagens e Alojamento"/>
        <s v="[Contrato].[Contrato - Designação].&amp;[Extração de carotes representativos da coluna de sedimentos a dragar à cota definida em 12 estações de monitorização (Barrinha de Esmoriz)]" c="Extração de carotes representativos da coluna de sedimentos a dragar à cota definida em 12 estações de monitorização (Barrinha de Esmoriz)"/>
        <s v="[Contrato].[Contrato - Designação].&amp;[Serviço Móvel Terrestre]" c="Serviço Móvel Terrestre"/>
        <s v="[Contrato].[Contrato - Designação].&amp;[Anúncio no semanário Expresso - Projeto cofinanciado pelo POVT - Túnel do Marão]" c="Anúncio no semanário Expresso - Projeto cofinanciado pelo POVT - Túnel do Marão"/>
        <s v="[Contrato].[Contrato - Designação].&amp;[Fornecimento de refeições para a 4ª reunião do Comité de Acompanhamento do POSEUR]" c="Fornecimento de refeições para a 4ª reunião do Comité de Acompanhamento do POSEUR"/>
        <s v="[Contrato].[Contrato - Designação].&amp;[Curso intensivo &quot;Análise e Avaliação de Propostas em Procedimentos de Contratação Pública: Perspectivas Jurídica e de Gestão&quot;]" c="Curso intensivo &quot;Análise e Avaliação de Propostas em Procedimentos de Contratação Pública: Perspectivas Jurídica e de Gestão&quot;"/>
        <s v="[Contrato].[Contrato - Designação].&amp;[Workshop &quot;Technical Assistance for European Structural and Investment Funds 2015-2020&quot; - Dr. Rui Santos]" c="Workshop &quot;Technical Assistance for European Structural and Investment Funds 2015-2020&quot; - Dr. Rui Santos"/>
        <s v="[Contrato].[Contrato - Designação].&amp;[Aquisição de serviços de &quot;Elaboração do projeto de construção do intercetor de Rio Tinto&quot;]" c="Aquisição de serviços de &quot;Elaboração do projeto de construção do intercetor de Rio Tinto&quot;"/>
        <s v="[Contrato].[Contrato - Designação].&amp;[Elaboração do Projeto de Execução da Integração Paisagística e Ambiental da Reabilitação do Emissário do rio Tinto]" c="Elaboração do Projeto de Execução da Integração Paisagística e Ambiental da Reabilitação do Emissário do rio Tinto"/>
        <s v="[Contrato].[Contrato - Designação].&amp;[Monitorização da população de &quot;lampetra alavariensis&quot; na Barrinha de Esmoriz]" c="Monitorização da população de &quot;lampetra alavariensis&quot; na Barrinha de Esmoriz"/>
        <s v="[Contrato].[Contrato - Designação].&amp;[Sacholas]" c="Sacholas"/>
        <s v="[Contrato].[Contrato - Designação].&amp;[Caracterização de lixiviado de sedimentos (Barrinha de Esmoriz)]" c="Caracterização de lixiviado de sedimentos (Barrinha de Esmoriz)"/>
        <s v="[Contrato].[Contrato - Designação].&amp;[Caracterização de águas subterrâneas]" c="Caracterização de águas subterrâneas"/>
        <s v="[Contrato].[Contrato - Designação].&amp;[Aluguer de quatro veículos ligeiros de passageiros]" c="Aluguer de quatro veículos ligeiros de passageiros"/>
        <s v="[Contrato].[Contrato - Designação].&amp;[Custas de tribunal - Processo 2803/14.0 BELSB]" c="Custas de tribunal - Processo 2803/14.0 BELSB"/>
        <s v="[Contrato].[Contrato - Designação].&amp;[Taxa referente ao pedido de parecer RAN no âmbito da Declaração de Impacte Ambiental - Projeto &quot;Sítio&quot; da Barrinha de Esmoriz]" c="Taxa referente ao pedido de parecer RAN no âmbito da Declaração de Impacte Ambiental - Projeto &quot;Sítio&quot; da Barrinha de Esmoriz"/>
        <s v="[Contrato].[Contrato - Designação].&amp;[Taxa de envio do Estudo de Impacte Ambiental à Autoridade de AIA - Projeto &quot;Sítio&quot; da Barrinha de Esmoriz]" c="Taxa de envio do Estudo de Impacte Ambiental à Autoridade de AIA - Projeto &quot;Sítio&quot; da Barrinha de Esmoriz"/>
        <s v="[Contrato].[Contrato - Designação].&amp;[Publicação em Diário da República do anúncio de concurso público referente à empreitada de requalificação e valorização do &quot;Sítio&quot; da Barrinha de Esmoriz]" c="Publicação em Diário da República do anúncio de concurso público referente à empreitada de requalificação e valorização do &quot;Sítio&quot; da Barrinha de Esmoriz"/>
        <s v="[Contrato].[Contrato - Designação].&amp;[Reabilitação e Regularização da Ribeira de São João - Troço urbano de Montante 5 a 14.]" c="Reabilitação e Regularização da Ribeira de São João - Troço urbano de Montante 5 a 14."/>
        <s v="[Contrato].[Contrato - Designação].&amp;[Reabilitação e Regularização da Ribeira de Santa Luzia - Troço urbano Km0 + 386 ao Km1 + 860 e a reabilitação das obras de arte.]" c="Reabilitação e Regularização da Ribeira de Santa Luzia - Troço urbano Km0 + 386 ao Km1 + 860 e a reabilitação das obras de arte."/>
        <s v="[Contrato].[Contrato - Designação].&amp;[Caixa com 100 luvas fingerplus nitrilo azul-T.M]" c="Caixa com 100 luvas fingerplus nitrilo azul-T.M"/>
        <s v="[Contrato].[Contrato - Designação].&amp;[EGA-AR0007 - Empreitada de Execução da Etapa de Remoção de Nutrientes da ETAR de Mesão Frio]" c="EGA-AR0007 - Empreitada de Execução da Etapa de Remoção de Nutrientes da ETAR de Mesão Frio"/>
        <s v="[Contrato].[Contrato - Designação].&amp;[Estudos de prospeção geológica e geotécnica para o apoio a diversos projetos de execução (CP 6PF/2014)]" c="Estudos de prospeção geológica e geotécnica para o apoio a diversos projetos de execução (CP 6PF/2014)"/>
        <s v="[Contrato].[Contrato - Designação].&amp;[Conceção-Construção da ETAR Faro-Olhão]" c="Conceção-Construção da ETAR Faro-Olhão"/>
        <s v="[Contrato].[Contrato - Designação].&amp;[Estudos Geológicos e Geotécnicos da ETAR de Amareleja]" c="Estudos Geológicos e Geotécnicos da ETAR de Amareleja"/>
        <s v="[Contrato].[Contrato - Designação].&amp;[Rede de Dren. Esg. e Remod. da Rede de Abast. de água de Carvas, Vale de Nogueiras, Assento, Nogueira, Tanha e Alfolões da Freg. de Nogueira e de Vilarinho de Tanha da Freg. de Abaças]" c="Rede de Dren. Esg. e Remod. da Rede de Abast. de água de Carvas, Vale de Nogueiras, Assento, Nogueira, Tanha e Alfolões da Freg. de Nogueira e de Vilarinho de Tanha da Freg. de Abaças"/>
        <s v="[Contrato].[Contrato - Designação].&amp;[Prestação de Serviços de Fiscalização, de CSO e de Arqueologia em Empreitadas de Abastecimento e Saneamento da Águas do Ribatejo]" c="Prestação de Serviços de Fiscalização, de CSO e de Arqueologia em Empreitadas de Abastecimento e Saneamento da Águas do Ribatejo"/>
        <s v="[Contrato].[Contrato - Designação].&amp;[Atualização e Reformulação do Projeto de Recuperação do Sistema de Canais de Recolha de Águas de Escorrência Superficial da Antiga Área Mineira de S. Domingos: Fase 1 - Margem Direita]" c="Atualização e Reformulação do Projeto de Recuperação do Sistema de Canais de Recolha de Águas de Escorrência Superficial da Antiga Área Mineira de S. Domingos: Fase 1 - Margem Direita"/>
        <s v="[Contrato].[Contrato - Designação].&amp;[Aquisição de um computador portátil HP 17-R105NP I7]" c="Aquisição de um computador portátil HP 17-R105NP I7"/>
        <s v="[Contrato].[Contrato - Designação].&amp;[Elaboração de Plano Director da Recuperação Ambiental da Antiga Área Mineira de São Domingos]" c="Elaboração de Plano Director da Recuperação Ambiental da Antiga Área Mineira de São Domingos"/>
        <s v="[Contrato].[Contrato - Designação].&amp;[Sensibilização da Biodiversidade na Comunidade Escolar]" c="Sensibilização da Biodiversidade na Comunidade Escolar"/>
        <s v="[Contrato].[Contrato - Designação].&amp;[Estudo de Impacte Ambiental da ETAR de Faro / Olhão - Estudo Aeronáutico]" c="Estudo de Impacte Ambiental da ETAR de Faro / Olhão - Estudo Aeronáutico"/>
        <s v="[Contrato].[Contrato - Designação].&amp;[Publicação de anúncio no jornal &quot;O Ribatejo&quot;]" c="Publicação de anúncio no jornal &quot;O Ribatejo&quot;"/>
        <s v="[Contrato].[Contrato - Designação].&amp;[Publicação de anúncio no jornal online &quot;Médio Tejo NET&quot;]" c="Publicação de anúncio no jornal online &quot;Médio Tejo NET&quot;"/>
        <s v="[Contrato].[Contrato - Designação].&amp;[Publicação de anúncio no jornal &quot;O Almonda&quot;]" c="Publicação de anúncio no jornal &quot;O Almonda&quot;"/>
        <s v="[Contrato].[Contrato - Designação].&amp;[548 - Remodelação Obra Entrada ETAR Oliveira Hospital]" c="548 - Remodelação Obra Entrada ETAR Oliveira Hospital"/>
        <s v="[Contrato].[Contrato - Designação].&amp;[Aquisição de Serviços Especializados de Conceção de Conteúdos Cientificos e Assessoria ao Projeto ESCOLA DA NATUREZA]" c="Aquisição de Serviços Especializados de Conceção de Conteúdos Cientificos e Assessoria ao Projeto ESCOLA DA NATUREZA"/>
        <s v="[Contrato].[Contrato - Designação].&amp;[Aquisição de Serviços de Conceção Gráfica e Execução dos Produtos de Informação, Sensibilização e Comunicação do Projeto Escola da Natureza]" c="Aquisição de Serviços de Conceção Gráfica e Execução dos Produtos de Informação, Sensibilização e Comunicação do Projeto Escola da Natureza"/>
        <s v="[Contrato].[Contrato - Designação].&amp;[Serviço de transporte de grupos escolares de Viana do Castelo para diversos destinos integrados no Proj.Escola da Natureza]" c="Serviço de transporte de grupos escolares de Viana do Castelo para diversos destinos integrados no Proj.Escola da Natureza"/>
        <s v="[Contrato].[Contrato - Designação].&amp;[Procedimento de Ajuste Direto para Aquisição de serviços de consultoria financeira, acompanhamento técnico e administrativo do Projeto N.º POSEUR-03-2215-FC-00034]" c="Procedimento de Ajuste Direto para Aquisição de serviços de consultoria financeira, acompanhamento técnico e administrativo do Projeto N.º POSEUR-03-2215-FC-00034"/>
        <s v="[Contrato].[Contrato - Designação].&amp;[Elaboração do projeto de execução para a reabilitação e requalificação do quartel dos Bombeiros Municipais de Leiria]" c="Elaboração do projeto de execução para a reabilitação e requalificação do quartel dos Bombeiros Municipais de Leiria"/>
        <s v="[Contrato].[Contrato - Designação].&amp;[Aquisição de serviços de Plano de Comunicação da Despoluição da Bacia do Corgo  - Ampliação de Redes de Saneamento e Reabilitação de ETAR's]" c="Aquisição de serviços de Plano de Comunicação da Despoluição da Bacia do Corgo  - Ampliação de Redes de Saneamento e Reabilitação de ETAR's"/>
        <s v="[Contrato].[Contrato - Designação].&amp;[56 kg sacos plásticos pretos]" c="56 kg sacos plásticos pretos"/>
        <s v="[Contrato].[Contrato - Designação].&amp;[Revisão do Projecto de Recuperação do Sistema de Canais de Recolha de Águas de Escorrência Superficial da Antiga Área Mineira de São Domingos: Fase 1 – Margem Direita]" c="Revisão do Projecto de Recuperação do Sistema de Canais de Recolha de Águas de Escorrência Superficial da Antiga Área Mineira de São Domingos: Fase 1 – Margem Direita"/>
        <s v="[Contrato].[Contrato - Designação].&amp;[Fornecimento e instalação de estação meteorológica e udómetros nas escombreiras da Antiga Área Mineira de São Domingos]" c="Fornecimento e instalação de estação meteorológica e udómetros nas escombreiras da Antiga Área Mineira de São Domingos"/>
        <s v="[Contrato].[Contrato - Designação].&amp;[Binóculos Essentials 10x32 Tasco]" c="Binóculos Essentials 10x32 Tasco"/>
        <s v="[Contrato].[Contrato - Designação].&amp;[Fantásticos da Natureza - 02/2016]" c="Fantásticos da Natureza - 02/2016"/>
        <s v="[Contrato].[Contrato - Designação].&amp;[Fantásticos da Natureza - 01/2016]" c="Fantásticos da Natureza - 01/2016"/>
        <s v="[Contrato].[Contrato - Designação].&amp;[Fantásticos da Natureza - 03/2016]" c="Fantásticos da Natureza - 03/2016"/>
        <s v="[Contrato].[Contrato - Designação].&amp;[Forte de S. Filipe - Atualização do Relatório LNEC 2012 - Serviços de monitorização no sistema de observação instalado no Forte de S. Filipe]" c="Forte de S. Filipe - Atualização do Relatório LNEC 2012 - Serviços de monitorização no sistema de observação instalado no Forte de S. Filipe"/>
        <s v="[Contrato].[Contrato - Designação].&amp;[Forte de S. Filipe - Assessoria Técnica - Apoio Técnico LNEC - Consolidação da encosta do Forte de S. Filipe]" c="Forte de S. Filipe - Assessoria Técnica - Apoio Técnico LNEC - Consolidação da encosta do Forte de S. Filipe"/>
        <s v="[Contrato].[Contrato - Designação].&amp;[CONTRATAÇÃO  DO SERVIÇO DE ELABORAÇÃO DE PROGRAMA BASE DA ETAR DE VALGODE]" c="CONTRATAÇÃO  DO SERVIÇO DE ELABORAÇÃO DE PROGRAMA BASE DA ETAR DE VALGODE"/>
        <s v="[Contrato].[Contrato - Designação].&amp;[Prestação de serviços de engenharia para elaboração de projeto de execução para reabilitação do sistema de saneamento da bacia da Etar de Valgode]" c="Prestação de serviços de engenharia para elaboração de projeto de execução para reabilitação do sistema de saneamento da bacia da Etar de Valgode"/>
        <s v="[Contrato].[Contrato - Designação].&amp;[Ajuste direto para contratação do serviço de elaboração de estudo geotécnico para o projeto de beneficiação da etar de Valgode e seus emissários]" c="Ajuste direto para contratação do serviço de elaboração de estudo geotécnico para o projeto de beneficiação da etar de Valgode e seus emissários"/>
        <s v="[Contrato].[Contrato - Designação].&amp;[Contratação do serviço de levantamento topográfico de apoio à elaboração do projeto de beneficiação da etar do Valgode e seus emissários]" c="Contratação do serviço de levantamento topográfico de apoio à elaboração do projeto de beneficiação da etar do Valgode e seus emissários"/>
        <s v="[Contrato].[Contrato - Designação].&amp;[Reabilitação Funcional e Ampliação do Quartel dos Bombeiros Voluntários de Arcos de Valdevez]" c="Reabilitação Funcional e Ampliação do Quartel dos Bombeiros Voluntários de Arcos de Valdevez"/>
        <s v="[Contrato].[Contrato - Designação].&amp;[Empreitada de construção do Parque de Viaturas e Armazém da Unidade de Reserva Logística Nacional de Protecção Civil]" c="Empreitada de construção do Parque de Viaturas e Armazém da Unidade de Reserva Logística Nacional de Protecção Civil"/>
        <s v="[Contrato].[Contrato - Designação].&amp;[Elaboração de nove projetos de execução para as intervenções previstas nos planos de praia]" c="Elaboração de nove projetos de execução para as intervenções previstas nos planos de praia"/>
        <s v="[Contrato].[Contrato - Designação].&amp;[Fiscalização - dren. esg. de Carvas, V. Nogueiras, Assento, Nogueira, Tanha, Alfolões e V. de Tanha, Const. da ETAR de Nogueira e reab. das ETAR's de Abaças, Guiães, Pomarelhos, Povoação e Sabroso]" c="Fiscalização - dren. esg. de Carvas, V. Nogueiras, Assento, Nogueira, Tanha, Alfolões e V. de Tanha, Const. da ETAR de Nogueira e reab. das ETAR's de Abaças, Guiães, Pomarelhos, Povoação e Sabroso"/>
        <s v="[Contrato].[Contrato - Designação].&amp;[Elaboração do Projeto de Execução para a Reabilitação do Molhe Norte da Embocadura do Rio Cávado]" c="Elaboração do Projeto de Execução para a Reabilitação do Molhe Norte da Embocadura do Rio Cávado"/>
        <s v="[Contrato].[Contrato - Designação].&amp;[Elaboração do Projecto de Requalificação da Frente Ribeirinha da Praia Norte - Praia do Coral]" c="Elaboração do Projecto de Requalificação da Frente Ribeirinha da Praia Norte - Praia do Coral"/>
        <s v="[Contrato].[Contrato - Designação].&amp;[Empreitada de protecção e reabilitação do sistema costeiro entre a foz do Rio Âncora  e o Forte do Cão]" c="Empreitada de protecção e reabilitação do sistema costeiro entre a foz do Rio Âncora  e o Forte do Cão"/>
        <s v="[Contrato].[Contrato - Designação].&amp;[ETAR de Câmara de Lobos - Elaboração de Estudos e Projetos de Execução]" c="ETAR de Câmara de Lobos - Elaboração de Estudos e Projetos de Execução"/>
        <s v="[Contrato].[Contrato - Designação].&amp;[ETAR de Câmara de Lobos - Prospeção Geológica e Geotécnica]" c="ETAR de Câmara de Lobos - Prospeção Geológica e Geotécnica"/>
        <s v="[Contrato].[Contrato - Designação].&amp;[ETAR Câmara de Lobos - Levantamentos topo-hidrográficos]" c="ETAR Câmara de Lobos - Levantamentos topo-hidrográficos"/>
        <s v="[Contrato].[Contrato - Designação].&amp;[ETAR de Câmara de Lobos - Realização de Inspeção subaquática ao exutor]" c="ETAR de Câmara de Lobos - Realização de Inspeção subaquática ao exutor"/>
        <s v="[Contrato].[Contrato - Designação].&amp;[Equipamento para o estudo das aves]" c="Equipamento para o estudo das aves"/>
        <s v="[Contrato].[Contrato - Designação].&amp;[Aquisição de Serviços especializados]" c="Aquisição de Serviços especializados"/>
        <s v="[Contrato].[Contrato - Designação].&amp;[Aquisição de bens]" c="Aquisição de bens"/>
        <s v="[Contrato].[Contrato - Designação].&amp;[Aquisição de equipamento informático (bens)]" c="Aquisição de equipamento informático (bens)"/>
        <s v="[Contrato].[Contrato - Designação].&amp;[Projeto de Execução para Remodelação da ETAR de Maceira]" c="Projeto de Execução para Remodelação da ETAR de Maceira"/>
        <s v="[Contrato].[Contrato - Designação].&amp;[REMODELAÇÃO DO PROJECTO DE EXECUÇÃO DA ETAR DE CASTRO DAIRE]" c="REMODELAÇÃO DO PROJECTO DE EXECUÇÃO DA ETAR DE CASTRO DAIRE"/>
        <s v="[Contrato].[Contrato - Designação].&amp;[Assessoria à Fiscalização e Coordenação de Segurança da Empreitada Construção da ETAR de Câmara de Lobos]" c="Assessoria à Fiscalização e Coordenação de Segurança da Empreitada Construção da ETAR de Câmara de Lobos"/>
        <s v="[Contrato].[Contrato - Designação].&amp;[Construção da ETAR Câmara de Lobos]" c="Construção da ETAR Câmara de Lobos"/>
        <s v="[Contrato].[Contrato - Designação].&amp;[Conceção e desenvolvimento de Website para suporte ao projeto Escola da Natureza.]" c="Conceção e desenvolvimento de Website para suporte ao projeto Escola da Natureza."/>
        <s v="[Contrato].[Contrato - Designação].&amp;[Fiscalização ETAR do Torrão]" c="Fiscalização ETAR do Torrão"/>
        <s v="[Contrato].[Contrato - Designação].&amp;[Acompanhamento no Local das Operações Cofinanciadas pelo Programa Operacional Valorização do Território (POVT) - Lote A e Lote B]" c="Acompanhamento no Local das Operações Cofinanciadas pelo Programa Operacional Valorização do Território (POVT) - Lote A e Lote B"/>
        <s v="[Contrato].[Contrato - Designação].&amp;[Aquisição de 1 recetor de GPS]" c="Aquisição de 1 recetor de GPS"/>
        <s v="[Contrato].[Contrato - Designação].&amp;[Revisão e confirmação do montante de decisão das operações enquadráveis no âmbito do artigo 55° do Regulamento (CE) n° 1083/206, do Conselho, de 11 de julho.]" c="Revisão e confirmação do montante de decisão das operações enquadráveis no âmbito do artigo 55° do Regulamento (CE) n° 1083/206, do Conselho, de 11 de julho."/>
        <s v="[Contrato].[Contrato - Designação].&amp;[EMPREITADA DE DEFESA ADERENTE NA PRAIA DO PINHAL DOS ELÉTRICOS/RUA DO OSLO E REPARAÇÃO DO MURO DE PROTEÇÃO MARGINAL NA RUA DO MAR/PRAIA DE VILA CHÃ, FREGUESIA DE VILA CHÃ, CONCELHO DE VILA DO CONDE]" c="EMPREITADA DE DEFESA ADERENTE NA PRAIA DO PINHAL DOS ELÉTRICOS/RUA DO OSLO E REPARAÇÃO DO MURO DE PROTEÇÃO MARGINAL NA RUA DO MAR/PRAIA DE VILA CHÃ, FREGUESIA DE VILA CHÃ, CONCELHO DE VILA DO CONDE"/>
        <s v="[Contrato].[Contrato - Designação].&amp;[Projeto de requalificação do Portinho de Porto Covo]" c="Projeto de requalificação do Portinho de Porto Covo"/>
        <s v="[Contrato].[Contrato - Designação].&amp;[Vale do Guadiana em Doc]" c="Vale do Guadiana em Doc"/>
        <s v="[Contrato].[Contrato - Designação].&amp;[Empreitada do portinho de Porto Covo]" c="Empreitada do portinho de Porto Covo"/>
        <s v="[Contrato].[Contrato - Designação].&amp;[Remodelação das Obras de Entrada das ETAR de Montemor-o-Novo e Torrão - Grupo 2]" c="Remodelação das Obras de Entrada das ETAR de Montemor-o-Novo e Torrão - Grupo 2"/>
        <s v="[Contrato].[Contrato - Designação].&amp;[Execução de Troços Complementrares da Rede de Drenagem Residual Doméstica na Freguesia de Covelinhas]" c="Execução de Troços Complementrares da Rede de Drenagem Residual Doméstica na Freguesia de Covelinhas"/>
        <s v="[Contrato].[Contrato - Designação].&amp;[Elaboração de Cadastro das Infraestruturas Existentes dos Sistemas em Baixa de Abastecimento de Água e de Saneamento de Águas Residuais do Concelho de Aljustrel]" c="Elaboração de Cadastro das Infraestruturas Existentes dos Sistemas em Baixa de Abastecimento de Água e de Saneamento de Águas Residuais do Concelho de Aljustrel"/>
        <s v="[Contrato].[Contrato - Designação].&amp;[Estudos geológicos para a  ETAR e Sistema Intercetor de S. Teotónio]" c="Estudos geológicos para a  ETAR e Sistema Intercetor de S. Teotónio"/>
        <s v="[Contrato].[Contrato - Designação].&amp;[Empreitada de reabilitação da estrutura longitudinal aderente na envolvente da Capela de Paramos, freguesia de Paramos, concelho de Espinho]" c="Empreitada de reabilitação da estrutura longitudinal aderente na envolvente da Capela de Paramos, freguesia de Paramos, concelho de Espinho"/>
        <s v="[Contrato].[Contrato - Designação].&amp;[Aquisição de serviços - Descobrir o património natural classificado do concelho de Figueira de Castelo Rodrigo]" c="Aquisição de serviços - Descobrir o património natural classificado do concelho de Figueira de Castelo Rodrigo"/>
        <s v="[Contrato].[Contrato - Designação].&amp;[Reabilitação da estrutura aderente de projeção da Praia da Granja, freguesia de S.Félix da Marinha, concelho de Vila Nova de Gaia]" c="Reabilitação da estrutura aderente de projeção da Praia da Granja, freguesia de S.Félix da Marinha, concelho de Vila Nova de Gaia"/>
        <s v="[Contrato].[Contrato - Designação].&amp;[&quot;Regularização e Canalização do Ribeiro do Monte a montante do Largo da Fonte&quot;]" c="&quot;Regularização e Canalização do Ribeiro do Monte a montante do Largo da Fonte&quot;"/>
        <s v="[Contrato].[Contrato - Designação].&amp;[&quot;Regularização e Canalização da Ribeira da Tabua - 1º Fase&quot;]" c="&quot;Regularização e Canalização da Ribeira da Tabua - 1º Fase&quot;"/>
        <s v="[Contrato].[Contrato - Designação].&amp;[Seminário &quot;Implementing Financial Instruments in Cooperation with Financial Intermediaries&quot;]" c="Seminário &quot;Implementing Financial Instruments in Cooperation with Financial Intermediaries&quot;"/>
        <s v="[Contrato].[Contrato - Designação].&amp;[Tradução Português/Francês/Português]" c="Tradução Português/Francês/Português"/>
        <s v="[Contrato].[Contrato - Designação].&amp;[Seguro de Acidentes de Trabalho para 1 estagiário no âmbito da 3.ª Edição do PEPAC - 2.ª Etapa]" c="Seguro de Acidentes de Trabalho para 1 estagiário no âmbito da 3.ª Edição do PEPAC - 2.ª Etapa"/>
        <s v="[Contrato].[Contrato - Designação].&amp;[Seguro de Acidentes de Trabalho para 2 estagiários no âmbito da 3.ª Edição do PEPAC]" c="Seguro de Acidentes de Trabalho para 2 estagiários no âmbito da 3.ª Edição do PEPAC"/>
        <s v="[Contrato].[Contrato - Designação].&amp;[Transporte do Secretariado Técnico para seminário em Coimbra]" c="Transporte do Secretariado Técnico para seminário em Coimbra"/>
        <s v="[Contrato].[Contrato - Designação].&amp;[Aquisição de serviços de transporte - avião]" c="Aquisição de serviços de transporte - avião"/>
        <s v="[Contrato].[Contrato - Designação].&amp;[Prestação de serviços de alojamento]" c="Prestação de serviços de alojamento"/>
        <s v="[Contrato].[Contrato - Designação].&amp;[Contrato de Adjudicação da Prestação de Serviços para a ETAR de Peniche - Remodelação - Projeto]" c="Contrato de Adjudicação da Prestação de Serviços para a ETAR de Peniche - Remodelação - Projeto"/>
        <s v="[Contrato].[Contrato - Designação].&amp;[Desenvolvimento aplicacional sobre plataforma Microsoft Net, que permita a adaptação do SIPOVT para o POSEUR e a Interoperabilidade com o sistema de informação do Portugal 2020]" c="Desenvolvimento aplicacional sobre plataforma Microsoft Net, que permita a adaptação do SIPOVT para o POSEUR e a Interoperabilidade com o sistema de informação do Portugal 2020"/>
        <s v="[Contrato].[Contrato - Designação].&amp;[Aquisição de armadilhas]" c="Aquisição de armadilhas"/>
        <s v="[Contrato].[Contrato - Designação].&amp;[Serviços de Topografia para ETAR de São Teotónio]" c="Serviços de Topografia para ETAR de São Teotónio"/>
        <s v="[Contrato].[Contrato - Designação].&amp;[Transmissão de três spots publicitários na RTP]" c="Transmissão de três spots publicitários na RTP"/>
        <s v="[Contrato].[Contrato - Designação].&amp;[Formação &quot;ISO 27001&quot;]" c="Formação &quot;ISO 27001&quot;"/>
        <s v="[Contrato].[Contrato - Designação].&amp;[Filtragem das caixas de correio eletrónico]" c="Filtragem das caixas de correio eletrónico"/>
        <s v="[Contrato].[Contrato - Designação].&amp;[Bolsa]" c="Bolsa"/>
        <s v="[Contrato].[Contrato - Designação].&amp;[Aquisição de equipamentos e materiais]" c="Aquisição de equipamentos e materiais"/>
        <s v="[Contrato].[Contrato - Designação].&amp;[Adicional ao contrato de empreitada celebrado a 20 de dezembro de 2010]" c="Adicional ao contrato de empreitada celebrado a 20 de dezembro de 2010"/>
        <s v="[Contrato].[Contrato - Designação].&amp;[Serviços de Coordenação de segurança em obra]" c="Serviços de Coordenação de segurança em obra"/>
        <s v="[Contrato].[Contrato - Designação].&amp;[Projeto ETAR dos Carochos_10.000 Hab]" c="Projeto ETAR dos Carochos_10.000 Hab"/>
        <s v="[Contrato].[Contrato - Designação].&amp;[Execução do projecto dos interceptores Norte e Este do sistema dos Carochos]" c="Execução do projecto dos interceptores Norte e Este do sistema dos Carochos"/>
        <s v="[Contrato].[Contrato - Designação].&amp;[Empreitada de requalificação e valorização do &quot;Sítio&quot; da Barrinha de Esmoriz]" c="Empreitada de requalificação e valorização do &quot;Sítio&quot; da Barrinha de Esmoriz"/>
        <s v="[Contrato].[Contrato - Designação].&amp;[Empreitada do muro de suporte da marginal da Aguçadoura, união das freguesias de Aguçadoura e Navais, concelho da Póvoa de Varzim]" c="Empreitada do muro de suporte da marginal da Aguçadoura, união das freguesias de Aguçadoura e Navais, concelho da Póvoa de Varzim"/>
        <s v="[Contrato].[Contrato - Designação].&amp;[Elaboração do Projeto de Remodelação da Estação de Tratamento de Águas Residuais (ETAR) de Vila Nova de Paiva]" c="Elaboração do Projeto de Remodelação da Estação de Tratamento de Águas Residuais (ETAR) de Vila Nova de Paiva"/>
        <s v="[Contrato].[Contrato - Designação].&amp;[Ajudas de custo Márcia Santos]" c="Ajudas de custo Márcia Santos"/>
        <s v="[Contrato].[Contrato - Designação].&amp;[Curso de Verão &quot;Combate à Fraude e Corrupção no e pelo Sector Público&quot;]" c="Curso de Verão &quot;Combate à Fraude e Corrupção no e pelo Sector Público&quot;"/>
        <s v="[Contrato].[Contrato - Designação].&amp;[Elaboração de Candidatura ao POSEUR]" c="Elaboração de Candidatura ao POSEUR"/>
        <s v="[Contrato].[Contrato - Designação].&amp;[Remodelação da Obra de Entrada do Emissário de Santiago do Cacém]" c="Remodelação da Obra de Entrada do Emissário de Santiago do Cacém"/>
        <s v="[Contrato].[Contrato - Designação].&amp;[Aditamento ao contrato de arrendamento de espaço no Edificio &quot;IHRU&quot; para instalação do POSEUR]" c="Aditamento ao contrato de arrendamento de espaço no Edificio &quot;IHRU&quot; para instalação do POSEUR"/>
        <s v="[Contrato].[Contrato - Designação].&amp;[Prestação de serviços para implementação do programa de monitorização da intervenção de requalificação e valorização do &quot;Sítio&quot; da Barrinha de Esmoriz (fase de construção)]" c="Prestação de serviços para implementação do programa de monitorização da intervenção de requalificação e valorização do &quot;Sítio&quot; da Barrinha de Esmoriz (fase de construção)"/>
        <s v="[Contrato].[Contrato - Designação].&amp;[Aquisição terreno ETAR]" c="Aquisição terreno ETAR"/>
        <s v="[Contrato].[Contrato - Designação].&amp;[Prestação de serviços para reformulação do projeto de execução da ampliação e beneficiação da ETAR da Mealhada]" c="Prestação de serviços para reformulação do projeto de execução da ampliação e beneficiação da ETAR da Mealhada"/>
        <s v="[Contrato].[Contrato - Designação].&amp;[Aquisição de serviços de revisão do projeto de execução da ampliação e beneficiação da ETAR de Mealhada]" c="Aquisição de serviços de revisão do projeto de execução da ampliação e beneficiação da ETAR de Mealhada"/>
        <s v="[Contrato].[Contrato - Designação].&amp;[Remodelação da Obra de Entrada da Estação Elevatória de Santo André]" c="Remodelação da Obra de Entrada da Estação Elevatória de Santo André"/>
        <s v="[Contrato].[Contrato - Designação].&amp;[Projeto de execução do Comando Distrital de Operações de Socorro do Distrito de Santarém]" c="Projeto de execução do Comando Distrital de Operações de Socorro do Distrito de Santarém"/>
        <s v="[Contrato].[Contrato - Designação].&amp;[Alteração, Revisão e Atualização do Projeto Técnico de Execução da Unidade de Reserva Logistica Nacional e Centro Tático de Comando]" c="Alteração, Revisão e Atualização do Projeto Técnico de Execução da Unidade de Reserva Logistica Nacional e Centro Tático de Comando"/>
        <s v="[Contrato].[Contrato - Designação].&amp;[Fiscalização do Portinho de Porto Covo]" c="Fiscalização do Portinho de Porto Covo"/>
        <s v="[Contrato].[Contrato - Designação].&amp;[Serviço de Fiscalização da Empreitada de Construção da Unidade de Reserva Logística Nacional e Centro Tático de Comando]" c="Serviço de Fiscalização da Empreitada de Construção da Unidade de Reserva Logística Nacional e Centro Tático de Comando"/>
        <s v="[Contrato].[Contrato - Designação].&amp;[Prestação de serviços de fiscalização e coordenação de segurança em obra e gestão de qualidade e ambiente da empreitada de requalificação e valorização do “Sítio” da Barrinha de Esmoriz]" c="Prestação de serviços de fiscalização e coordenação de segurança em obra e gestão de qualidade e ambiente da empreitada de requalificação e valorização do “Sítio” da Barrinha de Esmoriz"/>
        <s v="[Contrato].[Contrato - Designação].&amp;[Fornecimento e isntalação de microscópio estereoscópico]" c="Fornecimento e isntalação de microscópio estereoscópico"/>
        <s v="[Contrato].[Contrato - Designação].&amp;[Fornecimento de equipamento de monitorização de mamíferos, aves e répteis]" c="Fornecimento de equipamento de monitorização de mamíferos, aves e répteis"/>
        <s v="[Contrato].[Contrato - Designação].&amp;[Aquisição de terreno]" c="Aquisição de terreno"/>
        <s v="[Contrato].[Contrato - Designação].&amp;[Alteração do depósito de lamas oleosas do TROG (tanque de remoção de óleos e gorduras), da ETAR de Ribeira dos Moinhos]" c="Alteração do depósito de lamas oleosas do TROG (tanque de remoção de óleos e gorduras), da ETAR de Ribeira dos Moinhos"/>
        <s v="[Contrato].[Contrato - Designação].&amp;[Substituição das Comportas na ETAR de Ribeira dos Moinhos]" c="Substituição das Comportas na ETAR de Ribeira dos Moinhos"/>
        <s v="[Contrato].[Contrato - Designação].&amp;[Reparação do Emissário Submarino da ETAR de Ribeira dos Moinhos]" c="Reparação do Emissário Submarino da ETAR de Ribeira dos Moinhos"/>
        <s v="[Contrato].[Contrato - Designação].&amp;[Reparação dos Decantadores Secundários da ETAR de Ribeira de Moinhos]" c="Reparação dos Decantadores Secundários da ETAR de Ribeira de Moinhos"/>
        <s v="[Contrato].[Contrato - Designação].&amp;[Remodelação da Obra-de-Entrada da ETAR de Ribeira dos Moinhos]" c="Remodelação da Obra-de-Entrada da ETAR de Ribeira dos Moinhos"/>
        <s v="[Contrato].[Contrato - Designação].&amp;[Prospeção Geotécnica do Portinho de Porto Covo]" c="Prospeção Geotécnica do Portinho de Porto Covo"/>
        <s v="[Contrato].[Contrato - Designação].&amp;[Formação &quot;Preparação e Elaboração do Orçamento nos Serviços Públicos: Novo Regime.&quot;]" c="Formação &quot;Preparação e Elaboração do Orçamento nos Serviços Públicos: Novo Regime.&quot;"/>
        <s v="[Contrato].[Contrato - Designação].&amp;[Locação de equipamento audiovisual para o comité de acompanhamento do POSEUR]" c="Locação de equipamento audiovisual para o comité de acompanhamento do POSEUR"/>
        <s v="[Contrato].[Contrato - Designação].&amp;[Fornecimento de Objetivas]" c="Fornecimento de Objetivas"/>
        <s v="[Contrato].[Contrato - Designação].&amp;[Tradução das alegações da Autoridade de Gestão à auditoria do Tribunal de Contas Europeu à Operação &quot;Resíduos perigosos depositados nas escombreiras das antigas minas de carvão de S. Pedro&quot;]" c="Tradução das alegações da Autoridade de Gestão à auditoria do Tribunal de Contas Europeu à Operação &quot;Resíduos perigosos depositados nas escombreiras das antigas minas de carvão de S. Pedro&quot;"/>
        <s v="[Contrato].[Contrato - Designação].&amp;[Fornecimento de Câmara de Video]" c="Fornecimento de Câmara de Video"/>
        <s v="[Contrato].[Contrato - Designação].&amp;[Fornecimento de Suportes de Câmara de Video]" c="Fornecimento de Suportes de Câmara de Video"/>
        <s v="[Contrato].[Contrato - Designação].&amp;[Transcrição áudio com tradução para texto da 3.ª reunião do Comité de Acompanhamento do POSEUR]" c="Transcrição áudio com tradução para texto da 3.ª reunião do Comité de Acompanhamento do POSEUR"/>
        <s v="[Contrato].[Contrato - Designação].&amp;[Transporte do Secretariado Técnico para a Sessão de Apresentação de Resultados e Prioridades do POSEUR 2016 - Leiria]" c="Transporte do Secretariado Técnico para a Sessão de Apresentação de Resultados e Prioridades do POSEUR 2016 - Leiria"/>
        <s v="[Contrato].[Contrato - Designação].&amp;[Fornecimento de Acessórios de Vídeo e Equipamento Áudio]" c="Fornecimento de Acessórios de Vídeo e Equipamento Áudio"/>
        <s v="[Contrato].[Contrato - Designação].&amp;[Aquisição de equipamentos de GPS.]" c="Aquisição de equipamentos de GPS."/>
        <s v="[Contrato].[Contrato - Designação].&amp;[Fornecimento de refeições para a reunião técnica de trabalho entre a Autoridade de Gestão e a Comissão Europeia relativa ao enquadramento do projeto da ENATUR no POVT]" c="Fornecimento de refeições para a reunião técnica de trabalho entre a Autoridade de Gestão e a Comissão Europeia relativa ao enquadramento do projeto da ENATUR no POVT"/>
        <s v="[Contrato].[Contrato - Designação].&amp;[Fornecimento de refeições para a sessão de esclarecimentos sobre o Aviso-Concurso &quot;Projeto U-Bike Portugal - Promoção de bicicletas eléctricas e convencionais nas comunidades académicas&quot;]" c="Fornecimento de refeições para a sessão de esclarecimentos sobre o Aviso-Concurso &quot;Projeto U-Bike Portugal - Promoção de bicicletas eléctricas e convencionais nas comunidades académicas&quot;"/>
        <s v="[Contrato].[Contrato - Designação].&amp;[Transporte do Secretariado Técnico para o 4.º Comité de Acompanhamento do POSEUR em S. Teotónio - Odemira]" c="Transporte do Secretariado Técnico para o 4.º Comité de Acompanhamento do POSEUR em S. Teotónio - Odemira"/>
        <s v="[Contrato].[Contrato - Designação].&amp;[Assistência técnica informática]" c="Assistência técnica informática"/>
        <s v="[Contrato].[Contrato - Designação].&amp;[Tradução e transcrição áudio da 4.ª reunião do Comité de Acompanhamento do POSEUR]" c="Tradução e transcrição áudio da 4.ª reunião do Comité de Acompanhamento do POSEUR"/>
        <s v="[Contrato].[Contrato - Designação].&amp;[Publicitação das operações aprovadas pelo POSEUR]" c="Publicitação das operações aprovadas pelo POSEUR"/>
        <s v="[Contrato].[Contrato - Designação].&amp;[Serviços de help desk destinados a assegurar o funcionamento do sistema de suporte e notificação 2020 (ssn2020)]" c="Serviços de help desk destinados a assegurar o funcionamento do sistema de suporte e notificação 2020 (ssn2020)"/>
        <s v="[Contrato].[Contrato - Designação].&amp;[Formação &quot;Análise Financeira para Não Financeiros&quot;]" c="Formação &quot;Análise Financeira para Não Financeiros&quot;"/>
        <s v="[Contrato].[Contrato - Designação].&amp;[Aluguer de espaço destinado à Sessão de Esclarecimentos do Aviso para o Eixo Prioritário 3 &quot;Proteger o Ambiente e Promover a Eficiência de Recursos&quot; do POSEUR]" c="Aluguer de espaço destinado à Sessão de Esclarecimentos do Aviso para o Eixo Prioritário 3 &quot;Proteger o Ambiente e Promover a Eficiência de Recursos&quot; do POSEUR"/>
        <s v="[Contrato].[Contrato - Designação].&amp;[Formação &quot;Representação Gráfica de Informação Estatística&quot;]" c="Formação &quot;Representação Gráfica de Informação Estatística&quot;"/>
        <s v="[Contrato].[Contrato - Designação].&amp;[Regularização e Canalização Ribeiras Fajã das Éguas, Pereira e Eirinha - Serra d´Água]" c="Regularização e Canalização Ribeiras Fajã das Éguas, Pereira e Eirinha - Serra d´Água"/>
        <s v="[Contrato].[Contrato - Designação].&amp;[Formação &quot;Legislação Ambiental&quot;]" c="Formação &quot;Legislação Ambiental&quot;"/>
        <s v="[Contrato].[Contrato - Designação].&amp;[Transporte, montagem e desmontagem de mobiliário nas instalações do POSEUR]" c="Transporte, montagem e desmontagem de mobiliário nas instalações do POSEUR"/>
        <s v="[Contrato].[Contrato - Designação].&amp;[Prestação de Serviços de Produção de Ortofotomapas Digitais à escala 1:2.000]" c="Prestação de Serviços de Produção de Ortofotomapas Digitais à escala 1:2.000"/>
        <s v="[Contrato].[Contrato - Designação].&amp;[Equipamento de rede para o Programa Operacional Sustentabilidade e Eficiência no Uso de Recursos (POSEUR)]" c="Equipamento de rede para o Programa Operacional Sustentabilidade e Eficiência no Uso de Recursos (POSEUR)"/>
        <s v="[Contrato].[Contrato - Designação].&amp;[Prestação de Serviços de Levantamento Cadastral das Redes de Abastecimento de Água e Saneamento de Águas Residuais]" c="Prestação de Serviços de Levantamento Cadastral das Redes de Abastecimento de Água e Saneamento de Águas Residuais"/>
        <s v="[Contrato].[Contrato - Designação].&amp;[Adução a Pereiras]" c="Adução a Pereiras"/>
        <s v="[Contrato].[Contrato - Designação].&amp;[Adução ao Cercal - 1ªFase]" c="Adução ao Cercal - 1ªFase"/>
        <s v="[Contrato].[Contrato - Designação].&amp;[Fornecimento e Instalação de Câmara de crescimento]" c="Fornecimento e Instalação de Câmara de crescimento"/>
        <s v="[Contrato].[Contrato - Designação].&amp;[Levantamento cadastral da rede de abasteciemnto de água para consumo e da rede de drenagem de águas residuais do concelho de Cabeceiras de Basto]" c="Levantamento cadastral da rede de abasteciemnto de água para consumo e da rede de drenagem de águas residuais do concelho de Cabeceiras de Basto"/>
        <s v="[Contrato].[Contrato - Designação].&amp;[Elaboração de díptico de divulgação da intervenção de redução da erosão costeira do &quot;Sítio&quot; da Barrinha de Esmoriz e zona envolvente]" c="Elaboração de díptico de divulgação da intervenção de redução da erosão costeira do &quot;Sítio&quot; da Barrinha de Esmoriz e zona envolvente"/>
        <s v="[Contrato].[Contrato - Designação].&amp;[Impressão de painel de promoção da intervenção na Barrinha de Esmoriz]" c="Impressão de painel de promoção da intervenção na Barrinha de Esmoriz"/>
        <s v="[Contrato].[Contrato - Designação].&amp;[Impressão de folheto de divulgação da intervenção de redução da erosão costeira do &quot;Sítio&quot; da Barrinha de Esmoriz e zona envolvente]" c="Impressão de folheto de divulgação da intervenção de redução da erosão costeira do &quot;Sítio&quot; da Barrinha de Esmoriz e zona envolvente"/>
        <s v="[Contrato].[Contrato - Designação].&amp;[Aquisição de equipamento de combate à vespa velutina]" c="Aquisição de equipamento de combate à vespa velutina"/>
        <s v="[Contrato].[Contrato - Designação].&amp;[Expansão em Castro Verde (Sete)]" c="Expansão em Castro Verde (Sete)"/>
        <s v="[Contrato].[Contrato - Designação].&amp;[Aquisição de projetos de execução relativos aos sistemas de drenagem de águas residuais no concelho de Lamego, para cumprimento da DARU]" c="Aquisição de projetos de execução relativos aos sistemas de drenagem de águas residuais no concelho de Lamego, para cumprimento da DARU"/>
        <s v="[Contrato].[Contrato - Designação].&amp;[Monitorização das aves na foz do rio Sizandro]" c="Monitorização das aves na foz do rio Sizandro"/>
        <s v="[Contrato].[Contrato - Designação].&amp;[Visitas de campo ao litoral de Torres Vedras]" c="Visitas de campo ao litoral de Torres Vedras"/>
        <s v="[Contrato].[Contrato - Designação].&amp;[Aquisição equipamento proteção individual de combate à vespa velutina]" c="Aquisição equipamento proteção individual de combate à vespa velutina"/>
        <s v="[Contrato].[Contrato - Designação].&amp;[&quot;PRESTAÇÃO DE SERVIÇOS PARA ELABORAÇÃO DE CADASTRO DAS INFRAESTRUTURAS DOS SISTEMAS DE ABASTECIMENTO DE ÁGUA E DE SANEAMENTO DE ÁGUAS RESIDUAIS DO MUNICÍPIO DE VILA POUCA DE AGUIAR&quot;]" c="&quot;PRESTAÇÃO DE SERVIÇOS PARA ELABORAÇÃO DE CADASTRO DAS INFRAESTRUTURAS DOS SISTEMAS DE ABASTECIMENTO DE ÁGUA E DE SANEAMENTO DE ÁGUAS RESIDUAIS DO MUNICÍPIO DE VILA POUCA DE AGUIAR&quot;"/>
        <s v="[Contrato].[Contrato - Designação].&amp;[Prestação de Serviços para conceção e Implementação de Sitema de Gestão e Manutenção do Cadsatro das Infraestruturas dos SAA e de SAR do Municipio de VPA]" c="Prestação de Serviços para conceção e Implementação de Sitema de Gestão e Manutenção do Cadsatro das Infraestruturas dos SAA e de SAR do Municipio de VPA"/>
        <s v="[Contrato].[Contrato - Designação].&amp;[PRESTAÇÃO DE SERVIÇOS PARA EXECUÇÃO DE CARTOGRAFIA NUMÉRICA VETORIAL E ORTOFOTOMAPAS À ESCALA1:2000]" c="PRESTAÇÃO DE SERVIÇOS PARA EXECUÇÃO DE CARTOGRAFIA NUMÉRICA VETORIAL E ORTOFOTOMAPAS À ESCALA1:2000"/>
        <s v="[Contrato].[Contrato - Designação].&amp;[Remodelação da ETA do Sistema de Santa Clara]" c="Remodelação da ETA do Sistema de Santa Clara"/>
        <s v="[Contrato].[Contrato - Designação].&amp;[AQUISIÇÃO DE ORTOFOTOCARTOGRAFIA]" c="AQUISIÇÃO DE ORTOFOTOCARTOGRAFIA"/>
        <s v="[Contrato].[Contrato - Designação].&amp;[Empreitada de execução da remodelação da ETAR da QUinta do Papelão]" c="Empreitada de execução da remodelação da ETAR da QUinta do Papelão"/>
        <s v="[Contrato].[Contrato - Designação].&amp;[Publicação em Diário da República do anúncio de concurso público referente à prestação de serviços de fiscalização e coordenação de segurança em obra e gestão da qualidade e ambiente]" c="Publicação em Diário da República do anúncio de concurso público referente à prestação de serviços de fiscalização e coordenação de segurança em obra e gestão da qualidade e ambiente"/>
        <s v="[Contrato].[Contrato - Designação].&amp;[Publicação DR anúncio concurso público de prestação de serviços para implementação do programa monitorização da intervenção de requalificação e valorização do &quot;Sítio&quot; da Barrinha de Esmoriz]" c="Publicação DR anúncio concurso público de prestação de serviços para implementação do programa monitorização da intervenção de requalificação e valorização do &quot;Sítio&quot; da Barrinha de Esmoriz"/>
        <s v="[Contrato].[Contrato - Designação].&amp;[Fiscalização, Gestão da Qualidade, Coordenação de Segurança em Obra e Coordenação de Gestão Ambiental e Acompanhamento Arqueologico da Empreitada de Adução ao Cercal - 1ª Fase]" c="Fiscalização, Gestão da Qualidade, Coordenação de Segurança em Obra e Coordenação de Gestão Ambiental e Acompanhamento Arqueologico da Empreitada de Adução ao Cercal - 1ª Fase"/>
        <s v="[Contrato].[Contrato - Designação].&amp;[Espécies dunares]" c="Espécies dunares"/>
        <s v="[Contrato].[Contrato - Designação].&amp;[Aquisição de 2.000 (dois mil) compostores no âmbito do projeto de compostagem caseira]" c="Aquisição de 2.000 (dois mil) compostores no âmbito do projeto de compostagem caseira"/>
        <s v="[Contrato].[Contrato - Designação].&amp;[Fiscalização, Gestão da Qualidade, Coordenação de Segurança em Obra, Coordenação de Gestão Ambiental e Acompanhamento Arqueológico da Empreitada de Expansão em Castro Verde (Sete)]" c="Fiscalização, Gestão da Qualidade, Coordenação de Segurança em Obra, Coordenação de Gestão Ambiental e Acompanhamento Arqueológico da Empreitada de Expansão em Castro Verde (Sete)"/>
        <s v="[Contrato].[Contrato - Designação].&amp;[Fornecimento de sistema de gravação em alta velovidade]" c="Fornecimento de sistema de gravação em alta velovidade"/>
        <s v="[Contrato].[Contrato - Designação].&amp;[Aquisição de Serviços para Instalação da Rede de Defesa da Floresta contra Incêndios de Arcos de Valdevez - Abertura de Rede Primária e Secundária de Faixas de Gestão de Combustível (Miranda, Rio Frio]" c="Aquisição de Serviços para Instalação da Rede de Defesa da Floresta contra Incêndios de Arcos de Valdevez - Abertura de Rede Primária e Secundária de Faixas de Gestão de Combustível (Miranda, Rio Frio"/>
        <s v="[Contrato].[Contrato - Designação].&amp;[Prestação de serviços de sensibilização, comunicação e formação no âmbito do Terra-a-Terra - projeto de compostagem caseira (formação e sensibilização)]" c="Prestação de serviços de sensibilização, comunicação e formação no âmbito do Terra-a-Terra - projeto de compostagem caseira (formação e sensibilização)"/>
        <s v="[Contrato].[Contrato - Designação].&amp;[Realização de uma campanha de sensibilização e comunicação para o Terra-a-Terra - projeto de compostagem caseira (campanha de comunicação)]" c="Realização de uma campanha de sensibilização e comunicação para o Terra-a-Terra - projeto de compostagem caseira (campanha de comunicação)"/>
        <s v="[Contrato].[Contrato - Designação].&amp;[Fornecimento de abrigos de madeira para hortas no âmbito do protejo Horta à Porta da LIPOR]" c="Fornecimento de abrigos de madeira para hortas no âmbito do protejo Horta à Porta da LIPOR"/>
        <s v="[Contrato].[Contrato - Designação].&amp;[INSTALAÇÃO DE REDES DE DEFESA DA FLORESTA CONTRA INCÊNDIOS FLORESTAIS NO CONCELHO DE GÓIS]" c="INSTALAÇÃO DE REDES DE DEFESA DA FLORESTA CONTRA INCÊNDIOS FLORESTAIS NO CONCELHO DE GÓIS"/>
        <s v="[Contrato].[Contrato - Designação].&amp;[Elaboração do projeto técnico de execução do centro de compostagem de resíduos verdes em S. João da Pesqueira]" c="Elaboração do projeto técnico de execução do centro de compostagem de resíduos verdes em S. João da Pesqueira"/>
        <s v="[Contrato].[Contrato - Designação].&amp;[Despacho - Aquisição de serviço - Descobrir o património natural classificado  do concelho de Figueira de Castelo Rodrigo]" c="Despacho - Aquisição de serviço - Descobrir o património natural classificado  do concelho de Figueira de Castelo Rodrigo"/>
        <s v="[Contrato].[Contrato - Designação].&amp;[Decisão de adjudicação - &quot;Aquisição de serviços - Descobrir o património natural classificado do Concelho de  Figueira de Castelo Rodrigo&quot;]" c="Decisão de adjudicação - &quot;Aquisição de serviços - Descobrir o património natural classificado do Concelho de  Figueira de Castelo Rodrigo&quot;"/>
        <s v="[Contrato].[Contrato - Designação].&amp;[Caderno de encargos]" c="Caderno de encargos"/>
        <s v="[Contrato].[Contrato - Designação].&amp;[Implementação de Plano de Monitorização de Qualidade das Águas Superficiais e Subterrâneas Durante a Recuperação Ambiental da Antiga Área Mineira de S. Domingos - Fase 1]" c="Implementação de Plano de Monitorização de Qualidade das Águas Superficiais e Subterrâneas Durante a Recuperação Ambiental da Antiga Área Mineira de S. Domingos - Fase 1"/>
        <s v="[Contrato].[Contrato - Designação].&amp;[Contrato de Arrendamento Não Habitacional]" c="Contrato de Arrendamento Não Habitacional"/>
        <s v="[Contrato].[Contrato - Designação].&amp;[Assistência Técnica - Trabalhadores ao abrigo do POSEUR]" c="Assistência Técnica - Trabalhadores ao abrigo do POSEUR"/>
        <s v="[Contrato].[Contrato - Designação].&amp;[Prestação de serviços para a realização de inquéritos presenciais no setor não residencial no âmbito dos PAPERSU municipais]" c="Prestação de serviços para a realização de inquéritos presenciais no setor não residencial no âmbito dos PAPERSU municipais"/>
        <s v="[Contrato].[Contrato - Designação].&amp;[Aquisição de serviços - Descobrir o património natural classificado do concelho de Figueira de Castelo Rodrigo - II]" c="Aquisição de serviços - Descobrir o património natural classificado do concelho de Figueira de Castelo Rodrigo - II"/>
        <s v="[Contrato].[Contrato - Designação].&amp;[Fornecimento de equipamentos para deposição e recolha seletiva de resíduos orgânicos e multimaterial no setor não residencial no âmbito dos PAPERSU municipais]" c="Fornecimento de equipamentos para deposição e recolha seletiva de resíduos orgânicos e multimaterial no setor não residencial no âmbito dos PAPERSU municipais"/>
        <s v="[Contrato].[Contrato - Designação].&amp;[Realização de uma campanha de comunicação e sensibilização para a separação multimaterial e bioresíduos no setor não residencial no âmbito dos PAPERSU municipais]" c="Realização de uma campanha de comunicação e sensibilização para a separação multimaterial e bioresíduos no setor não residencial no âmbito dos PAPERSU municipais"/>
        <s v="[Contrato].[Contrato - Designação].&amp;[Realização de sondagens para recolha de amostras de solos, escombreiras e materiais contaminados para caracterização analítica]" c="Realização de sondagens para recolha de amostras de solos, escombreiras e materiais contaminados para caracterização analítica"/>
        <s v="[Contrato].[Contrato - Designação].&amp;[Fornecimento de equipamentos para deposição e recolha seletiva de resíduos do setor não residencial no âmbito dos PAPERSU municipais]" c="Fornecimento de equipamentos para deposição e recolha seletiva de resíduos do setor não residencial no âmbito dos PAPERSU municipais"/>
        <s v="[Contrato].[Contrato - Designação].&amp;[Prestação de serviços de caracterização e análise de resíduos urbanos do sistema LIPOR]" c="Prestação de serviços de caracterização e análise de resíduos urbanos do sistema LIPOR"/>
        <s v="[Contrato].[Contrato - Designação].&amp;[Fornecimento de contentores metálicos no âmbito dos PAPERSU municipais]" c="Fornecimento de contentores metálicos no âmbito dos PAPERSU municipais"/>
        <s v="[Contrato].[Contrato - Designação].&amp;[Implementação do Plano de Controlo Hidrológico e Piezométrico e Recolha de Amostras Durante a Recuperação Ambiental da Antiga Área Mineira de São Domingos – Fase 1]" c="Implementação do Plano de Controlo Hidrológico e Piezométrico e Recolha de Amostras Durante a Recuperação Ambiental da Antiga Área Mineira de São Domingos – Fase 1"/>
        <s v="[Contrato].[Contrato - Designação].&amp;[Aquisição de equipamento de marcação de aves necrófagas: Marcas alares e kit de marcação para aves necrófagas]" c="Aquisição de equipamento de marcação de aves necrófagas: Marcas alares e kit de marcação para aves necrófagas"/>
        <s v="[Contrato].[Contrato - Designação].&amp;[Adução a Amareleja - 1ª Fase]" c="Adução a Amareleja - 1ª Fase"/>
        <s v="[Contrato].[Contrato - Designação].&amp;[Elaboração de estudos para a implementação da recolha seletiva porta-a-porta residencial na área da LIPOR]" c="Elaboração de estudos para a implementação da recolha seletiva porta-a-porta residencial na área da LIPOR"/>
        <s v="[Contrato].[Contrato - Designação].&amp;[Empreitada de intervenção de requalificação da Ilha da Culatra - Núcleo do Farol Nascente]" c="Empreitada de intervenção de requalificação da Ilha da Culatra - Núcleo do Farol Nascente"/>
        <s v="[Contrato].[Contrato - Designação].&amp;[Sistema de saneamento de águas residuais domésticas no lugar de Souto Covo]" c="Sistema de saneamento de águas residuais domésticas no lugar de Souto Covo"/>
        <s v="[Contrato].[Contrato - Designação].&amp;[Estudo Hidromorfológico na Foz do rio Mira e definição de medidas de ação para minimização do processo de erosão na Praia da Franquia]" c="Estudo Hidromorfológico na Foz do rio Mira e definição de medidas de ação para minimização do processo de erosão na Praia da Franquia"/>
        <s v="[Contrato].[Contrato - Designação].&amp;[AÇÕES PREVISTAS NOS PLANOS DE AÇÃO DE ESPÉCIES LINCE-IBÉRICO E AVES NECRÓFAGAS]" c="AÇÕES PREVISTAS NOS PLANOS DE AÇÃO DE ESPÉCIES LINCE-IBÉRICO E AVES NECRÓFAGAS"/>
        <s v="[Contrato].[Contrato - Designação].&amp;[Elaboração de conteúdos e dinamização das EBIO]" c="Elaboração de conteúdos e dinamização das EBIO"/>
        <s v="[Contrato].[Contrato - Designação].&amp;[Estudo prévio do Projeto de transposição de sedimentos da Foz do rio Mira para reforço do cordão dunar na praia da Franquia, respetivo EIA e RECAPE]" c="Estudo prévio do Projeto de transposição de sedimentos da Foz do rio Mira para reforço do cordão dunar na praia da Franquia, respetivo EIA e RECAPE"/>
        <s v="[Contrato].[Contrato - Designação].&amp;[Aquisição de equipamento de pesca elétrica para recolha de peixes no âmbito da avaliação do estado das massas de água superficiais]" c="Aquisição de equipamento de pesca elétrica para recolha de peixes no âmbito da avaliação do estado das massas de água superficiais"/>
        <s v="[Contrato].[Contrato - Designação].&amp;[Execução de Análises Laboratoriais de Caracterização de Amostras de Solos, Escombreiras e Materiais Contaminados]" c="Execução de Análises Laboratoriais de Caracterização de Amostras de Solos, Escombreiras e Materiais Contaminados"/>
        <s v="[Contrato].[Contrato - Designação].&amp;[ELABORAÇÃO DO CADASTRO DAS INFRAESTRUTURAS NOS SISTEMAS EM BAIXA]" c="ELABORAÇÃO DO CADASTRO DAS INFRAESTRUTURAS NOS SISTEMAS EM BAIXA"/>
        <s v="[Contrato].[Contrato - Designação].&amp;[Adaptaçao/Construção da Rede Viária florestal e da Rede de Faixas de Gestão de Combustível]" c="Adaptaçao/Construção da Rede Viária florestal e da Rede de Faixas de Gestão de Combustível"/>
        <s v="[Contrato].[Contrato - Designação].&amp;[Infraestruturas do Penteado - Bairro Central e Operário - Moita]" c="Infraestruturas do Penteado - Bairro Central e Operário - Moita"/>
        <s v="[Contrato].[Contrato - Designação].&amp;[Contratação da coordenadora executiva do projecto]" c="Contratação da coordenadora executiva do projecto"/>
        <s v="[Contrato].[Contrato - Designação].&amp;[Elaboração dos projetos de execução de transposição de sedimentos para a otimização do equilíbrio hidrodinâmico na Ria Aveiro e da Pateira de Fermentelos]" c="Elaboração dos projetos de execução de transposição de sedimentos para a otimização do equilíbrio hidrodinâmico na Ria Aveiro e da Pateira de Fermentelos"/>
        <s v="[Contrato].[Contrato - Designação].&amp;[Recolha seletiva porta-a-porta de resíduos verdes – aquisição de viatura RV]" c="Recolha seletiva porta-a-porta de resíduos verdes – aquisição de viatura RV"/>
        <s v="[Contrato].[Contrato - Designação].&amp;[EXECUÇÃO DAS REDES PÚBLICAS DE DRENAGEM DE ÁGUAS RESIDUAIS DE SANTO AMARO, COVÃO E ESPINHEIRO (PENELA) – 1ª FASE]" c="EXECUÇÃO DAS REDES PÚBLICAS DE DRENAGEM DE ÁGUAS RESIDUAIS DE SANTO AMARO, COVÃO E ESPINHEIRO (PENELA) – 1ª FASE"/>
        <s v="[Contrato].[Contrato - Designação].&amp;[Organização, implementação e divulgação da componente BIO EDUCA]" c="Organização, implementação e divulgação da componente BIO EDUCA"/>
        <s v="[Contrato].[Contrato - Designação].&amp;[Taxa de procedimento de verificação da conformidade ambiental do projeto de execução - artº 4º da Port. nº368/2015 de 19 de outubro]" c="Taxa de procedimento de verificação da conformidade ambiental do projeto de execução - artº 4º da Port. nº368/2015 de 19 de outubro"/>
        <s v="[Contrato].[Contrato - Designação].&amp;[Remodelação da Caixa de Reunião da Barbuda]" c="Remodelação da Caixa de Reunião da Barbuda"/>
        <s v="[Contrato].[Contrato - Designação].&amp;[Aquisição de Serviços Externos para Apoio ao Encerramento do Programa Operacional Valorização do Território]" c="Aquisição de Serviços Externos para Apoio ao Encerramento do Programa Operacional Valorização do Território"/>
        <s v="[Contrato].[Contrato - Designação].&amp;[BIO CRIATIVIDADE - A criatividade e a produção artística ao serviço da conservação da natureza e biodiversidade do Vale do Guadiana]" c="BIO CRIATIVIDADE - A criatividade e a produção artística ao serviço da conservação da natureza e biodiversidade do Vale do Guadiana"/>
        <s v="[Contrato].[Contrato - Designação].&amp;[Empreitada de Reabilitação do Molhe Norte da Embocadura do Rio Cávado]" c="Empreitada de Reabilitação do Molhe Norte da Embocadura do Rio Cávado"/>
        <s v="[Contrato].[Contrato - Designação].&amp;[Empreitada de defesa costeira e proteção de pessoas e bens na frente marítima da Praia Norte e de requalificação da frente marítima da Praia Norte]" c="Empreitada de defesa costeira e proteção de pessoas e bens na frente marítima da Praia Norte e de requalificação da frente marítima da Praia Norte"/>
        <s v="[Contrato].[Contrato - Designação].&amp;[Fiscalização, Coordenação de Segurança em Obra e gestão de qualidade e ambiente das empreitadas do Polis Litoral Norte -6ª fase]" c="Fiscalização, Coordenação de Segurança em Obra e gestão de qualidade e ambiente das empreitadas do Polis Litoral Norte -6ª fase"/>
        <s v="[Contrato].[Contrato - Designação].&amp;[Complemento de projeto dos planos de praia]" c="Complemento de projeto dos planos de praia"/>
        <s v="[Contrato].[Contrato - Designação].&amp;[Atualização aos projetos de infraestruturas dos 9 Planos de Praia no âmbito dos novos formulários de Praia Acessível e Praia Saudável 2015/2016]" c="Atualização aos projetos de infraestruturas dos 9 Planos de Praia no âmbito dos novos formulários de Praia Acessível e Praia Saudável 2015/2016"/>
        <s v="[Contrato].[Contrato - Designação].&amp;[Elaboração do projeto de execução das guardas de proteção em todas as rampas e plataformas, para salvaguarda dos utilizadores]" c="Elaboração do projeto de execução das guardas de proteção em todas as rampas e plataformas, para salvaguarda dos utilizadores"/>
        <s v="[Contrato].[Contrato - Designação].&amp;[Elaboração do levantamento topográfico da área de intervenção P1,3 - Reforço do sistema dunar e proteção da linha de costa na Praia da Bonança]" c="Elaboração do levantamento topográfico da área de intervenção P1,3 - Reforço do sistema dunar e proteção da linha de costa na Praia da Bonança"/>
        <s v="[Contrato].[Contrato - Designação].&amp;[Desenvolvimento e implementação de métodos inovadores na avaliação de substâncias prioritárias para a melhoria da aval do estado químico]" c="Desenvolvimento e implementação de métodos inovadores na avaliação de substâncias prioritárias para a melhoria da aval do estado químico"/>
        <s v="[Contrato].[Contrato - Designação].&amp;[Elaboração de cinco projetos de execução para implementação de medidas de combate à erosão costeira]" c="Elaboração de cinco projetos de execução para implementação de medidas de combate à erosão costeira"/>
        <s v="[Contrato].[Contrato - Designação].&amp;[Execução de levantamentos hidrográficos na Foz do Rio Minho e na Foz do Rio Cávado]" c="Execução de levantamentos hidrográficos na Foz do Rio Minho e na Foz do Rio Cávado"/>
        <s v="[Contrato].[Contrato - Designação].&amp;[Projeto de execução transposição de sedimentos da foz do rio Mira para reforço do cordão dunar]" c="Projeto de execução transposição de sedimentos da foz do rio Mira para reforço do cordão dunar"/>
        <s v="[Contrato].[Contrato - Designação].&amp;[Aquisição de serviços para a concessão e execução de material de promoção e divulgação do projeto]" c="Aquisição de serviços para a concessão e execução de material de promoção e divulgação do projeto"/>
        <s v="[Contrato].[Contrato - Designação].&amp;[Aquisição de serviços de educação ambiental e lúdico-pedagógicos]" c="Aquisição de serviços de educação ambiental e lúdico-pedagógicos"/>
        <s v="[Contrato].[Contrato - Designação].&amp;[Prestação de serviços para elaboração do projeto de execução para requalificação e valorização do &quot;Sítio&quot; da Barrinha de Esmoriz (assistência técnica)]" c="Prestação de serviços para elaboração do projeto de execução para requalificação e valorização do &quot;Sítio&quot; da Barrinha de Esmoriz (assistência técnica)"/>
        <s v="[Contrato].[Contrato - Designação].&amp;[Fiscalização da Empreitada de Reparação do Emissário Submarino da ETAR de Ribeira dos Moinhos]" c="Fiscalização da Empreitada de Reparação do Emissário Submarino da ETAR de Ribeira dos Moinhos"/>
        <s v="[Contrato].[Contrato - Designação].&amp;[Recolha e caracterização de amostras de sedimento depositados no fundo (leito) da Barrinha de Mira]" c="Recolha e caracterização de amostras de sedimento depositados no fundo (leito) da Barrinha de Mira"/>
        <s v="[Contrato].[Contrato - Designação].&amp;[Aquisição de equipamento de apoio ao combate à vespa velutina]" c="Aquisição de equipamento de apoio ao combate à vespa velutina"/>
        <s v="[Contrato].[Contrato - Designação].&amp;[Jogos didáticos sobre os valores naturais do litoral de Torres Vedras]" c="Jogos didáticos sobre os valores naturais do litoral de Torres Vedras"/>
        <s v="[Contrato].[Contrato - Designação].&amp;[Procedimento de Ajuste Direto para aquisição de serviços de criação de website e gestão da plataforma e-learning do Projeto nº POSEUR-03-2215-000034]" c="Procedimento de Ajuste Direto para aquisição de serviços de criação de website e gestão da plataforma e-learning do Projeto nº POSEUR-03-2215-000034"/>
        <s v="[Contrato].[Contrato - Designação].&amp;[ELABORAÇÃO DE CADASTRO DAS INFRAESTRUTURAS EXISTENTES NOS SISTEMAS EM BAIXA - MUNICIPIO DE GÓIS]" c="ELABORAÇÃO DE CADASTRO DAS INFRAESTRUTURAS EXISTENTES NOS SISTEMAS EM BAIXA - MUNICIPIO DE GÓIS"/>
        <s v="[Contrato].[Contrato - Designação].&amp;[Contrato de Prestação de Serviços de Elaboração de Estudo Geológico e Geotécnico no Ecoparque de Trajouce]" c="Contrato de Prestação de Serviços de Elaboração de Estudo Geológico e Geotécnico no Ecoparque de Trajouce"/>
        <s v="[Contrato].[Contrato - Designação].&amp;[Acordo de Parceria com a Universidade de Trás-os-Montes e Alto Douro e a EMARVR, Água e Resíduos de Vila Real, EM , SA]" c="Acordo de Parceria com a Universidade de Trás-os-Montes e Alto Douro e a EMARVR, Água e Resíduos de Vila Real, EM , SA"/>
        <s v="[Contrato].[Contrato - Designação].&amp;[EXECUÇÃO DA REDE DE SANEAMENTO DE VENDA DOS MOINHOS, GROCINAS, CASAL NOVO, VIAVAI, ESTRADA DE VIAVAI, SÃO PAULO, RIBEIRINHO E GAGOS - 1ª FASE]" c="EXECUÇÃO DA REDE DE SANEAMENTO DE VENDA DOS MOINHOS, GROCINAS, CASAL NOVO, VIAVAI, ESTRADA DE VIAVAI, SÃO PAULO, RIBEIRINHO E GAGOS - 1ª FASE"/>
        <s v="[Contrato].[Contrato - Designação].&amp;[Fornecimento de equipamentos para 35 ecopontos]" c="Fornecimento de equipamentos para 35 ecopontos"/>
        <s v="[Contrato].[Contrato - Designação].&amp;[ALARGAMENTO DE TROÇO E.M. 563 E TROÇO DA ESTRADA ESPINHEIRO - BESTEIRO]" c="ALARGAMENTO DE TROÇO E.M. 563 E TROÇO DA ESTRADA ESPINHEIRO - BESTEIRO"/>
        <s v="[Contrato].[Contrato - Designação].&amp;[Fornecimento de equipamentos para deposição e recolha seletiva de resíduos no âmbito dos PAPERSU municipais]" c="Fornecimento de equipamentos para deposição e recolha seletiva de resíduos no âmbito dos PAPERSU municipais"/>
        <s v="[Contrato].[Contrato - Designação].&amp;[Aquisição de Equipamentos de apoio ao combate à Vespa Velutina]" c="Aquisição de Equipamentos de apoio ao combate à Vespa Velutina"/>
        <s v="[Contrato].[Contrato - Designação].&amp;[EXECUÇÃO DE REDE PÚBLICA DE DRENAGEM DE ÁGUAS RESIDUAIS NO LUGAR DE SERRADAS DA FREIXIOSA]" c="EXECUÇÃO DE REDE PÚBLICA DE DRENAGEM DE ÁGUAS RESIDUAIS NO LUGAR DE SERRADAS DA FREIXIOSA"/>
        <s v="[Contrato].[Contrato - Designação].&amp;[Elaboração do Cadastro das Infraestruturasde Abastecimento de Água e de Saneamento de Águas Residuais do Município de Penalva do Castelo]" c="Elaboração do Cadastro das Infraestruturasde Abastecimento de Água e de Saneamento de Águas Residuais do Município de Penalva do Castelo"/>
        <s v="[Contrato].[Contrato - Designação].&amp;[Elaboração do estudo do sistema tarifário dos serviços de resíduos urbanos dos municípios da LIPOR]" c="Elaboração do estudo do sistema tarifário dos serviços de resíduos urbanos dos municípios da LIPOR"/>
        <s v="[Contrato].[Contrato - Designação].&amp;[“Fornecimento e Instalação de um Radar de Meteorológico Doppler (Pico do Espigão, Porto Santo, Madeira)”]" c="“Fornecimento e Instalação de um Radar de Meteorológico Doppler (Pico do Espigão, Porto Santo, Madeira)”"/>
        <s v="[Contrato].[Contrato - Designação].&amp;[Fiscalização das Empreitadas a realizar pela AdSA no período de 6 meses]" c="Fiscalização das Empreitadas a realizar pela AdSA no período de 6 meses"/>
        <s v="[Contrato].[Contrato - Designação].&amp;[Construção e Beneficiação dos Caminhos da Rede Viária Florestal]" c="Construção e Beneficiação dos Caminhos da Rede Viária Florestal"/>
        <s v="[Contrato].[Contrato - Designação].&amp;[Prestação de serviços para elaboração de cadastro de abastecimento de águas e saneamento de águas residuais]" c="Prestação de serviços para elaboração de cadastro de abastecimento de águas e saneamento de águas residuais"/>
        <s v="[Contrato].[Contrato - Designação].&amp;[Aquisição de serviços especializados para a realização de um workshop dedicado ao Grupo 2 – Anfíbios  previsto na Operação –“Biodiversidade do Sítio Alvão/Marão]" c="Aquisição de serviços especializados para a realização de um workshop dedicado ao Grupo 2 – Anfíbios  previsto na Operação –“Biodiversidade do Sítio Alvão/Marão"/>
        <s v="[Contrato].[Contrato - Designação].&amp;[Aquisição de serviços especializados para a realização de um workshop dedicado ao Grupo 4 – Invertebrados  previsto na Operação –“Biodiversidade do Sítio Alvão/Marão]" c="Aquisição de serviços especializados para a realização de um workshop dedicado ao Grupo 4 – Invertebrados  previsto na Operação –“Biodiversidade do Sítio Alvão/Marão"/>
        <s v="[Contrato].[Contrato - Designação].&amp;[Aquisição de serviços especializados para a realização de um workshop dedicado ao Grupo 6 – Plantas e Habitats  previsto na Operação –“Biodiversidade do Sítio Alvão/Marão]" c="Aquisição de serviços especializados para a realização de um workshop dedicado ao Grupo 6 – Plantas e Habitats  previsto na Operação –“Biodiversidade do Sítio Alvão/Marão"/>
        <s v="[Contrato].[Contrato - Designação].&amp;[Desenvolvimento de uma exposição itinerante educativa e capacitação de embaixadores da biodiversidade]" c="Desenvolvimento de uma exposição itinerante educativa e capacitação de embaixadores da biodiversidade"/>
        <s v="[Contrato].[Contrato - Designação].&amp;[Empreitada Etar de Mosteirinho]" c="Empreitada Etar de Mosteirinho"/>
        <s v="[Contrato].[Contrato - Designação].&amp;[Prestação de Serviços de Elaboração do Projeto de Remodelação da Rede Pública e de Águas Residuais de S. Bento do Cortiço]" c="Prestação de Serviços de Elaboração do Projeto de Remodelação da Rede Pública e de Águas Residuais de S. Bento do Cortiço"/>
        <s v="[Contrato].[Contrato - Designação].&amp;[Empreitada de remodelação da ETAR de Murteira]" c="Empreitada de remodelação da ETAR de Murteira"/>
        <s v="[Contrato].[Contrato - Designação].&amp;[Elaboração do Cadastro das Infraestruturas de Abastecimento de Água e Saneamento de Águas Residuais]" c="Elaboração do Cadastro das Infraestruturas de Abastecimento de Água e Saneamento de Águas Residuais"/>
        <s v="[Contrato].[Contrato - Designação].&amp;[Contrato de Fornecimento da revisão do projeto de execução do &quot;Emissário e ETAR Poente de Mangualde&quot;]" c="Contrato de Fornecimento da revisão do projeto de execução do &quot;Emissário e ETAR Poente de Mangualde&quot;"/>
        <s v="[Contrato].[Contrato - Designação].&amp;[SERVIÇO DE ELABORAÇÃO DO CADASTRO DAS INFRAESTRUTURAS DE ABASTECIMENTO DE ÁGUA E SANEAMENTO DE ÁGUAS RESIDUAIS]" c="SERVIÇO DE ELABORAÇÃO DO CADASTRO DAS INFRAESTRUTURAS DE ABASTECIMENTO DE ÁGUA E SANEAMENTO DE ÁGUAS RESIDUAIS"/>
        <s v="[Contrato].[Contrato - Designação].&amp;[Elaboração de Cadastro das Infraestruturas existentes dos sistemas em baixa de Abastecimento de Água (AA) e de Saneamento de Águas Residuais do Município de Sátão]" c="Elaboração de Cadastro das Infraestruturas existentes dos sistemas em baixa de Abastecimento de Água (AA) e de Saneamento de Águas Residuais do Município de Sátão"/>
        <s v="[Contrato].[Contrato - Designação].&amp;[Assistência técnica informática a software de gestão documental Kofax]" c="Assistência técnica informática a software de gestão documental Kofax"/>
        <s v="[Contrato].[Contrato - Designação].&amp;[Produção de vídeo de divulgação do projeto U-Bike Portugal]" c="Produção de vídeo de divulgação do projeto U-Bike Portugal"/>
        <s v="[Contrato].[Contrato - Designação].&amp;[Forte de S. Filipe - Projeto de execução da intervenção de natureza estrutural para evitar derrocadas na encosta do forte de S. Filipe]" c="Forte de S. Filipe - Projeto de execução da intervenção de natureza estrutural para evitar derrocadas na encosta do forte de S. Filipe"/>
        <s v="[Contrato].[Contrato - Designação].&amp;[Seminário &quot;Major Projects Funded by ESI Funds 2014-2020 - New Obligations for High Cost Projects]" c="Seminário &quot;Major Projects Funded by ESI Funds 2014-2020 - New Obligations for High Cost Projects"/>
        <s v="[Contrato].[Contrato - Designação].&amp;[Estudo de Viabilidade Económico Financeira (EVEF) e Análise Custo Benefício (ACB) - ETAR Poente de Mangualde e Emissário]" c="Estudo de Viabilidade Económico Financeira (EVEF) e Análise Custo Benefício (ACB) - ETAR Poente de Mangualde e Emissário"/>
        <s v="[Contrato].[Contrato - Designação].&amp;[Elaboração do relatório de análise do conteúdo da informação do POVT veiculada na comunicação social no período de programação 2007-2013]" c="Elaboração do relatório de análise do conteúdo da informação do POVT veiculada na comunicação social no período de programação 2007-2013"/>
        <s v="[Contrato].[Contrato - Designação].&amp;[Assistência técnica a equipamentos networking]" c="Assistência técnica a equipamentos networking"/>
        <s v="[Contrato].[Contrato - Designação].&amp;[Aquisição de Solução para a Gestão e Manutenção do Cadastro de Águas de Abastecimento e Águas Residuais do Município de Ourique e Serviços Associados]" c="Aquisição de Solução para a Gestão e Manutenção do Cadastro de Águas de Abastecimento e Águas Residuais do Município de Ourique e Serviços Associados"/>
        <s v="[Contrato].[Contrato - Designação].&amp;[Elaboração dos termos de referência dos Planos Municipais e Especiais de Emergência]" c="Elaboração dos termos de referência dos Planos Municipais e Especiais de Emergência"/>
        <s v="[Contrato].[Contrato - Designação].&amp;[Aquisição de aplicação para gestão de sistemas de informação geográfica e gestão de cadastro da rede de infraestruturas de água e saneamento]" c="Aquisição de aplicação para gestão de sistemas de informação geográfica e gestão de cadastro da rede de infraestruturas de água e saneamento"/>
        <s v="[Contrato].[Contrato - Designação].&amp;[Catering e aluguer de espaço para reunião de trabalho em matéria de auxílios do Estado]" c="Catering e aluguer de espaço para reunião de trabalho em matéria de auxílios do Estado"/>
        <s v="[Contrato].[Contrato - Designação].&amp;[Comunicações de voz e dados em local fixo]" c="Comunicações de voz e dados em local fixo"/>
        <s v="[Contrato].[Contrato - Designação].&amp;[Concurso Público para Aquisição de Contentores de Grande Volume para o Parque de Resíduos do Município de Condeixa-a-Nova]" c="Concurso Público para Aquisição de Contentores de Grande Volume para o Parque de Resíduos do Município de Condeixa-a-Nova"/>
        <s v="[Contrato].[Contrato - Designação].&amp;[10.º Fórum Nacional de Resíduos]" c="10.º Fórum Nacional de Resíduos"/>
        <s v="[Contrato].[Contrato - Designação].&amp;[Publicidade para inserção de anúncios no Diário de Notícias de projetos cofinanciados pelo POVT]" c="Publicidade para inserção de anúncios no Diário de Notícias de projetos cofinanciados pelo POVT"/>
        <s v="[Contrato].[Contrato - Designação].&amp;[Publicação dos anúncios 209650862 e 209650895 no Diário da República n.º 111]" c="Publicação dos anúncios 209650862 e 209650895 no Diário da República n.º 111"/>
        <s v="[Contrato].[Contrato - Designação].&amp;[Homologação da Verificação Interna da Conta de Gerência n.º 8031/2013]" c="Homologação da Verificação Interna da Conta de Gerência n.º 8031/2013"/>
        <s v="[Contrato].[Contrato - Designação].&amp;[Taxa de estacionamento na via pública]" c="Taxa de estacionamento na via pública"/>
        <s v="[Contrato].[Contrato - Designação].&amp;[Estacionamento Fevereiro]" c="Estacionamento Fevereiro"/>
        <s v="[Contrato].[Contrato - Designação].&amp;[Saneamento Básico da Freguesia de Almalaguês - 4ª fase - Rio de Galinhas e Monforte]" c="Saneamento Básico da Freguesia de Almalaguês - 4ª fase - Rio de Galinhas e Monforte"/>
        <s v="[Contrato].[Contrato - Designação].&amp;[Aquisição de equipamento de telemetria e controlo combinado com o desenvolvimento do software Atmis para a atualização dos sistemas de aquisição de dados e da insfraestrutura de comunicação]" c="Aquisição de equipamento de telemetria e controlo combinado com o desenvolvimento do software Atmis para a atualização dos sistemas de aquisição de dados e da insfraestrutura de comunicação"/>
        <s v="[Contrato].[Contrato - Designação].&amp;[Aquisição de ortofotomapas digitais atualizados e respetiva licença de utilização, de uma área de cerca de 8.450,00 hectares]" c="Aquisição de ortofotomapas digitais atualizados e respetiva licença de utilização, de uma área de cerca de 8.450,00 hectares"/>
        <s v="[Contrato].[Contrato - Designação].&amp;[Aquisição de Serviços para desenvolvimento da base de dados QualAr garantindo as funcionalidades ATMIS 9.0 e modelos de qualidade do ar.]" c="Aquisição de Serviços para desenvolvimento da base de dados QualAr garantindo as funcionalidades ATMIS 9.0 e modelos de qualidade do ar."/>
        <s v="[Contrato].[Contrato - Designação].&amp;[Projeto de execução da Etar de Valdeão]" c="Projeto de execução da Etar de Valdeão"/>
        <s v="[Contrato].[Contrato - Designação].&amp;[Aquisição de Serviços para elaboração de cadastro de abastecimento de água e saneamento de águas residuais]" c="Aquisição de Serviços para elaboração de cadastro de abastecimento de água e saneamento de águas residuais"/>
        <s v="[Contrato].[Contrato - Designação].&amp;[Estacionamento Março]" c="Estacionamento Março"/>
        <s v="[Contrato].[Contrato - Designação].&amp;[Estacionamento Dezembro 2015]" c="Estacionamento Dezembro 2015"/>
        <s v="[Contrato].[Contrato - Designação].&amp;[Elaboração do Projeto de Alteração/Ampliação/Requalificação do Sistema de Tratamento da Etar de Almoçageme]" c="Elaboração do Projeto de Alteração/Ampliação/Requalificação do Sistema de Tratamento da Etar de Almoçageme"/>
        <s v="[Contrato].[Contrato - Designação].&amp;[Estacionamento Janeiro]" c="Estacionamento Janeiro"/>
        <s v="[Contrato].[Contrato - Designação].&amp;[Elaboração dos elementos concursais  para a realização do projecto de execução &quot;Obras de Consolidação da Encosta do Castelo - Palmela&quot;]" c="Elaboração dos elementos concursais  para a realização do projecto de execução &quot;Obras de Consolidação da Encosta do Castelo - Palmela&quot;"/>
        <s v="[Contrato].[Contrato - Designação].&amp;[Aquisição da Parcela n.º 16 a Maria Marisa Moreira dos Santos para a Construção do Intercetor do Rio Tinto]" c="Aquisição da Parcela n.º 16 a Maria Marisa Moreira dos Santos para a Construção do Intercetor do Rio Tinto"/>
        <s v="[Contrato].[Contrato - Designação].&amp;[Elaboração de candidaturas para quatro projectos de investimento ao Programa Operacional Sustentabilidade e Eficiência do Uso de Recursos  (Aviso POSEUR-12-2016-38) - ETAR Almoçageme]" c="Elaboração de candidaturas para quatro projectos de investimento ao Programa Operacional Sustentabilidade e Eficiência do Uso de Recursos  (Aviso POSEUR-12-2016-38) - ETAR Almoçageme"/>
        <s v="[Contrato].[Contrato - Designação].&amp;[Aquisição das Parcelas n.º 10 e 11 a Maria do Pilar Cirne de Miranda Madureira para a Construção do Intercetor do Rio Tinto]" c="Aquisição das Parcelas n.º 10 e 11 a Maria do Pilar Cirne de Miranda Madureira para a Construção do Intercetor do Rio Tinto"/>
        <s v="[Contrato].[Contrato - Designação].&amp;[Etar do Sobral]" c="Etar do Sobral"/>
        <s v="[Contrato].[Contrato - Designação].&amp;[Estudos Complementares previstos na Declaração de Impacto Ambiental para o &quot;Desassoreamento da Albufeira do Açude - Ponte de Coimbra&quot;]" c="Estudos Complementares previstos na Declaração de Impacto Ambiental para o &quot;Desassoreamento da Albufeira do Açude - Ponte de Coimbra&quot;"/>
        <s v="[Contrato].[Contrato - Designação].&amp;[Ajuste direto para aquisição de serviços para elaboração de cadastro físico de infraestruturas existentes nos sistemas em baixa de abastecimento de água (AA) e de saneamento de águas residuais (SAR)]" c="Ajuste direto para aquisição de serviços para elaboração de cadastro físico de infraestruturas existentes nos sistemas em baixa de abastecimento de água (AA) e de saneamento de águas residuais (SAR)"/>
        <s v="[Contrato].[Contrato - Designação].&amp;[Avaliação de terrenos para instalação/criação de infraestruturas de saneamento: Mosteirinho, Sendas, Covelo e Fermontelos]" c="Avaliação de terrenos para instalação/criação de infraestruturas de saneamento: Mosteirinho, Sendas, Covelo e Fermontelos"/>
        <s v="[Contrato].[Contrato - Designação].&amp;[Coordenação de Segurança e Saúde em Obra p/ a empreitada de Alteração/Ampliação/Requalificação do Sistema de Tratamento de Almoçageme]" c="Coordenação de Segurança e Saúde em Obra p/ a empreitada de Alteração/Ampliação/Requalificação do Sistema de Tratamento de Almoçageme"/>
        <s v="[Contrato].[Contrato - Designação].&amp;[Empreitada de execução da rede de águas de abastecimento na zona da Caramujeira]" c="Empreitada de execução da rede de águas de abastecimento na zona da Caramujeira"/>
        <s v="[Contrato].[Contrato - Designação].&amp;[Aquisição de serviços de inventário físico dos elementos constituintes das infraestruturas: estações de tratamento reservatórios, elevatórias e de águas, estações de tratamento de águas residuais]" c="Aquisição de serviços de inventário físico dos elementos constituintes das infraestruturas: estações de tratamento reservatórios, elevatórias e de águas, estações de tratamento de águas residuais"/>
        <s v="[Contrato].[Contrato - Designação].&amp;[Aquisição de ortofotocartografia à escala 1:200 para os aglomerados urbanos do Município de Sátão]" c="Aquisição de ortofotocartografia à escala 1:200 para os aglomerados urbanos do Município de Sátão"/>
        <s v="[Contrato].[Contrato - Designação].&amp;[Prestação de Serviços para a Elaboração do Projeto de Estabilização da margem direita do rio Mondego entre a Ponte de Santa Clara e a Ponte Açude]" c="Prestação de Serviços para a Elaboração do Projeto de Estabilização da margem direita do rio Mondego entre a Ponte de Santa Clara e a Ponte Açude"/>
        <s v="[Contrato].[Contrato - Designação].&amp;[Elaboração de cartografia numérica vetorial abrangendo os aglomerados urbanos servidos pela rede de abastecimento de água]" c="Elaboração de cartografia numérica vetorial abrangendo os aglomerados urbanos servidos pela rede de abastecimento de água"/>
        <s v="[Contrato].[Contrato - Designação].&amp;[Fornecimento e implementação de uma solução de suporte à gestão operacional das redes de água e águas residuais do Município de Sátão]" c="Fornecimento e implementação de uma solução de suporte à gestão operacional das redes de água e águas residuais do Município de Sátão"/>
        <s v="[Contrato].[Contrato - Designação].&amp;[Empreitada de execução de estação elevatória e conduta elevatória de Alporchinhos-Porches]" c="Empreitada de execução de estação elevatória e conduta elevatória de Alporchinhos-Porches"/>
        <s v="[Contrato].[Contrato - Designação].&amp;[Empreitada de execução da rede de drenagem de águas residuais da Urbanização Areia dos Moinhos]" c="Empreitada de execução da rede de drenagem de águas residuais da Urbanização Areia dos Moinhos"/>
        <s v="[Contrato].[Contrato - Designação].&amp;[Afetação recursos humanos internos ao Projeto U-Bike Portugal - Maria do Rosário da Silva Fernandes]" c="Afetação recursos humanos internos ao Projeto U-Bike Portugal - Maria do Rosário da Silva Fernandes"/>
        <s v="[Contrato].[Contrato - Designação].&amp;[Protocolo de Estabelecimento de uma Parceria no Âmbito do Projeto U-Bike Portugal - Operação IPCA]" c="Protocolo de Estabelecimento de uma Parceria no Âmbito do Projeto U-Bike Portugal - Operação IPCA"/>
        <s v="[Contrato].[Contrato - Designação].&amp;[Assessoria acompanhamento candidatura]" c="Assessoria acompanhamento candidatura"/>
        <s v="[Contrato].[Contrato - Designação].&amp;[Estudo técnico-económico de implementação de sistemas de recolha porta-a-porta e payt]" c="Estudo técnico-económico de implementação de sistemas de recolha porta-a-porta e payt"/>
        <s v="[Contrato].[Contrato - Designação].&amp;[Aquisição de 2 viaturas pesadas de recolha de reciclaveis]" c="Aquisição de 2 viaturas pesadas de recolha de reciclaveis"/>
        <s v="[Contrato].[Contrato - Designação].&amp;[Estudo de Verticalização dos Serviços de Recolha]" c="Estudo de Verticalização dos Serviços de Recolha"/>
        <s v="[Contrato].[Contrato - Designação].&amp;[Aquisição de viatura de recolha de recicláveis]" c="Aquisição de viatura de recolha de recicláveis"/>
        <s v="[Contrato].[Contrato - Designação].&amp;[Fornecimento de contentores]" c="Fornecimento de contentores"/>
        <s v="[Contrato].[Contrato - Designação].&amp;[Registo de terreno em Mosteirinho para instalação de uma fossa - Manuel Pinheiro Rodrigues]" c="Registo de terreno em Mosteirinho para instalação de uma fossa - Manuel Pinheiro Rodrigues"/>
        <s v="[Contrato].[Contrato - Designação].&amp;[Coordenação de Segurança e Saúde em Saúde em Obra para quatro empreitadas - 2014 - Emissário Magoito]" c="Coordenação de Segurança e Saúde em Saúde em Obra para quatro empreitadas - 2014 - Emissário Magoito"/>
        <s v="[Contrato].[Contrato - Designação].&amp;[Aquisição de serviços e meios para a realização de uma Campanha de Educação Ambiental no âmbito da Limpeza e Gestão de Resíduos Urbanos]" c="Aquisição de serviços e meios para a realização de uma Campanha de Educação Ambiental no âmbito da Limpeza e Gestão de Resíduos Urbanos"/>
        <s v="[Contrato].[Contrato - Designação].&amp;[PROTOCOLO DE CEDÊNCIA DE ESTUDOS E PROJECTOS DE ABASTECIMENTO DE ÁGUA E  SANEAMENTO DE ÁGUAS RESIDUAIS AO MUNICÍPIO DE CASTRO DAIRE]" c="PROTOCOLO DE CEDÊNCIA DE ESTUDOS E PROJECTOS DE ABASTECIMENTO DE ÁGUA E  SANEAMENTO DE ÁGUAS RESIDUAIS AO MUNICÍPIO DE CASTRO DAIRE"/>
        <s v="[Contrato].[Contrato - Designação].&amp;[Prospecção Geológica-Geotécnica e Instalação de Equipamento de Monitorização nas Encostas do Castelo de Palmela]" c="Prospecção Geológica-Geotécnica e Instalação de Equipamento de Monitorização nas Encostas do Castelo de Palmela"/>
        <s v="[Contrato].[Contrato - Designação].&amp;[Compra e Venda de Matriz rústica 1927 da Freguesia de Pinho]" c="Compra e Venda de Matriz rústica 1927 da Freguesia de Pinho"/>
        <s v="[Contrato].[Contrato - Designação].&amp;[Serviço de Escritura de compra e venda de terreno]" c="Serviço de Escritura de compra e venda de terreno"/>
        <s v="[Contrato].[Contrato - Designação].&amp;[Controlo de Cheias em Águeda - Intervenções secções de vazão da Pte do Campo, Pte de Óis da Ribeira e no canal secundário Rio Agueda &quot;By Pass&quot; em Águeda - Pte do Campo, Pte de Óis da Ribeira]" c="Controlo de Cheias em Águeda - Intervenções secções de vazão da Pte do Campo, Pte de Óis da Ribeira e no canal secundário Rio Agueda &quot;By Pass&quot; em Águeda - Pte do Campo, Pte de Óis da Ribeira"/>
        <s v="[Contrato].[Contrato - Designação].&amp;[Aquisição de terreno - Chão de Mosteiro (matriz rustica n.º 964 da União de Freguesias de São Pedro do Sul, Várzea e Baiões]" c="Aquisição de terreno - Chão de Mosteiro (matriz rustica n.º 964 da União de Freguesias de São Pedro do Sul, Várzea e Baiões"/>
        <s v="[Contrato].[Contrato - Designação].&amp;[Construção do Emissário do Magoito - Ramo Magoito]" c="Construção do Emissário do Magoito - Ramo Magoito"/>
        <s v="[Contrato].[Contrato - Designação].&amp;[Prestação de serviços de engenharia para Elaboração do Projeto de Execução da ETAR de Sátão e do Sistema de Emissários de Águas Residuais]" c="Prestação de serviços de engenharia para Elaboração do Projeto de Execução da ETAR de Sátão e do Sistema de Emissários de Águas Residuais"/>
        <s v="[Contrato].[Contrato - Designação].&amp;[Empreitada para Alteração/Ampliação/Requalificação da ETAR de Almoçageme]" c="Empreitada para Alteração/Ampliação/Requalificação da ETAR de Almoçageme"/>
        <s v="[Contrato].[Contrato - Designação].&amp;[Aquisição de terreno - Chão de Mosteiro (matriz rustica n.º 4240 da União de Freguesias de São Pedro do Sul, Várzea e Baiões)]" c="Aquisição de terreno - Chão de Mosteiro (matriz rustica n.º 4240 da União de Freguesias de São Pedro do Sul, Várzea e Baiões)"/>
        <s v="[Contrato].[Contrato - Designação].&amp;[Equipamento de gestão e otimização de circuitos]" c="Equipamento de gestão e otimização de circuitos"/>
        <s v="[Contrato].[Contrato - Designação].&amp;[Aquisição de terreno para instalação de emissário de esgoto -Chão do Rio (matriz rústica n.º 4199 da União de Freguesias de São Pedro do Sul, Várzea e Baiões)]" c="Aquisição de terreno para instalação de emissário de esgoto -Chão do Rio (matriz rústica n.º 4199 da União de Freguesias de São Pedro do Sul, Várzea e Baiões)"/>
        <s v="[Contrato].[Contrato - Designação].&amp;[&quot;Cadastro de Redes de Água : Fornecimento e Operacionalização de Soluções SIG para Gestão Cadastral de Infraestruturas de Abastecimento de Água&quot;]" c="&quot;Cadastro de Redes de Água : Fornecimento e Operacionalização de Soluções SIG para Gestão Cadastral de Infraestruturas de Abastecimento de Água&quot;"/>
        <s v="[Contrato].[Contrato - Designação].&amp;[Elaboração de EVEF para a ETAR de Sátão e o Sistema de Emissários de Águas Residuais]" c="Elaboração de EVEF para a ETAR de Sátão e o Sistema de Emissários de Águas Residuais"/>
        <s v="[Contrato].[Contrato - Designação].&amp;[Bolsa Investigação Mestre Nazaret Crespo Cotrina]" c="Bolsa Investigação Mestre Nazaret Crespo Cotrina"/>
        <s v="[Contrato].[Contrato - Designação].&amp;[Aquisição de contentorização destinada à deposição seletiva de Resíduos Urbanos Biodegradáveis (RUB`s)]" c="Aquisição de contentorização destinada à deposição seletiva de Resíduos Urbanos Biodegradáveis (RUB`s)"/>
        <s v="[Contrato].[Contrato - Designação].&amp;[Aquisição de serviços para a elaboração do projeto escolar &quot;Ruivacos do Oeste&quot;]" c="Aquisição de serviços para a elaboração do projeto escolar &quot;Ruivacos do Oeste&quot;"/>
        <s v="[Contrato].[Contrato - Designação].&amp;[Construção e Remodelação de Infraestruturas da ETAR do Valdeão]" c="Construção e Remodelação de Infraestruturas da ETAR do Valdeão"/>
        <s v="[Contrato].[Contrato - Designação].&amp;[Fiscalização da Etar de Valdeão]" c="Fiscalização da Etar de Valdeão"/>
        <s v="[Contrato].[Contrato - Designação].&amp;[Apoio Técnico para a Candidatura do Ecocentro]" c="Apoio Técnico para a Candidatura do Ecocentro"/>
        <s v="[Contrato].[Contrato - Designação].&amp;[Elaboração do projeto do Ecocentro de Sever do Vouga]" c="Elaboração do projeto do Ecocentro de Sever do Vouga"/>
        <s v="[Contrato].[Contrato - Designação].&amp;[AQUISIÇÃO DE UM SISTEMA DE GESTÃO DE CADASTRO]" c="AQUISIÇÃO DE UM SISTEMA DE GESTÃO DE CADASTRO"/>
        <s v="[Contrato].[Contrato - Designação].&amp;[Elaboração dos projetos de especialidade do Ecocentro de Sever do Vouga]" c="Elaboração dos projetos de especialidade do Ecocentro de Sever do Vouga"/>
        <s v="[Contrato].[Contrato - Designação].&amp;[Empreitada para Reabilitação da ETAR do Magoito]" c="Empreitada para Reabilitação da ETAR do Magoito"/>
        <s v="[Contrato].[Contrato - Designação].&amp;[Carregamento Plataforma SIG G/InterAqua; Medição e Orçamentação infra-estruturas das redes de água; Elaboração de cadernos de encargos de obras infra-estruturas nas redes de agua e saneamento]" c="Carregamento Plataforma SIG G/InterAqua; Medição e Orçamentação infra-estruturas das redes de água; Elaboração de cadernos de encargos de obras infra-estruturas nas redes de agua e saneamento"/>
        <s v="[Contrato].[Contrato - Designação].&amp;[Coordenação de Segurança e Saúde na Fase de Obra da Empreitada p/ a Ampliação e Remodelação da ETAR de Vila Verde]" c="Coordenação de Segurança e Saúde na Fase de Obra da Empreitada p/ a Ampliação e Remodelação da ETAR de Vila Verde"/>
        <s v="[Contrato].[Contrato - Designação].&amp;[CSS na Fase de Obra da Empreitada para reabilitação da ETAR de Magoito]" c="CSS na Fase de Obra da Empreitada para reabilitação da ETAR de Magoito"/>
        <s v="[Contrato].[Contrato - Designação].&amp;[Empreitada Instalação de Equipamentos e Fases de Tratamento Adicionais na ETAR de Frossos]" c="Empreitada Instalação de Equipamentos e Fases de Tratamento Adicionais na ETAR de Frossos"/>
        <s v="[Contrato].[Contrato - Designação].&amp;[Construção dos Charcos da Biodiversidade]" c="Construção dos Charcos da Biodiversidade"/>
        <s v="[Contrato].[Contrato - Designação].&amp;[Controlo de Cheias em Águeda - Interv. secções de vazão da Pte  Campo, Pte Óis da Ribeira e no canal secundário Rio Agueda &quot;By Pass&quot;  - Pte do Campo, Pte de Óis da Ribeira-CONCLUSÃO]" c="Controlo de Cheias em Águeda - Interv. secções de vazão da Pte  Campo, Pte Óis da Ribeira e no canal secundário Rio Agueda &quot;By Pass&quot;  - Pte do Campo, Pte de Óis da Ribeira-CONCLUSÃO"/>
        <s v="[Contrato].[Contrato - Designação].&amp;[Aquisição de serviços “Apoio Técnico para a dinamização e acompanhamento de atividades de capacitação e inovação para a gestão de riscos à escala da paisagem do Alto Minho”]" c="Aquisição de serviços “Apoio Técnico para a dinamização e acompanhamento de atividades de capacitação e inovação para a gestão de riscos à escala da paisagem do Alto Minho”"/>
        <s v="[Contrato].[Contrato - Designação].&amp;[Elaboração do levantamento cadastral da rede de saneamento de águas residuais em baixa existente no concelho da Batalha - Execução de cartografia]" c="Elaboração do levantamento cadastral da rede de saneamento de águas residuais em baixa existente no concelho da Batalha - Execução de cartografia"/>
        <s v="[Contrato].[Contrato - Designação].&amp;[Aquisição de Serviços de Consultoria Técnica Especializada para Elaboração de Plano Intermunicipal de Adaptação às Alterações Climáticas da CIM da Região de Coimbra – Procedimento n.º 05/2016]" c="Aquisição de Serviços de Consultoria Técnica Especializada para Elaboração de Plano Intermunicipal de Adaptação às Alterações Climáticas da CIM da Região de Coimbra – Procedimento n.º 05/2016"/>
        <s v="[Contrato].[Contrato - Designação].&amp;[Aquisição de Serviços de Consultoria Técnica Especializada para Elaboração de Plano Intermunicipal de Gestão de Riscos da Comunidade Intermunicipal da Região de Coimbra –  Procedimento n.º 06/2016]" c="Aquisição de Serviços de Consultoria Técnica Especializada para Elaboração de Plano Intermunicipal de Gestão de Riscos da Comunidade Intermunicipal da Região de Coimbra –  Procedimento n.º 06/2016"/>
        <s v="[Contrato].[Contrato - Designação].&amp;[Aquisição de suportes para deposição seletiva]" c="Aquisição de suportes para deposição seletiva"/>
        <s v="[Contrato].[Contrato - Designação].&amp;[AQUISIÇÃO DE SOFTWARE PARA CADASTRO DE ABASTECIMENTO DE ÁGUAS E SANEAMENTO DE ÁGUAS RESIDUAIS]" c="AQUISIÇÃO DE SOFTWARE PARA CADASTRO DE ABASTECIMENTO DE ÁGUAS E SANEAMENTO DE ÁGUAS RESIDUAIS"/>
        <s v="[Contrato].[Contrato - Designação].&amp;[Construção e Remodelação de Infraestruturas da ETAR do Valdeão - 1º Adicional]" c="Construção e Remodelação de Infraestruturas da ETAR do Valdeão - 1º Adicional"/>
        <s v="[Contrato].[Contrato - Designação].&amp;[Acção de Formação de Avaliadores da Lista Vermelha da IUCN (International Union for Conservation of Nature)]" c="Acção de Formação de Avaliadores da Lista Vermelha da IUCN (International Union for Conservation of Nature)"/>
        <s v="[Contrato].[Contrato - Designação].&amp;[Sistema de saneamento de águas residuais domésticas no lugar de]" c="Sistema de saneamento de águas residuais domésticas no lugar de"/>
        <s v="[Contrato].[Contrato - Designação].&amp;[Rede de Drenagem de Águas Residuais e ETAR em Avidagos]" c="Rede de Drenagem de Águas Residuais e ETAR em Avidagos"/>
        <s v="[Contrato].[Contrato - Designação].&amp;[Anúncios sobre o Concurso Público para a Empreitada de Qulaificação e valorização do Portinho de Porto Covo]" c="Anúncios sobre o Concurso Público para a Empreitada de Qulaificação e valorização do Portinho de Porto Covo"/>
        <s v="[Contrato].[Contrato - Designação].&amp;[Elaboração de Cadastro de Infraestruturas dos Sistemas de Abasteciemnto de Água e de Saneamento de Águas Residuais do Municipio de Mirandela]" c="Elaboração de Cadastro de Infraestruturas dos Sistemas de Abasteciemnto de Água e de Saneamento de Águas Residuais do Municipio de Mirandela"/>
        <s v="[Contrato].[Contrato - Designação].&amp;[Campanha de Marketing Digital da operação Geração Bio]" c="Campanha de Marketing Digital da operação Geração Bio"/>
        <s v="[Contrato].[Contrato - Designação].&amp;[EIA projetos &quot;Ria de Aveiro e Barrinha de Mira&quot;, &quot;Pateira de Fermentelos&quot; e &quot;Sítio da Barrinha de Esmoriz&quot;]" c="EIA projetos &quot;Ria de Aveiro e Barrinha de Mira&quot;, &quot;Pateira de Fermentelos&quot; e &quot;Sítio da Barrinha de Esmoriz&quot;"/>
        <s v="[Contrato].[Contrato - Designação].&amp;[Prestação de Serviços de Fornecimento do Cadastro das Redes de Água e Saneamento Existentes]" c="Prestação de Serviços de Fornecimento do Cadastro das Redes de Água e Saneamento Existentes"/>
        <s v="[Contrato].[Contrato - Designação].&amp;[Empreitada de Instalação de regeneradores dunares no Litoral Norte - Póvoa de Varzim e Vila do Conde]" c="Empreitada de Instalação de regeneradores dunares no Litoral Norte - Póvoa de Varzim e Vila do Conde"/>
        <s v="[Contrato].[Contrato - Designação].&amp;[Empreitada de Alimentação artificial da praia de Canide-Sul, na freguesia de Canidelo, Vila Nova de Gaia]" c="Empreitada de Alimentação artificial da praia de Canide-Sul, na freguesia de Canidelo, Vila Nova de Gaia"/>
        <s v="[Contrato].[Contrato - Designação].&amp;[Elaboração de cadastro de infraestruturas existentes da rede de abastecimento de água, em baixa, do município de Vila Nova de Poiares.]" c="Elaboração de cadastro de infraestruturas existentes da rede de abastecimento de água, em baixa, do município de Vila Nova de Poiares."/>
        <s v="[Contrato].[Contrato - Designação].&amp;[Aquisição de Serviços Apoio Logístico e Operacional]" c="Aquisição de Serviços Apoio Logístico e Operacional"/>
        <s v="[Contrato].[Contrato - Designação].&amp;[Aquisição de serviços de apoio técnico]" c="Aquisição de serviços de apoio técnico"/>
        <s v="[Contrato].[Contrato - Designação].&amp;[Empreitada de execução do subsistema de saneamento de Chancelaria / Pedrógão]" c="Empreitada de execução do subsistema de saneamento de Chancelaria / Pedrógão"/>
        <s v="[Contrato].[Contrato - Designação].&amp;[Elaboração de cadastro das infraestruturas existentes nos sistemas de abastecimento de água em baixas no Município de Castro Verde]" c="Elaboração de cadastro das infraestruturas existentes nos sistemas de abastecimento de água em baixas no Município de Castro Verde"/>
        <s v="[Contrato].[Contrato - Designação].&amp;[Empreitada de execução do subsistema de saneamento de Lapas / Ribeira Branca]" c="Empreitada de execução do subsistema de saneamento de Lapas / Ribeira Branca"/>
        <s v="[Contrato].[Contrato - Designação].&amp;[Afetação recursos humanos internos ao Projeto U-Bike Portugal - Natércia da Conceição Pereira Escaleira]" c="Afetação recursos humanos internos ao Projeto U-Bike Portugal - Natércia da Conceição Pereira Escaleira"/>
        <s v="[Contrato].[Contrato - Designação].&amp;[Execução de estudo geotécnico para a rede de saneamento e ETAR de São Bento do Cortiço.]" c="Execução de estudo geotécnico para a rede de saneamento e ETAR de São Bento do Cortiço."/>
        <s v="[Contrato].[Contrato - Designação].&amp;[Fornecimento de papeleiras]" c="Fornecimento de papeleiras"/>
        <s v="[Contrato].[Contrato - Designação].&amp;[CONTRATO DE PRESTAÇÃO DE SERVIÇOS DE TRABALHO TEMPORÁRIO ESPECIALIZADO NA ÁREA DA SENSIBILIZAÇÃO E EDUCAÇÃO AMBIENTAL]" c="CONTRATO DE PRESTAÇÃO DE SERVIÇOS DE TRABALHO TEMPORÁRIO ESPECIALIZADO NA ÁREA DA SENSIBILIZAÇÃO E EDUCAÇÃO AMBIENTAL"/>
        <s v="[Contrato].[Contrato - Designação].&amp;[Prestação de Serviço de design Gráfico]" c="Prestação de Serviço de design Gráfico"/>
        <s v="[Contrato].[Contrato - Designação].&amp;[FORNECIMENTO DE EQUIPAMENTOS PARA RECOLHA SELETIVA]" c="FORNECIMENTO DE EQUIPAMENTOS PARA RECOLHA SELETIVA"/>
        <s v="[Contrato].[Contrato - Designação].&amp;[FORNECIMENTO DE ECOPONTOS DOMÉSTICOS SISTEMA 3F PARA RECOLHA SELETIVA]" c="FORNECIMENTO DE ECOPONTOS DOMÉSTICOS SISTEMA 3F PARA RECOLHA SELETIVA"/>
        <s v="[Contrato].[Contrato - Designação].&amp;[Estudos, Pareceres, Projetos e Consultadoria]" c="Estudos, Pareceres, Projetos e Consultadoria"/>
        <s v="[Contrato].[Contrato - Designação].&amp;[Projeto de Execução de “Ampliação da rede de drenagem/construção e alterações de ramais domiciliários – pequenas ampliações no concelho de Cantanhede”]" c="Projeto de Execução de “Ampliação da rede de drenagem/construção e alterações de ramais domiciliários – pequenas ampliações no concelho de Cantanhede”"/>
        <s v="[Contrato].[Contrato - Designação].&amp;[Construção da Rede de Saneamento dos lugares de Casal Velho, Roussa, Crespos, Cavadinha e Pinheirinho]" c="Construção da Rede de Saneamento dos lugares de Casal Velho, Roussa, Crespos, Cavadinha e Pinheirinho"/>
        <s v="[Contrato].[Contrato - Designação].&amp;[Rede de Drenagem dos lugares de Outeiro do Louriçal e Foitos]" c="Rede de Drenagem dos lugares de Outeiro do Louriçal e Foitos"/>
        <s v="[Contrato].[Contrato - Designação].&amp;[11.ª Expo Conferência da Água]" c="11.ª Expo Conferência da Água"/>
        <s v="[Contrato].[Contrato - Designação].&amp;[Seminário &quot;State Aid Rules for National Funding and EU Funds&quot;]" c="Seminário &quot;State Aid Rules for National Funding and EU Funds&quot;"/>
        <s v="[Contrato].[Contrato - Designação].&amp;[Seminário &quot;Monitoring, Measuring &amp; Managing Social Media in Public]" c="Seminário &quot;Monitoring, Measuring &amp; Managing Social Media in Public"/>
        <s v="[Contrato].[Contrato - Designação].&amp;[Seminário &quot;Reinforced Financial Control Requirements of EU Fund 2014-2020&quot;]" c="Seminário &quot;Reinforced Financial Control Requirements of EU Fund 2014-2020&quot;"/>
        <s v="[Contrato].[Contrato - Designação].&amp;[Media Partner - Divulgação e difusão de vídeos do POSEUR]" c="Media Partner - Divulgação e difusão de vídeos do POSEUR"/>
        <s v="[Contrato].[Contrato - Designação].&amp;[Aquisição de serviços para a elaboração do projeto de minimização do risco no troço norte da arriba da praia do sul]" c="Aquisição de serviços para a elaboração do projeto de minimização do risco no troço norte da arriba da praia do sul"/>
        <s v="[Contrato].[Contrato - Designação].&amp;[Implementação de Rede Secundária de Faixas de Gestão de Combustíveis em Rede Viária]" c="Implementação de Rede Secundária de Faixas de Gestão de Combustíveis em Rede Viária"/>
        <s v="[Contrato].[Contrato - Designação].&amp;[Execução do projeto eletrico]" c="Execução do projeto eletrico"/>
        <s v="[Contrato].[Contrato - Designação].&amp;[Anúncios sobre o Concurso Público para a Empreitada de Estabilização / Consolidação das Arribas da Praia da Zambujeira do Mar]" c="Anúncios sobre o Concurso Público para a Empreitada de Estabilização / Consolidação das Arribas da Praia da Zambujeira do Mar"/>
        <s v="[Contrato].[Contrato - Designação].&amp;[Anúncio de concurso público no INCM]" c="Anúncio de concurso público no INCM"/>
        <s v="[Contrato].[Contrato - Designação].&amp;[Elaboração de projeto]" c="Elaboração de projeto"/>
        <s v="[Contrato].[Contrato - Designação].&amp;[Construção]" c="Construção"/>
        <s v="[Contrato].[Contrato - Designação].&amp;[Elaboração do Plano de Riscos de Inundação da Região Autónoma da Madeira (PGRI - Madeira)]" c="Elaboração do Plano de Riscos de Inundação da Região Autónoma da Madeira (PGRI - Madeira)"/>
        <s v="[Contrato].[Contrato - Designação].&amp;[Formação &quot;Desenho e Implementação de Indicadores de Apoio à Decisão&quot;]" c="Formação &quot;Desenho e Implementação de Indicadores de Apoio à Decisão&quot;"/>
        <s v="[Contrato].[Contrato - Designação].&amp;[Produção de Cartografia Topográfica nas Encostas do Castelo]" c="Produção de Cartografia Topográfica nas Encostas do Castelo"/>
        <s v="[Contrato].[Contrato - Designação].&amp;[Remodelação da ETAR de Vila Nova de Paiva]" c="Remodelação da ETAR de Vila Nova de Paiva"/>
        <s v="[Contrato].[Contrato - Designação].&amp;[Licenças e serviços conexos de assistência pós-venda de software]" c="Licenças e serviços conexos de assistência pós-venda de software"/>
        <s v="[Contrato].[Contrato - Designação].&amp;[Protocolo de Colaboração Institucional - APA]" c="Protocolo de Colaboração Institucional - APA"/>
        <s v="[Contrato].[Contrato - Designação].&amp;[Empreitada para ampliação e remodelação da ETAR de Vila Verde]" c="Empreitada para ampliação e remodelação da ETAR de Vila Verde"/>
        <s v="[Contrato].[Contrato - Designação].&amp;[Contrato de Compra e Venda Terreno ETAR S. Teotónio]" c="Contrato de Compra e Venda Terreno ETAR S. Teotónio"/>
        <s v="[Contrato].[Contrato - Designação].&amp;[Fiscalização, Coordenação e Segurança em obra e gestão de qualidade e ambiente das empreitadas da Polis Litoral Norte -7ª fase]" c="Fiscalização, Coordenação e Segurança em obra e gestão de qualidade e ambiente das empreitadas da Polis Litoral Norte -7ª fase"/>
        <s v="[Contrato].[Contrato - Designação].&amp;[Prestação de serviços para a recolha de amostras de sedimentos nos leitos da foz do rio Cávado e rio Minho]" c="Prestação de serviços para a recolha de amostras de sedimentos nos leitos da foz do rio Cávado e rio Minho"/>
        <s v="[Contrato].[Contrato - Designação].&amp;[Serviços Postais]" c="Serviços Postais"/>
        <s v="[Contrato].[Contrato - Designação].&amp;[Campanha de sensibilização e informação da construção do centro de compostagem na vila de S. João da Pesqueira]" c="Campanha de sensibilização e informação da construção do centro de compostagem na vila de S. João da Pesqueira"/>
        <s v="[Contrato].[Contrato - Designação].&amp;[Aquisição de Materiais e Equipamentos]" c="Aquisição de Materiais e Equipamentos"/>
        <s v="[Contrato].[Contrato - Designação].&amp;[Campanha de sensibilização e informação da implementação de 14 eco-ilhas ecológicas na vila de S. João da Pesqueira]" c="Campanha de sensibilização e informação da implementação de 14 eco-ilhas ecológicas na vila de S. João da Pesqueira"/>
        <s v="[Contrato].[Contrato - Designação].&amp;[Aquisição de Sistema Integrado de Contentores Amovíveis para Resíduos para Implementação do Projecto &quot;Pay as you Throw&quot;]" c="Aquisição de Sistema Integrado de Contentores Amovíveis para Resíduos para Implementação do Projecto &quot;Pay as you Throw&quot;"/>
        <s v="[Contrato].[Contrato - Designação].&amp;[Execução de Redes de Abastecimento de Águas em Penamacor]" c="Execução de Redes de Abastecimento de Águas em Penamacor"/>
        <s v="[Contrato].[Contrato - Designação].&amp;[Execução de Redes de Abastecimento de Água em Penamacor]" c="Execução de Redes de Abastecimento de Água em Penamacor"/>
        <s v="[Contrato].[Contrato - Designação].&amp;[Procedimento de ajuste direto para aquisição de serviços para o desenvolvimento do Portal “Quiroptário fora de portas”.]" c="Procedimento de ajuste direto para aquisição de serviços para o desenvolvimento do Portal “Quiroptário fora de portas”."/>
        <s v="[Contrato].[Contrato - Designação].&amp;[Execução da ETAR de Nogueira e de Reabilitação das ETARs de Abaças, Guiães, Pomarelhos, Povoação e Sabroso]" c="Execução da ETAR de Nogueira e de Reabilitação das ETARs de Abaças, Guiães, Pomarelhos, Povoação e Sabroso"/>
        <s v="[Contrato].[Contrato - Designação].&amp;[Guia das aves da foz do rio Sizandro]" c="Guia das aves da foz do rio Sizandro"/>
        <s v="[Contrato].[Contrato - Designação].&amp;[Ampliação da Rede de Saneamento Básico - Freguesias de Prozelo e Aguiã ao longo da E.N. 101]" c="Ampliação da Rede de Saneamento Básico - Freguesias de Prozelo e Aguiã ao longo da E.N. 101"/>
        <s v="[Contrato].[Contrato - Designação].&amp;[TRABALHOS PRELIMINARES DE CONSOLIDAÇÃO DAS VERTENTES SOBRANCEIRAS DA RUA DOM ERNESTO SENA OLIVEIRA E DA RUA DR. PESTANA JUNIOR]" c="TRABALHOS PRELIMINARES DE CONSOLIDAÇÃO DAS VERTENTES SOBRANCEIRAS DA RUA DOM ERNESTO SENA OLIVEIRA E DA RUA DR. PESTANA JUNIOR"/>
        <s v="[Contrato].[Contrato - Designação].&amp;[TRABALHOS PRELIMINARES DE CONSOLIDAÇÃO DA ESCARPA SOBRANCEIRA À LEVADA DOS MOINHOS E RUA 5 DE OUTUBRO]" c="TRABALHOS PRELIMINARES DE CONSOLIDAÇÃO DA ESCARPA SOBRANCEIRA À LEVADA DOS MOINHOS E RUA 5 DE OUTUBRO"/>
        <s v="[Contrato].[Contrato - Designação].&amp;[Ampliação da Rede de Saneamento Básico - Arcos de Valdevez (S. Paio) - Tramo 4 e 5]" c="Ampliação da Rede de Saneamento Básico - Arcos de Valdevez (S. Paio) - Tramo 4 e 5"/>
        <s v="[Contrato].[Contrato - Designação].&amp;[TRABALHOS PRELIMINARES DE CONSOLIDAÇÃO DA VERTENTE A SUL DO CAMINHO DO CABEÇO DOS LOMBOS]" c="TRABALHOS PRELIMINARES DE CONSOLIDAÇÃO DA VERTENTE A SUL DO CAMINHO DO CABEÇO DOS LOMBOS"/>
        <s v="[Contrato].[Contrato - Designação].&amp;[TRABALHOS PRELIMINARES DE CONSOLIDAÇÃO DA ESCARPA SOBRANCEIRA À ESTRADA COMANDANTE CAMACHO DE FREITAS (ENTRE O ENCONTRO E A ROTUNDA DA FUNDOA)]" c="TRABALHOS PRELIMINARES DE CONSOLIDAÇÃO DA ESCARPA SOBRANCEIRA À ESTRADA COMANDANTE CAMACHO DE FREITAS (ENTRE O ENCONTRO E A ROTUNDA DA FUNDOA)"/>
        <s v="[Contrato].[Contrato - Designação].&amp;[TRABALHOS PRELIMINARES DE CONSOLIDAÇÃO DAS ESCARPAS SOBRANCEIRAS DA ESTRADA COMANDANTE CAMACHO DE FREITAS (ENTRE A SOCIPAMO E O CAMINHO DOS SALTOS) E DO CAMINHO DOS TORNOS]" c="TRABALHOS PRELIMINARES DE CONSOLIDAÇÃO DAS ESCARPAS SOBRANCEIRAS DA ESTRADA COMANDANTE CAMACHO DE FREITAS (ENTRE A SOCIPAMO E O CAMINHO DOS SALTOS) E DO CAMINHO DOS TORNOS"/>
        <s v="[Contrato].[Contrato - Designação].&amp;[Ampliação da Rede Saneamento Básico a Tabaçô - Núcleo Central]" c="Ampliação da Rede Saneamento Básico a Tabaçô - Núcleo Central"/>
        <s v="[Contrato].[Contrato - Designação].&amp;[Aquisição de serviços de especializados no âmbito do projeto POSEUR-03-2215-FC-000008-GespVespa do Instituto Politécnico de Viana do Castelo]" c="Aquisição de serviços de especializados no âmbito do projeto POSEUR-03-2215-FC-000008-GespVespa do Instituto Politécnico de Viana do Castelo"/>
        <s v="[Contrato].[Contrato - Designação].&amp;[Ampliação da Rede de Saneamento Básico - Freguesia de Parada ao Longo da E.N. 101]" c="Ampliação da Rede de Saneamento Básico - Freguesia de Parada ao Longo da E.N. 101"/>
        <s v="[Contrato].[Contrato - Designação].&amp;[Fiscalização, Coordenação e Segurança em obra e gestão de qualidade e ambiente das empreitadas da Polis Litoral Norte -6ª fase]" c="Fiscalização, Coordenação e Segurança em obra e gestão de qualidade e ambiente das empreitadas da Polis Litoral Norte -6ª fase"/>
        <s v="[Contrato].[Contrato - Designação].&amp;[Contrato de Prestação de Serviços - Cadastro das Infraestruturas Existentes nos sistemas em (baixa) de Abastecimento de Água (AA) e Águas Residuais (AR)]" c="Contrato de Prestação de Serviços - Cadastro das Infraestruturas Existentes nos sistemas em (baixa) de Abastecimento de Água (AA) e Águas Residuais (AR)"/>
        <s v="[Contrato].[Contrato - Designação].&amp;[Prestação de serviços de ortofotomapas digitais]" c="Prestação de serviços de ortofotomapas digitais"/>
        <s v="[Contrato].[Contrato - Designação].&amp;[Elaboração do projeto de execução para a 3ª fase da proteção e recuperação do sistema dunar, através do reforço do cordão dunar entre Ílhavo e Mira]" c="Elaboração do projeto de execução para a 3ª fase da proteção e recuperação do sistema dunar, através do reforço do cordão dunar entre Ílhavo e Mira"/>
        <s v="[Contrato].[Contrato - Designação].&amp;[Aquisição de serviços  - Aluguer de Transporte (autocarro)]" c="Aquisição de serviços  - Aluguer de Transporte (autocarro)"/>
        <s v="[Contrato].[Contrato - Designação].&amp;[Projeto de execução de Transposição de Sedimentos do rio Mira - Levantamento topográfico]" c="Projeto de execução de Transposição de Sedimentos do rio Mira - Levantamento topográfico"/>
        <s v="[Contrato].[Contrato - Designação].&amp;[Procedimento de Ajuste Direto para aquisição de serviços de consultoria especializada na área do ambiente do Projeto nº POSEUR-03-2215-000034]" c="Procedimento de Ajuste Direto para aquisição de serviços de consultoria especializada na área do ambiente do Projeto nº POSEUR-03-2215-000034"/>
        <s v="[Contrato].[Contrato - Designação].&amp;[020225_Outros Serviços_2015_I - Reunião de trabalho POSEUR-IDR - almoço 15/07/2015]" c="020225_Outros Serviços_2015_I - Reunião de trabalho POSEUR-IDR - almoço 15/07/2015"/>
        <s v="[Contrato].[Contrato - Designação].&amp;[Aquisição de Serviços para Elaboração do Cadastro de Infraestruturas Existentes de Água de Abastecimento e Águas Residuais dos Sistemas em Baixa do Município de Ourique]" c="Aquisição de Serviços para Elaboração do Cadastro de Infraestruturas Existentes de Água de Abastecimento e Águas Residuais dos Sistemas em Baixa do Município de Ourique"/>
        <s v="[Contrato].[Contrato - Designação].&amp;[Solução de Mobilidade Operacional, equipamento informático e sistema de informação geográfica para o cadastro das infraestruturas existentes dos sistemas em baixa de AA e de SAR]" c="Solução de Mobilidade Operacional, equipamento informático e sistema de informação geográfica para o cadastro das infraestruturas existentes dos sistemas em baixa de AA e de SAR"/>
        <s v="[Contrato].[Contrato - Designação].&amp;[Contrato de prestação de serviços de avaliação dos serviços e monitorização do projeto de Aldeias Resíduos Zero]" c="Contrato de prestação de serviços de avaliação dos serviços e monitorização do projeto de Aldeias Resíduos Zero"/>
        <s v="[Contrato].[Contrato - Designação].&amp;[Ampliação da Rede de Saneamento a Giela (Secas/Rochina)]" c="Ampliação da Rede de Saneamento a Giela (Secas/Rochina)"/>
        <s v="[Contrato].[Contrato - Designação].&amp;[Ampliação da Rede de Saneamento a Parada (Soalheiras / Casal)]" c="Ampliação da Rede de Saneamento a Parada (Soalheiras / Casal)"/>
        <s v="[Contrato].[Contrato - Designação].&amp;[Remodelação da Obra-de-Entrada da ETAR de Ribeira dos Moinhos_Contrato Adicional]" c="Remodelação da Obra-de-Entrada da ETAR de Ribeira dos Moinhos_Contrato Adicional"/>
        <s v="[Contrato].[Contrato - Designação].&amp;[Ampliação da rede de Abastecimento de Água – Freguesia de Cabreiro (Igreja)]" c="Ampliação da rede de Abastecimento de Água – Freguesia de Cabreiro (Igreja)"/>
        <s v="[Contrato].[Contrato - Designação].&amp;[Aquisição de Aplicativo Móvel para Projeto Seixal APPÉ]" c="Aquisição de Aplicativo Móvel para Projeto Seixal APPÉ"/>
        <s v="[Contrato].[Contrato - Designação].&amp;[Estudo de Impacte Ambiental do Projeto de Transposição de Sedimentos da Foz do Rio Mira para Reforço do Cordão Dunar na Praia da Franquia - Taxa de Avaliação de Impacte Ambiental]" c="Estudo de Impacte Ambiental do Projeto de Transposição de Sedimentos da Foz do Rio Mira para Reforço do Cordão Dunar na Praia da Franquia - Taxa de Avaliação de Impacte Ambiental"/>
        <s v="[Contrato].[Contrato - Designação].&amp;[2ª fase - Taxa de Avaliação de Impacte Ambiental - Estudo de Impacte Ambiental do Projeto de Transposição de Sedimentos da Foz do Rio Mira para Reforço do Cordão Dunar na Praia da Franquia]" c="2ª fase - Taxa de Avaliação de Impacte Ambiental - Estudo de Impacte Ambiental do Projeto de Transposição de Sedimentos da Foz do Rio Mira para Reforço do Cordão Dunar na Praia da Franquia"/>
        <s v="[Contrato].[Contrato - Designação].&amp;[Construção da rede de recolha de AR do Sistema em Maceda (PAR008) - 2ª Fase - Ovar (Redução da poluição urbana nas massas de água) no Concelho de Ovar]" c="Construção da rede de recolha de AR do Sistema em Maceda (PAR008) - 2ª Fase - Ovar (Redução da poluição urbana nas massas de água) no Concelho de Ovar"/>
        <s v="[Contrato].[Contrato - Designação].&amp;[Construção da rede de recolha de AR de de Crastovães e Segadães (Redução da poluição urbana nas massas de água) no Concelho de Águeda]" c="Construção da rede de recolha de AR de de Crastovães e Segadães (Redução da poluição urbana nas massas de água) no Concelho de Águeda"/>
        <s v="[Contrato].[Contrato - Designação].&amp;[Ampliação da Rede de Abastecimento de Água: União de Freguesias de Eiras e Mei (Pinheiro, Eirado, Andeviso e Barco), Freguesia de Rio de Moinhos (Cem, Nogueiras, Vinha Nova e Breia)]" c="Ampliação da Rede de Abastecimento de Água: União de Freguesias de Eiras e Mei (Pinheiro, Eirado, Andeviso e Barco), Freguesia de Rio de Moinhos (Cem, Nogueiras, Vinha Nova e Breia)"/>
        <s v="[Contrato].[Contrato - Designação].&amp;[Aquisição de Suportes de Câmara de Video]" c="Aquisição de Suportes de Câmara de Video"/>
        <s v="[Contrato].[Contrato - Designação].&amp;[Seguros de Viagem_outubro 2015]" c="Seguros de Viagem_outubro 2015"/>
        <s v="[Contrato].[Contrato - Designação].&amp;[Viagem_Estadia_outubro 2015]" c="Viagem_Estadia_outubro 2015"/>
        <s v="[Contrato].[Contrato - Designação].&amp;[Aquisição de Acessórios de Vídeo e Equipamento Áudio]" c="Aquisição de Acessórios de Vídeo e Equipamento Áudio"/>
        <s v="[Contrato].[Contrato - Designação].&amp;[020210_Transportes_2015]" c="020210_Transportes_2015"/>
        <s v="[Contrato].[Contrato - Designação].&amp;[010204_AjudasdeCusto_2015]" c="010204_AjudasdeCusto_2015"/>
        <s v="[Contrato].[Contrato - Designação].&amp;[020225_Outros Serviços_2015_II - Reunião de trabalho POSEUR-IDR - jantar 16/07/2015]" c="020225_Outros Serviços_2015_II - Reunião de trabalho POSEUR-IDR - jantar 16/07/2015"/>
        <s v="[Contrato].[Contrato - Designação].&amp;[Prospeção arqueológica do projeto de execução das dragagens da zona superior da Lagoa de Óbidos]" c="Prospeção arqueológica do projeto de execução das dragagens da zona superior da Lagoa de Óbidos"/>
        <s v="[Contrato].[Contrato - Designação].&amp;[Conclusão das redes de recolha de efluente em Avanca Sul no Concelho de Estarreja]" c="Conclusão das redes de recolha de efluente em Avanca Sul no Concelho de Estarreja"/>
        <s v="[Contrato].[Contrato - Designação].&amp;[Ampliação e Beneficiação da rede de Abastecimento de água - Freguesia de Gondoriz (Seixal/Vila Boa)]" c="Ampliação e Beneficiação da rede de Abastecimento de água - Freguesia de Gondoriz (Seixal/Vila Boa)"/>
        <s v="[Contrato].[Contrato - Designação].&amp;[Ampliação  da rede de abastecimento de água – União das Freguesia de Álvora e Loureda (Fontes) e Freguesia de Aboim das Choças (Lavadeira/Aboim)]" c="Ampliação  da rede de abastecimento de água – União das Freguesia de Álvora e Loureda (Fontes) e Freguesia de Aboim das Choças (Lavadeira/Aboim)"/>
        <s v="[Contrato].[Contrato - Designação].&amp;[Elaboração de Projecto Base dos Sistemas de Drenagem de Águas Residuais de Vale Potes, Almiranta e Santa Margarida]" c="Elaboração de Projecto Base dos Sistemas de Drenagem de Águas Residuais de Vale Potes, Almiranta e Santa Margarida"/>
        <s v="[Contrato].[Contrato - Designação].&amp;[Construção da rede de recolha de AR do Bunheiro / Monte / Murtosa PAR 002 (Redução da poluição urbana nas massas de água) no Concelho da Murtosa.]" c="Construção da rede de recolha de AR do Bunheiro / Monte / Murtosa PAR 002 (Redução da poluição urbana nas massas de água) no Concelho da Murtosa."/>
        <s v="[Contrato].[Contrato - Designação].&amp;[Controlo de Cheias Águeda - Intervenções secções da Pte do Campo, Pte de Óis  Ribeira e canal secundário Rio Agueda &quot;By Pass&quot; - Pte do Campo, Pte de Óis da Ribeira - 1º  ADICIONAL]" c="Controlo de Cheias Águeda - Intervenções secções da Pte do Campo, Pte de Óis  Ribeira e canal secundário Rio Agueda &quot;By Pass&quot; - Pte do Campo, Pte de Óis da Ribeira - 1º  ADICIONAL"/>
        <s v="[Contrato].[Contrato - Designação].&amp;[Controlo Cheias Águeda - Intervenções secções de vazão da Pte do Campo, Pte de Óis da Ribeira e canal secundário Rio Agueda &quot;By Pass&quot; em Águeda - Pte do Campo, Pte de Óis da Ribeira – 2º ADICIONAL]" c="Controlo Cheias Águeda - Intervenções secções de vazão da Pte do Campo, Pte de Óis da Ribeira e canal secundário Rio Agueda &quot;By Pass&quot; em Águeda - Pte do Campo, Pte de Óis da Ribeira – 2º ADICIONAL"/>
        <s v="[Contrato].[Contrato - Designação].&amp;[Elaboração dos projetos de execução das ETARS e Estações Elevatórias dos aglomerados de Riodades, Casais do Douro e Sarzedinho]" c="Elaboração dos projetos de execução das ETARS e Estações Elevatórias dos aglomerados de Riodades, Casais do Douro e Sarzedinho"/>
        <s v="[Contrato].[Contrato - Designação].&amp;[Ampliação da rede de Abastecimento de água - Freguesia de Extremo (Castanheira/Pereira)]" c="Ampliação da rede de Abastecimento de água - Freguesia de Extremo (Castanheira/Pereira)"/>
        <s v="[Contrato].[Contrato - Designação].&amp;[EMPREITADA DE CONSTRUÇÃO DA REDE DE ESGOTOS DOMÉSTICOS E PLUVIAIS E REMODELAÇÃO DA REDE DE ÁGUA DA PEDRA DO OURO]" c="EMPREITADA DE CONSTRUÇÃO DA REDE DE ESGOTOS DOMÉSTICOS E PLUVIAIS E REMODELAÇÃO DA REDE DE ÁGUA DA PEDRA DO OURO"/>
        <s v="[Contrato].[Contrato - Designação].&amp;[Aquisição de serviços para a execução de estudos geológicos - geotécnicos para implantação de ETAR em Casais do Douro, Sarzedinho e Riodades]" c="Aquisição de serviços para a execução de estudos geológicos - geotécnicos para implantação de ETAR em Casais do Douro, Sarzedinho e Riodades"/>
        <s v="[Contrato].[Contrato - Designação].&amp;[Aquisição de discos para STORAGE]" c="Aquisição de discos para STORAGE"/>
        <s v="[Contrato].[Contrato - Designação].&amp;[Prestação de serviços para elaboração de cadastro das infraestruturas dos sistemas de abastecimento de água e de saneamento de águas residuais de Monchique]" c="Prestação de serviços para elaboração de cadastro das infraestruturas dos sistemas de abastecimento de água e de saneamento de águas residuais de Monchique"/>
        <s v="[Contrato].[Contrato - Designação].&amp;[Aquisição de Oleões]" c="Aquisição de Oleões"/>
        <s v="[Contrato].[Contrato - Designação].&amp;[Elaboração do Cadastro das Infraestruturas de Saneamento e Abastecimento de Água do Concelho de Olhão]" c="Elaboração do Cadastro das Infraestruturas de Saneamento e Abastecimento de Água do Concelho de Olhão"/>
        <s v="[Contrato].[Contrato - Designação].&amp;[Aquisição de viatura para recolha seletiva]" c="Aquisição de viatura para recolha seletiva"/>
        <s v="[Contrato].[Contrato - Designação].&amp;[Aquisição de ecopontos]" c="Aquisição de ecopontos"/>
        <s v="[Contrato].[Contrato - Designação].&amp;[Elaboração de campanha de análises físicas de sedimentos nas praias da zona de Impacte Ambiental - Condicionante EIA]" c="Elaboração de campanha de análises físicas de sedimentos nas praias da zona de Impacte Ambiental - Condicionante EIA"/>
        <s v="[Contrato].[Contrato - Designação].&amp;[Trabalhos Adicionais à Empreitada &quot;Construção do Emissário de Magoito-Ramo Magoito&quot;]" c="Trabalhos Adicionais à Empreitada &quot;Construção do Emissário de Magoito-Ramo Magoito&quot;"/>
        <s v="[Contrato].[Contrato - Designação].&amp;[Aquisição de software SIG - Gestão de rede AA e SAR]" c="Aquisição de software SIG - Gestão de rede AA e SAR"/>
        <s v="[Contrato].[Contrato - Designação].&amp;[Aquisição de serviços de elaboração de cadastro do sistema de drenagem de águas residuais domésticas da AR - Águas do Ribatejo, EM, S.A.]" c="Aquisição de serviços de elaboração de cadastro do sistema de drenagem de águas residuais domésticas da AR - Águas do Ribatejo, EM, S.A."/>
        <s v="[Contrato].[Contrato - Designação].&amp;[Captação de imagens de projetos POSEUR]" c="Captação de imagens de projetos POSEUR"/>
        <s v="[Contrato].[Contrato - Designação].&amp;[Construção do centro de compostagem na vila de S. João da Pesqueira]" c="Construção do centro de compostagem na vila de S. João da Pesqueira"/>
        <s v="[Contrato].[Contrato - Designação].&amp;[Subscrição de Software ArcGis (Desktop e extensão Spatial Analyst)]" c="Subscrição de Software ArcGis (Desktop e extensão Spatial Analyst)"/>
        <s v="[Contrato].[Contrato - Designação].&amp;[Consultadoria e assessoria jurídica para a realização do enquadramento genérico e específico em matéria de auxílios de estado a considerar no âmbito do POSEUR em 2016]" c="Consultadoria e assessoria jurídica para a realização do enquadramento genérico e específico em matéria de auxílios de estado a considerar no âmbito do POSEUR em 2016"/>
        <s v="[Contrato].[Contrato - Designação].&amp;[Elaboração do Relatório Final do Programa Operacional Valorização do Território relativo ao período de programação 2007-2013]" c="Elaboração do Relatório Final do Programa Operacional Valorização do Território relativo ao período de programação 2007-2013"/>
        <s v="[Contrato].[Contrato - Designação].&amp;[Transferência do Centro de Dados.]" c="Transferência do Centro de Dados."/>
        <s v="[Contrato].[Contrato - Designação].&amp;[Apoio ao desenvolvimento metodológico do indicador de resultado da Prioridade de Investimento 5.1]" c="Apoio ao desenvolvimento metodológico do indicador de resultado da Prioridade de Investimento 5.1"/>
        <s v="[Contrato].[Contrato - Designação].&amp;[Plano de Formação para o Programa Operacional Sustentabilidade e Eficiência no Uso de Recursos (POSEUR)]" c="Plano de Formação para o Programa Operacional Sustentabilidade e Eficiência no Uso de Recursos (POSEUR)"/>
        <s v="[Contrato].[Contrato - Designação].&amp;[Formação &quot;Desenvolvimento Pessoal e Motivacional&quot;, Excel Avançado&quot; e &quot;Web Design&quot;]" c="Formação &quot;Desenvolvimento Pessoal e Motivacional&quot;, Excel Avançado&quot; e &quot;Web Design&quot;"/>
        <s v="[Contrato].[Contrato - Designação].&amp;[Elaboração dos Projetos das Estações de Tratamento de Águas Residuais no Carregueiro e Aldeia dos Elvas]" c="Elaboração dos Projetos das Estações de Tratamento de Águas Residuais no Carregueiro e Aldeia dos Elvas"/>
        <s v="[Contrato].[Contrato - Designação].&amp;[Elaboração de estudo]" c="Elaboração de estudo"/>
        <s v="[Contrato].[Contrato - Designação].&amp;[Publicidade]" c="Publicidade"/>
        <s v="[Contrato].[Contrato - Designação].&amp;[EMPREITADA DE ABERTURA DE RSFGC ASSOCIADOS A TROÇOS DE RVF DE ACESSO À RPFGC DE ACESSO A PONTOS DE ÁGUA SOBRE ESPAÇOS DO DOMÍNIO PÚBLICO NA FREGUESIA DE CORTES DO MEIO NO CONCELHO DA COVILHÃ]" c="EMPREITADA DE ABERTURA DE RSFGC ASSOCIADOS A TROÇOS DE RVF DE ACESSO À RPFGC DE ACESSO A PONTOS DE ÁGUA SOBRE ESPAÇOS DO DOMÍNIO PÚBLICO NA FREGUESIA DE CORTES DO MEIO NO CONCELHO DA COVILHÃ"/>
        <s v="[Contrato].[Contrato - Designação].&amp;[Consultoria Financeira Especializada]" c="Consultoria Financeira Especializada"/>
        <s v="[Contrato].[Contrato - Designação].&amp;[Licenciamento de software de backup e serviços conexos de assistência pós-venda]" c="Licenciamento de software de backup e serviços conexos de assistência pós-venda"/>
        <s v="[Contrato].[Contrato - Designação].&amp;[Estudo da avaliação sobre as condições atuais de aplicação dos instrumentos financeiros no domínio da gestão eficiente do ciclo urbano da água]" c="Estudo da avaliação sobre as condições atuais de aplicação dos instrumentos financeiros no domínio da gestão eficiente do ciclo urbano da água"/>
        <s v="[Contrato].[Contrato - Designação].&amp;[Reformulação do Sistema de Tratamento de Águas Residuais Domésticas das Aldeias da Piedade, Portela e São Pedro]" c="Reformulação do Sistema de Tratamento de Águas Residuais Domésticas das Aldeias da Piedade, Portela e São Pedro"/>
        <s v="[Contrato].[Contrato - Designação].&amp;[Projeto de Ampliação da rede de drenagem/construção e alterações de ramais domiciliários - pequenas ampliações no concelho de Cantanhede]" c="Projeto de Ampliação da rede de drenagem/construção e alterações de ramais domiciliários - pequenas ampliações no concelho de Cantanhede"/>
        <s v="[Contrato].[Contrato - Designação].&amp;[Contrato de Empreitada de Ampliação em Oiã (PAR 100) - Oliveira do Bairro]" c="Contrato de Empreitada de Ampliação em Oiã (PAR 100) - Oliveira do Bairro"/>
        <s v="[Contrato].[Contrato - Designação].&amp;[Controlo de Cheias em Águeda - Interv. secções de vazão da Pte  Campo, Pte Óis da Ribeira e no canal secundário Rio Agueda &quot;By Pass&quot;  - Pte do Campo, Pte de Óis da Ribeira-CONCLUSÃO_1º ADICIONAL]" c="Controlo de Cheias em Águeda - Interv. secções de vazão da Pte  Campo, Pte Óis da Ribeira e no canal secundário Rio Agueda &quot;By Pass&quot;  - Pte do Campo, Pte de Óis da Ribeira-CONCLUSÃO_1º ADICIONAL"/>
        <s v="[Contrato].[Contrato - Designação].&amp;[Aquisição de 23 contentores 240 Lts de RUB´s]" c="Aquisição de 23 contentores 240 Lts de RUB´s"/>
        <s v="[Contrato].[Contrato - Designação].&amp;[Licenciamento do Ecocentro Municipal da Lousã]" c="Licenciamento do Ecocentro Municipal da Lousã"/>
        <s v="[Contrato].[Contrato - Designação].&amp;[Empreitada das Obras de Recuperação Ambiental das Antigas Áreas Mineiras de Castelejo, Formiga, Vale de Videira, Vales e Póvoa de Cervães]" c="Empreitada das Obras de Recuperação Ambiental das Antigas Áreas Mineiras de Castelejo, Formiga, Vale de Videira, Vales e Póvoa de Cervães"/>
        <s v="[Contrato].[Contrato - Designação].&amp;[Execução de Ensaios Geofísicos - Levantamento de Perfis de Prospeção Geoelétrica na Área Mineira de Castelejo]" c="Execução de Ensaios Geofísicos - Levantamento de Perfis de Prospeção Geoelétrica na Área Mineira de Castelejo"/>
        <s v="[Contrato].[Contrato - Designação].&amp;[Ampiação da Rede de Esgotos nos Sitios do Farrobo e Peral - 1ª Fase]" c="Ampiação da Rede de Esgotos nos Sitios do Farrobo e Peral - 1ª Fase"/>
        <s v="[Contrato].[Contrato - Designação].&amp;[Rede de Drenagem de Águas Residuais e Abastecimento de Água no Vale do Rio Pelhe - Vale São Cosme, Telhado e Portela]" c="Rede de Drenagem de Águas Residuais e Abastecimento de Água no Vale do Rio Pelhe - Vale São Cosme, Telhado e Portela"/>
        <s v="[Contrato].[Contrato - Designação].&amp;[Rede de Drenagem de Águas Residuais no Vale do Rio Pele - 1.ª Fase - Requião]" c="Rede de Drenagem de Águas Residuais no Vale do Rio Pele - 1.ª Fase - Requião"/>
        <s v="[Contrato].[Contrato - Designação].&amp;[Ampliação da Rede de Drenagem de Águas Residuais no Vale do Ave - Fradelos]" c="Ampliação da Rede de Drenagem de Águas Residuais no Vale do Ave - Fradelos"/>
        <s v="[Contrato].[Contrato - Designação].&amp;[Rede de Drenagem de Águas Residuais no Vale do Ave - Vilarinho das Cambas]" c="Rede de Drenagem de Águas Residuais no Vale do Ave - Vilarinho das Cambas"/>
        <s v="[Contrato].[Contrato - Designação].&amp;[Acesso ao Ponto de Água da Barragem do Pinhão]" c="Acesso ao Ponto de Água da Barragem do Pinhão"/>
        <s v="[Contrato].[Contrato - Designação].&amp;[Fiscalização Técnica - Construção da Empreitada das Obras de Recuperação Ambiental das Antigas Áreas Mineiras de Castelejo, Formiga, Vale de Videira, Vales e Póvoa de Cervães]" c="Fiscalização Técnica - Construção da Empreitada das Obras de Recuperação Ambiental das Antigas Áreas Mineiras de Castelejo, Formiga, Vale de Videira, Vales e Póvoa de Cervães"/>
        <s v="[Contrato].[Contrato - Designação].&amp;[Fornecimento e customização de palataforma websig de suporte à elaboração e gestão de cadastro das infraestruturas de Sistemas AA e SAR do municipio de Ferreira do Alentejo]" c="Fornecimento e customização de palataforma websig de suporte à elaboração e gestão de cadastro das infraestruturas de Sistemas AA e SAR do municipio de Ferreira do Alentejo"/>
        <s v="[Contrato].[Contrato - Designação].&amp;[Elaboração de Cadastro das Infraestururas sitemas AA e SAR]" c="Elaboração de Cadastro das Infraestururas sitemas AA e SAR"/>
        <s v="[Contrato].[Contrato - Designação].&amp;[Despesas com Pessoal_(2016-2019)]" c="Despesas com Pessoal_(2016-2019)"/>
        <s v="[Contrato].[Contrato - Designação].&amp;[Despesas com Eletricidade_(2016-2019)]" c="Despesas com Eletricidade_(2016-2019)"/>
        <s v="[Contrato].[Contrato - Designação].&amp;[Despesas com Água_(2016-2019)]" c="Despesas com Água_(2016-2019)"/>
        <s v="[Contrato].[Contrato - Designação].&amp;[Material de escritório (2014-2017)]" c="Material de escritório (2014-2017)"/>
        <s v="[Contrato].[Contrato - Designação].&amp;[Aquisição de material de limpeza por lotes - Lote I; Lote II e Lote III (2015-2016)]" c="Aquisição de material de limpeza por lotes - Lote I; Lote II e Lote III (2015-2016)"/>
        <s v="[Contrato].[Contrato - Designação].&amp;[Serviços de Segurança e Vigilância (ESEGUR 2013-2016)]" c="Serviços de Segurança e Vigilância (ESEGUR 2013-2016)"/>
        <s v="[Contrato].[Contrato - Designação].&amp;[Serviços de Segurança e Vigilância (SECURITAS 2016-2019)]" c="Serviços de Segurança e Vigilância (SECURITAS 2016-2019)"/>
        <s v="[Contrato].[Contrato - Designação].&amp;[Elaboração do Projeto de execução das infraestruturas de drenagem de águas residuais no Lugar de Ribeiro Branco, freguesia e concelho da Lousã]" c="Elaboração do Projeto de execução das infraestruturas de drenagem de águas residuais no Lugar de Ribeiro Branco, freguesia e concelho da Lousã"/>
        <s v="[Contrato].[Contrato - Designação].&amp;[Aquisição de serviços - Aluguer de transporte (viatura de 5 lugares)]" c="Aquisição de serviços - Aluguer de transporte (viatura de 5 lugares)"/>
        <s v="[Contrato].[Contrato - Designação].&amp;[Aquisição de serviços integrados de telecomunicações (2015)]" c="Aquisição de serviços integrados de telecomunicações (2015)"/>
        <s v="[Contrato].[Contrato - Designação].&amp;[Contrato de Trabalho em Funções Públicas a Termo Resolutivo]" c="Contrato de Trabalho em Funções Públicas a Termo Resolutivo"/>
        <s v="[Contrato].[Contrato - Designação].&amp;[Aquisição de serviços integrados de telecomunicações (2016)]" c="Aquisição de serviços integrados de telecomunicações (2016)"/>
        <s v="[Contrato].[Contrato - Designação].&amp;[Compra de terreno para implementação de ETAR]" c="Compra de terreno para implementação de ETAR"/>
        <s v="[Contrato].[Contrato - Designação].&amp;[Outros serviços de comunicações (2016-2019)]" c="Outros serviços de comunicações (2016-2019)"/>
        <s v="[Contrato].[Contrato - Designação].&amp;[Seguros (2016)]" c="Seguros (2016)"/>
        <s v="[Contrato].[Contrato - Designação].&amp;[Deslocações e estadas (2016-2019)]" c="Deslocações e estadas (2016-2019)"/>
        <s v="[Contrato].[Contrato - Designação].&amp;[Transportes (2016-2019)]" c="Transportes (2016-2019)"/>
        <s v="[Contrato].[Contrato - Designação].&amp;[SIAG 2015]" c="SIAG 2015"/>
        <s v="[Contrato].[Contrato - Designação].&amp;[SIAG 2016]" c="SIAG 2016"/>
        <s v="[Contrato].[Contrato - Designação].&amp;[Outros Serviços (2016-2019)]" c="Outros Serviços (2016-2019)"/>
        <s v="[Contrato].[Contrato - Designação].&amp;[Formação (2016-2019)]" c="Formação (2016-2019)"/>
        <s v="[Contrato].[Contrato - Designação].&amp;[Seminários (2016-2019)]" c="Seminários (2016-2019)"/>
        <s v="[Contrato].[Contrato - Designação].&amp;[Publicidade e Divulgação (2016-2019)]" c="Publicidade e Divulgação (2016-2019)"/>
        <s v="[Contrato].[Contrato - Designação].&amp;[Conservação de bens (2016-2019)]" c="Conservação de bens (2016-2019)"/>
        <s v="[Contrato].[Contrato - Designação].&amp;[Aluguer Operacional de 4 impressoras (2015-2016)]" c="Aluguer Operacional de 4 impressoras (2015-2016)"/>
        <s v="[Contrato].[Contrato - Designação].&amp;[Aluguer Operacional de 4 impressoras (2016-2017)]" c="Aluguer Operacional de 4 impressoras (2016-2017)"/>
        <s v="[Contrato].[Contrato - Designação].&amp;[Assistência técnica e manutenção de 3 fotocopiadoras (2013-2016)]" c="Assistência técnica e manutenção de 3 fotocopiadoras (2013-2016)"/>
        <s v="[Contrato].[Contrato - Designação].&amp;[Aluguer operacional de 2 viaturas (Renting) (2013-2016)]" c="Aluguer operacional de 2 viaturas (Renting) (2013-2016)"/>
        <s v="[Contrato].[Contrato - Designação].&amp;[Representação dos Serviços (2016-2019)]" c="Representação dos Serviços (2016-2019)"/>
        <s v="[Contrato].[Contrato - Designação].&amp;[Equipamento Informático (2016-2019)]" c="Equipamento Informático (2016-2019)"/>
        <s v="[Contrato].[Contrato - Designação].&amp;[EMC Documentum (2014-2016)]" c="EMC Documentum (2014-2016)"/>
        <s v="[Contrato].[Contrato - Designação].&amp;[Aquisição de Sistema de Proteção do Perímetro Interno do Sistema de Segurança de Informação (FW+AV)_2016]" c="Aquisição de Sistema de Proteção do Perímetro Interno do Sistema de Segurança de Informação (FW+AV)_2016"/>
        <s v="[Contrato].[Contrato - Designação].&amp;[Aquisição de licenças Windows e SQL Server Standard 2012 (2016)]" c="Aquisição de licenças Windows e SQL Server Standard 2012 (2016)"/>
        <s v="[Contrato].[Contrato - Designação].&amp;[Equipamento Administrativo (2016-2019)]" c="Equipamento Administrativo (2016-2019)"/>
        <s v="[Contrato].[Contrato - Designação].&amp;[Bolsa de horas para a manutenção correctiva do SIPOV]" c="Bolsa de horas para a manutenção correctiva do SIPOV"/>
        <s v="[Contrato].[Contrato - Designação].&amp;[Rede de drenagem de águas residuais e rede de água de Vila de Punhe e Castelo do Neiva]" c="Rede de drenagem de águas residuais e rede de água de Vila de Punhe e Castelo do Neiva"/>
        <s v="[Contrato].[Contrato - Designação].&amp;[Ampliação da rede de águas residuais e remodelação da rede de água do caminho municipal 1216 - Deão]" c="Ampliação da rede de águas residuais e remodelação da rede de água do caminho municipal 1216 - Deão"/>
        <s v="[Contrato].[Contrato - Designação].&amp;[Programa de Monitorização para as componentes de Evolução dos Fundos Estuarinos e ecologia, para o Projeto de transposição de Sedimentos da Foz do rio Mira para Reforço Dunar]" c="Programa de Monitorização para as componentes de Evolução dos Fundos Estuarinos e ecologia, para o Projeto de transposição de Sedimentos da Foz do rio Mira para Reforço Dunar"/>
        <s v="[Contrato].[Contrato - Designação].&amp;[Aquisição do Prédio n.º 13 - Rua de Santa Margarida, Santarém]" c="Aquisição do Prédio n.º 13 - Rua de Santa Margarida, Santarém"/>
        <s v="[Contrato].[Contrato - Designação].&amp;[Publicidade e Divulgação]" c="Publicidade e Divulgação"/>
        <s v="[Contrato].[Contrato - Designação].&amp;[A.D. aquisição de serviços área de informática para conceção,desenvolvimento, aplicação de novas tecnologias e software para funcionamento em dispositivos móveis do proj. nº POSEUR-03-2215-FC-000034]" c="A.D. aquisição de serviços área de informática para conceção,desenvolvimento, aplicação de novas tecnologias e software para funcionamento em dispositivos móveis do proj. nº POSEUR-03-2215-FC-000034"/>
        <s v="[Contrato].[Contrato - Designação].&amp;[Aquisição de anilhas coloridas para marcação de aves necrófagas]" c="Aquisição de anilhas coloridas para marcação de aves necrófagas"/>
        <s v="[Contrato].[Contrato - Designação].&amp;[Aquisição de 1 carimbo para a AT/POSEUR]" c="Aquisição de 1 carimbo para a AT/POSEUR"/>
        <s v="[Contrato].[Contrato - Designação].&amp;[Taxas Municipais de Lisboa_2016]" c="Taxas Municipais de Lisboa_2016"/>
        <s v="[Contrato].[Contrato - Designação].&amp;[Aluguer de Auditório para a Sessão de Trabalho POSEUR com beneficiários_30/11/2016]" c="Aluguer de Auditório para a Sessão de Trabalho POSEUR com beneficiários_30/11/2016"/>
        <s v="[Contrato].[Contrato - Designação].&amp;[Serviço de catering 29/11/2016 e 30/11/2016]" c="Serviço de catering 29/11/2016 e 30/11/2016"/>
        <s v="[Contrato].[Contrato - Designação].&amp;[Almoço de trabalho_29/09/2016]" c="Almoço de trabalho_29/09/2016"/>
        <s v="[Contrato].[Contrato - Designação].&amp;[Reembolso de Taxa Municipal Lisboa_Ana Mota_23 a 25/05/2016]" c="Reembolso de Taxa Municipal Lisboa_Ana Mota_23 a 25/05/2016"/>
        <s v="[Contrato].[Contrato - Designação].&amp;[Almoço de trabalho_30/11/2016]" c="Almoço de trabalho_30/11/2016"/>
        <s v="[Contrato].[Contrato - Designação].&amp;[Workshop &quot;Protocolo Oficial e Regional&quot;_17/03/2016]" c="Workshop &quot;Protocolo Oficial e Regional&quot;_17/03/2016"/>
        <s v="[Contrato].[Contrato - Designação].&amp;[Formação em Excel/Análise de Dados_09 e 10/11/2016]" c="Formação em Excel/Análise de Dados_09 e 10/11/2016"/>
        <s v="[Contrato].[Contrato - Designação].&amp;[Criação, produção e montagem de painel publicitário em acrílico]" c="Criação, produção e montagem de painel publicitário em acrílico"/>
        <s v="[Contrato].[Contrato - Designação].&amp;[Rollup POSEUR]" c="Rollup POSEUR"/>
        <s v="[Contrato].[Contrato - Designação].&amp;[Reembolso de almoço de trabalho_29/11/2016]" c="Reembolso de almoço de trabalho_29/11/2016"/>
        <s v="[Contrato].[Contrato - Designação].&amp;[Aquisição de 25 cadeiras rodadas - Modelo ARGOL]" c="Aquisição de 25 cadeiras rodadas - Modelo ARGOL"/>
        <s v="[Contrato].[Contrato - Designação].&amp;[Aquisição de equipamento - gravador de 8 canais e disco interno]" c="Aquisição de equipamento - gravador de 8 canais e disco interno"/>
        <s v="[Contrato].[Contrato - Designação].&amp;[Ficha de projeto para a web da &quot;intervenção de redução da erosão costeira do «Sítio» da Barrinha de Esmoriz e zona envolvente&quot;]" c="Ficha de projeto para a web da &quot;intervenção de redução da erosão costeira do «Sítio» da Barrinha de Esmoriz e zona envolvente&quot;"/>
        <s v="[Contrato].[Contrato - Designação].&amp;[Deslocação área FX/LX/FX de Luísa Caires_24 a 25/01/2016]" c="Deslocação área FX/LX/FX de Luísa Caires_24 a 25/01/2016"/>
        <s v="[Contrato].[Contrato - Designação].&amp;[Deslocação área FX/LX/FX de Luísa Caires_11/02/2015]" c="Deslocação área FX/LX/FX de Luísa Caires_11/02/2015"/>
        <s v="[Contrato].[Contrato - Designação].&amp;[Deslocação área FX/LX/FX de Ana Mota_17/03/2016]" c="Deslocação área FX/LX/FX de Ana Mota_17/03/2016"/>
        <s v="[Contrato].[Contrato - Designação].&amp;[Deslocação área FX/LX/FX de Ana Mota e Dília Silva_23 a 29/05/2016]" c="Deslocação área FX/LX/FX de Ana Mota e Dília Silva_23 a 29/05/2016"/>
        <s v="[Contrato].[Contrato - Designação].&amp;[Deslocação área FX/LX/FX e alojamento de Luís Leixo e Dília Silva_20 a 21/09/2016]" c="Deslocação área FX/LX/FX e alojamento de Luís Leixo e Dília Silva_20 a 21/09/2016"/>
        <s v="[Contrato].[Contrato - Designação].&amp;[Penalização referente a deslocação área FX/LX/FX e alojamento de Dília Silva_21 a 23/09/2016]" c="Penalização referente a deslocação área FX/LX/FX e alojamento de Dília Silva_21 a 23/09/2016"/>
        <s v="[Contrato].[Contrato - Designação].&amp;[Penalização referente à alteração da data (viagem cancelada a 14/09) Deslocação área FX/LX/FX de Ana Mota_21/10/2016]" c="Penalização referente à alteração da data (viagem cancelada a 14/09) Deslocação área FX/LX/FX de Ana Mota_21/10/2016"/>
        <s v="[Contrato].[Contrato - Designação].&amp;[Deslocação área FX/LX/FX e alojamento de Dília Silva e Carmo Miranda_22 a 25/10/2016]" c="Deslocação área FX/LX/FX e alojamento de Dília Silva e Carmo Miranda_22 a 25/10/2016"/>
        <s v="[Contrato].[Contrato - Designação].&amp;[Deslocação área FX/LX/FX de Donato Gouveia_21/07/2016]" c="Deslocação área FX/LX/FX de Donato Gouveia_21/07/2016"/>
        <s v="[Contrato].[Contrato - Designação].&amp;[Recicla Soure - Aquisição Equipamnto Diverso - Ecopontos Domésticos]" c="Recicla Soure - Aquisição Equipamnto Diverso - Ecopontos Domésticos"/>
        <s v="[Contrato].[Contrato - Designação].&amp;[Linha de Triagem de Embalagens da Recolha Seletiva (Ampliação)]" c="Linha de Triagem de Embalagens da Recolha Seletiva (Ampliação)"/>
        <s v="[Contrato].[Contrato - Designação].&amp;[Etanol Absoluto]" c="Etanol Absoluto"/>
        <s v="[Contrato].[Contrato - Designação].&amp;[Viaturas para a Recolha Seletiva Porta-a-Porta]" c="Viaturas para a Recolha Seletiva Porta-a-Porta"/>
        <s v="[Contrato].[Contrato - Designação].&amp;[Anúncios de concurso público para empreitada de desassoreamento da Barrinha de Mira com transposição de sedimentos para o litoral]" c="Anúncios de concurso público para empreitada de desassoreamento da Barrinha de Mira com transposição de sedimentos para o litoral"/>
        <s v="[Contrato].[Contrato - Designação].&amp;[Elaboração de Pedido de Parecer à APA e Termos de Referência do Plano Intermunicipal de Adaptação às Alterações Climáticas do Alto Tâmega]" c="Elaboração de Pedido de Parecer à APA e Termos de Referência do Plano Intermunicipal de Adaptação às Alterações Climáticas do Alto Tâmega"/>
        <s v="[Contrato].[Contrato - Designação].&amp;[Estudos de viabilidade técnica e financeira de implementação da nova linha de triagem]" c="Estudos de viabilidade técnica e financeira de implementação da nova linha de triagem"/>
        <s v="[Contrato].[Contrato - Designação].&amp;[Produção de Ortofotomapas à Escala 1:2000 com respetiva homologação]" c="Produção de Ortofotomapas à Escala 1:2000 com respetiva homologação"/>
        <s v="[Contrato].[Contrato - Designação].&amp;[Compostagem em Soure - Aquisição de Contentores de Compostagem]" c="Compostagem em Soure - Aquisição de Contentores de Compostagem"/>
        <s v="[Contrato].[Contrato - Designação].&amp;[Aquisição de serviços para alteração e execução de vários projectos de engenharia para a rede de saneamento]" c="Aquisição de serviços para alteração e execução de vários projectos de engenharia para a rede de saneamento"/>
        <s v="[Contrato].[Contrato - Designação].&amp;[Concurso Público Processo 2016/300.10.005/451 Aquisição de serviços para execução de cartografia numérica topográfica à escala 1:2000 para o Município de Sines]" c="Concurso Público Processo 2016/300.10.005/451 Aquisição de serviços para execução de cartografia numérica topográfica à escala 1:2000 para o Município de Sines"/>
        <s v="[Contrato].[Contrato - Designação].&amp;[ESTUDO DE VIABILIDADE ECONÓMICA E FINANCEIRA E ANÁLISE CUSTO BENEFÍCIO]" c="ESTUDO DE VIABILIDADE ECONÓMICA E FINANCEIRA E ANÁLISE CUSTO BENEFÍCIO"/>
        <s v="[Contrato].[Contrato - Designação].&amp;[Prestação de Serviços para Elaboração de Infraestruturas dos Sistemas de Abastecimento de Água e de Saneamento de Águas Residuais do Município de Mira]" c="Prestação de Serviços para Elaboração de Infraestruturas dos Sistemas de Abastecimento de Água e de Saneamento de Águas Residuais do Município de Mira"/>
        <s v="[Contrato].[Contrato - Designação].&amp;[Caixa de 1000 tubos fundo Plano]" c="Caixa de 1000 tubos fundo Plano"/>
        <s v="[Contrato].[Contrato - Designação].&amp;[3) Tubos PCR 0.2 ml, tampa lisa (1000 und); Ron`s Tissue DNA Mini Kit (5x50 preps); Pontas G de 100-1000ul, 1000und; Tubos de 1,5ml DNAse/RNAse free (500 und)]" c="3) Tubos PCR 0.2 ml, tampa lisa (1000 und); Ron`s Tissue DNA Mini Kit (5x50 preps); Pontas G de 100-1000ul, 1000und; Tubos de 1,5ml DNAse/RNAse free (500 und)"/>
        <s v="[Contrato].[Contrato - Designação].&amp;[Ajudas de custo Márcia Santos nov.2016]" c="Ajudas de custo Márcia Santos nov.2016"/>
        <s v="[Contrato].[Contrato - Designação].&amp;[Elaboração de Estudo Prévio Ecocentro Municipal]" c="Elaboração de Estudo Prévio Ecocentro Municipal"/>
        <s v="[Contrato].[Contrato - Designação].&amp;[Publicidade e divulgação da operação]" c="Publicidade e divulgação da operação"/>
        <s v="[Contrato].[Contrato - Designação].&amp;[Publicidade e divulgação.]" c="Publicidade e divulgação."/>
        <s v="[Contrato].[Contrato - Designação].&amp;[Publicidade da Operação]" c="Publicidade da Operação"/>
        <s v="[Contrato].[Contrato - Designação].&amp;[Anúncio de concurso público para a empreitada da 3ª fase da proteção e recuperação do sistema dunar, através do reforço do cordão dunar entre Ílhavo e Mira]" c="Anúncio de concurso público para a empreitada da 3ª fase da proteção e recuperação do sistema dunar, através do reforço do cordão dunar entre Ílhavo e Mira"/>
        <s v="[Contrato].[Contrato - Designação].&amp;[Estudo Prévio para o Projeto de Ecocentro]" c="Estudo Prévio para o Projeto de Ecocentro"/>
        <s v="[Contrato].[Contrato - Designação].&amp;[Elaboração do EVF]" c="Elaboração do EVF"/>
        <s v="[Contrato].[Contrato - Designação].&amp;[Implantação de Contentores Enterrados para Recolha de Resíduos Sólidos Urbanos – Município da Ribeira Brava – 2015]" c="Implantação de Contentores Enterrados para Recolha de Resíduos Sólidos Urbanos – Município da Ribeira Brava – 2015"/>
        <s v="[Contrato].[Contrato - Designação].&amp;[Campanha de comunicação PAYT]" c="Campanha de comunicação PAYT"/>
        <s v="[Contrato].[Contrato - Designação].&amp;[Desenvolvimento do portal www.listavermelha-flora.pt]" c="Desenvolvimento do portal www.listavermelha-flora.pt"/>
        <s v="[Contrato].[Contrato - Designação].&amp;[Conceção-Construção da Melhoria no Processo de Tratamento da ETA do Roxo]" c="Conceção-Construção da Melhoria no Processo de Tratamento da ETA do Roxo"/>
        <s v="[Contrato].[Contrato - Designação].&amp;[Fornecimento de 2.000 (dois mil) compostores no âmbito do projeto de compostagem caseira (segundo fornecimento)]" c="Fornecimento de 2.000 (dois mil) compostores no âmbito do projeto de compostagem caseira (segundo fornecimento)"/>
        <s v="[Contrato].[Contrato - Designação].&amp;[Obras de Prevenção de Cheias - Elaboração do projeto de execução]" c="Obras de Prevenção de Cheias - Elaboração do projeto de execução"/>
        <s v="[Contrato].[Contrato - Designação].&amp;[Promoção da Reciclagem Multimaterial·lnstalação de Equipamentos Subterrâneos destinados à Deposição de Resíduos]" c="Promoção da Reciclagem Multimaterial·lnstalação de Equipamentos Subterrâneos destinados à Deposição de Resíduos"/>
        <s v="[Contrato].[Contrato - Designação].&amp;[Manuel Joaquim Peixoto Marques Ribeiro]" c="Manuel Joaquim Peixoto Marques Ribeiro"/>
        <s v="[Contrato].[Contrato - Designação].&amp;[Adélio Manuel de Sousa Cavadas]" c="Adélio Manuel de Sousa Cavadas"/>
        <s v="[Contrato].[Contrato - Designação].&amp;[Caixa Geral de Aposentações]" c="Caixa Geral de Aposentações"/>
        <s v="[Contrato].[Contrato - Designação].&amp;[Elaboração do Cadastro de Infraestruturas dos Sistemas de AA e de SAR no Município de Penamacor]" c="Elaboração do Cadastro de Infraestruturas dos Sistemas de AA e de SAR no Município de Penamacor"/>
        <s v="[Contrato].[Contrato - Designação].&amp;[Plataforma WebSig de suporte à Elaboração do Cadastro das infraestruturas dos Sistemas de Abastecimento de Água (AA) e de Saneamento de Águas Residuais (SAR) do Município de Penamacor]" c="Plataforma WebSig de suporte à Elaboração do Cadastro das infraestruturas dos Sistemas de Abastecimento de Água (AA) e de Saneamento de Águas Residuais (SAR) do Município de Penamacor"/>
        <s v="[Contrato].[Contrato - Designação].&amp;[Projeto de execução do emissário da rede de esgotos em Foz de Arouce, destinado à Ligação do troço da EN 236 entre o Cruzamento do ACM e a Junta de Freguesia de Foz de Arouce]" c="Projeto de execução do emissário da rede de esgotos em Foz de Arouce, destinado à Ligação do troço da EN 236 entre o Cruzamento do ACM e a Junta de Freguesia de Foz de Arouce"/>
        <s v="[Contrato].[Contrato - Designação].&amp;[IMPLANTAÇÃO DE CONTENTORES ENTERRADOS PARA RECOLHA DE RESÍDUOS SÓLIDOS URBANOS – FASE 2]" c="IMPLANTAÇÃO DE CONTENTORES ENTERRADOS PARA RECOLHA DE RESÍDUOS SÓLIDOS URBANOS – FASE 2"/>
        <s v="[Contrato].[Contrato - Designação].&amp;[Deslocação área FX/LX/FX e Alojamento de Ana Mota e Marisa Pestana_12 a 14/12/2016]" c="Deslocação área FX/LX/FX e Alojamento de Ana Mota e Marisa Pestana_12 a 14/12/2016"/>
        <s v="[Contrato].[Contrato - Designação].&amp;[Ligação do troço da EN 236 entre o Cruzamento do ACM e a Junta de Freguesia de Foz de Arouce]" c="Ligação do troço da EN 236 entre o Cruzamento do ACM e a Junta de Freguesia de Foz de Arouce"/>
        <s v="[Contrato].[Contrato - Designação].&amp;[Deslocação área FX/LX/FX de Ana Mota_17/08/2016_Reunião com Secretário de Estado do Desenvolvimento e Coesão]" c="Deslocação área FX/LX/FX de Ana Mota_17/08/2016_Reunião com Secretário de Estado do Desenvolvimento e Coesão"/>
        <s v="[Contrato].[Contrato - Designação].&amp;[Aquisição de Contentores para a Rede de Recolha Seletiva de Óleos Alimentares Usados (OAU)]" c="Aquisição de Contentores para a Rede de Recolha Seletiva de Óleos Alimentares Usados (OAU)"/>
        <s v="[Contrato].[Contrato - Designação].&amp;[Fornecimento de 2000 compostores]" c="Fornecimento de 2000 compostores"/>
        <s v="[Contrato].[Contrato - Designação].&amp;[Aquisição de uma Viatura Pesada de Mercadorias (7,5ton) de Caixa Aberta com Placa Elevatórias e Grua de Elevação de Cargas com Acessório de Garra para recolha seletiva a granel]" c="Aquisição de uma Viatura Pesada de Mercadorias (7,5ton) de Caixa Aberta com Placa Elevatórias e Grua de Elevação de Cargas com Acessório de Garra para recolha seletiva a granel"/>
        <s v="[Contrato].[Contrato - Designação].&amp;[Fornecimento e implementação de 14 ilhas ecológicas na vila de S. João da Pesqueira]" c="Fornecimento e implementação de 14 ilhas ecológicas na vila de S. João da Pesqueira"/>
        <s v="[Contrato].[Contrato - Designação].&amp;[Filipe Manuel Mercier Vilaça e Moura]" c="Filipe Manuel Mercier Vilaça e Moura"/>
        <s v="[Contrato].[Contrato - Designação].&amp;[João Paulo Janeiro Gomes Ferreira]" c="João Paulo Janeiro Gomes Ferreira"/>
        <s v="[Contrato].[Contrato - Designação].&amp;[Marta Maria de Henriques Lebre de Almeida Pile]" c="Marta Maria de Henriques Lebre de Almeida Pile"/>
        <s v="[Contrato].[Contrato - Designação].&amp;[Miguel Costa André de Mendonça Correia]" c="Miguel Costa André de Mendonça Correia"/>
        <s v="[Contrato].[Contrato - Designação].&amp;[Elaboração do logótipo do Projeto U-Bike Portugal]" c="Elaboração do logótipo do Projeto U-Bike Portugal"/>
        <s v="[Contrato].[Contrato - Designação].&amp;[Projeto de Execução do Sistema da Magra]" c="Projeto de Execução do Sistema da Magra"/>
        <s v="[Contrato].[Contrato - Designação].&amp;[Cartografia de Base para Elaboração do Cadastro de Infraestruturas de Abastecimento de àgua]" c="Cartografia de Base para Elaboração do Cadastro de Infraestruturas de Abastecimento de àgua"/>
        <s v="[Contrato].[Contrato - Designação].&amp;[Execução de Projetos de Execução e Estudos de Viabilidade Financeira - Redes de Esgotos Domésticos]" c="Execução de Projetos de Execução e Estudos de Viabilidade Financeira - Redes de Esgotos Domésticos"/>
        <s v="[Contrato].[Contrato - Designação].&amp;[Saneamento e Pavimentação em João Serra]" c="Saneamento e Pavimentação em João Serra"/>
        <s v="[Contrato].[Contrato - Designação].&amp;[Empreitada de Protecção e Reabilitação do Sistema Costeiro na Praia da Ínsua]" c="Empreitada de Protecção e Reabilitação do Sistema Costeiro na Praia da Ínsua"/>
        <s v="[Contrato].[Contrato - Designação].&amp;[Reparação de fotocopiadora Toshiba]" c="Reparação de fotocopiadora Toshiba"/>
        <s v="[Contrato].[Contrato - Designação].&amp;[Aquisição de material para o serviço de Jardins e espaços verdes]" c="Aquisição de material para o serviço de Jardins e espaços verdes"/>
        <s v="[Contrato].[Contrato - Designação].&amp;[EXECUÇÃO DE REFORÇO DA REDE DE DEFESA DA FLORESTA CONTRA INCÊNDIOS]" c="EXECUÇÃO DE REFORÇO DA REDE DE DEFESA DA FLORESTA CONTRA INCÊNDIOS"/>
        <s v="[Contrato].[Contrato - Designação].&amp;[Assistência Técnica Especial para a Empreitada das Obras de Recuperação Ambiental das Antigas Áreas Mineiras de Castelejo, Formiga, Vale de Videira, Vales e Póvoa de Cervães]" c="Assistência Técnica Especial para a Empreitada das Obras de Recuperação Ambiental das Antigas Áreas Mineiras de Castelejo, Formiga, Vale de Videira, Vales e Póvoa de Cervães"/>
        <s v="[Contrato].[Contrato - Designação].&amp;[Aquisiçaõ de Software para aquisição de suplmento de análise de redes para Quantu, GIS]" c="Aquisiçaõ de Software para aquisição de suplmento de análise de redes para Quantu, GIS"/>
        <s v="[Contrato].[Contrato - Designação].&amp;[Elaboração do Projeto de Execução da Etar de Conceição]" c="Elaboração do Projeto de Execução da Etar de Conceição"/>
        <s v="[Contrato].[Contrato - Designação].&amp;[Concurso inter escolas West Natura]" c="Concurso inter escolas West Natura"/>
        <s v="[Contrato].[Contrato - Designação].&amp;[130/2016/DIAP – Elaboração do Plano Municipal de Adaptação das Alterações Climáticas de Leiria]" c="130/2016/DIAP – Elaboração do Plano Municipal de Adaptação das Alterações Climáticas de Leiria"/>
        <s v="[Contrato].[Contrato - Designação].&amp;[Conceção-Construção da ETAR de Montemor-o-Novo]" c="Conceção-Construção da ETAR de Montemor-o-Novo"/>
        <s v="[Contrato].[Contrato - Designação].&amp;[ETAR Compacta de Antas - Elaboração de Projeto]" c="ETAR Compacta de Antas - Elaboração de Projeto"/>
        <s v="[Contrato].[Contrato - Designação].&amp;[ETAR Compacta de Bebeses - Elaboração de Projeto]" c="ETAR Compacta de Bebeses - Elaboração de Projeto"/>
        <s v="[Contrato].[Contrato - Designação].&amp;[Fiscalização, Gestão da Qualidade, Coordenação de Segurança em Obra e Coordenação de Gestão Ambiental da Empreitada de Conceção-Construção da Melhoria no Processo de Tratamento da ETA do Roxo]" c="Fiscalização, Gestão da Qualidade, Coordenação de Segurança em Obra e Coordenação de Gestão Ambiental da Empreitada de Conceção-Construção da Melhoria no Processo de Tratamento da ETA do Roxo"/>
        <s v="[Contrato].[Contrato - Designação].&amp;[Aquisição de roll ups]" c="Aquisição de roll ups"/>
        <s v="[Contrato].[Contrato - Designação].&amp;[Contrato de trabalho de Margarida Isabel Cabrita Marques Coelho]" c="Contrato de trabalho de Margarida Isabel Cabrita Marques Coelho"/>
        <s v="[Contrato].[Contrato - Designação].&amp;[Encargos com pessoal - CGA]" c="Encargos com pessoal - CGA"/>
        <s v="[Contrato].[Contrato - Designação].&amp;[Encargos com pessoal - SS]" c="Encargos com pessoal - SS"/>
        <s v="[Contrato].[Contrato - Designação].&amp;[Aquisição de Software (Fornecimento e implementação de uma solução SIG de suporte à gestão operacional das redes de água e de águas residuais)]" c="Aquisição de Software (Fornecimento e implementação de uma solução SIG de suporte à gestão operacional das redes de água e de águas residuais)"/>
        <s v="[Contrato].[Contrato - Designação].&amp;[Saneamento e abastecimento de água na Rompecilha]" c="Saneamento e abastecimento de água na Rompecilha"/>
        <s v="[Contrato].[Contrato - Designação].&amp;[Aquisição de serviços de produção e realização de 25 eventos do Roadshow do projeto n.º POSEUR-03-2215-FC-000034]" c="Aquisição de serviços de produção e realização de 25 eventos do Roadshow do projeto n.º POSEUR-03-2215-FC-000034"/>
        <s v="[Contrato].[Contrato - Designação].&amp;[Descontaminação de exsurgências de águas contaminadas no perímetro mineiro da Urgeiriça]" c="Descontaminação de exsurgências de águas contaminadas no perímetro mineiro da Urgeiriça"/>
        <s v="[Contrato].[Contrato - Designação].&amp;[Empreitada de Infraestruturas Básicas de Foros de Arrão - Ampliação e Reestruturação de Aguas Residuais]" c="Empreitada de Infraestruturas Básicas de Foros de Arrão - Ampliação e Reestruturação de Aguas Residuais"/>
        <s v="[Contrato].[Contrato - Designação].&amp;[Alargamento da Atual Rede de Esgotos - Rede de Saneamento e Efluentes do Polo da Queijada/Anais e Fornelos]" c="Alargamento da Atual Rede de Esgotos - Rede de Saneamento e Efluentes do Polo da Queijada/Anais e Fornelos"/>
        <s v="[Contrato].[Contrato - Designação].&amp;[Elaboração de estudos de viabilidade económico-financeira dos projetos a enviar ao POSEUR]" c="Elaboração de estudos de viabilidade económico-financeira dos projetos a enviar ao POSEUR"/>
        <s v="[Contrato].[Contrato - Designação].&amp;[Alargamento da Atual Rede de Esgotos - Saneamento de Efluentes do Polo da Queijada/Anais e Fornelos - ETAR]" c="Alargamento da Atual Rede de Esgotos - Saneamento de Efluentes do Polo da Queijada/Anais e Fornelos - ETAR"/>
        <s v="[Contrato].[Contrato - Designação].&amp;[Estudo de Viabilidade Económico-Financeiro  - Cabanelas, Barbudo, Turiz e Vila Verde]" c="Estudo de Viabilidade Económico-Financeiro  - Cabanelas, Barbudo, Turiz e Vila Verde"/>
        <s v="[Contrato].[Contrato - Designação].&amp;[Fornecimento de Cartografia e Ortofotomapas à Escala 1:2000]" c="Fornecimento de Cartografia e Ortofotomapas à Escala 1:2000"/>
        <s v="[Contrato].[Contrato - Designação].&amp;[Preparação e backups para transferência de Centro de Dados]" c="Preparação e backups para transferência de Centro de Dados"/>
        <s v="[Contrato].[Contrato - Designação].&amp;[Estudo de Viabilidade Económico-Financeiro  - freguesias Vila do Prado, Loureira e Soutela]" c="Estudo de Viabilidade Económico-Financeiro  - freguesias Vila do Prado, Loureira e Soutela"/>
        <s v="[Contrato].[Contrato - Designação].&amp;[Elaboração do Plano Intermunicipal de Adaptação às Alterações Climáticas do Alentejo Central]" c="Elaboração do Plano Intermunicipal de Adaptação às Alterações Climáticas do Alentejo Central"/>
        <s v="[Contrato].[Contrato - Designação].&amp;[Aquisição de EVEF - Estudo de Viabilidade Económica e Financeira e ACB - Análise Custo Benefício]" c="Aquisição de EVEF - Estudo de Viabilidade Económica e Financeira e ACB - Análise Custo Benefício"/>
        <s v="[Contrato].[Contrato - Designação].&amp;[Aquisição de solução de proteção EDR com antivírus EPP integrado]" c="Aquisição de solução de proteção EDR com antivírus EPP integrado"/>
        <s v="[Contrato].[Contrato - Designação].&amp;[Projeto de Redes de Saneamento nas freguesias de Cabanelas, Cervães, Soutelo e Vila de Prado]" c="Projeto de Redes de Saneamento nas freguesias de Cabanelas, Cervães, Soutelo e Vila de Prado"/>
        <s v="[Contrato].[Contrato - Designação].&amp;[Locação de equipamento audiovisual para a 5.ª Reunião do Comité de Acompanhamento do POSEUR a realizar na Ericeira.]" c="Locação de equipamento audiovisual para a 5.ª Reunião do Comité de Acompanhamento do POSEUR a realizar na Ericeira."/>
        <s v="[Contrato].[Contrato - Designação].&amp;[Projeto de Redes de Saneamento nas freguesias de Loureira, Esqueirós, Turiz e Vila Verde/Barbudo]" c="Projeto de Redes de Saneamento nas freguesias de Loureira, Esqueirós, Turiz e Vila Verde/Barbudo"/>
        <s v="[Contrato].[Contrato - Designação].&amp;[Aquisição de serviços de “fornecimento de refeições para a 5ª reunião do Comité de Acompanhamento do POSEUR”]" c="Aquisição de serviços de “fornecimento de refeições para a 5ª reunião do Comité de Acompanhamento do POSEUR”"/>
        <s v="[Contrato].[Contrato - Designação].&amp;[Aquisição de terminais de acesso]" c="Aquisição de terminais de acesso"/>
        <s v="[Contrato].[Contrato - Designação].&amp;[Aquisição de serviços de “transcrição áudio para texto” para apoio à 5ª Reunião do Comité de Acompanhamento do POSEUR”]" c="Aquisição de serviços de “transcrição áudio para texto” para apoio à 5ª Reunião do Comité de Acompanhamento do POSEUR”"/>
        <s v="[Contrato].[Contrato - Designação].&amp;[Elaboração de Estudo Prévio para projeto UBIKE]" c="Elaboração de Estudo Prévio para projeto UBIKE"/>
        <s v="[Contrato].[Contrato - Designação].&amp;[Contrato de trabalho de FERNANDO MIGUEL MOREIRA DOS SANTOS COSTA]" c="Contrato de trabalho de FERNANDO MIGUEL MOREIRA DOS SANTOS COSTA"/>
        <s v="[Contrato].[Contrato - Designação].&amp;[Aquisição de serviços de formação “Segurança da Informação”]" c="Aquisição de serviços de formação “Segurança da Informação”"/>
        <s v="[Contrato].[Contrato - Designação].&amp;[Aquisição de serviços para a verificação física de quatro operações do POSEUR.]" c="Aquisição de serviços para a verificação física de quatro operações do POSEUR."/>
        <s v="[Contrato].[Contrato - Designação].&amp;[Aluguer de sala e de equipamento audiovisual e de tradução simultânea]" c="Aluguer de sala e de equipamento audiovisual e de tradução simultânea"/>
        <s v="[Contrato].[Contrato - Designação].&amp;[Aquisição de serviços para “adaptação do espaço arrendado” a restituir]" c="Aquisição de serviços para “adaptação do espaço arrendado” a restituir"/>
        <s v="[Contrato].[Contrato - Designação].&amp;[Contrato de trabalho de FREDERICO AMADO DE MOURA E SÁ]" c="Contrato de trabalho de FREDERICO AMADO DE MOURA E SÁ"/>
        <s v="[Contrato].[Contrato - Designação].&amp;[Contrato de trabalho de JOAQUIM MIGUEL GONÇALVES MACEDO]" c="Contrato de trabalho de JOAQUIM MIGUEL GONÇALVES MACEDO"/>
        <s v="[Contrato].[Contrato - Designação].&amp;[Contrato de trabalho de JOSÉ CARLOS BAPTISTA DA MOTA]" c="Contrato de trabalho de JOSÉ CARLOS BAPTISTA DA MOTA"/>
        <s v="[Contrato].[Contrato - Designação].&amp;[Contrato de trabalho_Bruno Almeida]" c="Contrato de trabalho_Bruno Almeida"/>
        <s v="[Contrato].[Contrato - Designação].&amp;[Fernando Manuel Gomes Remião]" c="Fernando Manuel Gomes Remião"/>
        <s v="[Contrato].[Contrato - Designação].&amp;[Contrato de trabalho_Manuel Sousa]" c="Contrato de trabalho_Manuel Sousa"/>
        <s v="[Contrato].[Contrato - Designação].&amp;[Contrato de trabalho_Miguel Monteiro]" c="Contrato de trabalho_Miguel Monteiro"/>
        <s v="[Contrato].[Contrato - Designação].&amp;[Segurança Social]" c="Segurança Social"/>
        <s v="[Contrato].[Contrato - Designação].&amp;[Fantásticos da Natureza - 04/2016]" c="Fantásticos da Natureza - 04/2016"/>
        <s v="[Contrato].[Contrato - Designação].&amp;[Fantásticos da Natureza - 05/2016]" c="Fantásticos da Natureza - 05/2016"/>
        <s v="[Contrato].[Contrato - Designação].&amp;[Fantásticos da Natureza - 06/2016]" c="Fantásticos da Natureza - 06/2016"/>
        <s v="[Contrato].[Contrato - Designação].&amp;[Fantásticos da Natureza - 07/2016]" c="Fantásticos da Natureza - 07/2016"/>
        <s v="[Contrato].[Contrato - Designação].&amp;[Fecho do Subsistema da Rede de Drenagem de Águas Residuais de Balteiro]" c="Fecho do Subsistema da Rede de Drenagem de Águas Residuais de Balteiro"/>
        <s v="[Contrato].[Contrato - Designação].&amp;[Seminário “State Aid Control &amp; ESI Funds” - Varsóvia]" c="Seminário “State Aid Control &amp; ESI Funds” - Varsóvia"/>
        <s v="[Contrato].[Contrato - Designação].&amp;[Assistência técnica ao Software de Gestão Documental]" c="Assistência técnica ao Software de Gestão Documental"/>
        <s v="[Contrato].[Contrato - Designação].&amp;[Aquisição de serviços para assessoria especializada ao Projeto U- Bike.]" c="Aquisição de serviços para assessoria especializada ao Projeto U- Bike."/>
        <s v="[Contrato].[Contrato - Designação].&amp;[Contrato de trabalho de Maria Teresa Pinheiro Alves]" c="Contrato de trabalho de Maria Teresa Pinheiro Alves"/>
        <s v="[Contrato].[Contrato - Designação].&amp;[Cadastro das Infraestruturas de AA e SAR - Aquisição de software]" c="Cadastro das Infraestruturas de AA e SAR - Aquisição de software"/>
        <s v="[Contrato].[Contrato - Designação].&amp;[Empreitada de execução da travessia aérea de um colector sobre a Ribeira de Boina]" c="Empreitada de execução da travessia aérea de um colector sobre a Ribeira de Boina"/>
        <s v="[Contrato].[Contrato - Designação].&amp;[Fornecimento de duas viaturas ligeiras de combate a incêndios]" c="Fornecimento de duas viaturas ligeiras de combate a incêndios"/>
        <s v="[Contrato].[Contrato - Designação].&amp;[Formação – “Sistema Integrado de Avaliação de Desempenho” - INA]" c="Formação – “Sistema Integrado de Avaliação de Desempenho” - INA"/>
        <s v="[Contrato].[Contrato - Designação].&amp;[ADM-85/2016 - Ajuste Direto para a aquisição de Equipamento Complementar para as Bicicletas da Universidade do Minho, no âmbito do projeto U-BIKE.]" c="ADM-85/2016 - Ajuste Direto para a aquisição de Equipamento Complementar para as Bicicletas da Universidade do Minho, no âmbito do projeto U-BIKE."/>
        <s v="[Contrato].[Contrato - Designação].&amp;[Formação &quot;Instrumentos de Gestão Orçamental e Financeira&quot;]" c="Formação &quot;Instrumentos de Gestão Orçamental e Financeira&quot;"/>
        <s v="[Contrato].[Contrato - Designação].&amp;[Fornecimento de refeições para o POSEUR]" c="Fornecimento de refeições para o POSEUR"/>
        <s v="[Contrato].[Contrato - Designação].&amp;[Publicidade de um anúncio no Jornal Água &amp; Ambiente]" c="Publicidade de um anúncio no Jornal Água &amp; Ambiente"/>
        <s v="[Contrato].[Contrato - Designação].&amp;[Formação Gestão da Segurança da Informação]" c="Formação Gestão da Segurança da Informação"/>
        <s v="[Contrato].[Contrato - Designação].&amp;[Serviços de custódia e gestão documental do POSEUR]" c="Serviços de custódia e gestão documental do POSEUR"/>
        <s v="[Contrato].[Contrato - Designação].&amp;[Serviços de Custódia e Gestão Documental do Arquivo do Programa Operacional Sustentabilidade e Eficiência no Uso de Recursos]" c="Serviços de Custódia e Gestão Documental do Arquivo do Programa Operacional Sustentabilidade e Eficiência no Uso de Recursos"/>
        <s v="[Contrato].[Contrato - Designação].&amp;[Projeto de execução relativo ao reforço do cordão dunar, incluindo passadiços, na Praia de Odeceixe]" c="Projeto de execução relativo ao reforço do cordão dunar, incluindo passadiços, na Praia de Odeceixe"/>
        <s v="[Contrato].[Contrato - Designação].&amp;[Projeto U-bike Portugal - Carimbo PO SEUR]" c="Projeto U-bike Portugal - Carimbo PO SEUR"/>
        <s v="[Contrato].[Contrato - Designação].&amp;[Elaboração de cadastro das infraestruturas existentes nos sistemas em baixa de AA e de SAR do Município de Arganil e fornecimento e implementação de SIG das infraestruturas de AA e SAR]" c="Elaboração de cadastro das infraestruturas existentes nos sistemas em baixa de AA e de SAR do Município de Arganil e fornecimento e implementação de SIG das infraestruturas de AA e SAR"/>
        <s v="[Contrato].[Contrato - Designação].&amp;[Execução do Prolongamento do Intercetor da Quinta do Damião]" c="Execução do Prolongamento do Intercetor da Quinta do Damião"/>
        <s v="[Contrato].[Contrato - Designação].&amp;[Aquisição de Software SIG]" c="Aquisição de Software SIG"/>
        <s v="[Contrato].[Contrato - Designação].&amp;[Operação de financiamento por locação financeira (leasing) para pagamento de equipamento combinado para recolha com sistema carga lateral]" c="Operação de financiamento por locação financeira (leasing) para pagamento de equipamento combinado para recolha com sistema carga lateral"/>
        <s v="[Contrato].[Contrato - Designação].&amp;[Aluguer de espaço para sessão de esclarecimentos do aviso nº POSEUR-03-2016-65]" c="Aluguer de espaço para sessão de esclarecimentos do aviso nº POSEUR-03-2016-65"/>
        <s v="[Contrato].[Contrato - Designação].&amp;[Protocolo de colaboração técnica entre o POSEUR e o ICNF]" c="Protocolo de colaboração técnica entre o POSEUR e o ICNF"/>
        <s v="[Contrato].[Contrato - Designação].&amp;[Tradução simultânea para a sessão de esclarecimentos do Aviso-Concurso]" c="Tradução simultânea para a sessão de esclarecimentos do Aviso-Concurso"/>
        <s v="[Contrato].[Contrato - Designação].&amp;[Publicidade de um anúncio na revista Ambiente Magazine]" c="Publicidade de um anúncio na revista Ambiente Magazine"/>
        <s v="[Contrato].[Contrato - Designação].&amp;[Transporte do Secretariado Técnico para a o 5º Comité de Acompanhamento do POSEUR]" c="Transporte do Secretariado Técnico para a o 5º Comité de Acompanhamento do POSEUR"/>
        <s v="[Contrato].[Contrato - Designação].&amp;[Contrato de aquisição de serviços destinado à aquisição de serviços de consultadoria no âmbito do projeto “U-Bike- IPBeja”]" c="Contrato de aquisição de serviços destinado à aquisição de serviços de consultadoria no âmbito do projeto “U-Bike- IPBeja”"/>
        <s v="[Contrato].[Contrato - Designação].&amp;[Aquisição de software SIG incluindo manutenção, formação e serviço de apoio técnico]" c="Aquisição de software SIG incluindo manutenção, formação e serviço de apoio técnico"/>
        <s v="[Contrato].[Contrato - Designação].&amp;[Ajuste direto]" c="Ajuste direto"/>
        <s v="[Contrato].[Contrato - Designação].&amp;[Levantamento Cadastral da Rede de Abastecimento de Água e Elaboração do Plano de Utilização e Manutenção do SIG]" c="Levantamento Cadastral da Rede de Abastecimento de Água e Elaboração do Plano de Utilização e Manutenção do SIG"/>
        <s v="[Contrato].[Contrato - Designação].&amp;[Estudo do mecanismo inerente ao sistema Paty e respetiva sustentabilidade]" c="Estudo do mecanismo inerente ao sistema Paty e respetiva sustentabilidade"/>
        <s v="[Contrato].[Contrato - Designação].&amp;[Etar de Goja e Sendas]" c="Etar de Goja e Sendas"/>
        <s v="[Contrato].[Contrato - Designação].&amp;[José Carlos Páscoa Marques]" c="José Carlos Páscoa Marques"/>
        <s v="[Contrato].[Contrato - Designação].&amp;[José Mendes da Cruz]" c="José Mendes da Cruz"/>
        <s v="[Contrato].[Contrato - Designação].&amp;[Maria da Conceição Ferreira e Camisão]" c="Maria da Conceição Ferreira e Camisão"/>
        <s v="[Contrato].[Contrato - Designação].&amp;[Maria da Graça Frazão Castelo Branco Sousa]" c="Maria da Graça Frazão Castelo Branco Sousa"/>
        <s v="[Contrato].[Contrato - Designação].&amp;[Pedo Miguel Fazenda Serrão]" c="Pedo Miguel Fazenda Serrão"/>
        <s v="[Contrato].[Contrato - Designação].&amp;[Paulo Alexandre Correia Casalta]" c="Paulo Alexandre Correia Casalta"/>
        <s v="[Contrato].[Contrato - Designação].&amp;[Realização de ensaios analíticos de caracterização de materiais de escombreiras e testes de lixiviação na área mineira de Castelejo]" c="Realização de ensaios analíticos de caracterização de materiais de escombreiras e testes de lixiviação na área mineira de Castelejo"/>
        <s v="[Contrato].[Contrato - Designação].&amp;[Contrato para a Execução da Empreitada da Estação de Tratamento de àguas Residuais de Vila Meã da Raia]" c="Contrato para a Execução da Empreitada da Estação de Tratamento de àguas Residuais de Vila Meã da Raia"/>
        <s v="[Contrato].[Contrato - Designação].&amp;[Aquisição de serviços para elaboração de projectos para ampliação e beneficiação da rede de saneamento em diversos locais do concelho de Condeixa-a-Nova]" c="Aquisição de serviços para elaboração de projectos para ampliação e beneficiação da rede de saneamento em diversos locais do concelho de Condeixa-a-Nova"/>
        <s v="[Contrato].[Contrato - Designação].&amp;[Aquisição de Software para monotorização do cadastro on-line de redes de abastecimento de água e saneamento]" c="Aquisição de Software para monotorização do cadastro on-line de redes de abastecimento de água e saneamento"/>
        <s v="[Contrato].[Contrato - Designação].&amp;[Ajuste Direto ao abrigo  alínea a) do nº1 Artº24 do CCP]" c="Ajuste Direto ao abrigo  alínea a) do nº1 Artº24 do CCP"/>
        <s v="[Contrato].[Contrato - Designação].&amp;[Concurso público urgente nº 130/2016 para aquisição de matérias primas e outros bens]" c="Concurso público urgente nº 130/2016 para aquisição de matérias primas e outros bens"/>
        <s v="[Contrato].[Contrato - Designação].&amp;[Prestação de serviços para elaboração de cadastro das infraestruturas existentes dos sistemas em baixa de Abastecimento de Água (AA) e de Saneamento de Águas Residuais (SAR do Município de Estremoz]" c="Prestação de serviços para elaboração de cadastro das infraestruturas existentes dos sistemas em baixa de Abastecimento de Água (AA) e de Saneamento de Águas Residuais (SAR do Município de Estremoz"/>
        <s v="[Contrato].[Contrato - Designação].&amp;[Terrenos]" c="Terrenos"/>
        <s v="[Contrato].[Contrato - Designação].&amp;[Projeto de execução de rede drenagem de esgotos do Vale da Campeã]" c="Projeto de execução de rede drenagem de esgotos do Vale da Campeã"/>
        <s v="[Contrato].[Contrato - Designação].&amp;[Ajudas de custo e alojamento - Carla Lourenço]" c="Ajudas de custo e alojamento - Carla Lourenço"/>
        <s v="[Contrato].[Contrato - Designação].&amp;[Ajudas de custo e alojamento - José Cruz]" c="Ajudas de custo e alojamento - José Cruz"/>
        <s v="[Contrato].[Contrato - Designação].&amp;[EB2322 - Construção de Redes de Drenagem de Águas Residuais da Agregação de Freguesias de Canedo e Corgo - Celorico de Basto]" c="EB2322 - Construção de Redes de Drenagem de Águas Residuais da Agregação de Freguesias de Canedo e Corgo - Celorico de Basto"/>
        <s v="[Contrato].[Contrato - Designação].&amp;[Ajudas de custo e alojamento - Isabel Lobo]" c="Ajudas de custo e alojamento - Isabel Lobo"/>
        <s v="[Contrato].[Contrato - Designação].&amp;[Ajudas de custo e alojamento - Luís Duarte Silva]" c="Ajudas de custo e alojamento - Luís Duarte Silva"/>
        <s v="[Contrato].[Contrato - Designação].&amp;[EGA-EB0005 - Drenagem de águas residuais da freguesia de Campelo (lugares de Ingilde, Pinheiro e Freixieiro) – Município de Baião]" c="EGA-EB0005 - Drenagem de águas residuais da freguesia de Campelo (lugares de Ingilde, Pinheiro e Freixieiro) – Município de Baião"/>
        <s v="[Contrato].[Contrato - Designação].&amp;[ELABORAÇÃO DE CADASTRO DAS INFRAESTRUTURAS  NOS SISTEMAS AA E SAR NO MUNICÍPIO DE MIRANDA DO DOURO]" c="ELABORAÇÃO DE CADASTRO DAS INFRAESTRUTURAS  NOS SISTEMAS AA E SAR NO MUNICÍPIO DE MIRANDA DO DOURO"/>
        <s v="[Contrato].[Contrato - Designação].&amp;[Elaboração de Cadastro das Infraestruturas existentes nos Sistemas em Baixa no Concelho de Valença]" c="Elaboração de Cadastro das Infraestruturas existentes nos Sistemas em Baixa no Concelho de Valença"/>
        <s v="[Contrato].[Contrato - Designação].&amp;[Assistência técnica especial da Empreitada das Obras de Descontaminação Química e Radiológica e Requalificação ambiental na área das Antigas OTQ e Edifícios do antigo perímetro mineiro da Urgeiriça]" c="Assistência técnica especial da Empreitada das Obras de Descontaminação Química e Radiológica e Requalificação ambiental na área das Antigas OTQ e Edifícios do antigo perímetro mineiro da Urgeiriça"/>
        <s v="[Contrato].[Contrato - Designação].&amp;[Ajudas de custo e alojamento - Teresa Cunha]" c="Ajudas de custo e alojamento - Teresa Cunha"/>
        <s v="[Contrato].[Contrato - Designação].&amp;[Ajudas de custo e alojamento - Leonor Sota]" c="Ajudas de custo e alojamento - Leonor Sota"/>
        <s v="[Contrato].[Contrato - Designação].&amp;[Ajudas de custo e alojamento - Carlos Barata]" c="Ajudas de custo e alojamento - Carlos Barata"/>
        <s v="[Contrato].[Contrato - Designação].&amp;[EGA-EB0035 - Empreitada de Ligação da Rede de Drenagem de Águas Residuais na Freguesia de Frende (Baião) - Fase 1]" c="EGA-EB0035 - Empreitada de Ligação da Rede de Drenagem de Águas Residuais na Freguesia de Frende (Baião) - Fase 1"/>
        <s v="[Contrato].[Contrato - Designação].&amp;[AQUISIÇÃO DE UMA PLATAFORMA (WEB)SIG DE SUPORTE À ELABORAÇÃO E GESTÃO DE CADASTRO]" c="AQUISIÇÃO DE UMA PLATAFORMA (WEB)SIG DE SUPORTE À ELABORAÇÃO E GESTÃO DE CADASTRO"/>
        <s v="[Contrato].[Contrato - Designação].&amp;[Produção de Ortofotografia à Escala 1:2000 - Portalegre]" c="Produção de Ortofotografia à Escala 1:2000 - Portalegre"/>
        <s v="[Contrato].[Contrato - Designação].&amp;[Aquisição de EVEF - Estudo de Viabilidade Económica e Financeira e ACB - Análise de Custo Beneficio]" c="Aquisição de EVEF - Estudo de Viabilidade Económica e Financeira e ACB - Análise de Custo Beneficio"/>
        <s v="[Contrato].[Contrato - Designação].&amp;[Aquisição de serviços de coordenação técnica, assessoria à coordenação técnica e assessoria à coordenação executiva]" c="Aquisição de serviços de coordenação técnica, assessoria à coordenação técnica e assessoria à coordenação executiva"/>
        <s v="[Contrato].[Contrato - Designação].&amp;[Elaboração de Projeto de Conduta de Abastecimento de Água ao Carregueiro, com depósito elevado]" c="Elaboração de Projeto de Conduta de Abastecimento de Água ao Carregueiro, com depósito elevado"/>
        <s v="[Contrato].[Contrato - Designação].&amp;[TERRENOS ETAR E SI GRÂNDOLA]" c="TERRENOS ETAR E SI GRÂNDOLA"/>
        <s v="[Contrato].[Contrato - Designação].&amp;[Plataforma (web)SIG de suporte à elaboração e gestão de cadastro das infraestruturas de AA e SAR do Município da Póvoa de Lanhoso]" c="Plataforma (web)SIG de suporte à elaboração e gestão de cadastro das infraestruturas de AA e SAR do Município da Póvoa de Lanhoso"/>
        <s v="[Contrato].[Contrato - Designação].&amp;[Coordenação e fiscalização em obra]" c="Coordenação e fiscalização em obra"/>
        <s v="[Contrato].[Contrato - Designação].&amp;[Elaboração de Projeto das Redes de Drenagem de ARD e Pluviais, nas Pov. Almornos Mancebas e Fonte da Aranha]" c="Elaboração de Projeto das Redes de Drenagem de ARD e Pluviais, nas Pov. Almornos Mancebas e Fonte da Aranha"/>
        <s v="[Contrato].[Contrato - Designação].&amp;[Aquisição e implementação de plataforma SIG para gestão e manutenção de cadastro  de infraestruturas da rede de abastecimento de água]" c="Aquisição e implementação de plataforma SIG para gestão e manutenção de cadastro  de infraestruturas da rede de abastecimento de água"/>
        <s v="[Contrato].[Contrato - Designação].&amp;[Fornecimento Customização Plataforma WEBSIG de suporte à elaboração e gestão infraestruturas existentes dos sistemas em baixa Abastecimento Água e Saneamento Águas Residuais do Município de Estremoz]" c="Fornecimento Customização Plataforma WEBSIG de suporte à elaboração e gestão infraestruturas existentes dos sistemas em baixa Abastecimento Água e Saneamento Águas Residuais do Município de Estremoz"/>
        <s v="[Contrato].[Contrato - Designação].&amp;[Estudo Prévio e Peças do procedimento do Centro de Triagem de Lustosa]" c="Estudo Prévio e Peças do procedimento do Centro de Triagem de Lustosa"/>
        <s v="[Contrato].[Contrato - Designação].&amp;[Aquisição de Serviços para Fornecimento de Apoio Cientifíco]" c="Aquisição de Serviços para Fornecimento de Apoio Cientifíco"/>
        <s v="[Contrato].[Contrato - Designação].&amp;[LEVANTAMENTO TOPOGRÁFICO PARA IMPLANTAÇÃO DE INTERCETORES E ETAR DE VILA FERNANDO]" c="LEVANTAMENTO TOPOGRÁFICO PARA IMPLANTAÇÃO DE INTERCETORES E ETAR DE VILA FERNANDO"/>
        <s v="[Contrato].[Contrato - Designação].&amp;[Aquisição de equipamentos para valorização de resíduos]" c="Aquisição de equipamentos para valorização de resíduos"/>
        <s v="[Contrato].[Contrato - Designação].&amp;[Aquisição de compostor comunitário]" c="Aquisição de compostor comunitário"/>
        <s v="[Contrato].[Contrato - Designação].&amp;[PROJETO DE INTERCETORES E ESTAÇÕES ELEVATÓRIAS DE ESGOTOS DE VILA FERNANDO, DA CALÇADINHA E DE VARCHE]" c="PROJETO DE INTERCETORES E ESTAÇÕES ELEVATÓRIAS DE ESGOTOS DE VILA FERNANDO, DA CALÇADINHA E DE VARCHE"/>
        <s v="[Contrato].[Contrato - Designação].&amp;[AQUISIÇÃO DE PARCELA DE TERRENO A DESANEXAR DO PRÉDIO RÚSTICO DENOMINADO &quot;COURELA DA RIBEIRA&quot;]" c="AQUISIÇÃO DE PARCELA DE TERRENO A DESANEXAR DO PRÉDIO RÚSTICO DENOMINADO &quot;COURELA DA RIBEIRA&quot;"/>
        <s v="[Contrato].[Contrato - Designação].&amp;[Empreitada de Estabilização / Consolidação das Arribas da praia da Zambujeira do Mar]" c="Empreitada de Estabilização / Consolidação das Arribas da praia da Zambujeira do Mar"/>
        <s v="[Contrato].[Contrato - Designação].&amp;[PROJETO DE INTERCETORES E ESTAÇÕES ELEVATÓRIAS  DE ESGOTOS DE VILA FERNANDO, DA CALÇADINHA E DE VARCHE]" c="PROJETO DE INTERCETORES E ESTAÇÕES ELEVATÓRIAS  DE ESGOTOS DE VILA FERNANDO, DA CALÇADINHA E DE VARCHE"/>
        <s v="[Contrato].[Contrato - Designação].&amp;[LEVANTAMENTO TOPOGRÁFICO PARA IMPLANTAÇÃO DE INTERCETORES E ESTAÇÕES ELEVATÓRIAS DE ESGOTOS DA CALÇADINHA]" c="LEVANTAMENTO TOPOGRÁFICO PARA IMPLANTAÇÃO DE INTERCETORES E ESTAÇÕES ELEVATÓRIAS DE ESGOTOS DA CALÇADINHA"/>
        <s v="[Contrato].[Contrato - Designação].&amp;[LEVANTAMENTO TOPOGRÁFICO PARA IMPLANTAÇÃO DE INTERCETORES E ESTAÇÕES ELEVATÓRIAS DE ESGOTOS DE VARCHE]" c="LEVANTAMENTO TOPOGRÁFICO PARA IMPLANTAÇÃO DE INTERCETORES E ESTAÇÕES ELEVATÓRIAS DE ESGOTOS DE VARCHE"/>
        <s v="[Contrato].[Contrato - Designação].&amp;[Serviços de Fiscalização, Gestão e Coordenação de Segurança e Saúde em Obra]" c="Serviços de Fiscalização, Gestão e Coordenação de Segurança e Saúde em Obra"/>
        <s v="[Contrato].[Contrato - Designação].&amp;[Projecto de Execução para Licenciamento da Reabilitação/Ampliação do Quartel dos Bombeiros de Anadia]" c="Projecto de Execução para Licenciamento da Reabilitação/Ampliação do Quartel dos Bombeiros de Anadia"/>
        <s v="[Contrato].[Contrato - Designação].&amp;[Reabilitação/Remodelação e Ampliação do Quartel da Associação Humanitária dos Bombeiros Voluntários de Anadia]" c="Reabilitação/Remodelação e Ampliação do Quartel da Associação Humanitária dos Bombeiros Voluntários de Anadia"/>
        <s v="[Contrato].[Contrato - Designação].&amp;[Rede de Drenagem de Águas Residuais no Vale do Rio Este - 2ª Fase - Louro]" c="Rede de Drenagem de Águas Residuais no Vale do Rio Este - 2ª Fase - Louro"/>
        <s v="[Contrato].[Contrato - Designação].&amp;[Remuneração de Américo Vicente Teixeira Leite]" c="Remuneração de Américo Vicente Teixeira Leite"/>
        <s v="[Contrato].[Contrato - Designação].&amp;[Workshop &quot; O Hidrogenio na transição para uma economia de baixo carbono. Elaboração do roteiro Português&quot;]" c="Workshop &quot; O Hidrogenio na transição para uma economia de baixo carbono. Elaboração do roteiro Português&quot;"/>
        <s v="[Contrato].[Contrato - Designação].&amp;[Remuneração de António Jorge Ferreira Vaz]" c="Remuneração de António Jorge Ferreira Vaz"/>
        <s v="[Contrato].[Contrato - Designação].&amp;[Remuneração de Ana Isabel Pinheiro Nunes Pereira]" c="Remuneração de Ana Isabel Pinheiro Nunes Pereira"/>
        <s v="[Contrato].[Contrato - Designação].&amp;[Remuneração de Luís Miguel Cavaleiro Queijo]" c="Remuneração de Luís Miguel Cavaleiro Queijo"/>
        <s v="[Contrato].[Contrato - Designação].&amp;[Remuneração de Vítor Manuel Pereira Gomes]" c="Remuneração de Vítor Manuel Pereira Gomes"/>
        <s v="[Contrato].[Contrato - Designação].&amp;[Remuneração de Susana Sofia Alves Freitas]" c="Remuneração de Susana Sofia Alves Freitas"/>
        <s v="[Contrato].[Contrato - Designação].&amp;[Encargos Sociais Obrigatórios (CGA)]" c="Encargos Sociais Obrigatórios (CGA)"/>
        <s v="[Contrato].[Contrato - Designação].&amp;[Licença de sofware SimaPro Analyst (indefinite license)]" c="Licença de sofware SimaPro Analyst (indefinite license)"/>
        <s v="[Contrato].[Contrato - Designação].&amp;[Actualização de Licença do programa Arcgis for Desktop Standard]" c="Actualização de Licença do programa Arcgis for Desktop Standard"/>
        <s v="[Contrato].[Contrato - Designação].&amp;[FORNECIMENTO DE ECOPONTOS COMPLETOS E VIDRÕES DE SUPERFÍCIE PARA DEPOSIÇÃO SELETIVA COLETIVA]" c="FORNECIMENTO DE ECOPONTOS COMPLETOS E VIDRÕES DE SUPERFÍCIE PARA DEPOSIÇÃO SELETIVA COLETIVA"/>
        <s v="[Contrato].[Contrato - Designação].&amp;[Elaboração dos Levantamentos Topográficos para os projetos de execução no âmbito da candidatura ao POSEUR.]" c="Elaboração dos Levantamentos Topográficos para os projetos de execução no âmbito da candidatura ao POSEUR."/>
        <s v="[Contrato].[Contrato - Designação].&amp;[Aquisição de software - M - MACBETH]" c="Aquisição de software - M - MACBETH"/>
        <s v="[Contrato].[Contrato - Designação].&amp;[Instalação da Rede de DFCI em Boticas/ Aquisição de Serviços para Abertura de Faixas de Gestão de Combustível]" c="Instalação da Rede de DFCI em Boticas/ Aquisição de Serviços para Abertura de Faixas de Gestão de Combustível"/>
        <s v="[Contrato].[Contrato - Designação].&amp;[Nova ETAR da Quinta do Seixo]" c="Nova ETAR da Quinta do Seixo"/>
        <s v="[Contrato].[Contrato - Designação].&amp;[Fiscalização e Coordenação em Obra da Empreitada.]" c="Fiscalização e Coordenação em Obra da Empreitada."/>
        <s v="[Contrato].[Contrato - Designação].&amp;[Conetor de interligação do sistema de gestão de clientes de água (CRM) ao sistema de SIG]" c="Conetor de interligação do sistema de gestão de clientes de água (CRM) ao sistema de SIG"/>
        <s v="[Contrato].[Contrato - Designação].&amp;[Fecho do Sistema de Saneamento de Águas Residuais na localidade de Paços]" c="Fecho do Sistema de Saneamento de Águas Residuais na localidade de Paços"/>
        <s v="[Contrato].[Contrato - Designação].&amp;[Assessoria à candidatura - Elaboração do EVEF e da ACB]" c="Assessoria à candidatura - Elaboração do EVEF e da ACB"/>
        <s v="[Contrato].[Contrato - Designação].&amp;[Projeto de engenharia para abastecimento de água ao Concelho de Penalva do Castelo]" c="Projeto de engenharia para abastecimento de água ao Concelho de Penalva do Castelo"/>
        <s v="[Contrato].[Contrato - Designação].&amp;[Aquisição de serviços de recolha de dados de espécies da flora vascular (herbários, bibliografia e campo)]" c="Aquisição de serviços de recolha de dados de espécies da flora vascular (herbários, bibliografia e campo)"/>
        <s v="[Contrato].[Contrato - Designação].&amp;[Revisão do Projeto de Execução da Recuperação Ambiental da Antiga Área Mineira de Mondego Sul]" c="Revisão do Projeto de Execução da Recuperação Ambiental da Antiga Área Mineira de Mondego Sul"/>
        <s v="[Contrato].[Contrato - Designação].&amp;[Rede de Drenagem de Águas Residuais no Vale do Rio Este - 2ª Fase - Gondifelos, Cavalões e Outiz]" c="Rede de Drenagem de Águas Residuais no Vale do Rio Este - 2ª Fase - Gondifelos, Cavalões e Outiz"/>
        <s v="[Contrato].[Contrato - Designação].&amp;[AQUISIÇÃO DE SOFTWARE NO ÂMBITO DA CANDIDATURA AO POSEUR PARA ELABORAÇÃO DE CADASTRO DAS INFRAESTRUTURAS DOS SISTEMAS EM BAIXA DE ABASTECIMENTO DE ÁGUA E SANEAMENTO DE ÁGUAS RESIDUAIS]" c="AQUISIÇÃO DE SOFTWARE NO ÂMBITO DA CANDIDATURA AO POSEUR PARA ELABORAÇÃO DE CADASTRO DAS INFRAESTRUTURAS DOS SISTEMAS EM BAIXA DE ABASTECIMENTO DE ÁGUA E SANEAMENTO DE ÁGUAS RESIDUAIS"/>
        <s v="[Contrato].[Contrato - Designação].&amp;[CONSTRUÇÃO DE ETAR E DUAS BOMBAGENS EM RIO TORTO]" c="CONSTRUÇÃO DE ETAR E DUAS BOMBAGENS EM RIO TORTO"/>
        <s v="[Contrato].[Contrato - Designação].&amp;[ABASTECIMENTO DE ÁGUA EM PADRELA]" c="ABASTECIMENTO DE ÁGUA EM PADRELA"/>
        <s v="[Contrato].[Contrato - Designação].&amp;[Seguro Social Voluntário - Nazaré Cotrina]" c="Seguro Social Voluntário - Nazaré Cotrina"/>
        <s v="[Contrato].[Contrato - Designação].&amp;[Saneamento de Águas Residuais de Castelo de Penalva]" c="Saneamento de Águas Residuais de Castelo de Penalva"/>
        <s v="[Contrato].[Contrato - Designação].&amp;[Aquisição de Equipamento Diverso]" c="Aquisição de Equipamento Diverso"/>
        <s v="[Contrato].[Contrato - Designação].&amp;[Seguro Acidentes Pessoais - Nazaret Cotrina]" c="Seguro Acidentes Pessoais - Nazaret Cotrina"/>
        <s v="[Contrato].[Contrato - Designação].&amp;[Projetos de Engenharia para sistema de águas residuais (SAR) do concelho]" c="Projetos de Engenharia para sistema de águas residuais (SAR) do concelho"/>
        <s v="[Contrato].[Contrato - Designação].&amp;[Elaboração do cadastro das infraestruturas existentes nos sistemas em baixa de saneamento de águas residuais do concelho do Fundão e fornecimento de software SIG]" c="Elaboração do cadastro das infraestruturas existentes nos sistemas em baixa de saneamento de águas residuais do concelho do Fundão e fornecimento de software SIG"/>
        <s v="[Contrato].[Contrato - Designação].&amp;[Atualização e reformulação do projeto de recuperação do sistema de canais de recolha de águas de escorrência superficial da antiga área mineira de São Domingos: Fase 2 - Margem esquerda]" c="Atualização e reformulação do projeto de recuperação do sistema de canais de recolha de águas de escorrência superficial da antiga área mineira de São Domingos: Fase 2 - Margem esquerda"/>
        <s v="[Contrato].[Contrato - Designação].&amp;[Elaboração de levantamento Cadastral das redes de abastecimento de água e saneamento de águas residuais, incluindo a elaboração do plano de utilização e manutenção do sistema de informação geográfica]" c="Elaboração de levantamento Cadastral das redes de abastecimento de água e saneamento de águas residuais, incluindo a elaboração do plano de utilização e manutenção do sistema de informação geográfica"/>
        <s v="[Contrato].[Contrato - Designação].&amp;[Aquisição de projetos de execução relativos aos serviços aos sistemas de drenagem de águas residuais no concelho de Lamego, para cumprimento da DARU]" c="Aquisição de projetos de execução relativos aos serviços aos sistemas de drenagem de águas residuais no concelho de Lamego, para cumprimento da DARU"/>
        <s v="[Contrato].[Contrato - Designação].&amp;[Fecho de Subsistema de Rede de Drenagem de Águas Residuais de Cerva]" c="Fecho de Subsistema de Rede de Drenagem de Águas Residuais de Cerva"/>
        <s v="[Contrato].[Contrato - Designação].&amp;[Programa Operacional de Sustentabilidade e Eficiência de Recursos (POSEUR) Fecho do Subsistema de Rede de Drenagem de Águas Residuais de Canedo]" c="Programa Operacional de Sustentabilidade e Eficiência de Recursos (POSEUR) Fecho do Subsistema de Rede de Drenagem de Águas Residuais de Canedo"/>
        <s v="[Contrato].[Contrato - Designação].&amp;[Rede de Drenagem de Águas Residuais e Abastecimento de água no Vale do Rio Este (2ª Fase) - Nine]" c="Rede de Drenagem de Águas Residuais e Abastecimento de água no Vale do Rio Este (2ª Fase) - Nine"/>
        <s v="[Contrato].[Contrato - Designação].&amp;[Rede de Drenagem de Águas Residuais e Abastecimento de água no Vale do Rio Este (3ª Fase) - Arnoso StªEulália, Arnoso Stª Maria e Sezures]" c="Rede de Drenagem de Águas Residuais e Abastecimento de água no Vale do Rio Este (3ª Fase) - Arnoso StªEulália, Arnoso Stª Maria e Sezures"/>
        <s v="[Contrato].[Contrato - Designação].&amp;[Rede de Drenagem de Águas Residuais e Abastecimento de água no Vale do Rio Este (3ª Fase) - Mouquim,Lemenhe e Jesufrei]" c="Rede de Drenagem de Águas Residuais e Abastecimento de água no Vale do Rio Este (3ª Fase) - Mouquim,Lemenhe e Jesufrei"/>
        <s v="[Contrato].[Contrato - Designação].&amp;[Execução de cartografia numérica e ortofotocartografia à escala 1:2000 para o concelho de Valpaços, incluindo o fornecimento de soluções SIG para gestão de cadastro]" c="Execução de cartografia numérica e ortofotocartografia à escala 1:2000 para o concelho de Valpaços, incluindo o fornecimento de soluções SIG para gestão de cadastro"/>
        <s v="[Contrato].[Contrato - Designação].&amp;[Fornecimento de material promocional]" c="Fornecimento de material promocional"/>
        <s v="[Contrato].[Contrato - Designação].&amp;[SUBSISTEMA DE DRENAGEM DE ÁGUAS RESIDUAIS - LOTE 8 - SABROSO DE AGUIAR]" c="SUBSISTEMA DE DRENAGEM DE ÁGUAS RESIDUAIS - LOTE 8 - SABROSO DE AGUIAR"/>
        <s v="[Contrato].[Contrato - Designação].&amp;[Estudos e Projetos adicionais ao PO SEUR]" c="Estudos e Projetos adicionais ao PO SEUR"/>
        <s v="[Contrato].[Contrato - Designação].&amp;[Elaboração Projeto de Execução da Lagoa Anóxica]" c="Elaboração Projeto de Execução da Lagoa Anóxica"/>
        <s v="[Contrato].[Contrato - Designação].&amp;[Análise Propostas do Procedimento Conceção, Construção, Fornecimento e Montagem Estação Triagem Automatizada São Miguel]" c="Análise Propostas do Procedimento Conceção, Construção, Fornecimento e Montagem Estação Triagem Automatizada São Miguel"/>
        <s v="[Contrato].[Contrato - Designação].&amp;[Empreitada de contrução das redes de Drenagem de Águas Residuais Domésticas e Pluviais, nas povoações de Almornos, Mancebas e Fonte da Aranha]" c="Empreitada de contrução das redes de Drenagem de Águas Residuais Domésticas e Pluviais, nas povoações de Almornos, Mancebas e Fonte da Aranha"/>
        <s v="[Contrato].[Contrato - Designação].&amp;[Coordenação de Segurança e Saúde na Fase de Obra da Empreitada de Construção das Redes de Drenagem de Águas Residuais Domésticas e Pluviais, nas Povoações de Almornos, Mancebas e Fonte da Aranha]" c="Coordenação de Segurança e Saúde na Fase de Obra da Empreitada de Construção das Redes de Drenagem de Águas Residuais Domésticas e Pluviais, nas Povoações de Almornos, Mancebas e Fonte da Aranha"/>
        <s v="[Contrato].[Contrato - Designação].&amp;[SUBSISTEMA DE DRENAGEM DE ÁGUAS RESIDUAIS - LOTE 13 - VILARINHO DE SÃO BENTO]" c="SUBSISTEMA DE DRENAGEM DE ÁGUAS RESIDUAIS - LOTE 13 - VILARINHO DE SÃO BENTO"/>
        <s v="[Contrato].[Contrato - Designação].&amp;[Elaboração do Cadastro das Infra-estruturas dos Sistemas em Baixa de Abastecimento de Água e de Saneamento de Águas Residuais do Município de Alfândega da Fé, e respetiva integração em SIG.]" c="Elaboração do Cadastro das Infra-estruturas dos Sistemas em Baixa de Abastecimento de Água e de Saneamento de Águas Residuais do Município de Alfândega da Fé, e respetiva integração em SIG."/>
        <s v="[Contrato].[Contrato - Designação].&amp;[Aquisição de serviços de assessoria à preparação e ao desenvolvimento do plano de adaptação às alterações climáticas]" c="Aquisição de serviços de assessoria à preparação e ao desenvolvimento do plano de adaptação às alterações climáticas"/>
        <s v="[Contrato].[Contrato - Designação].&amp;[Assessoria na elaboração do EVF e ACB da candidatura]" c="Assessoria na elaboração do EVF e ACB da candidatura"/>
        <s v="[Contrato].[Contrato - Designação].&amp;[Gesvespa]" c="Gesvespa"/>
        <s v="[Contrato].[Contrato - Designação].&amp;[EMPREITADA DE OBRAS PÚBLICAS DESTINADA À INTERVENÇÃO DE REQUALIFICAÇÃO E PROTEÇÃO DAS MARGENS E LEITOS DOS RIOS LIMA E VADE, NO CONCELHO DA PONTE DA BARCA]" c="EMPREITADA DE OBRAS PÚBLICAS DESTINADA À INTERVENÇÃO DE REQUALIFICAÇÃO E PROTEÇÃO DAS MARGENS E LEITOS DOS RIOS LIMA E VADE, NO CONCELHO DA PONTE DA BARCA"/>
        <s v="[Contrato].[Contrato - Designação].&amp;[Anúncios relativos ao Concurso Público de Empreitada de Transposição de Sedimentos da Foz do Rio Mira para Reforço do Cordão Dunar]" c="Anúncios relativos ao Concurso Público de Empreitada de Transposição de Sedimentos da Foz do Rio Mira para Reforço do Cordão Dunar"/>
        <s v="[Contrato].[Contrato - Designação].&amp;[Construção da nova ETAR da Vila (Gôje)]" c="Construção da nova ETAR da Vila (Gôje)"/>
        <s v="[Contrato].[Contrato - Designação].&amp;[Acesso ao ponto de água de 1ª ordem de Vilela da Cabugueira via Freixeda]" c="Acesso ao ponto de água de 1ª ordem de Vilela da Cabugueira via Freixeda"/>
        <s v="[Contrato].[Contrato - Designação].&amp;[Construção da rede de recolha de AR de Beduído e Salreu (PAR 011) no Concelho de Estarreja.]" c="Construção da rede de recolha de AR de Beduído e Salreu (PAR 011) no Concelho de Estarreja."/>
        <s v="[Contrato].[Contrato - Designação].&amp;[Aquisição de dados de agitação maritima obridos e processados pelo Instituto Hidrográfico]" c="Aquisição de dados de agitação maritima obridos e processados pelo Instituto Hidrográfico"/>
        <s v="[Contrato].[Contrato - Designação].&amp;[Construção da rede de recolha de AR de Sosa PAR 010]" c="Construção da rede de recolha de AR de Sosa PAR 010"/>
        <s v="[Contrato].[Contrato - Designação].&amp;[Construção da rede de recolha de AR Segadães PAR 016 (Redução da poluição urbana nas massas de água) no Concelho de Águeda.]" c="Construção da rede de recolha de AR Segadães PAR 016 (Redução da poluição urbana nas massas de água) no Concelho de Águeda."/>
        <s v="[Contrato].[Contrato - Designação].&amp;[Reforço do muro de suporte  da Praia da Vieira]" c="Reforço do muro de suporte  da Praia da Vieira"/>
        <s v="[Contrato].[Contrato - Designação].&amp;[Prestação de serviços para a realização de estudo de viabilidade financeira]" c="Prestação de serviços para a realização de estudo de viabilidade financeira"/>
        <s v="[Contrato].[Contrato - Designação].&amp;[Impressão de 1.000 folhetos do projeto ecoponto em casa]" c="Impressão de 1.000 folhetos do projeto ecoponto em casa"/>
        <s v="[Contrato].[Contrato - Designação].&amp;[Concepção gráfica e produção de etiquetas autoadesivas e placas em policarbonato para colocação em equipamentos cofinanciados pelo POSEUR]" c="Concepção gráfica e produção de etiquetas autoadesivas e placas em policarbonato para colocação em equipamentos cofinanciados pelo POSEUR"/>
        <s v="[Contrato].[Contrato - Designação].&amp;[Atualização de conteúdo criativo em folheto]" c="Atualização de conteúdo criativo em folheto"/>
        <s v="[Contrato].[Contrato - Designação].&amp;[Estudo Prévio - Modernização dos sistemas da rede adutora de abastecimento de água do Município de Mangualde]" c="Estudo Prévio - Modernização dos sistemas da rede adutora de abastecimento de água do Município de Mangualde"/>
        <s v="[Contrato].[Contrato - Designação].&amp;[Acesso ao Ponto de Água de Vilela da Cabugueira desde a EM 549]" c="Acesso ao Ponto de Água de Vilela da Cabugueira desde a EM 549"/>
        <s v="[Contrato].[Contrato - Designação].&amp;[Aquisição de serviços para a elaboração do Plano Intermunicipal de Adaptação às Alterações Climáticas de Viseu Dão Lafões]" c="Aquisição de serviços para a elaboração do Plano Intermunicipal de Adaptação às Alterações Climáticas de Viseu Dão Lafões"/>
        <s v="[Contrato].[Contrato - Designação].&amp;[Aquisição de Serviços de Cadastro das Infraestruturas existentes dos sistemas em Baixa de Abastecimento de Água e de Saneamento de Águas Residuais]" c="Aquisição de Serviços de Cadastro das Infraestruturas existentes dos sistemas em Baixa de Abastecimento de Água e de Saneamento de Águas Residuais"/>
        <s v="[Contrato].[Contrato - Designação].&amp;[Contrato de Bolsa de Investigação (Mestre)]" c="Contrato de Bolsa de Investigação (Mestre)"/>
        <s v="[Contrato].[Contrato - Designação].&amp;[Aquisição de Membranas de filtração]" c="Aquisição de Membranas de filtração"/>
        <s v="[Contrato].[Contrato - Designação].&amp;[Fornecimento do Projeto de Execução Relativo à Modernização dos Sistemas de Rede Adutora de Abastecimento de Água ao Município de Mangualde]" c="Fornecimento do Projeto de Execução Relativo à Modernização dos Sistemas de Rede Adutora de Abastecimento de Água ao Município de Mangualde"/>
        <s v="[Contrato].[Contrato - Designação].&amp;[Fiscalização de Ambiente e Segurança da Empreitada das Obras de Recuperação Ambiental das Antigas Áreas Mineiras de Castelejo, Formiga, Vale de Videira, Vales e Póvoa de Cervães]" c="Fiscalização de Ambiente e Segurança da Empreitada das Obras de Recuperação Ambiental das Antigas Áreas Mineiras de Castelejo, Formiga, Vale de Videira, Vales e Póvoa de Cervães"/>
        <s v="[Contrato].[Contrato - Designação].&amp;[Elaboração do Caderno de Encargos e Avaliação de Propostas CP Intern. Prévia Qualif. Conceção, Construção e Fornecimento de CVE Resíduos e Linha Receção e Renderização de Resíduos]" c="Elaboração do Caderno de Encargos e Avaliação de Propostas CP Intern. Prévia Qualif. Conceção, Construção e Fornecimento de CVE Resíduos e Linha Receção e Renderização de Resíduos"/>
        <s v="[Contrato].[Contrato - Designação].&amp;[Aquisição de licenças ESRI]" c="Aquisição de licenças ESRI"/>
        <s v="[Contrato].[Contrato - Designação].&amp;[Elaboração do Projeto de Arquitetura do Quartel Operacional da Associação Humanitária dos Bombeiros Voluntários de Espinho]" c="Elaboração do Projeto de Arquitetura do Quartel Operacional da Associação Humanitária dos Bombeiros Voluntários de Espinho"/>
        <s v="[Contrato].[Contrato - Designação].&amp;[Empreitada de intervenção de requalificação da Ilha da Culatra - Núcleo dos Hangares]" c="Empreitada de intervenção de requalificação da Ilha da Culatra - Núcleo dos Hangares"/>
        <s v="[Contrato].[Contrato - Designação].&amp;[Execução de rede pública de drenagem de águas residuais em Meixedo - Salzedas – Tarouca – Desativação de fossa séptica pública]" c="Execução de rede pública de drenagem de águas residuais em Meixedo - Salzedas – Tarouca – Desativação de fossa séptica pública"/>
        <s v="[Contrato].[Contrato - Designação].&amp;[Serviços de elaboração do projecto base de 5 Sistemas de drenagem de Águas Residuais: Vilar Seco, Santar 1, Santar 2, Moreira e Lapa do Lobo]" c="Serviços de elaboração do projecto base de 5 Sistemas de drenagem de Águas Residuais: Vilar Seco, Santar 1, Santar 2, Moreira e Lapa do Lobo"/>
        <s v="[Contrato].[Contrato - Designação].&amp;[Elaboração de cartografia numérica vetorial à escala 1/2000]" c="Elaboração de cartografia numérica vetorial à escala 1/2000"/>
        <s v="[Contrato].[Contrato - Designação].&amp;[Elaboração do Cadastro das Infraestruturas existentes nos sistemas de baixa do Município de Proença-a-Nova]" c="Elaboração do Cadastro das Infraestruturas existentes nos sistemas de baixa do Município de Proença-a-Nova"/>
        <s v="[Contrato].[Contrato - Designação].&amp;[Fornecimento e instalação de um sistema de apoio à decisão no âmbito do combate aos incêndios florestais e prestação de serviços de visionamento das imagens]" c="Fornecimento e instalação de um sistema de apoio à decisão no âmbito do combate aos incêndios florestais e prestação de serviços de visionamento das imagens"/>
        <s v="[Contrato].[Contrato - Designação].&amp;[Aquisição de seviços de Assessoria Técnica e Científica]" c="Aquisição de seviços de Assessoria Técnica e Científica"/>
        <s v="[Contrato].[Contrato - Designação].&amp;[Aquisição para a monitorização do estado das massas de água, rios e albufeiras]" c="Aquisição para a monitorização do estado das massas de água, rios e albufeiras"/>
        <s v="[Contrato].[Contrato - Designação].&amp;[Prestação de Serviços de elaboração do projecto base dos sistemas de drenagem de águas residuais de Aguieira]" c="Prestação de Serviços de elaboração do projecto base dos sistemas de drenagem de águas residuais de Aguieira"/>
        <s v="[Contrato].[Contrato - Designação].&amp;[Aquisição de serviços para desenvolvimento e aplicação de modelos matemáticos na avaliação e previsão da qualidade do ar e no apoio à gestão e monitorização dos planos de melhoria da qualidade do ar]" c="Aquisição de serviços para desenvolvimento e aplicação de modelos matemáticos na avaliação e previsão da qualidade do ar e no apoio à gestão e monitorização dos planos de melhoria da qualidade do ar"/>
        <s v="[Contrato].[Contrato - Designação].&amp;[Aquisição de Viatura de Recolha Seletiva de Resíduos]" c="Aquisição de Viatura de Recolha Seletiva de Resíduos"/>
        <s v="[Contrato].[Contrato - Designação].&amp;[Elaboração do Projeto para a Extensão do Serviço de Saneamento de Águas Residuais, no Subsistema da ETAR da ZI da Autoeuropa]" c="Elaboração do Projeto para a Extensão do Serviço de Saneamento de Águas Residuais, no Subsistema da ETAR da ZI da Autoeuropa"/>
        <s v="[Contrato].[Contrato - Designação].&amp;[Locação Financeira com vista à Aquisição de Veículos Eléctricos para a Recolha de Resíduos Urbanos para implementação do projeto PAYT.]" c="Locação Financeira com vista à Aquisição de Veículos Eléctricos para a Recolha de Resíduos Urbanos para implementação do projeto PAYT."/>
        <s v="[Contrato].[Contrato - Designação].&amp;[Aquisição de projetor]" c="Aquisição de projetor"/>
        <s v="[Contrato].[Contrato - Designação].&amp;[Adutora Parque Empresarial - Vilela Seca e Remodelação de Reservatório de Vilela Seca]" c="Adutora Parque Empresarial - Vilela Seca e Remodelação de Reservatório de Vilela Seca"/>
        <s v="[Contrato].[Contrato - Designação].&amp;[36 Produtos de imprensa no âmbito da realização das atividades de promoção do projeto]" c="36 Produtos de imprensa no âmbito da realização das atividades de promoção do projeto"/>
        <s v="[Contrato].[Contrato - Designação].&amp;[Requalificação da ETAR de Pavia]" c="Requalificação da ETAR de Pavia"/>
        <s v="[Contrato].[Contrato - Designação].&amp;[CONSTRUÇÃO DE UM SISTEMA DE ABASTECIMENTO DE ÁGUA EM ROCHAS DE BAIXO, ALMACEDA - CASTELO BRANCO]" c="CONSTRUÇÃO DE UM SISTEMA DE ABASTECIMENTO DE ÁGUA EM ROCHAS DE BAIXO, ALMACEDA - CASTELO BRANCO"/>
        <s v="[Contrato].[Contrato - Designação].&amp;[Fornecimento e Operacionalização da solução SIG para Gestão Cadastral e Infraestruturas de SAR]" c="Fornecimento e Operacionalização da solução SIG para Gestão Cadastral e Infraestruturas de SAR"/>
        <s v="[Contrato].[Contrato - Designação].&amp;[ELABORAÇÃO DE PROJECTOS PRAIA DO SUL - ERICEIRA]" c="ELABORAÇÃO DE PROJECTOS PRAIA DO SUL - ERICEIRA"/>
        <s v="[Contrato].[Contrato - Designação].&amp;[Aquisição de uma Solução de Gestão Operacional]" c="Aquisição de uma Solução de Gestão Operacional"/>
        <s v="[Contrato].[Contrato - Designação].&amp;[Alargamento da Atual Rede de Esgotos - Saneamento de Santa Cruz 2ª fase]" c="Alargamento da Atual Rede de Esgotos - Saneamento de Santa Cruz 2ª fase"/>
        <s v="[Contrato].[Contrato - Designação].&amp;[70.ABS.2016 - AtlanticLand_Aquisição de serviços levantamento topo - hidrográfico]" c="70.ABS.2016 - AtlanticLand_Aquisição de serviços levantamento topo - hidrográfico"/>
        <s v="[Contrato].[Contrato - Designação].&amp;[95.ABS.2016 - AtlanticLand_Aquisição de serviços de Levantamento Topo-Hidrográfico Açudes]" c="95.ABS.2016 - AtlanticLand_Aquisição de serviços de Levantamento Topo-Hidrográfico Açudes"/>
        <s v="[Contrato].[Contrato - Designação].&amp;[46.ABS.2016 - Hidromod_BVL Estudo de propagação de cheias no Rio Vouga]" c="46.ABS.2016 - Hidromod_BVL Estudo de propagação de cheias no Rio Vouga"/>
        <s v="[Contrato].[Contrato - Designação].&amp;[Realização de levantamento topográfico]" c="Realização de levantamento topográfico"/>
        <s v="[Contrato].[Contrato - Designação].&amp;[Remodelação da ETAR de Courelas]" c="Remodelação da ETAR de Courelas"/>
        <s v="[Contrato].[Contrato - Designação].&amp;[Serviços de Fiscalização e coordenação de segurança da empreitada de construção da nova ETAR de Gôje]" c="Serviços de Fiscalização e coordenação de segurança da empreitada de construção da nova ETAR de Gôje"/>
        <s v="[Contrato].[Contrato - Designação].&amp;[Remodelação da ETAR da Quinta do Seixo]" c="Remodelação da ETAR da Quinta do Seixo"/>
        <s v="[Contrato].[Contrato - Designação].&amp;[45.ABS.2016 - Consulmar_BVL - Projeto de execução infraestruturas hidráulicas]" c="45.ABS.2016 - Consulmar_BVL - Projeto de execução infraestruturas hidráulicas"/>
        <s v="[Contrato].[Contrato - Designação].&amp;[Saneamento da Galpeira]" c="Saneamento da Galpeira"/>
        <s v="[Contrato].[Contrato - Designação].&amp;[ELABORAÇÃO DE CADASTRO DAS INFRAESTRUTURAS EXISTENTES NOS SISTEMAS EM BAIXA SAR NO MUNICÍPIO DE VIDIGUEIRA]" c="ELABORAÇÃO DE CADASTRO DAS INFRAESTRUTURAS EXISTENTES NOS SISTEMAS EM BAIXA SAR NO MUNICÍPIO DE VIDIGUEIRA"/>
        <s v="[Contrato].[Contrato - Designação].&amp;[Empreitada para a construção de reservatório apoiado em Carris]" c="Empreitada para a construção de reservatório apoiado em Carris"/>
        <s v="[Contrato].[Contrato - Designação].&amp;[74.ABS.2016 - Geoma_Aquisição de serviços de Prospeção Geológica e Geotécnica]" c="74.ABS.2016 - Geoma_Aquisição de serviços de Prospeção Geológica e Geotécnica"/>
        <s v="[Contrato].[Contrato - Designação].&amp;[Anabela Cândida Ramalho Durão]" c="Anabela Cândida Ramalho Durão"/>
        <s v="[Contrato].[Contrato - Designação].&amp;[Ana Cristina Vicente Pardal]" c="Ana Cristina Vicente Pardal"/>
        <s v="[Contrato].[Contrato - Designação].&amp;[Isabel Sofia Sousa Brito]" c="Isabel Sofia Sousa Brito"/>
        <s v="[Contrato].[Contrato - Designação].&amp;[Margarida Rebelo dos Santos Silveira]" c="Margarida Rebelo dos Santos Silveira"/>
        <s v="[Contrato].[Contrato - Designação].&amp;[Luis Manuel da Cruz Murta]" c="Luis Manuel da Cruz Murta"/>
        <s v="[Contrato].[Contrato - Designação].&amp;[Nuno Eduardo Marques de Loureiro]" c="Nuno Eduardo Marques de Loureiro"/>
        <s v="[Contrato].[Contrato - Designação].&amp;[Pedro Jorge Silva Bento]" c="Pedro Jorge Silva Bento"/>
        <s v="[Contrato].[Contrato - Designação].&amp;[Vânia Azevedo Ferreira Brandão Loureiro]" c="Vânia Azevedo Ferreira Brandão Loureiro"/>
        <s v="[Contrato].[Contrato - Designação].&amp;[Aquisição de Serviços especializados de concepção e dinamização de actividades formativas e informativas sobre estações da biodiversidade para o projecto: Escola da Natureza]" c="Aquisição de Serviços especializados de concepção e dinamização de actividades formativas e informativas sobre estações da biodiversidade para o projecto: Escola da Natureza"/>
        <s v="[Contrato].[Contrato - Designação].&amp;[Estação de Tratamento de Águas Residuais-Vilarinho da Raia]" c="Estação de Tratamento de Águas Residuais-Vilarinho da Raia"/>
        <s v="[Contrato].[Contrato - Designação].&amp;[Projectos de Engenharia]" c="Projectos de Engenharia"/>
        <s v="[Contrato].[Contrato - Designação].&amp;[Projecto AVAC]" c="Projecto AVAC"/>
        <s v="[Contrato].[Contrato - Designação].&amp;[Arquitectura]" c="Arquitectura"/>
        <s v="[Contrato].[Contrato - Designação].&amp;[Remoção de Pirites Verdes depositadas no parque empresarial do Barreiro]" c="Remoção de Pirites Verdes depositadas no parque empresarial do Barreiro"/>
        <s v="[Contrato].[Contrato - Designação].&amp;[Ampliação e Remodelação do Quartel da Associação Humanitária dos Bombeiros Voluntários de Santa Comba Dão]" c="Ampliação e Remodelação do Quartel da Associação Humanitária dos Bombeiros Voluntários de Santa Comba Dão"/>
        <s v="[Contrato].[Contrato - Designação].&amp;[Instalação de redes de defesa da floresta contra incêndios]" c="Instalação de redes de defesa da floresta contra incêndios"/>
        <s v="[Contrato].[Contrato - Designação].&amp;[Projeto de execução para remodelação do Edifício do quartel da AHBV de Vila de Rei]" c="Projeto de execução para remodelação do Edifício do quartel da AHBV de Vila de Rei"/>
        <s v="[Contrato].[Contrato - Designação].&amp;[Procedimento de ajuste direto para reconfiguração, reparação e ampliação do sistema de CCTV do Observatório de Morcegos Cavernícolas, no âmbito do projeto &quot;Quiroptário fora de portas&quot;.]" c="Procedimento de ajuste direto para reconfiguração, reparação e ampliação do sistema de CCTV do Observatório de Morcegos Cavernícolas, no âmbito do projeto &quot;Quiroptário fora de portas&quot;."/>
        <s v="[Contrato].[Contrato - Designação].&amp;[Acção 2.1 - Estudo, fundamentação e suporte]" c="Acção 2.1 - Estudo, fundamentação e suporte"/>
        <s v="[Contrato].[Contrato - Designação].&amp;[Acção 3.1 - Publicitação dos procedimentos de contratação pública]" c="Acção 3.1 - Publicitação dos procedimentos de contratação pública"/>
        <s v="[Contrato].[Contrato - Designação].&amp;[Acção 3.2 - Plano de comunicação e meios]" c="Acção 3.2 - Plano de comunicação e meios"/>
        <s v="[Contrato].[Contrato - Designação].&amp;[Projectos]" c="Projectos"/>
        <s v="[Contrato].[Contrato - Designação].&amp;[Elaboração do estudo para delegação na AMCAL das atuais competências dos municípios associados na gestão de recolha dos resíduos sólidos urbanos recicláveis e indiferenciados - 2ª fase]" c="Elaboração do estudo para delegação na AMCAL das atuais competências dos municípios associados na gestão de recolha dos resíduos sólidos urbanos recicláveis e indiferenciados - 2ª fase"/>
        <s v="[Contrato].[Contrato - Designação].&amp;[Execução da obra de saneamento, águas e repavimentação na Chã]" c="Execução da obra de saneamento, águas e repavimentação na Chã"/>
        <s v="[Contrato].[Contrato - Designação].&amp;[Construção de Infraestruturas e Renovação da Rede Viária - Fase II]" c="Construção de Infraestruturas e Renovação da Rede Viária - Fase II"/>
        <s v="[Contrato].[Contrato - Designação].&amp;[Estudos e Projetos - Produção de Ortofotocartografia à Escala 1:2000 do Concelho]" c="Estudos e Projetos - Produção de Ortofotocartografia à Escala 1:2000 do Concelho"/>
        <s v="[Contrato].[Contrato - Designação].&amp;[Fornecimento de 30 oleões]" c="Fornecimento de 30 oleões"/>
        <s v="[Contrato].[Contrato - Designação].&amp;[Impressão de manuais, desdobráveis e cartazes]" c="Impressão de manuais, desdobráveis e cartazes"/>
        <s v="[Contrato].[Contrato - Designação].&amp;[Impressão de vinil]" c="Impressão de vinil"/>
        <s v="[Contrato].[Contrato - Designação].&amp;[Remodelação da Rede de Abastecimento de Água e do Saneamento em Vale de Vaíde]" c="Remodelação da Rede de Abastecimento de Água e do Saneamento em Vale de Vaíde"/>
        <s v="[Contrato].[Contrato - Designação].&amp;[Projeto de reformulação da ETAR da Zona Industrial de Penso]" c="Projeto de reformulação da ETAR da Zona Industrial de Penso"/>
        <s v="[Contrato].[Contrato - Designação].&amp;[Empreitada para reabilitação e requalificação do quartel dos Bombeiros Municipais de Leiria]" c="Empreitada para reabilitação e requalificação do quartel dos Bombeiros Municipais de Leiria"/>
        <s v="[Contrato].[Contrato - Designação].&amp;[Empreitada de Transposição de Sedimentos da Foz do Rio Mira para Reforço do Cordão Dunar]" c="Empreitada de Transposição de Sedimentos da Foz do Rio Mira para Reforço do Cordão Dunar"/>
        <s v="[Contrato].[Contrato - Designação].&amp;[Fiscalização, Coordenação de Segurança e Acompanhamento Ambiental de Obra - Empreit.Descont.Quím. Radiol.e Requal.Amb.na Área das Antigas OTQ e Edifícios do Antigo Perímetro Min.Urgeiriça]" c="Fiscalização, Coordenação de Segurança e Acompanhamento Ambiental de Obra - Empreit.Descont.Quím. Radiol.e Requal.Amb.na Área das Antigas OTQ e Edifícios do Antigo Perímetro Min.Urgeiriça"/>
        <s v="[Contrato].[Contrato - Designação].&amp;[REDE DE ESGOTOS NO CONCELHO - ELABORAÇÃO DOS PROJETOS DE EXECUÇÃO DE DRENAGEM DE ÁGUAS RESIDUAIS URBANAS DO SISTEMA DE S. MIGUEL DO MATO, PAÇOS DE VILHARIGUES E CAMBRA (AMPLIAÇÃO)]" c="REDE DE ESGOTOS NO CONCELHO - ELABORAÇÃO DOS PROJETOS DE EXECUÇÃO DE DRENAGEM DE ÁGUAS RESIDUAIS URBANAS DO SISTEMA DE S. MIGUEL DO MATO, PAÇOS DE VILHARIGUES E CAMBRA (AMPLIAÇÃO)"/>
        <s v="[Contrato].[Contrato - Designação].&amp;[Acção 10 - Projeto Educativo]" c="Acção 10 - Projeto Educativo"/>
        <s v="[Contrato].[Contrato - Designação].&amp;[Ação 9 - O Mar Vem à Terra - Exibição de Aquários]" c="Ação 9 - O Mar Vem à Terra - Exibição de Aquários"/>
        <s v="[Contrato].[Contrato - Designação].&amp;[Contrato de trabalho Ana Paula Caeiro Correia]" c="Contrato de trabalho Ana Paula Caeiro Correia"/>
        <s v="[Contrato].[Contrato - Designação].&amp;[Contrato de trabalho Margarida de Almeida Gonçalves Beltran Direirinho]" c="Contrato de trabalho Margarida de Almeida Gonçalves Beltran Direirinho"/>
        <s v="[Contrato].[Contrato - Designação].&amp;[Contrato de trabalho Maria Guilhermina Gonçalves da Silva Siquenique]" c="Contrato de trabalho Maria Guilhermina Gonçalves da Silva Siquenique"/>
        <s v="[Contrato].[Contrato - Designação].&amp;[MÁRIO MIGUEL FRANCO MARQUES DE MATOS]" c="MÁRIO MIGUEL FRANCO MARQUES DE MATOS"/>
        <s v="[Contrato].[Contrato - Designação].&amp;[ENCARGOS CGA DO IST]" c="ENCARGOS CGA DO IST"/>
        <s v="[Contrato].[Contrato - Designação].&amp;[ENCARGOS SS DO IST]" c="ENCARGOS SS DO IST"/>
        <s v="[Contrato].[Contrato - Designação].&amp;[Prestação de Serviços de Assessoria e Consultoria Jurídica - Auxílios de Estado]" c="Prestação de Serviços de Assessoria e Consultoria Jurídica - Auxílios de Estado"/>
        <s v="[Contrato].[Contrato - Designação].&amp;[ASSESSORIA - AMPLIAÇÃO DO SISTEMA DE ÁGUAS RESIDUAIS DE CAMBRA]" c="ASSESSORIA - AMPLIAÇÃO DO SISTEMA DE ÁGUAS RESIDUAIS DE CAMBRA"/>
        <s v="[Contrato].[Contrato - Designação].&amp;[ASSESSORIA - SISTEMA DE ÁGUAS RESIDUAIS A SÃO MIGUEL DO MATO]" c="ASSESSORIA - SISTEMA DE ÁGUAS RESIDUAIS A SÃO MIGUEL DO MATO"/>
        <s v="[Contrato].[Contrato - Designação].&amp;[S. Pedro do Sul Ecológico Construção de Ilha Ecológicas]" c="S. Pedro do Sul Ecológico Construção de Ilha Ecológicas"/>
        <s v="[Contrato].[Contrato - Designação].&amp;[Construção da rede de recolha de AR da Gafanha da Nazaré PAR 201 (Redução da poluição urbana nas massas de água) no Concelho de Ílhavo.]" c="Construção da rede de recolha de AR da Gafanha da Nazaré PAR 201 (Redução da poluição urbana nas massas de água) no Concelho de Ílhavo."/>
        <s v="[Contrato].[Contrato - Designação].&amp;[Empreitada das Obras Descontaminação Química e Radiológica e Requalificação Ambiental na Área das Antigas Oficinas de Tratamento Químico e Edifícios do Antigo Perímetro Mineiro]" c="Empreitada das Obras Descontaminação Química e Radiológica e Requalificação Ambiental na Área das Antigas Oficinas de Tratamento Químico e Edifícios do Antigo Perímetro Mineiro"/>
        <s v="[Contrato].[Contrato - Designação].&amp;[Elaboração do Projeto de Execução da Extensão Operacional do Quartel da AHBVPB]" c="Elaboração do Projeto de Execução da Extensão Operacional do Quartel da AHBVPB"/>
        <s v="[Contrato].[Contrato - Designação].&amp;[Porto 100%]" c="Porto 100%"/>
        <s v="[Contrato].[Contrato - Designação].&amp;[Constituição de Servidão no âmbito da empreitada Adução a Amareleja - 1ª Fase]" c="Constituição de Servidão no âmbito da empreitada Adução a Amareleja - 1ª Fase"/>
        <s v="[Contrato].[Contrato - Designação].&amp;[Constituição Servidão B6 (Expansão em Castro Verde - Sete)]" c="Constituição Servidão B6 (Expansão em Castro Verde - Sete)"/>
        <s v="[Contrato].[Contrato - Designação].&amp;[Constituição de Servidão E2 - Expansão em Castro Verde - Sete]" c="Constituição de Servidão E2 - Expansão em Castro Verde - Sete"/>
        <s v="[Contrato].[Contrato - Designação].&amp;[Constituição de Servidão B60 - Expansão em Castro Verde - Sete]" c="Constituição de Servidão B60 - Expansão em Castro Verde - Sete"/>
        <s v="[Contrato].[Contrato - Designação].&amp;[Constituição de Servidão D-66 - Expansão em Castro Verde - Sete]" c="Constituição de Servidão D-66 - Expansão em Castro Verde - Sete"/>
        <s v="[Contrato].[Contrato - Designação].&amp;[Constituição de Servidão B-45 - Expansão em Castro Verde - Sete]" c="Constituição de Servidão B-45 - Expansão em Castro Verde - Sete"/>
        <s v="[Contrato].[Contrato - Designação].&amp;[Constituição Servidão B5 (Expansão em Castro Verde - Sete)]" c="Constituição Servidão B5 (Expansão em Castro Verde - Sete)"/>
        <s v="[Contrato].[Contrato - Designação].&amp;[Constituição de Servidão B59 - Expansão em Castro Verde - Sete]" c="Constituição de Servidão B59 - Expansão em Castro Verde - Sete"/>
        <s v="[Contrato].[Contrato - Designação].&amp;[Constituição de Servidão e Expropriação B-36 - Expansão Castro Verde - Sete]" c="Constituição de Servidão e Expropriação B-36 - Expansão Castro Verde - Sete"/>
        <s v="[Contrato].[Contrato - Designação].&amp;[Constituição de Servidão e Expropriação (Jacinto Guerreiro) - Expansão em Castro Verde - Sete]" c="Constituição de Servidão e Expropriação (Jacinto Guerreiro) - Expansão em Castro Verde - Sete"/>
        <s v="[Contrato].[Contrato - Designação].&amp;[Serviços de Consultoria Financeira]" c="Serviços de Consultoria Financeira"/>
        <s v="[Contrato].[Contrato - Designação].&amp;[Projecto Especialidades]" c="Projecto Especialidades"/>
        <s v="[Contrato].[Contrato - Designação].&amp;[Prolongamento da Rede de Abastecimento de Água, Lameira / Machoquinho]" c="Prolongamento da Rede de Abastecimento de Água, Lameira / Machoquinho"/>
        <s v="[Contrato].[Contrato - Designação].&amp;[AMPLIAÇÃO DO SISTEMA DE ÁGUAS RESIDUAIS DE VALGODE - ASSESSORIA]" c="AMPLIAÇÃO DO SISTEMA DE ÁGUAS RESIDUAIS DE VALGODE - ASSESSORIA"/>
        <s v="[Contrato].[Contrato - Designação].&amp;[ASSESSORIA - ABASTECIMENTO DE ÁGUA A CAMBRA - SUBSISTEMA DE PÉS DE PONTES]" c="ASSESSORIA - ABASTECIMENTO DE ÁGUA A CAMBRA - SUBSISTEMA DE PÉS DE PONTES"/>
        <s v="[Contrato].[Contrato - Designação].&amp;[Elaboração de Cadastro de Redes de Abastecimento de Água e Drenagem de Águas Residuais do Concelho de Chaves]" c="Elaboração de Cadastro de Redes de Abastecimento de Água e Drenagem de Águas Residuais do Concelho de Chaves"/>
        <s v="[Contrato].[Contrato - Designação].&amp;[Aquisição de trator agrícola equipado com pá carregadora frontal e reboque]" c="Aquisição de trator agrícola equipado com pá carregadora frontal e reboque"/>
        <s v="[Contrato].[Contrato - Designação].&amp;[Empreitada de Conceção-Construção da Estação de Tratamento de Águas Residuais de Canha]" c="Empreitada de Conceção-Construção da Estação de Tratamento de Águas Residuais de Canha"/>
        <s v="[Contrato].[Contrato - Designação].&amp;[EGA-O0021 - Aquisição de Serviços de Levantamento Cadastral das Redes de Saneamento dos Concelhos de Santo Tirso e Trofa]" c="EGA-O0021 - Aquisição de Serviços de Levantamento Cadastral das Redes de Saneamento dos Concelhos de Santo Tirso e Trofa"/>
        <s v="[Contrato].[Contrato - Designação].&amp;[EGA-O0023 - Aquisição de Serviços de Levantamento Cadastral das Redes de Abastecimento de Água e Saneamento dos Concelhos de Amarante e Celorico de Basto]" c="EGA-O0023 - Aquisição de Serviços de Levantamento Cadastral das Redes de Abastecimento de Água e Saneamento dos Concelhos de Amarante e Celorico de Basto"/>
        <s v="[Contrato].[Contrato - Designação].&amp;[Amadeu Borges]" c="Amadeu Borges"/>
        <s v="[Contrato].[Contrato - Designação].&amp;[Rui António Martins]" c="Rui António Martins"/>
        <s v="[Contrato].[Contrato - Designação].&amp;[Miguel José da Silva Ferreira]" c="Miguel José da Silva Ferreira"/>
        <s v="[Contrato].[Contrato - Designação].&amp;[Alberto Manuel Moreira Meneses Vasconcelos]" c="Alberto Manuel Moreira Meneses Vasconcelos"/>
        <s v="[Contrato].[Contrato - Designação].&amp;[Luís Miguel Mourão dos Santos]" c="Luís Miguel Mourão dos Santos"/>
        <s v="[Contrato].[Contrato - Designação].&amp;[José Manuel Magalhães Fernandes]" c="José Manuel Magalhães Fernandes"/>
        <s v="[Contrato].[Contrato - Designação].&amp;[CGA Equipa Técnica]" c="CGA Equipa Técnica"/>
        <s v="[Contrato].[Contrato - Designação].&amp;[Ajuste Direto Regime Geral  EXN Consultores unipessoal, Lda]" c="Ajuste Direto Regime Geral  EXN Consultores unipessoal, Lda"/>
        <s v="[Contrato].[Contrato - Designação].&amp;[Elaboração de um projeto de execução (arquitectura e respectivas especialidades), para Execução do Novo Quartel de Bombeiros Municipais de Viseu]" c="Elaboração de um projeto de execução (arquitectura e respectivas especialidades), para Execução do Novo Quartel de Bombeiros Municipais de Viseu"/>
        <s v="[Contrato].[Contrato - Designação].&amp;[AMPLIAÇÃO DA REDE DE ÁGUAS RESIDUAIS DOMESTICAS NAS FREGUESIAS: RATES]" c="AMPLIAÇÃO DA REDE DE ÁGUAS RESIDUAIS DOMESTICAS NAS FREGUESIAS: RATES"/>
        <s v="[Contrato].[Contrato - Designação].&amp;[Ajuste Direto para Prestação de Serviços de &quot;Cartografia Raster e Vetorial&quot;]" c="Ajuste Direto para Prestação de Serviços de &quot;Cartografia Raster e Vetorial&quot;"/>
        <s v="[Contrato].[Contrato - Designação].&amp;[Ajuste Direto para Prestação de Serviços de &quot;Construção de Sistema de Informação Geográfica das Redes de Abastecimento de Água e Rede de Saneamento de Águas Residuais&quot;]" c="Ajuste Direto para Prestação de Serviços de &quot;Construção de Sistema de Informação Geográfica das Redes de Abastecimento de Água e Rede de Saneamento de Águas Residuais&quot;"/>
        <s v="[Contrato].[Contrato - Designação].&amp;[Desenvolvimento do Logótipo U-Bike]" c="Desenvolvimento do Logótipo U-Bike"/>
        <s v="[Contrato].[Contrato - Designação].&amp;[Ampliação da Rede de Águas Residuais Domésticas nas freguesias: Estela]" c="Ampliação da Rede de Águas Residuais Domésticas nas freguesias: Estela"/>
        <s v="[Contrato].[Contrato - Designação].&amp;[Elaboração de Projeto de Execução]" c="Elaboração de Projeto de Execução"/>
        <s v="[Contrato].[Contrato - Designação].&amp;[FORNECIMENTO E CUSTOMIZAÇÃO DE PLATAFORMA WEBSIG DE SUPORTE AO CADASTRO DAS INFRAESTRUTURAS DOS SISTEMAS EM BAIXA DE AA E SAR DO MUNICÍPIO DE AMARES]" c="FORNECIMENTO E CUSTOMIZAÇÃO DE PLATAFORMA WEBSIG DE SUPORTE AO CADASTRO DAS INFRAESTRUTURAS DOS SISTEMAS EM BAIXA DE AA E SAR DO MUNICÍPIO DE AMARES"/>
        <s v="[Contrato].[Contrato - Designação].&amp;[Etar de Sobral - Equipamentos de controle e monitorização]" c="Etar de Sobral - Equipamentos de controle e monitorização"/>
        <s v="[Contrato].[Contrato - Designação].&amp;[Etar de Mosteirnho - Equipamentos de controle e monitorização]" c="Etar de Mosteirnho - Equipamentos de controle e monitorização"/>
        <s v="[Contrato].[Contrato - Designação].&amp;[Abastecimento de Água ao Brejingo de Água - fase 1]" c="Abastecimento de Água ao Brejingo de Água - fase 1"/>
        <s v="[Contrato].[Contrato - Designação].&amp;[Abastecimento de Água ao Brejingo de Água - fase 2]" c="Abastecimento de Água ao Brejingo de Água - fase 2"/>
        <s v="[Contrato].[Contrato - Designação].&amp;[Encargos Sociais Obrigatórios (Segurança Social)]" c="Encargos Sociais Obrigatórios (Segurança Social)"/>
        <s v="[Contrato].[Contrato - Designação].&amp;[Contrato de compra e venda Terreno ETA da Magra]" c="Contrato de compra e venda Terreno ETA da Magra"/>
        <s v="[Contrato].[Contrato - Designação].&amp;[Protocolo de Colaboração FNAP - Filiadas para Monitorização de Armadilhas do projeto GESVESPA]" c="Protocolo de Colaboração FNAP - Filiadas para Monitorização de Armadilhas do projeto GESVESPA"/>
        <s v="[Contrato].[Contrato - Designação].&amp;[Prestação de Serviços para a realização das Camapanhas de Comunicação e Sensibilização para as áreas temáticas dos resíduos e das águas, da ARM, S.A. - 3.º Procedimento]" c="Prestação de Serviços para a realização das Camapanhas de Comunicação e Sensibilização para as áreas temáticas dos resíduos e das águas, da ARM, S.A. - 3.º Procedimento"/>
        <s v="[Contrato].[Contrato - Designação].&amp;[Elaboração do projeto técnico de execução da ampliação/remodelação do quartel da Associação Humanitária dos Bombeiros Voluntários de Mondim de Basto]" c="Elaboração do projeto técnico de execução da ampliação/remodelação do quartel da Associação Humanitária dos Bombeiros Voluntários de Mondim de Basto"/>
        <s v="[Contrato].[Contrato - Designação].&amp;[Construção do quartel da A.H.B.V. de Famalicão da Serra]" c="Construção do quartel da A.H.B.V. de Famalicão da Serra"/>
        <s v="[Contrato].[Contrato - Designação].&amp;[Estudos e Projectos - Projecto de Prolongamento da Rede de Drenagem de Águas Residuais Domésticas de Gesteira/Piquete à Povoação dos Lousões]" c="Estudos e Projectos - Projecto de Prolongamento da Rede de Drenagem de Águas Residuais Domésticas de Gesteira/Piquete à Povoação dos Lousões"/>
        <s v="[Contrato].[Contrato - Designação].&amp;[Aquisição de Terreno para construção de ETAR em Casais do Douro]" c="Aquisição de Terreno para construção de ETAR em Casais do Douro"/>
        <s v="[Contrato].[Contrato - Designação].&amp;[Empreitada de Renaturalização e Recuperação do Cordão Dunar da Península do Ancão - Núcleo Poente]" c="Empreitada de Renaturalização e Recuperação do Cordão Dunar da Península do Ancão - Núcleo Poente"/>
        <s v="[Contrato].[Contrato - Designação].&amp;[Elaboração e acompanhamento dos Planos de Fogo controlado do Alto Minho]" c="Elaboração e acompanhamento dos Planos de Fogo controlado do Alto Minho"/>
        <s v="[Contrato].[Contrato - Designação].&amp;[Elaboração do Projeto Base relativo à remodelação da ETAR de Cubos]" c="Elaboração do Projeto Base relativo à remodelação da ETAR de Cubos"/>
        <s v="[Contrato].[Contrato - Designação].&amp;[Saneamento e abastecimento de água a Fermontelos - Figueiredo de Alva - 1ª fase]" c="Saneamento e abastecimento de água a Fermontelos - Figueiredo de Alva - 1ª fase"/>
        <s v="[Contrato].[Contrato - Designação].&amp;[Elaboração de AA e SAR]" c="Elaboração de AA e SAR"/>
        <s v="[Contrato].[Contrato - Designação].&amp;[AR2281 - Empreitada de Execução do Sistema Elevatório de Fornelo (Amarante) - FD14]" c="AR2281 - Empreitada de Execução do Sistema Elevatório de Fornelo (Amarante) - FD14"/>
        <s v="[Contrato].[Contrato - Designação].&amp;[ESTUDO GEOTÉCNICO - ETAR DE VILA FERNANDO E EMISSÁRIOS]" c="ESTUDO GEOTÉCNICO - ETAR DE VILA FERNANDO E EMISSÁRIOS"/>
        <s v="[Contrato].[Contrato - Designação].&amp;[EGA-AR0242 - Empreitada de Execução de Trabalhos Complementares na ETAR de Mesão Frio]" c="EGA-AR0242 - Empreitada de Execução de Trabalhos Complementares na ETAR de Mesão Frio"/>
        <s v="[Contrato].[Contrato - Designação].&amp;[Fornecimento de 1 viatura com grua e ampliroll]" c="Fornecimento de 1 viatura com grua e ampliroll"/>
        <s v="[Contrato].[Contrato - Designação].&amp;[Projeto de Execução para a 2ªfase do Saneamento de Mira de Aire]" c="Projeto de Execução para a 2ªfase do Saneamento de Mira de Aire"/>
        <s v="[Contrato].[Contrato - Designação].&amp;[Construção e Remodelação de Infraestruturas da ETAR do Valdeão - 2º Adicional]" c="Construção e Remodelação de Infraestruturas da ETAR do Valdeão - 2º Adicional"/>
        <s v="[Contrato].[Contrato - Designação].&amp;[Contrato de Empreitada de Rede de Infraestruturas nos Morgados II - Fernão Ferro, Seixal, Rua da Liberdade e Rua Júlio Dantas]" c="Contrato de Empreitada de Rede de Infraestruturas nos Morgados II - Fernão Ferro, Seixal, Rua da Liberdade e Rua Júlio Dantas"/>
        <s v="[Contrato].[Contrato - Designação].&amp;[Elaboração de Projetos de Expansões de Redes de Abastecimento de Água e Águas Residuais - POSEUR 2020]" c="Elaboração de Projetos de Expansões de Redes de Abastecimento de Água e Águas Residuais - POSEUR 2020"/>
        <s v="[Contrato].[Contrato - Designação].&amp;[Construção e Remodelação de Infraestruturas da ETAR do Valdeão - 3º Adicional]" c="Construção e Remodelação de Infraestruturas da ETAR do Valdeão - 3º Adicional"/>
        <s v="[Contrato].[Contrato - Designação].&amp;[Rede de esgotos desde Pombal até à Torna - Projeto]" c="Rede de esgotos desde Pombal até à Torna - Projeto"/>
        <s v="[Contrato].[Contrato - Designação].&amp;[Aquisição da fração 1 do prédio n.º 11 - Rua de Santa Margarida, Santarém]" c="Aquisição da fração 1 do prédio n.º 11 - Rua de Santa Margarida, Santarém"/>
        <s v="[Contrato].[Contrato - Designação].&amp;[Aquisição de ortofotomapas]" c="Aquisição de ortofotomapas"/>
        <s v="[Contrato].[Contrato - Designação].&amp;[Projeto de execução Alargamento da Praia dos Cavacos e reforço do cordão dunar nas ilhas da Armona e de Tavira e Elaboração de Relatório de Monitoriza]" c="Projeto de execução Alargamento da Praia dos Cavacos e reforço do cordão dunar nas ilhas da Armona e de Tavira e Elaboração de Relatório de Monitoriza"/>
        <s v="[Contrato].[Contrato - Designação].&amp;[Cadastro das infraestruturas existentes nos sistemas (em baixa) de Abastecimento de água (AA) e de Saneamento de Águas Residuais (SAR)]" c="Cadastro das infraestruturas existentes nos sistemas (em baixa) de Abastecimento de água (AA) e de Saneamento de Águas Residuais (SAR)"/>
        <s v="[Contrato].[Contrato - Designação].&amp;[Contrato de Aquisição de Serviços para Elaboração do Plano de Adaptação às Alterações Climáticas do Baixo Alentejo]" c="Contrato de Aquisição de Serviços para Elaboração do Plano de Adaptação às Alterações Climáticas do Baixo Alentejo"/>
        <s v="[Contrato].[Contrato - Designação].&amp;[Fiscalização Externa da Execução da Empreitada do Projeto Global de Estabilização das Encostas de Santarém - 1.ª Fase]" c="Fiscalização Externa da Execução da Empreitada do Projeto Global de Estabilização das Encostas de Santarém - 1.ª Fase"/>
        <s v="[Contrato].[Contrato - Designação].&amp;[Oficina Self-Service URBANFIX Basic]" c="Oficina Self-Service URBANFIX Basic"/>
        <s v="[Contrato].[Contrato - Designação].&amp;[Ligação da Zona Industrial do alto Padrão ao Emissário de Ligação à ETAR da Póvoa - Lousã, Águas do Centro Litoral]" c="Ligação da Zona Industrial do alto Padrão ao Emissário de Ligação à ETAR da Póvoa - Lousã, Águas do Centro Litoral"/>
        <s v="[Contrato].[Contrato - Designação].&amp;[Obras de Prevenção de Cheias - Aquisição de Terreno designado Quinta de São Joaquim]" c="Obras de Prevenção de Cheias - Aquisição de Terreno designado Quinta de São Joaquim"/>
        <s v="[Contrato].[Contrato - Designação].&amp;[Levantamento Georreferenciado e Altimétrico dos Sistemas de Abastecimento de Água e de Drenagem de Águas Residuais do Concelho de Vila Real]" c="Levantamento Georreferenciado e Altimétrico dos Sistemas de Abastecimento de Água e de Drenagem de Águas Residuais do Concelho de Vila Real"/>
        <s v="[Contrato].[Contrato - Designação].&amp;[Saneamento e abastecimento de água à Rompecilha - Equipamentos de controle e monitorização]" c="Saneamento e abastecimento de água à Rompecilha - Equipamentos de controle e monitorização"/>
        <s v="[Contrato].[Contrato - Designação].&amp;[Terrenos ETAR de Montemor-o-Novo]" c="Terrenos ETAR de Montemor-o-Novo"/>
        <s v="[Contrato].[Contrato - Designação].&amp;[COLETORES DE ÁGUAS RESIDUAIS - SUBSISTEMA DE EIRIZ]" c="COLETORES DE ÁGUAS RESIDUAIS - SUBSISTEMA DE EIRIZ"/>
        <s v="[Contrato].[Contrato - Designação].&amp;[Rede de Esgotos dos Casais Galveias - Vilar]" c="Rede de Esgotos dos Casais Galveias - Vilar"/>
        <s v="[Contrato].[Contrato - Designação].&amp;[Abastecimento de Água - Ligação entre Alta e Baixa - EE das Sardeiras]" c="Abastecimento de Água - Ligação entre Alta e Baixa - EE das Sardeiras"/>
        <s v="[Contrato].[Contrato - Designação].&amp;[Rede de esgotos em Ameixoeira e Retaxo - Projeto]" c="Rede de esgotos em Ameixoeira e Retaxo - Projeto"/>
        <s v="[Contrato].[Contrato - Designação].&amp;[Rede de esgotos em Roqueiro - Projeto]" c="Rede de esgotos em Roqueiro - Projeto"/>
        <s v="[Contrato].[Contrato - Designação].&amp;[Abastecimento de Água - Ligação entre Alta e Baixa - Reservatório da Penha Alta]" c="Abastecimento de Água - Ligação entre Alta e Baixa - Reservatório da Penha Alta"/>
        <s v="[Contrato].[Contrato - Designação].&amp;[Aquisição de Estudo do microbismo natural das águas minerais naturais - Hidrogenoma]" c="Aquisição de Estudo do microbismo natural das águas minerais naturais - Hidrogenoma"/>
        <s v="[Contrato].[Contrato - Designação].&amp;[ETAR de Nelas III e Sistema Intercetor - Construção do Sistema Intercetor]" c="ETAR de Nelas III e Sistema Intercetor - Construção do Sistema Intercetor"/>
        <s v="[Contrato].[Contrato - Designação].&amp;[Aquisição da estação nacional de fundo da qualidade do ar de Sta. Combinha]" c="Aquisição da estação nacional de fundo da qualidade do ar de Sta. Combinha"/>
        <s v="[Contrato].[Contrato - Designação].&amp;[Empreitada de Proteção e reabilitação do Sistema costeiro na Praia de Arda-Bico-Viana do Castelo]" c="Empreitada de Proteção e reabilitação do Sistema costeiro na Praia de Arda-Bico-Viana do Castelo"/>
        <s v="[Contrato].[Contrato - Designação].&amp;[Elaboração de Projetos de Execução de Extensões de Sistemas de Águas Residuais no Concelho de Tábua]" c="Elaboração de Projetos de Execução de Extensões de Sistemas de Águas Residuais no Concelho de Tábua"/>
        <s v="[Contrato].[Contrato - Designação].&amp;[Prestação de serviços para Fiscalização, Coordenação de Segurança em Obra e Controlo Ambiental]" c="Prestação de serviços para Fiscalização, Coordenação de Segurança em Obra e Controlo Ambiental"/>
        <s v="[Contrato].[Contrato - Designação].&amp;[Desenvolvimento do plano de comunicação do PAIAC Douro e criação de uma página web]" c="Desenvolvimento do plano de comunicação do PAIAC Douro e criação de uma página web"/>
        <s v="[Contrato].[Contrato - Designação].&amp;[Elaboração da Estratégia Intermunicipal de Adaptação às Alterações Climáticas no territorio da NUT III Cávado]" c="Elaboração da Estratégia Intermunicipal de Adaptação às Alterações Climáticas no territorio da NUT III Cávado"/>
        <s v="[Contrato].[Contrato - Designação].&amp;[Prestação de Serviço para Trabalho Especializado em Assessoria Financeira]" c="Prestação de Serviço para Trabalho Especializado em Assessoria Financeira"/>
        <s v="[Contrato].[Contrato - Designação].&amp;[Aquisição de Serviços “Plano Intermunicipal de Adaptação às alterações climáticas do Alto Minho (PIAAC do Alto Minho) – Comunicação, Capacitação e Sensibilização”]" c="Aquisição de Serviços “Plano Intermunicipal de Adaptação às alterações climáticas do Alto Minho (PIAAC do Alto Minho) – Comunicação, Capacitação e Sensibilização”"/>
        <s v="[Contrato].[Contrato - Designação].&amp;[Prestação de serviços de Fiscalização e Coordenação da Obra - Empreitada de Construção da Célula 1 do Ecoparque de São Miguel]" c="Prestação de serviços de Fiscalização e Coordenação da Obra - Empreitada de Construção da Célula 1 do Ecoparque de São Miguel"/>
        <s v="[Contrato].[Contrato - Designação].&amp;[Prestação de Serviços Fiscalização e Coordenação de Segurança da Empreitada de Conceção, Construção e Fornecimento de um Sistema de Tratamento de Lixiviados]" c="Prestação de Serviços Fiscalização e Coordenação de Segurança da Empreitada de Conceção, Construção e Fornecimento de um Sistema de Tratamento de Lixiviados"/>
        <s v="[Contrato].[Contrato - Designação].&amp;[Conceção-Construção da ETAR de Beja]" c="Conceção-Construção da ETAR de Beja"/>
        <s v="[Contrato].[Contrato - Designação].&amp;[Sistema de Videovigilância Florestal – Fornecimento e Instalação de Sistema de Apoio à Decisão no âmbito do combate a incêndios florestais]" c="Sistema de Videovigilância Florestal – Fornecimento e Instalação de Sistema de Apoio à Decisão no âmbito do combate a incêndios florestais"/>
        <s v="[Contrato].[Contrato - Designação].&amp;[Conceção-Construção da Remodelação da ETAR de Amareleja]" c="Conceção-Construção da Remodelação da ETAR de Amareleja"/>
        <s v="[Contrato].[Contrato - Designação].&amp;[Prestação serviços para a realização de Ensaios laboratoriais de caracterização físico-química de sedimentos nos leitos da foz do rio Cávado e rio Minho]" c="Prestação serviços para a realização de Ensaios laboratoriais de caracterização físico-química de sedimentos nos leitos da foz do rio Cávado e rio Minho"/>
        <s v="[Contrato].[Contrato - Designação].&amp;[Elaboração de levantamentos topográficos das áreas de intervenção dos projectos de protecção e reabilitação do sistema costeiro]" c="Elaboração de levantamentos topográficos das áreas de intervenção dos projectos de protecção e reabilitação do sistema costeiro"/>
        <s v="[Contrato].[Contrato - Designação].&amp;[Remate do passadiço de acesso à 1â concessão da Praia do Suave mar PP14]" c="Remate do passadiço de acesso à 1â concessão da Praia do Suave mar PP14"/>
        <s v="[Contrato].[Contrato - Designação].&amp;[Aquisição de Serviços de Levantamento Cadastral da Rede de Drenagem de Águas Residuias do Concelho de Montalegre]" c="Aquisição de Serviços de Levantamento Cadastral da Rede de Drenagem de Águas Residuias do Concelho de Montalegre"/>
        <s v="[Contrato].[Contrato - Designação].&amp;[Elaboração do cadastro de redes de abastecimento de água e de saneamento de águas residuais domésticas - levantamento topográfico e ortofotomapas digitais]" c="Elaboração do cadastro de redes de abastecimento de água e de saneamento de águas residuais domésticas - levantamento topográfico e ortofotomapas digitais"/>
        <s v="[Contrato].[Contrato - Designação].&amp;[Contrato de compra e venda Terreno ETA de Almograve]" c="Contrato de compra e venda Terreno ETA de Almograve"/>
        <s v="[Contrato].[Contrato - Designação].&amp;[Fiscalização da Arribas da Zambujeira do Mar]" c="Fiscalização da Arribas da Zambujeira do Mar"/>
        <s v="[Contrato].[Contrato - Designação].&amp;[Construção da Rede de Drenagem e Remodelação da Rede de Águas na Rua N. Sr.ª Conceição, em Moinhos]" c="Construção da Rede de Drenagem e Remodelação da Rede de Águas na Rua N. Sr.ª Conceição, em Moinhos"/>
        <s v="[Contrato].[Contrato - Designação].&amp;[Médio Tejo - Elaboração de Cadastro das Infraestruturas em Baixa]" c="Médio Tejo - Elaboração de Cadastro das Infraestruturas em Baixa"/>
        <s v="[Contrato].[Contrato - Designação].&amp;[Fiscalização, Gestão da Qualidade e Coordenação da Higiene e Segurança em obra da empreitada para a Construção do Intercetor do Rio Tinto.]" c="Fiscalização, Gestão da Qualidade e Coordenação da Higiene e Segurança em obra da empreitada para a Construção do Intercetor do Rio Tinto."/>
        <s v="[Contrato].[Contrato - Designação].&amp;[Instalação de coletor de saneamento em vários arruamentos da cidade do Porto - Fase II]" c="Instalação de coletor de saneamento em vários arruamentos da cidade do Porto - Fase II"/>
        <s v="[Contrato].[Contrato - Designação].&amp;[Empreitada de Execução da 2.ª Fase da Avenida de Martim Longo e Arranjo Paisagísticos da sua Envolvente – Tomo IV – Reforço da Rede de Abastecimento de Águas]" c="Empreitada de Execução da 2.ª Fase da Avenida de Martim Longo e Arranjo Paisagísticos da sua Envolvente – Tomo IV – Reforço da Rede de Abastecimento de Águas"/>
        <s v="[Contrato].[Contrato - Designação].&amp;[Projeto de ETAR de Ferreira do Alentejo]" c="Projeto de ETAR de Ferreira do Alentejo"/>
        <s v="[Contrato].[Contrato - Designação].&amp;[FECHO DO SUBSISTEMA DA REDE DRENAGEM DE ÁGUAS RESIDUAIS DE STª EULÁLIA]" c="FECHO DO SUBSISTEMA DA REDE DRENAGEM DE ÁGUAS RESIDUAIS DE STª EULÁLIA"/>
        <s v="[Contrato].[Contrato - Designação].&amp;[Elaboração de projeto base para o fecho de rede de saneamento em Louredo, incluindo ligações ao emissário]" c="Elaboração de projeto base para o fecho de rede de saneamento em Louredo, incluindo ligações ao emissário"/>
        <s v="[Contrato].[Contrato - Designação].&amp;[Elaboração de projeto base para o fecho de rede de abastecimento de água na freguesia de Serzedelo (subsistema do Rabagão)]" c="Elaboração de projeto base para o fecho de rede de abastecimento de água na freguesia de Serzedelo (subsistema do Rabagão)"/>
        <s v="[Contrato].[Contrato - Designação].&amp;[Elaboração de projeto base para o fecho de rede de abastecimento de água na freguesia de Rendufinho]" c="Elaboração de projeto base para o fecho de rede de abastecimento de água na freguesia de Rendufinho"/>
        <s v="[Contrato].[Contrato - Designação].&amp;[Elaboração de projeto base para o fecho de rede de abastecimento de água nas freguesias de Brunhais, Esperança e Oliveira.]" c="Elaboração de projeto base para o fecho de rede de abastecimento de água nas freguesias de Brunhais, Esperança e Oliveira."/>
        <s v="[Contrato].[Contrato - Designação].&amp;[Elaboração do projeto base para o fecho de rede de abastecimento de água na freguesia de Ferreiros]" c="Elaboração do projeto base para o fecho de rede de abastecimento de água na freguesia de Ferreiros"/>
        <s v="[Contrato].[Contrato - Designação].&amp;[Aquisição de Serviços para a Elaboração do Plano Municipal de Adaptação às Alterações Climáticas de Lagos (PMAACL)]" c="Aquisição de Serviços para a Elaboração do Plano Municipal de Adaptação às Alterações Climáticas de Lagos (PMAACL)"/>
        <s v="[Contrato].[Contrato - Designação].&amp;[Aquisição de Solução Infrasig para Gestão Integrada das Infraestruturas de Água]" c="Aquisição de Solução Infrasig para Gestão Integrada das Infraestruturas de Água"/>
        <s v="[Contrato].[Contrato - Designação].&amp;[Execução de rede pública de drenagem de águas residuais no Bairro dos Amiais e no Caminho do Candainho - Tarouca]" c="Execução de rede pública de drenagem de águas residuais no Bairro dos Amiais e no Caminho do Candainho - Tarouca"/>
        <s v="[Contrato].[Contrato - Designação].&amp;[Prestação de Serviços  para Levantamento e Cadastro de Infraestruturas dos Sistemas de Abastecimento de Água e de Drenagem de Águas Residuais do Concelho  de Ponte da Barca]" c="Prestação de Serviços  para Levantamento e Cadastro de Infraestruturas dos Sistemas de Abastecimento de Água e de Drenagem de Águas Residuais do Concelho  de Ponte da Barca"/>
        <s v="[Contrato].[Contrato - Designação].&amp;[BP-Portugal SA]" c="BP-Portugal SA"/>
        <s v="[Contrato].[Contrato - Designação].&amp;[Storinfor]" c="Storinfor"/>
        <s v="[Contrato].[Contrato - Designação].&amp;[Vieira de Almeida e Associados]" c="Vieira de Almeida e Associados"/>
        <s v="[Contrato].[Contrato - Designação].&amp;[Ilhas, Ideias, Projectos e Serviços, Lda]" c="Ilhas, Ideias, Projectos e Serviços, Lda"/>
        <s v="[Contrato].[Contrato - Designação].&amp;[Petróleos de Portugal - Petrogal S.A.]" c="Petróleos de Portugal - Petrogal S.A."/>
        <s v="[Contrato].[Contrato - Designação].&amp;[PriceWaterHouseCoopers - Assessoria de Gestão, Lda.]" c="PriceWaterHouseCoopers - Assessoria de Gestão, Lda."/>
        <s v="[Contrato].[Contrato - Designação].&amp;[Vodafone Portugal, Comunicações Pessoais, SA]" c="Vodafone Portugal, Comunicações Pessoais, SA"/>
        <s v="[Contrato].[Contrato - Designação].&amp;[Escalatur]" c="Escalatur"/>
        <s v="[Contrato].[Contrato - Designação].&amp;[IFRRU custos diretos pessoal 2015_16]" c="IFRRU custos diretos pessoal 2015_16"/>
        <s v="[Contrato].[Contrato - Designação].&amp;[IFRRU custos indiretos pessoal 2015_16]" c="IFRRU custos indiretos pessoal 2015_16"/>
        <s v="[Contrato].[Contrato - Designação].&amp;[IFRRU custos indiretos  2015_16]" c="IFRRU custos indiretos  2015_16"/>
        <s v="[Contrato].[Contrato - Designação].&amp;[IFRRU custos diretos sem contrato escrito 2015_16]" c="IFRRU custos diretos sem contrato escrito 2015_16"/>
        <s v="[Contrato].[Contrato - Designação].&amp;[Ação 8 -  Semana da Biodiversidade]" c="Ação 8 -  Semana da Biodiversidade"/>
        <s v="[Contrato].[Contrato - Designação].&amp;[Estudo Nudge]" c="Estudo Nudge"/>
        <s v="[Contrato].[Contrato - Designação].&amp;[Acção 11- Viagem ao fundo do mar]" c="Acção 11- Viagem ao fundo do mar"/>
        <s v="[Contrato].[Contrato - Designação].&amp;[Plano de Comunicação]" c="Plano de Comunicação"/>
        <s v="[Contrato].[Contrato - Designação].&amp;[Ação de sensibilização e educação ambiental para a separação de RUB´s em áreas do território abrangidas pelo projeto da compostagem familiar]" c="Ação de sensibilização e educação ambiental para a separação de RUB´s em áreas do território abrangidas pelo projeto da compostagem familiar"/>
        <s v="[Contrato].[Contrato - Designação].&amp;[Cálculo dos indicadores de realização e resultado]" c="Cálculo dos indicadores de realização e resultado"/>
        <s v="[Contrato].[Contrato - Designação].&amp;[Empreitada de Fecho do Sistema de Saneamento de Águas Residuais de Pombeiro da Beira]" c="Empreitada de Fecho do Sistema de Saneamento de Águas Residuais de Pombeiro da Beira"/>
        <s v="[Contrato].[Contrato - Designação].&amp;[Aquisição de Material Informático Diverso]" c="Aquisição de Material Informático Diverso"/>
        <s v="[Contrato].[Contrato - Designação].&amp;[Prestação de Serviços de Levantamento Cadastral das Infraestruturas dos Sistemas Públicos de Abastecimento de Água e de Saneamento de Águas Residuais]" c="Prestação de Serviços de Levantamento Cadastral das Infraestruturas dos Sistemas Públicos de Abastecimento de Água e de Saneamento de Águas Residuais"/>
        <s v="[Contrato].[Contrato - Designação].&amp;[Fiscalização da Empreitada de Conceção/Construção da ETAR de Montemor-o-Novo e Empreitada do Sistema Intercetor de Montemor-o-Novo]" c="Fiscalização da Empreitada de Conceção/Construção da ETAR de Montemor-o-Novo e Empreitada do Sistema Intercetor de Montemor-o-Novo"/>
        <s v="[Contrato].[Contrato - Designação].&amp;[Empreitada de construção de ramais de águas e águas residuais no Vale e Estrada Velha, Monchique]" c="Empreitada de construção de ramais de águas e águas residuais no Vale e Estrada Velha, Monchique"/>
        <s v="[Contrato].[Contrato - Designação].&amp;[Fiscalização da Etar de Valdeão – 1º adicional]" c="Fiscalização da Etar de Valdeão – 1º adicional"/>
        <s v="[Contrato].[Contrato - Designação].&amp;[CONSTRUÇÃO DE HANGAR NO HELIPORTO MUNICIPAL DE SUPORTE A OPERAÇÕES DE SOCORRO NA REGIÃO]" c="CONSTRUÇÃO DE HANGAR NO HELIPORTO MUNICIPAL DE SUPORTE A OPERAÇÕES DE SOCORRO NA REGIÃO"/>
        <s v="[Contrato].[Contrato - Designação].&amp;[Etar Intermunicipal S. Pedro do Sul e Vouzela]" c="Etar Intermunicipal S. Pedro do Sul e Vouzela"/>
        <s v="[Contrato].[Contrato - Designação].&amp;[Fiscalização da Conceção-Construção da ETAR de Beja e da Conceção-Construção da ETAR de Amareleja]" c="Fiscalização da Conceção-Construção da ETAR de Beja e da Conceção-Construção da ETAR de Amareleja"/>
        <s v="[Contrato].[Contrato - Designação].&amp;[SANEAMENTO DA ASPRA, VISO, CURRAIS E IGREJA – 2.ª FASE – FREGUESIA DE ÂNCORA]" c="SANEAMENTO DA ASPRA, VISO, CURRAIS E IGREJA – 2.ª FASE – FREGUESIA DE ÂNCORA"/>
        <s v="[Contrato].[Contrato - Designação].&amp;[Rede de Saneamento de Vilar de Mouros]" c="Rede de Saneamento de Vilar de Mouros"/>
        <s v="[Contrato].[Contrato - Designação].&amp;[Trabalhos Complementares na Execução de Redes de Abastecimento de Água em Penamacor.]" c="Trabalhos Complementares na Execução de Redes de Abastecimento de Água em Penamacor."/>
        <s v="[Contrato].[Contrato - Designação].&amp;[aluguer sala plenária]" c="aluguer sala plenária"/>
        <s v="[Contrato].[Contrato - Designação].&amp;[Ligação à Rede de Saneamento da Zona da Cova da Zorra com Ligação ao Sistema em Alta Odiáxere/ETAR de Lagos - Inclui Orçamento Participativo 2016&quot;]" c="Ligação à Rede de Saneamento da Zona da Cova da Zorra com Ligação ao Sistema em Alta Odiáxere/ETAR de Lagos - Inclui Orçamento Participativo 2016&quot;"/>
        <s v="[Contrato].[Contrato - Designação].&amp;[Fecho da rede de saneamento em Vilela]" c="Fecho da rede de saneamento em Vilela"/>
        <s v="[Contrato].[Contrato - Designação].&amp;[Aquisição de serviços para implementação de programa de envolvimento, sensibilização e comunicação institucional, associado à elaboração do Plano Intermunicipal de Adaptação às Alterações Climáticas]" c="Aquisição de serviços para implementação de programa de envolvimento, sensibilização e comunicação institucional, associado à elaboração do Plano Intermunicipal de Adaptação às Alterações Climáticas"/>
        <s v="[Contrato].[Contrato - Designação].&amp;[Construção de estação elevatória de águas residuais em Vilares da Torre]" c="Construção de estação elevatória de águas residuais em Vilares da Torre"/>
        <s v="[Contrato].[Contrato - Designação].&amp;[Ampliação da Capacidade de Tratamento da ETA da Ribeira Brava - Projeto de Execução]" c="Ampliação da Capacidade de Tratamento da ETA da Ribeira Brava - Projeto de Execução"/>
        <s v="[Contrato].[Contrato - Designação].&amp;[REQUALIFICAÇÃO DE UNIDADES DE TRATAMENTO DE ÁGUAS RESIDUAIS - MAÇORES]" c="REQUALIFICAÇÃO DE UNIDADES DE TRATAMENTO DE ÁGUAS RESIDUAIS - MAÇORES"/>
        <s v="[Contrato].[Contrato - Designação].&amp;[Revisão de Projeto “Ampliação da Capacidade de Tratamento da ETA da Ribeira Brava&quot;]" c="Revisão de Projeto “Ampliação da Capacidade de Tratamento da ETA da Ribeira Brava&quot;"/>
        <s v="[Contrato].[Contrato - Designação].&amp;[Reconstituição do Cordão Dunar no Cabedelo a Norte da Praia da Leirosa e a Norte da Praia da Vagueira]" c="Reconstituição do Cordão Dunar no Cabedelo a Norte da Praia da Leirosa e a Norte da Praia da Vagueira"/>
        <s v="[Contrato].[Contrato - Designação].&amp;[Reforço da Proteção na Frente Marítima do Forte de Buarcos]" c="Reforço da Proteção na Frente Marítima do Forte de Buarcos"/>
        <s v="[Contrato].[Contrato - Designação].&amp;[Aquisição Veiculo de Combate a Incendios Florestais]" c="Aquisição Veiculo de Combate a Incendios Florestais"/>
        <s v="[Contrato].[Contrato - Designação].&amp;[Elaboração do projeto de ligação de adutoras de abastecimento de água em diversas freguesias]" c="Elaboração do projeto de ligação de adutoras de abastecimento de água em diversas freguesias"/>
        <s v="[Contrato].[Contrato - Designação].&amp;[Saneamento ao lugar das Bouças-Alvaredo]" c="Saneamento ao lugar das Bouças-Alvaredo"/>
        <s v="[Contrato].[Contrato - Designação].&amp;[Elaboração de Estudos e Projectos: Projecto de Execução para Ampliação das Redes de Drenagem de Águas Residuais de Chão de Couce]" c="Elaboração de Estudos e Projectos: Projecto de Execução para Ampliação das Redes de Drenagem de Águas Residuais de Chão de Couce"/>
        <s v="[Contrato].[Contrato - Designação].&amp;[Prestação de Serviços para a elaboração do projeto de execução para a ETAR da Zona Industrial da Relvinha]" c="Prestação de Serviços para a elaboração do projeto de execução para a ETAR da Zona Industrial da Relvinha"/>
        <s v="[Contrato].[Contrato - Designação].&amp;[Prestação de serviços de atividades preparatórias e de assessoria à operação da candidatura da construção da ETAR da Ponte do Abade]" c="Prestação de serviços de atividades preparatórias e de assessoria à operação da candidatura da construção da ETAR da Ponte do Abade"/>
        <s v="[Contrato].[Contrato - Designação].&amp;[Fiscalização da empreitada de construção da ETAR da Ponte do Abade]" c="Fiscalização da empreitada de construção da ETAR da Ponte do Abade"/>
        <s v="[Contrato].[Contrato - Designação].&amp;[Projeto de execução para a ampliação de redes de saneamento, em Carregal, Vila da Ponte, Sernancelhe e Sarzeda]" c="Projeto de execução para a ampliação de redes de saneamento, em Carregal, Vila da Ponte, Sernancelhe e Sarzeda"/>
        <s v="[Contrato].[Contrato - Designação].&amp;[Ligação da rede Pública de Distribuição de Água do Bairro das Flores à rede Pública da cidade de Beja]" c="Ligação da rede Pública de Distribuição de Água do Bairro das Flores à rede Pública da cidade de Beja"/>
        <s v="[Contrato].[Contrato - Designação].&amp;[Adicional ao Contrato da empreitada &quot;Execução de Redes de Abastecimento de Água em Penamacor]" c="Adicional ao Contrato da empreitada &quot;Execução de Redes de Abastecimento de Água em Penamacor"/>
        <s v="[Contrato].[Contrato - Designação].&amp;[EB 2424 - Construção de Redes de Drenagem de Águas Residuais no Município de Fafe - Fase 1]" c="EB 2424 - Construção de Redes de Drenagem de Águas Residuais no Município de Fafe - Fase 1"/>
        <s v="[Contrato].[Contrato - Designação].&amp;[Execução de cartografia numérica vetorial à escala 1:2000 das áreas de solo urbano e sua envolvente edificada do concelho de Mealhada e à escala 1:10000 de todo o concelho de Mealhada]" c="Execução de cartografia numérica vetorial à escala 1:2000 das áreas de solo urbano e sua envolvente edificada do concelho de Mealhada e à escala 1:10000 de todo o concelho de Mealhada"/>
        <s v="[Contrato].[Contrato - Designação].&amp;[Aquisição de serviços para a Elaboração do Plano de Comunicação da Construção do Intercetor de Rio Tinto]" c="Aquisição de serviços para a Elaboração do Plano de Comunicação da Construção do Intercetor de Rio Tinto"/>
        <s v="[Contrato].[Contrato - Designação].&amp;[Conclusão do Sistema de Saneamento em baixa de Hortinhas]" c="Conclusão do Sistema de Saneamento em baixa de Hortinhas"/>
        <s v="[Contrato].[Contrato - Designação].&amp;[Assessoria técnica ao projeto base a Ampliação do Sistema de Águas Residuais de Monchique - Fecho de Sistemas de Águas Residuais]" c="Assessoria técnica ao projeto base a Ampliação do Sistema de Águas Residuais de Monchique - Fecho de Sistemas de Águas Residuais"/>
        <s v="[Contrato].[Contrato - Designação].&amp;[Levantamento Georreferenciado e cadastro físico de infraestruturas do sistema de saneamento em baixa do Município de Mealhada]" c="Levantamento Georreferenciado e cadastro físico de infraestruturas do sistema de saneamento em baixa do Município de Mealhada"/>
        <s v="[Contrato].[Contrato - Designação].&amp;[Construção de Instalações Municipais e BAL em Quarteira]" c="Construção de Instalações Municipais e BAL em Quarteira"/>
        <s v="[Contrato].[Contrato - Designação].&amp;[Aquisição de Biclcletas]" c="Aquisição de Biclcletas"/>
        <s v="[Contrato].[Contrato - Designação].&amp;[Aquisição de 13 comedouros e 10 bebedouros]" c="Aquisição de 13 comedouros e 10 bebedouros"/>
        <s v="[Contrato].[Contrato - Designação].&amp;[Acessoria técnica ao projeto base no sistema de águas residuais da Umbria]" c="Acessoria técnica ao projeto base no sistema de águas residuais da Umbria"/>
        <s v="[Contrato].[Contrato - Designação].&amp;[Aquisição de stand promocional PIAACBA]" c="Aquisição de stand promocional PIAACBA"/>
        <s v="[Contrato].[Contrato - Designação].&amp;[Acessoria técnica ao projeto base para o sistema de abastecimento de água de Monchique]" c="Acessoria técnica ao projeto base para o sistema de abastecimento de água de Monchique"/>
        <s v="[Contrato].[Contrato - Designação].&amp;[Acessoria técnica ao fecho do sistema de abastecimento de água]" c="Acessoria técnica ao fecho do sistema de abastecimento de água"/>
        <s v="[Contrato].[Contrato - Designação].&amp;[EMPREITADA &quot;CONDUTA ADUTORA ARROTEIA - MONTE REAL&quot;]" c="EMPREITADA &quot;CONDUTA ADUTORA ARROTEIA - MONTE REAL&quot;"/>
        <s v="[Contrato].[Contrato - Designação].&amp;[EXTENSÃO DA REDE DE ÁGUAS RESIDUAIS A POPULAÇÕES NÃO SERVIDAS NA ÁREA DE INFLUÊNCIA DO SISTEMA DE VIMIOSO]" c="EXTENSÃO DA REDE DE ÁGUAS RESIDUAIS A POPULAÇÕES NÃO SERVIDAS NA ÁREA DE INFLUÊNCIA DO SISTEMA DE VIMIOSO"/>
        <s v="[Contrato].[Contrato - Designação].&amp;[SUBSISTEMAS de DRENAGEM DE ÁGUAS RESIDUAIS - LOTE.2 (CAMPO DE JALES)]" c="SUBSISTEMAS de DRENAGEM DE ÁGUAS RESIDUAIS - LOTE.2 (CAMPO DE JALES)"/>
        <s v="[Contrato].[Contrato - Designação].&amp;[Projeto Global de Estabilização das Encostas de Santarém - 1.ª Fase]" c="Projeto Global de Estabilização das Encostas de Santarém - 1.ª Fase"/>
        <s v="[Contrato].[Contrato - Designação].&amp;[Estacionamento para duas viaturas do POSEUR]" c="Estacionamento para duas viaturas do POSEUR"/>
        <s v="[Contrato].[Contrato - Designação].&amp;[Rede Viária Florestal de acesso a pontos de água de 1.ª ordem]" c="Rede Viária Florestal de acesso a pontos de água de 1.ª ordem"/>
        <s v="[Contrato].[Contrato - Designação].&amp;[Fiscalização das Empreitadas de Adução a Amareleja 1ª Fase e Adução a Vidigueira]" c="Fiscalização das Empreitadas de Adução a Amareleja 1ª Fase e Adução a Vidigueira"/>
        <s v="[Contrato].[Contrato - Designação].&amp;[Saneamento Básico de Santo Amaro, Covão e Espinheiro: Redes Públicas de Drenagem de Águas Residuais (Fase 2)]" c="Saneamento Básico de Santo Amaro, Covão e Espinheiro: Redes Públicas de Drenagem de Águas Residuais (Fase 2)"/>
        <s v="[Contrato].[Contrato - Designação].&amp;[Estudo de Incidências Ambientais do Projeto de Execução da Regularização do Leito Periférico Esquerdo]" c="Estudo de Incidências Ambientais do Projeto de Execução da Regularização do Leito Periférico Esquerdo"/>
        <s v="[Contrato].[Contrato - Designação].&amp;[PRESTAÇÃO DE SERVIÇOS PARA EMISSÁRIO E ESTAÇÕES ELEVATÓRIAS DO SUBSISTEMA DA CALÇADINHA E VARCHE - ESTUDO GEOTÉCNICO]" c="PRESTAÇÃO DE SERVIÇOS PARA EMISSÁRIO E ESTAÇÕES ELEVATÓRIAS DO SUBSISTEMA DA CALÇADINHA E VARCHE - ESTUDO GEOTÉCNICO"/>
        <s v="[Contrato].[Contrato - Designação].&amp;[Estudos e Projectos - Projecto de Prolongamento da Rede de Drenagem de Águas Residuais Domésticas de Soure às povoações de Camparca, Casa Velha, Casal Novo e Gabriéis]" c="Estudos e Projectos - Projecto de Prolongamento da Rede de Drenagem de Águas Residuais Domésticas de Soure às povoações de Camparca, Casa Velha, Casal Novo e Gabriéis"/>
        <s v="[Contrato].[Contrato - Designação].&amp;[EB2308 - Construção de Redes de Abastecimento de Água na Freguesia de Bustelo (Amarante)]" c="EB2308 - Construção de Redes de Abastecimento de Água na Freguesia de Bustelo (Amarante)"/>
        <s v="[Contrato].[Contrato - Designação].&amp;[EB2308 - Construção de Redes de Abastecimento de Água na Freguesia de Bustelo (Amarante) - Erros e Omissões]" c="EB2308 - Construção de Redes de Abastecimento de Água na Freguesia de Bustelo (Amarante) - Erros e Omissões"/>
        <s v="[Contrato].[Contrato - Designação].&amp;[Contrato de Fornecimento, Instalação e Monitorização de um Sistema de Acompanhamento Remoto e Apoio à Decisão Operacional]" c="Contrato de Fornecimento, Instalação e Monitorização de um Sistema de Acompanhamento Remoto e Apoio à Decisão Operacional"/>
        <s v="[Contrato].[Contrato - Designação].&amp;[Aquisição de Equipamentos de Monitorização Hidrometeorológica  para Reforço do Sistema de Vigilância e Alerta de Recursos Hídricos - SVARH]" c="Aquisição de Equipamentos de Monitorização Hidrometeorológica  para Reforço do Sistema de Vigilância e Alerta de Recursos Hídricos - SVARH"/>
        <s v="[Contrato].[Contrato - Designação].&amp;[Emissário da Pedra Basta à Zona Industrial]" c="Emissário da Pedra Basta à Zona Industrial"/>
        <s v="[Contrato].[Contrato - Designação].&amp;[EB 2341 - Construção de Redes de Drenagem de Águas Residuais domésticas na rua da Sub-Devesa (Golães) - Fafe]" c="EB 2341 - Construção de Redes de Drenagem de Águas Residuais domésticas na rua da Sub-Devesa (Golães) - Fafe"/>
        <s v="[Contrato].[Contrato - Designação].&amp;[Aquisição de drone para monitorização de obras de defesa costeira]" c="Aquisição de drone para monitorização de obras de defesa costeira"/>
        <s v="[Contrato].[Contrato - Designação].&amp;[Estudos e Projectos - Projecto de Prolongamento da Rede de Drenagem de Águas Residuais Domésticas de Alfarelos/Granja do Ulmeiro às povoações de Casal Redinho e Fonte dos Cães]" c="Estudos e Projectos - Projecto de Prolongamento da Rede de Drenagem de Águas Residuais Domésticas de Alfarelos/Granja do Ulmeiro às povoações de Casal Redinho e Fonte dos Cães"/>
        <s v="[Contrato].[Contrato - Designação].&amp;[Estação de Tratamento de Águas Residuais – Vilarelho da Raia]" c="Estação de Tratamento de Águas Residuais – Vilarelho da Raia"/>
        <s v="[Contrato].[Contrato - Designação].&amp;[Construção de estrutura e fornecimento de sistema de videovigilância de incêndios florestais]" c="Construção de estrutura e fornecimento de sistema de videovigilância de incêndios florestais"/>
        <s v="[Contrato].[Contrato - Designação].&amp;[Prestação de Serviços de Fiscalização, Coordenação de Segurança em Obra e Controlo Ambiental da Empreitada de Intervenção e Requalificação da Ilha da Culatra - Núcleo do Farol]" c="Prestação de Serviços de Fiscalização, Coordenação de Segurança em Obra e Controlo Ambiental da Empreitada de Intervenção e Requalificação da Ilha da Culatra - Núcleo do Farol"/>
        <s v="[Contrato].[Contrato - Designação].&amp;[AA – MOREIRA DO LIMA (ZONA ALTA)]" c="AA – MOREIRA DO LIMA (ZONA ALTA)"/>
        <s v="[Contrato].[Contrato - Designação].&amp;[Divulgação pública da &quot;Empreitada da Foz do Rio Mira para Reforço do Cordão Dunar&quot; - Conceção de layot e Produção de panfleto]" c="Divulgação pública da &quot;Empreitada da Foz do Rio Mira para Reforço do Cordão Dunar&quot; - Conceção de layot e Produção de panfleto"/>
        <s v="[Contrato].[Contrato - Designação].&amp;[Estudo de Viabilidade Financeira da Nova ETAR de Ferreira do Alentejo]" c="Estudo de Viabilidade Financeira da Nova ETAR de Ferreira do Alentejo"/>
        <s v="[Contrato].[Contrato - Designação].&amp;[Produção de material promocional]" c="Produção de material promocional"/>
        <s v="[Contrato].[Contrato - Designação].&amp;[Aquisição de sftware SIG]" c="Aquisição de sftware SIG"/>
        <s v="[Contrato].[Contrato - Designação].&amp;[Demolição de habitações na praia do Marreco, freguesia de Lavra, concelho de Matosinhos]" c="Demolição de habitações na praia do Marreco, freguesia de Lavra, concelho de Matosinhos"/>
        <s v="[Contrato].[Contrato - Designação].&amp;[Cadastro  Infraestruturas Sistemas Baixa]" c="Cadastro  Infraestruturas Sistemas Baixa"/>
        <s v="[Contrato].[Contrato - Designação].&amp;[Material de divulgação para a conferência de encerramento do ciclo]" c="Material de divulgação para a conferência de encerramento do ciclo"/>
        <s v="[Contrato].[Contrato - Designação].&amp;[Prestação de Serviços de Fiscalização, Coordenação de Segurança em obra e Controlo Ambiental da Empreitada de Valorização Hidrodinâmica da barra da Armona e Alimentação Artificial da praia dos Cavacos]" c="Prestação de Serviços de Fiscalização, Coordenação de Segurança em obra e Controlo Ambiental da Empreitada de Valorização Hidrodinâmica da barra da Armona e Alimentação Artificial da praia dos Cavacos"/>
        <s v="[Contrato].[Contrato - Designação].&amp;[Adaptação do site PLRA para integração de ficha de projeto para página Web da “empreitada da 3ª fase da proteção e recuperação do sistema dunar, através do reforço do cordão dunar entre Ílhavo e Mira”]" c="Adaptação do site PLRA para integração de ficha de projeto para página Web da “empreitada da 3ª fase da proteção e recuperação do sistema dunar, através do reforço do cordão dunar entre Ílhavo e Mira”"/>
        <s v="[Contrato].[Contrato - Designação].&amp;[Aviso de prorrogação de prazo do concurso público para a empreitada da 3ª fase da proteção e recuperação do sistema dunar, através do reforço do cordão dunar entre Ílhavo e Mira]" c="Aviso de prorrogação de prazo do concurso público para a empreitada da 3ª fase da proteção e recuperação do sistema dunar, através do reforço do cordão dunar entre Ílhavo e Mira"/>
        <s v="[Contrato].[Contrato - Designação].&amp;[REDUÇÃO DA POLUIÇÃO NAS MASSAS DE ÁGUA - NOZELOS]" c="REDUÇÃO DA POLUIÇÃO NAS MASSAS DE ÁGUA - NOZELOS"/>
        <s v="[Contrato].[Contrato - Designação].&amp;[Transporte de alunos]" c="Transporte de alunos"/>
        <s v="[Contrato].[Contrato - Designação].&amp;[Estudo de Viabilidade Económica e Financeira  para abastecimento de água à zona sul das freguesias de Macieira, Rôge e Cavião]" c="Estudo de Viabilidade Económica e Financeira  para abastecimento de água à zona sul das freguesias de Macieira, Rôge e Cavião"/>
        <s v="[Contrato].[Contrato - Designação].&amp;[Obras de Prevenção de Cheias em Setubal - Aquisição de terreno designado Quinta do Quadrado]" c="Obras de Prevenção de Cheias em Setubal - Aquisição de terreno designado Quinta do Quadrado"/>
        <s v="[Contrato].[Contrato - Designação].&amp;[Elaboração do projeto &quot;Drenagem de Águas Residuais à Zona Sul das Freguesias de Rôge e Macieira de Cambra&quot;]" c="Elaboração do projeto &quot;Drenagem de Águas Residuais à Zona Sul das Freguesias de Rôge e Macieira de Cambra&quot;"/>
        <s v="[Contrato].[Contrato - Designação].&amp;[Adaptação do site PLRA para integração de ficha de projeto para página Web da “intervenção de desassoreamento da Barrinha de Mira com transposição de sedimentos para o litoral”]" c="Adaptação do site PLRA para integração de ficha de projeto para página Web da “intervenção de desassoreamento da Barrinha de Mira com transposição de sedimentos para o litoral”"/>
        <s v="[Contrato].[Contrato - Designação].&amp;[Aferição e Calibração de Dosimetros de Sitio]" c="Aferição e Calibração de Dosimetros de Sitio"/>
        <s v="[Contrato].[Contrato - Designação].&amp;[Anúncio de concurso público para prestação de serviços para implementação do programa de monitorização da intervenção de desassoreamento da Barrinha de Mira]" c="Anúncio de concurso público para prestação de serviços para implementação do programa de monitorização da intervenção de desassoreamento da Barrinha de Mira"/>
        <s v="[Contrato].[Contrato - Designação].&amp;[Estudo de Viabilidade Económica e Financeira  para &quot;Drenagem de Águas Residuais à Zona Sul das Freguesias de Macieira de Cambra e Rôge e Cavião&quot;]" c="Estudo de Viabilidade Económica e Financeira  para &quot;Drenagem de Águas Residuais à Zona Sul das Freguesias de Macieira de Cambra e Rôge e Cavião&quot;"/>
        <s v="[Contrato].[Contrato - Designação].&amp;[Sistema de Recolha e Tratamento - Etar de Bebeses]" c="Sistema de Recolha e Tratamento - Etar de Bebeses"/>
        <s v="[Contrato].[Contrato - Designação].&amp;[Aquisição de um sistema de gestão de cadastro - aquisição e instalação de software mais implementação do acesso &quot;Web&quot;]" c="Aquisição de um sistema de gestão de cadastro - aquisição e instalação de software mais implementação do acesso &quot;Web&quot;"/>
        <s v="[Contrato].[Contrato - Designação].&amp;[Aquisição de Serviços de Apoio Jurídico para lançamento de Concurso Público]" c="Aquisição de Serviços de Apoio Jurídico para lançamento de Concurso Público"/>
        <s v="[Contrato].[Contrato - Designação].&amp;[Elaboração dos Projetos de execução para os lotes 1 e 2 da extensão do Serviço de Saneamento de Águas Residuais, no Subsistema da ETAR Barreiro/Moita]" c="Elaboração dos Projetos de execução para os lotes 1 e 2 da extensão do Serviço de Saneamento de Águas Residuais, no Subsistema da ETAR Barreiro/Moita"/>
        <s v="[Contrato].[Contrato - Designação].&amp;[Sistema de Recolha e Tratamento - Etar Compacta de Antas]" c="Sistema de Recolha e Tratamento - Etar Compacta de Antas"/>
        <s v="[Contrato].[Contrato - Designação].&amp;[Aquisição de serviços para a elaboração e caraterização do território e estabelecimento do cenário de referencia inserido na estratégia intermunicipal de adaptação às alterações climáticas]" c="Aquisição de serviços para a elaboração e caraterização do território e estabelecimento do cenário de referencia inserido na estratégia intermunicipal de adaptação às alterações climáticas"/>
        <s v="[Contrato].[Contrato - Designação].&amp;[Aquisição de serviços para a Elaboração do Plano intermunicipal para as alterações climáticas e elaboração dos planos municipais e  estudos específicos]" c="Aquisição de serviços para a Elaboração do Plano intermunicipal para as alterações climáticas e elaboração dos planos municipais e  estudos específicos"/>
        <s v="[Contrato].[Contrato - Designação].&amp;[Construção do Intercetor do Rio Tinto]" c="Construção do Intercetor do Rio Tinto"/>
        <s v="[Contrato].[Contrato - Designação].&amp;[Contrato de Adjudicação do Concurso Público com Publicidade Internacional para Prestação de Serviço para Elaboração de Cadastro]" c="Contrato de Adjudicação do Concurso Público com Publicidade Internacional para Prestação de Serviço para Elaboração de Cadastro"/>
        <s v="[Contrato].[Contrato - Designação].&amp;[Acesso ao Ponto de água do Alto Perdilheira em Tinhela de Baixo]" c="Acesso ao Ponto de água do Alto Perdilheira em Tinhela de Baixo"/>
        <s v="[Contrato].[Contrato - Designação].&amp;[Execução da Empreitada da ETAR de Seara Velha/Sistema de Águas Residuais de Seara Velha]" c="Execução da Empreitada da ETAR de Seara Velha/Sistema de Águas Residuais de Seara Velha"/>
        <s v="[Contrato].[Contrato - Designação].&amp;[Aquisição de um computador portátil  - Hardware]" c="Aquisição de um computador portátil  - Hardware"/>
        <s v="[Contrato].[Contrato - Designação].&amp;[Frequência do Workshop “Management, Control &amp; Audit of ESI Funds 2014-2020” - Zagreb]" c="Frequência do Workshop “Management, Control &amp; Audit of ESI Funds 2014-2020” - Zagreb"/>
        <s v="[Contrato].[Contrato - Designação].&amp;[Frequência no seminário &quot;How to Succeed with Your Closure of Accounts and Avoid Financial Corretions in ESIF 2014-2020&quot;, a realizar em Berlim.]" c="Frequência no seminário &quot;How to Succeed with Your Closure of Accounts and Avoid Financial Corretions in ESIF 2014-2020&quot;, a realizar em Berlim."/>
        <s v="[Contrato].[Contrato - Designação].&amp;[Sistema Intercetor entre a Localização Empresarial de Chaves e a Estação Elevatória de Outeiro Seco]" c="Sistema Intercetor entre a Localização Empresarial de Chaves e a Estação Elevatória de Outeiro Seco"/>
        <s v="[Contrato].[Contrato - Designação].&amp;[Aquisição de Serviços de Elaboração do Cadastro das Infraestruturas Existentes dos Sistemas em Baixa de Abastecimento de Água e de Saneamento de Águas Residuais - Município de Lagos]" c="Aquisição de Serviços de Elaboração do Cadastro das Infraestruturas Existentes dos Sistemas em Baixa de Abastecimento de Água e de Saneamento de Águas Residuais - Município de Lagos"/>
        <s v="[Contrato].[Contrato - Designação].&amp;[Concurso Público Processo Nº 2017/300.10.005/24 Aquisição de Serviços para Elaboração de Cadastro de Infraestruturas de Abastecimento de Água e de Saneamento de Águas Residuais]" c="Concurso Público Processo Nº 2017/300.10.005/24 Aquisição de Serviços para Elaboração de Cadastro de Infraestruturas de Abastecimento de Água e de Saneamento de Águas Residuais"/>
        <s v="[Contrato].[Contrato - Designação].&amp;[Fecho do Subsistema da Rede de Drenagem de Águas Residuais de Agunchos]" c="Fecho do Subsistema da Rede de Drenagem de Águas Residuais de Agunchos"/>
        <s v="[Contrato].[Contrato - Designação].&amp;[Prestação de Serviços para a Execução e Condução de Projetos de Expropriação e Servidão Administrativa]" c="Prestação de Serviços para a Execução e Condução de Projetos de Expropriação e Servidão Administrativa"/>
        <s v="[Contrato].[Contrato - Designação].&amp;[Construção da ETAR na povoação de Ponte do Abade]" c="Construção da ETAR na povoação de Ponte do Abade"/>
        <s v="[Contrato].[Contrato - Designação].&amp;[Publicidade e divulgação da operação.]" c="Publicidade e divulgação da operação."/>
        <s v="[Contrato].[Contrato - Designação].&amp;[Empreitada &quot;Abastecimento de Água e Saneamento de Águas Residuais do Concelho de Braga&quot;]" c="Empreitada &quot;Abastecimento de Água e Saneamento de Águas Residuais do Concelho de Braga&quot;"/>
        <s v="[Contrato].[Contrato - Designação].&amp;[Fiscalização das Empreitadas ETAR e Sistema Intercetor de Grândola]" c="Fiscalização das Empreitadas ETAR e Sistema Intercetor de Grândola"/>
        <s v="[Contrato].[Contrato - Designação].&amp;[Projeto de Drenagem de Águas Residuais, Emissário e Estação Elevatória, na Zona da Aldeia]" c="Projeto de Drenagem de Águas Residuais, Emissário e Estação Elevatória, na Zona da Aldeia"/>
        <s v="[Contrato].[Contrato - Designação].&amp;[Aditamento ao CNT-001644 - Arrendamento de espaço no Edificio &quot;IHRU&quot; para instalação do POSEUR]" c="Aditamento ao CNT-001644 - Arrendamento de espaço no Edificio &quot;IHRU&quot; para instalação do POSEUR"/>
        <s v="[Contrato].[Contrato - Designação].&amp;[Construção de Estação Elevatória de Cabris - Carreiras - Portalegre]" c="Construção de Estação Elevatória de Cabris - Carreiras - Portalegre"/>
        <s v="[Contrato].[Contrato - Designação].&amp;[Anúncio de jornal (recrutamento)]" c="Anúncio de jornal (recrutamento)"/>
        <s v="[Contrato].[Contrato - Designação].&amp;[Fecho do Subsistema de Abastecimento de Água de Cerva]" c="Fecho do Subsistema de Abastecimento de Água de Cerva"/>
        <s v="[Contrato].[Contrato - Designação].&amp;[CONTRATO DE AQUISIÇÃO DE SERVIÇOS PARA A ELABORAÇÃO DO PLANO DE ADAPTAÇÃO ÀS ALTERAÇÕES CLIMÁTICAS DO MUNICIPIO DE áGUEDA]" c="CONTRATO DE AQUISIÇÃO DE SERVIÇOS PARA A ELABORAÇÃO DO PLANO DE ADAPTAÇÃO ÀS ALTERAÇÕES CLIMÁTICAS DO MUNICIPIO DE áGUEDA"/>
        <s v="[Contrato].[Contrato - Designação].&amp;[Fiscalização e coordenação de segurança e saúde &quot;ETAR Nelas III&quot; e &quot;sistema Intercetor&quot;]" c="Fiscalização e coordenação de segurança e saúde &quot;ETAR Nelas III&quot; e &quot;sistema Intercetor&quot;"/>
        <s v="[Contrato].[Contrato - Designação].&amp;[Rede de Drenagem dos lugares de Outeiro da Cruz, Moutinhas, Remessa e Barrigueira]" c="Rede de Drenagem dos lugares de Outeiro da Cruz, Moutinhas, Remessa e Barrigueira"/>
        <s v="[Contrato].[Contrato - Designação].&amp;[Contrato de adjudicação da empreitada de “Desativação de uma fossa sética em Ucanha, colocação de uma estação elevatória e reformulação de uma ETAR urbanas, em Gouviães - Tarouca”]" c="Contrato de adjudicação da empreitada de “Desativação de uma fossa sética em Ucanha, colocação de uma estação elevatória e reformulação de uma ETAR urbanas, em Gouviães - Tarouca”"/>
        <s v="[Contrato].[Contrato - Designação].&amp;[Contrato de adjudicação de empreitada de &quot;Execução de rede pública de drenagem de águas residuais em Valverde - Tarouca - Desativação de fossa sética pública]" c="Contrato de adjudicação de empreitada de &quot;Execução de rede pública de drenagem de águas residuais em Valverde - Tarouca - Desativação de fossa sética pública"/>
        <s v="[Contrato].[Contrato - Designação].&amp;[Projeto de execução &quot;Intervenção de Natureza Estrutural para Evitar Derrocadas nas Encostas do Castelo de Palmela&quot;]" c="Projeto de execução &quot;Intervenção de Natureza Estrutural para Evitar Derrocadas nas Encostas do Castelo de Palmela&quot;"/>
        <s v="[Contrato].[Contrato - Designação].&amp;[Elaboração de Plantas, Perfis e Quantidades de trabalhos para o Saneamento em Moutinhas, Outeiro da Cruz, Remessa e Barrigueira]" c="Elaboração de Plantas, Perfis e Quantidades de trabalhos para o Saneamento em Moutinhas, Outeiro da Cruz, Remessa e Barrigueira"/>
        <s v="[Contrato].[Contrato - Designação].&amp;[64214000-9  Serviços de rede telefónica comercial de circuitos alugados]" c="64214000-9  Serviços de rede telefónica comercial de circuitos alugados"/>
        <s v="[Contrato].[Contrato - Designação].&amp;[Formação profissional para a frequência do workshop &quot;The Rights and Duties of State aid Beneficiaries&quot; - Lisboa]" c="Formação profissional para a frequência do workshop &quot;The Rights and Duties of State aid Beneficiaries&quot; - Lisboa"/>
        <s v="[Contrato].[Contrato - Designação].&amp;[Catering para a sessão de esclarecimentos &quot;Projetos Cofinanciados pelo POSEUR-Principais Aspetos para o Sucesso na sua Implementação e Metas a cumprir&quot;]" c="Catering para a sessão de esclarecimentos &quot;Projetos Cofinanciados pelo POSEUR-Principais Aspetos para o Sucesso na sua Implementação e Metas a cumprir&quot;"/>
        <s v="[Contrato].[Contrato - Designação].&amp;[Drenagem de Águas Residuais, Emissário e Estação Elevatória, na Zona da Aldeia Nova]" c="Drenagem de Águas Residuais, Emissário e Estação Elevatória, na Zona da Aldeia Nova"/>
        <s v="[Contrato].[Contrato - Designação].&amp;[55520000-1 Fornecimento de refeições catering]" c="55520000-1 Fornecimento de refeições catering"/>
        <s v="[Contrato].[Contrato - Designação].&amp;[Fiscalização e gestão de segurança dos trabalhos de Remoção de pirites Verdes no Parque industrial do Barreiro]" c="Fiscalização e gestão de segurança dos trabalhos de Remoção de pirites Verdes no Parque industrial do Barreiro"/>
        <s v="[Contrato].[Contrato - Designação].&amp;[Ampliação e remodelação do Quartel dos Bombeiros Voluntários de Oleiros]" c="Ampliação e remodelação do Quartel dos Bombeiros Voluntários de Oleiros"/>
        <s v="[Contrato].[Contrato - Designação].&amp;[Elaboração do Projeto de Execução para Abastecimento de Água ao Parceiro, Covão e Alentejo]" c="Elaboração do Projeto de Execução para Abastecimento de Água ao Parceiro, Covão e Alentejo"/>
        <s v="[Contrato].[Contrato - Designação].&amp;[Aquisição de bens - Mini-Ecopontos]" c="Aquisição de bens - Mini-Ecopontos"/>
        <s v="[Contrato].[Contrato - Designação].&amp;[Aquisição de Serviços do Sistema de Apoio à Decisão de Emergência   –  Procedimento n.º 04/2017]" c="Aquisição de Serviços do Sistema de Apoio à Decisão de Emergência   –  Procedimento n.º 04/2017"/>
        <s v="[Contrato].[Contrato - Designação].&amp;[Aq. de serviços de consultoria técnica especializada para apoio de acções inovadoras para prevenção de riscos no âmbito do pacto para o desenvolvimento e coesão territorial–Procedimento n.º 17/2017]" c="Aq. de serviços de consultoria técnica especializada para apoio de acções inovadoras para prevenção de riscos no âmbito do pacto para o desenvolvimento e coesão territorial–Procedimento n.º 17/2017"/>
        <s v="[Contrato].[Contrato - Designação].&amp;[72227000-2  SERVIÇOS DE CONSULTORIA EM MATÉRIA DE INTEGRAÇÃO DE SOFTWARE.]" c="72227000-2  SERVIÇOS DE CONSULTORIA EM MATÉRIA DE INTEGRAÇÃO DE SOFTWARE."/>
        <s v="[Contrato].[Contrato - Designação].&amp;[Fiscalização da empreitada para o &quot;Desassoreamento da Albufeira do Açude - Ponte de Coimbra&quot;]" c="Fiscalização da empreitada para o &quot;Desassoreamento da Albufeira do Açude - Ponte de Coimbra&quot;"/>
        <s v="[Contrato].[Contrato - Designação].&amp;[80522000-9 Seminários de formação]" c="80522000-9 Seminários de formação"/>
        <s v="[Contrato].[Contrato - Designação].&amp;[Elaboração do Projeto de Especialidades do Quartel Operacional da Associação Humanitária dos Bombeiros Voluntários de Espinho.]" c="Elaboração do Projeto de Especialidades do Quartel Operacional da Associação Humanitária dos Bombeiros Voluntários de Espinho."/>
        <s v="[Contrato].[Contrato - Designação].&amp;[Ação 12 - Plano de Comunicação]" c="Ação 12 - Plano de Comunicação"/>
        <s v="[Contrato].[Contrato - Designação].&amp;[60172000-4 - Aluguer de autocarros e autocarros de turismo com condutor]" c="60172000-4 - Aluguer de autocarros e autocarros de turismo com condutor"/>
        <s v="[Contrato].[Contrato - Designação].&amp;[Contrato 5_ICNF_2017_Floponor_Lote 2]" c="Contrato 5_ICNF_2017_Floponor_Lote 2"/>
        <s v="[Contrato].[Contrato - Designação].&amp;[Aquisição de serviços para instalação de Redes de Defesa da Floresta contra Incêndios, em áreas sob gestão do Instituto da Conservação da Natureza e das Florestas, I.P. – Lote 3]" c="Aquisição de serviços para instalação de Redes de Defesa da Floresta contra Incêndios, em áreas sob gestão do Instituto da Conservação da Natureza e das Florestas, I.P. – Lote 3"/>
        <s v="[Contrato].[Contrato - Designação].&amp;[Aquisição de serviços para instalação de  Redes de Defesa da Floresta contra Incêndios, em áreas sob gestão do Instituto da Conservação da Natureza e das Florestas, I.P. - Lote 4]" c="Aquisição de serviços para instalação de  Redes de Defesa da Floresta contra Incêndios, em áreas sob gestão do Instituto da Conservação da Natureza e das Florestas, I.P. - Lote 4"/>
        <s v="[Contrato].[Contrato - Designação].&amp;[Prestação de serviços para a elaboração de cadastro das infraestruturas dos sistemas de abastecimento de água e de saneamento de águas residuais do município da Póvoa de Lanhoso.]" c="Prestação de serviços para a elaboração de cadastro das infraestruturas dos sistemas de abastecimento de água e de saneamento de águas residuais do município da Póvoa de Lanhoso."/>
        <s v="[Contrato].[Contrato - Designação].&amp;[Empreitada de Abastecimento de Água a Parceiro Covão e Alentejo]" c="Empreitada de Abastecimento de Água a Parceiro Covão e Alentejo"/>
        <s v="[Contrato].[Contrato - Designação].&amp;[Fornecimento de folhetos informativos e fornecimento de manuais de exemplares do Manual de Bom Produtor de Resíduos]" c="Fornecimento de folhetos informativos e fornecimento de manuais de exemplares do Manual de Bom Produtor de Resíduos"/>
        <s v="[Contrato].[Contrato - Designação].&amp;[Elaboração de cadastro das infraestruturas existentes dos sistemas em baixa de abastecimento de água (AA) e de saneamento de águas residuais (AR) do Município de Mangualde]" c="Elaboração de cadastro das infraestruturas existentes dos sistemas em baixa de abastecimento de água (AA) e de saneamento de águas residuais (AR) do Município de Mangualde"/>
        <s v="[Contrato].[Contrato - Designação].&amp;[Fornecimento e customização de plataforma WEBSIG de suporte à elaboração e gestão de cadastro das infraestruturas existentes do Município de Mangualde]" c="Fornecimento e customização de plataforma WEBSIG de suporte à elaboração e gestão de cadastro das infraestruturas existentes do Município de Mangualde"/>
        <s v="[Contrato].[Contrato - Designação].&amp;[79811000-2 SERVIÇOS DE IMPRESSÃO DIGITALIZADA]" c="79811000-2 SERVIÇOS DE IMPRESSÃO DIGITALIZADA"/>
        <s v="[Contrato].[Contrato - Designação].&amp;[Estruturas Outdoors]" c="Estruturas Outdoors"/>
        <s v="[Contrato].[Contrato - Designação].&amp;[Fornecimento e aplicação de Cartazes de outdoor’s]" c="Fornecimento e aplicação de Cartazes de outdoor’s"/>
        <s v="[Contrato].[Contrato - Designação].&amp;[Crachá para dia da criança no âmbito do projeto &quot;Cantanhede Recicla&quot;]" c="Crachá para dia da criança no âmbito do projeto &quot;Cantanhede Recicla&quot;"/>
        <s v="[Contrato].[Contrato - Designação].&amp;[Sistema de Alerta, Gestão e Monitorização de Catástrofes (SAGMC) do Douro |  Design Gráfico e Plataforma Web]" c="Sistema de Alerta, Gestão e Monitorização de Catástrofes (SAGMC) do Douro |  Design Gráfico e Plataforma Web"/>
        <s v="[Contrato].[Contrato - Designação].&amp;[Instalação da rede de defesa da floresta contra incêndios no concelho de Penacova - Rede Primária de Faixas de Gestão de Combustível na Mata da Atalhada.]" c="Instalação da rede de defesa da floresta contra incêndios no concelho de Penacova - Rede Primária de Faixas de Gestão de Combustível na Mata da Atalhada."/>
        <s v="[Contrato].[Contrato - Designação].&amp;[Aquisição de serviços de produção de 25 painéis informativos de intervenções financiadas pelo POSEUR]" c="Aquisição de serviços de produção de 25 painéis informativos de intervenções financiadas pelo POSEUR"/>
        <s v="[Contrato].[Contrato - Designação].&amp;[79112000-2 - Serviços de representação jurídica,]" c="79112000-2 - Serviços de representação jurídica,"/>
        <s v="[Contrato].[Contrato - Designação].&amp;[Empreitada Construção da ETAR de Conceição]" c="Empreitada Construção da ETAR de Conceição"/>
        <s v="[Contrato].[Contrato - Designação].&amp;[Serviços de Comunicação para a sensibilização para a recolha seletiva e compostagem doméstica no Cávado]" c="Serviços de Comunicação para a sensibilização para a recolha seletiva e compostagem doméstica no Cávado"/>
        <s v="[Contrato].[Contrato - Designação].&amp;[SUBSISTEMAS de DRENAGEM DE ÁGUAS RESIDUAIS - LOTE.9 (SOUTELO DE MATOS)]" c="SUBSISTEMAS de DRENAGEM DE ÁGUAS RESIDUAIS - LOTE.9 (SOUTELO DE MATOS)"/>
        <s v="[Contrato].[Contrato - Designação].&amp;[Aquisição de software de suporte à gestão operacional de um Sistema de Informação Geográfica (SIG)]" c="Aquisição de software de suporte à gestão operacional de um Sistema de Informação Geográfica (SIG)"/>
        <s v="[Contrato].[Contrato - Designação].&amp;[55520000-1 - Serviços de fornecimento de refeições (catering) e aluguer de sala]" c="55520000-1 - Serviços de fornecimento de refeições (catering) e aluguer de sala"/>
        <s v="[Contrato].[Contrato - Designação].&amp;[Tablets]" c="Tablets"/>
        <s v="[Contrato].[Contrato - Designação].&amp;[SISTEMA DE INFORMAÇÃO GEOGRÁFICA PARA A GESTÃO DAS INFRAESTRUTURAS DE ABASTECIMENTO DE ÁGUA E SANEAMENTO]" c="SISTEMA DE INFORMAÇÃO GEOGRÁFICA PARA A GESTÃO DAS INFRAESTRUTURAS DE ABASTECIMENTO DE ÁGUA E SANEAMENTO"/>
        <s v="[Contrato].[Contrato - Designação].&amp;[Painéis Publicitários referentes aos apoios concedidos pelo POSEUR - Redimensionamento de passagens Hidráulicas na ER110 – Troço Santo António da Serra/Referta]" c="Painéis Publicitários referentes aos apoios concedidos pelo POSEUR - Redimensionamento de passagens Hidráulicas na ER110 – Troço Santo António da Serra/Referta"/>
        <s v="[Contrato].[Contrato - Designação].&amp;[Conclusão das Redes de Drenagem de Águas Residuais no Concelho de Espinho - Fase I - ID10]" c="Conclusão das Redes de Drenagem de Águas Residuais no Concelho de Espinho - Fase I - ID10"/>
        <s v="[Contrato].[Contrato - Designação].&amp;[Aquisição de um sistema de informação de gestão de resíduos urbanos]" c="Aquisição de um sistema de informação de gestão de resíduos urbanos"/>
        <s v="[Contrato].[Contrato - Designação].&amp;[CONCLUSÃO DAS REDES DE DRENAGEM DE ÁGUAS RESIDUAIS NO CONCELHO DE ESPINHO - FASE I - ID 40 e ID44]" c="CONCLUSÃO DAS REDES DE DRENAGEM DE ÁGUAS RESIDUAIS NO CONCELHO DE ESPINHO - FASE I - ID 40 e ID44"/>
        <s v="[Contrato].[Contrato - Designação].&amp;[AA – REFOIOS (VACARIÇA)]" c="AA – REFOIOS (VACARIÇA)"/>
        <s v="[Contrato].[Contrato - Designação].&amp;[79110000-8 - Serviços de assessoria e representação jurídicas]" c="79110000-8 - Serviços de assessoria e representação jurídicas"/>
        <s v="[Contrato].[Contrato - Designação].&amp;[Contrato de prestação de serviços de elaboração do projeto]" c="Contrato de prestação de serviços de elaboração do projeto"/>
        <s v="[Contrato].[Contrato - Designação].&amp;[Elaboração de cadastro das Infraestruturas Existentes dos Sistemas em Baixa de abastecimento de Água (AA) do Município de Ansião]" c="Elaboração de cadastro das Infraestruturas Existentes dos Sistemas em Baixa de abastecimento de Água (AA) do Município de Ansião"/>
        <s v="[Contrato].[Contrato - Designação].&amp;[64216120-0 - Serviços de filtragem das caixas do correio eletrónico existentes no domínio povt.qren.pt]" c="64216120-0 - Serviços de filtragem das caixas do correio eletrónico existentes no domínio povt.qren.pt"/>
        <s v="[Contrato].[Contrato - Designação].&amp;[Otimização do Sistema de Saneamento de Setúbal - Ação 3- Reformulação do sistema de drenagem e tratamento de Faralhão e Pontes, 2ª Fase – Sistema de Pontes]" c="Otimização do Sistema de Saneamento de Setúbal - Ação 3- Reformulação do sistema de drenagem e tratamento de Faralhão e Pontes, 2ª Fase – Sistema de Pontes"/>
        <s v="[Contrato].[Contrato - Designação].&amp;[Construção da rede de saneamento em Senhor da Serra e remodelação parcial da rede de águas, incluindo arruamento nas Chãs]" c="Construção da rede de saneamento em Senhor da Serra e remodelação parcial da rede de águas, incluindo arruamento nas Chãs"/>
        <s v="[Contrato].[Contrato - Designação].&amp;[Ampliação e Remodelação do Quartel de Bombeiros da AHBV de Porto de Mós]" c="Ampliação e Remodelação do Quartel de Bombeiros da AHBV de Porto de Mós"/>
        <s v="[Contrato].[Contrato - Designação].&amp;[Aquisição de serviços para instalação de  Redes de Defesa da Floresta contra Incêndios, em áreas sob gestão do Instituto da Conservação da Natureza e das Florestas, I.P. - Lote 5]" c="Aquisição de serviços para instalação de  Redes de Defesa da Floresta contra Incêndios, em áreas sob gestão do Instituto da Conservação da Natureza e das Florestas, I.P. - Lote 5"/>
        <s v="[Contrato].[Contrato - Designação].&amp;[Elaboração do Projeto de Execuão para ETAR Compacta da Chamusca]" c="Elaboração do Projeto de Execuão para ETAR Compacta da Chamusca"/>
        <s v="[Contrato].[Contrato - Designação].&amp;[Empreitada de  &quot;Subsistema de Águas Residuais de Chamusca&quot;]" c="Empreitada de  &quot;Subsistema de Águas Residuais de Chamusca&quot;"/>
        <s v="[Contrato].[Contrato - Designação].&amp;[EGA-EB0193 - Ligação da rede de drenagem de águas residuais ao Sistema Multimunicipal e execução da rede de abastecimento de água na zona de Pedra Má (Arouca)]" c="EGA-EB0193 - Ligação da rede de drenagem de águas residuais ao Sistema Multimunicipal e execução da rede de abastecimento de água na zona de Pedra Má (Arouca)"/>
        <s v="[Contrato].[Contrato - Designação].&amp;[Aquisição do prédio n.º 27 - Rua de Santa Margarida, Santarém]" c="Aquisição do prédio n.º 27 - Rua de Santa Margarida, Santarém"/>
        <s v="[Contrato].[Contrato - Designação].&amp;[Aquisição de um Veículo Tanque Tático Florestal]" c="Aquisição de um Veículo Tanque Tático Florestal"/>
        <s v="[Contrato].[Contrato - Designação].&amp;[EGA-EB0224 - Ligação de Redes de Saneamento Existentes nas Freguesias de Várzea, Burgo, Santa Eulália e Arouca, ao Intercetor do Rio Arda (Arouca)]" c="EGA-EB0224 - Ligação de Redes de Saneamento Existentes nas Freguesias de Várzea, Burgo, Santa Eulália e Arouca, ao Intercetor do Rio Arda (Arouca)"/>
        <s v="[Contrato].[Contrato - Designação].&amp;[Elaboração do Plano Intermunicipal de Adaptação às Alterações Climáticas da Terra Fria do Nordeste Transmontano]" c="Elaboração do Plano Intermunicipal de Adaptação às Alterações Climáticas da Terra Fria do Nordeste Transmontano"/>
        <s v="[Contrato].[Contrato - Designação].&amp;[Aquisição de um VTTF (Veículo Tanque Tático Florestal)]" c="Aquisição de um VTTF (Veículo Tanque Tático Florestal)"/>
        <s v="[Contrato].[Contrato - Designação].&amp;[Saneamento de águas residuais domésticas de pequenos aglomerados e pequenas ampliações da rede de drenagem de águas residuais domésticas]" c="Saneamento de águas residuais domésticas de pequenos aglomerados e pequenas ampliações da rede de drenagem de águas residuais domésticas"/>
        <s v="[Contrato].[Contrato - Designação].&amp;[Fornecimento e instalação de ecopontos subterrâneos nas três vilas de Cabeceiras de Basto]" c="Fornecimento e instalação de ecopontos subterrâneos nas três vilas de Cabeceiras de Basto"/>
        <s v="[Contrato].[Contrato - Designação].&amp;[Fecho de Sistemas - Rede de Drenagem de Águas Residuais Domésticas de Gesteira/Piquete à Povoação de Lousões]" c="Fecho de Sistemas - Rede de Drenagem de Águas Residuais Domésticas de Gesteira/Piquete à Povoação de Lousões"/>
        <s v="[Contrato].[Contrato - Designação].&amp;[Aquisição de uma Rede de vigilância de apoio à decisão para os incêndios florestais na Lezíria do Tejo]" c="Aquisição de uma Rede de vigilância de apoio à decisão para os incêndios florestais na Lezíria do Tejo"/>
        <s v="[Contrato].[Contrato - Designação].&amp;[Fiscalização de Arqueologia da Empreitada de Recuperação do Sistema de Canais de Recolha de Águas de Escorrência Superficial da Antiga Área Mineira de São Domingos: Fase 1 – Margem Direita]" c="Fiscalização de Arqueologia da Empreitada de Recuperação do Sistema de Canais de Recolha de Águas de Escorrência Superficial da Antiga Área Mineira de São Domingos: Fase 1 – Margem Direita"/>
        <s v="[Contrato].[Contrato - Designação].&amp;[80511000-9 - Serviços de formação relativos a &quot;MS Office - Power Point e Acess&quot;]" c="80511000-9 - Serviços de formação relativos a &quot;MS Office - Power Point e Acess&quot;"/>
        <s v="[Contrato].[Contrato - Designação].&amp;[71356300-1 - Serviços de apoio técnico]" c="71356300-1 - Serviços de apoio técnico"/>
        <s v="[Contrato].[Contrato - Designação].&amp;[Elaboração do projeto de execução das redes de saneamento de águas residuais dos lugares de Covão do Coelho, Vale Alto, Carvalheiro, Casal Saramago e Moita]" c="Elaboração do projeto de execução das redes de saneamento de águas residuais dos lugares de Covão do Coelho, Vale Alto, Carvalheiro, Casal Saramago e Moita"/>
        <s v="[Contrato].[Contrato - Designação].&amp;[Projeto de Execução das Redes de Drenagem de Águas Residuais para o Fundo da Vila, Vale de Gião, Ferreira e Avessada]" c="Projeto de Execução das Redes de Drenagem de Águas Residuais para o Fundo da Vila, Vale de Gião, Ferreira e Avessada"/>
        <s v="[Contrato].[Contrato - Designação].&amp;[Empreitada &quot;Abastecimento de Água às Inverneiras de Castro Laboreiro - 2.ª fase&quot;]" c="Empreitada &quot;Abastecimento de Água às Inverneiras de Castro Laboreiro - 2.ª fase&quot;"/>
        <s v="[Contrato].[Contrato - Designação].&amp;[Grafimeios]" c="Grafimeios"/>
        <s v="[Contrato].[Contrato - Designação].&amp;[Ligação Gravítica de Águas Residuais do Ribeiro Branco ao Emissário da ETAR da Lousã - Póvoa]" c="Ligação Gravítica de Águas Residuais do Ribeiro Branco ao Emissário da ETAR da Lousã - Póvoa"/>
        <s v="[Contrato].[Contrato - Designação].&amp;[Abastecimento de Água a Dornelas]" c="Abastecimento de Água a Dornelas"/>
        <s v="[Contrato].[Contrato - Designação].&amp;[63510000-7 - Serviços de agências de viagens e serviços similares]" c="63510000-7 - Serviços de agências de viagens e serviços similares"/>
        <s v="[Contrato].[Contrato - Designação].&amp;[ETAR Poente de Mangualde e Emissário]" c="ETAR Poente de Mangualde e Emissário"/>
        <s v="[Contrato].[Contrato - Designação].&amp;[Empreitada &quot;Saneamento à Freguesia de Paços&quot;]" c="Empreitada &quot;Saneamento à Freguesia de Paços&quot;"/>
        <s v="[Contrato].[Contrato - Designação].&amp;[79342300-6 - Serviços de Help Desk destinados a assegurar o funcionamento do Sistema de Suporte e Notificação 2020]" c="79342300-6 - Serviços de Help Desk destinados a assegurar o funcionamento do Sistema de Suporte e Notificação 2020"/>
        <s v="[Contrato].[Contrato - Designação].&amp;[CONSTRUÇÃO DA NOVA ETAR INCLUINDO EMISSÁRIOS E EE]" c="CONSTRUÇÃO DA NOVA ETAR INCLUINDO EMISSÁRIOS E EE"/>
        <s v="[Contrato].[Contrato - Designação].&amp;[80511000-9 - Serviços de formação sobre Estações de Tratamento de Águas Residuais]" c="80511000-9 - Serviços de formação sobre Estações de Tratamento de Águas Residuais"/>
        <s v="[Contrato].[Contrato - Designação].&amp;[Rede de Saneamento em Baixa - Outras Bacias - Bacia 89]" c="Rede de Saneamento em Baixa - Outras Bacias - Bacia 89"/>
        <s v="[Contrato].[Contrato - Designação].&amp;[Empreitada &quot;Saneamento ao lugar da Barqueira - Paderne&quot;]" c="Empreitada &quot;Saneamento ao lugar da Barqueira - Paderne&quot;"/>
        <s v="[Contrato].[Contrato - Designação].&amp;[79810000-5 - Serviços de impressão gráfica de material estacionário contendo a identidade do PO SEUR]" c="79810000-5 - Serviços de impressão gráfica de material estacionário contendo a identidade do PO SEUR"/>
        <s v="[Contrato].[Contrato - Designação].&amp;[79420000-4 - Serviços relacionados com a execução do Eixo Prioritário 4 &quot;Assistência Técnica&quot; do PO SEUR]" c="79420000-4 - Serviços relacionados com a execução do Eixo Prioritário 4 &quot;Assistência Técnica&quot; do PO SEUR"/>
        <s v="[Contrato].[Contrato - Designação].&amp;[&quot;Rede de Águas Residuais da Freguesia de Friestas - 2ª Fase&quot;]" c="&quot;Rede de Águas Residuais da Freguesia de Friestas - 2ª Fase&quot;"/>
        <s v="[Contrato].[Contrato - Designação].&amp;[79952000-2 - Serviços de aluguer de equipamento municipal para sessão de esclarecimentos Projetos Cofinanciados pelo PO SEUR]" c="79952000-2 - Serviços de aluguer de equipamento municipal para sessão de esclarecimentos Projetos Cofinanciados pelo PO SEUR"/>
        <s v="[Contrato].[Contrato - Designação].&amp;[Estação de Tratamento de Água de Vale Seco]" c="Estação de Tratamento de Água de Vale Seco"/>
        <s v="[Contrato].[Contrato - Designação].&amp;[Elaboração do Projeto de Execução para ETAR de Galizes]" c="Elaboração do Projeto de Execução para ETAR de Galizes"/>
        <s v="[Contrato].[Contrato - Designação].&amp;[Elaboração do Projeto de Execução para ETAR da Póvoa das Quartas]" c="Elaboração do Projeto de Execução para ETAR da Póvoa das Quartas"/>
        <s v="[Contrato].[Contrato - Designação].&amp;[Elaboração do Projeto de Execução para ETAR de Negrelos]" c="Elaboração do Projeto de Execução para ETAR de Negrelos"/>
        <s v="[Contrato].[Contrato - Designação].&amp;[Empreitada “Fecho de Sistemas de Saneamento de Águas Residuais – Sistema de São Martinho da Cortiça&quot;]" c="Empreitada “Fecho de Sistemas de Saneamento de Águas Residuais – Sistema de São Martinho da Cortiça&quot;"/>
        <s v="[Contrato].[Contrato - Designação].&amp;[80511000-9 - Serviços de &quot;Formação QGIS na Plataforma de Georeferenciação das Operações (PGO)&quot;]" c="80511000-9 - Serviços de &quot;Formação QGIS na Plataforma de Georeferenciação das Operações (PGO)&quot;"/>
        <s v="[Contrato].[Contrato - Designação].&amp;[Estratégia de comunicação ETAR Poente 2017/2019]" c="Estratégia de comunicação ETAR Poente 2017/2019"/>
        <s v="[Contrato].[Contrato - Designação].&amp;[Prestação de serviços de Criação de Faixas de Redução de Combustível]" c="Prestação de serviços de Criação de Faixas de Redução de Combustível"/>
        <s v="[Contrato].[Contrato - Designação].&amp;[Ligação Coja - Barril de Alva - Vila Cova de Alva e Fecho de Sistema SAR de Barril de Alva]" c="Ligação Coja - Barril de Alva - Vila Cova de Alva e Fecho de Sistema SAR de Barril de Alva"/>
        <s v="[Contrato].[Contrato - Designação].&amp;[Elaboração do Projeto de Execução para ETAR de Vilela]" c="Elaboração do Projeto de Execução para ETAR de Vilela"/>
        <s v="[Contrato].[Contrato - Designação].&amp;[Elaboração do Projeto de Execução para ETAR de Chão Sobral]" c="Elaboração do Projeto de Execução para ETAR de Chão Sobral"/>
        <s v="[Contrato].[Contrato - Designação].&amp;[Elaboração do Projeto de Execução para ETAR de Lourosa]" c="Elaboração do Projeto de Execução para ETAR de Lourosa"/>
        <s v="[Contrato].[Contrato - Designação].&amp;[Elaboração do Projeto de Execução para ETAR de Póvoa de São Cosme]" c="Elaboração do Projeto de Execução para ETAR de Póvoa de São Cosme"/>
        <s v="[Contrato].[Contrato - Designação].&amp;[Elaboração do Projeto de Execução para ETAR de Seixas]" c="Elaboração do Projeto de Execução para ETAR de Seixas"/>
        <s v="[Contrato].[Contrato - Designação].&amp;[Abastecimento de Água a Casaldeiro, Carvalhal, Casainho e Covelo na Freguesia de S. Pedro de France]" c="Abastecimento de Água a Casaldeiro, Carvalhal, Casainho e Covelo na Freguesia de S. Pedro de France"/>
        <s v="[Contrato].[Contrato - Designação].&amp;[EGA-EB0107 - Redes de Abastecimento de Água e Drenagem de Águas Residuais na Freguesia de S. Cristóvão ede Nogueira - Município de Cinfães]" c="EGA-EB0107 - Redes de Abastecimento de Água e Drenagem de Águas Residuais na Freguesia de S. Cristóvão ede Nogueira - Município de Cinfães"/>
        <s v="[Contrato].[Contrato - Designação].&amp;[Elaboração do Projeto de Execução para ETAR de Vale Torto]" c="Elaboração do Projeto de Execução para ETAR de Vale Torto"/>
        <s v="[Contrato].[Contrato - Designação].&amp;[Empreitada de Valorização Hidrodinâmica da barra da Armona e Alimentação Artificial da praia dos Cavacos]" c="Empreitada de Valorização Hidrodinâmica da barra da Armona e Alimentação Artificial da praia dos Cavacos"/>
        <s v="[Contrato].[Contrato - Designação].&amp;[Execução de projeto para construção de coletor de ligação da EE Poeta Afonso e EE Martim Longo – Verride]" c="Execução de projeto para construção de coletor de ligação da EE Poeta Afonso e EE Martim Longo – Verride"/>
        <s v="[Contrato].[Contrato - Designação].&amp;[EGA-EB0107 - Redes de Abastecimento de Água e Drenagem de Águas Residuais na Freguesia de S. Cristovão de Nogueira - Município de Cinfães]" c="EGA-EB0107 - Redes de Abastecimento de Água e Drenagem de Águas Residuais na Freguesia de S. Cristovão de Nogueira - Município de Cinfães"/>
        <s v="[Contrato].[Contrato - Designação].&amp;[Assessoria Técnica para Atividades Preparatórias no âmbito da candidatura - Sistema de Águas Residuais de Verride]" c="Assessoria Técnica para Atividades Preparatórias no âmbito da candidatura - Sistema de Águas Residuais de Verride"/>
        <s v="[Contrato].[Contrato - Designação].&amp;[Assessoria Técnica para Atividades Preparatórias no âmbito da candidatura - Sistema de Águas Residuais de Formoselha - Santo Varão]" c="Assessoria Técnica para Atividades Preparatórias no âmbito da candidatura - Sistema de Águas Residuais de Formoselha - Santo Varão"/>
        <s v="[Contrato].[Contrato - Designação].&amp;[Elaboração do Projeto de Execução de Ampliação dos Sistemas de Drenagem de Águas Residuais de Portela e Tentúgal]" c="Elaboração do Projeto de Execução de Ampliação dos Sistemas de Drenagem de Águas Residuais de Portela e Tentúgal"/>
        <s v="[Contrato].[Contrato - Designação].&amp;[Assessoria Técnica para Atividades Preparatórias no âmbito da candidatura - Sistema de Águas Residuais de Portela]" c="Assessoria Técnica para Atividades Preparatórias no âmbito da candidatura - Sistema de Águas Residuais de Portela"/>
        <s v="[Contrato].[Contrato - Designação].&amp;[Aquisição de terreno para instalação da ETAR em Alcaria Longa]" c="Aquisição de terreno para instalação da ETAR em Alcaria Longa"/>
        <s v="[Contrato].[Contrato - Designação].&amp;[Serviços de entaipamento em alvenaria e preparação para demolição de edificações na Peninsula do Ancão]" c="Serviços de entaipamento em alvenaria e preparação para demolição de edificações na Peninsula do Ancão"/>
        <s v="[Contrato].[Contrato - Designação].&amp;[Aquisição de serviços de Estudos de Mercado no âmbito das Campanhas de Sensibilização e de Promoção da Eficiência Energética na Administração Pública Central e na Habitação Particular]" c="Aquisição de serviços de Estudos de Mercado no âmbito das Campanhas de Sensibilização e de Promoção da Eficiência Energética na Administração Pública Central e na Habitação Particular"/>
        <s v="[Contrato].[Contrato - Designação].&amp;[Aquisição de serviços de desenvolvimento de simulador de desempenho energético de edifícios da Administração Pública Central]" c="Aquisição de serviços de desenvolvimento de simulador de desempenho energético de edifícios da Administração Pública Central"/>
        <s v="[Contrato].[Contrato - Designação].&amp;[Fiscalização e Coordenação de Segurança e Saude na Empreitada de Construção da Torre, Dotação de Infraestruturas e Instalação do Radar Meteorológico 735CDP10 em Porto Santo]" c="Fiscalização e Coordenação de Segurança e Saude na Empreitada de Construção da Torre, Dotação de Infraestruturas e Instalação do Radar Meteorológico 735CDP10 em Porto Santo"/>
        <s v="[Contrato].[Contrato - Designação].&amp;[Contrato de Aquisição de um Veículo Tanque Tático Florestal - VTTF]" c="Contrato de Aquisição de um Veículo Tanque Tático Florestal - VTTF"/>
        <s v="[Contrato].[Contrato - Designação].&amp;[Produção de painéis informativos alusivos ao cofinanciamento pelo Fundo de Coesão]" c="Produção de painéis informativos alusivos ao cofinanciamento pelo Fundo de Coesão"/>
        <s v="[Contrato].[Contrato - Designação].&amp;[Elaboração do Plano Metropolitano de Adaptação às Alterações Climáticas - AMP]" c="Elaboração do Plano Metropolitano de Adaptação às Alterações Climáticas - AMP"/>
        <s v="[Contrato].[Contrato - Designação].&amp;[Elaboração do Projeto de Execução de Fecho do Sistema de Águas Residuais do Rio Ferreira- Subsistema da Encosta da Belavista]" c="Elaboração do Projeto de Execução de Fecho do Sistema de Águas Residuais do Rio Ferreira- Subsistema da Encosta da Belavista"/>
        <s v="[Contrato].[Contrato - Designação].&amp;[Elaboração do Projeto de Execução de Fecho do Sistema de Águas Residuais de Gramido - Subsistema de Leverinho, Esposade e Sousa]" c="Elaboração do Projeto de Execução de Fecho do Sistema de Águas Residuais de Gramido - Subsistema de Leverinho, Esposade e Sousa"/>
        <s v="[Contrato].[Contrato - Designação].&amp;[Aquisição de Pacote de Software para Cartografia Digital]" c="Aquisição de Pacote de Software para Cartografia Digital"/>
        <s v="[Contrato].[Contrato - Designação].&amp;[Aquisição de Serviços Especializados de Levantamento Subterrâneo para o Cadastro das Infraestruturas em Baixa]" c="Aquisição de Serviços Especializados de Levantamento Subterrâneo para o Cadastro das Infraestruturas em Baixa"/>
        <s v="[Contrato].[Contrato - Designação].&amp;[Aquisição de serviços de “Ações de prevenção e controlo de espécies exóticas invasoras”]" c="Aquisição de serviços de “Ações de prevenção e controlo de espécies exóticas invasoras”"/>
        <s v="[Contrato].[Contrato - Designação].&amp;[Aquisição de compostores domésticos]" c="Aquisição de compostores domésticos"/>
        <s v="[Contrato].[Contrato - Designação].&amp;[Aquisição de estilhador para resíduos verdes]" c="Aquisição de estilhador para resíduos verdes"/>
        <s v="[Contrato].[Contrato - Designação].&amp;[Prestação de serviços para recolha e caracterização de sedimentos depositados no fundo (leito) da Ria de Aveiro]" c="Prestação de serviços para recolha e caracterização de sedimentos depositados no fundo (leito) da Ria de Aveiro"/>
        <s v="[Contrato].[Contrato - Designação].&amp;[Fornecimento de 60 postos de amarraçâo para Bicicletas]" c="Fornecimento de 60 postos de amarraçâo para Bicicletas"/>
        <s v="[Contrato].[Contrato - Designação].&amp;[EGA-EB0070 - Prolongamento da rede de drenagem de águas residuais domésticas na Rua do Carvalhal - Silvares S. Martinho (Fafe)]" c="EGA-EB0070 - Prolongamento da rede de drenagem de águas residuais domésticas na Rua do Carvalhal - Silvares S. Martinho (Fafe)"/>
        <s v="[Contrato].[Contrato - Designação].&amp;[Prestação de serviços para realização de  estudos, levantamentos e prospeções arqueológicas na Ria de Aveiro.]" c="Prestação de serviços para realização de  estudos, levantamentos e prospeções arqueológicas na Ria de Aveiro."/>
        <s v="[Contrato].[Contrato - Designação].&amp;[Levantamento Topohidrográfico da Ria de Aveiro ( Esteiro dos Frades, em Aveiro e canal de acesso ao cais da Ribeira, em Ovar)]" c="Levantamento Topohidrográfico da Ria de Aveiro ( Esteiro dos Frades, em Aveiro e canal de acesso ao cais da Ribeira, em Ovar)"/>
        <s v="[Contrato].[Contrato - Designação].&amp;[Aquisição de serviços para Elaboração dos Projetos de Execução para 12 Estações de Tratamento de Águas Residuais no concelho de Celorico da Beira]" c="Aquisição de serviços para Elaboração dos Projetos de Execução para 12 Estações de Tratamento de Águas Residuais no concelho de Celorico da Beira"/>
        <s v="[Contrato].[Contrato - Designação].&amp;[Prestação de serviços para recolha e caracterização de amostras de sedimentos em locais de deposição de sedimentos na Ria de Aveiro]" c="Prestação de serviços para recolha e caracterização de amostras de sedimentos em locais de deposição de sedimentos na Ria de Aveiro"/>
        <s v="[Contrato].[Contrato - Designação].&amp;[Taxa AIA - Projeto de transposição de sedimentos para a otimização do equilíbrio hidrodinâmico na Ria de Aveiro e Barrinha de Mira (AIA 2832)]" c="Taxa AIA - Projeto de transposição de sedimentos para a otimização do equilíbrio hidrodinâmico na Ria de Aveiro e Barrinha de Mira (AIA 2832)"/>
        <s v="[Contrato].[Contrato - Designação].&amp;[Prestação de serviços para realização de prospeções geofísicas na Ria de Aveiro]" c="Prestação de serviços para realização de prospeções geofísicas na Ria de Aveiro"/>
        <s v="[Contrato].[Contrato - Designação].&amp;[EGA-EB0071 – Empreitada de Beneficiação de EM.615-2, entre a E.N. 207 (km 48,70) e o Lugar da Telha (Antime, Silvares S. Clemente e Silvares S. Martinho)]" c="EGA-EB0071 – Empreitada de Beneficiação de EM.615-2, entre a E.N. 207 (km 48,70) e o Lugar da Telha (Antime, Silvares S. Clemente e Silvares S. Martinho)"/>
        <s v="[Contrato].[Contrato - Designação].&amp;[Prestação de serviços no âmbito da Rede Secundária de Faixas de Gestão de Combustível.]" c="Prestação de serviços no âmbito da Rede Secundária de Faixas de Gestão de Combustível."/>
        <s v="[Contrato].[Contrato - Designação].&amp;[Assessoria Técnica para Atividades Preparatórias e Elaboração do EVEF no âmbito da candidatura - Sistema de Águas Residuais de Arazede]" c="Assessoria Técnica para Atividades Preparatórias e Elaboração do EVEF no âmbito da candidatura - Sistema de Águas Residuais de Arazede"/>
        <s v="[Contrato].[Contrato - Designação].&amp;[Contrato de Aquisição de um Veículo Tanque Tático Florestal (VTTF) - AHBV de Peniche]" c="Contrato de Aquisição de um Veículo Tanque Tático Florestal (VTTF) - AHBV de Peniche"/>
        <s v="[Contrato].[Contrato - Designação].&amp;[Fecho do Sistema de Saneamento de Águas Residuais na localidade de Pesinho]" c="Fecho do Sistema de Saneamento de Águas Residuais na localidade de Pesinho"/>
        <s v="[Contrato].[Contrato - Designação].&amp;[Plataforma WEB(SIG) de Suporte à Elaboração e Gestão de Cadastro das InfraEstruturas existentes dos Sistemas em Baixa AA e SAR do Município de Vidigueira]" c="Plataforma WEB(SIG) de Suporte à Elaboração e Gestão de Cadastro das InfraEstruturas existentes dos Sistemas em Baixa AA e SAR do Município de Vidigueira"/>
        <s v="[Contrato].[Contrato - Designação].&amp;[Empreitada de &quot;Construção de ETAR compacta de Alter Pedroso&quot;.]" c="Empreitada de &quot;Construção de ETAR compacta de Alter Pedroso&quot;."/>
        <s v="[Contrato].[Contrato - Designação].&amp;[Aquisição de Cartografias para Estudos de Impacte Ambiental]" c="Aquisição de Cartografias para Estudos de Impacte Ambiental"/>
        <s v="[Contrato].[Contrato - Designação].&amp;[Empreitada de &quot;Migração Sedimentar para a Praia do Barranco das Belharucas (Albufeira)&quot;]" c="Empreitada de &quot;Migração Sedimentar para a Praia do Barranco das Belharucas (Albufeira)&quot;"/>
        <s v="[Contrato].[Contrato - Designação].&amp;[Aluguer de duas embarcações para visita da Comissão de Avaliação da EIA do projeto da Ria de Aveiro aos Canais da Ria.]" c="Aluguer de duas embarcações para visita da Comissão de Avaliação da EIA do projeto da Ria de Aveiro aos Canais da Ria."/>
        <s v="[Contrato].[Contrato - Designação].&amp;[Condutas e Estações Elevatórias de Casais de Montejunto, Lavadouros de Chão do Sapo, Vale Canada e Coletor Tojeira/Vila Nova]" c="Condutas e Estações Elevatórias de Casais de Montejunto, Lavadouros de Chão do Sapo, Vale Canada e Coletor Tojeira/Vila Nova"/>
        <s v="[Contrato].[Contrato - Designação].&amp;[Emissário e Estação Elevatória de Alguber]" c="Emissário e Estação Elevatória de Alguber"/>
        <s v="[Contrato].[Contrato - Designação].&amp;[Acompanhamento e fiscalização da empreitada &quot;Migração Sedimentar para a Praia do Barranco das Belharucas (Albufeira)]" c="Acompanhamento e fiscalização da empreitada &quot;Migração Sedimentar para a Praia do Barranco das Belharucas (Albufeira)"/>
        <s v="[Contrato].[Contrato - Designação].&amp;[EXTENSÃO DA REDE DE ÁGUAS RESIDUAIS A POPULAÇÕES NÃO SERVIDAS NA ÁREA DE INFLUÊNCIA DO SUBSISTEMA DE MATELA]" c="EXTENSÃO DA REDE DE ÁGUAS RESIDUAIS A POPULAÇÕES NÃO SERVIDAS NA ÁREA DE INFLUÊNCIA DO SUBSISTEMA DE MATELA"/>
        <s v="[Contrato].[Contrato - Designação].&amp;[Caracterização Arqueológica - Ria de Aveiro]" c="Caracterização Arqueológica - Ria de Aveiro"/>
        <s v="[Contrato].[Contrato - Designação].&amp;[Prestação de  serviços no âmbito do Programa Educativo da Mata do Sobral para o ano de 2017]" c="Prestação de  serviços no âmbito do Programa Educativo da Mata do Sobral para o ano de 2017"/>
        <s v="[Contrato].[Contrato - Designação].&amp;[Prestação de serviços avaliação ambiental das novas soluções definidas no âmbito da DIA.]" c="Prestação de serviços avaliação ambiental das novas soluções definidas no âmbito da DIA."/>
        <s v="[Contrato].[Contrato - Designação].&amp;[Arquitectura e Especialidades]" c="Arquitectura e Especialidades"/>
        <s v="[Contrato].[Contrato - Designação].&amp;[79311410-4 - Serviços de um estudo para a &quot;Determinação de custos de exploração de referência para infraestruturas do Ciclo Urbano da Água&quot;.]" c="79311410-4 - Serviços de um estudo para a &quot;Determinação de custos de exploração de referência para infraestruturas do Ciclo Urbano da Água&quot;."/>
        <s v="[Contrato].[Contrato - Designação].&amp;[Taxa AIA - Projeto de Transposição Sedimentos - Ria de Aveiro e Barrinha Mira (AIA 2832) - 3ª fase verificação de conformidade ambiental do projeto de execução - canal de Mira]" c="Taxa AIA - Projeto de Transposição Sedimentos - Ria de Aveiro e Barrinha Mira (AIA 2832) - 3ª fase verificação de conformidade ambiental do projeto de execução - canal de Mira"/>
        <s v="[Contrato].[Contrato - Designação].&amp;[Rede de Coletores de Bajouca (Parte), Prazo (Parte), Água Formosa (Parte), Loural, Bajouca de Cima, Moital, Vale da Bajouca, Gaspara e Marinha do Engenho]" c="Rede de Coletores de Bajouca (Parte), Prazo (Parte), Água Formosa (Parte), Loural, Bajouca de Cima, Moital, Vale da Bajouca, Gaspara e Marinha do Engenho"/>
        <s v="[Contrato].[Contrato - Designação].&amp;[Fecho do Sistema de Saneamento de Águas Residuais na localidade de Saudel]" c="Fecho do Sistema de Saneamento de Águas Residuais na localidade de Saudel"/>
        <s v="[Contrato].[Contrato - Designação].&amp;[Projeto de extensão de rede de saneamento de águas residuais do subsistema de Veiros - Estremoz]" c="Projeto de extensão de rede de saneamento de águas residuais do subsistema de Veiros - Estremoz"/>
        <s v="[Contrato].[Contrato - Designação].&amp;[Empreitada de Reforço do cordão Dunar, incluindo passadiços, na Praia de Odeceixe]" c="Empreitada de Reforço do cordão Dunar, incluindo passadiços, na Praia de Odeceixe"/>
        <s v="[Contrato].[Contrato - Designação].&amp;[GISTREE - SIST.INF.GEOGRÁFICA FLORESTA E AMBIENTE]" c="GISTREE - SIST.INF.GEOGRÁFICA FLORESTA E AMBIENTE"/>
        <s v="[Contrato].[Contrato - Designação].&amp;[79341100-7 - Aquisição de serviços de &quot;Consultoria de Conteúdos e Comunicação do POSEUR&quot;]" c="79341100-7 - Aquisição de serviços de &quot;Consultoria de Conteúdos e Comunicação do POSEUR&quot;"/>
        <s v="[Contrato].[Contrato - Designação].&amp;[9419000-4 - Aquisição de serviços de “Apoio à Organização e Implementação do SIADAP”.]" c="9419000-4 - Aquisição de serviços de “Apoio à Organização e Implementação do SIADAP”."/>
        <s v="[Contrato].[Contrato - Designação].&amp;[Elaboração de Cadastro das Infraestruturas existentes dos Sistemas de Abastecimento de Água (AA) do Município de Vidigueira]" c="Elaboração de Cadastro das Infraestruturas existentes dos Sistemas de Abastecimento de Água (AA) do Município de Vidigueira"/>
        <s v="[Contrato].[Contrato - Designação].&amp;[Ligação da Produção e Adução das Águas do Carvoeiro (sistema alta) a partir de À-dos-Ferreiros (concelho de Águeda) à Rede de Distribuição de Talhadas, Paradela e Cedrim (concelho de Sever do Vouga)]" c="Ligação da Produção e Adução das Águas do Carvoeiro (sistema alta) a partir de À-dos-Ferreiros (concelho de Águeda) à Rede de Distribuição de Talhadas, Paradela e Cedrim (concelho de Sever do Vouga)"/>
        <s v="[Contrato].[Contrato - Designação].&amp;[Execução de estudos geotécnicos para 2 ETAR´S e rede de esgotos residuais de Veiros]" c="Execução de estudos geotécnicos para 2 ETAR´S e rede de esgotos residuais de Veiros"/>
        <s v="[Contrato].[Contrato - Designação].&amp;[Bolsa de 300 (trezentas) horas para &quot;Consultoria na área da energia e da eficiência energética&quot;]" c="Bolsa de 300 (trezentas) horas para &quot;Consultoria na área da energia e da eficiência energética&quot;"/>
        <s v="[Contrato].[Contrato - Designação].&amp;[Reperfilamento e Infraestruturação do troço da Rua da Serpa Pinto entre a Rua das Pedreiras e a Rua Forno da Cal em Fão]" c="Reperfilamento e Infraestruturação do troço da Rua da Serpa Pinto entre a Rua das Pedreiras e a Rua Forno da Cal em Fão"/>
        <s v="[Contrato].[Contrato - Designação].&amp;[30190000-7 - Aquisição de equipamento Ricoh e respectiva manutenção.]" c="30190000-7 - Aquisição de equipamento Ricoh e respectiva manutenção."/>
        <s v="[Contrato].[Contrato - Designação].&amp;[71621000-7 - Serviços de &quot;Verificação da Componente Física de três Operações do POSEUR&quot;.]" c="71621000-7 - Serviços de &quot;Verificação da Componente Física de três Operações do POSEUR&quot;."/>
        <s v="[Contrato].[Contrato - Designação].&amp;[79530000-8 - Prestação de serviços de Tradução da Meetings for the process analysis]" c="79530000-8 - Prestação de serviços de Tradução da Meetings for the process analysis"/>
        <s v="[Contrato].[Contrato - Designação].&amp;[Rede de Esgotos no Bairro de Santo António e Bairro da Póvoa em Portela]" c="Rede de Esgotos no Bairro de Santo António e Bairro da Póvoa em Portela"/>
        <s v="[Contrato].[Contrato - Designação].&amp;[Obras de Recuperação do Sistema de Canais de Recolha de Águas de Escorrência Superficial da Antiga Área Mineira de São Domingos: Fase 1 – Margem Direita]" c="Obras de Recuperação do Sistema de Canais de Recolha de Águas de Escorrência Superficial da Antiga Área Mineira de São Domingos: Fase 1 – Margem Direita"/>
        <s v="[Contrato].[Contrato - Designação].&amp;[IFRRU custos diretos pessoal 2017]" c="IFRRU custos diretos pessoal 2017"/>
        <s v="[Contrato].[Contrato - Designação].&amp;[80522000-9 - Seminário &quot;Internal, External and Performance Audit of EU - Funded Programmes and Projects: Structural Funds, Cohesion Fund and Instrument for Pre-Accession Assistance&quot;]" c="80522000-9 - Seminário &quot;Internal, External and Performance Audit of EU - Funded Programmes and Projects: Structural Funds, Cohesion Fund and Instrument for Pre-Accession Assistance&quot;"/>
        <s v="[Contrato].[Contrato - Designação].&amp;[Aquisição de serviços de elaboração dos projectos de execução de especialidades para a Remodelação e Ampliação do Quartel dos Bombeiros Voluntários de Braga]" c="Aquisição de serviços de elaboração dos projectos de execução de especialidades para a Remodelação e Ampliação do Quartel dos Bombeiros Voluntários de Braga"/>
        <s v="[Contrato].[Contrato - Designação].&amp;[51100000-3 - Serviços de instalação de 4 (quatro) cabos SAS.]" c="51100000-3 - Serviços de instalação de 4 (quatro) cabos SAS."/>
        <s v="[Contrato].[Contrato - Designação].&amp;[Levantamentos Topográficos em locais de deposição de sedimentos, no âmbito da intervenção de transposição de sedimentos para a otimização do equilíbrio Hidrodinâmico na Ria de Aveiro.]" c="Levantamentos Topográficos em locais de deposição de sedimentos, no âmbito da intervenção de transposição de sedimentos para a otimização do equilíbrio Hidrodinâmico na Ria de Aveiro."/>
        <s v="[Contrato].[Contrato - Designação].&amp;[Conceção-Construção da ETAR de Grândola]" c="Conceção-Construção da ETAR de Grândola"/>
        <s v="[Contrato].[Contrato - Designação].&amp;[IFRRU custos indiretos pessoal 2017]" c="IFRRU custos indiretos pessoal 2017"/>
        <s v="[Contrato].[Contrato - Designação].&amp;[Fornecimento de 45 ecopontos]" c="Fornecimento de 45 ecopontos"/>
        <s v="[Contrato].[Contrato - Designação].&amp;[Prestação de serviços para elaboração de caracterização geológica detalhada das áreas a afetar pela deposição de sedimentos.]" c="Prestação de serviços para elaboração de caracterização geológica detalhada das áreas a afetar pela deposição de sedimentos."/>
        <s v="[Contrato].[Contrato - Designação].&amp;[80511000-9 - Serviços de formação &quot;O que muda com as Diretivas Europeias 2014 na Contratação Pública&quot;]" c="80511000-9 - Serviços de formação &quot;O que muda com as Diretivas Europeias 2014 na Contratação Pública&quot;"/>
        <s v="[Contrato].[Contrato - Designação].&amp;[55520000-1 - Serviços de fornecimento de refeições (catering), para reunião de trabalho do POSEUR]" c="55520000-1 - Serviços de fornecimento de refeições (catering), para reunião de trabalho do POSEUR"/>
        <s v="[Contrato].[Contrato - Designação].&amp;[90670000-4 - Serviços de desinfecção e exterminação em áreas urbanas ou rurais]" c="90670000-4 - Serviços de desinfecção e exterminação em áreas urbanas ou rurais"/>
        <s v="[Contrato].[Contrato - Designação].&amp;[Projetos de Distribuição de Ága - Subsistema do Rabagão]" c="Projetos de Distribuição de Ága - Subsistema do Rabagão"/>
        <s v="[Contrato].[Contrato - Designação].&amp;[Construção da Estação de Tratamento de Águas Residuais da Aldeia dos Elvas]" c="Construção da Estação de Tratamento de Águas Residuais da Aldeia dos Elvas"/>
        <s v="[Contrato].[Contrato - Designação].&amp;[Construção da Estação de Tratamento de Águas Residuais do Carregueiro]" c="Construção da Estação de Tratamento de Águas Residuais do Carregueiro"/>
        <s v="[Contrato].[Contrato - Designação].&amp;[Serviços de publicidade de um anúncio]" c="Serviços de publicidade de um anúncio"/>
        <s v="[Contrato].[Contrato - Designação].&amp;[Prolongamento do Saneamento Básico na freguesia de Silgueiros]" c="Prolongamento do Saneamento Básico na freguesia de Silgueiros"/>
        <s v="[Contrato].[Contrato - Designação].&amp;[Contrato de Compra e Venda no âmbito da empreitada de Adução ao Eixo Serpa-Moura (Res. Pias)]" c="Contrato de Compra e Venda no âmbito da empreitada de Adução ao Eixo Serpa-Moura (Res. Pias)"/>
        <s v="[Contrato].[Contrato - Designação].&amp;[OBRAS DE SANEAMENTO NO CONCELHO - SONIM]" c="OBRAS DE SANEAMENTO NO CONCELHO - SONIM"/>
        <s v="[Contrato].[Contrato - Designação].&amp;[Deslocação área FX/LX/FX de Emília Alves e Luís Leixo_05/01/2017_9ª CICDT SEUR]" c="Deslocação área FX/LX/FX de Emília Alves e Luís Leixo_05/01/2017_9ª CICDT SEUR"/>
        <s v="[Contrato].[Contrato - Designação].&amp;[Aquisição de serviços para restauro da Mata do Ramiscal no Parque Nacional da Peneda-Gerês - Ação n.º 2 do Plano Piloto PNPG]" c="Aquisição de serviços para restauro da Mata do Ramiscal no Parque Nacional da Peneda-Gerês - Ação n.º 2 do Plano Piloto PNPG"/>
        <s v="[Contrato].[Contrato - Designação].&amp;[Constituição de Servidão-Adução ao Cercal 1ª Fase]" c="Constituição de Servidão-Adução ao Cercal 1ª Fase"/>
        <s v="[Contrato].[Contrato - Designação].&amp;[Prestação de serviços para a elaboração do projeto de execução do Subsistema de Saneamento de Samora Correia]" c="Prestação de serviços para a elaboração do projeto de execução do Subsistema de Saneamento de Samora Correia"/>
        <s v="[Contrato].[Contrato - Designação].&amp;[Projeto da Rua da Orada - Fecho da Zona em &quot;Baixa&quot; do Saneamento de Outeiro]" c="Projeto da Rua da Orada - Fecho da Zona em &quot;Baixa&quot; do Saneamento de Outeiro"/>
        <s v="[Contrato].[Contrato - Designação].&amp;[Despoluição da Bacia do Corgo - Drenagem de Esgotos e Renovação da Rede de Água do Vale da Campeã]" c="Despoluição da Bacia do Corgo - Drenagem de Esgotos e Renovação da Rede de Água do Vale da Campeã"/>
        <s v="[Contrato].[Contrato - Designação].&amp;[Fiscalização, Coordenação de Segurança e Acompanhamento Ambiental de Obra - Empreitada das Obras de Rec.Sistema Canais Rec.Águas Escorr.Superf.da Antiga Área Min.S.Domingos: Fase 1 – Margem Direita]" c="Fiscalização, Coordenação de Segurança e Acompanhamento Ambiental de Obra - Empreitada das Obras de Rec.Sistema Canais Rec.Águas Escorr.Superf.da Antiga Área Min.S.Domingos: Fase 1 – Margem Direita"/>
        <s v="[Contrato].[Contrato - Designação].&amp;[Aquisição de Serviços de Prevenção Estrutural e Conservação da Mata Nacional do Gerês - Proj. 3 e 7 da RCP nº83/2016, de 15 de dezembro.]" c="Aquisição de Serviços de Prevenção Estrutural e Conservação da Mata Nacional do Gerês - Proj. 3 e 7 da RCP nº83/2016, de 15 de dezembro."/>
        <s v="[Contrato].[Contrato - Designação].&amp;[Cadastro das infraestruturas de AA e SAR - Aquisição de Cartografia]" c="Cadastro das infraestruturas de AA e SAR - Aquisição de Cartografia"/>
        <s v="[Contrato].[Contrato - Designação].&amp;[Execução de piezómetros para monitorização das condições de escoamento e qualidade das águas subterrâneas na área mineira de Castelejo]" c="Execução de piezómetros para monitorização das condições de escoamento e qualidade das águas subterrâneas na área mineira de Castelejo"/>
        <s v="[Contrato].[Contrato - Designação].&amp;[Elaboração do projeto de execução e processo de concurso referente ao Sub-Sistema Central de adução de água – 1.ª Fase]" c="Elaboração do projeto de execução e processo de concurso referente ao Sub-Sistema Central de adução de água – 1.ª Fase"/>
        <s v="[Contrato].[Contrato - Designação].&amp;[Prestação de serviços para execução de ações de gestão em área de reintrodução do lince ibérico no Vale do Guadiana]" c="Prestação de serviços para execução de ações de gestão em área de reintrodução do lince ibérico no Vale do Guadiana"/>
        <s v="[Contrato].[Contrato - Designação].&amp;[2017/AJD/057 – Contratação de Serviços Especializados para o Projeto POSEUR-03-2215-FC 000008 GesVespa – Estratégias de Gestão Sustentável da Vespa Velutina]" c="2017/AJD/057 – Contratação de Serviços Especializados para o Projeto POSEUR-03-2215-FC 000008 GesVespa – Estratégias de Gestão Sustentável da Vespa Velutina"/>
        <s v="[Contrato].[Contrato - Designação].&amp;[ADAPTAÇÃO DA REDE VIÁRIA FLORESTAL NO CONCELHO DE GOUVEIA]" c="ADAPTAÇÃO DA REDE VIÁRIA FLORESTAL NO CONCELHO DE GOUVEIA"/>
        <s v="[Contrato].[Contrato - Designação].&amp;[Elaboração de Projecto Base dos Sistemas de Drenagem de Águas Residuais de Vale Potes, Almiranta e Santa Margarida (SF561/16/ADN)]" c="Elaboração de Projecto Base dos Sistemas de Drenagem de Águas Residuais de Vale Potes, Almiranta e Santa Margarida (SF561/16/ADN)"/>
        <s v="[Contrato].[Contrato - Designação].&amp;[ELABORAÇÃO DE CADASTRO DAS INFRAESTRUTURAS EXISTENTES NOS SISTEMAS EM BAIXA (VILA FLOR - PORTUGAL - CONTINENTE)]" c="ELABORAÇÃO DE CADASTRO DAS INFRAESTRUTURAS EXISTENTES NOS SISTEMAS EM BAIXA (VILA FLOR - PORTUGAL - CONTINENTE)"/>
        <s v="[Contrato].[Contrato - Designação].&amp;[Tanque de Receção e Regularização de Lixiviados e Fossas Séticas da ETAR da Ribeira dos Moinhos]" c="Tanque de Receção e Regularização de Lixiviados e Fossas Séticas da ETAR da Ribeira dos Moinhos"/>
        <s v="[Contrato].[Contrato - Designação].&amp;[Aquisição de Serviços de Fiscalização da Empreitada de Despoluição da Bacia do Corgo - Drenagem de Esgotos e Renovação da Rede de Água do Vale da Campeã]" c="Aquisição de Serviços de Fiscalização da Empreitada de Despoluição da Bacia do Corgo - Drenagem de Esgotos e Renovação da Rede de Água do Vale da Campeã"/>
        <s v="[Contrato].[Contrato - Designação].&amp;[Aquisição de serviços para instalação de  Redes de Defesa da Floresta contra Incêndios, em áreas sob gestão do Instituto da Conservação da Natureza e das Florestas, I.P. - Lote 6]" c="Aquisição de serviços para instalação de  Redes de Defesa da Floresta contra Incêndios, em áreas sob gestão do Instituto da Conservação da Natureza e das Florestas, I.P. - Lote 6"/>
        <s v="[Contrato].[Contrato - Designação].&amp;[Elaboração do Plano Intermunicipal de Adaptação às Alterações Climáticas da Terra Quente Transmontana]" c="Elaboração do Plano Intermunicipal de Adaptação às Alterações Climáticas da Terra Quente Transmontana"/>
        <s v="[Contrato].[Contrato - Designação].&amp;[Aquisição de serviços para instalação de  Redes de Defesa da Floresta contra Incêndios, em áreas sob gestão do Instituto da Conservação da Natureza e das Florestas, I.P. - Lote 7]" c="Aquisição de serviços para instalação de  Redes de Defesa da Floresta contra Incêndios, em áreas sob gestão do Instituto da Conservação da Natureza e das Florestas, I.P. - Lote 7"/>
        <s v="[Contrato].[Contrato - Designação].&amp;[Aquisição de serviços para instalação de  Redes de Defesa da Floresta contra Incêndios, em áreas sob gestão do Instituto da Conservação da Natureza e das Florestas, I.P. - Lote 8]" c="Aquisição de serviços para instalação de  Redes de Defesa da Floresta contra Incêndios, em áreas sob gestão do Instituto da Conservação da Natureza e das Florestas, I.P. - Lote 8"/>
        <s v="[Contrato].[Contrato - Designação].&amp;[Aquisição de serviços para instalação de  Redes de Defesa da Floresta contra Incêndios, em áreas sob gestão do Instituto da Conservação da Natureza e das Florestas, I.P. - Lote 10]" c="Aquisição de serviços para instalação de  Redes de Defesa da Floresta contra Incêndios, em áreas sob gestão do Instituto da Conservação da Natureza e das Florestas, I.P. - Lote 10"/>
        <s v="[Contrato].[Contrato - Designação].&amp;[Prestação de Serviços para Elaboração de Estudo Geológico e Geotécnico para Implantação de Ampliação Operacional de Quartel dos Bombeiros Voluntários de Vendas Novas]" c="Prestação de Serviços para Elaboração de Estudo Geológico e Geotécnico para Implantação de Ampliação Operacional de Quartel dos Bombeiros Voluntários de Vendas Novas"/>
        <s v="[Contrato].[Contrato - Designação].&amp;[Prestação de Serviços para Elaboração de Projeto de Arquitetura de Ampliação Operacional de Quartel dos Bombeiros Voluntários de Vendas Novas]" c="Prestação de Serviços para Elaboração de Projeto de Arquitetura de Ampliação Operacional de Quartel dos Bombeiros Voluntários de Vendas Novas"/>
        <s v="[Contrato].[Contrato - Designação].&amp;[Aquisição de serviços para instalação de  Redes de Defesa da Floresta contra Incêndios, em áreas sob gestão do Instituto da Conservação da Natureza e das Florestas, I.P. - Lote 9]" c="Aquisição de serviços para instalação de  Redes de Defesa da Floresta contra Incêndios, em áreas sob gestão do Instituto da Conservação da Natureza e das Florestas, I.P. - Lote 9"/>
        <s v="[Contrato].[Contrato - Designação].&amp;[&quot;Aquisição de Cartografia e Fornecimento de Ortofotomapas 1:2000&quot;.]" c="&quot;Aquisição de Cartografia e Fornecimento de Ortofotomapas 1:2000&quot;."/>
        <s v="[Contrato].[Contrato - Designação].&amp;[Aquisição de serviços para instalação de  Redes de Defesa da Floresta contra Incêndios, em áreas sob gestão do Instituto da Conservação da Natureza e das Florestas, I.P. - Lote 11]" c="Aquisição de serviços para instalação de  Redes de Defesa da Floresta contra Incêndios, em áreas sob gestão do Instituto da Conservação da Natureza e das Florestas, I.P. - Lote 11"/>
        <s v="[Contrato].[Contrato - Designação].&amp;[Aquisição de serviços para instalação de  Redes de Defesa da Floresta contra Incêndios, em áreas sob gestão do Instituto da Conservação da Natureza e das Florestas, I.P. - Lote 12]" c="Aquisição de serviços para instalação de  Redes de Defesa da Floresta contra Incêndios, em áreas sob gestão do Instituto da Conservação da Natureza e das Florestas, I.P. - Lote 12"/>
        <s v="[Contrato].[Contrato - Designação].&amp;[Aquisição de serviços para instalação de  Redes de Defesa da Floresta contra Incêndios, em áreas sob gestão do Instituto da Conservação da Natureza e das Florestas, I.P. - Lote 13]" c="Aquisição de serviços para instalação de  Redes de Defesa da Floresta contra Incêndios, em áreas sob gestão do Instituto da Conservação da Natureza e das Florestas, I.P. - Lote 13"/>
        <s v="[Contrato].[Contrato - Designação].&amp;[Prestação de Serviços de Revisão do Projecto de Regularização Fluvial da Ribeira do Prior Velho incluindo apoio ao concurso respeitante à empreitada subsequente]" c="Prestação de Serviços de Revisão do Projecto de Regularização Fluvial da Ribeira do Prior Velho incluindo apoio ao concurso respeitante à empreitada subsequente"/>
        <s v="[Contrato].[Contrato - Designação].&amp;[Construção do Sistema de Informação Geográfica das Redes de Abastecimento de Água e Rede de Saneamento de Águas Residuais do Concelho de Pedrógão Grande]" c="Construção do Sistema de Informação Geográfica das Redes de Abastecimento de Água e Rede de Saneamento de Águas Residuais do Concelho de Pedrógão Grande"/>
        <s v="[Contrato].[Contrato - Designação].&amp;[Conclusão do Subsistema de Drenagem de águas Residuais lote n.º 4 - Cidadelha de Aguiar]" c="Conclusão do Subsistema de Drenagem de águas Residuais lote n.º 4 - Cidadelha de Aguiar"/>
        <s v="[Contrato].[Contrato - Designação].&amp;[Ampliação da Rede de Saneamento a Guilhadeses (Mó da Lomba/Fontão Covo)]" c="Ampliação da Rede de Saneamento a Guilhadeses (Mó da Lomba/Fontão Covo)"/>
        <s v="[Contrato].[Contrato - Designação].&amp;[Elaboração do projeto de execução e processo de concurso referente ao Sub-Sistema Central de adução e distribuição de água – 2.ª Fase]" c="Elaboração do projeto de execução e processo de concurso referente ao Sub-Sistema Central de adução e distribuição de água – 2.ª Fase"/>
        <s v="[Contrato].[Contrato - Designação].&amp;[Instalação da Rede Secundária de Faixas de Gestão de Combustivel no Concelho de Gouveia]" c="Instalação da Rede Secundária de Faixas de Gestão de Combustivel no Concelho de Gouveia"/>
        <s v="[Contrato].[Contrato - Designação].&amp;[Rede de esgotos em Rebisca]" c="Rede de esgotos em Rebisca"/>
        <s v="[Contrato].[Contrato - Designação].&amp;[Aquisição de serviços para instalação de  Redes de Defesa da Floresta contra Incêndios, em áreas sob gestão do Instituto da Conservação da Natureza e das Florestas, I.P. - Lote 15]" c="Aquisição de serviços para instalação de  Redes de Defesa da Floresta contra Incêndios, em áreas sob gestão do Instituto da Conservação da Natureza e das Florestas, I.P. - Lote 15"/>
        <s v="[Contrato].[Contrato - Designação].&amp;[Aquisição de serviços para instalação de  Redes de Defesa da Floresta contra Incêndios, em áreas sob gestão do Instituto da Conservação da Natureza e das Florestas, I.P. - Lote 16]" c="Aquisição de serviços para instalação de  Redes de Defesa da Floresta contra Incêndios, em áreas sob gestão do Instituto da Conservação da Natureza e das Florestas, I.P. - Lote 16"/>
        <s v="[Contrato].[Contrato - Designação].&amp;[Prestação de Serviço de Acompanhamento Arqueológico da Obra de Saneamento de Vale de Nogueiras e Assento (Panoias)]" c="Prestação de Serviço de Acompanhamento Arqueológico da Obra de Saneamento de Vale de Nogueiras e Assento (Panoias)"/>
        <s v="[Contrato].[Contrato - Designação].&amp;[Aquisição de serviços para desenvolvimento de design e criação de suportes digitais de divulgação para o projeto U-Bike]" c="Aquisição de serviços para desenvolvimento de design e criação de suportes digitais de divulgação para o projeto U-Bike"/>
        <s v="[Contrato].[Contrato - Designação].&amp;[Aquisição de serviços para elaboração do projeto de execução para estabilização das arribas da Nazaré, na zona envolvente da plataforma superior do ascensor]" c="Aquisição de serviços para elaboração do projeto de execução para estabilização das arribas da Nazaré, na zona envolvente da plataforma superior do ascensor"/>
        <s v="[Contrato].[Contrato - Designação].&amp;[ação 13 - Plataforma online &quot;Observatório Marinho de Esposende&quot;]" c="ação 13 - Plataforma online &quot;Observatório Marinho de Esposende&quot;"/>
        <s v="[Contrato].[Contrato - Designação].&amp;[ação 14 - Documentário &quot;Observatório Marinho de Esposende&quot;]" c="ação 14 - Documentário &quot;Observatório Marinho de Esposende&quot;"/>
        <s v="[Contrato].[Contrato - Designação].&amp;[Fiscalização e Coordenação de Segurança e Saúde em Obra para as empreitadas de: Rede de Esgotos de Ribeira de Moinhos e EE Largo do Rossio Ereira para a EE Martim Longo Verride (Etar Verride)]" c="Fiscalização e Coordenação de Segurança e Saúde em Obra para as empreitadas de: Rede de Esgotos de Ribeira de Moinhos e EE Largo do Rossio Ereira para a EE Martim Longo Verride (Etar Verride)"/>
        <s v="[Contrato].[Contrato - Designação].&amp;[Empreitada da “Ligação da EE Largo do Rossio Ereira para a EE Martim Longo Verride (ETAR de Verride)”]" c="Empreitada da “Ligação da EE Largo do Rossio Ereira para a EE Martim Longo Verride (ETAR de Verride)”"/>
        <s v="[Contrato].[Contrato - Designação].&amp;[Deslocação área FX/LX/FX de Luísa Caires_18 a 23/01/2017_Ação de Formação da CE sobre Auxílios de Estado (AE) e reporte anual das despesas em AE]" c="Deslocação área FX/LX/FX de Luísa Caires_18 a 23/01/2017_Ação de Formação da CE sobre Auxílios de Estado (AE) e reporte anual das despesas em AE"/>
        <s v="[Contrato].[Contrato - Designação].&amp;[Deslocação área FX/LX/FX de Luís Leixo_ Luísa Caires_16 /01/2017_Reunião POSEUR objetivos e metas 2017]" c="Deslocação área FX/LX/FX de Luís Leixo_ Luísa Caires_16 /01/2017_Reunião POSEUR objetivos e metas 2017"/>
        <s v="[Contrato].[Contrato - Designação].&amp;[Deslocação área FX/LX/FX_Dília Silva_01/02/2017_Workshop Instrumentos Financeiros e Compl FEIE/FEEI]" c="Deslocação área FX/LX/FX_Dília Silva_01/02/2017_Workshop Instrumentos Financeiros e Compl FEIE/FEEI"/>
        <s v="[Contrato].[Contrato - Designação].&amp;[Deslocação área FX/LX/FX_ Emilía Alves_António Leixo_01 a 03/02/2017_Várias Reuniões]" c="Deslocação área FX/LX/FX_ Emilía Alves_António Leixo_01 a 03/02/2017_Várias Reuniões"/>
        <s v="[Contrato].[Contrato - Designação].&amp;[Deslocação área FX/LX/FX_ Luísa Caires_14 a 15/02/2017_Sessão de Esclarecimentos - Projetos Co-financiados pelo POSEUR&quot; - Coimbra]" c="Deslocação área FX/LX/FX_ Luísa Caires_14 a 15/02/2017_Sessão de Esclarecimentos - Projetos Co-financiados pelo POSEUR&quot; - Coimbra"/>
        <s v="[Contrato].[Contrato - Designação].&amp;[Deslocação área FX/LX/FX_ Emília Alves_23/02/2017_10ª CIC SEUR]" c="Deslocação área FX/LX/FX_ Emília Alves_23/02/2017_10ª CIC SEUR"/>
        <s v="[Contrato].[Contrato - Designação].&amp;[Deslocação área FX/LX/BRUX/LX/FX e alojamento_ Emília Alves_29 a 31/03/2017 - 4º Forum RUP]" c="Deslocação área FX/LX/BRUX/LX/FX e alojamento_ Emília Alves_29 a 31/03/2017 - 4º Forum RUP"/>
        <s v="[Contrato].[Contrato - Designação].&amp;[Deslocação área FX/LX/FX _ Luísa Caires_23 a 24/03/2017_Reunião Auxílios de Estado]" c="Deslocação área FX/LX/FX _ Luísa Caires_23 a 24/03/2017_Reunião Auxílios de Estado"/>
        <s v="[Contrato].[Contrato - Designação].&amp;[Deslocação área FX/LX/FX _Emília Alves e Luís Leixo_23/03/2017_Sessão de trabalho análise de optimização de processos]" c="Deslocação área FX/LX/FX _Emília Alves e Luís Leixo_23/03/2017_Sessão de trabalho análise de optimização de processos"/>
        <s v="[Contrato].[Contrato - Designação].&amp;[Alojamento em LX _Luísa Caires_23 a 24/03/2017_Reunião Auxílios de Estado]" c="Alojamento em LX _Luísa Caires_23 a 24/03/2017_Reunião Auxílios de Estado"/>
        <s v="[Contrato].[Contrato - Designação].&amp;[Deslocação aérea FX/LX/FX_Luís Leixo_06/04/2017_Reunião CIC especializada SEUR]" c="Deslocação aérea FX/LX/FX_Luís Leixo_06/04/2017_Reunião CIC especializada SEUR"/>
        <s v="[Contrato].[Contrato - Designação].&amp;[Deslocação aérea FX/LX/FX_Maria João Neves (SRAPE)_08/05/2017 _Evento Anual Conjunto 2017 - Coimbra]" c="Deslocação aérea FX/LX/FX_Maria João Neves (SRAPE)_08/05/2017 _Evento Anual Conjunto 2017 - Coimbra"/>
        <s v="[Contrato].[Contrato - Designação].&amp;[Deslocação aérea FX/LX/FX_Pedro Ferreira (EEM)_08/05/2017 _Evento Anual Conjunto 2017 - Coimbra]" c="Deslocação aérea FX/LX/FX_Pedro Ferreira (EEM)_08/05/2017 _Evento Anual Conjunto 2017 - Coimbra"/>
        <s v="[Contrato].[Contrato - Designação].&amp;[Deslocação aérea FX/LX/FX_Emília Alves_18/05/2017 _Reunião CIC especializada SEUR]" c="Deslocação aérea FX/LX/FX_Emília Alves_18/05/2017 _Reunião CIC especializada SEUR"/>
        <s v="[Contrato].[Contrato - Designação].&amp;[Aquisição de serviços para ligação da alta à baixa do sistema de abastecimento Carqueijo/Barcouço - Elaboração do Projeto de Execução do Reservatório do Carqueijo]" c="Aquisição de serviços para ligação da alta à baixa do sistema de abastecimento Carqueijo/Barcouço - Elaboração do Projeto de Execução do Reservatório do Carqueijo"/>
        <s v="[Contrato].[Contrato - Designação].&amp;[Aquisição de serviços de apoio técnico para a elaboração de candidaturas ao POSEUR-12-2016-38 - Projetos de investimento]" c="Aquisição de serviços de apoio técnico para a elaboração de candidaturas ao POSEUR-12-2016-38 - Projetos de investimento"/>
        <s v="[Contrato].[Contrato - Designação].&amp;[Evento Anual Conjunto 2017 - Coimbra - Transporte de material publicitário dos PO's POSEUR e M1420]" c="Evento Anual Conjunto 2017 - Coimbra - Transporte de material publicitário dos PO's POSEUR e M1420"/>
        <s v="[Contrato].[Contrato - Designação].&amp;[Serviço de transfers de 11 a 12/06/2017 - Deslocação membros AD&amp;C e POSEUR à RAM]" c="Serviço de transfers de 11 a 12/06/2017 - Deslocação membros AD&amp;C e POSEUR à RAM"/>
        <s v="[Contrato].[Contrato - Designação].&amp;[Interpretação simultanea PT-FR-PT_Reuniões com beneficiários sobre Análise do Processo de otimização do Portugal 2020 da CE com Philippe Claeys]" c="Interpretação simultanea PT-FR-PT_Reuniões com beneficiários sobre Análise do Processo de otimização do Portugal 2020 da CE com Philippe Claeys"/>
        <s v="[Contrato].[Contrato - Designação].&amp;[Aluguer de equipamento de som_Reuniões com beneficiários sobre Análise do Processo de otimização do Portugal 2020 da CE com Philippe Claeys]" c="Aluguer de equipamento de som_Reuniões com beneficiários sobre Análise do Processo de otimização do Portugal 2020 da CE com Philippe Claeys"/>
        <s v="[Contrato].[Contrato - Designação].&amp;[Aquisição de 30 Oleões para a Deposição de Óleos Alimentares Usados]" c="Aquisição de 30 Oleões para a Deposição de Óleos Alimentares Usados"/>
        <s v="[Contrato].[Contrato - Designação].&amp;[Aquisição de autocolantes para óleoes]" c="Aquisição de autocolantes para óleoes"/>
        <s v="[Contrato].[Contrato - Designação].&amp;[Rede de água a Quintãs e Silvares na freguesia de Côta]" c="Rede de água a Quintãs e Silvares na freguesia de Côta"/>
        <s v="[Contrato].[Contrato - Designação].&amp;[Transporte de 30 oleões]" c="Transporte de 30 oleões"/>
        <s v="[Contrato].[Contrato - Designação].&amp;[Aquisição de flyers e cartazes]" c="Aquisição de flyers e cartazes"/>
        <s v="[Contrato].[Contrato - Designação].&amp;[Aquisição de equipamento informático]" c="Aquisição de equipamento informático"/>
        <s v="[Contrato].[Contrato - Designação].&amp;[Aquisição de 32 placas em PVC, com impressões]" c="Aquisição de 32 placas em PVC, com impressões"/>
        <s v="[Contrato].[Contrato - Designação].&amp;[SUBSISTEMA DE DRENAGEM DE ÁGUAS RESIDUAIS - LOTE 7 - QUINTÃ DE JALES]" c="SUBSISTEMA DE DRENAGEM DE ÁGUAS RESIDUAIS - LOTE 7 - QUINTÃ DE JALES"/>
        <s v="[Contrato].[Contrato - Designação].&amp;[Aquisição de 6 placas com impressão para Semana Ambiente]" c="Aquisição de 6 placas com impressão para Semana Ambiente"/>
        <s v="[Contrato].[Contrato - Designação].&amp;[Aquisição de estrutura de alumínio para fixação de telas de grande formato]" c="Aquisição de estrutura de alumínio para fixação de telas de grande formato"/>
        <s v="[Contrato].[Contrato - Designação].&amp;[Controlo de pH com bomba doseadora]" c="Controlo de pH com bomba doseadora"/>
        <s v="[Contrato].[Contrato - Designação].&amp;[Aquisição de material de laboratório]" c="Aquisição de material de laboratório"/>
        <s v="[Contrato].[Contrato - Designação].&amp;[Aquisição de Recarga de resina e detergente]" c="Aquisição de Recarga de resina e detergente"/>
        <s v="[Contrato].[Contrato - Designação].&amp;[Aquisição de elétrodo de referência de junção dupla]" c="Aquisição de elétrodo de referência de junção dupla"/>
        <s v="[Contrato].[Contrato - Designação].&amp;[Prestação de Serviços de elaboração de diversos projetos base e de execução designados de &quot;A&quot; a &quot;M&quot;]" c="Prestação de Serviços de elaboração de diversos projetos base e de execução designados de &quot;A&quot; a &quot;M&quot;"/>
        <s v="[Contrato].[Contrato - Designação].&amp;[Compra e Venda de Matriz rústica 6592 no lugar de  Rompecilha]" c="Compra e Venda de Matriz rústica 6592 no lugar de  Rompecilha"/>
        <s v="[Contrato].[Contrato - Designação].&amp;[Compra e Venda de Matriz rústica 6593 no lugar de  Rompecilha]" c="Compra e Venda de Matriz rústica 6593 no lugar de  Rompecilha"/>
        <s v="[Contrato].[Contrato - Designação].&amp;[Aquisição de peças para Bioreactor]" c="Aquisição de peças para Bioreactor"/>
        <s v="[Contrato].[Contrato - Designação].&amp;[Criação do Website do projeto CONVERTE]" c="Criação do Website do projeto CONVERTE"/>
        <s v="[Contrato].[Contrato - Designação].&amp;[Aquisição de rolhas autoclaváveis]" c="Aquisição de rolhas autoclaváveis"/>
        <s v="[Contrato].[Contrato - Designação].&amp;[Aquisição de reagentes]" c="Aquisição de reagentes"/>
        <s v="[Contrato].[Contrato - Designação].&amp;[Aquisição de tubos para digestão de metais]" c="Aquisição de tubos para digestão de metais"/>
        <s v="[Contrato].[Contrato - Designação].&amp;[Aquisição de serviços de viagens e alojamento]" c="Aquisição de serviços de viagens e alojamento"/>
        <s v="[Contrato].[Contrato - Designação].&amp;[&quot;Regularização e Canalização do Ribeiro da Corujeira – Monte 2º Fase&quot;]" c="&quot;Regularização e Canalização do Ribeiro da Corujeira – Monte 2º Fase&quot;"/>
        <s v="[Contrato].[Contrato - Designação].&amp;[Saneamento Básico entre Lamaçais e Bassim]" c="Saneamento Básico entre Lamaçais e Bassim"/>
        <s v="[Contrato].[Contrato - Designação].&amp;[SUBSISTEMA DE AGUAS RESIDUAIS LOTE 6 - GUILHADO]" c="SUBSISTEMA DE AGUAS RESIDUAIS LOTE 6 - GUILHADO"/>
        <s v="[Contrato].[Contrato - Designação].&amp;[Empreitada &quot;Saneamento ao lugar dos Palheiros - Prado&quot;]" c="Empreitada &quot;Saneamento ao lugar dos Palheiros - Prado&quot;"/>
        <s v="[Contrato].[Contrato - Designação].&amp;[Coffee-break para a Sessão de Trabalho POSEUR com beneficiários_06/03/2017]" c="Coffee-break para a Sessão de Trabalho POSEUR com beneficiários_06/03/2017"/>
        <s v="[Contrato].[Contrato - Designação].&amp;[Aluguer de equipamento de som e audiovisual para a Sessão de Trabalho POSEUR com beneficiários_06/03/2017]" c="Aluguer de equipamento de som e audiovisual para a Sessão de Trabalho POSEUR com beneficiários_06/03/2017"/>
        <s v="[Contrato].[Contrato - Designação].&amp;[Almoço da Sessão de Trabalho POSEUR com beneficiários_06/03/2017]" c="Almoço da Sessão de Trabalho POSEUR com beneficiários_06/03/2017"/>
        <s v="[Contrato].[Contrato - Designação].&amp;[Anúncio no Jornal da Madeira no âmbito da Sessão de Trabalho POSEUR com beneficiários sobre Projetos Cofinanciados pelo POSEUR_06 e 07/03/2017]" c="Anúncio no Jornal da Madeira no âmbito da Sessão de Trabalho POSEUR com beneficiários sobre Projetos Cofinanciados pelo POSEUR_06 e 07/03/2017"/>
        <s v="[Contrato].[Contrato - Designação].&amp;[Aquisição de 2 arranjos florais _Sessão de Trabalho POSEUR com beneficiários_06/03/2017]" c="Aquisição de 2 arranjos florais _Sessão de Trabalho POSEUR com beneficiários_06/03/2017"/>
        <s v="[Contrato].[Contrato - Designação].&amp;[Empreitada &quot;Saneamento aos lugares de Eiriz e Baldosa&quot;]" c="Empreitada &quot;Saneamento aos lugares de Eiriz e Baldosa&quot;"/>
        <s v="[Contrato].[Contrato - Designação].&amp;[SUBSISTEMA DE DRENAGEM DE AGUAS RESIDUAIS TOURENCINHO LOTE 10]" c="SUBSISTEMA DE DRENAGEM DE AGUAS RESIDUAIS TOURENCINHO LOTE 10"/>
        <s v="[Contrato].[Contrato - Designação].&amp;[Projeto de Engenharia]" c="Projeto de Engenharia"/>
        <s v="[Contrato].[Contrato - Designação].&amp;[EStudo Geotécnico]" c="EStudo Geotécnico"/>
        <s v="[Contrato].[Contrato - Designação].&amp;[Ação 4 - Consultoria e acompanhamento à implementação da cartografia de habitats EUNIS]" c="Ação 4 - Consultoria e acompanhamento à implementação da cartografia de habitats EUNIS"/>
        <s v="[Contrato].[Contrato - Designação].&amp;[Ação 3 - Coordenação, Acompanhamento executivo e Serviços Técnicos Especializados]" c="Ação 3 - Coordenação, Acompanhamento executivo e Serviços Técnicos Especializados"/>
        <s v="[Contrato].[Contrato - Designação].&amp;[SUBSISTEMA DE DRENAGEM DE AGUAS RESIDUAIS LOTE 12 VILARELHO]" c="SUBSISTEMA DE DRENAGEM DE AGUAS RESIDUAIS LOTE 12 VILARELHO"/>
        <s v="[Contrato].[Contrato - Designação].&amp;[SUBSISTEMA DE AGUAS RESIDUAIS LOTE 3 CAPELUDOS]" c="SUBSISTEMA DE AGUAS RESIDUAIS LOTE 3 CAPELUDOS"/>
        <s v="[Contrato].[Contrato - Designação].&amp;[Aquisição e Instalação de 100 (Cem) Postos de Carregamento Normal para a Rede de Mobilidade Elétrica]" c="Aquisição e Instalação de 100 (Cem) Postos de Carregamento Normal para a Rede de Mobilidade Elétrica"/>
        <s v="[Contrato].[Contrato - Designação].&amp;[Especialidades]" c="Especialidades"/>
        <s v="[Contrato].[Contrato - Designação].&amp;[Pagamento de Ajudas de Custo relativas a junho de 2017]" c="Pagamento de Ajudas de Custo relativas a junho de 2017"/>
        <s v="[Contrato].[Contrato - Designação].&amp;[Pagamento de ajudas de custo, combustível, portagens e parqueamento]" c="Pagamento de ajudas de custo, combustível, portagens e parqueamento"/>
        <s v="[Contrato].[Contrato - Designação].&amp;[Aquisição de licença de utilização do software LEAP]" c="Aquisição de licença de utilização do software LEAP"/>
        <s v="[Contrato].[Contrato - Designação].&amp;[Seguro de Acidentes Pessoais]" c="Seguro de Acidentes Pessoais"/>
        <s v="[Contrato].[Contrato - Designação].&amp;[Contratação de Bolseira de Investigação - Andreia de Oliveira Quaresma]" c="Contratação de Bolseira de Investigação - Andreia de Oliveira Quaresma"/>
        <s v="[Contrato].[Contrato - Designação].&amp;[Serviço de genotipagem em placas de 96 amostras e primers]" c="Serviço de genotipagem em placas de 96 amostras e primers"/>
        <s v="[Contrato].[Contrato - Designação].&amp;[Primers simples e marcados com flurocromo 6 -fam e hex]" c="Primers simples e marcados com flurocromo 6 -fam e hex"/>
        <s v="[Contrato].[Contrato - Designação].&amp;[Qiagem Multiplex PCR KIT]" c="Qiagem Multiplex PCR KIT"/>
        <s v="[Contrato].[Contrato - Designação].&amp;[Luvas (100un) em latex, Ron`s Tissue DNA, Pontas G,Tubos de 1,5ml DNAse/RNAse free, 2-Propanol para HPLC, 100bp plus DNA Ladder, Tubos (500un) de 1,5ml graduados e com tampa lisa]" c="Luvas (100un) em latex, Ron`s Tissue DNA, Pontas G,Tubos de 1,5ml DNAse/RNAse free, 2-Propanol para HPLC, 100bp plus DNA Ladder, Tubos (500un) de 1,5ml graduados e com tampa lisa"/>
        <s v="[Contrato].[Contrato - Designação].&amp;[Fecho de Sistemas de Saneamento de Águas Residuais 1.ª Fase - Lote 1: Ermida]" c="Fecho de Sistemas de Saneamento de Águas Residuais 1.ª Fase - Lote 1: Ermida"/>
        <s v="[Contrato].[Contrato - Designação].&amp;[Filme polipropileno, não estéril, 50 µm; Tira de 8 tampas para tubo PCR de 0,2 ml; Ponta, recarga, Ultrafine, K, 1250 µl; Placa PCR, PP, 96 poços, transparente.]" c="Filme polipropileno, não estéril, 50 µm; Tira de 8 tampas para tubo PCR de 0,2 ml; Ponta, recarga, Ultrafine, K, 1250 µl; Placa PCR, PP, 96 poços, transparente."/>
        <s v="[Contrato].[Contrato - Designação].&amp;[Licença de utilização perpétua dos programas Matlab e Simulink]" c="Licença de utilização perpétua dos programas Matlab e Simulink"/>
        <s v="[Contrato].[Contrato - Designação].&amp;[Ajuste direto para contratação do Serviço de fiscalização e coordenação de seguranças em obra - Etar Intermunicipal de Valgode]" c="Ajuste direto para contratação do Serviço de fiscalização e coordenação de seguranças em obra - Etar Intermunicipal de Valgode"/>
        <s v="[Contrato].[Contrato - Designação].&amp;[Qiagen Multiplex PCR Kit (100 X 50 Ul)]" c="Qiagen Multiplex PCR Kit (100 X 50 Ul)"/>
        <s v="[Contrato].[Contrato - Designação].&amp;[Execuçao de Projetos, Lançamento de Concursos e Análise de Propostas]" c="Execuçao de Projetos, Lançamento de Concursos e Análise de Propostas"/>
        <s v="[Contrato].[Contrato - Designação].&amp;[Empreitada de Conceção/Construção de Estabilização de Troço de Arriba de Elevada Instabilidade na Praia Formosa, Santa Cruz]" c="Empreitada de Conceção/Construção de Estabilização de Troço de Arriba de Elevada Instabilidade na Praia Formosa, Santa Cruz"/>
        <s v="[Contrato].[Contrato - Designação].&amp;[Aquisição de Serviços de técnico administrativo de apoio à coordenação  da instalação de Redes de Defesa da Floresta contra Incêndios, em áreas sob gestão do ICNF]" c="Aquisição de Serviços de técnico administrativo de apoio à coordenação  da instalação de Redes de Defesa da Floresta contra Incêndios, em áreas sob gestão do ICNF"/>
        <s v="[Contrato].[Contrato - Designação].&amp;[Desenvolvimento de conteúdos para exposição itinerante &quot;Quiroptário fora de portas&quot;.]" c="Desenvolvimento de conteúdos para exposição itinerante &quot;Quiroptário fora de portas&quot;."/>
        <s v="[Contrato].[Contrato - Designação].&amp;[Design gráfico e ilustração de livro infantil no âmbito do projeto &quot;Quiroptário fora de portas&quot;.]" c="Design gráfico e ilustração de livro infantil no âmbito do projeto &quot;Quiroptário fora de portas&quot;."/>
        <s v="[Contrato].[Contrato - Designação].&amp;[Impressão de livro infantil no âmbito do projeto &quot;Quiroptário fora de portas&quot;.]" c="Impressão de livro infantil no âmbito do projeto &quot;Quiroptário fora de portas&quot;."/>
        <s v="[Contrato].[Contrato - Designação].&amp;[Empreitada de &quot;Extensão da Rede de Saneamento do Subsistema de São Bento do Cortiço - Estremoz&quot;]" c="Empreitada de &quot;Extensão da Rede de Saneamento do Subsistema de São Bento do Cortiço - Estremoz&quot;"/>
        <s v="[Contrato].[Contrato - Designação].&amp;[Ampliação e Remodelação do Quartel da AHBV Famalicenses]" c="Ampliação e Remodelação do Quartel da AHBV Famalicenses"/>
        <s v="[Contrato].[Contrato - Designação].&amp;[AD nº 2 NCAE/ISA/2017]" c="AD nº 2 NCAE/ISA/2017"/>
        <s v="[Contrato].[Contrato - Designação].&amp;[Estratégia Regional de Adaptação às alterações Climáticas no Alentejo - Estudos de Coordenação e Síntese]" c="Estratégia Regional de Adaptação às alterações Climáticas no Alentejo - Estudos de Coordenação e Síntese"/>
        <s v="[Contrato].[Contrato - Designação].&amp;[AD nº 5 NCAE/ISA/2017]" c="AD nº 5 NCAE/ISA/2017"/>
        <s v="[Contrato].[Contrato - Designação].&amp;[Empreitada &quot;Abastecimento e saneamento ao lugar de alcobaça&quot;]" c="Empreitada &quot;Abastecimento e saneamento ao lugar de alcobaça&quot;"/>
        <s v="[Contrato].[Contrato - Designação].&amp;[Empreitada &quot;Abastecimento e Saneamento ao lugar de Orjaz - Cubalhão&quot;]" c="Empreitada &quot;Abastecimento e Saneamento ao lugar de Orjaz - Cubalhão&quot;"/>
        <s v="[Contrato].[Contrato - Designação].&amp;[Estudo de localização e otimização da distribuição de equipamentos de deposição seletiva com tecnologia SIG]" c="Estudo de localização e otimização da distribuição de equipamentos de deposição seletiva com tecnologia SIG"/>
        <s v="[Contrato].[Contrato - Designação].&amp;[Aquisição de Jogos Didáticos - Ação 16]" c="Aquisição de Jogos Didáticos - Ação 16"/>
        <s v="[Contrato].[Contrato - Designação].&amp;[Projeto educativo e campanhas de sensibilização e ação]" c="Projeto educativo e campanhas de sensibilização e ação"/>
        <s v="[Contrato].[Contrato - Designação].&amp;[Livro LOURINHÃ - A apanha artesanal de recursos marinhos costeiro no concelho]" c="Livro LOURINHÃ - A apanha artesanal de recursos marinhos costeiro no concelho"/>
        <s v="[Contrato].[Contrato - Designação].&amp;[Ampliação e Remodelação do Quartel dos Bombeiros Voluntários de Marco de Canaveses]" c="Ampliação e Remodelação do Quartel dos Bombeiros Voluntários de Marco de Canaveses"/>
        <s v="[Contrato].[Contrato - Designação].&amp;[Ampliação e Remodelação do Quartel dos Bombeiros Voluntários do Concelho do Sátão]" c="Ampliação e Remodelação do Quartel dos Bombeiros Voluntários do Concelho do Sátão"/>
        <s v="[Contrato].[Contrato - Designação].&amp;[“Execução de Projetos, Lançamento de Concursos e Análise de Propostas”]" c="“Execução de Projetos, Lançamento de Concursos e Análise de Propostas”"/>
        <s v="[Contrato].[Contrato - Designação].&amp;[Publicidade e Divulgação - Partícula Suspensa, LDA.]" c="Publicidade e Divulgação - Partícula Suspensa, LDA."/>
        <s v="[Contrato].[Contrato - Designação].&amp;[EGA-EB0106 - Empreitada de Redes de Abastecimento de Água e Drenagem de Águas Residuais na Freguesia de Tarouquela - Município de Cinfães]" c="EGA-EB0106 - Empreitada de Redes de Abastecimento de Água e Drenagem de Águas Residuais na Freguesia de Tarouquela - Município de Cinfães"/>
        <s v="[Contrato].[Contrato - Designação].&amp;[Construção da Secção Destacada de Fernão Ferro da A.H.B.M. do Concelho do Seixal]" c="Construção da Secção Destacada de Fernão Ferro da A.H.B.M. do Concelho do Seixal"/>
        <s v="[Contrato].[Contrato - Designação].&amp;[Instalação de redes de defesa da floresta contra incêndios, através de faixas de gestão de combustível da rede primária e da rede secundária, no município de Cabeceiras de Basto]" c="Instalação de redes de defesa da floresta contra incêndios, através de faixas de gestão de combustível da rede primária e da rede secundária, no município de Cabeceiras de Basto"/>
        <s v="[Contrato].[Contrato - Designação].&amp;[Empreitada &quot;Saneamento à freguesia de Fiães - 2.ª Fase&quot;]" c="Empreitada &quot;Saneamento à freguesia de Fiães - 2.ª Fase&quot;"/>
        <s v="[Contrato].[Contrato - Designação].&amp;[Fornecimento de 200 contentores de 120 litros]" c="Fornecimento de 200 contentores de 120 litros"/>
        <s v="[Contrato].[Contrato - Designação].&amp;[CONTRATO DE AQUISIÇÃO DE SERVIÇOS DE DESENVOLVIMENTO DE SIMULADOR DE EFICIÊNCIA ENERGÉTICA NA HABITAÇÃO PARTICULAR E RESPECTIVA APLICAÇÃO MÓVEL (&quot;APP&quot;)]" c="CONTRATO DE AQUISIÇÃO DE SERVIÇOS DE DESENVOLVIMENTO DE SIMULADOR DE EFICIÊNCIA ENERGÉTICA NA HABITAÇÃO PARTICULAR E RESPECTIVA APLICAÇÃO MÓVEL (&quot;APP&quot;)"/>
        <s v="[Contrato].[Contrato - Designação].&amp;[Ampliação e Remodelação do quartel da AHBV de Vila Nova de Santo André]" c="Ampliação e Remodelação do quartel da AHBV de Vila Nova de Santo André"/>
        <s v="[Contrato].[Contrato - Designação].&amp;[Aquisição de célula eletrolisadora e conversor isolado]" c="Aquisição de célula eletrolisadora e conversor isolado"/>
        <s v="[Contrato].[Contrato - Designação].&amp;[REQUALIFICAÇÃO DE UNIDADES DE TRATAMENTO DE ÁGUAS RESIDUAIS - VIDE]" c="REQUALIFICAÇÃO DE UNIDADES DE TRATAMENTO DE ÁGUAS RESIDUAIS - VIDE"/>
        <s v="[Contrato].[Contrato - Designação].&amp;[REQUALIFICAÇÃO DE UNIDADES DE TRATAMENTO DE ÁGUAS RESIDUAIS - FECHO DO SUBSISTEMA DA HORTA DA VILARIÇA]" c="REQUALIFICAÇÃO DE UNIDADES DE TRATAMENTO DE ÁGUAS RESIDUAIS - FECHO DO SUBSISTEMA DA HORTA DA VILARIÇA"/>
        <s v="[Contrato].[Contrato - Designação].&amp;[REQUALIFICAÇÃO DE UNIDADES DE TRATAMENTO DE ÁGUAS RESIDUAIS - FECHO DO SUBSISTEMA DA CARDANHA]" c="REQUALIFICAÇÃO DE UNIDADES DE TRATAMENTO DE ÁGUAS RESIDUAIS - FECHO DO SUBSISTEMA DA CARDANHA"/>
        <s v="[Contrato].[Contrato - Designação].&amp;[Assessoria para a otimização da recolha seletiva de resíduos na área de intervenção da LIPOR]" c="Assessoria para a otimização da recolha seletiva de resíduos na área de intervenção da LIPOR"/>
        <s v="[Contrato].[Contrato - Designação].&amp;[Alteração e Ampliação de Quartel - Secção de Unhais-o-Velho]" c="Alteração e Ampliação de Quartel - Secção de Unhais-o-Velho"/>
        <s v="[Contrato].[Contrato - Designação].&amp;[Desenvolvimento do projeto de execução da estação de transferência e ecocentro da Póvoa de Varzim]" c="Desenvolvimento do projeto de execução da estação de transferência e ecocentro da Póvoa de Varzim"/>
        <s v="[Contrato].[Contrato - Designação].&amp;[Aquisição de Veículo Florestal de Combate a Incêndios - AHBV Bragança]" c="Aquisição de Veículo Florestal de Combate a Incêndios - AHBV Bragança"/>
        <s v="[Contrato].[Contrato - Designação].&amp;[Aquisição de Veículo Florestal de Combate a Incêndios - AHBV Vinhais]" c="Aquisição de Veículo Florestal de Combate a Incêndios - AHBV Vinhais"/>
        <s v="[Contrato].[Contrato - Designação].&amp;[Despoluição da Bacia do Corgo - Rede de Drenagem de Esgotos do Bairro da Comenda - Freguesia de Nogueira]" c="Despoluição da Bacia do Corgo - Rede de Drenagem de Esgotos do Bairro da Comenda - Freguesia de Nogueira"/>
        <s v="[Contrato].[Contrato - Designação].&amp;[Fiscalização e acompanhamento arqueológico da Empreitada de Transposição de sedimentos do rio Mira para reforço do cordão dunar]" c="Fiscalização e acompanhamento arqueológico da Empreitada de Transposição de sedimentos do rio Mira para reforço do cordão dunar"/>
        <s v="[Contrato].[Contrato - Designação].&amp;[REQUALIFICAÇÃO DE UNIDADES DE TRATAMENTO DE ÁGUAS RESIDUAIS - ESTEVAIS]" c="REQUALIFICAÇÃO DE UNIDADES DE TRATAMENTO DE ÁGUAS RESIDUAIS - ESTEVAIS"/>
        <s v="[Contrato].[Contrato - Designação].&amp;[Construção de ramais de saneamento e remodelação da rede de águas na estrada entre Cortes e Fundo da Ribeira]" c="Construção de ramais de saneamento e remodelação da rede de águas na estrada entre Cortes e Fundo da Ribeira"/>
        <s v="[Contrato].[Contrato - Designação].&amp;[Ampliação e Remodelação da Secção Destacada de Paião da AHBV de Figueira da Foz]" c="Ampliação e Remodelação da Secção Destacada de Paião da AHBV de Figueira da Foz"/>
        <s v="[Contrato].[Contrato - Designação].&amp;[OA/144/DF/2017]" c="OA/144/DF/2017"/>
        <s v="[Contrato].[Contrato - Designação].&amp;[Prestação de Serviços de Criação de Faixas de Redução de Combustível com Recurso à técnica de Fogo Controlado]" c="Prestação de Serviços de Criação de Faixas de Redução de Combustível com Recurso à técnica de Fogo Controlado"/>
        <s v="[Contrato].[Contrato - Designação].&amp;[Caracterização complementar de resíduos urbanos do sistema LIPOR]" c="Caracterização complementar de resíduos urbanos do sistema LIPOR"/>
        <s v="[Contrato].[Contrato - Designação].&amp;[Serviços - Estudos de viabilidade financeira &quot;Fecho de sistemas de drenagem AR- Bacia Vizela]" c="Serviços - Estudos de viabilidade financeira &quot;Fecho de sistemas de drenagem AR- Bacia Vizela"/>
        <s v="[Contrato].[Contrato - Designação].&amp;[Serviços - Estudos de viabilidade financeira &quot;Fecho de sistemas de drenagem AR- Bacia do Mezio]" c="Serviços - Estudos de viabilidade financeira &quot;Fecho de sistemas de drenagem AR- Bacia do Mezio"/>
        <s v="[Contrato].[Contrato - Designação].&amp;[Serviços - Estudos de viabilidade financeira &quot;Fecho de sistemas de drenagem AR- Bacia Sousa]" c="Serviços - Estudos de viabilidade financeira &quot;Fecho de sistemas de drenagem AR- Bacia Sousa"/>
        <s v="[Contrato].[Contrato - Designação].&amp;[Caracterização de resíduos urbanos do sistema LIPOR]" c="Caracterização de resíduos urbanos do sistema LIPOR"/>
        <s v="[Contrato].[Contrato - Designação].&amp;[Aquisição de serviços &quot;Cadastro das redes de abastecimento de água e saneamento de Melgaço&quot;]" c="Aquisição de serviços &quot;Cadastro das redes de abastecimento de água e saneamento de Melgaço&quot;"/>
        <s v="[Contrato].[Contrato - Designação].&amp;[Médio Tejo - Plano Intermunicipal de Adaptação às Alterações Climáticas]" c="Médio Tejo - Plano Intermunicipal de Adaptação às Alterações Climáticas"/>
        <s v="[Contrato].[Contrato - Designação].&amp;[Serviços - Estudos geologicos e e Geotecnicos]" c="Serviços - Estudos geologicos e e Geotecnicos"/>
        <s v="[Contrato].[Contrato - Designação].&amp;[Serviços - Estudos geologicos e e Geotecnicos - Bacia do Mezio]" c="Serviços - Estudos geologicos e e Geotecnicos - Bacia do Mezio"/>
        <s v="[Contrato].[Contrato - Designação].&amp;[Serviços - Estudos geologicos e e Geotecnicos - Bacia do Sousa]" c="Serviços - Estudos geologicos e e Geotecnicos - Bacia do Sousa"/>
        <s v="[Contrato].[Contrato - Designação].&amp;[Redes  complementares de àguas residuais - Sector II]" c="Redes  complementares de àguas residuais - Sector II"/>
        <s v="[Contrato].[Contrato - Designação].&amp;[Empreitada &quot;Abastecimento de água a Cavaleiro Alvo&quot;]" c="Empreitada &quot;Abastecimento de água a Cavaleiro Alvo&quot;"/>
        <s v="[Contrato].[Contrato - Designação].&amp;[Empreitada &quot;Saneamento aos lugares das Coriscadas ao Rodeiro - Castro Laboreiro&quot;]" c="Empreitada &quot;Saneamento aos lugares das Coriscadas ao Rodeiro - Castro Laboreiro&quot;"/>
        <s v="[Contrato].[Contrato - Designação].&amp;[Conduta Elevatória E.E. do Bairro do Plano]" c="Conduta Elevatória E.E. do Bairro do Plano"/>
        <s v="[Contrato].[Contrato - Designação].&amp;[Aquisição de serviços de organização de três Workshops no âmbito do projeto]" c="Aquisição de serviços de organização de três Workshops no âmbito do projeto"/>
        <s v="[Contrato].[Contrato - Designação].&amp;[Elaboração das Peças do Procedimento da Fiscalização da Central de Valorização Energética]" c="Elaboração das Peças do Procedimento da Fiscalização da Central de Valorização Energética"/>
        <s v="[Contrato].[Contrato - Designação].&amp;[Publicação de anúncio em 4 edições do Diário de Leiria]" c="Publicação de anúncio em 4 edições do Diário de Leiria"/>
        <s v="[Contrato].[Contrato - Designação].&amp;[Aquisição de peça de equipamento de Microondas ETHOS PLUS]" c="Aquisição de peça de equipamento de Microondas ETHOS PLUS"/>
        <s v="[Contrato].[Contrato - Designação].&amp;[Trace Elements in Pine Needles]" c="Trace Elements in Pine Needles"/>
        <s v="[Contrato].[Contrato - Designação].&amp;[Aquisição de Colunas e Pré-colunas de cromatografia]" c="Aquisição de Colunas e Pré-colunas de cromatografia"/>
        <s v="[Contrato].[Contrato - Designação].&amp;[Aquisição de flexiveis (tubos especificos) para acoplar a garrafas de acetileno e protoxido de azoto]" c="Aquisição de flexiveis (tubos especificos) para acoplar a garrafas de acetileno e protoxido de azoto"/>
        <s v="[Contrato].[Contrato - Designação].&amp;[Aquisição de Material de Laboratório diverso]" c="Aquisição de Material de Laboratório diverso"/>
        <s v="[Contrato].[Contrato - Designação].&amp;[Aquisição de microplacas e reagentes.]" c="Aquisição de microplacas e reagentes."/>
        <s v="[Contrato].[Contrato - Designação].&amp;[Anúncio sobre o Concurso Público para a Empreitada de Intervenção de Requalificação da Ilha da Culatra - Núcleo do Farol Nascente]" c="Anúncio sobre o Concurso Público para a Empreitada de Intervenção de Requalificação da Ilha da Culatra - Núcleo do Farol Nascente"/>
        <s v="[Contrato].[Contrato - Designação].&amp;[Fiscalização e Coordenação de Segurança e Saúde em Obra para a empreitada de Conservação e Reparação de Etar´s - Etar de St. Varão/Formoselha (Reabilitação e Beneficiação)]" c="Fiscalização e Coordenação de Segurança e Saúde em Obra para a empreitada de Conservação e Reparação de Etar´s - Etar de St. Varão/Formoselha (Reabilitação e Beneficiação)"/>
        <s v="[Contrato].[Contrato - Designação].&amp;[Aquisição de cartografia de referência vetorial (Escala 1:25:000)]" c="Aquisição de cartografia de referência vetorial (Escala 1:25:000)"/>
        <s v="[Contrato].[Contrato - Designação].&amp;[Empreitada de Rede de Esgotos de Ribeira de Moinhos]" c="Empreitada de Rede de Esgotos de Ribeira de Moinhos"/>
        <s v="[Contrato].[Contrato - Designação].&amp;[POSEUR - Vinis Autocolantes]" c="POSEUR - Vinis Autocolantes"/>
        <s v="[Contrato].[Contrato - Designação].&amp;[Aquisição de serviços técnicos de coordenação para instalação de  Redes de Defesa da Floresta contra Incêndios, em áreas sob gestão do Instituto da Conservação da Natureza e das Florestas, I.P.]" c="Aquisição de serviços técnicos de coordenação para instalação de  Redes de Defesa da Floresta contra Incêndios, em áreas sob gestão do Instituto da Conservação da Natureza e das Florestas, I.P."/>
        <s v="[Contrato].[Contrato - Designação].&amp;[REQUALIFICAÇÃO DE UNIDADES DE TRATAMENTO DE ÁGUAS RESIDUAIS - URROS]" c="REQUALIFICAÇÃO DE UNIDADES DE TRATAMENTO DE ÁGUAS RESIDUAIS - URROS"/>
        <s v="[Contrato].[Contrato - Designação].&amp;[REQUALIFICAÇÃO DE UNIDADES DE TRATAMENTO DE ÁGUAS RESIDUAIS - PEREDO DOS CASTELHANOS]" c="REQUALIFICAÇÃO DE UNIDADES DE TRATAMENTO DE ÁGUAS RESIDUAIS - PEREDO DOS CASTELHANOS"/>
        <s v="[Contrato].[Contrato - Designação].&amp;[REQUALIFICAÇÃO DE UNIDADES DE TRATAMENTO DE ÁGUAS RESIDUAIS - FECHO DO SUBSISTEMA DA AÇOREIRA]" c="REQUALIFICAÇÃO DE UNIDADES DE TRATAMENTO DE ÁGUAS RESIDUAIS - FECHO DO SUBSISTEMA DA AÇOREIRA"/>
        <s v="[Contrato].[Contrato - Designação].&amp;[REDUÇÃO DA POLUIÇÃO NAS MASSAS DE ÁGUA - JUNQUEIRA]" c="REDUÇÃO DA POLUIÇÃO NAS MASSAS DE ÁGUA - JUNQUEIRA"/>
        <s v="[Contrato].[Contrato - Designação].&amp;[Execução de Troços Complementares da Rede de Drenagem Residual Doméstica nos Lugares de Sto. Xisto, Alvações do Tanha, Vilarinho dos Freires e Peso – Régua]" c="Execução de Troços Complementares da Rede de Drenagem Residual Doméstica nos Lugares de Sto. Xisto, Alvações do Tanha, Vilarinho dos Freires e Peso – Régua"/>
        <s v="[Contrato].[Contrato - Designação].&amp;[Empreitada da  Rede de Drenagem de Águas Residuais Domésticas da Azinhaga das Milharadas e da Rua Camilo Castelo Branco]" c="Empreitada da  Rede de Drenagem de Águas Residuais Domésticas da Azinhaga das Milharadas e da Rua Camilo Castelo Branco"/>
        <s v="[Contrato].[Contrato - Designação].&amp;[Aquisição de Bens - Veiculo Operacional de Proteção e Socorro, da tipologia Veículo Florestal de Combate a Incêndios (VFCI) - AHBV de Montemor-o-Novo]" c="Aquisição de Bens - Veiculo Operacional de Proteção e Socorro, da tipologia Veículo Florestal de Combate a Incêndios (VFCI) - AHBV de Montemor-o-Novo"/>
        <s v="[Contrato].[Contrato - Designação].&amp;[Execução de Toços Complementares da Rede de Drenagem Residual Doméstica na Freguesia de Sedielos - Arrabalde, Lugar de Sá e Carvalho]" c="Execução de Toços Complementares da Rede de Drenagem Residual Doméstica na Freguesia de Sedielos - Arrabalde, Lugar de Sá e Carvalho"/>
        <s v="[Contrato].[Contrato - Designação].&amp;[Aquisição de produtos químicos]" c="Aquisição de produtos químicos"/>
        <s v="[Contrato].[Contrato - Designação].&amp;[Aquisição de padrões e outros produtos químicos diversos]" c="Aquisição de padrões e outros produtos químicos diversos"/>
        <s v="[Contrato].[Contrato - Designação].&amp;[Material de laboratório diverso]" c="Material de laboratório diverso"/>
        <s v="[Contrato].[Contrato - Designação].&amp;[Avaliação de terrenos para instalação/criação de infraestruturas de saneamento em Rompecilha]" c="Avaliação de terrenos para instalação/criação de infraestruturas de saneamento em Rompecilha"/>
        <s v="[Contrato].[Contrato - Designação].&amp;[Aquisição de Serviços de Apoio Financeiro no âmbito de Projetos com financiamento do PO SEUR]" c="Aquisição de Serviços de Apoio Financeiro no âmbito de Projetos com financiamento do PO SEUR"/>
        <s v="[Contrato].[Contrato - Designação].&amp;[Impressão de desdobráveis Roll-Up's e Flyers com conceção gráfica para PMAAC - Seminário Apresentação]" c="Impressão de desdobráveis Roll-Up's e Flyers com conceção gráfica para PMAAC - Seminário Apresentação"/>
        <s v="[Contrato].[Contrato - Designação].&amp;[Veiculo Tanque Tático Florestal - AHBV Anadia]" c="Veiculo Tanque Tático Florestal - AHBV Anadia"/>
        <s v="[Contrato].[Contrato - Designação].&amp;[SUBSISTEMA DA REDE DE DRENAGEM DE AGUAS RESIDUAIS DE RATES E ESTELA - RECONHECIMENTO GEOLÓGICO - GEOTECNICO]" c="SUBSISTEMA DA REDE DE DRENAGEM DE AGUAS RESIDUAIS DE RATES E ESTELA - RECONHECIMENTO GEOLÓGICO - GEOTECNICO"/>
        <s v="[Contrato].[Contrato - Designação].&amp;[Aquisição de um Veículo Tanque Tático Florestal (VTTF) - Município de Lousã]" c="Aquisição de um Veículo Tanque Tático Florestal (VTTF) - Município de Lousã"/>
        <s v="[Contrato].[Contrato - Designação].&amp;[Assessoria Juridica no âmbito da Análise Jusconcorrencial, em matéria das regras europeias sobre auxilios de Estado, do financiamento público associado ao Projeto &quot;Ecoparque da Ilha de São Miguel&quot;]" c="Assessoria Juridica no âmbito da Análise Jusconcorrencial, em matéria das regras europeias sobre auxilios de Estado, do financiamento público associado ao Projeto &quot;Ecoparque da Ilha de São Miguel&quot;"/>
        <s v="[Contrato].[Contrato - Designação].&amp;[Coffe break para PMAAC – Seminário apresentação]" c="Coffe break para PMAAC – Seminário apresentação"/>
        <s v="[Contrato].[Contrato - Designação].&amp;[Execução de Troços Complementares da Rede de Drenagem Residual Doméstica entre o Lugar do Pinheiro – Loureiro e a Quintã – Godim e nos Lugares de Vinhós e Assureiras – Vinhós]" c="Execução de Troços Complementares da Rede de Drenagem Residual Doméstica entre o Lugar do Pinheiro – Loureiro e a Quintã – Godim e nos Lugares de Vinhós e Assureiras – Vinhós"/>
        <s v="[Contrato].[Contrato - Designação].&amp;[Aquisição de Serviço para Fornecimento do Levantamento Cadastral das Redes de Saneamento Doméstico no Concelho de Torres Vedras]" c="Aquisição de Serviço para Fornecimento do Levantamento Cadastral das Redes de Saneamento Doméstico no Concelho de Torres Vedras"/>
        <s v="[Contrato].[Contrato - Designação].&amp;[Adução do Sistema da Magra]" c="Adução do Sistema da Magra"/>
        <s v="[Contrato].[Contrato - Designação].&amp;[Contrato de Trabalho a termo incerto]" c="Contrato de Trabalho a termo incerto"/>
        <s v="[Contrato].[Contrato - Designação].&amp;[Contrato a Termo Certo]" c="Contrato a Termo Certo"/>
        <s v="[Contrato].[Contrato - Designação].&amp;[Saneamento do Olho Polido]" c="Saneamento do Olho Polido"/>
        <s v="[Contrato].[Contrato - Designação].&amp;[Aquisição de Veículo Tanque Táctico Florestal - AHBV Oliveira de Azemeis]" c="Aquisição de Veículo Tanque Táctico Florestal - AHBV Oliveira de Azemeis"/>
        <s v="[Contrato].[Contrato - Designação].&amp;[Aquisição de Veículo florestal de Combate a Incêndios (VFCI) - AHBV Beja]" c="Aquisição de Veículo florestal de Combate a Incêndios (VFCI) - AHBV Beja"/>
        <s v="[Contrato].[Contrato - Designação].&amp;[Contrato - empreitada de obras de remodelação do edificio do quartel da AHBVVR]" c="Contrato - empreitada de obras de remodelação do edificio do quartel da AHBVVR"/>
        <s v="[Contrato].[Contrato - Designação].&amp;[FISCALIZAÇÃO DA EMPREITADA DE CONSTRUÇÃO DA ETAR DE VILA FERNANDO E EMISSÁRIOS]" c="FISCALIZAÇÃO DA EMPREITADA DE CONSTRUÇÃO DA ETAR DE VILA FERNANDO E EMISSÁRIOS"/>
        <s v="[Contrato].[Contrato - Designação].&amp;[64210000-1 - Serviços de Comunicações de Voz e Dados em local fixo]" c="64210000-1 - Serviços de Comunicações de Voz e Dados em local fixo"/>
        <s v="[Contrato].[Contrato - Designação].&amp;[Ampliação de redes de águas residuais - Bacia do Vizela]" c="Ampliação de redes de águas residuais - Bacia do Vizela"/>
        <s v="[Contrato].[Contrato - Designação].&amp;[Projeto de Execução da segunda fase de selagem da célula do Aterro Sanitário de São Miguel e respetivas peças do procedimento destinado ao concurso público]" c="Projeto de Execução da segunda fase de selagem da célula do Aterro Sanitário de São Miguel e respetivas peças do procedimento destinado ao concurso público"/>
        <s v="[Contrato].[Contrato - Designação].&amp;[Elaboração do Projeto de Execução de 2 Aterros (para cinzas e escórias) e respetivo procedimento pré-contratual para concurso público]" c="Elaboração do Projeto de Execução de 2 Aterros (para cinzas e escórias) e respetivo procedimento pré-contratual para concurso público"/>
        <s v="[Contrato].[Contrato - Designação].&amp;[Fiscalização da execução de cartografia numérica vetorial à escala 1:2000 das áreas de solo urbano e sua envolvente edificada à escala 1:10000 de todo o concelho de Mealhada]" c="Fiscalização da execução de cartografia numérica vetorial à escala 1:2000 das áreas de solo urbano e sua envolvente edificada à escala 1:10000 de todo o concelho de Mealhada"/>
        <s v="[Contrato].[Contrato - Designação].&amp;[Análise Económico Financeira do Projeto (reformulação)]" c="Análise Económico Financeira do Projeto (reformulação)"/>
        <s v="[Contrato].[Contrato - Designação].&amp;[Reformulação da ACB para a candidatura do Projeto Ecoparque da Ilha de São Miguel]" c="Reformulação da ACB para a candidatura do Projeto Ecoparque da Ilha de São Miguel"/>
        <s v="[Contrato].[Contrato - Designação].&amp;[Fornecimento de brindes para stand da INOVA na Expofacic 2017]" c="Fornecimento de brindes para stand da INOVA na Expofacic 2017"/>
        <s v="[Contrato].[Contrato - Designação].&amp;[Produção de material publicitário, documentos informativos, brindes promocionais e anúncios na imprensa local - Fornecimento de Brindes promocionais.]" c="Produção de material publicitário, documentos informativos, brindes promocionais e anúncios na imprensa local - Fornecimento de Brindes promocionais."/>
        <s v="[Contrato].[Contrato - Designação].&amp;[Empreitada de  &quot;Subsistema de Águas Residuais de Galizes&quot;]" c="Empreitada de  &quot;Subsistema de Águas Residuais de Galizes&quot;"/>
        <s v="[Contrato].[Contrato - Designação].&amp;[AQUISIÇÃO DE SERVIÇOS PARA ELABORAÇÃO DOS PROJETOS PARA OS LOTE 3, 4, 5 E 6.1 DA EXTENSÃO DO SERVIÇO DE SANEAMENTO DE ÁGUAS RESIDUAIS, NO SUBSISTEMA DA ETAR BARREIRO/MOITA, NO MUNICÍPIO DO BARREIRO]" c="AQUISIÇÃO DE SERVIÇOS PARA ELABORAÇÃO DOS PROJETOS PARA OS LOTE 3, 4, 5 E 6.1 DA EXTENSÃO DO SERVIÇO DE SANEAMENTO DE ÁGUAS RESIDUAIS, NO SUBSISTEMA DA ETAR BARREIRO/MOITA, NO MUNICÍPIO DO BARREIRO"/>
        <s v="[Contrato].[Contrato - Designação].&amp;[Elaboração de estudo de viabilidade financeira (EVF)]" c="Elaboração de estudo de viabilidade financeira (EVF)"/>
        <s v="[Contrato].[Contrato - Designação].&amp;[Implmentação de uma plataforma Eletrónica de Contratação Pública para o processo de Remodelação e Ampliação do Quartel dos Bombeiros Voluntários de Braga]" c="Implmentação de uma plataforma Eletrónica de Contratação Pública para o processo de Remodelação e Ampliação do Quartel dos Bombeiros Voluntários de Braga"/>
        <s v="[Contrato].[Contrato - Designação].&amp;[Conclusão das redes de dreangem das aguas residuais na Bacia do Mezio]" c="Conclusão das redes de dreangem das aguas residuais na Bacia do Mezio"/>
        <s v="[Contrato].[Contrato - Designação].&amp;[Ampliação da rede de águas residuais em Castelo do Neiva/ Chafé - Barroco e Lordelo]" c="Ampliação da rede de águas residuais em Castelo do Neiva/ Chafé - Barroco e Lordelo"/>
        <s v="[Contrato].[Contrato - Designação].&amp;[Rede de Saneamento da freguesia de Vila Verde]" c="Rede de Saneamento da freguesia de Vila Verde"/>
        <s v="[Contrato].[Contrato - Designação].&amp;[Concec¸a~o e Execuc¸a~o de um plano de divulgac¸a~o e sensibilizac¸a~o para a valorizac¸a~o dos resi´duos urbanos do concelho de Porto Moniz]" c="Concec¸a~o e Execuc¸a~o de um plano de divulgac¸a~o e sensibilizac¸a~o para a valorizac¸a~o dos resi´duos urbanos do concelho de Porto Moniz"/>
        <s v="[Contrato].[Contrato - Designação].&amp;[Fornecimento de equipamento de imagem/caixa estanque para filamagens]" c="Fornecimento de equipamento de imagem/caixa estanque para filamagens"/>
        <s v="[Contrato].[Contrato - Designação].&amp;[Veículo Operacional de Combate a Incêndios Florestais para o Município de Loulé]" c="Veículo Operacional de Combate a Incêndios Florestais para o Município de Loulé"/>
        <s v="[Contrato].[Contrato - Designação].&amp;[Elaboração do Plano Intermunicipal de Adaptação às Alterações Climáticas da Lezíria do Tejo]" c="Elaboração do Plano Intermunicipal de Adaptação às Alterações Climáticas da Lezíria do Tejo"/>
        <s v="[Contrato].[Contrato - Designação].&amp;[Sistema de Abastecimento de Água ao Concelho de Penalva do Castelo (R1, R2, R3 elevado ao Mártir de Pindo)]" c="Sistema de Abastecimento de Água ao Concelho de Penalva do Castelo (R1, R2, R3 elevado ao Mártir de Pindo)"/>
        <s v="[Contrato].[Contrato - Designação].&amp;[Aquisição de serviços para a criação e implementação de uma plataforma de emergência e proteção civil intermunicipal]" c="Aquisição de serviços para a criação e implementação de uma plataforma de emergência e proteção civil intermunicipal"/>
        <s v="[Contrato].[Contrato - Designação].&amp;[Aquisição de Serviços para elaboração de 20 Planos de gestão de habitats naturais da fauna e da flora selvagens que incidem sobre sítios de importância comunitária (SIC) no âmbito da diretiva Habitats]" c="Aquisição de Serviços para elaboração de 20 Planos de gestão de habitats naturais da fauna e da flora selvagens que incidem sobre sítios de importância comunitária (SIC) no âmbito da diretiva Habitats"/>
        <s v="[Contrato].[Contrato - Designação].&amp;[Reforço da Capacidade de Drenagem da Linha de Água de Santa Marinha na envolvente à Avenida Ramos Pinto - Santa Marinha]" c="Reforço da Capacidade de Drenagem da Linha de Água de Santa Marinha na envolvente à Avenida Ramos Pinto - Santa Marinha"/>
        <s v="[Contrato].[Contrato - Designação].&amp;[Estudo de Viabilidade Económica e Financeira]" c="Estudo de Viabilidade Económica e Financeira"/>
        <s v="[Contrato].[Contrato - Designação].&amp;[Remodelação da rede de abastecimento água a Valverde e execução da rede de esgotos à Naia e Valverde]" c="Remodelação da rede de abastecimento água a Valverde e execução da rede de esgotos à Naia e Valverde"/>
        <s v="[Contrato].[Contrato - Designação].&amp;[Empreitada de  &quot;Subsistema de Águas Residuais de Chão Sobral&quot;]" c="Empreitada de  &quot;Subsistema de Águas Residuais de Chão Sobral&quot;"/>
        <s v="[Contrato].[Contrato - Designação].&amp;[SUBSISTEMA DE DRENAGEM E TRATAMENTO DE ÁGUAS RESIDUAIS DA BACIA DAS TERMAS DE S. VICENTE – (CONSTRUÇÃO DA REDE DE DRENAGEM NA FREGUESIA DE PEROSELO)]" c="SUBSISTEMA DE DRENAGEM E TRATAMENTO DE ÁGUAS RESIDUAIS DA BACIA DAS TERMAS DE S. VICENTE – (CONSTRUÇÃO DA REDE DE DRENAGEM NA FREGUESIA DE PEROSELO)"/>
        <s v="[Contrato].[Contrato - Designação].&amp;[Rede de Saneamento e Estação Elevatória - Igreja - Paço Vedro Magalhães]" c="Rede de Saneamento e Estação Elevatória - Igreja - Paço Vedro Magalhães"/>
        <s v="[Contrato].[Contrato - Designação].&amp;[72611000-6 - Serviços de assistência técnica informática]" c="72611000-6 - Serviços de assistência técnica informática"/>
        <s v="[Contrato].[Contrato - Designação].&amp;[55520000-1 - Serviços de fornecimento de refeições (catering), para a 6.ª reunião do Comité de Acompanhamento do POSEUR.]" c="55520000-1 - Serviços de fornecimento de refeições (catering), para a 6.ª reunião do Comité de Acompanhamento do POSEUR."/>
        <s v="[Contrato].[Contrato - Designação].&amp;[Construção da ETAR de Nelas III e Sistema Interceptor - Construção da ETAR de Nelas III]" c="Construção da ETAR de Nelas III e Sistema Interceptor - Construção da ETAR de Nelas III"/>
        <s v="[Contrato].[Contrato - Designação].&amp;[10- Promoção e Divulgação]" c="10- Promoção e Divulgação"/>
        <s v="[Contrato].[Contrato - Designação].&amp;[Aquisição de Bicicletas elétricas e convencionais]" c="Aquisição de Bicicletas elétricas e convencionais"/>
        <s v="[Contrato].[Contrato - Designação].&amp;[Elaboração do Projeto de execução - SAR de Aguieira, SAR de Lapa do Lobo, SAR de Santar I, SAR de Santar II, SAR de Vilar Seco e SAR de Moreira]" c="Elaboração do Projeto de execução - SAR de Aguieira, SAR de Lapa do Lobo, SAR de Santar I, SAR de Santar II, SAR de Vilar Seco e SAR de Moreira"/>
        <s v="[Contrato].[Contrato - Designação].&amp;[2017/CP/001 - Aquisição de bicicletas para o projeto U-Bike do IPVC]" c="2017/CP/001 - Aquisição de bicicletas para o projeto U-Bike do IPVC"/>
        <s v="[Contrato].[Contrato - Designação].&amp;[Ligação do Sistema em Alta de Abastecimento de Água à Zona Poente do Concelho]" c="Ligação do Sistema em Alta de Abastecimento de Água à Zona Poente do Concelho"/>
        <s v="[Contrato].[Contrato - Designação].&amp;[Empreitada de Construção da Célula 1 do Ecoparque da Ilha de São Miguel]" c="Empreitada de Construção da Célula 1 do Ecoparque da Ilha de São Miguel"/>
        <s v="[Contrato].[Contrato - Designação].&amp;[Construção e Remodelação de Infraestruturas da ETAR do Valdeão - 4º Adicional - TRABALHOS A MAIS]" c="Construção e Remodelação de Infraestruturas da ETAR do Valdeão - 4º Adicional - TRABALHOS A MAIS"/>
        <s v="[Contrato].[Contrato - Designação].&amp;[79961000-8 - Serviços de fotografia]" c="79961000-8 - Serviços de fotografia"/>
        <s v="[Contrato].[Contrato - Designação].&amp;[Empreitada de &quot;Subsistema de Águas Residuais de Vilela.]" c="Empreitada de &quot;Subsistema de Águas Residuais de Vilela."/>
        <s v="[Contrato].[Contrato - Designação].&amp;[Ajuste Direto Simplificado,]" c="Ajuste Direto Simplificado,"/>
        <s v="[Contrato].[Contrato - Designação].&amp;[Empreitada de  &quot;Subsistema de Águas Residuais de Negrelos&quot;]" c="Empreitada de  &quot;Subsistema de Águas Residuais de Negrelos&quot;"/>
        <s v="[Contrato].[Contrato - Designação].&amp;[Aquisição de equipamento informático no âmbito das Operações POSEUR-03-2215-00046 e POSEUR -03 -2215- 00047]" c="Aquisição de equipamento informático no âmbito das Operações POSEUR-03-2215-00046 e POSEUR -03 -2215- 00047"/>
        <s v="[Contrato].[Contrato - Designação].&amp;[Elaboração do projeto de arquitectura - &quot;Remodelação do Quartel dos Bombeiros Voluntários de Barcelos&quot;]" c="Elaboração do projeto de arquitectura - &quot;Remodelação do Quartel dos Bombeiros Voluntários de Barcelos&quot;"/>
        <s v="[Contrato].[Contrato - Designação].&amp;[CONSTRUÇÃO DA ETAR DE VILA FERNANDO E EMISSÁRIOS]" c="CONSTRUÇÃO DA ETAR DE VILA FERNANDO E EMISSÁRIOS"/>
        <s v="[Contrato].[Contrato - Designação].&amp;[Aquisição de serviços de aceitação, tratamento, transporte e distribuição de objetos postais]" c="Aquisição de serviços de aceitação, tratamento, transporte e distribuição de objetos postais"/>
        <s v="[Contrato].[Contrato - Designação].&amp;[Elaboração do projeto de engenharia - &quot;Remodelação do Quartel dos Bombeiros Voluntários de Barcelos&quot;]" c="Elaboração do projeto de engenharia - &quot;Remodelação do Quartel dos Bombeiros Voluntários de Barcelos&quot;"/>
        <s v="[Contrato].[Contrato - Designação].&amp;[Aquisição de licenciamento software e respetivos serviços conexos para gestão de processos na área da contratação pública]" c="Aquisição de licenciamento software e respetivos serviços conexos para gestão de processos na área da contratação pública"/>
        <s v="[Contrato].[Contrato - Designação].&amp;[Lote 2: Um sistema de tratamento de lixiviados, com osmose inversa]" c="Lote 2: Um sistema de tratamento de lixiviados, com osmose inversa"/>
        <s v="[Contrato].[Contrato - Designação].&amp;[Refuncionalização do Quartel dos Bombeiros Voluntários de Avintes]" c="Refuncionalização do Quartel dos Bombeiros Voluntários de Avintes"/>
        <s v="[Contrato].[Contrato - Designação].&amp;[Fornecimento de um Reboque Triturador de Resíduos com passadeira de descarga traseira]" c="Fornecimento de um Reboque Triturador de Resíduos com passadeira de descarga traseira"/>
        <s v="[Contrato].[Contrato - Designação].&amp;[Empreitada de Minimização do risco na Arriba a Norte da Praia do Magoito]" c="Empreitada de Minimização do risco na Arriba a Norte da Praia do Magoito"/>
        <s v="[Contrato].[Contrato - Designação].&amp;[Saneamento Básico em Outeiro de Baixo]" c="Saneamento Básico em Outeiro de Baixo"/>
        <s v="[Contrato].[Contrato - Designação].&amp;[Fornecimento de contentores para recolha de resíduos sólidos]" c="Fornecimento de contentores para recolha de resíduos sólidos"/>
        <s v="[Contrato].[Contrato - Designação].&amp;[Fornecimento de um VFCI - Veículo Florestal de Combate a Incêndios AHBV de Melgaço]" c="Fornecimento de um VFCI - Veículo Florestal de Combate a Incêndios AHBV de Melgaço"/>
        <s v="[Contrato].[Contrato - Designação].&amp;[AQUISIÇÃO DE SERVIÇOS PARA A ELABORAÇÃO DO PLANO MUNICIPAL DE ADAPTAÇÃO ÀS ALTERAÇÕES CLIMÁTICAS DE ÍLHAVO]" c="AQUISIÇÃO DE SERVIÇOS PARA A ELABORAÇÃO DO PLANO MUNICIPAL DE ADAPTAÇÃO ÀS ALTERAÇÕES CLIMÁTICAS DE ÍLHAVO"/>
        <s v="[Contrato].[Contrato - Designação].&amp;[Aquisição de Viatura Tanque Tático Florestal - Município de Coimbra]" c="Aquisição de Viatura Tanque Tático Florestal - Município de Coimbra"/>
        <s v="[Contrato].[Contrato - Designação].&amp;[Aquisição de Estações Meteorológicas]" c="Aquisição de Estações Meteorológicas"/>
        <s v="[Contrato].[Contrato - Designação].&amp;[Aquisição de serviços de Plano de Comunicação da Despoluição da Bacia do Corgo - Vale da Campeã]" c="Aquisição de serviços de Plano de Comunicação da Despoluição da Bacia do Corgo - Vale da Campeã"/>
        <s v="[Contrato].[Contrato - Designação].&amp;[Aquisição de Medidores de Radão]" c="Aquisição de Medidores de Radão"/>
        <s v="[Contrato].[Contrato - Designação].&amp;[Revisão do projeto de recuperação do sistema de canais de recolha de águas de escorrência superficial da antiga área mineira de São Domingos: Fase 2 - Margem esquerda]" c="Revisão do projeto de recuperação do sistema de canais de recolha de águas de escorrência superficial da antiga área mineira de São Domingos: Fase 2 - Margem esquerda"/>
        <s v="[Contrato].[Contrato - Designação].&amp;[“Plano Intermunicipal de Adaptação às Alterações Climáticas do Alto Minho (PIAAC do Alto Minho) – Diagnóstico, Modelação e Plano de Ação”]" c="“Plano Intermunicipal de Adaptação às Alterações Climáticas do Alto Minho (PIAAC do Alto Minho) – Diagnóstico, Modelação e Plano de Ação”"/>
        <s v="[Contrato].[Contrato - Designação].&amp;[Estação de Tratamento de Águas Residuais de Bustelo]" c="Estação de Tratamento de Águas Residuais de Bustelo"/>
        <s v="[Contrato].[Contrato - Designação].&amp;[Aquisição de serviços para a elaboração de ortofotocartografia à escala 12000 para algumas zonas urbanas do Médio Tejo]" c="Aquisição de serviços para a elaboração de ortofotocartografia à escala 12000 para algumas zonas urbanas do Médio Tejo"/>
        <s v="[Contrato].[Contrato - Designação].&amp;[Construção de uma Estação de Tratamento de Águas Residuais (ETAR) no Reguengo]" c="Construção de uma Estação de Tratamento de Águas Residuais (ETAR) no Reguengo"/>
        <s v="[Contrato].[Contrato - Designação].&amp;[Fornecimento de um Veículo Florestal de Combate a Incêndios (VFCI) - AHBV Guimarães]" c="Fornecimento de um Veículo Florestal de Combate a Incêndios (VFCI) - AHBV Guimarães"/>
        <s v="[Contrato].[Contrato - Designação].&amp;[Empreitada de  &quot;Subsistema de Águas Residuais de Seixas&quot;]" c="Empreitada de  &quot;Subsistema de Águas Residuais de Seixas&quot;"/>
        <s v="[Contrato].[Contrato - Designação].&amp;[Empreitada de  &quot;Subsistema de Águas Residuais de Póvoa de São Cosme&quot;]" c="Empreitada de  &quot;Subsistema de Águas Residuais de Póvoa de São Cosme&quot;"/>
        <s v="[Contrato].[Contrato - Designação].&amp;[Empreitada de  &quot;Subsistema de Águas Residuais de Póvoa das Quartas&quot;]" c="Empreitada de  &quot;Subsistema de Águas Residuais de Póvoa das Quartas&quot;"/>
        <s v="[Contrato].[Contrato - Designação].&amp;[Aquisição de Veículo Florestal Combate a Incêndios (VFCI) - AHBV de Ponte de Lima]" c="Aquisição de Veículo Florestal Combate a Incêndios (VFCI) - AHBV de Ponte de Lima"/>
        <s v="[Contrato].[Contrato - Designação].&amp;[Fornecimento de Veiculo Florestal de Combate a Incêndios (VFCI) - AHBV da Covilhã]" c="Fornecimento de Veiculo Florestal de Combate a Incêndios (VFCI) - AHBV da Covilhã"/>
        <s v="[Contrato].[Contrato - Designação].&amp;[Despoluição da Bacia do Corgo - SAR Cidade - Áreas de Abobeleira, Cigarrosa, Jorjais e Moçães]" c="Despoluição da Bacia do Corgo - SAR Cidade - Áreas de Abobeleira, Cigarrosa, Jorjais e Moçães"/>
        <s v="[Contrato].[Contrato - Designação].&amp;[EGA-AR0143-Empreitada de Execução do Sistema Elevatório do Rio Este (FD10) - 1.ª Fase (Parte 2) - Vila do Conde]" c="EGA-AR0143-Empreitada de Execução do Sistema Elevatório do Rio Este (FD10) - 1.ª Fase (Parte 2) - Vila do Conde"/>
        <s v="[Contrato].[Contrato - Designação].&amp;[Saneamento e Pavimentação em Montes Altos]" c="Saneamento e Pavimentação em Montes Altos"/>
        <s v="[Contrato].[Contrato - Designação].&amp;[Revisão dos PMEPC dos Concelhos da Comunidade Intermunicipal do Alto Tâmega]" c="Revisão dos PMEPC dos Concelhos da Comunidade Intermunicipal do Alto Tâmega"/>
        <s v="[Contrato].[Contrato - Designação].&amp;[Assessoria técnica ao estudo prévio do projeto de execução e acompanhamento da obra de natureza estrutural nas encostas do Castelo de Palmela]" c="Assessoria técnica ao estudo prévio do projeto de execução e acompanhamento da obra de natureza estrutural nas encostas do Castelo de Palmela"/>
        <s v="[Contrato].[Contrato - Designação].&amp;[Aquisição de Software para Atualização e Manutenção da Rede de Infraestruturas Enterradas, Rede de Abastecimento de Água e Rede de Saneamento de Águas Residuais]" c="Aquisição de Software para Atualização e Manutenção da Rede de Infraestruturas Enterradas, Rede de Abastecimento de Água e Rede de Saneamento de Águas Residuais"/>
        <s v="[Contrato].[Contrato - Designação].&amp;[Aquisição de Veículo Florestal de Combate a Incêndios (VFCI) - Bombeiros Sapadores e Proteção Civil do município de Vila Nova de Gaia]" c="Aquisição de Veículo Florestal de Combate a Incêndios (VFCI) - Bombeiros Sapadores e Proteção Civil do município de Vila Nova de Gaia"/>
        <s v="[Contrato].[Contrato - Designação].&amp;[Fornecimento de Veículo Tanque Tático Florestal (VTTF) - AHBV de Aljezur]" c="Fornecimento de Veículo Tanque Tático Florestal (VTTF) - AHBV de Aljezur"/>
        <s v="[Contrato].[Contrato - Designação].&amp;[Fornecimento de Veículo Tanque Tático Florestal (VTTF) - AHBV de Cacilhas]" c="Fornecimento de Veículo Tanque Tático Florestal (VTTF) - AHBV de Cacilhas"/>
        <s v="[Contrato].[Contrato - Designação].&amp;[Fornecimento de Veículo Florestal de Combate a Incêndios (VFCI) - AHBV de Amarante]" c="Fornecimento de Veículo Florestal de Combate a Incêndios (VFCI) - AHBV de Amarante"/>
        <s v="[Contrato].[Contrato - Designação].&amp;[Empreitada de desassoreamento da Barrinha de Mira com transposição de sedimentos para o litoral]" c="Empreitada de desassoreamento da Barrinha de Mira com transposição de sedimentos para o litoral"/>
        <s v="[Contrato].[Contrato - Designação].&amp;[Execução parcial do projeto de remodelação do quartel dos bombeiros de Guimarães]" c="Execução parcial do projeto de remodelação do quartel dos bombeiros de Guimarães"/>
        <s v="[Contrato].[Contrato - Designação].&amp;[Reforço e Reabilitação dos Esporões da Torreira, Barra, Costa Nova e Mira]" c="Reforço e Reabilitação dos Esporões da Torreira, Barra, Costa Nova e Mira"/>
        <s v="[Contrato].[Contrato - Designação].&amp;[Aquisição de Veículo Florestal de Combate a Incêndios (VFCI) - AHBV Celoricenses]" c="Aquisição de Veículo Florestal de Combate a Incêndios (VFCI) - AHBV Celoricenses"/>
        <s v="[Contrato].[Contrato - Designação].&amp;[Prestação de Serviços de Fiscalização e Coordenação de Segurança em Obra - Empreitada de Extensão da Rede de Saneamento do Subsistema de S. Bento do Cortiço]" c="Prestação de Serviços de Fiscalização e Coordenação de Segurança em Obra - Empreitada de Extensão da Rede de Saneamento do Subsistema de S. Bento do Cortiço"/>
        <s v="[Contrato].[Contrato - Designação].&amp;[Fornecimento de Veículo Florestal de Combate a Incêndios (VFCI) AHBV de Vila Verde]" c="Fornecimento de Veículo Florestal de Combate a Incêndios (VFCI) AHBV de Vila Verde"/>
        <s v="[Contrato].[Contrato - Designação].&amp;[Elaboração de Estudos Técnicos e Atualização da Cartografia de Ocupação do Solo do Alto Tâmega]" c="Elaboração de Estudos Técnicos e Atualização da Cartografia de Ocupação do Solo do Alto Tâmega"/>
        <s v="[Contrato].[Contrato - Designação].&amp;[Contrato de Aquisição de Veículo Florestal de Combate a Incêndios (VFCI) - AHBV Elvas]" c="Contrato de Aquisição de Veículo Florestal de Combate a Incêndios (VFCI) - AHBV Elvas"/>
        <s v="[Contrato].[Contrato - Designação].&amp;[Fornecimento de Veiculo Florestal de Combate a Incêndios (VFCI) - AHBV  do Fundão]" c="Fornecimento de Veiculo Florestal de Combate a Incêndios (VFCI) - AHBV  do Fundão"/>
        <s v="[Contrato].[Contrato - Designação].&amp;[ETAR DE SANJURGE]" c="ETAR DE SANJURGE"/>
        <s v="[Contrato].[Contrato - Designação].&amp;[Aquisição de Veiculo Florestal Combate a Incêndios (VFCI) - AHBV de Cruz Verde]" c="Aquisição de Veiculo Florestal Combate a Incêndios (VFCI) - AHBV de Cruz Verde"/>
        <s v="[Contrato].[Contrato - Designação].&amp;[Saneamento Básico de Adães]" c="Saneamento Básico de Adães"/>
        <s v="[Contrato].[Contrato - Designação].&amp;[Aquisição de equipamentos GPS SIG para trabalho de campo]" c="Aquisição de equipamentos GPS SIG para trabalho de campo"/>
        <s v="[Contrato].[Contrato - Designação].&amp;[Aquisição de Veículo Florestal de Combate a Incêndios (VFCI) - AHBV Egitanienses]" c="Aquisição de Veículo Florestal de Combate a Incêndios (VFCI) - AHBV Egitanienses"/>
        <s v="[Contrato].[Contrato - Designação].&amp;[Aquisição de Veículo Tanque Táctico Florestal (VTTF) - AHBV de Albergaria-a-Velha]" c="Aquisição de Veículo Tanque Táctico Florestal (VTTF) - AHBV de Albergaria-a-Velha"/>
        <s v="[Contrato].[Contrato - Designação].&amp;[Aquisição de Serviços para elaboração do Projeto Base da ETAR da Cerdeira-Touro, da Freguesia do Touro]" c="Aquisição de Serviços para elaboração do Projeto Base da ETAR da Cerdeira-Touro, da Freguesia do Touro"/>
        <s v="[Contrato].[Contrato - Designação].&amp;[Aquisição de Serviços para Elaboração do Projeto Base da ETAR de Pendilhe, da freguesia de Pendilhe]" c="Aquisição de Serviços para Elaboração do Projeto Base da ETAR de Pendilhe, da freguesia de Pendilhe"/>
        <s v="[Contrato].[Contrato - Designação].&amp;[Despoluição da Bacia do Corgo - Rede de Drenagem de Esgotos de Bujões]" c="Despoluição da Bacia do Corgo - Rede de Drenagem de Esgotos de Bujões"/>
        <s v="[Contrato].[Contrato - Designação].&amp;[Aquisição de Serviços para Elaboração do Projeto Base da ETAR de Vila Cova à Coelheira, da Freguesia de Vila Cova à Coelheira]" c="Aquisição de Serviços para Elaboração do Projeto Base da ETAR de Vila Cova à Coelheira, da Freguesia de Vila Cova à Coelheira"/>
        <s v="[Contrato].[Contrato - Designação].&amp;[&quot;Prestação de Serviços de Levantamento Cadastral das Redes de Abastecimento de Água e Sanemaneto de Águas Residuais - 73/17_S&quot;]" c="&quot;Prestação de Serviços de Levantamento Cadastral das Redes de Abastecimento de Água e Sanemaneto de Águas Residuais - 73/17_S&quot;"/>
        <s v="[Contrato].[Contrato - Designação].&amp;[Ampliação e Remodelação do Quartel dos Bombeiros Voluntários de Fronteira]" c="Ampliação e Remodelação do Quartel dos Bombeiros Voluntários de Fronteira"/>
        <s v="[Contrato].[Contrato - Designação].&amp;[Execução de emissários e estações elevatórias Fial/Caparrosinha e ampliação de Etar de Caparrosinha]" c="Execução de emissários e estações elevatórias Fial/Caparrosinha e ampliação de Etar de Caparrosinha"/>
        <s v="[Contrato].[Contrato - Designação].&amp;[Plano de Adaptação às Alterações Climáticas do Município de Alfândegada Fé – PAAC]" c="Plano de Adaptação às Alterações Climáticas do Município de Alfândegada Fé – PAAC"/>
        <s v="[Contrato].[Contrato - Designação].&amp;[Fornecimento de uma Prensa Hidraulica Horizontal para compactação de latas]" c="Fornecimento de uma Prensa Hidraulica Horizontal para compactação de latas"/>
        <s v="[Contrato].[Contrato - Designação].&amp;[Fornecimento de Camião de Recolha com unidade de compactação 7-8 m3]" c="Fornecimento de Camião de Recolha com unidade de compactação 7-8 m3"/>
        <s v="[Contrato].[Contrato - Designação].&amp;[Saneamento de Águas Residuais de Bravães]" c="Saneamento de Águas Residuais de Bravães"/>
        <s v="[Contrato].[Contrato - Designação].&amp;[Aquisição de Serviços de assistência técnica de um LiDAR]" c="Aquisição de Serviços de assistência técnica de um LiDAR"/>
        <s v="[Contrato].[Contrato - Designação].&amp;[Contrato de bolsa de Ana Catarina Pereira Isidoro]" c="Contrato de bolsa de Ana Catarina Pereira Isidoro"/>
        <s v="[Contrato].[Contrato - Designação].&amp;[Aquisição de 1.545 ecopontos de superfície (4.635 unidades) para recolha seletiva de resíduos urbanos]" c="Aquisição de 1.545 ecopontos de superfície (4.635 unidades) para recolha seletiva de resíduos urbanos"/>
        <s v="[Contrato].[Contrato - Designação].&amp;[Rede de Saneamento do Lugar de Milagres, Cambeses - Monção]" c="Rede de Saneamento do Lugar de Milagres, Cambeses - Monção"/>
        <s v="[Contrato].[Contrato - Designação].&amp;[Aquisição de prestação de serviços de design e comunicação para a realização de campanhas de divulgação do projeto Ubike]" c="Aquisição de prestação de serviços de design e comunicação para a realização de campanhas de divulgação do projeto Ubike"/>
        <s v="[Contrato].[Contrato - Designação].&amp;[Aquisição de produtos diversos para a realização de coffee break para uma reunião realizada em 17/10/2016 no âmbito do Projeto U-Bike Portugal]" c="Aquisição de produtos diversos para a realização de coffee break para uma reunião realizada em 17/10/2016 no âmbito do Projeto U-Bike Portugal"/>
        <s v="[Contrato].[Contrato - Designação].&amp;[Aquisição de serviços para a elaboração do projeto do coletor de ligação das infraestruturas de saneamento da Urbanização Monte de S. Miguel ao intercetor do Cerro Azul]" c="Aquisição de serviços para a elaboração do projeto do coletor de ligação das infraestruturas de saneamento da Urbanização Monte de S. Miguel ao intercetor do Cerro Azul"/>
        <s v="[Contrato].[Contrato - Designação].&amp;[Remoção das lamas de zinco depositadas no parque empresarial do Barreiro]" c="Remoção das lamas de zinco depositadas no parque empresarial do Barreiro"/>
        <s v="[Contrato].[Contrato - Designação].&amp;[Tratamento das Águas Residuais das Freguesias de Cabeceiras de Basto e Painzela]" c="Tratamento das Águas Residuais das Freguesias de Cabeceiras de Basto e Painzela"/>
        <s v="[Contrato].[Contrato - Designação].&amp;[Aquisição de serviços de apoio jurídico - 79111000-5 Serviços de assessoria jurídica]" c="Aquisição de serviços de apoio jurídico - 79111000-5 Serviços de assessoria jurídica"/>
        <s v="[Contrato].[Contrato - Designação].&amp;[Ampliação das Redes de Esgotos no sitio do Farrobo - 2ª Fase]" c="Ampliação das Redes de Esgotos no sitio do Farrobo - 2ª Fase"/>
        <s v="[Contrato].[Contrato - Designação].&amp;[Aquisição de Veiculo Florestal de Combate a Incêndios (VFCI)- AHBV S.Brás de Alportel]" c="Aquisição de Veiculo Florestal de Combate a Incêndios (VFCI)- AHBV S.Brás de Alportel"/>
        <s v="[Contrato].[Contrato - Designação].&amp;[CONTRATO EMPREITADA DO PROJETO AMPLIÇÃO DO APROVEITAMENTO HIDROELÉTRICO DA CALHETA. CONCEPÇÃO/CONSTRUÇÃO DE CENTRAL HIDROELÉTRICA CALHETA III, ESTAÇÃO ELEVATÓRIA PAÚL E CONDUTA FORÇADA ELEVATÓRIA]" c="CONTRATO EMPREITADA DO PROJETO AMPLIÇÃO DO APROVEITAMENTO HIDROELÉTRICO DA CALHETA. CONCEPÇÃO/CONSTRUÇÃO DE CENTRAL HIDROELÉTRICA CALHETA III, ESTAÇÃO ELEVATÓRIA PAÚL E CONDUTA FORÇADA ELEVATÓRIA"/>
        <s v="[Contrato].[Contrato - Designação].&amp;[Aquisição de Veiculo Ligeiro de Combate a Incêndios (VLCI) - AHBV de São Pedro de Sintra]" c="Aquisição de Veiculo Ligeiro de Combate a Incêndios (VLCI) - AHBV de São Pedro de Sintra"/>
        <s v="[Contrato].[Contrato - Designação].&amp;[Fornecimento de Veículo Florestal de Combate a Incêndios (VFCI) - AHBV de Pombal]" c="Fornecimento de Veículo Florestal de Combate a Incêndios (VFCI) - AHBV de Pombal"/>
        <s v="[Contrato].[Contrato - Designação].&amp;[Contrato de Empreitada de Proteção Costeira de Santa Cruz Sul - Praia da Formosa e Praia Azul]" c="Contrato de Empreitada de Proteção Costeira de Santa Cruz Sul - Praia da Formosa e Praia Azul"/>
        <s v="[Contrato].[Contrato - Designação].&amp;[Saneamento em Bordonhos]" c="Saneamento em Bordonhos"/>
        <s v="[Contrato].[Contrato - Designação].&amp;[SF571/16/ADn - Elaboração de Projecto Execução da Rede de Águas Residuais Domésticas na Rua de Santa Margarida]" c="SF571/16/ADn - Elaboração de Projecto Execução da Rede de Águas Residuais Domésticas na Rua de Santa Margarida"/>
        <s v="[Contrato].[Contrato - Designação].&amp;[Ampliação da rede de Abastecimento de Água nos sítios do Benaciate e Lavajo]" c="Ampliação da rede de Abastecimento de Água nos sítios do Benaciate e Lavajo"/>
        <s v="[Contrato].[Contrato - Designação].&amp;[Aquisição de Veiculo tanque tático florestal de combate a incêndios (VTTF) - AHBV de Alvaiazare]" c="Aquisição de Veiculo tanque tático florestal de combate a incêndios (VTTF) - AHBV de Alvaiazare"/>
        <s v="[Contrato].[Contrato - Designação].&amp;[Ampliação e Remodelação do quartel da A.H.B.V. de Bucelas]" c="Ampliação e Remodelação do quartel da A.H.B.V. de Bucelas"/>
        <s v="[Contrato].[Contrato - Designação].&amp;[SFO572/16/ADn - Elaboração de Projecto Execução da Rede de Águas Residuais Domésticas e de Abastecimento de Água em Vale Potes]" c="SFO572/16/ADn - Elaboração de Projecto Execução da Rede de Águas Residuais Domésticas e de Abastecimento de Água em Vale Potes"/>
        <s v="[Contrato].[Contrato - Designação].&amp;[SF573/16/ADn - Elaboração de Projecto Execução da Rede de Águas Residuais Domésticas em Almiranta]" c="SF573/16/ADn - Elaboração de Projecto Execução da Rede de Águas Residuais Domésticas em Almiranta"/>
        <s v="[Contrato].[Contrato - Designação].&amp;[Aquisição de Veículo Florestal de Combate a Incêndios (VFCI) - AHBV de Barcelos]" c="Aquisição de Veículo Florestal de Combate a Incêndios (VFCI) - AHBV de Barcelos"/>
        <s v="[Contrato].[Contrato - Designação].&amp;[Aquisição de Veículo Florestal de Combate a Incêndios (VFCI) - AHBV de Gouveia]" c="Aquisição de Veículo Florestal de Combate a Incêndios (VFCI) - AHBV de Gouveia"/>
        <s v="[Contrato].[Contrato - Designação].&amp;[Aquisição de serviços de assistência técnica de servidores]" c="Aquisição de serviços de assistência técnica de servidores"/>
        <s v="[Contrato].[Contrato - Designação].&amp;[Aquisição de Veículo Florestal de Combate a Incêndios (VFCI) - AHBV de Carrazeda de Ansiães]" c="Aquisição de Veículo Florestal de Combate a Incêndios (VFCI) - AHBV de Carrazeda de Ansiães"/>
        <s v="[Contrato].[Contrato - Designação].&amp;[Aquisição de Veículo Florestal de Combate a Incêndios (VFCI) - AHBV de Cantanhede]" c="Aquisição de Veículo Florestal de Combate a Incêndios (VFCI) - AHBV de Cantanhede"/>
        <s v="[Contrato].[Contrato - Designação].&amp;[Empreitada de Construção de um Edifício para Armazenamento e Crivagem de Biofertilizante Orgânico]" c="Empreitada de Construção de um Edifício para Armazenamento e Crivagem de Biofertilizante Orgânico"/>
        <s v="[Contrato].[Contrato - Designação].&amp;[Aquisição dos serviços para suporte e manutenção das infraestruturas tecnológicas do POSEUR]" c="Aquisição dos serviços para suporte e manutenção das infraestruturas tecnológicas do POSEUR"/>
        <s v="[Contrato].[Contrato - Designação].&amp;[Aluguer da Sala do Pavilhão de Portugal]" c="Aluguer da Sala do Pavilhão de Portugal"/>
        <s v="[Contrato].[Contrato - Designação].&amp;[Prestação de Serviços de Assessoria Técnica, FIscalização e Coordenação de Segurança da Empreitada de Conceção, Construção, Fornecimento e Montagem da Estação de Triagem Automatizada de São Miguel]" c="Prestação de Serviços de Assessoria Técnica, FIscalização e Coordenação de Segurança da Empreitada de Conceção, Construção, Fornecimento e Montagem da Estação de Triagem Automatizada de São Miguel"/>
        <s v="[Contrato].[Contrato - Designação].&amp;[Aquisição de serviços de Produção de Vídeo de Divulgação da Eficiência Energética nos Transportes Urbanos Públicos Coletivos de Passageiros Incumbidos de Missões de Serviço Público]" c="Aquisição de serviços de Produção de Vídeo de Divulgação da Eficiência Energética nos Transportes Urbanos Públicos Coletivos de Passageiros Incumbidos de Missões de Serviço Público"/>
        <s v="[Contrato].[Contrato - Designação].&amp;[Aquisição de serviços de organização e coordenação logística]" c="Aquisição de serviços de organização e coordenação logística"/>
        <s v="[Contrato].[Contrato - Designação].&amp;[Aquisição dos serviços de Locação de Equipamento Audiovisual para a Cerimónia de Assinatura]" c="Aquisição dos serviços de Locação de Equipamento Audiovisual para a Cerimónia de Assinatura"/>
        <s v="[Contrato].[Contrato - Designação].&amp;[Aquisição de Veículo Tanque Tático Florestal (VTTF) - AHBV dos Carvalhos]" c="Aquisição de Veículo Tanque Tático Florestal (VTTF) - AHBV dos Carvalhos"/>
        <s v="[Contrato].[Contrato - Designação].&amp;[Aquisição dos serviços de locação de equipamento de apoio para cerimónia]" c="Aquisição dos serviços de locação de equipamento de apoio para cerimónia"/>
        <s v="[Contrato].[Contrato - Designação].&amp;[Fornecimento de Veiculo Tanque Tático Florestal (VTTF) -  AHBV de Vale de Cambra]" c="Fornecimento de Veiculo Tanque Tático Florestal (VTTF) -  AHBV de Vale de Cambra"/>
        <s v="[Contrato].[Contrato - Designação].&amp;[Empreitada de Construção de ETAR no limite das freguesias de Arco de Baúlhe e Basto]" c="Empreitada de Construção de ETAR no limite das freguesias de Arco de Baúlhe e Basto"/>
        <s v="[Contrato].[Contrato - Designação].&amp;[Aquisição de Viatura para o Ecocentro de Ovar]" c="Aquisição de Viatura para o Ecocentro de Ovar"/>
        <s v="[Contrato].[Contrato - Designação].&amp;[Execução da Drenagem e Tratamento de Águas Residuais - Fundão]" c="Execução da Drenagem e Tratamento de Águas Residuais - Fundão"/>
        <s v="[Contrato].[Contrato - Designação].&amp;[Ampliação e renovação da rede de drenagem de águas residuais - Construção de redes de águas residuais na Rua Eng.º Arantes Oliveira e transversais]" c="Ampliação e renovação da rede de drenagem de águas residuais - Construção de redes de águas residuais na Rua Eng.º Arantes Oliveira e transversais"/>
        <s v="[Contrato].[Contrato - Designação].&amp;[Elaboração de material promocional e de layout gráfico para a página do projeto U-Bike]" c="Elaboração de material promocional e de layout gráfico para a página do projeto U-Bike"/>
        <s v="[Contrato].[Contrato - Designação].&amp;[CP-V 019/01/2017 - Concurso público para a aquisição de 11 motociclos e 51 veículos]" c="CP-V 019/01/2017 - Concurso público para a aquisição de 11 motociclos e 51 veículos"/>
        <s v="[Contrato].[Contrato - Designação].&amp;[Elaboração do Estudo da tipificação de mecanismos de resposta às cheias na Lezíria do Tejo]" c="Elaboração do Estudo da tipificação de mecanismos de resposta às cheias na Lezíria do Tejo"/>
        <s v="[Contrato].[Contrato - Designação].&amp;[PIAAC-AMAL - Publicação de anúncio no DRE]" c="PIAAC-AMAL - Publicação de anúncio no DRE"/>
        <s v="[Contrato].[Contrato - Designação].&amp;[Fiscalização e Coordenação da Obra &quot;Empreitada Construção Edificio Armazenamento e Crivagem Biofertilizante Orgânico]" c="Fiscalização e Coordenação da Obra &quot;Empreitada Construção Edificio Armazenamento e Crivagem Biofertilizante Orgânico"/>
        <s v="[Contrato].[Contrato - Designação].&amp;[Aquisição de Veículo Tanque Tático Florestal (VTTF) - AHBV de Serpa]" c="Aquisição de Veículo Tanque Tático Florestal (VTTF) - AHBV de Serpa"/>
        <s v="[Contrato].[Contrato - Designação].&amp;[Empreitada da 3ª fase da proteção e recuperação do sistema dunar, através do reforço do cordão dunar entre Ílhavo e Mira]" c="Empreitada da 3ª fase da proteção e recuperação do sistema dunar, através do reforço do cordão dunar entre Ílhavo e Mira"/>
        <s v="[Contrato].[Contrato - Designação].&amp;[Aquisição de Veículo Tanque Tático Florestal (VTTF) - Real Associação BV de Sesimbra]" c="Aquisição de Veículo Tanque Tático Florestal (VTTF) - Real Associação BV de Sesimbra"/>
        <s v="[Contrato].[Contrato - Designação].&amp;[Aquisição de Veículo Tanque Tático Florestal (VTTF) AHBV de São Pedro do Sul]" c="Aquisição de Veículo Tanque Tático Florestal (VTTF) AHBV de São Pedro do Sul"/>
        <s v="[Contrato].[Contrato - Designação].&amp;[Aquisição de Veículo Florestal de Combate a Incêndios (VFCI) - AHBV Figueirenses]" c="Aquisição de Veículo Florestal de Combate a Incêndios (VFCI) - AHBV Figueirenses"/>
        <s v="[Contrato].[Contrato - Designação].&amp;[Aquisição de Veículo Tanque Táctico Florestal (VTTF) - AHBV de Moura]" c="Aquisição de Veículo Tanque Táctico Florestal (VTTF) - AHBV de Moura"/>
        <s v="[Contrato].[Contrato - Designação].&amp;[Aquisição de Veículo Tanque Táctico  Florestal (VTTF) - AHBV Guilherme Gomes Fernandes - Bombeiros Novos de Aveiro]" c="Aquisição de Veículo Tanque Táctico  Florestal (VTTF) - AHBV Guilherme Gomes Fernandes - Bombeiros Novos de Aveiro"/>
        <s v="[Contrato].[Contrato - Designação].&amp;[Aquisição de Veículo Florestal de Combate a Incêndios (VFCI) - AHBV de Cinfães]" c="Aquisição de Veículo Florestal de Combate a Incêndios (VFCI) - AHBV de Cinfães"/>
        <s v="[Contrato].[Contrato - Designação].&amp;[Contrato Empreitada construção Barragem Acumulação Pico da Urze e Reservatório restituição Calheta, ampliação Levadas Velha Paul e Paul II e remodelação Levada Lombo Salão]" c="Contrato Empreitada construção Barragem Acumulação Pico da Urze e Reservatório restituição Calheta, ampliação Levadas Velha Paul e Paul II e remodelação Levada Lombo Salão"/>
        <s v="[Contrato].[Contrato - Designação].&amp;[Empreitada de Execução da Drenagem e Tratamento de Águas Residuais - Póvoa de Atalaia, Souto da Casa, Silvares]" c="Empreitada de Execução da Drenagem e Tratamento de Águas Residuais - Póvoa de Atalaia, Souto da Casa, Silvares"/>
        <s v="[Contrato].[Contrato - Designação].&amp;[Aquisição de serviços de instalação de equipamento elétrico - Exposição POVT]" c="Aquisição de serviços de instalação de equipamento elétrico - Exposição POVT"/>
        <s v="[Contrato].[Contrato - Designação].&amp;[Aquisição de Veículo Tanque Táctico Florestal (VTTF) AHBV de Celorico]" c="Aquisição de Veículo Tanque Táctico Florestal (VTTF) AHBV de Celorico"/>
        <s v="[Contrato].[Contrato - Designação].&amp;[Aquisição de Veículo Florestal de Combate a Incêndios (VFCI) - AHBV de Abrantes]" c="Aquisição de Veículo Florestal de Combate a Incêndios (VFCI) - AHBV de Abrantes"/>
        <s v="[Contrato].[Contrato - Designação].&amp;[Aquisição de Veículo Florestal de Combate a Incêndios (VFCI) - AHBV de Viana do Castelo]" c="Aquisição de Veículo Florestal de Combate a Incêndios (VFCI) - AHBV de Viana do Castelo"/>
        <s v="[Contrato].[Contrato - Designação].&amp;[Criação de Website]" c="Criação de Website"/>
        <s v="[Contrato].[Contrato - Designação].&amp;[Elaboração de manual de identidade e produção de material de informação]" c="Elaboração de manual de identidade e produção de material de informação"/>
        <s v="[Contrato].[Contrato - Designação].&amp;[Estudo topográfico e geológico/geotécnico de terreno para construção de central térmica - 71351500-8 Serviços de estudo de terrenos]" c="Estudo topográfico e geológico/geotécnico de terreno para construção de central térmica - 71351500-8 Serviços de estudo de terrenos"/>
        <s v="[Contrato].[Contrato - Designação].&amp;[“Projeto de Construção de Emissário e Respetivos Órgãos Complementares de Elevação de Águas Residuais de Vila Chã”]" c="“Projeto de Construção de Emissário e Respetivos Órgãos Complementares de Elevação de Águas Residuais de Vila Chã”"/>
        <s v="[Contrato].[Contrato - Designação].&amp;[“Elaboração do Projeto de Reabilitação da ETAR de Folgosa do Salvador»]" c="“Elaboração do Projeto de Reabilitação da ETAR de Folgosa do Salvador»"/>
        <s v="[Contrato].[Contrato - Designação].&amp;[Aquisição de  Veículo Florestal de Combate a Incêndios (VFCI) - AHBV de Ourém]" c="Aquisição de  Veículo Florestal de Combate a Incêndios (VFCI) - AHBV de Ourém"/>
        <s v="[Contrato].[Contrato - Designação].&amp;[Prestação de Serviços de Fiscalização e Coordenação de Segurança em Obra - Empreitada de Extensão da Rede de Saneamento do Subsistema de Veiros]" c="Prestação de Serviços de Fiscalização e Coordenação de Segurança em Obra - Empreitada de Extensão da Rede de Saneamento do Subsistema de Veiros"/>
        <s v="[Contrato].[Contrato - Designação].&amp;[Remodelação/Ampliação do Quartel dos Bombeiros de Torres Novas]" c="Remodelação/Ampliação do Quartel dos Bombeiros de Torres Novas"/>
        <s v="[Contrato].[Contrato - Designação].&amp;[Aquisição serviços de transporte do Secretariado Técnico para o 6.º Comité de Acompanhamento do POSEUR, a realizar em Santa Maria da Feira.]" c="Aquisição serviços de transporte do Secretariado Técnico para o 6.º Comité de Acompanhamento do POSEUR, a realizar em Santa Maria da Feira."/>
        <s v="[Contrato].[Contrato - Designação].&amp;[Aquisição de Veículo Florestal de Combate a Incêndios (VFCI) - AHBV de Castro Daire]" c="Aquisição de Veículo Florestal de Combate a Incêndios (VFCI) - AHBV de Castro Daire"/>
        <s v="[Contrato].[Contrato - Designação].&amp;[Reconstituição Dunar a Norte da Praia do Furadouro e a Sul do Furadouro - Torrão do Lameiro]" c="Reconstituição Dunar a Norte da Praia do Furadouro e a Sul do Furadouro - Torrão do Lameiro"/>
        <s v="[Contrato].[Contrato - Designação].&amp;[Aquisição Website de informação geográfica para o projeto GESVESPA]" c="Aquisição Website de informação geográfica para o projeto GESVESPA"/>
        <s v="[Contrato].[Contrato - Designação].&amp;[Ações de Comunicação para &quot;Cerimónia de inauguração da Empreitada de Requalificação do Portinho de Porto Covo&quot;]" c="Ações de Comunicação para &quot;Cerimónia de inauguração da Empreitada de Requalificação do Portinho de Porto Covo&quot;"/>
        <s v="[Contrato].[Contrato - Designação].&amp;[Construção das Redes de Drenagem de Águas Residuais Domésticas na Rua das Mimosas, pertencente ao subsistema (T0.02.01 - Palhavã)]" c="Construção das Redes de Drenagem de Águas Residuais Domésticas na Rua das Mimosas, pertencente ao subsistema (T0.02.01 - Palhavã)"/>
        <s v="[Contrato].[Contrato - Designação].&amp;[Aquisição licença Upgrade de software Geomatica Total Educational Suite para o projeto GESVESPA]" c="Aquisição licença Upgrade de software Geomatica Total Educational Suite para o projeto GESVESPA"/>
        <s v="[Contrato].[Contrato - Designação].&amp;[Ampliação e Remodelação do quartel da AHBV de Esmoriz]" c="Ampliação e Remodelação do quartel da AHBV de Esmoriz"/>
        <s v="[Contrato].[Contrato - Designação].&amp;[Execução das Infraestruturas da Rede de Drenagem de Águas Redisuais em Vila Nova de Poiares]" c="Execução das Infraestruturas da Rede de Drenagem de Águas Redisuais em Vila Nova de Poiares"/>
        <s v="[Contrato].[Contrato - Designação].&amp;[Elaboração dos Planos Municipais de Emergência e Planos Especiais de Emergência de Proteção Civil do Alto Alentejo]" c="Elaboração dos Planos Municipais de Emergência e Planos Especiais de Emergência de Proteção Civil do Alto Alentejo"/>
        <s v="[Contrato].[Contrato - Designação].&amp;[Execução de piezómetros para monitorização das condições de escoamento e qualidade das águas subterrâneas na área mineira de Mondego Sul]" c="Execução de piezómetros para monitorização das condições de escoamento e qualidade das águas subterrâneas na área mineira de Mondego Sul"/>
        <s v="[Contrato].[Contrato - Designação].&amp;[Construção de estação elevatória e emissário na zona velha de Terena]" c="Construção de estação elevatória e emissário na zona velha de Terena"/>
        <s v="[Contrato].[Contrato - Designação].&amp;[Aquisição de Veículo Florestal de Combate a Incêndios (VFCI) - AHBV de Tarouca]" c="Aquisição de Veículo Florestal de Combate a Incêndios (VFCI) - AHBV de Tarouca"/>
        <s v="[Contrato].[Contrato - Designação].&amp;[Desassoreamento da Albufeira do Açude-Ponte de Coimbra]" c="Desassoreamento da Albufeira do Açude-Ponte de Coimbra"/>
        <s v="[Contrato].[Contrato - Designação].&amp;[Aquisição de serviços para a fiscalização, coordenação de segurança em obra da empreitada de minimização do risco da arriba a norte da praia do Magoito]" c="Aquisição de serviços para a fiscalização, coordenação de segurança em obra da empreitada de minimização do risco da arriba a norte da praia do Magoito"/>
        <s v="[Contrato].[Contrato - Designação].&amp;[AQUISIÇÃO DE SERVIÇOS DE CONCEÇÃO, COMUNICAÇÃO E PUBLICIDADE NO ÂMBITO DA CAMPANHA DE SENSIBILIZAÇÃO E DE PROMOÇÃO DA EFICIÊNCIA ENERGÉTICA NA ADMINISTRAÇÃO PÚBLICA CENTRAL]" c="AQUISIÇÃO DE SERVIÇOS DE CONCEÇÃO, COMUNICAÇÃO E PUBLICIDADE NO ÂMBITO DA CAMPANHA DE SENSIBILIZAÇÃO E DE PROMOÇÃO DA EFICIÊNCIA ENERGÉTICA NA ADMINISTRAÇÃO PÚBLICA CENTRAL"/>
        <s v="[Contrato].[Contrato - Designação].&amp;[Desenvolvimento de aplicação de gestão e monitorização do risco de cheias no Rio Tejo]" c="Desenvolvimento de aplicação de gestão e monitorização do risco de cheias no Rio Tejo"/>
        <s v="[Contrato].[Contrato - Designação].&amp;[Aquisição de Veículo Florestal de Combate a Incêndios  (VFCI) - AHBV de Mortágua]" c="Aquisição de Veículo Florestal de Combate a Incêndios  (VFCI) - AHBV de Mortágua"/>
        <s v="[Contrato].[Contrato - Designação].&amp;[Empreitada de requalificação e Ampliação do BSB-Edificio]" c="Empreitada de requalificação e Ampliação do BSB-Edificio"/>
        <s v="[Contrato].[Contrato - Designação].&amp;[Prestação de Serviços de Desenvolvimento de Campanha para Reforço da Compostagem Doméstica de RUB]" c="Prestação de Serviços de Desenvolvimento de Campanha para Reforço da Compostagem Doméstica de RUB"/>
        <s v="[Contrato].[Contrato - Designação].&amp;[Elaboração do Modelo digital de terreno e do levantamento Batimétrico do Rio Tejo]" c="Elaboração do Modelo digital de terreno e do levantamento Batimétrico do Rio Tejo"/>
        <s v="[Contrato].[Contrato - Designação].&amp;[Sistema de Águas Residuais de Paradela de veiga]" c="Sistema de Águas Residuais de Paradela de veiga"/>
        <s v="[Contrato].[Contrato - Designação].&amp;[Aquisição de Veículo Florestal de Combate a Incêndios (VFCI) - Município de Tomar]" c="Aquisição de Veículo Florestal de Combate a Incêndios (VFCI) - Município de Tomar"/>
        <s v="[Contrato].[Contrato - Designação].&amp;[Sistema de Águas Residuais de Mairos]" c="Sistema de Águas Residuais de Mairos"/>
        <s v="[Contrato].[Contrato - Designação].&amp;[Contrato de Empreitada de Obras Públicas para Construções de Complemento de redes de distribuição de água do Carvalhal da Serra e Vale da Lage]" c="Contrato de Empreitada de Obras Públicas para Construções de Complemento de redes de distribuição de água do Carvalhal da Serra e Vale da Lage"/>
        <s v="[Contrato].[Contrato - Designação].&amp;[Aquisição de Veículo Florestal de Combate a Incêndios (VFCI) - AHBV de Góis]" c="Aquisição de Veículo Florestal de Combate a Incêndios (VFCI) - AHBV de Góis"/>
        <s v="[Contrato].[Contrato - Designação].&amp;[Aquisição de serviços para desenvolvimento do SIARL no âmbito das medidas SIMPLEX e identificação de requisitos para ajustar o sistema à estratégia de adaptação costeira]" c="Aquisição de serviços para desenvolvimento do SIARL no âmbito das medidas SIMPLEX e identificação de requisitos para ajustar o sistema à estratégia de adaptação costeira"/>
        <s v="[Contrato].[Contrato - Designação].&amp;[Aquisição de Serviços de elaboração de projetos de execução de especialidade para a melhoria da eficiencia energética no edifício sede da APA , I.P.]" c="Aquisição de Serviços de elaboração de projetos de execução de especialidade para a melhoria da eficiencia energética no edifício sede da APA , I.P."/>
        <s v="[Contrato].[Contrato - Designação].&amp;[Empreitada de Conservação e Reparação de ETAR´S – ETAR de St. Varão/Formoselha (Reabilitação e Beneficiação)]" c="Empreitada de Conservação e Reparação de ETAR´S – ETAR de St. Varão/Formoselha (Reabilitação e Beneficiação)"/>
        <s v="[Contrato].[Contrato - Designação].&amp;[Aquisição de Veículo Florestal de Combate a Incêndios (VFCI) - AHBV de Coimbra]" c="Aquisição de Veículo Florestal de Combate a Incêndios (VFCI) - AHBV de Coimbra"/>
        <s v="[Contrato].[Contrato - Designação].&amp;[Estação de Tratamento de Águas de vale Seco]" c="Estação de Tratamento de Águas de vale Seco"/>
        <s v="[Contrato].[Contrato - Designação].&amp;[Aquisição de Veículo Florestal de Combate a Incêndios (VFCI) - AHBV de Paredes de Coura]" c="Aquisição de Veículo Florestal de Combate a Incêndios (VFCI) - AHBV de Paredes de Coura"/>
        <s v="[Contrato].[Contrato - Designação].&amp;[Reforço da Instalação de Redes de Defesa da Floresta Contra Incêndio - (Beneficiação do Acesso a dois Pontos de Água - Santa Comba e Vales)]" c="Reforço da Instalação de Redes de Defesa da Floresta Contra Incêndio - (Beneficiação do Acesso a dois Pontos de Água - Santa Comba e Vales)"/>
        <s v="[Contrato].[Contrato - Designação].&amp;[Aquisição de terreno e servidões na Quinta do Valgode]" c="Aquisição de terreno e servidões na Quinta do Valgode"/>
        <s v="[Contrato].[Contrato - Designação].&amp;[Aquisição de Um Veículo Florestal de Combate a Incêndios (VFCI) - Município da Figueira da Foz]" c="Aquisição de Um Veículo Florestal de Combate a Incêndios (VFCI) - Município da Figueira da Foz"/>
        <s v="[Contrato].[Contrato - Designação].&amp;[Beneficiação e pavimentação dos arruamentos principais de Lombada]" c="Beneficiação e pavimentação dos arruamentos principais de Lombada"/>
        <s v="[Contrato].[Contrato - Designação].&amp;[E201707 - AMPLIAÇÃO DO SISTEMA DE ABASTECIMENTO DE ÁGUA A CAMBRA]" c="E201707 - AMPLIAÇÃO DO SISTEMA DE ABASTECIMENTO DE ÁGUA A CAMBRA"/>
        <s v="[Contrato].[Contrato - Designação].&amp;[Cadastro das Redes de Abastecimento de Água e de Drenagem de Águas Residuais do Concelho de Ponte de Lima]" c="Cadastro das Redes de Abastecimento de Água e de Drenagem de Águas Residuais do Concelho de Ponte de Lima"/>
        <s v="[Contrato].[Contrato - Designação].&amp;[Cadastro da Rede de Abastecimento de Água e Rede de Saneamento de Águas Residuais do Concelho de Pedrógão Grande]" c="Cadastro da Rede de Abastecimento de Água e Rede de Saneamento de Águas Residuais do Concelho de Pedrógão Grande"/>
        <s v="[Contrato].[Contrato - Designação].&amp;[Remodelação das Redes de Águas e Esgotos da Vila do Cadaval - Fase 2]" c="Remodelação das Redes de Águas e Esgotos da Vila do Cadaval - Fase 2"/>
        <s v="[Contrato].[Contrato - Designação].&amp;[Aquisição de Perfis em Plástico para Promoção e Divulgação do projeto]" c="Aquisição de Perfis em Plástico para Promoção e Divulgação do projeto"/>
        <s v="[Contrato].[Contrato - Designação].&amp;[Aquisição de Veículo Florestal de Combate a Incêndios - VFCI - AHBV de Vagos]" c="Aquisição de Veículo Florestal de Combate a Incêndios - VFCI - AHBV de Vagos"/>
        <s v="[Contrato].[Contrato - Designação].&amp;[Aquisição de Folhetos para promoção e divulgação do projeto Seixal Appé]" c="Aquisição de Folhetos para promoção e divulgação do projeto Seixal Appé"/>
        <s v="[Contrato].[Contrato - Designação].&amp;[Brindes Promocionais (Varetas Balões)]" c="Brindes Promocionais (Varetas Balões)"/>
        <s v="[Contrato].[Contrato - Designação].&amp;[Ampliação e Remodelação do Quartel dos Bombeiros Voluntários de Montemor-o-Velho]" c="Ampliação e Remodelação do Quartel dos Bombeiros Voluntários de Montemor-o-Velho"/>
        <s v="[Contrato].[Contrato - Designação].&amp;[Empreitada de  &quot;Subsistema de Águas Residuais de Vale Torto&quot;]" c="Empreitada de  &quot;Subsistema de Águas Residuais de Vale Torto&quot;"/>
        <s v="[Contrato].[Contrato - Designação].&amp;[Empreitada &quot;Rede de Esgotos do Moinho da Mata - Construção (redes)&quot;]" c="Empreitada &quot;Rede de Esgotos do Moinho da Mata - Construção (redes)&quot;"/>
        <s v="[Contrato].[Contrato - Designação].&amp;[Empreitada &quot;Rede de Esgotos de Arazede: Fase D (redes de Gordos e Zambujeiro)&quot;]" c="Empreitada &quot;Rede de Esgotos de Arazede: Fase D (redes de Gordos e Zambujeiro)&quot;"/>
        <s v="[Contrato].[Contrato - Designação].&amp;[Publicação de anúncio na empresa Local (Boa Nova)]" c="Publicação de anúncio na empresa Local (Boa Nova)"/>
        <s v="[Contrato].[Contrato - Designação].&amp;[Fornecimento de equipamentos de recolha, preparação de amostras e monitorização in situ de águas subterrâneas e superficiais]" c="Fornecimento de equipamentos de recolha, preparação de amostras e monitorização in situ de águas subterrâneas e superficiais"/>
        <s v="[Contrato].[Contrato - Designação].&amp;[Ampliação e Remodelação do Quartel da Associação Humanitária dos Bombeiros Voluntários de Vila Velha de Ródão]" c="Ampliação e Remodelação do Quartel da Associação Humanitária dos Bombeiros Voluntários de Vila Velha de Ródão"/>
        <s v="[Contrato].[Contrato - Designação].&amp;[Fecho de Sistema de Abastecimento de Água em Baixa - Sistema de Celavisa, Subsistema de Jurjais]" c="Fecho de Sistema de Abastecimento de Água em Baixa - Sistema de Celavisa, Subsistema de Jurjais"/>
        <s v="[Contrato].[Contrato - Designação].&amp;[Constituição de Sevidão - Adução ao Cercal 1ª Fase]" c="Constituição de Sevidão - Adução ao Cercal 1ª Fase"/>
        <s v="[Contrato].[Contrato - Designação].&amp;[Aquisição de Material de Publicidade Alusiva a Obras na ETAR de Meixedo]" c="Aquisição de Material de Publicidade Alusiva a Obras na ETAR de Meixedo"/>
        <s v="[Contrato].[Contrato - Designação].&amp;[Empreitada de demolição do edifício Maresia, na Póvoa de Varzim]" c="Empreitada de demolição do edifício Maresia, na Póvoa de Varzim"/>
        <s v="[Contrato].[Contrato - Designação].&amp;[Aquisição de Material de Publicidade Alusiva a Obras na ETAR de Gouviães-Ucanha]" c="Aquisição de Material de Publicidade Alusiva a Obras na ETAR de Gouviães-Ucanha"/>
        <s v="[Contrato].[Contrato - Designação].&amp;[Aquisição de material de publicidade alusiva às obras de subsistema de águas residuais de Tarouca (ETAR de Tarouca) - Rede de Saneamento em Amiais e Candainho]" c="Aquisição de material de publicidade alusiva às obras de subsistema de águas residuais de Tarouca (ETAR de Tarouca) - Rede de Saneamento em Amiais e Candainho"/>
        <s v="[Contrato].[Contrato - Designação].&amp;[Aquisição de material de publicidade alusiva às obras de subsistema de águas residuais de Tarouca (ETAR de Tarouca) -  Construção de Coletor Valverde]" c="Aquisição de material de publicidade alusiva às obras de subsistema de águas residuais de Tarouca (ETAR de Tarouca) -  Construção de Coletor Valverde"/>
        <s v="[Contrato].[Contrato - Designação].&amp;[SF574/16/Adn - Fiscalização de Empreitadas de Rede de Águas Residuais Domésticas no âmbito da Candidatura POSEUR-03-2012-FC-000548]" c="SF574/16/Adn - Fiscalização de Empreitadas de Rede de Águas Residuais Domésticas no âmbito da Candidatura POSEUR-03-2012-FC-000548"/>
        <s v="[Contrato].[Contrato - Designação].&amp;[Produção de Material Publicitário e Documentos Informativos: Postal e Cartaz A3 para a Campanha Ambiental &quot;Cantanhede Recicla&quot;]" c="Produção de Material Publicitário e Documentos Informativos: Postal e Cartaz A3 para a Campanha Ambiental &quot;Cantanhede Recicla&quot;"/>
        <s v="[Contrato].[Contrato - Designação].&amp;[Prestação de serviços de fiscalização, coordenação de segurança em obra e gestão de qualidade e ambiente do 2º grupo de empreitadas da intervenção Polis Litoral Ria de Aveiro]" c="Prestação de serviços de fiscalização, coordenação de segurança em obra e gestão de qualidade e ambiente do 2º grupo de empreitadas da intervenção Polis Litoral Ria de Aveiro"/>
        <s v="[Contrato].[Contrato - Designação].&amp;[Construção de Emissário de Esgotos do Bairro dos Covões à Ribeira de Seda]" c="Construção de Emissário de Esgotos do Bairro dos Covões à Ribeira de Seda"/>
        <s v="[Contrato].[Contrato - Designação].&amp;[Realização de estudos, planos, projectos, actividades preparatórias técnicas e assessorias técnicas - Instalação de redes de defesa da floresta contra incêndios]" c="Realização de estudos, planos, projectos, actividades preparatórias técnicas e assessorias técnicas - Instalação de redes de defesa da floresta contra incêndios"/>
        <s v="[Contrato].[Contrato - Designação].&amp;[SUBSISTEMA DA REDE DE DRENAGEM DE AGUAS RESIDUAIS DE RATES E ESTELA - ELABORAÇÃO DO PROJETO DE EXECUÇÃO]" c="SUBSISTEMA DA REDE DE DRENAGEM DE AGUAS RESIDUAIS DE RATES E ESTELA - ELABORAÇÃO DO PROJETO DE EXECUÇÃO"/>
        <s v="[Contrato].[Contrato - Designação].&amp;[Implementação do programa de monitorização da intervenção de desassoreamento da Barrinha de Mira com transposição de sedimentos para o litoral (fases de pré-construção e de construção)]" c="Implementação do programa de monitorização da intervenção de desassoreamento da Barrinha de Mira com transposição de sedimentos para o litoral (fases de pré-construção e de construção)"/>
        <s v="[Contrato].[Contrato - Designação].&amp;[Realização de ensaios analíticos de caracterização de materiais de escombreiras e testes de lixiviação na área mineira de Mondego Sul]" c="Realização de ensaios analíticos de caracterização de materiais de escombreiras e testes de lixiviação na área mineira de Mondego Sul"/>
        <s v="[Contrato].[Contrato - Designação].&amp;[ELABORAÇÃO DE PROJETO BASE DAS REDES DE SANEAMENTO DE AGUAS RESIDUAIS DE RATES E ESTELA]" c="ELABORAÇÃO DE PROJETO BASE DAS REDES DE SANEAMENTO DE AGUAS RESIDUAIS DE RATES E ESTELA"/>
        <s v="[Contrato].[Contrato - Designação].&amp;[E154.2/16/ADn - Rede de Águas Residuais Domésticas na Rua de Santa Margarida]" c="E154.2/16/ADn - Rede de Águas Residuais Domésticas na Rua de Santa Margarida"/>
        <s v="[Contrato].[Contrato - Designação].&amp;[Fornecimento e customização de Plataforma WEBSIG]" c="Fornecimento e customização de Plataforma WEBSIG"/>
        <s v="[Contrato].[Contrato - Designação].&amp;[CONTRATO DE EMPREITADA PARA A AMPLIAÇÃO E REMODELAÇÃO DO QUARTEL DOS BOMBEIROS VOLUNTÁRIOS DE AGUIAR DA BEIRA]" c="CONTRATO DE EMPREITADA PARA A AMPLIAÇÃO E REMODELAÇÃO DO QUARTEL DOS BOMBEIROS VOLUNTÁRIOS DE AGUIAR DA BEIRA"/>
        <s v="[Contrato].[Contrato - Designação].&amp;[Anúncio de concurso público nº 16.PC12/LB para a prestação de serviços para a Recolha e Caracterização de Sedimentos depositados no fundo da Ria de Aveiro.]" c="Anúncio de concurso público nº 16.PC12/LB para a prestação de serviços para a Recolha e Caracterização de Sedimentos depositados no fundo da Ria de Aveiro."/>
        <s v="[Contrato].[Contrato - Designação].&amp;[Contrato de Bolsa de Investigação (Doutorado)]" c="Contrato de Bolsa de Investigação (Doutorado)"/>
        <s v="[Contrato].[Contrato - Designação].&amp;[Anúncio de concurso público para empreitada de desassoreamento da Barrinha de Mira com transposição de sedimentos para o litoral]" c="Anúncio de concurso público para empreitada de desassoreamento da Barrinha de Mira com transposição de sedimentos para o litoral"/>
        <s v="[Contrato].[Contrato - Designação].&amp;[PRESTAÇÃO DE SERVIÇOS, EM REGIME DE AVENÇA, PARA A COORDENAÇÃO DE SEGURANÇA E SAÚDE E FISCALIZAÇÃO TÉCNICA DAS OBRAS PÚBLICAS]" c="PRESTAÇÃO DE SERVIÇOS, EM REGIME DE AVENÇA, PARA A COORDENAÇÃO DE SEGURANÇA E SAÚDE E FISCALIZAÇÃO TÉCNICA DAS OBRAS PÚBLICAS"/>
        <s v="[Contrato].[Contrato - Designação].&amp;[Aquisição de Veículo Tanque Tático Florestal (VTTF) - AHBV de Manteigas]" c="Aquisição de Veículo Tanque Tático Florestal (VTTF) - AHBV de Manteigas"/>
        <s v="[Contrato].[Contrato - Designação].&amp;[PRESTAÇAO DE SERVIÇOS PARA ASSESSORIA TECNICA NA AREA DA ENGENHARIA SANITARIA E PLANEAMENTO E GESTAO DE AGUA]" c="PRESTAÇAO DE SERVIÇOS PARA ASSESSORIA TECNICA NA AREA DA ENGENHARIA SANITARIA E PLANEAMENTO E GESTAO DE AGUA"/>
        <s v="[Contrato].[Contrato - Designação].&amp;[Ampliação e Remodelação do Quartel da Associação Humanitária dos Bombeiros Voluntários de Alfândega da Fé]" c="Ampliação e Remodelação do Quartel da Associação Humanitária dos Bombeiros Voluntários de Alfândega da Fé"/>
        <s v="[Contrato].[Contrato - Designação].&amp;[Sistema Elevatório de Olhão - Faro]" c="Sistema Elevatório de Olhão - Faro"/>
        <s v="[Contrato].[Contrato - Designação].&amp;[Anúncio de concurso público para prestação de serviços de fiscalização do 2º grupo de empreitadas da intervenção Polis Litoral Ria de Aveiro]" c="Anúncio de concurso público para prestação de serviços de fiscalização do 2º grupo de empreitadas da intervenção Polis Litoral Ria de Aveiro"/>
        <s v="[Contrato].[Contrato - Designação].&amp;[E155/16/REsp - Rede de Águas Residuais Domésticas em Almiranta]" c="E155/16/REsp - Rede de Águas Residuais Domésticas em Almiranta"/>
        <s v="[Contrato].[Contrato - Designação].&amp;[AMPLIAÇÃO DA REDE DE SANEAMENTO BÁSICO - UNIÃO DE FREGUESIAS DE SOUTO E TABAÇÔ - COVELA, PORTELA E IGREJA]" c="AMPLIAÇÃO DA REDE DE SANEAMENTO BÁSICO - UNIÃO DE FREGUESIAS DE SOUTO E TABAÇÔ - COVELA, PORTELA E IGREJA"/>
        <s v="[Contrato].[Contrato - Designação].&amp;[Aquisição de Veículo Florestal de Combate a Incêndios (VFCI) - AHBV de Moimenta da Beira]" c="Aquisição de Veículo Florestal de Combate a Incêndios (VFCI) - AHBV de Moimenta da Beira"/>
        <s v="[Contrato].[Contrato - Designação].&amp;[Ampliação da Rede de Saneamento a Prozelo (Sucâes/Lagoa) e Aguiã (Vila Nova/Bairro Novo)]" c="Ampliação da Rede de Saneamento a Prozelo (Sucâes/Lagoa) e Aguiã (Vila Nova/Bairro Novo)"/>
        <s v="[Contrato].[Contrato - Designação].&amp;[E153.2/16/ADn - Rede de Águas Residuais Domésticas e de Abastecimento de Água em Vale Potes, Luz]" c="E153.2/16/ADn - Rede de Águas Residuais Domésticas e de Abastecimento de Água em Vale Potes, Luz"/>
        <s v="[Contrato].[Contrato - Designação].&amp;[Rede de Saneamento em A dos Francos - I Fase]" c="Rede de Saneamento em A dos Francos - I Fase"/>
        <s v="[Contrato].[Contrato - Designação].&amp;[Saneamento básico na Freguesia de Ribafeita - Conclusão]" c="Saneamento básico na Freguesia de Ribafeita - Conclusão"/>
        <s v="[Contrato].[Contrato - Designação].&amp;[Aquisição de serviços de Cartografia Numérica Vetorial e Ortofotocartografia à escala 1:10 000 para a Comunidade Intermunicipal do Cávado]" c="Aquisição de serviços de Cartografia Numérica Vetorial e Ortofotocartografia à escala 1:10 000 para a Comunidade Intermunicipal do Cávado"/>
        <s v="[Contrato].[Contrato - Designação].&amp;[Drenagem de Águas Residuais de Brejinho de Água - empreitada]" c="Drenagem de Águas Residuais de Brejinho de Água - empreitada"/>
        <s v="[Contrato].[Contrato - Designação].&amp;[Ampliação e Remodelação Quartel A.H.B.V. da Trofa]" c="Ampliação e Remodelação Quartel A.H.B.V. da Trofa"/>
        <s v="[Contrato].[Contrato - Designação].&amp;[Concurso público urgente nº 74/2017 para aquisição de equipamentos para a execução de projetos contratualizados INIAV]" c="Concurso público urgente nº 74/2017 para aquisição de equipamentos para a execução de projetos contratualizados INIAV"/>
        <s v="[Contrato].[Contrato - Designação].&amp;[EGA-EB0323 - Empreitada de Execução das Redes de Drenagem do SAR de Água Longa (Santo Tirso)]" c="EGA-EB0323 - Empreitada de Execução das Redes de Drenagem do SAR de Água Longa (Santo Tirso)"/>
        <s v="[Contrato].[Contrato - Designação].&amp;[Fornecimento de AircSig - Conector da Integração do ERP AIRC com SIG]" c="Fornecimento de AircSig - Conector da Integração do ERP AIRC com SIG"/>
        <s v="[Contrato].[Contrato - Designação].&amp;[Saneamento Básico à freguesia de Ribafeita - Conclusão]" c="Saneamento Básico à freguesia de Ribafeita - Conclusão"/>
        <s v="[Contrato].[Contrato - Designação].&amp;[Fiscalização, Gestão de Qualidade e Coordenação de Segurança da Obra das Fases de Pré-Arranque e Arranque da ETAR do Valdeão]" c="Fiscalização, Gestão de Qualidade e Coordenação de Segurança da Obra das Fases de Pré-Arranque e Arranque da ETAR do Valdeão"/>
        <s v="[Contrato].[Contrato - Designação].&amp;[Saneamento Básico na EN 231 e Rua das Quintelas em Rebordinho]" c="Saneamento Básico na EN 231 e Rua das Quintelas em Rebordinho"/>
        <s v="[Contrato].[Contrato - Designação].&amp;[Conceção-Construção da ETA da Magra]" c="Conceção-Construção da ETA da Magra"/>
        <s v="[Contrato].[Contrato - Designação].&amp;[Protocolo de colaboração institucional]" c="Protocolo de colaboração institucional"/>
        <s v="[Contrato].[Contrato - Designação].&amp;[Fiscalização, gestão da qualidade, coordenação de segurança em obra, coordenação de gestão ambiental eacompanhamento arqueológico do 13.º grupo de empreitadas.]" c="Fiscalização, gestão da qualidade, coordenação de segurança em obra, coordenação de gestão ambiental eacompanhamento arqueológico do 13.º grupo de empreitadas."/>
        <s v="[Contrato].[Contrato - Designação].&amp;[Fiscalização da Empreitada de Adução do Sistema da Magra]" c="Fiscalização da Empreitada de Adução do Sistema da Magra"/>
        <s v="[Contrato].[Contrato - Designação].&amp;[Redes de abastecimento de água, drenagem e tratamento de águas residuais em Carvalhal de Romãs,]" c="Redes de abastecimento de água, drenagem e tratamento de águas residuais em Carvalhal de Romãs,"/>
        <s v="[Contrato].[Contrato - Designação].&amp;[Aquisição de Serviços de Assistência Técnica a Equipamento Ricoh]" c="Aquisição de Serviços de Assistência Técnica a Equipamento Ricoh"/>
        <s v="[Contrato].[Contrato - Designação].&amp;[Prestação de serviços para o transporte de material vegetal resultante da desinfestação do “Sítio” da Barrinha de Esmoriz]" c="Prestação de serviços para o transporte de material vegetal resultante da desinfestação do “Sítio” da Barrinha de Esmoriz"/>
        <s v="[Contrato].[Contrato - Designação].&amp;[Conceção-Construção de Remodelação do Tratamento da ETAR de Sra. de Aires]" c="Conceção-Construção de Remodelação do Tratamento da ETAR de Sra. de Aires"/>
        <s v="[Contrato].[Contrato - Designação].&amp;[Saneamento Básico a Póvoa de Bodiosa]" c="Saneamento Básico a Póvoa de Bodiosa"/>
        <s v="[Contrato].[Contrato - Designação].&amp;[Aquisição de Serviços especializados com o objetivo de produção de conteúdos para ilustração e informação sobre percursos e itinerários da aplicação móvel Natural.PT.]" c="Aquisição de Serviços especializados com o objetivo de produção de conteúdos para ilustração e informação sobre percursos e itinerários da aplicação móvel Natural.PT."/>
        <s v="[Contrato].[Contrato - Designação].&amp;[EGA-EB0324 - Empreitada de Execução das Redes de Drenagem do SAR de Rabada e SAR de Lordelo/Aves (Santo Tirso)]" c="EGA-EB0324 - Empreitada de Execução das Redes de Drenagem do SAR de Rabada e SAR de Lordelo/Aves (Santo Tirso)"/>
        <s v="[Contrato].[Contrato - Designação].&amp;[INTERNET]" c="INTERNET"/>
        <s v="[Contrato].[Contrato - Designação].&amp;[Reforço de Adução ao Eixo Serpa-Mértola]" c="Reforço de Adução ao Eixo Serpa-Mértola"/>
        <s v="[Contrato].[Contrato - Designação].&amp;[Aquisição de Serviços para a elaboração do “Plano de Ação Intermunicipal para as Alterações Climáticas (PAIAC) do Douro”]" c="Aquisição de Serviços para a elaboração do “Plano de Ação Intermunicipal para as Alterações Climáticas (PAIAC) do Douro”"/>
        <s v="[Contrato].[Contrato - Designação].&amp;[TELEMÓVEIS]" c="TELEMÓVEIS"/>
        <s v="[Contrato].[Contrato - Designação].&amp;[SF560/16/ADn - Elaboração dos PB de AA à Picota, Morenos, Malhão e Actualização dos PE aos Sistemas de Corte António Martins, Alfarrobeira, Várzea, Faz-Fato, Nora, Carrapateira e Estorninhos]" c="SF560/16/ADn - Elaboração dos PB de AA à Picota, Morenos, Malhão e Actualização dos PE aos Sistemas de Corte António Martins, Alfarrobeira, Várzea, Faz-Fato, Nora, Carrapateira e Estorninhos"/>
        <s v="[Contrato].[Contrato - Designação].&amp;[SF558/16/ADn - Estudo de Viabilidade Económica e Financeira (EVEF), Candidatura POSEUR - Cliclo Urbano da Água, Abastecimento de Água]" c="SF558/16/ADn - Estudo de Viabilidade Económica e Financeira (EVEF), Candidatura POSEUR - Cliclo Urbano da Água, Abastecimento de Água"/>
        <s v="[Contrato].[Contrato - Designação].&amp;[Aquisição de Serviços para o “Desenvolvimento do Sistema de Alerta, Gestão e Monitorização de Catástrofes (SAGMC) do Douro”]" c="Aquisição de Serviços para o “Desenvolvimento do Sistema de Alerta, Gestão e Monitorização de Catástrofes (SAGMC) do Douro”"/>
        <s v="[Contrato].[Contrato - Designação].&amp;[SF562/16/ADn - Elaboração do Projeto da Rede de Adução de AA a Morenos]" c="SF562/16/ADn - Elaboração do Projeto da Rede de Adução de AA a Morenos"/>
        <s v="[Contrato].[Contrato - Designação].&amp;[Serviços de agências de viagens e serviços similares]" c="Serviços de agências de viagens e serviços similares"/>
        <s v="[Contrato].[Contrato - Designação].&amp;[Elaboração de projeto de execução no âmbito das obras de construção de Edifício Quartel da Associação Humanitária de Bombeiros Voluntários de Sabugal]" c="Elaboração de projeto de execução no âmbito das obras de construção de Edifício Quartel da Associação Humanitária de Bombeiros Voluntários de Sabugal"/>
        <s v="[Contrato].[Contrato - Designação].&amp;[Cadastro das Infraestruturas existentes nos Sistemas em Baixa - Cartografia Numerica à Escala 1:2000 e 1:10.000]" c="Cadastro das Infraestruturas existentes nos Sistemas em Baixa - Cartografia Numerica à Escala 1:2000 e 1:10.000"/>
        <s v="[Contrato].[Contrato - Designação].&amp;[Fornecimento e instalação de 1 equipamento TLP (total lightning processor) e serviços associados]" c="Fornecimento e instalação de 1 equipamento TLP (total lightning processor) e serviços associados"/>
        <s v="[Contrato].[Contrato - Designação].&amp;[Aquisição de 2 equipamentos detetores de trovoadas (advanced total lightning sensor)]" c="Aquisição de 2 equipamentos detetores de trovoadas (advanced total lightning sensor)"/>
        <s v="[Contrato].[Contrato - Designação].&amp;[Instalação de 2 detetores de trovoadas]" c="Instalação de 2 detetores de trovoadas"/>
        <s v="[Contrato].[Contrato - Designação].&amp;[Aquisição de serviços de assistência técnica a equipamento de comunicação e voz]" c="Aquisição de serviços de assistência técnica a equipamento de comunicação e voz"/>
        <s v="[Contrato].[Contrato - Designação].&amp;[Reparação/Substituição do motor da porta do elevador do IDR]" c="Reparação/Substituição do motor da porta do elevador do IDR"/>
        <s v="[Contrato].[Contrato - Designação].&amp;[Aquisição de etiquetas térmicas e fitas carbónicas]" c="Aquisição de etiquetas térmicas e fitas carbónicas"/>
        <s v="[Contrato].[Contrato - Designação].&amp;[Aquisição de Viaturas - Veiculo Pesado para Transporte e Recolha de Resíduos]" c="Aquisição de Viaturas - Veiculo Pesado para Transporte e Recolha de Resíduos"/>
        <s v="[Contrato].[Contrato - Designação].&amp;[Aquisição de 2 módulos de bateria para UPS]" c="Aquisição de 2 módulos de bateria para UPS"/>
        <s v="[Contrato].[Contrato - Designação].&amp;[Aquisição Equipamento Diverso - Equipamentos/Contentores para colocação em Centros Ecológicos]" c="Aquisição Equipamento Diverso - Equipamentos/Contentores para colocação em Centros Ecológicos"/>
        <s v="[Contrato].[Contrato - Designação].&amp;[Elaboração de Cadastro]" c="Elaboração de Cadastro"/>
        <s v="[Contrato].[Contrato - Designação].&amp;[Elaboração de Projecto Técnico e Respectivas Especialidades]" c="Elaboração de Projecto Técnico e Respectivas Especialidades"/>
        <s v="[Contrato].[Contrato - Designação].&amp;[Repração fotocopiadora Toshiba e-studio 281c]" c="Repração fotocopiadora Toshiba e-studio 281c"/>
        <s v="[Contrato].[Contrato - Designação].&amp;[Fornecimento e instalação de 3 disjuntores 6KA, 1P, 16A]" c="Fornecimento e instalação de 3 disjuntores 6KA, 1P, 16A"/>
        <s v="[Contrato].[Contrato - Designação].&amp;[Aquisição de toners para impressora Toshiba e-studio 281c]" c="Aquisição de toners para impressora Toshiba e-studio 281c"/>
        <s v="[Contrato].[Contrato - Designação].&amp;[Reparação do motor do elevador do IDR_bobinagem do motor hidráulico]" c="Reparação do motor do elevador do IDR_bobinagem do motor hidráulico"/>
        <s v="[Contrato].[Contrato - Designação].&amp;[Aquisição de Serviços para Fornecimento de Apoio Científico]" c="Aquisição de Serviços para Fornecimento de Apoio Científico"/>
        <s v="[Contrato].[Contrato - Designação].&amp;[Reparação fotocopiadora Toshiba e-studio 281c]" c="Reparação fotocopiadora Toshiba e-studio 281c"/>
        <s v="[Contrato].[Contrato - Designação].&amp;[Fornecimento e montagem de filtros para o sistema de ar condicionado]" c="Fornecimento e montagem de filtros para o sistema de ar condicionado"/>
        <s v="[Contrato].[Contrato - Designação].&amp;[Prestação de serviços de Tradução da Meetings for the process analysis]" c="Prestação de serviços de Tradução da Meetings for the process analysis"/>
        <s v="[Contrato].[Contrato - Designação].&amp;[Melhoria da Eficiência Energética]" c="Melhoria da Eficiência Energética"/>
        <s v="[Contrato].[Contrato - Designação].&amp;[Aquisição de licença tipo IDEA ® Interactive Data Extraction and Analysis e módulo de formação]" c="Aquisição de licença tipo IDEA ® Interactive Data Extraction and Analysis e módulo de formação"/>
        <s v="[Contrato].[Contrato - Designação].&amp;[Melhoria da eficiência Energética no Bloco C das residenciais do Além-Rio-M2E@ARC]" c="Melhoria da eficiência Energética no Bloco C das residenciais do Além-Rio-M2E@ARC"/>
        <s v="[Contrato].[Contrato - Designação].&amp;[Aquisição de Serviços de Elaboração de Projecto de Arquitectura, Especialidades e Execução referente à Ampliação e Remodelação do Quartel dos Bombeiros Voluntários de Fronteira]" c="Aquisição de Serviços de Elaboração de Projecto de Arquitectura, Especialidades e Execução referente à Ampliação e Remodelação do Quartel dos Bombeiros Voluntários de Fronteira"/>
        <s v="[Contrato].[Contrato - Designação].&amp;[Aquisição de mochilas e pastas com logótipos impressos para a Autoridade de gestão do POSEUR]" c="Aquisição de mochilas e pastas com logótipos impressos para a Autoridade de gestão do POSEUR"/>
        <s v="[Contrato].[Contrato - Designação].&amp;[Melhoria da eficiência Energética no Polo I da Escola das Ciências Agrárias e Veterinárias - M2E@ECAV1]" c="Melhoria da eficiência Energética no Polo I da Escola das Ciências Agrárias e Veterinárias - M2E@ECAV1"/>
        <s v="[Contrato].[Contrato - Designação].&amp;[Melhoria da eficiência Energética no Polo I da escola Ciências e tecnologia - M2E@ECT1]" c="Melhoria da eficiência Energética no Polo I da escola Ciências e tecnologia - M2E@ECT1"/>
        <s v="[Contrato].[Contrato - Designação].&amp;[Melhoria da Eficiência Energética no Polo II da Escola Ciencias Humanas e Sociais e Hangar da Escola Ciencias Agrarias e Veterinárias]" c="Melhoria da Eficiência Energética no Polo II da Escola Ciencias Humanas e Sociais e Hangar da Escola Ciencias Agrarias e Veterinárias"/>
        <s v="[Contrato].[Contrato - Designação].&amp;[Melhoria da Eficiência Energética no Polo I da Escola de CiEncias Humanas e Sociais - M2E@ECHS1]" c="Melhoria da Eficiência Energética no Polo I da Escola de CiEncias Humanas e Sociais - M2E@ECHS1"/>
        <s v="[Contrato].[Contrato - Designação].&amp;[Aquisição de serviços de prevenção de desinfestação e desratização do armazém sito na Rua das Cantarinhas, n.º 22, Vale Fetal, concelho de Almada.]" c="Aquisição de serviços de prevenção de desinfestação e desratização do armazém sito na Rua das Cantarinhas, n.º 22, Vale Fetal, concelho de Almada."/>
        <s v="[Contrato].[Contrato - Designação].&amp;[RARD Lote B (parte) Lugares de Andreus, Palheirinhos, Colipo, Casal do Alho, Golpilheira e outros Lugares e RARD Lote C (parte) Lugares da Corga, Santo Antão e Faniqueira]" c="RARD Lote B (parte) Lugares de Andreus, Palheirinhos, Colipo, Casal do Alho, Golpilheira e outros Lugares e RARD Lote C (parte) Lugares da Corga, Santo Antão e Faniqueira"/>
        <s v="[Contrato].[Contrato - Designação].&amp;[Melhoria da Eficiência Energética no Polo I da Escola das Ciências da Vida e do Ambiente e Reitoria - M2E@ECVA1]" c="Melhoria da Eficiência Energética no Polo I da Escola das Ciências da Vida e do Ambiente e Reitoria - M2E@ECVA1"/>
        <s v="[Contrato].[Contrato - Designação].&amp;[Melhoria da Eficiência Energética no edifício da unidade de apoio técnico, Manutenção e Segurança - M2E@UATMS]" c="Melhoria da Eficiência Energética no edifício da unidade de apoio técnico, Manutenção e Segurança - M2E@UATMS"/>
        <s v="[Contrato].[Contrato - Designação].&amp;[Melhoria da Eficiência Energética no Edifício de Apoio ao Aluno - M2E@ALUNO]" c="Melhoria da Eficiência Energética no Edifício de Apoio ao Aluno - M2E@ALUNO"/>
        <s v="[Contrato].[Contrato - Designação].&amp;[Melhoria da eficiência Energética no Edifício de Apoio a Projetos e Formação - M2E@P&amp;F]" c="Melhoria da eficiência Energética no Edifício de Apoio a Projetos e Formação - M2E@P&amp;F"/>
        <s v="[Contrato].[Contrato - Designação].&amp;[Melhoria da eficiência Energética no Edifício de Apoio ao Hospital Veterinário - M2E@AHV]" c="Melhoria da eficiência Energética no Edifício de Apoio ao Hospital Veterinário - M2E@AHV"/>
        <s v="[Contrato].[Contrato - Designação].&amp;[SF563/16/ADn - Elaboração do Projeto da Rede de Distribuição de AA no Malhão]" c="SF563/16/ADn - Elaboração do Projeto da Rede de Distribuição de AA no Malhão"/>
        <s v="[Contrato].[Contrato - Designação].&amp;[SF564/16/ADn - Elaboração do Projeto da Rede de Adução e Disbribuição de AA à Picota]" c="SF564/16/ADn - Elaboração do Projeto da Rede de Adução e Disbribuição de AA à Picota"/>
        <s v="[Contrato].[Contrato - Designação].&amp;[Jurishelp - Serviços de Secretariado, Lda.]" c="Jurishelp - Serviços de Secretariado, Lda."/>
        <s v="[Contrato].[Contrato - Designação].&amp;[Joana Melo Beça- Aquisição de serviços de apoio técnico ao Eixo Prioritário III do POSEUR, no âmbito dos investimentos do Ciclo Urbano da Água.]" c="Joana Melo Beça- Aquisição de serviços de apoio técnico ao Eixo Prioritário III do POSEUR, no âmbito dos investimentos do Ciclo Urbano da Água."/>
        <s v="[Contrato].[Contrato - Designação].&amp;[Ampliação da Rede de saneamento e ETAR de Calvão]" c="Ampliação da Rede de saneamento e ETAR de Calvão"/>
        <s v="[Contrato].[Contrato - Designação].&amp;[Construção da ETAR de Aguieira/Carvalhal Redondo]" c="Construção da ETAR de Aguieira/Carvalhal Redondo"/>
        <s v="[Contrato].[Contrato - Designação].&amp;[71356000-8 - Serviços de assistência técnica para equipamento XEROX 7120]" c="71356000-8 - Serviços de assistência técnica para equipamento XEROX 7120"/>
        <s v="[Contrato].[Contrato - Designação].&amp;[Inventariação e Cadastro dos Serviços de Abastecimento de água potável e recolha de águas residuais, em baixa, do Município da Lousã]" c="Inventariação e Cadastro dos Serviços de Abastecimento de água potável e recolha de águas residuais, em baixa, do Município da Lousã"/>
        <s v="[Contrato].[Contrato - Designação].&amp;[Construção da ETAR da Lapa do Lobo]" c="Construção da ETAR da Lapa do Lobo"/>
        <s v="[Contrato].[Contrato - Designação].&amp;[Construção da ETAR de Moreira]" c="Construção da ETAR de Moreira"/>
        <s v="[Contrato].[Contrato - Designação].&amp;[Aquisição de Painel/Mesa Interativa com Conteúdos Multimédia - Jogo dos Resíduos]" c="Aquisição de Painel/Mesa Interativa com Conteúdos Multimédia - Jogo dos Resíduos"/>
        <s v="[Contrato].[Contrato - Designação].&amp;[Construção da ETAR de Santar II]" c="Construção da ETAR de Santar II"/>
        <s v="[Contrato].[Contrato - Designação].&amp;[Aquisição de veículo Tanque Tático Florestal (VTTF) - Município de Lisboa]" c="Aquisição de veículo Tanque Tático Florestal (VTTF) - Município de Lisboa"/>
        <s v="[Contrato].[Contrato - Designação].&amp;[EGA-EB0277 - Empreitada de fecho das redes de saneamento existentes, nas freguesias de Tresouras e Loivos da Ribeira (Baião) - Subistema de Frende]" c="EGA-EB0277 - Empreitada de fecho das redes de saneamento existentes, nas freguesias de Tresouras e Loivos da Ribeira (Baião) - Subistema de Frende"/>
        <s v="[Contrato].[Contrato - Designação].&amp;[Esferográficas com a impressão da identidade do POSEUR]" c="Esferográficas com a impressão da identidade do POSEUR"/>
        <s v="[Contrato].[Contrato - Designação].&amp;[Parques de estacionamento]" c="Parques de estacionamento"/>
        <s v="[Contrato].[Contrato - Designação].&amp;[Placa do equipamento centralizador/distribuidor dos serviços de rede no Data Center da Rua de &quot;O Século&quot; – Infraestrutura partilhada instalada na SG-Mamb.]" c="Placa do equipamento centralizador/distribuidor dos serviços de rede no Data Center da Rua de &quot;O Século&quot; – Infraestrutura partilhada instalada na SG-Mamb."/>
        <s v="[Contrato].[Contrato - Designação].&amp;[Aquisição de atrativo para vespa velutina]" c="Aquisição de atrativo para vespa velutina"/>
        <s v="[Contrato].[Contrato - Designação].&amp;[Aquisição de serviços de assistência técnica e cópias adicionais para equipamentos Xerox WC7232]" c="Aquisição de serviços de assistência técnica e cópias adicionais para equipamentos Xerox WC7232"/>
        <s v="[Contrato].[Contrato - Designação].&amp;[AMPLIAÇÃO E BENEFICIAÇÃO DA REDE DE SANEAMENTO BÁSICO - SUBSISTEMA DE VILA FONCHE (TOURIM/OUTEIRO/IGREJA) E PAÇÔ (SOUTO VELHO)]" c="AMPLIAÇÃO E BENEFICIAÇÃO DA REDE DE SANEAMENTO BÁSICO - SUBSISTEMA DE VILA FONCHE (TOURIM/OUTEIRO/IGREJA) E PAÇÔ (SOUTO VELHO)"/>
        <s v="[Contrato].[Contrato - Designação].&amp;[Estudos/Ensaios Geotécnicos para Saneamento]" c="Estudos/Ensaios Geotécnicos para Saneamento"/>
        <s v="[Contrato].[Contrato - Designação].&amp;[Ampliação do Quartel Sede da Real Associação dos Bombeiros da Póvoa de Varzim]" c="Ampliação do Quartel Sede da Real Associação dos Bombeiros da Póvoa de Varzim"/>
        <s v="[Contrato].[Contrato - Designação].&amp;[Aquisição de produtos de economato (origem Proc.5/UMC/MAMB/2016 - Aquisição Centralizada de Produtos de Economato)]" c="Aquisição de produtos de economato (origem Proc.5/UMC/MAMB/2016 - Aquisição Centralizada de Produtos de Economato)"/>
        <s v="[Contrato].[Contrato - Designação].&amp;[Aquisição de Equipamento Informático (origem Proc.8/UMC/MAMB/2016 - Aquisição centralizada de equipamento informático).]" c="Aquisição de Equipamento Informático (origem Proc.8/UMC/MAMB/2016 - Aquisição centralizada de equipamento informático)."/>
        <s v="[Contrato].[Contrato - Designação].&amp;[Reformulação do Sistema Adutor do Porto da Cruz incluindo a Zona Alta do Gambão e do Folhadal - Projeto de Execução]" c="Reformulação do Sistema Adutor do Porto da Cruz incluindo a Zona Alta do Gambão e do Folhadal - Projeto de Execução"/>
        <s v="[Contrato].[Contrato - Designação].&amp;[Aquisição de Papel de Fotocópia (Procedimento Centralizado n.º 4/UMC/MAMB/2016)]" c="Aquisição de Papel de Fotocópia (Procedimento Centralizado n.º 4/UMC/MAMB/2016)"/>
        <s v="[Contrato].[Contrato - Designação].&amp;[Aquisição de material de limpeza (MAVIPP)_2017_2018]" c="Aquisição de material de limpeza (MAVIPP)_2017_2018"/>
        <s v="[Contrato].[Contrato - Designação].&amp;[Aquisição de material de limpeza (SETA VERDE)_2017_2018]" c="Aquisição de material de limpeza (SETA VERDE)_2017_2018"/>
        <s v="[Contrato].[Contrato - Designação].&amp;[Aquisição de serviços de transporte (aluguer de autocarro)]" c="Aquisição de serviços de transporte (aluguer de autocarro)"/>
        <s v="[Contrato].[Contrato - Designação].&amp;[Prestação de Serviços de Fiscalização da Obra de &quot;Despoluição da Bacia do Corgo - Rede de Drenagem de Esgotos do Bairro da Comenda - Freguesia de Nogueira&quot;]" c="Prestação de Serviços de Fiscalização da Obra de &quot;Despoluição da Bacia do Corgo - Rede de Drenagem de Esgotos do Bairro da Comenda - Freguesia de Nogueira&quot;"/>
        <s v="[Contrato].[Contrato - Designação].&amp;[Aquisição de Licenciamento de Software (Procedimento Centralizado n.º 3/UMC/MAMB/2016)]" c="Aquisição de Licenciamento de Software (Procedimento Centralizado n.º 3/UMC/MAMB/2016)"/>
        <s v="[Contrato].[Contrato - Designação].&amp;[Serviços de assistência técnica (com consumíveis) para equipamento XEROX 7120.]" c="Serviços de assistência técnica (com consumíveis) para equipamento XEROX 7120."/>
        <s v="[Contrato].[Contrato - Designação].&amp;[Aquisição de serviços integrados de telecomunicações (2016-2019)]" c="Aquisição de serviços integrados de telecomunicações (2016-2019)"/>
        <s v="[Contrato].[Contrato - Designação].&amp;[Seminário  &quot;How to Use Funds for Renewable Energy Projects&quot;]" c="Seminário  &quot;How to Use Funds for Renewable Energy Projects&quot;"/>
        <s v="[Contrato].[Contrato - Designação].&amp;[Elaboração de Cadastro das Infraestruturas existentes no sistema SAR do Município de Alvaiázere]" c="Elaboração de Cadastro das Infraestruturas existentes no sistema SAR do Município de Alvaiázere"/>
        <s v="[Contrato].[Contrato - Designação].&amp;[Aluguer operacional de 2 viaturas (Renting) (2016-2019)]" c="Aluguer operacional de 2 viaturas (Renting) (2016-2019)"/>
        <s v="[Contrato].[Contrato - Designação].&amp;[Aquisição de Equipamento Informático  (Proc. Centralizado n.º 12/UMC/MAMB/2016)]" c="Aquisição de Equipamento Informático  (Proc. Centralizado n.º 12/UMC/MAMB/2016)"/>
        <s v="[Contrato].[Contrato - Designação].&amp;[Serviços de Manutenção das Instalações Mecânicas de Climatização (2017-2020)]" c="Serviços de Manutenção das Instalações Mecânicas de Climatização (2017-2020)"/>
        <s v="[Contrato].[Contrato - Designação].&amp;[Aquisição de bens de higiene e limpeza para as entidades MAOTE]" c="Aquisição de bens de higiene e limpeza para as entidades MAOTE"/>
        <s v="[Contrato].[Contrato - Designação].&amp;[Aquisição de Serviços no Âmbito do recrutamento e Seleção - INA]" c="Aquisição de Serviços no Âmbito do recrutamento e Seleção - INA"/>
        <s v="[Contrato].[Contrato - Designação].&amp;[Produção de painel informativo alusivo ao cofinanciamento pelo Fundo de Coesão]" c="Produção de painel informativo alusivo ao cofinanciamento pelo Fundo de Coesão"/>
        <s v="[Contrato].[Contrato - Designação].&amp;[Produção de painél informativo alusivo ao cofinanciamento pelo Fundo de Coesão]" c="Produção de painél informativo alusivo ao cofinanciamento pelo Fundo de Coesão"/>
        <s v="[Contrato].[Contrato - Designação].&amp;[Aquisição de Recursos Tecnológicos de Monitorização  –  Procedimento n.º CP 03/2017]" c="Aquisição de Recursos Tecnológicos de Monitorização  –  Procedimento n.º CP 03/2017"/>
        <s v="[Contrato].[Contrato - Designação].&amp;[Aquisição de serviços de comunicações de voz e dados em local fixo - ONI]" c="Aquisição de serviços de comunicações de voz e dados em local fixo - ONI"/>
        <s v="[Contrato].[Contrato - Designação].&amp;[Painel Publicitário]" c="Painel Publicitário"/>
        <s v="[Contrato].[Contrato - Designação].&amp;[Aquisição de terreno para instalação da ETAR em João Serra]" c="Aquisição de terreno para instalação da ETAR em João Serra"/>
        <s v="[Contrato].[Contrato - Designação].&amp;[Aquisição centralizada de licenças e de serviços conexos de assistência pós-venda de Software ao abrigo do Acordo Quadro de Licenciamento de Software (AQ LS) da ESPAP, IP.]" c="Aquisição centralizada de licenças e de serviços conexos de assistência pós-venda de Software ao abrigo do Acordo Quadro de Licenciamento de Software (AQ LS) da ESPAP, IP."/>
        <s v="[Contrato].[Contrato - Designação].&amp;[Aquisição de serviços de assistência técnica e cópias adicionais para equipamentos- - XEROX]" c="Aquisição de serviços de assistência técnica e cópias adicionais para equipamentos- - XEROX"/>
        <s v="[Contrato].[Contrato - Designação].&amp;[Aquisição de serviços de assistência técnica e cópias adicionais para equipamentos - XEROX]" c="Aquisição de serviços de assistência técnica e cópias adicionais para equipamentos - XEROX"/>
        <s v="[Contrato].[Contrato - Designação].&amp;[Aquisição de serviços de assistência técnica - XEROX]" c="Aquisição de serviços de assistência técnica - XEROX"/>
        <s v="[Contrato].[Contrato - Designação].&amp;[Prestação de serviços de Revisão dos projetos de Execução]" c="Prestação de serviços de Revisão dos projetos de Execução"/>
        <s v="[Contrato].[Contrato - Designação].&amp;[Cópias e impressão - XEROX]" c="Cópias e impressão - XEROX"/>
        <s v="[Contrato].[Contrato - Designação].&amp;[Aquisição de serviços de formação &quot; O Novo CPA&quot;]" c="Aquisição de serviços de formação &quot; O Novo CPA&quot;"/>
        <s v="[Contrato].[Contrato - Designação].&amp;[Comunicações de voz e dados em local fixo - PT]" c="Comunicações de voz e dados em local fixo - PT"/>
        <s v="[Contrato].[Contrato - Designação].&amp;[Formação - &quot;Contratação Pública&quot;]" c="Formação - &quot;Contratação Pública&quot;"/>
        <s v="[Contrato].[Contrato - Designação].&amp;[Aquisição de serviços de formação referente ao curso &quot;Base de dados (Modelo Relacional e Linguagem SQL).]" c="Aquisição de serviços de formação referente ao curso &quot;Base de dados (Modelo Relacional e Linguagem SQL)."/>
        <s v="[Contrato].[Contrato - Designação].&amp;[Aquisição de terreno para instalação do Reservatório de água em João Serra]" c="Aquisição de terreno para instalação do Reservatório de água em João Serra"/>
        <s v="[Contrato].[Contrato - Designação].&amp;[Reformulação do Sistema Adutor do Porto da Cruz incluindo a Zona Alta do Gambão e do Folhadal - Levantamento Topográfico]" c="Reformulação do Sistema Adutor do Porto da Cruz incluindo a Zona Alta do Gambão e do Folhadal - Levantamento Topográfico"/>
        <s v="[Contrato].[Contrato - Designação].&amp;[ETA da Ribeira Brava – Ampliação da Capacidade de Tratamento]" c="ETA da Ribeira Brava – Ampliação da Capacidade de Tratamento"/>
        <s v="[Contrato].[Contrato - Designação].&amp;[Aquisição de Serviços de Assistência Técnica a Impressoras]" c="Aquisição de Serviços de Assistência Técnica a Impressoras"/>
        <s v="[Contrato].[Contrato - Designação].&amp;[Produção de material promocional do projeto N.º POSEUR-03-2215-FC-000034, “AVEntura-te nos Estuários do Tejo e Sado”]" c="Produção de material promocional do projeto N.º POSEUR-03-2215-FC-000034, “AVEntura-te nos Estuários do Tejo e Sado”"/>
        <s v="[Contrato].[Contrato - Designação].&amp;[Projeto Arquitetura/Especialidades]" c="Projeto Arquitetura/Especialidades"/>
        <s v="[Contrato].[Contrato - Designação].&amp;[Aquisição de serviços para a emissão e impressão do cartão de identificação profissional.]" c="Aquisição de serviços para a emissão e impressão do cartão de identificação profissional."/>
        <s v="[Contrato].[Contrato - Designação].&amp;[Aquisição de serviços de publicidade no Diário de  Coimbra.]" c="Aquisição de serviços de publicidade no Diário de  Coimbra."/>
        <s v="[Contrato].[Contrato - Designação].&amp;[Aquisição dos Serviços de formação &quot;O que muda com as Diretivas Europeias 2014 na Contratação Pública&quot;]" c="Aquisição dos Serviços de formação &quot;O que muda com as Diretivas Europeias 2014 na Contratação Pública&quot;"/>
        <s v="[Contrato].[Contrato - Designação].&amp;[Aquisição de serviços de fornecimento de &quot;coffee break&quot;.]" c="Aquisição de serviços de fornecimento de &quot;coffee break&quot;."/>
        <s v="[Contrato].[Contrato - Designação].&amp;[Aquisição de carimbo para POSEUR]" c="Aquisição de carimbo para POSEUR"/>
        <s v="[Contrato].[Contrato - Designação].&amp;[Estacionamento  Privativo na via pública]" c="Estacionamento  Privativo na via pública"/>
        <s v="[Contrato].[Contrato - Designação].&amp;[Encargos com Instalações]" c="Encargos com Instalações"/>
        <s v="[Contrato].[Contrato - Designação].&amp;[Contratação de serviços de cópia e impressão, em regime de outsourcing, para onze multifuncionais - KONICA]" c="Contratação de serviços de cópia e impressão, em regime de outsourcing, para onze multifuncionais - KONICA"/>
        <s v="[Contrato].[Contrato - Designação].&amp;[Concepção e produção de galardões para escolas no âmbito da Campanha para Reforço da Compostagem Doméstica de RUB]" c="Concepção e produção de galardões para escolas no âmbito da Campanha para Reforço da Compostagem Doméstica de RUB"/>
        <s v="[Contrato].[Contrato - Designação].&amp;[Aquisição de serviços de assistência técnica e consumíveis de impressão - XEROX]" c="Aquisição de serviços de assistência técnica e consumíveis de impressão - XEROX"/>
        <s v="[Contrato].[Contrato - Designação].&amp;[Aq. de serviços de uma bolsa de horas para manut. corretiva do Sis. de Infor. do Prog. Operac. da Sustentab. e Eficiência no Uso de Recursos (POSEUR) e consultoria espec. na área de sistem de inform.]" c="Aq. de serviços de uma bolsa de horas para manut. corretiva do Sis. de Infor. do Prog. Operac. da Sustentab. e Eficiência no Uso de Recursos (POSEUR) e consultoria espec. na área de sistem de inform."/>
        <s v="[Contrato].[Contrato - Designação].&amp;[Aquisição de serviços de formação profissional para participação no seminário &quot;Cost - Benefit Analysis (CBA) of EU - Financed Projects: Advanced Course&quot;, em Barcelona]" c="Aquisição de serviços de formação profissional para participação no seminário &quot;Cost - Benefit Analysis (CBA) of EU - Financed Projects: Advanced Course&quot;, em Barcelona"/>
        <s v="[Contrato].[Contrato - Designação].&amp;[Ampliação da Rede de Abastecimento de Água - Freguesia de Miranda (Zona Alta)]" c="Ampliação da Rede de Abastecimento de Água - Freguesia de Miranda (Zona Alta)"/>
        <s v="[Contrato].[Contrato - Designação].&amp;[Comunicações de voz e dados móveis - MEO]" c="Comunicações de voz e dados móveis - MEO"/>
        <s v="[Contrato].[Contrato - Designação].&amp;[Aquisição dos serviços de formação]" c="Aquisição dos serviços de formação"/>
        <s v="[Contrato].[Contrato - Designação].&amp;[Aquisição de frigoríficos de pequena dimensão, para copas]" c="Aquisição de frigoríficos de pequena dimensão, para copas"/>
        <s v="[Contrato].[Contrato - Designação].&amp;[Fornecimento de 2.000 forquilhas para o reforço da compostagem doméstica de RUB]" c="Fornecimento de 2.000 forquilhas para o reforço da compostagem doméstica de RUB"/>
        <s v="[Contrato].[Contrato - Designação].&amp;[Aquisição de 1 (uma) máquina de lavar louça]" c="Aquisição de 1 (uma) máquina de lavar louça"/>
        <s v="[Contrato].[Contrato - Designação].&amp;[Comunicações de voz e dados móveis]" c="Comunicações de voz e dados móveis"/>
        <s v="[Contrato].[Contrato - Designação].&amp;[Aquisição de serviços &quot;Acompanhamento Técnico-Administrativo à Autoridade de Gestão na Análise de Pedidos de Pagamento submetidos a confinanciamento no SI POVT&quot;]" c="Aquisição de serviços &quot;Acompanhamento Técnico-Administrativo à Autoridade de Gestão na Análise de Pedidos de Pagamento submetidos a confinanciamento no SI POVT&quot;"/>
        <s v="[Contrato].[Contrato - Designação].&amp;[Aquisição de Terreno (Gambão)]" c="Aquisição de Terreno (Gambão)"/>
        <s v="[Contrato].[Contrato - Designação].&amp;[Aquisição de terreno para instalação de Estação Elevatória em João Serra]" c="Aquisição de terreno para instalação de Estação Elevatória em João Serra"/>
        <s v="[Contrato].[Contrato - Designação].&amp;[Aquisição de serviços para implementação e suporte de solução para gestão de infraestrutura tecnológica com tecnologia Open Source]" c="Aquisição de serviços para implementação e suporte de solução para gestão de infraestrutura tecnológica com tecnologia Open Source"/>
        <s v="[Contrato].[Contrato - Designação].&amp;[Serviços de Monitorização e Fornecimento de Dados de vento da Costa Portuguesa para validação do Atlas do Potencial Eólico Offshore.]" c="Serviços de Monitorização e Fornecimento de Dados de vento da Costa Portuguesa para validação do Atlas do Potencial Eólico Offshore."/>
        <s v="[Contrato].[Contrato - Designação].&amp;[POSEUR - Aquisição de duas máquinas Saeco OCS Lirika BLK]" c="POSEUR - Aquisição de duas máquinas Saeco OCS Lirika BLK"/>
        <s v="[Contrato].[Contrato - Designação].&amp;[Estabilização da Margem Esquerda da Ribeira do Junçal, onde está implantada a ER 110]" c="Estabilização da Margem Esquerda da Ribeira do Junçal, onde está implantada a ER 110"/>
        <s v="[Contrato].[Contrato - Designação].&amp;[Estabilização da ER 110 - Porto da Cruz - Prospeção Geotécnica]" c="Estabilização da ER 110 - Porto da Cruz - Prospeção Geotécnica"/>
        <s v="[Contrato].[Contrato - Designação].&amp;[Aquisição de Serviços para Elaboração do Projeto de Execução da ETAR da Cerdeira, Freguesia do Touro]" c="Aquisição de Serviços para Elaboração do Projeto de Execução da ETAR da Cerdeira, Freguesia do Touro"/>
        <s v="[Contrato].[Contrato - Designação].&amp;[Comunicações de voz e dados em local fixo - ONI]" c="Comunicações de voz e dados em local fixo - ONI"/>
        <s v="[Contrato].[Contrato - Designação].&amp;[Estabilização da ER 110 - Porto da Cruz. Projeto de execução.]" c="Estabilização da ER 110 - Porto da Cruz. Projeto de execução."/>
        <s v="[Contrato].[Contrato - Designação].&amp;[Fiscalização da Empreitada de Conceção-Construção de Remodelação do Tratamento da ETAR de Sra. de Aires]" c="Fiscalização da Empreitada de Conceção-Construção de Remodelação do Tratamento da ETAR de Sra. de Aires"/>
        <s v="[Contrato].[Contrato - Designação].&amp;[Fornecimento de combustíveis rodoviários em postos de abastecimento públicos de Portugal Continental e respetivos serviços opcionais associados]" c="Fornecimento de combustíveis rodoviários em postos de abastecimento públicos de Portugal Continental e respetivos serviços opcionais associados"/>
        <s v="[Contrato].[Contrato - Designação].&amp;[Elaboração de Projeto de execução e licenciamento de UPAC de 1MW no Hospital de Santa Maria]" c="Elaboração de Projeto de execução e licenciamento de UPAC de 1MW no Hospital de Santa Maria"/>
        <s v="[Contrato].[Contrato - Designação].&amp;[Avaliação de terrenos da &quot;Reformulação do Sistema Adutor do Porto da Cruz incluindo a zona alta do Gambão e do Folhadal&quot;]" c="Avaliação de terrenos da &quot;Reformulação do Sistema Adutor do Porto da Cruz incluindo a zona alta do Gambão e do Folhadal&quot;"/>
        <s v="[Contrato].[Contrato - Designação].&amp;[Empreitada de execução de trabalhos a mais na empreitada de rede de abastecimento de água na zona da caramujeira]" c="Empreitada de execução de trabalhos a mais na empreitada de rede de abastecimento de água na zona da caramujeira"/>
        <s v="[Contrato].[Contrato - Designação].&amp;[Adaptação do Sítio de internet Natural.PT a dispositivos móveis e para a adaptação do SIGAM a carregamento direto de informação pelos aderentes]" c="Adaptação do Sítio de internet Natural.PT a dispositivos móveis e para a adaptação do SIGAM a carregamento direto de informação pelos aderentes"/>
        <s v="[Contrato].[Contrato - Designação].&amp;[Serviços de Manutenção Aplicativo Móvel Seixal appé]" c="Serviços de Manutenção Aplicativo Móvel Seixal appé"/>
        <s v="[Contrato].[Contrato - Designação].&amp;[Deslocação área FX/LX/FX de Luísa Caires_21 e 22/06/2017_4ª CA do PO SEUR]" c="Deslocação área FX/LX/FX de Luísa Caires_21 e 22/06/2017_4ª CA do PO SEUR"/>
        <s v="[Contrato].[Contrato - Designação].&amp;[Deslocação área FX/LX/FX de Emília Alves_06/07/2017_13ª Comissão Interministrial de Coordenação do Domínio Temático SEUR]" c="Deslocação área FX/LX/FX de Emília Alves_06/07/2017_13ª Comissão Interministrial de Coordenação do Domínio Temático SEUR"/>
        <s v="[Contrato].[Contrato - Designação].&amp;[Reembolso de jantar de trabalho_15/10/2017]" c="Reembolso de jantar de trabalho_15/10/2017"/>
        <s v="[Contrato].[Contrato - Designação].&amp;[Transporte de barco LX/FX das extruturas de alumínio para a exposição POSEUR]" c="Transporte de barco LX/FX das extruturas de alumínio para a exposição POSEUR"/>
        <s v="[Contrato].[Contrato - Designação].&amp;[Aquisição de serviços de impressão - Projeto 51594]" c="Aquisição de serviços de impressão - Projeto 51594"/>
        <s v="[Contrato].[Contrato - Designação].&amp;[Serviço de montangem da exposição POVT 16/10 a 12/11/2017]" c="Serviço de montangem da exposição POVT 16/10 a 12/11/2017"/>
        <s v="[Contrato].[Contrato - Designação].&amp;[Aquisição de Mupis]" c="Aquisição de Mupis"/>
        <s v="[Contrato].[Contrato - Designação].&amp;[Aquisição de serviços de assistência técnica e cópias adicionais para equipamentos Xerox]" c="Aquisição de serviços de assistência técnica e cópias adicionais para equipamentos Xerox"/>
        <s v="[Contrato].[Contrato - Designação].&amp;[Serviços de Fornecimento de Paineis para o Projeto Trilhos Seixal appé]" c="Serviços de Fornecimento de Paineis para o Projeto Trilhos Seixal appé"/>
        <s v="[Contrato].[Contrato - Designação].&amp;[Avaliação de terreno em Serrazes - artº Rústico n.º 1055]" c="Avaliação de terreno em Serrazes - artº Rústico n.º 1055"/>
        <s v="[Contrato].[Contrato - Designação].&amp;[Aquisição de material de Merchandising - 2017]" c="Aquisição de material de Merchandising - 2017"/>
        <s v="[Contrato].[Contrato - Designação].&amp;[Compra e Venda de Matriz rústica 1055 no lugar de Serrazes]" c="Compra e Venda de Matriz rústica 1055 no lugar de Serrazes"/>
        <s v="[Contrato].[Contrato - Designação].&amp;[Serviços de avaliação de imóvel DGTF]" c="Serviços de avaliação de imóvel DGTF"/>
        <s v="[Contrato].[Contrato - Designação].&amp;[Saneamento e abastecimento de água a Serrazes]" c="Saneamento e abastecimento de água a Serrazes"/>
        <s v="[Contrato].[Contrato - Designação].&amp;[Deslocação área FX/LX/FX de Emília Alves_20 e 23/06/2017_Várias reuniões]" c="Deslocação área FX/LX/FX de Emília Alves_20 e 23/06/2017_Várias reuniões"/>
        <s v="[Contrato].[Contrato - Designação].&amp;[Ampliação da rede de saneamento em várias freguesias do concelho de Sernancelhe]" c="Ampliação da rede de saneamento em várias freguesias do concelho de Sernancelhe"/>
        <s v="[Contrato].[Contrato - Designação].&amp;[Aquisição de serviços para a elaboração do projeto de execução da abertura e desassoreamento da lagoa de Albufeira e do estudo de impacte ambiental]" c="Aquisição de serviços para a elaboração do projeto de execução da abertura e desassoreamento da lagoa de Albufeira e do estudo de impacte ambiental"/>
        <s v="[Contrato].[Contrato - Designação].&amp;[Ajudas de custo Márcia Santos abril a agosto 2017]" c="Ajudas de custo Márcia Santos abril a agosto 2017"/>
        <s v="[Contrato].[Contrato - Designação].&amp;[Trabalhos de construção civil para a implementação de sistema de alerta de aluviões na RAM]" c="Trabalhos de construção civil para a implementação de sistema de alerta de aluviões na RAM"/>
        <s v="[Contrato].[Contrato - Designação].&amp;[Elaboração de projeto de Remodelação do Sistema de Abastecimento de Água na Freguesia de S. Teotónio]" c="Elaboração de projeto de Remodelação do Sistema de Abastecimento de Água na Freguesia de S. Teotónio"/>
        <s v="[Contrato].[Contrato - Designação].&amp;[Substituição de vãos envidraçados por caixilharia de aluminio com corte térmico e vidro duplo,]" c="Substituição de vãos envidraçados por caixilharia de aluminio com corte térmico e vidro duplo,"/>
        <s v="[Contrato].[Contrato - Designação].&amp;[“AMPLIAÇÃO E MODERNIZAÇÃO DA REDE DE VIGILÂNCIA E AQUISIÇÃO DE DADOS DO SISTEMA INTEGRADO DE VIDEOVIGILÂNCIA PARA A PREVENÇÃO DE INCÊNDIOS FLORESTAIS E APOIO À DECISÃO”]" c="“AMPLIAÇÃO E MODERNIZAÇÃO DA REDE DE VIGILÂNCIA E AQUISIÇÃO DE DADOS DO SISTEMA INTEGRADO DE VIDEOVIGILÂNCIA PARA A PREVENÇÃO DE INCÊNDIOS FLORESTAIS E APOIO À DECISÃO”"/>
        <s v="[Contrato].[Contrato - Designação].&amp;[Extensão e Fecho de Rede de Saneamento em Baixa - Várias Bacias (Pertencentes à RH3)- Fase 1]" c="Extensão e Fecho de Rede de Saneamento em Baixa - Várias Bacias (Pertencentes à RH3)- Fase 1"/>
        <s v="[Contrato].[Contrato - Designação].&amp;[Projeto de execução e Assistência Técnica]" c="Projeto de execução e Assistência Técnica"/>
        <s v="[Contrato].[Contrato - Designação].&amp;[Serviços de Fiscalização da Empreitada]" c="Serviços de Fiscalização da Empreitada"/>
        <s v="[Contrato].[Contrato - Designação].&amp;[Contrato de empreitada de Ampliação do Quartel da Associação Humanitária de Bombeiros Voluntários de Torres Vedras]" c="Contrato de empreitada de Ampliação do Quartel da Associação Humanitária de Bombeiros Voluntários de Torres Vedras"/>
        <s v="[Contrato].[Contrato - Designação].&amp;[Contrato de Aquisição e instalação de Portas Seccionadas para o Edifício da Associação.]" c="Contrato de Aquisição e instalação de Portas Seccionadas para o Edifício da Associação."/>
        <s v="[Contrato].[Contrato - Designação].&amp;[Elaboração do Projeto de Ampliação do Quartel dos Bombeiros]" c="Elaboração do Projeto de Ampliação do Quartel dos Bombeiros"/>
        <s v="[Contrato].[Contrato - Designação].&amp;[Ações de Sensibilização Ambiental]" c="Ações de Sensibilização Ambiental"/>
        <s v="[Contrato].[Contrato - Designação].&amp;[Aquisição de serviços para elaboração de cartografia de risco/atlas de riscos naturais e tecnológicos para o território da CIMRL]" c="Aquisição de serviços para elaboração de cartografia de risco/atlas de riscos naturais e tecnológicos para o território da CIMRL"/>
        <s v="[Contrato].[Contrato - Designação].&amp;[Aquisição de serviços de assessoria técnica especializada no âmbito da atualização da cartografia 1:10000 da Região de Leiria.]" c="Aquisição de serviços de assessoria técnica especializada no âmbito da atualização da cartografia 1:10000 da Região de Leiria."/>
        <s v="[Contrato].[Contrato - Designação].&amp;[Aquisição de equipamento  sistema de monotorização Apis]" c="Aquisição de equipamento  sistema de monotorização Apis"/>
        <s v="[Contrato].[Contrato - Designação].&amp;[IMPLEMENTAÇÃO DE SISTEMA DE ALERTA DE ALUVIÕES NA RAM - FORNECIMENTO DE EQUIPAMENTO DE MONITORIZAÇÃO HIDROGRÁFICO]" c="IMPLEMENTAÇÃO DE SISTEMA DE ALERTA DE ALUVIÕES NA RAM - FORNECIMENTO DE EQUIPAMENTO DE MONITORIZAÇÃO HIDROGRÁFICO"/>
        <s v="[Contrato].[Contrato - Designação].&amp;[Acção 1.1 - Obras de construção, ampliação ou remodelação de infraestruturas]" c="Acção 1.1 - Obras de construção, ampliação ou remodelação de infraestruturas"/>
        <s v="[Contrato].[Contrato - Designação].&amp;[SAR Cidade - Ampliação de Rede da Cidade e SAR Guiães - Rede de Drenagem de Esgotos na R. das Lagareiras - Freguesia de Guiães - Conclusão da Obra]" c="SAR Cidade - Ampliação de Rede da Cidade e SAR Guiães - Rede de Drenagem de Esgotos na R. das Lagareiras - Freguesia de Guiães - Conclusão da Obra"/>
        <s v="[Contrato].[Contrato - Designação].&amp;[Acção 2.2 - Fiscalização, coordenação de segurança e assistência técnica]" c="Acção 2.2 - Fiscalização, coordenação de segurança e assistência técnica"/>
        <s v="[Contrato].[Contrato - Designação].&amp;[Renovação do Licenciamento do software GAMS - General Algebraic Modeling System]" c="Renovação do Licenciamento do software GAMS - General Algebraic Modeling System"/>
        <s v="[Contrato].[Contrato - Designação].&amp;[Software MAXQDA 12 Analytics Pro Portable Licence Educational]" c="Software MAXQDA 12 Analytics Pro Portable Licence Educational"/>
        <s v="[Contrato].[Contrato - Designação].&amp;[Contrato da Empreitada de Renovação / Construção de Reservatórios, Rede de Abastecimento de Água, Rede de Drenagem de Águas Residuais e ETAR’s - Teixeira de Baixo]" c="Contrato da Empreitada de Renovação / Construção de Reservatórios, Rede de Abastecimento de Água, Rede de Drenagem de Águas Residuais e ETAR’s - Teixeira de Baixo"/>
        <s v="[Contrato].[Contrato - Designação].&amp;[Fiscalização da Empreitada de Execução da Conduta de Abastecimento de Água a Pessegueiro]" c="Fiscalização da Empreitada de Execução da Conduta de Abastecimento de Água a Pessegueiro"/>
        <s v="[Contrato].[Contrato - Designação].&amp;[AD n.º 3463/17]" c="AD n.º 3463/17"/>
        <s v="[Contrato].[Contrato - Designação].&amp;[Aquisição de Serviços de Fiscalização, Gestão  de Qualidade e Coordenação de Segurança em Obra da Empreitada de Despoluição da Bacia do Corgo - Rede de Drenagem de Águas Resíduais de Bujões]" c="Aquisição de Serviços de Fiscalização, Gestão  de Qualidade e Coordenação de Segurança em Obra da Empreitada de Despoluição da Bacia do Corgo - Rede de Drenagem de Águas Resíduais de Bujões"/>
        <s v="[Contrato].[Contrato - Designação].&amp;[Aquisição de Serv. de Fisc., Gestão  de Qualidade e Coordenação de Segurança em Obra da Empreitada de Despoluição da Bacia do Corgo - SAR Cidade - Áreas de Abobeleira, Cigarrosa, Jorjais e Moçães]" c="Aquisição de Serv. de Fisc., Gestão  de Qualidade e Coordenação de Segurança em Obra da Empreitada de Despoluição da Bacia do Corgo - SAR Cidade - Áreas de Abobeleira, Cigarrosa, Jorjais e Moçães"/>
        <s v="[Contrato].[Contrato - Designação].&amp;[ajuste Direto Simplificado Artigo 128 n.º 1]" c="ajuste Direto Simplificado Artigo 128 n.º 1"/>
        <s v="[Contrato].[Contrato - Designação].&amp;[Fornecimento de Veículo Tanque Tático Florestal ( VTTF ) - AHBV de Cabeceirenses]" c="Fornecimento de Veículo Tanque Tático Florestal ( VTTF ) - AHBV de Cabeceirenses"/>
        <s v="[Contrato].[Contrato - Designação].&amp;[Reabilitação/ Remodelação e Ampliação do Quartel dos Bombeiros Voluntários]" c="Reabilitação/ Remodelação e Ampliação do Quartel dos Bombeiros Voluntários"/>
        <s v="[Contrato].[Contrato - Designação].&amp;[Empreitada de Proteção, Reabilitação e Reforço do Cordão Dunar entre Camarido e Moledo]" c="Empreitada de Proteção, Reabilitação e Reforço do Cordão Dunar entre Camarido e Moledo"/>
        <s v="[Contrato].[Contrato - Designação].&amp;[Elaboração do Projeto de Execução da ETAR de Cubos]" c="Elaboração do Projeto de Execução da ETAR de Cubos"/>
        <s v="[Contrato].[Contrato - Designação].&amp;[Aquisição de cadeados para bicicletas]" c="Aquisição de cadeados para bicicletas"/>
        <s v="[Contrato].[Contrato - Designação].&amp;[Aquisição de Reagentes diversos]" c="Aquisição de Reagentes diversos"/>
        <s v="[Contrato].[Contrato - Designação].&amp;[Fornecimento e montagem de filtros e tabeleiro para o sistema de climatização do R/C do IDR]" c="Fornecimento e montagem de filtros e tabeleiro para o sistema de climatização do R/C do IDR"/>
        <s v="[Contrato].[Contrato - Designação].&amp;[Aquisição de Soluções de Calibração e Reagentes]" c="Aquisição de Soluções de Calibração e Reagentes"/>
        <s v="[Contrato].[Contrato - Designação].&amp;[Peristaltic Pump PP 1010]" c="Peristaltic Pump PP 1010"/>
        <s v="[Contrato].[Contrato - Designação].&amp;[Aquisição de Mini-Controladores de pH 110/230 VAC HANNA]" c="Aquisição de Mini-Controladores de pH 110/230 VAC HANNA"/>
        <s v="[Contrato].[Contrato - Designação].&amp;[Isolamento térmico de cobertura horizontal, de desvão e aplicação de painel sandwich em coberturas existentes]" c="Isolamento térmico de cobertura horizontal, de desvão e aplicação de painel sandwich em coberturas existentes"/>
        <s v="[Contrato].[Contrato - Designação].&amp;[Instalação de caldeira a pellets e estilha para aquecimento central]" c="Instalação de caldeira a pellets e estilha para aquecimento central"/>
        <s v="[Contrato].[Contrato - Designação].&amp;[Instalação de sistema de painéis solares térmicos para AQS]" c="Instalação de sistema de painéis solares térmicos para AQS"/>
        <s v="[Contrato].[Contrato - Designação].&amp;[Aquisição de Recipientes de grande volume (8L)]" c="Aquisição de Recipientes de grande volume (8L)"/>
        <s v="[Contrato].[Contrato - Designação].&amp;[Aquisição de Desinfetante de superfície a quente p/ via aérea]" c="Aquisição de Desinfetante de superfície a quente p/ via aérea"/>
        <s v="[Contrato].[Contrato - Designação].&amp;[Impressão e plastificação de poster]" c="Impressão e plastificação de poster"/>
        <s v="[Contrato].[Contrato - Designação].&amp;[Empreitada de Ampliação/Requalificação do Quartel da Associação Humanitária dos Bombeiros Voluntários de Mondim de Basto]" c="Empreitada de Ampliação/Requalificação do Quartel da Associação Humanitária dos Bombeiros Voluntários de Mondim de Basto"/>
        <s v="[Contrato].[Contrato - Designação].&amp;[Ajuste Direto - Regime Geral 48/DSFP-DAP (Contrato 42/2017)  Aquisição de Luminárias Led para a Residência]" c="Ajuste Direto - Regime Geral 48/DSFP-DAP (Contrato 42/2017)  Aquisição de Luminárias Led para a Residência"/>
        <s v="[Contrato].[Contrato - Designação].&amp;[Ajuste Direto-Regime Geral 34/DSFP-DAP-NC/2017 (Contrato 39/2017) - Carlos Lopes Gouveia, Lda]" c="Ajuste Direto-Regime Geral 34/DSFP-DAP-NC/2017 (Contrato 39/2017) - Carlos Lopes Gouveia, Lda"/>
        <s v="[Contrato].[Contrato - Designação].&amp;[Beneficiação de Rede Viária Florestal de apoio à Rede Primária]" c="Beneficiação de Rede Viária Florestal de apoio à Rede Primária"/>
        <s v="[Contrato].[Contrato - Designação].&amp;[ELABORAÇÃO DE DOCUMENTAÇÃO CONCURSAL DE PROJETOS SUBMETIDOS NO ÂMBITO DO PORTUGAL 2020 PARA O HOSPITAL GARCIA DE ORTA, EPE.]" c="ELABORAÇÃO DE DOCUMENTAÇÃO CONCURSAL DE PROJETOS SUBMETIDOS NO ÂMBITO DO PORTUGAL 2020 PARA O HOSPITAL GARCIA DE ORTA, EPE."/>
        <s v="[Contrato].[Contrato - Designação].&amp;[Estudo de viabilidade - Produção de água quente e gelada]" c="Estudo de viabilidade - Produção de água quente e gelada"/>
        <s v="[Contrato].[Contrato - Designação].&amp;[Aquisição e implementação de um sistema de informação geográfica (SIG) integrado para a gestão do cadastro de infraestruturas de abastecimento de águas residuais]" c="Aquisição e implementação de um sistema de informação geográfica (SIG) integrado para a gestão do cadastro de infraestruturas de abastecimento de águas residuais"/>
        <s v="[Contrato].[Contrato - Designação].&amp;[Aquisição de serviços para elaboração de projetos de eficiência energética no âmbito do PO SEUR]" c="Aquisição de serviços para elaboração de projetos de eficiência energética no âmbito do PO SEUR"/>
        <s v="[Contrato].[Contrato - Designação].&amp;[Reparação da fotocopiadora Toshiba e-studio 281c]" c="Reparação da fotocopiadora Toshiba e-studio 281c"/>
        <s v="[Contrato].[Contrato - Designação].&amp;[Publicidade &quot;Fundos Comunitários&quot; no suplemento do Jornal da Madeira_04 setembro]" c="Publicidade &quot;Fundos Comunitários&quot; no suplemento do Jornal da Madeira_04 setembro"/>
        <s v="[Contrato].[Contrato - Designação].&amp;[Aquisição de uma impressora de etiquetas Zebra GK 420T]" c="Aquisição de uma impressora de etiquetas Zebra GK 420T"/>
        <s v="[Contrato].[Contrato - Designação].&amp;[Assessoria à Fiscalização e Coordenação de Segurança da Empreitada de Ampliação da Capacidade de Tratamento da ETA da Ribeira Brava]" c="Assessoria à Fiscalização e Coordenação de Segurança da Empreitada de Ampliação da Capacidade de Tratamento da ETA da Ribeira Brava"/>
        <s v="[Contrato].[Contrato - Designação].&amp;[Aquisição de serviços no âmbito do procedimento de EFICIÊNCIA ENERGÉTICA IPG]" c="Aquisição de serviços no âmbito do procedimento de EFICIÊNCIA ENERGÉTICA IPG"/>
        <s v="[Contrato].[Contrato - Designação].&amp;[Serviços de Manutenção do Elevador afeto ao IDR (2017-2020)]" c="Serviços de Manutenção do Elevador afeto ao IDR (2017-2020)"/>
        <s v="[Contrato].[Contrato - Designação].&amp;[Aquisição de serviços no âmbito do procedimento de EFICIÊNCIA ENERGÉTICA do SAS]" c="Aquisição de serviços no âmbito do procedimento de EFICIÊNCIA ENERGÉTICA do SAS"/>
        <s v="[Contrato].[Contrato - Designação].&amp;[Aquisição de serviços de comunicações móveis de voz e dados, ao abrigo do AQ-SMT-2012]" c="Aquisição de serviços de comunicações móveis de voz e dados, ao abrigo do AQ-SMT-2012"/>
        <s v="[Contrato].[Contrato - Designação].&amp;[ELABORAÇÃO DE PROJETO:BENEFICIAÇÃO DO ED. CONSULTAS]" c="ELABORAÇÃO DE PROJETO:BENEFICIAÇÃO DO ED. CONSULTAS"/>
        <s v="[Contrato].[Contrato - Designação].&amp;[Aquisição de Electrodo Combinado de pH]" c="Aquisição de Electrodo Combinado de pH"/>
        <s v="[Contrato].[Contrato - Designação].&amp;[Aviso POSEUR-03-2016-65]" c="Aviso POSEUR-03-2016-65"/>
        <s v="[Contrato].[Contrato - Designação].&amp;[Auditoria Energética]" c="Auditoria Energética"/>
        <s v="[Contrato].[Contrato - Designação].&amp;[Aquisição de veiculo ligeiro de passageiros lote 66 AOV LP Tipo inferior]" c="Aquisição de veiculo ligeiro de passageiros lote 66 AOV LP Tipo inferior"/>
        <s v="[Contrato].[Contrato - Designação].&amp;[Medida Iluminação]" c="Medida Iluminação"/>
        <s v="[Contrato].[Contrato - Designação].&amp;[Ampliação e beneficiação do interior, cobertura, rede de águas e esgostos do corpo nº 7 e 8 do Centro Hospitalar São João EPE]" c="Ampliação e beneficiação do interior, cobertura, rede de águas e esgostos do corpo nº 7 e 8 do Centro Hospitalar São João EPE"/>
        <s v="[Contrato].[Contrato - Designação].&amp;[SIAG 2017]" c="SIAG 2017"/>
        <s v="[Contrato].[Contrato - Designação].&amp;[Aquisição de 8 discos rígidos Western Digital 1 TB Sata 3,5 Blue]" c="Aquisição de 8 discos rígidos Western Digital 1 TB Sata 3,5 Blue"/>
        <s v="[Contrato].[Contrato - Designação].&amp;[Aquisição de 3 portáteis HP EliteBook x360 (z2w63ea)]" c="Aquisição de 3 portáteis HP EliteBook x360 (z2w63ea)"/>
        <s v="[Contrato].[Contrato - Designação].&amp;[Serviço de genotipagem em placa de 96 amostras]" c="Serviço de genotipagem em placa de 96 amostras"/>
        <s v="[Contrato].[Contrato - Designação].&amp;[Aquisição de diverso equipamento informático 2017]" c="Aquisição de diverso equipamento informático 2017"/>
        <s v="[Contrato].[Contrato - Designação].&amp;[Tira de 8 tampas para tubo PCR de 0,2 ml; Tubo centrifuga, PP, com tampa, 0,5 ml, Ponta, recarga, micro, longa, A, 10 µl CAIXA, Tira 12 tubos PCR, 0,2ml, tampa,standard EMB,]" c="Tira de 8 tampas para tubo PCR de 0,2 ml; Tubo centrifuga, PP, com tampa, 0,5 ml, Ponta, recarga, micro, longa, A, 10 µl CAIXA, Tira 12 tubos PCR, 0,2ml, tampa,standard EMB,"/>
        <s v="[Contrato].[Contrato - Designação].&amp;[Ponta, recarga, micro, longa, A, 10 µl, 4 * 1.344 unid.; Tira 12 tubos PCR, 0,2ml, tampa,standard, 1 * 80 unid.]" c="Ponta, recarga, micro, longa, A, 10 µl, 4 * 1.344 unid.; Tira 12 tubos PCR, 0,2ml, tampa,standard, 1 * 80 unid."/>
        <s v="[Contrato].[Contrato - Designação].&amp;[Ajuste Direto Simplificado Nº: RI470]" c="Ajuste Direto Simplificado Nº: RI470"/>
        <s v="[Contrato].[Contrato - Designação].&amp;[Roll-up para divulgação e sinalização]" c="Roll-up para divulgação e sinalização"/>
        <s v="[Contrato].[Contrato - Designação].&amp;[Fiscalização e coordenação de segurança em obra e gestão da qualidade e ambiente da empreitada de requalificação e valorização do “Sítio” da Barrinha de Esmoriz - Trabalhos complementares]" c="Fiscalização e coordenação de segurança em obra e gestão da qualidade e ambiente da empreitada de requalificação e valorização do “Sítio” da Barrinha de Esmoriz - Trabalhos complementares"/>
        <s v="[Contrato].[Contrato - Designação].&amp;[Empreitada de Reforço da proteção costeira na praia da Granja e na praia de Valadares]" c="Empreitada de Reforço da proteção costeira na praia da Granja e na praia de Valadares"/>
        <s v="[Contrato].[Contrato - Designação].&amp;[EGA-EB0094 – Requalificação do CM 1645 – (Rua da Ponte de Passos, Rua José Carvalho V. Castro, Rua Mira Fafe e Rua do Pinheiro Manso (desde a EN207 até á Escola Básica de Passos)]" c="EGA-EB0094 – Requalificação do CM 1645 – (Rua da Ponte de Passos, Rua José Carvalho V. Castro, Rua Mira Fafe e Rua do Pinheiro Manso (desde a EN207 até á Escola Básica de Passos)"/>
        <s v="[Contrato].[Contrato - Designação].&amp;[Ampliação e modernização da rede de vigilância e aquisição de dados do sistema integrado de videovigilância para a prevenção de incêndios florestais – CICLOPE]" c="Ampliação e modernização da rede de vigilância e aquisição de dados do sistema integrado de videovigilância para a prevenção de incêndios florestais – CICLOPE"/>
        <s v="[Contrato].[Contrato - Designação].&amp;[Upgrade de 20 bicicletas convencionais para elétricas]" c="Upgrade de 20 bicicletas convencionais para elétricas"/>
        <s v="[Contrato].[Contrato - Designação].&amp;[AQUISIÇÃO DE SOLUÇÃO DE GESTÃO OPERACIONAL PARA MANUTENÇÃO E ACTUALIZAÇÃO DO CADASTRO DAS INFRAESTRUTURAS DE ABASTECIMENTO DE ÁGUA E DE SANEAMENTO DE AGUAS RESIDUAIS]" c="AQUISIÇÃO DE SOLUÇÃO DE GESTÃO OPERACIONAL PARA MANUTENÇÃO E ACTUALIZAÇÃO DO CADASTRO DAS INFRAESTRUTURAS DE ABASTECIMENTO DE ÁGUA E DE SANEAMENTO DE AGUAS RESIDUAIS"/>
        <s v="[Contrato].[Contrato - Designação].&amp;[Conceção, desenvolvimento e implementação de ações no âmbito do plano de comunicação do Plano Intermunicipal de Adaptação às Alterações Climáticas do Oeste (Oeste PIAAC)]" c="Conceção, desenvolvimento e implementação de ações no âmbito do plano de comunicação do Plano Intermunicipal de Adaptação às Alterações Climáticas do Oeste (Oeste PIAAC)"/>
        <s v="[Contrato].[Contrato - Designação].&amp;[Ampliação da Rede de Abastecimento de Água entre Besteiro e o Rabaçal]" c="Ampliação da Rede de Abastecimento de Água entre Besteiro e o Rabaçal"/>
        <s v="[Contrato].[Contrato - Designação].&amp;[Sacos para recolha de amostras gasosas]" c="Sacos para recolha de amostras gasosas"/>
        <s v="[Contrato].[Contrato - Designação].&amp;[Campanha Monos e Verdes - spot de Televisão]" c="Campanha Monos e Verdes - spot de Televisão"/>
        <s v="[Contrato].[Contrato - Designação].&amp;[Conceção-Construção do Sistema Elevatório e ETAR de S. Teotónio]" c="Conceção-Construção do Sistema Elevatório e ETAR de S. Teotónio"/>
        <s v="[Contrato].[Contrato - Designação].&amp;[Sterican-Needle size 16 e MES SODIUM SALT]" c="Sterican-Needle size 16 e MES SODIUM SALT"/>
        <s v="[Contrato].[Contrato - Designação].&amp;[Inscrição da bolseira Mariana Abreu na 4ª Conferência “Wastes 2017&quot;]" c="Inscrição da bolseira Mariana Abreu na 4ª Conferência “Wastes 2017&quot;"/>
        <s v="[Contrato].[Contrato - Designação].&amp;[Aquisição de serviços de fiscalização da empreitada para a obra do reforço da proteção costeira na praia da Granja e na praia de Valadares]" c="Aquisição de serviços de fiscalização da empreitada para a obra do reforço da proteção costeira na praia da Granja e na praia de Valadares"/>
        <s v="[Contrato].[Contrato - Designação].&amp;[Aquisição de serviços de promoção e divulgação do projecto]" c="Aquisição de serviços de promoção e divulgação do projecto"/>
        <s v="[Contrato].[Contrato - Designação].&amp;[Empreitada de Execução de Condutas de Abastecimento de Água a Pessegueiro]" c="Empreitada de Execução de Condutas de Abastecimento de Água a Pessegueiro"/>
        <s v="[Contrato].[Contrato - Designação].&amp;[Fiscalização das empreitadas de Rede de Esgotos do Moinho da Mata - Construção (redes) e Rede de Esgotos de Arazede: Fase D (redes de Gordos e Zambujeiro)]" c="Fiscalização das empreitadas de Rede de Esgotos do Moinho da Mata - Construção (redes) e Rede de Esgotos de Arazede: Fase D (redes de Gordos e Zambujeiro)"/>
        <s v="[Contrato].[Contrato - Designação].&amp;[Fiscalização das empreitadas de Rede de Esgotos de Arazede – Fase E (Bebedouro) e Rede de Esgotos de Arazede – Fase F (Resgatados)]" c="Fiscalização das empreitadas de Rede de Esgotos de Arazede – Fase E (Bebedouro) e Rede de Esgotos de Arazede – Fase F (Resgatados)"/>
        <s v="[Contrato].[Contrato - Designação].&amp;[FECHO DE SAR - FELGAR, SOUTO DA VELHA, LARINHO E MONCORVO]" c="FECHO DE SAR - FELGAR, SOUTO DA VELHA, LARINHO E MONCORVO"/>
        <s v="[Contrato].[Contrato - Designação].&amp;[Realização de vídeo]" c="Realização de vídeo"/>
        <s v="[Contrato].[Contrato - Designação].&amp;[Aquisição de um Disco externo]" c="Aquisição de um Disco externo"/>
        <s v="[Contrato].[Contrato - Designação].&amp;[Aquisição de serviços de assessoria à coordenação técnica]" c="Aquisição de serviços de assessoria à coordenação técnica"/>
        <s v="[Contrato].[Contrato - Designação].&amp;[Beneficiação da Rede Viária Florestal de Acesso a Pontos de Água de 1ª Ordem, no Município de Mondim de Basto]" c="Beneficiação da Rede Viária Florestal de Acesso a Pontos de Água de 1ª Ordem, no Município de Mondim de Basto"/>
        <s v="[Contrato].[Contrato - Designação].&amp;[Elaboração de Projetos de Execução da Instalação Eletrica para reabilitação e Atualizaçao das Instalações dos Bombeiros de Parede.]" c="Elaboração de Projetos de Execução da Instalação Eletrica para reabilitação e Atualizaçao das Instalações dos Bombeiros de Parede."/>
        <s v="[Contrato].[Contrato - Designação].&amp;[Elaboração de Projetos de execução de ITED]" c="Elaboração de Projetos de execução de ITED"/>
        <s v="[Contrato].[Contrato - Designação].&amp;[Elaboração de Projetos de Execução de Redes de Aguas de Abastecimento e Residuais para Reabilitação e Atualização das Instalações dos Bombeiros De Parede]" c="Elaboração de Projetos de Execução de Redes de Aguas de Abastecimento e Residuais para Reabilitação e Atualização das Instalações dos Bombeiros De Parede"/>
        <s v="[Contrato].[Contrato - Designação].&amp;[Construção das redes de drenagem de águas residuais de Alvito/Carrascal - rua de São José, pertencente ao subsistema (TO.02.04 - Cardais)]" c="Construção das redes de drenagem de águas residuais de Alvito/Carrascal - rua de São José, pertencente ao subsistema (TO.02.04 - Cardais)"/>
        <s v="[Contrato].[Contrato - Designação].&amp;[Saneamento e Pavimentação em Alcaria Longa]" c="Saneamento e Pavimentação em Alcaria Longa"/>
        <s v="[Contrato].[Contrato - Designação].&amp;[Elaboração de Projetos de Execução de Segurança contra incendios]" c="Elaboração de Projetos de Execução de Segurança contra incendios"/>
        <s v="[Contrato].[Contrato - Designação].&amp;[Elaboração de Projetos de Execução de Arquitetura]" c="Elaboração de Projetos de Execução de Arquitetura"/>
        <s v="[Contrato].[Contrato - Designação].&amp;[Livros &quot;Ruivado-do-Oeste&quot; e &quot;Aves da Foz do Sizandro&quot;]" c="Livros &quot;Ruivado-do-Oeste&quot; e &quot;Aves da Foz do Sizandro&quot;"/>
        <s v="[Contrato].[Contrato - Designação].&amp;[Prestação de Serviços de Criação de Faixas de Redução de Combustível - 2ª fase&quot;]" c="Prestação de Serviços de Criação de Faixas de Redução de Combustível - 2ª fase&quot;"/>
        <s v="[Contrato].[Contrato - Designação].&amp;[Construção da Estação de Tratamento de Águas Residuais – Casas Novas e Redondelo]" c="Construção da Estação de Tratamento de Águas Residuais – Casas Novas e Redondelo"/>
        <s v="[Contrato].[Contrato - Designação].&amp;[Elaboração de Projectos de Execução para Implementação de medidas no âmbito da eficiência energética - Portugal 2020 no Centro Hospitalar Psiquiátrico de Lisboa.]" c="Elaboração de Projectos de Execução para Implementação de medidas no âmbito da eficiência energética - Portugal 2020 no Centro Hospitalar Psiquiátrico de Lisboa."/>
        <s v="[Contrato].[Contrato - Designação].&amp;[EGA-EB0303 - Empreitada de fecho de redes de saneamento existentes (SAR Frende, SAR Sta Cruz do Douro, SAR Campelo e SAR Gove) - Baião]" c="EGA-EB0303 - Empreitada de fecho de redes de saneamento existentes (SAR Frende, SAR Sta Cruz do Douro, SAR Campelo e SAR Gove) - Baião"/>
        <s v="[Contrato].[Contrato - Designação].&amp;[Contratação Serviços para prevenção, controlo biológico e monitorização de outros tipos de controlo de plantas exóticas invasoras]" c="Contratação Serviços para prevenção, controlo biológico e monitorização de outros tipos de controlo de plantas exóticas invasoras"/>
        <s v="[Contrato].[Contrato - Designação].&amp;[Aluguer Operacional - Rent-A-Car]" c="Aluguer Operacional - Rent-A-Car"/>
        <s v="[Contrato].[Contrato - Designação].&amp;[Ampliação da Rede de Esgotos no Sítio do Peral - 2ª Fase]" c="Ampliação da Rede de Esgotos no Sítio do Peral - 2ª Fase"/>
        <s v="[Contrato].[Contrato - Designação].&amp;[Aquisição de uma viatura RSU com grua de 19 toneladas 16 metros cúbicos para o Município do Funchal]" c="Aquisição de uma viatura RSU com grua de 19 toneladas 16 metros cúbicos para o Município do Funchal"/>
        <s v="[Contrato].[Contrato - Designação].&amp;[Aquisição de Serviços para Levantamento e Cadastro das Infraestruturas AA e SAR]" c="Aquisição de Serviços para Levantamento e Cadastro das Infraestruturas AA e SAR"/>
        <s v="[Contrato].[Contrato - Designação].&amp;[Fornecimento e instalação de 18 contentores enterrados para o Município do Funchal]" c="Fornecimento e instalação de 18 contentores enterrados para o Município do Funchal"/>
        <s v="[Contrato].[Contrato - Designação].&amp;[Adutora do Parque Empresarial de Chaves - Urzeira e Remodelação do Reservatório de Urzeira]" c="Adutora do Parque Empresarial de Chaves - Urzeira e Remodelação do Reservatório de Urzeira"/>
        <s v="[Contrato].[Contrato - Designação].&amp;[SERVIÇO DE FISCALIZAÇÃO DA EMPREITADA DE: CONSTRUÇÃO DO COMANDO DISTRITAL DE OPERAÇÕES DE SOCORRO DE SANTARÉM]" c="SERVIÇO DE FISCALIZAÇÃO DA EMPREITADA DE: CONSTRUÇÃO DO COMANDO DISTRITAL DE OPERAÇÕES DE SOCORRO DE SANTARÉM"/>
        <s v="[Contrato].[Contrato - Designação].&amp;[Fornecimento de 170 ecopontos]" c="Fornecimento de 170 ecopontos"/>
        <s v="[Contrato].[Contrato - Designação].&amp;[Fornecimento de duas viaturas pesadas de 19 toneladas para recolha seletiva de resíduos]" c="Fornecimento de duas viaturas pesadas de 19 toneladas para recolha seletiva de resíduos"/>
        <s v="[Contrato].[Contrato - Designação].&amp;[CONSTRUÇÃO DO COMANDO DISTRITAL DE OPERAÇÕES DE SOCORRO DE SANTARÉM]" c="CONSTRUÇÃO DO COMANDO DISTRITAL DE OPERAÇÕES DE SOCORRO DE SANTARÉM"/>
        <s v="[Contrato].[Contrato - Designação].&amp;[Fornecimento de 230 contentores de recolha seletiva para ecopontos]" c="Fornecimento de 230 contentores de recolha seletiva para ecopontos"/>
        <s v="[Contrato].[Contrato - Designação].&amp;[Reconstrução de Passagens Hidráulicas e Muros de Suporte na ER 110 – Troço Santo António da Serra - Referta]" c="Reconstrução de Passagens Hidráulicas e Muros de Suporte na ER 110 – Troço Santo António da Serra - Referta"/>
        <s v="[Contrato].[Contrato - Designação].&amp;[Prestação de Serviços - Instalação de Redes de Defesa da Floresta Contra Incêndios em Terreno Não Privado]" c="Prestação de Serviços - Instalação de Redes de Defesa da Floresta Contra Incêndios em Terreno Não Privado"/>
        <s v="[Contrato].[Contrato - Designação].&amp;[Acompanhamento Técnico do Projetista da Empreitada de Estabilização/ Consolidação das Arribas da Zambujeira do Mar]" c="Acompanhamento Técnico do Projetista da Empreitada de Estabilização/ Consolidação das Arribas da Zambujeira do Mar"/>
        <s v="[Contrato].[Contrato - Designação].&amp;[Constituição do Fundo de Maneio - 2016]" c="Constituição do Fundo de Maneio - 2016"/>
        <s v="[Contrato].[Contrato - Designação].&amp;[Fiscalização da Empreitada de Conceção-Construção da ETA da Magra]" c="Fiscalização da Empreitada de Conceção-Construção da ETA da Magra"/>
        <s v="[Contrato].[Contrato - Designação].&amp;[Assistência Técnica ao Projeto LINX 2020-Realização de Ações Preparatórias da Reintrodução do Lince Ibérico no SIC Malcata]" c="Assistência Técnica ao Projeto LINX 2020-Realização de Ações Preparatórias da Reintrodução do Lince Ibérico no SIC Malcata"/>
        <s v="[Contrato].[Contrato - Designação].&amp;[Aquisição de um computador - Hardware]" c="Aquisição de um computador - Hardware"/>
        <s v="[Contrato].[Contrato - Designação].&amp;[Aditamento 1 - Empreitada de Transposição de Sedimentos da Foz do Rio Mira para Reforço do Cordão Dunar - Trabalhos a Mais]" c="Aditamento 1 - Empreitada de Transposição de Sedimentos da Foz do Rio Mira para Reforço do Cordão Dunar - Trabalhos a Mais"/>
        <s v="[Contrato].[Contrato - Designação].&amp;[Prestação de Serviços para a Divulgação de Campanhas e Ações de Comunicação e Sensibilização das Áreas Temáticas dos Resíduos e das Águas da ARM, S.A.]" c="Prestação de Serviços para a Divulgação de Campanhas e Ações de Comunicação e Sensibilização das Áreas Temáticas dos Resíduos e das Águas da ARM, S.A."/>
        <s v="[Contrato].[Contrato - Designação].&amp;[Reconstituição do Fundo de Maneio - 2017]" c="Reconstituição do Fundo de Maneio - 2017"/>
        <s v="[Contrato].[Contrato - Designação].&amp;[Subsistema de AA de Sambade, concelho de Alfândega da Fé]" c="Subsistema de AA de Sambade, concelho de Alfândega da Fé"/>
        <s v="[Contrato].[Contrato - Designação].&amp;[Construção do Novo Quartel dos Bombeiros Municipais de Viseu]" c="Construção do Novo Quartel dos Bombeiros Municipais de Viseu"/>
        <s v="[Contrato].[Contrato - Designação].&amp;[Contrato para a Aquisição de um Veículo Florestal de Combate a Incêndios (VFCI) - AHBV de Mogadouro]" c="Contrato para a Aquisição de um Veículo Florestal de Combate a Incêndios (VFCI) - AHBV de Mogadouro"/>
        <s v="[Contrato].[Contrato - Designação].&amp;[Aditamento nº 1 - Fiscalização e acompanhamento arqueológico da Empreitada de Transposição de sedimentos do rio Mira para reforço do cordão dunar - Serviços a mais]" c="Aditamento nº 1 - Fiscalização e acompanhamento arqueológico da Empreitada de Transposição de sedimentos do rio Mira para reforço do cordão dunar - Serviços a mais"/>
        <s v="[Contrato].[Contrato - Designação].&amp;[Aquisição de bens (mini-ecopontos) de apoio à Campanha de Educação Ambiental]" c="Aquisição de bens (mini-ecopontos) de apoio à Campanha de Educação Ambiental"/>
        <s v="[Contrato].[Contrato - Designação].&amp;[Campanha de Comunicação do projeto piloto de recolha seletiva porta a porta]" c="Campanha de Comunicação do projeto piloto de recolha seletiva porta a porta"/>
        <s v="[Contrato].[Contrato - Designação].&amp;[Substituição de iluminação interior por iluminação LED]" c="Substituição de iluminação interior por iluminação LED"/>
        <s v="[Contrato].[Contrato - Designação].&amp;[Desenvolvimento informático de uma nova versão da atual aplicação GIASOR]" c="Desenvolvimento informático de uma nova versão da atual aplicação GIASOR"/>
        <s v="[Contrato].[Contrato - Designação].&amp;[Otimização do Sistema de Saneamento de Setúbal -Ação 1- Estação Elevatória dos Combatentes e Coletores Afluentes]" c="Otimização do Sistema de Saneamento de Setúbal -Ação 1- Estação Elevatória dos Combatentes e Coletores Afluentes"/>
        <s v="[Contrato].[Contrato - Designação].&amp;[Nova versão do software SPAR e integração com o sistema GIASOR]" c="Nova versão do software SPAR e integração com o sistema GIASOR"/>
        <s v="[Contrato].[Contrato - Designação].&amp;[Estudo de reabilitação energética das instalações da ESTG]" c="Estudo de reabilitação energética das instalações da ESTG"/>
        <s v="[Contrato].[Contrato - Designação].&amp;[Aditamento 1-  Empreitada do Portinho de Porto Covo - Trabalhos a Mais]" c="Aditamento 1-  Empreitada do Portinho de Porto Covo - Trabalhos a Mais"/>
        <s v="[Contrato].[Contrato - Designação].&amp;[Aquisição de serviços&quot;Conduta Distribuição de água freguesias de Sazes- Sazes e Midões-Projeto de Execução]" c="Aquisição de serviços&quot;Conduta Distribuição de água freguesias de Sazes- Sazes e Midões-Projeto de Execução"/>
        <s v="[Contrato].[Contrato - Designação].&amp;[ABERTURA DE MOSAICOS DE PARCELAS DE GESTÃO DE COMBUSTÍVEL - MPGC COMPLEMENTAR DA REDE PRIMÁRIA A INSTALAR EM PORTO DE MÓS]" c="ABERTURA DE MOSAICOS DE PARCELAS DE GESTÃO DE COMBUSTÍVEL - MPGC COMPLEMENTAR DA REDE PRIMÁRIA A INSTALAR EM PORTO DE MÓS"/>
        <s v="[Contrato].[Contrato - Designação].&amp;[Cabeça Termostática com circulação]" c="Cabeça Termostática com circulação"/>
        <s v="[Contrato].[Contrato - Designação].&amp;[Ecocentro - Valorização Ambiental]" c="Ecocentro - Valorização Ambiental"/>
        <s v="[Contrato].[Contrato - Designação].&amp;[Prestação de serviços para elaboração do aditamento ao RECAPE para a intervenção de Transposição de Sedimentos.]" c="Prestação de serviços para elaboração do aditamento ao RECAPE para a intervenção de Transposição de Sedimentos."/>
        <s v="[Contrato].[Contrato - Designação].&amp;[Adaptador de redução para tubo 15ml para rotor]" c="Adaptador de redução para tubo 15ml para rotor"/>
        <s v="[Contrato].[Contrato - Designação].&amp;[Filtros de linha e Tubos de borracha]" c="Filtros de linha e Tubos de borracha"/>
        <s v="[Contrato].[Contrato - Designação].&amp;[Acessórios para suporte de amostras]" c="Acessórios para suporte de amostras"/>
        <s v="[Contrato].[Contrato - Designação].&amp;[Eléctrodo de pH]" c="Eléctrodo de pH"/>
        <s v="[Contrato].[Contrato - Designação].&amp;[Projeto de execução]" c="Projeto de execução"/>
        <s v="[Contrato].[Contrato - Designação].&amp;[TAXA - AIA-Transposição de sedimentos para optimização do equilíbrio hidrodinâmico da Ria de Aveiro- Canal Ílhavo]" c="TAXA - AIA-Transposição de sedimentos para optimização do equilíbrio hidrodinâmico da Ria de Aveiro- Canal Ílhavo"/>
        <s v="[Contrato].[Contrato - Designação].&amp;[Mistura de gases e garrafas gas especial]" c="Mistura de gases e garrafas gas especial"/>
        <s v="[Contrato].[Contrato - Designação].&amp;[Fornecimento de contentores para recolha seletiva de resíduos (18.850 de 120 litros, 1.320 de 240 litros, 2.400 de 1.100 litros e 1.000 chips)]" c="Fornecimento de contentores para recolha seletiva de resíduos (18.850 de 120 litros, 1.320 de 240 litros, 2.400 de 1.100 litros e 1.000 chips)"/>
        <s v="[Contrato].[Contrato - Designação].&amp;[Projeto LINX2020]" c="Projeto LINX2020"/>
        <s v="[Contrato].[Contrato - Designação].&amp;[Rotor angulo fixo capacidade 6x50ml]" c="Rotor angulo fixo capacidade 6x50ml"/>
        <s v="[Contrato].[Contrato - Designação].&amp;[Elaboração dos projetos de especialidade necessários para a execução  da beneficiação do TMB]" c="Elaboração dos projetos de especialidade necessários para a execução  da beneficiação do TMB"/>
        <s v="[Contrato].[Contrato - Designação].&amp;[ABERTURA DE REDE PRIMÁRIA, ABERTURA DE MOSAICOS, CONSTRUÇÃO E BENEFICIAÇÃO DE REDE VIÁRIA FLORESTAL FUNDAMENTAL DE ACESSO A PONTOS DE ÁGUA DE 1.ª ORDEM]" c="ABERTURA DE REDE PRIMÁRIA, ABERTURA DE MOSAICOS, CONSTRUÇÃO E BENEFICIAÇÃO DE REDE VIÁRIA FLORESTAL FUNDAMENTAL DE ACESSO A PONTOS DE ÁGUA DE 1.ª ORDEM"/>
        <s v="[Contrato].[Contrato - Designação].&amp;[Adicional ao contrato de empreitada celebrado a 20 de dezembro de 2010 (3.º)]" c="Adicional ao contrato de empreitada celebrado a 20 de dezembro de 2010 (3.º)"/>
        <s v="[Contrato].[Contrato - Designação].&amp;[Construção da Ampliação da Zona de Receção da Estação de Triagem do Sotavento]" c="Construção da Ampliação da Zona de Receção da Estação de Triagem do Sotavento"/>
        <s v="[Contrato].[Contrato - Designação].&amp;[Caminhos Florestais da Área Sul: Lagoa de Loureiro - Loureiro e Sra. da Ribeira - Pinheiro da Bemposta]" c="Caminhos Florestais da Área Sul: Lagoa de Loureiro - Loureiro e Sra. da Ribeira - Pinheiro da Bemposta"/>
        <s v="[Contrato].[Contrato - Designação].&amp;[Projeto execução Estação Elevatória de Esgotos da Zona Industrial da Alagoa e ligação à rede da Espinheira.]" c="Projeto execução Estação Elevatória de Esgotos da Zona Industrial da Alagoa e ligação à rede da Espinheira."/>
        <s v="[Contrato].[Contrato - Designação].&amp;[Geoatributo - Elaboração das estratégias Municipais de Adaptção às Alterações Climáticas]" c="Geoatributo - Elaboração das estratégias Municipais de Adaptção às Alterações Climáticas"/>
        <s v="[Contrato].[Contrato - Designação].&amp;[Execução da 2ªfase do Saneamento de Mira de Aire - Área de Intervenção 1]" c="Execução da 2ªfase do Saneamento de Mira de Aire - Área de Intervenção 1"/>
        <s v="[Contrato].[Contrato - Designação].&amp;[Aquisição de contentores para projeto piloto de recolha seletiva porta a porta (PaP)]" c="Aquisição de contentores para projeto piloto de recolha seletiva porta a porta (PaP)"/>
        <s v="[Contrato].[Contrato - Designação].&amp;[Fornecimento de 461 ecopontos]" c="Fornecimento de 461 ecopontos"/>
        <s v="[Contrato].[Contrato - Designação].&amp;[Contrato Adicional da Empreitada Ambiente em Matosinhos: Etar Tratamento Secundário-Trabalhos a mais]" c="Contrato Adicional da Empreitada Ambiente em Matosinhos: Etar Tratamento Secundário-Trabalhos a mais"/>
        <s v="[Contrato].[Contrato - Designação].&amp;[Anúncio do Concurso Público para a Empreitada Reforço do Cordão Dunar na Ilha de Tavira - Praia do Barril]" c="Anúncio do Concurso Público para a Empreitada Reforço do Cordão Dunar na Ilha de Tavira - Praia do Barril"/>
        <s v="[Contrato].[Contrato - Designação].&amp;[Elaboração Projeto c/vista à Remodelação Central Térmica da Unidade Aveiro]" c="Elaboração Projeto c/vista à Remodelação Central Térmica da Unidade Aveiro"/>
        <s v="[Contrato].[Contrato - Designação].&amp;[Ampliação e remodelação da rede viária municipal - empreitada de construção de rede viária florestal de acesso a pontos de água de 1º ordem]" c="Ampliação e remodelação da rede viária municipal - empreitada de construção de rede viária florestal de acesso a pontos de água de 1º ordem"/>
        <s v="[Contrato].[Contrato - Designação].&amp;[Aquisição de serviços para desenvolvimento de um guia metodologico da definição de regime de caudais ecologicos visando melhorar estado aguas]" c="Aquisição de serviços para desenvolvimento de um guia metodologico da definição de regime de caudais ecologicos visando melhorar estado aguas"/>
        <s v="[Contrato].[Contrato - Designação].&amp;[Reforço da Instalação de Redes de Defesa de Floresta contra Incêndio, em Terreno não privado, visando a diminuição da carga de combustível e acesso de pontos água]" c="Reforço da Instalação de Redes de Defesa de Floresta contra Incêndio, em Terreno não privado, visando a diminuição da carga de combustível e acesso de pontos água"/>
        <s v="[Contrato].[Contrato - Designação].&amp;[Ampliação e Remodelação do Quartel da AHBV Oliveira de Frades]" c="Ampliação e Remodelação do Quartel da AHBV Oliveira de Frades"/>
        <s v="[Contrato].[Contrato - Designação].&amp;[Elaboração do Projeto para a Regularização Fluvial e Controlo de Cheias da Ribeira do Prior Velho-Reconstrução do Caneiro de Sacavém e troço do emissário da Qta das Pretas]" c="Elaboração do Projeto para a Regularização Fluvial e Controlo de Cheias da Ribeira do Prior Velho-Reconstrução do Caneiro de Sacavém e troço do emissário da Qta das Pretas"/>
        <s v="[Contrato].[Contrato - Designação].&amp;[Prestação de Serviços de Estudo geológico e geotécnico no âmbito da Regularização Fluvial e Controlo de Cheias da Ribeira do Prior Velho]" c="Prestação de Serviços de Estudo geológico e geotécnico no âmbito da Regularização Fluvial e Controlo de Cheias da Ribeira do Prior Velho"/>
        <s v="[Contrato].[Contrato - Designação].&amp;[Prestação de serviços para a realização de audiovisuais para o portal NATURAL.PT]" c="Prestação de serviços para a realização de audiovisuais para o portal NATURAL.PT"/>
        <s v="[Contrato].[Contrato - Designação].&amp;[Adutora do Parque Empresarial de Chaves-Adutora Cando-Soutelo e Reservatório de Soutelo]" c="Adutora do Parque Empresarial de Chaves-Adutora Cando-Soutelo e Reservatório de Soutelo"/>
        <s v="[Contrato].[Contrato - Designação].&amp;[Custas Judiciais]" c="Custas Judiciais"/>
        <s v="[Contrato].[Contrato - Designação].&amp;[Projectos de Arquitectura e Especialidades]" c="Projectos de Arquitectura e Especialidades"/>
        <s v="[Contrato].[Contrato - Designação].&amp;[Fiscalização relativo à prorrogação de prazo da Empreitada de renaturalização e Recuperação do Cordão Dunar da Península do Ancão - Núcleo Poente - Serviços a Mais]" c="Fiscalização relativo à prorrogação de prazo da Empreitada de renaturalização e Recuperação do Cordão Dunar da Península do Ancão - Núcleo Poente - Serviços a Mais"/>
        <s v="[Contrato].[Contrato - Designação].&amp;[Empreitada de execução do subsistema de saneamento de Alcorochel]" c="Empreitada de execução do subsistema de saneamento de Alcorochel"/>
        <s v="[Contrato].[Contrato - Designação].&amp;[EGA-EB0265 – Empreitada de eliminação das Fossas Séticas Coletivas de Jazente I e Jazente II (Amarante)]" c="EGA-EB0265 – Empreitada de eliminação das Fossas Séticas Coletivas de Jazente I e Jazente II (Amarante)"/>
        <s v="[Contrato].[Contrato - Designação].&amp;[Ampliação e Remodelação do Quartel de Baltar]" c="Ampliação e Remodelação do Quartel de Baltar"/>
        <s v="[Contrato].[Contrato - Designação].&amp;[EGA-EB0304 - Empreitada de fecho de redes de saneamento do Subsistema de Serzedo- Concelho de Fafe]" c="EGA-EB0304 - Empreitada de fecho de redes de saneamento do Subsistema de Serzedo- Concelho de Fafe"/>
        <s v="[Contrato].[Contrato - Designação].&amp;[Contrato de prestação de serviços para a realização de cartografia batimetrica e geomorfológica, para a reailização da ação 1]" c="Contrato de prestação de serviços para a realização de cartografia batimetrica e geomorfológica, para a reailização da ação 1"/>
        <s v="[Contrato].[Contrato - Designação].&amp;[Contrato de prestação de serviços para a realização da 2 - OMARE]" c="Contrato de prestação de serviços para a realização da 2 - OMARE"/>
        <s v="[Contrato].[Contrato - Designação].&amp;[Contrato de prestação de serviços para apoio logístico  a trabalhos de investigação]" c="Contrato de prestação de serviços para apoio logístico  a trabalhos de investigação"/>
        <s v="[Contrato].[Contrato - Designação].&amp;[Acessórios para equipamentos de laboratório]" c="Acessórios para equipamentos de laboratório"/>
        <s v="[Contrato].[Contrato - Designação].&amp;[Aquisição de um Veículo Tanque Tático Florestal (VTTF) - AHBV de Faro]" c="Aquisição de um Veículo Tanque Tático Florestal (VTTF) - AHBV de Faro"/>
        <s v="[Contrato].[Contrato - Designação].&amp;[Aquisição de videowall com gestão integrada de imagens para COS]" c="Aquisição de videowall com gestão integrada de imagens para COS"/>
        <s v="[Contrato].[Contrato - Designação].&amp;[Flexíveis e Manómetros]" c="Flexíveis e Manómetros"/>
        <s v="[Contrato].[Contrato - Designação].&amp;[Fornecimento e instalação de 13 Suportes de Estacionamento de Bicicletas para os Campi da Alameda, TagusPark e Centro Tecnológico Nuclear]" c="Fornecimento e instalação de 13 Suportes de Estacionamento de Bicicletas para os Campi da Alameda, TagusPark e Centro Tecnológico Nuclear"/>
        <s v="[Contrato].[Contrato - Designação].&amp;[Material de Laboratório: Sample tins]" c="Material de Laboratório: Sample tins"/>
        <s v="[Contrato].[Contrato - Designação].&amp;[VPRINT-Produção de Imagem, Ldª]" c="VPRINT-Produção de Imagem, Ldª"/>
        <s v="[Contrato].[Contrato - Designação].&amp;[Laboratory trolley e Aramid-aluminium golves]" c="Laboratory trolley e Aramid-aluminium golves"/>
        <s v="[Contrato].[Contrato - Designação].&amp;[Coluna de cromatografia gasosa]" c="Coluna de cromatografia gasosa"/>
        <s v="[Contrato].[Contrato - Designação].&amp;[Fiscalização e Controlo dos Projetos relacionados com a Elaboração de Cadastro das Infraestruturas existentes nos sistemas de Abastecimentos de Água e Saneamento de Águas Residuais em baixa.]" c="Fiscalização e Controlo dos Projetos relacionados com a Elaboração de Cadastro das Infraestruturas existentes nos sistemas de Abastecimentos de Água e Saneamento de Águas Residuais em baixa."/>
        <s v="[Contrato].[Contrato - Designação].&amp;[Air Solenoide A-60S]" c="Air Solenoide A-60S"/>
        <s v="[Contrato].[Contrato - Designação].&amp;[Papel filtro Grau 542]" c="Papel filtro Grau 542"/>
        <s v="[Contrato].[Contrato - Designação].&amp;[Anúncio sobre o Concurso Público para a Empreitada de Intervenção de Requalificação da Ilha da Culatra - Núcleo dos Hangares]" c="Anúncio sobre o Concurso Público para a Empreitada de Intervenção de Requalificação da Ilha da Culatra - Núcleo dos Hangares"/>
        <s v="[Contrato].[Contrato - Designação].&amp;[Produtos de Laboratório: Reagentes]" c="Produtos de Laboratório: Reagentes"/>
        <s v="[Contrato].[Contrato - Designação].&amp;[Material para uso em agitador de amostras]" c="Material para uso em agitador de amostras"/>
        <s v="[Contrato].[Contrato - Designação].&amp;[Empreitada de execução do subsistema de saneamento de Fungalvaz]" c="Empreitada de execução do subsistema de saneamento de Fungalvaz"/>
        <s v="[Contrato].[Contrato - Designação].&amp;[Aquisição de bandeiras Wing]" c="Aquisição de bandeiras Wing"/>
        <s v="[Contrato].[Contrato - Designação].&amp;[Design de flyers]" c="Design de flyers"/>
        <s v="[Contrato].[Contrato - Designação].&amp;[Aquisição de consumíveis para pilha de combustível]" c="Aquisição de consumíveis para pilha de combustível"/>
        <s v="[Contrato].[Contrato - Designação].&amp;[Aquisição de Veículo Florestal de Combate a Incêndios (VFCI) - AHBV de Fafe]" c="Aquisição de Veículo Florestal de Combate a Incêndios (VFCI) - AHBV de Fafe"/>
        <s v="[Contrato].[Contrato - Designação].&amp;[Acção de promoção e divulgação]" c="Acção de promoção e divulgação"/>
        <s v="[Contrato].[Contrato - Designação].&amp;[Caminhos Florestais da Área Norte: Serra do Pereiro-Pindelo/Carregosa e Serra Currais Voz da Cadela-Carregosa/Fajões]" c="Caminhos Florestais da Área Norte: Serra do Pereiro-Pindelo/Carregosa e Serra Currais Voz da Cadela-Carregosa/Fajões"/>
        <s v="[Contrato].[Contrato - Designação].&amp;[Prestação de serviços de fiscalização, gestão da qualidade e coordenação de segurança da empreitada de Reformulação dos Centros de Triagem de Lustosa e Penafiel]" c="Prestação de serviços de fiscalização, gestão da qualidade e coordenação de segurança da empreitada de Reformulação dos Centros de Triagem de Lustosa e Penafiel"/>
        <s v="[Contrato].[Contrato - Designação].&amp;[Aquisição de Veículo Tanque Tático Florestal (VTTF) - AHBV Castanheira de Pêra]" c="Aquisição de Veículo Tanque Tático Florestal (VTTF) - AHBV Castanheira de Pêra"/>
        <s v="[Contrato].[Contrato - Designação].&amp;[Fiscalização, Coordenação de Segurança em Obra e Controlo Ambiental da Empreitada de Intervenção e Requalificação da Ilha da Culatra - Núcleo dos Hangares]" c="Fiscalização, Coordenação de Segurança em Obra e Controlo Ambiental da Empreitada de Intervenção e Requalificação da Ilha da Culatra - Núcleo dos Hangares"/>
        <s v="[Contrato].[Contrato - Designação].&amp;[Prestação de serviços de fornecimento, montagem e colocação em serviço de unidade &quot;Roof Top&quot; de climatização do Piso 0 Biblioteca &quot;UC.01&quot; com retirada e armazenagem da existente]" c="Prestação de serviços de fornecimento, montagem e colocação em serviço de unidade &quot;Roof Top&quot; de climatização do Piso 0 Biblioteca &quot;UC.01&quot; com retirada e armazenagem da existente"/>
        <s v="[Contrato].[Contrato - Designação].&amp;[Fornecimento e instalação de sistema de climatização]" c="Fornecimento e instalação de sistema de climatização"/>
        <s v="[Contrato].[Contrato - Designação].&amp;[Aluguer de bicicletas para promoção]" c="Aluguer de bicicletas para promoção"/>
        <s v="[Contrato].[Contrato - Designação].&amp;[Flyers]" c="Flyers"/>
        <s v="[Contrato].[Contrato - Designação].&amp;[Rede de Esgotos em Roqueiro]" c="Rede de Esgotos em Roqueiro"/>
        <s v="[Contrato].[Contrato - Designação].&amp;[Publicação de Anúncios na Imprensa Local]" c="Publicação de Anúncios na Imprensa Local"/>
        <s v="[Contrato].[Contrato - Designação].&amp;[Recipientes para amostras líquidas]" c="Recipientes para amostras líquidas"/>
        <s v="[Contrato].[Contrato - Designação].&amp;[Empreitada de reforço do cordão Dunar da ilha de Tavira - Praia do Barril]" c="Empreitada de reforço do cordão Dunar da ilha de Tavira - Praia do Barril"/>
        <s v="[Contrato].[Contrato - Designação].&amp;[Temporizador para autoclave]" c="Temporizador para autoclave"/>
        <s v="[Contrato].[Contrato - Designação].&amp;[Lâmpadas para equipamento analítico]" c="Lâmpadas para equipamento analítico"/>
        <s v="[Contrato].[Contrato - Designação].&amp;[Anúncio de concurso público para a empreitada de renaturalização e recuperação do cordão dunar da ilha de Armona - Núcleo da Fuseta-Mar]" c="Anúncio de concurso público para a empreitada de renaturalização e recuperação do cordão dunar da ilha de Armona - Núcleo da Fuseta-Mar"/>
        <s v="[Contrato].[Contrato - Designação].&amp;[Procedimento de ajuste direto para realização de Campos de Trabalho Científico no âmbito do projeto “Quiroptário fora de portas”]" c="Procedimento de ajuste direto para realização de Campos de Trabalho Científico no âmbito do projeto “Quiroptário fora de portas”"/>
        <s v="[Contrato].[Contrato - Designação].&amp;[Elaboração do Plano Intermunicipal de Adaptação às Alterações Climáticas no Tâmega e Sousa]" c="Elaboração do Plano Intermunicipal de Adaptação às Alterações Climáticas no Tâmega e Sousa"/>
        <s v="[Contrato].[Contrato - Designação].&amp;[Empreitada de ampliação e remodelação do quartel dos Bombeiros Voluntários de Felgueiras]" c="Empreitada de ampliação e remodelação do quartel dos Bombeiros Voluntários de Felgueiras"/>
        <s v="[Contrato].[Contrato - Designação].&amp;[Rede de saneamento a Molelinhos - 2ª fase]" c="Rede de saneamento a Molelinhos - 2ª fase"/>
        <s v="[Contrato].[Contrato - Designação].&amp;[Impressão de Folhetos]" c="Impressão de Folhetos"/>
        <s v="[Contrato].[Contrato - Designação].&amp;[Cartografia física dos fundos marinhos da área do PNSACV]" c="Cartografia física dos fundos marinhos da área do PNSACV"/>
        <s v="[Contrato].[Contrato - Designação].&amp;[Elaboração Projeto Iluminação Eficiente/LED]" c="Elaboração Projeto Iluminação Eficiente/LED"/>
        <s v="[Contrato].[Contrato - Designação].&amp;[Intervenção da cobertura das residências]" c="Intervenção da cobertura das residências"/>
        <s v="[Contrato].[Contrato - Designação].&amp;[Ampliação e Remodelação do Quartel da AHBV de Farejinhas]" c="Ampliação e Remodelação do Quartel da AHBV de Farejinhas"/>
        <s v="[Contrato].[Contrato - Designação].&amp;[Aquisição de serviços para Elaboração do Projeto de “Desassoreamento do Leito do Rio Águeda e Limpeza de Infestantes&quot;]" c="Aquisição de serviços para Elaboração do Projeto de “Desassoreamento do Leito do Rio Águeda e Limpeza de Infestantes&quot;"/>
        <s v="[Contrato].[Contrato - Designação].&amp;[Elaboração Projeto Central Fotovoltaica]" c="Elaboração Projeto Central Fotovoltaica"/>
        <s v="[Contrato].[Contrato - Designação].&amp;[RARD Lote B (parte) Lugares de Andreus, Palheirinhos, Colipo, Casal do Alho, Golpilheira e outros Lugares e RARD Lote C (parte)]" c="RARD Lote B (parte) Lugares de Andreus, Palheirinhos, Colipo, Casal do Alho, Golpilheira e outros Lugares e RARD Lote C (parte)"/>
        <s v="[Contrato].[Contrato - Designação].&amp;[Aquisição de um Veículo Florestal de Combate a Incêndios (VFCI) - AHBV de Freixo de Espada à Cinta]" c="Aquisição de um Veículo Florestal de Combate a Incêndios (VFCI) - AHBV de Freixo de Espada à Cinta"/>
        <s v="[Contrato].[Contrato - Designação].&amp;[Fornecimento e montagem dos painéis interpretativos e mobiliário de apoio às Estações de Biodiversidade de Mértola e do Vascão]" c="Fornecimento e montagem dos painéis interpretativos e mobiliário de apoio às Estações de Biodiversidade de Mértola e do Vascão"/>
        <s v="[Contrato].[Contrato - Designação].&amp;[Instalação de Redes de defesa da floresta contra incêndios, através de faixas de gestão de combustível da rede primária e da rede secundária, no município de Vieira do Minho]" c="Instalação de Redes de defesa da floresta contra incêndios, através de faixas de gestão de combustível da rede primária e da rede secundária, no município de Vieira do Minho"/>
        <s v="[Contrato].[Contrato - Designação].&amp;[Aquisição de Serviços de Técnico especializado em processamento de dados LiDAR]" c="Aquisição de Serviços de Técnico especializado em processamento de dados LiDAR"/>
        <s v="[Contrato].[Contrato - Designação].&amp;[Ajuste Direto Simplificado - Aquisição de serviços de transporte]" c="Ajuste Direto Simplificado - Aquisição de serviços de transporte"/>
        <s v="[Contrato].[Contrato - Designação].&amp;[Produção de Material Publicitário e Documentos Informativos:Brindes Promocionais e Anúncios na Imprensa Local: Aluguer de Mupis na Cidade de Cantanhede]" c="Produção de Material Publicitário e Documentos Informativos:Brindes Promocionais e Anúncios na Imprensa Local: Aluguer de Mupis na Cidade de Cantanhede"/>
        <s v="[Contrato].[Contrato - Designação].&amp;[Software de Manutenção do Sistema de Informação Geográfica]" c="Software de Manutenção do Sistema de Informação Geográfica"/>
        <s v="[Contrato].[Contrato - Designação].&amp;[Aquisição de Serviços para construção de Estrutura de suporte de sensores meteorológicos tipo LiDAR]" c="Aquisição de Serviços para construção de Estrutura de suporte de sensores meteorológicos tipo LiDAR"/>
        <s v="[Contrato].[Contrato - Designação].&amp;[Realização de Ações Preparatórias da Reintrodução do Lince Ibérico na SIC da Malcata]" c="Realização de Ações Preparatórias da Reintrodução do Lince Ibérico na SIC da Malcata"/>
        <s v="[Contrato].[Contrato - Designação].&amp;[Ampliação da rede de águas residuais em Mazerefes]" c="Ampliação da rede de águas residuais em Mazerefes"/>
        <s v="[Contrato].[Contrato - Designação].&amp;[Ampliação da rede de águas residuais em Vila Fria]" c="Ampliação da rede de águas residuais em Vila Fria"/>
        <s v="[Contrato].[Contrato - Designação].&amp;[Fornecimento de contentores para a recolha seletiva de resíduos em eventos e estabelecimentos comerciais no âmbito dos PAPERSU municipais]" c="Fornecimento de contentores para a recolha seletiva de resíduos em eventos e estabelecimentos comerciais no âmbito dos PAPERSU municipais"/>
        <s v="[Contrato].[Contrato - Designação].&amp;[Plano de comunicação - Descarbonização da operação da STCP]" c="Plano de comunicação - Descarbonização da operação da STCP"/>
        <s v="[Contrato].[Contrato - Designação].&amp;[Aquisição de serviços para Instalação de Redes de Defesa da Floresta contra Incêndios]" c="Aquisição de serviços para Instalação de Redes de Defesa da Floresta contra Incêndios"/>
        <s v="[Contrato].[Contrato - Designação].&amp;[Construção da rede de recolha de AR do Sistema em Arada (PAR 010) - Ovar (Redução da poluição urbana nas massas de água) no Concelho de Ovar.]" c="Construção da rede de recolha de AR do Sistema em Arada (PAR 010) - Ovar (Redução da poluição urbana nas massas de água) no Concelho de Ovar."/>
        <s v="[Contrato].[Contrato - Designação].&amp;[Fecho de Sistemas - Rede de Drenagem de Águas Residuais Domésticas de Alfarelos/Granja do Ulmeiro]" c="Fecho de Sistemas - Rede de Drenagem de Águas Residuais Domésticas de Alfarelos/Granja do Ulmeiro"/>
        <s v="[Contrato].[Contrato - Designação].&amp;[Ação 7.1 - Taxas de Certificação Energética - ADENE]" c="Ação 7.1 - Taxas de Certificação Energética - ADENE"/>
        <s v="[Contrato].[Contrato - Designação].&amp;[Projecto da remodelação dos BVA]" c="Projecto da remodelação dos BVA"/>
        <s v="[Contrato].[Contrato - Designação].&amp;[Fornecimento de contentores para a recolha seletiva de resíduos no âmbito dos PAPERSU municipais]" c="Fornecimento de contentores para a recolha seletiva de resíduos no âmbito dos PAPERSU municipais"/>
        <s v="[Contrato].[Contrato - Designação].&amp;[Fecho de Sistemas - Rede de Drenagem de Águas Residuais Domésticas de Soure às Povoações de Casa Velha, Casal Novo e Gabriéis]" c="Fecho de Sistemas - Rede de Drenagem de Águas Residuais Domésticas de Soure às Povoações de Casa Velha, Casal Novo e Gabriéis"/>
        <s v="[Contrato].[Contrato - Designação].&amp;[Rede Primária - Defesa da Floresta Contra Incêndios]" c="Rede Primária - Defesa da Floresta Contra Incêndios"/>
        <s v="[Contrato].[Contrato - Designação].&amp;[Fecho de Rede de Drenagem de Águas Residuais Domésticas da Freguesia da Vinha da Rainha, Zona Norte e Central]" c="Fecho de Rede de Drenagem de Águas Residuais Domésticas da Freguesia da Vinha da Rainha, Zona Norte e Central"/>
        <s v="[Contrato].[Contrato - Designação].&amp;[Aquisição de Serviços de Restauro da Mata do Mezio]" c="Aquisição de Serviços de Restauro da Mata do Mezio"/>
        <s v="[Contrato].[Contrato - Designação].&amp;[Ação 7.2 - Auditoria e Certificação Energética]" c="Ação 7.2 - Auditoria e Certificação Energética"/>
        <s v="[Contrato].[Contrato - Designação].&amp;[Rede de saneamento da freguesia de Loureira]" c="Rede de saneamento da freguesia de Loureira"/>
        <s v="[Contrato].[Contrato - Designação].&amp;[Serviços de viagens, transportes aéreos e alojamentos 2016 - Contrato 163/SG/2015]" c="Serviços de viagens, transportes aéreos e alojamentos 2016 - Contrato 163/SG/2015"/>
        <s v="[Contrato].[Contrato - Designação].&amp;[Serviços de viagens, transportes aéreos e alojamentos 2016 - Contrato 163/SG/2014]" c="Serviços de viagens, transportes aéreos e alojamentos 2016 - Contrato 163/SG/2014"/>
        <s v="[Contrato].[Contrato - Designação].&amp;[Registo da marca U-BIKE PORTUGAL]" c="Registo da marca U-BIKE PORTUGAL"/>
        <s v="[Contrato].[Contrato - Designação].&amp;[lmpressão de dois Roll-ups para o evento de apresentação do projeto]" c="lmpressão de dois Roll-ups para o evento de apresentação do projeto"/>
        <s v="[Contrato].[Contrato - Designação].&amp;[CONTRATO DE FORNECIMENTO DE AUTOCARROS (CNG) PARA TRANSPORTE URBANO DE PASSAGEIROS E SERVIÇOS DE MANUTENÇÃO]" c="CONTRATO DE FORNECIMENTO DE AUTOCARROS (CNG) PARA TRANSPORTE URBANO DE PASSAGEIROS E SERVIÇOS DE MANUTENÇÃO"/>
        <s v="[Contrato].[Contrato - Designação].&amp;[Aluguer de Mupis na Cidade de Cantanhede]" c="Aluguer de Mupis na Cidade de Cantanhede"/>
        <s v="[Contrato].[Contrato - Designação].&amp;[Otimização da Central Dessalinizadora do Porto Santo - Unidade nº 2 - Tubagem e Acessórios]" c="Otimização da Central Dessalinizadora do Porto Santo - Unidade nº 2 - Tubagem e Acessórios"/>
        <s v="[Contrato].[Contrato - Designação].&amp;[EMPREITADA DE AMPLIAÇÃO E REMODELAÇÃO DO QUARTEL DOS BOMBEIROS VOLUNTÁRIOS DE OURIQUE]" c="EMPREITADA DE AMPLIAÇÃO E REMODELAÇÃO DO QUARTEL DOS BOMBEIROS VOLUNTÁRIOS DE OURIQUE"/>
        <s v="[Contrato].[Contrato - Designação].&amp;[Aquisição de 1 autocarro urbano eléctrico de doze metros.]" c="Aquisição de 1 autocarro urbano eléctrico de doze metros."/>
        <s v="[Contrato].[Contrato - Designação].&amp;[Construção da rede de recolha de AR do Sistema de Lamas/Serém (PAR 028) - Águeda (Redução da poluição urbana nas massas de água) no Concelho de Águeda.]" c="Construção da rede de recolha de AR do Sistema de Lamas/Serém (PAR 028) - Águeda (Redução da poluição urbana nas massas de água) no Concelho de Águeda."/>
        <s v="[Contrato].[Contrato - Designação].&amp;[Empreitada de Construção de Sistema de Drenagem de águas residuais domésticas das madeiras]" c="Empreitada de Construção de Sistema de Drenagem de águas residuais domésticas das madeiras"/>
        <s v="[Contrato].[Contrato - Designação].&amp;[Elaboração de Candidatura e Acompanhamento]" c="Elaboração de Candidatura e Acompanhamento"/>
        <s v="[Contrato].[Contrato - Designação].&amp;[Empreitada de Ampliação do Quartel dos Bombeiros Voluntários de Marvão]" c="Empreitada de Ampliação do Quartel dos Bombeiros Voluntários de Marvão"/>
        <s v="[Contrato].[Contrato - Designação].&amp;[Requalificação/Ampliação do Quartel dos Bombeiros Voluntários de Tondela]" c="Requalificação/Ampliação do Quartel dos Bombeiros Voluntários de Tondela"/>
        <s v="[Contrato].[Contrato - Designação].&amp;[Aquisição de contentores de recolha seletiva para Ecopontos]" c="Aquisição de contentores de recolha seletiva para Ecopontos"/>
        <s v="[Contrato].[Contrato - Designação].&amp;[Aquisição de serviços de &quot;Instalação da rede de defesa da floresta contra incêndios de Arcos de Valdevez - Abertura de rede primária e secundária de faixas de gestão de combustível (Senharei...]" c="Aquisição de serviços de &quot;Instalação da rede de defesa da floresta contra incêndios de Arcos de Valdevez - Abertura de rede primária e secundária de faixas de gestão de combustível (Senharei..."/>
        <s v="[Contrato].[Contrato - Designação].&amp;[Empreitada de &quot;Extensão da Rede de Saneamento do Subsistema de Veiros - Estremoz&quot;]" c="Empreitada de &quot;Extensão da Rede de Saneamento do Subsistema de Veiros - Estremoz&quot;"/>
        <s v="[Contrato].[Contrato - Designação].&amp;[Projectos de Distribuição de Água - Subsistemas de Queimadela]" c="Projectos de Distribuição de Água - Subsistemas de Queimadela"/>
        <s v="[Contrato].[Contrato - Designação].&amp;[Fornecimento de Instrumentos de suporte para comunicação]" c="Fornecimento de Instrumentos de suporte para comunicação"/>
        <s v="[Contrato].[Contrato - Designação].&amp;[Ampliação da rede de abastecimento de água ao sistema nascente (Mezio) - Cabana Maior]" c="Ampliação da rede de abastecimento de água ao sistema nascente (Mezio) - Cabana Maior"/>
        <s v="[Contrato].[Contrato - Designação].&amp;[Rede de Distribuição de Água e Saneamento - Freguesia de Argela]" c="Rede de Distribuição de Água e Saneamento - Freguesia de Argela"/>
        <s v="[Contrato].[Contrato - Designação].&amp;[Registo do domínio u-bike.pt]" c="Registo do domínio u-bike.pt"/>
        <s v="[Contrato].[Contrato - Designação].&amp;[Agarose standard (g)]" c="Agarose standard (g)"/>
        <s v="[Contrato].[Contrato - Designação].&amp;[TBE buffer (10X), 1L]" c="TBE buffer (10X), 1L"/>
        <s v="[Contrato].[Contrato - Designação].&amp;[Aquisição de Serviços de Design, Implementação e Gestão de Website Interativo]" c="Aquisição de Serviços de Design, Implementação e Gestão de Website Interativo"/>
        <s v="[Contrato].[Contrato - Designação].&amp;[remodelação das Infraestruturas de abasteciemnto de ágau, águas residuais domésticas e pluviais no Bairro do Regado lado nascente e rua Particular de Monsanto]" c="remodelação das Infraestruturas de abasteciemnto de ágau, águas residuais domésticas e pluviais no Bairro do Regado lado nascente e rua Particular de Monsanto"/>
        <s v="[Contrato].[Contrato - Designação].&amp;[Empreitada de Sistema de Tratamento de águas Residuais de Penude/Vila Nova de Souto DÉl Rei a Drenar para a ETAR de Lamego]" c="Empreitada de Sistema de Tratamento de águas Residuais de Penude/Vila Nova de Souto DÉl Rei a Drenar para a ETAR de Lamego"/>
        <s v="[Contrato].[Contrato - Designação].&amp;[Prestação de serviços para dinamização de atividades no âmbito das campanhas e ações de comunicação e sensibilização das áreas temáticas dos resíduos e das águas da ARM, S.A.]" c="Prestação de serviços para dinamização de atividades no âmbito das campanhas e ações de comunicação e sensibilização das áreas temáticas dos resíduos e das águas da ARM, S.A."/>
        <s v="[Contrato].[Contrato - Designação].&amp;[Aquisição dos serviços de “Conceção gráfica e impressão de painéis para a exposição no metropolitano do Porto e Lisboa dos projetos cofinanciados pelo POSEUR]" c="Aquisição dos serviços de “Conceção gráfica e impressão de painéis para a exposição no metropolitano do Porto e Lisboa dos projetos cofinanciados pelo POSEUR"/>
        <s v="[Contrato].[Contrato - Designação].&amp;[Recrutamento e Seleção para o Programa Operacional Sustentabilidade e Eficiência no Uso de Recursos (POSEUR)]" c="Recrutamento e Seleção para o Programa Operacional Sustentabilidade e Eficiência no Uso de Recursos (POSEUR)"/>
        <s v="[Contrato].[Contrato - Designação].&amp;[Instalação de Redes de Defesa da Floresta contra Incêndios no Concelho de Vila Nova de Cerveira – 1.ª Fase]" c="Instalação de Redes de Defesa da Floresta contra Incêndios no Concelho de Vila Nova de Cerveira – 1.ª Fase"/>
        <s v="[Contrato].[Contrato - Designação].&amp;[Conceção-construção da ETAR Sul de Sever do Vouga (Redução da poluição urbana nas massas de água) no Concelho de Sever do Vouga]" c="Conceção-construção da ETAR Sul de Sever do Vouga (Redução da poluição urbana nas massas de água) no Concelho de Sever do Vouga"/>
        <s v="[Contrato].[Contrato - Designação].&amp;[Projeto U-bike Portugal - Evento assinatura de protocolos]" c="Projeto U-bike Portugal - Evento assinatura de protocolos"/>
        <s v="[Contrato].[Contrato - Designação].&amp;[lmpressão de dois Roll-ups para a Reunião da CAN]" c="lmpressão de dois Roll-ups para a Reunião da CAN"/>
        <s v="[Contrato].[Contrato - Designação].&amp;[Serviços de alojamento do site definitivo do Projeto U-bike Portugal]" c="Serviços de alojamento do site definitivo do Projeto U-bike Portugal"/>
        <s v="[Contrato].[Contrato - Designação].&amp;[Assessoria indispensável à execução do projeto]" c="Assessoria indispensável à execução do projeto"/>
        <s v="[Contrato].[Contrato - Designação].&amp;[Comando Distrital de Operações de Socorro - CDOS de Faro]" c="Comando Distrital de Operações de Socorro - CDOS de Faro"/>
        <s v="[Contrato].[Contrato - Designação].&amp;[Feixe Hertezianos]" c="Feixe Hertezianos"/>
        <s v="[Contrato].[Contrato - Designação].&amp;[2 Paineis de obra, em placa alveolar de 10mm, com vinil impresso e laminado]" c="2 Paineis de obra, em placa alveolar de 10mm, com vinil impresso e laminado"/>
        <s v="[Contrato].[Contrato - Designação].&amp;[Aquisição de duas viaturas pesadas para recolha]" c="Aquisição de duas viaturas pesadas para recolha"/>
        <s v="[Contrato].[Contrato - Designação].&amp;[Fornecimento de 2.000 (dois mil) compostores no âmbito do projeto de compostagem caseira (terceiro fornecimento)]" c="Fornecimento de 2.000 (dois mil) compostores no âmbito do projeto de compostagem caseira (terceiro fornecimento)"/>
        <s v="[Contrato].[Contrato - Designação].&amp;[Fornecimento de Contentores de Superfície para Recicláveis]" c="Fornecimento de Contentores de Superfície para Recicláveis"/>
        <s v="[Contrato].[Contrato - Designação].&amp;[Contrato para Aquisição de Serviços de Consultadoria no âmbito da Candidatura ao POSEUR]" c="Contrato para Aquisição de Serviços de Consultadoria no âmbito da Candidatura ao POSEUR"/>
        <s v="[Contrato].[Contrato - Designação].&amp;[Aquisição de contentores metálicos de 30 m3 e 10 m3]" c="Aquisição de contentores metálicos de 30 m3 e 10 m3"/>
        <s v="[Contrato].[Contrato - Designação].&amp;[Empreitada da obra de &quot;Um território sustentável - Saneamento - Redes de saneamento e águas residuais - Caneira&quot;]" c="Empreitada da obra de &quot;Um território sustentável - Saneamento - Redes de saneamento e águas residuais - Caneira&quot;"/>
        <s v="[Contrato].[Contrato - Designação].&amp;[Prestação de serviços de gestão, manutenção de duas páginas digitais da Gesamb (site e facebook) e conceção e envio de newsletter digital]" c="Prestação de serviços de gestão, manutenção de duas páginas digitais da Gesamb (site e facebook) e conceção e envio de newsletter digital"/>
        <s v="[Contrato].[Contrato - Designação].&amp;[Serviços no âmbito do Programa POSEUR]" c="Serviços no âmbito do Programa POSEUR"/>
        <s v="[Contrato].[Contrato - Designação].&amp;[Ajudas de custo Márcia Santos dez.2016]" c="Ajudas de custo Márcia Santos dez.2016"/>
        <s v="[Contrato].[Contrato - Designação].&amp;[Aquisição de Serviços “Jornadas Técnicas de Informação e Sensibilização “Alto Minho FIRECAMP 2017”]" c="Aquisição de Serviços “Jornadas Técnicas de Informação e Sensibilização “Alto Minho FIRECAMP 2017”"/>
        <s v="[Contrato].[Contrato - Designação].&amp;[Aquisição de serviços para elaboração do Plano Municipal de Prevenção e Gestão de Resíduos sólidos e Urbanos para o Município de Condeixa-a-Nova, no âmbito da operação Recicla]" c="Aquisição de serviços para elaboração do Plano Municipal de Prevenção e Gestão de Resíduos sólidos e Urbanos para o Município de Condeixa-a-Nova, no âmbito da operação Recicla"/>
        <s v="[Contrato].[Contrato - Designação].&amp;[Trabalhos gerais de acabamentos finais do Radar Meteorológico - RAM]" c="Trabalhos gerais de acabamentos finais do Radar Meteorológico - RAM"/>
        <s v="[Contrato].[Contrato - Designação].&amp;[Estudo do Modelo Tarifário do Serviço de Recolha de Resíduos Urbanos (RU) prevendo a possibilidade de aplicação de sistemas de PAYT]" c="Estudo do Modelo Tarifário do Serviço de Recolha de Resíduos Urbanos (RU) prevendo a possibilidade de aplicação de sistemas de PAYT"/>
        <s v="[Contrato].[Contrato - Designação].&amp;[Aquisição de Serviços &quot;Voo LÍDAR&quot;]" c="Aquisição de Serviços &quot;Voo LÍDAR&quot;"/>
        <s v="[Contrato].[Contrato - Designação].&amp;[Ajudas de custo Márcia Santos nov.2017]" c="Ajudas de custo Márcia Santos nov.2017"/>
        <s v="[Contrato].[Contrato - Designação].&amp;[Aquisição de Serviços “Intercâmbio Internacional para a divulgação e experimentação de conhecimento e práticas de uso e impacto do Fogo – Alto Minho TREX 2017”]" c="Aquisição de Serviços “Intercâmbio Internacional para a divulgação e experimentação de conhecimento e práticas de uso e impacto do Fogo – Alto Minho TREX 2017”"/>
        <s v="[Contrato].[Contrato - Designação].&amp;[Aquisição de Serviços para elaboração do projeto de execução da ETAR de Vila Cova à Coelheira]" c="Aquisição de Serviços para elaboração do projeto de execução da ETAR de Vila Cova à Coelheira"/>
        <s v="[Contrato].[Contrato - Designação].&amp;[Contrato de Arrendamento de instalações ao IHRU (junho a dezembro de 2017)]" c="Contrato de Arrendamento de instalações ao IHRU (junho a dezembro de 2017)"/>
        <s v="[Contrato].[Contrato - Designação].&amp;[Aquisição de Serviços para elaboração do projeto de execução da ETAR de Pendilhe]" c="Aquisição de Serviços para elaboração do projeto de execução da ETAR de Pendilhe"/>
        <s v="[Contrato].[Contrato - Designação].&amp;[Saneamento da Freguesia de Mazedo (Zona Baixa) - Monção]" c="Saneamento da Freguesia de Mazedo (Zona Baixa) - Monção"/>
        <s v="[Contrato].[Contrato - Designação].&amp;[FECHO DE SUBSISTEMA DA REDE DE DRENAGEM DE ÁGUAS RESIDUAIS DE CANEDO - REVISÃO DE PREÇOS]" c="FECHO DE SUBSISTEMA DA REDE DE DRENAGEM DE ÁGUAS RESIDUAIS DE CANEDO - REVISÃO DE PREÇOS"/>
        <s v="[Contrato].[Contrato - Designação].&amp;[Aquisição de software/ plataforma de SIG para gestão das infraestruturas existentes nos sistema em baixa de AA e de SAR do Município de Condeixa-a-Nova]" c="Aquisição de software/ plataforma de SIG para gestão das infraestruturas existentes nos sistema em baixa de AA e de SAR do Município de Condeixa-a-Nova"/>
        <s v="[Contrato].[Contrato - Designação].&amp;[Aquisição de serviços para a reconciliação física contabilística, individualizada e sumarização, valorização e avaliação das infraestruturas existentes nos sistemas em baixa de AA e de SAR]" c="Aquisição de serviços para a reconciliação física contabilística, individualizada e sumarização, valorização e avaliação das infraestruturas existentes nos sistemas em baixa de AA e de SAR"/>
        <s v="[Contrato].[Contrato - Designação].&amp;[Aquisição de serviços para elaboração dos projetos relativos ao posto de abastecimento de Gás Natural Veicular (GNV) a instalar na estação de Miraflores]" c="Aquisição de serviços para elaboração dos projetos relativos ao posto de abastecimento de Gás Natural Veicular (GNV) a instalar na estação de Miraflores"/>
        <s v="[Contrato].[Contrato - Designação].&amp;[EGA-EB0269 - Empreitada de Conceção-Construção da ETAR da Gralheira e extensão da rede de drenagem de águas residuais (Cinfães)]" c="EGA-EB0269 - Empreitada de Conceção-Construção da ETAR da Gralheira e extensão da rede de drenagem de águas residuais (Cinfães)"/>
        <s v="[Contrato].[Contrato - Designação].&amp;[Remodelação/Ampliação do Quartel de Bombeiros Mistos do Torrão]" c="Remodelação/Ampliação do Quartel de Bombeiros Mistos do Torrão"/>
        <s v="[Contrato].[Contrato - Designação].&amp;[Prolongamento da Rede de Abastecimento de Água em Cucujães a partir do R7]" c="Prolongamento da Rede de Abastecimento de Água em Cucujães a partir do R7"/>
        <s v="[Contrato].[Contrato - Designação].&amp;[Rede de Saneamento de Serzedo (Longos Vales) e Aglomerado Urbano de Monte Redondo (Troviscoso) - Monção]" c="Rede de Saneamento de Serzedo (Longos Vales) e Aglomerado Urbano de Monte Redondo (Troviscoso) - Monção"/>
        <s v="[Contrato].[Contrato - Designação].&amp;[Aquisição de Serviços de Elaboração de Projeto de Execução da Ampliação e Reabilitação da ETAR Arreigada]" c="Aquisição de Serviços de Elaboração de Projeto de Execução da Ampliação e Reabilitação da ETAR Arreigada"/>
        <s v="[Contrato].[Contrato - Designação].&amp;[Aquisição de Serviços para a execução de trabalhos auxiliares para a Ampliação e Reabilitação da ETAR Arreigada]" c="Aquisição de Serviços para a execução de trabalhos auxiliares para a Ampliação e Reabilitação da ETAR Arreigada"/>
        <s v="[Contrato].[Contrato - Designação].&amp;[Aquisição de Serviços de Elaboração do estudo de viabilidade financeira (EVF) do projeto de investimento da Ampliação e Reabilitação da ETAR Arreigada, em Paços de Ferreira, Aviso POSEUR-12-2016-73]" c="Aquisição de Serviços de Elaboração do estudo de viabilidade financeira (EVF) do projeto de investimento da Ampliação e Reabilitação da ETAR Arreigada, em Paços de Ferreira, Aviso POSEUR-12-2016-73"/>
        <s v="[Contrato].[Contrato - Designação].&amp;[Aquisição de Ecopontos e Compostores Domésticos para Campanha de Sensibilização Intermunicipal de Recolha Selectiva e Compostagem Doméstica no Cávado]" c="Aquisição de Ecopontos e Compostores Domésticos para Campanha de Sensibilização Intermunicipal de Recolha Selectiva e Compostagem Doméstica no Cávado"/>
        <s v="[Contrato].[Contrato - Designação].&amp;[Aquisição de Serviços de Revisão de Projeto da Ampliação e Reabilitação da ETAR de Arreigada.]" c="Aquisição de Serviços de Revisão de Projeto da Ampliação e Reabilitação da ETAR de Arreigada."/>
        <s v="[Contrato].[Contrato - Designação].&amp;[Serviço de desmontagem da exposição POVT, no Funchal_12/11/2017]" c="Serviço de desmontagem da exposição POVT, no Funchal_12/11/2017"/>
        <s v="[Contrato].[Contrato - Designação].&amp;[Transporte de barco FX/LX das extruturas de alumínio da exposição POVT_12/11/2017]" c="Transporte de barco FX/LX das extruturas de alumínio da exposição POVT_12/11/2017"/>
        <s v="[Contrato].[Contrato - Designação].&amp;[Aquisição de 11 oleões no âmbito da Operação Recicla Condeixa]" c="Aquisição de 11 oleões no âmbito da Operação Recicla Condeixa"/>
        <s v="[Contrato].[Contrato - Designação].&amp;[Atualização da Certificação Energética do edifício sito na Rua de “O Século”, nº 63]" c="Atualização da Certificação Energética do edifício sito na Rua de “O Século”, nº 63"/>
        <s v="[Contrato].[Contrato - Designação].&amp;[Aquisição de equipamento de rede - Switch Core - Instalação e Manutenção]" c="Aquisição de equipamento de rede - Switch Core - Instalação e Manutenção"/>
        <s v="[Contrato].[Contrato - Designação].&amp;[CERTIFICAÇÃO ENERGÉTICA DE EDIFÍCIOS E ELABORAÇÃO DE PLANO DE RACIONALIZAÇÃO DE ENERGIA DO CENTRO HOSPITALAR PSIQUIÁTRICO DE LISBOA]" c="CERTIFICAÇÃO ENERGÉTICA DE EDIFÍCIOS E ELABORAÇÃO DE PLANO DE RACIONALIZAÇÃO DE ENERGIA DO CENTRO HOSPITALAR PSIQUIÁTRICO DE LISBOA"/>
        <s v="[Contrato].[Contrato - Designação].&amp;[E201705 - REDE DE ESGOTOS NO CONCELHO - REDE DE DRENAGEM DE ÁGUAS RESIDUAIS DE FATAUNÇOS - FASE II]" c="E201705 - REDE DE ESGOTOS NO CONCELHO - REDE DE DRENAGEM DE ÁGUAS RESIDUAIS DE FATAUNÇOS - FASE II"/>
        <s v="[Contrato].[Contrato - Designação].&amp;[Aquisição de equipamento de storage e backup_instalação e configuração (Software Informático)]" c="Aquisição de equipamento de storage e backup_instalação e configuração (Software Informático)"/>
        <s v="[Contrato].[Contrato - Designação].&amp;[Aquisição de equipamento de storage e backup_instalação e configuração]" c="Aquisição de equipamento de storage e backup_instalação e configuração"/>
        <s v="[Contrato].[Contrato - Designação].&amp;[Material de escritório (2017-2020)]" c="Material de escritório (2017-2020)"/>
        <s v="[Contrato].[Contrato - Designação].&amp;[Construção de Coletores de Drenagem de Águas Residuais Domésticas nos concelhos de Vila Nova, Paialvo, Tomar (T01.01.04 Curvaceiras)]" c="Construção de Coletores de Drenagem de Águas Residuais Domésticas nos concelhos de Vila Nova, Paialvo, Tomar (T01.01.04 Curvaceiras)"/>
        <s v="[Contrato].[Contrato - Designação].&amp;[E201704 - AMPLIAÇÃO DO SISTEMA DE ÁGUAS RESIDUAIS URBANAS DE VENTOSA]" c="E201704 - AMPLIAÇÃO DO SISTEMA DE ÁGUAS RESIDUAIS URBANAS DE VENTOSA"/>
        <s v="[Contrato].[Contrato - Designação].&amp;[Fiscalização Conceção/Construção Sistema Elevatório e ETAR de S.Teotónio]" c="Fiscalização Conceção/Construção Sistema Elevatório e ETAR de S.Teotónio"/>
        <s v="[Contrato].[Contrato - Designação].&amp;[Assistência técnica trimestral a 3 fotocopiadoras do IDR (2017-2020)]" c="Assistência técnica trimestral a 3 fotocopiadoras do IDR (2017-2020)"/>
        <s v="[Contrato].[Contrato - Designação].&amp;[Projeto Técnico para Reabilitação e Ampliação do Edifício do Quartel de Bombeiros Voluntários de Coimbra]" c="Projeto Técnico para Reabilitação e Ampliação do Edifício do Quartel de Bombeiros Voluntários de Coimbra"/>
        <s v="[Contrato].[Contrato - Designação].&amp;[Remodelação e ampliação do quartel da Associação Humanitária dos Bombeiros Voluntários de Alvaiázere]" c="Remodelação e ampliação do quartel da Associação Humanitária dos Bombeiros Voluntários de Alvaiázere"/>
        <s v="[Contrato].[Contrato - Designação].&amp;[Infraestruturas para processamento de dados (CPD) (2017-2020)]" c="Infraestruturas para processamento de dados (CPD) (2017-2020)"/>
        <s v="[Contrato].[Contrato - Designação].&amp;[Aquisição de GPS]" c="Aquisição de GPS"/>
        <s v="[Contrato].[Contrato - Designação].&amp;[Carta de Combustíveis Florestais]" c="Carta de Combustíveis Florestais"/>
        <s v="[Contrato].[Contrato - Designação].&amp;[Aquisição de serviços &quot;Carta de Ocupação uso do Solo&quot;]" c="Aquisição de serviços &quot;Carta de Ocupação uso do Solo&quot;"/>
        <s v="[Contrato].[Contrato - Designação].&amp;[Aquisição de Bicicletas Elétricas]" c="Aquisição de Bicicletas Elétricas"/>
        <s v="[Contrato].[Contrato - Designação].&amp;[Redes de Saneamento de Chão de Couce]" c="Redes de Saneamento de Chão de Couce"/>
        <s v="[Contrato].[Contrato - Designação].&amp;[Ramal Provisório e Definitivo para alimentação elétrica do Radar da Madeira]" c="Ramal Provisório e Definitivo para alimentação elétrica do Radar da Madeira"/>
        <s v="[Contrato].[Contrato - Designação].&amp;[Aquisição de Peças de desgaste rápido e Fonte de emissão de luz]" c="Aquisição de Peças de desgaste rápido e Fonte de emissão de luz"/>
        <s v="[Contrato].[Contrato - Designação].&amp;[Aquisição de Elétrodo combinado pH]" c="Aquisição de Elétrodo combinado pH"/>
        <s v="[Contrato].[Contrato - Designação].&amp;[Aquisição de Seringas de precisão]" c="Aquisição de Seringas de precisão"/>
        <s v="[Contrato].[Contrato - Designação].&amp;[Aquisição de Bloco de distribuição EPC para capilares]" c="Aquisição de Bloco de distribuição EPC para capilares"/>
        <s v="[Contrato].[Contrato - Designação].&amp;[Aquisição de Injector automático para GC]" c="Aquisição de Injector automático para GC"/>
        <s v="[Contrato].[Contrato - Designação].&amp;[Aquisição de Filtros de Seringa]" c="Aquisição de Filtros de Seringa"/>
        <s v="[Contrato].[Contrato - Designação].&amp;[EGA-AR0311 - Empreitada de Conceção-Construção da ETAR de Telões (Amarante)]" c="EGA-AR0311 - Empreitada de Conceção-Construção da ETAR de Telões (Amarante)"/>
        <s v="[Contrato].[Contrato - Designação].&amp;[Aquisição de Filtro e Lâmpada para câmara de fluxo laminar]" c="Aquisição de Filtro e Lâmpada para câmara de fluxo laminar"/>
        <s v="[Contrato].[Contrato - Designação].&amp;[Aquisição de Material de Laboratório: Agulhas e Micropipetas]" c="Aquisição de Material de Laboratório: Agulhas e Micropipetas"/>
        <s v="[Contrato].[Contrato - Designação].&amp;[Aquisição de componentes para os digestores anaeróbicos]" c="Aquisição de componentes para os digestores anaeróbicos"/>
        <s v="[Contrato].[Contrato - Designação].&amp;[Reforço da Rede de defesa de Floresta Contra Incêndios do Município de Viana do Castelo na Serra de Amonde e de Santa Luzia]" c="Reforço da Rede de defesa de Floresta Contra Incêndios do Município de Viana do Castelo na Serra de Amonde e de Santa Luzia"/>
        <s v="[Contrato].[Contrato - Designação].&amp;[Aquisição de equipamento informático (Lote3)]" c="Aquisição de equipamento informático (Lote3)"/>
        <s v="[Contrato].[Contrato - Designação].&amp;[Procedimento de Ajuste Direto para aquisição de serviços de formação do projeto N.º POSEUR-03-2215-FC-000034, “AVEntura-te nos Estuários do Tejo e Sado”]" c="Procedimento de Ajuste Direto para aquisição de serviços de formação do projeto N.º POSEUR-03-2215-FC-000034, “AVEntura-te nos Estuários do Tejo e Sado”"/>
        <s v="[Contrato].[Contrato - Designação].&amp;[Construções diversas: Empreitada obra: Construtor JFMF, SA]" c="Construções diversas: Empreitada obra: Construtor JFMF, SA"/>
        <s v="[Contrato].[Contrato - Designação].&amp;[Adução ao Eixo Serpa-Moura]" c="Adução ao Eixo Serpa-Moura"/>
        <s v="[Contrato].[Contrato - Designação].&amp;[Aquisição de serviços de publicidade no Jornal da Madeira.]" c="Aquisição de serviços de publicidade no Jornal da Madeira."/>
        <s v="[Contrato].[Contrato - Designação].&amp;[Aquisição de serviços de publicidade no jornal Diário de Notícias da Madeira.]" c="Aquisição de serviços de publicidade no jornal Diário de Notícias da Madeira."/>
        <s v="[Contrato].[Contrato - Designação].&amp;[Aquisição dos serviços de publicidade no Jornal de Notícias]" c="Aquisição dos serviços de publicidade no Jornal de Notícias"/>
        <s v="[Contrato].[Contrato - Designação].&amp;[Prestação de Serviços para Fiscalização da Remoção de lamas de zinco depositadas no Parque Empresarial do Barreiro]" c="Prestação de Serviços para Fiscalização da Remoção de lamas de zinco depositadas no Parque Empresarial do Barreiro"/>
        <s v="[Contrato].[Contrato - Designação].&amp;[Estudo e projeto de implementação compostagem doméstica/ Vermicompostagem, serviço de implementação e realização de materiais de comunicação, no âmbito da operação Condeixa Bioverde]" c="Estudo e projeto de implementação compostagem doméstica/ Vermicompostagem, serviço de implementação e realização de materiais de comunicação, no âmbito da operação Condeixa Bioverde"/>
        <s v="[Contrato].[Contrato - Designação].&amp;[CONTRATO DE FORNECIMENTO DE AUTOCARROS (EV) PARA TRANSPORTE URBANO DE PASSAGEIROS E SERVIÇOS DE MANUTENÇÃO]" c="CONTRATO DE FORNECIMENTO DE AUTOCARROS (EV) PARA TRANSPORTE URBANO DE PASSAGEIROS E SERVIÇOS DE MANUTENÇÃO"/>
        <s v="[Contrato].[Contrato - Designação].&amp;[Prestação de serviços para a elaboração do Projeto de recuperação paisagística do local de deposição de dragados MI1 no âmbito do projeto de execução]" c="Prestação de serviços para a elaboração do Projeto de recuperação paisagística do local de deposição de dragados MI1 no âmbito do projeto de execução"/>
        <s v="[Contrato].[Contrato - Designação].&amp;[Reparação das impressoras Zebra TLP 2742 e Zebra GK420T afetas à secção de expediente do IDR]" c="Reparação das impressoras Zebra TLP 2742 e Zebra GK420T afetas à secção de expediente do IDR"/>
        <s v="[Contrato].[Contrato - Designação].&amp;[Deslocação área FX/LX/FX_Emília Alves_07/09/2017_14ª CIC - Domínio Temático SEUR]" c="Deslocação área FX/LX/FX_Emília Alves_07/09/2017_14ª CIC - Domínio Temático SEUR"/>
        <s v="[Contrato].[Contrato - Designação].&amp;[Deslocação área FX/LX/FX e alojamento_Emília Alves_11 e 12/10/2017_15ª CIC - Domínio Temático SEUR]" c="Deslocação área FX/LX/FX e alojamento_Emília Alves_11 e 12/10/2017_15ª CIC - Domínio Temático SEUR"/>
        <s v="[Contrato].[Contrato - Designação].&amp;[Aquisição de serviços para a elaboração do Plano Metropolitano de Adaptação às Alterações Climáticas da Área Metropolitana de Lisboa]" c="Aquisição de serviços para a elaboração do Plano Metropolitano de Adaptação às Alterações Climáticas da Área Metropolitana de Lisboa"/>
        <s v="[Contrato].[Contrato - Designação].&amp;[PROGRAMA OPERACIONAL DE SUSTENTABILIDADE E EFICIÊNCIA NO USO E RECURSOS (POSEUR) - FECHO DO SUBSISTEMA DE ABASTECIMENTO DE ÁGUA DE CERVA]" c="PROGRAMA OPERACIONAL DE SUSTENTABILIDADE E EFICIÊNCIA NO USO E RECURSOS (POSEUR) - FECHO DO SUBSISTEMA DE ABASTECIMENTO DE ÁGUA DE CERVA"/>
        <s v="[Contrato].[Contrato - Designação].&amp;[PROGRAMA OPERACIONAL DE SUSTENTABILIDADE E EFICIÊNCIA NO USO DE RECURSOS (POSEUR) - FECHO DO SUBSISTEMA DA REDE DE DRENAGEM DE ÁGUAS RESIDUAIS DE AGUNCHOS]" c="PROGRAMA OPERACIONAL DE SUSTENTABILIDADE E EFICIÊNCIA NO USO DE RECURSOS (POSEUR) - FECHO DO SUBSISTEMA DA REDE DE DRENAGEM DE ÁGUAS RESIDUAIS DE AGUNCHOS"/>
        <s v="[Contrato].[Contrato - Designação].&amp;[Taxas Municipais de Lisboa_2017]" c="Taxas Municipais de Lisboa_2017"/>
        <s v="[Contrato].[Contrato - Designação].&amp;[Aquisição de capacetes]" c="Aquisição de capacetes"/>
        <s v="[Contrato].[Contrato - Designação].&amp;[Aquisição de Bicicletas Convencionais e Elétricas para o Instituto Politécnico do Cávado e do Ave]" c="Aquisição de Bicicletas Convencionais e Elétricas para o Instituto Politécnico do Cávado e do Ave"/>
        <s v="[Contrato].[Contrato - Designação].&amp;[EMPREITADA DE OBRAS PÚBLICAS PARA REABILITAÇÃO DOS SISTEMAS RIBEIRINHOS DA RIBEIRA DA MEIA LÉGUA (RIBEIRA DO RODO) PESO DA RÉGUA]" c="EMPREITADA DE OBRAS PÚBLICAS PARA REABILITAÇÃO DOS SISTEMAS RIBEIRINHOS DA RIBEIRA DA MEIA LÉGUA (RIBEIRA DO RODO) PESO DA RÉGUA"/>
        <s v="[Contrato].[Contrato - Designação].&amp;[Trabalhos a mais referente ao CNT-019486 &quot; Isolamento térmico de cobertura horizontal, de desvão e aplicação de painel sandwich em coberturas existentes&quot;]" c="Trabalhos a mais referente ao CNT-019486 &quot; Isolamento térmico de cobertura horizontal, de desvão e aplicação de painel sandwich em coberturas existentes&quot;"/>
        <s v="[Contrato].[Contrato - Designação].&amp;[Assessoria à Fiscalização e Coordenação de Segurança da empreitada de Construção da ETAR de Câmara de Lobos-2017]" c="Assessoria à Fiscalização e Coordenação de Segurança da empreitada de Construção da ETAR de Câmara de Lobos-2017"/>
        <s v="[Contrato].[Contrato - Designação].&amp;[Aquisição de 96 águas]" c="Aquisição de 96 águas"/>
        <s v="[Contrato].[Contrato - Designação].&amp;[Empreitada &quot;Rede de Esgotos de Arazede: Fase E (Bebedouro)&quot;]" c="Empreitada &quot;Rede de Esgotos de Arazede: Fase E (Bebedouro)&quot;"/>
        <s v="[Contrato].[Contrato - Designação].&amp;[Almoço de trabalho elementos da AG POSEUR no âmbito da ação de formação]" c="Almoço de trabalho elementos da AG POSEUR no âmbito da ação de formação"/>
        <s v="[Contrato].[Contrato - Designação].&amp;[Almoço de trabalho com Sec Técnico do POSEUR para preparação da visita do Ministro do Ambiente à RAM_28/11/2017]" c="Almoço de trabalho com Sec Técnico do POSEUR para preparação da visita do Ministro do Ambiente à RAM_28/11/2017"/>
        <s v="[Contrato].[Contrato - Designação].&amp;[Realização de uma campanha de comunicação e sensibilização para a separação multimaterial e de bioresíduos porta-a-porta no setor residencial no âmbito dos PAPERSU dos municípios]" c="Realização de uma campanha de comunicação e sensibilização para a separação multimaterial e de bioresíduos porta-a-porta no setor residencial no âmbito dos PAPERSU dos municípios"/>
        <s v="[Contrato].[Contrato - Designação].&amp;[Aquisição de módulos de estantes metálicas para o arquivo intermédio de Santa Clara e da Travessa do Cabido]" c="Aquisição de módulos de estantes metálicas para o arquivo intermédio de Santa Clara e da Travessa do Cabido"/>
        <s v="[Contrato].[Contrato - Designação].&amp;[Aquisição de lâmina de limpeza para a fotocopiadora Toshiba eStudio 281 c]" c="Aquisição de lâmina de limpeza para a fotocopiadora Toshiba eStudio 281 c"/>
        <s v="[Contrato].[Contrato - Designação].&amp;[Aquisição de tambor para a fotocopiadora Toshiba eStudio 281 c]" c="Aquisição de tambor para a fotocopiadora Toshiba eStudio 281 c"/>
        <s v="[Contrato].[Contrato - Designação].&amp;[Empreitada de ampliação da rede de drenagem de águas residuais na zona norte e nordeste de Moncarapacho.]" c="Empreitada de ampliação da rede de drenagem de águas residuais na zona norte e nordeste de Moncarapacho."/>
        <s v="[Contrato].[Contrato - Designação].&amp;[Reparação de torneira de distribuição afeta ao WC do 2º andar do IDR]" c="Reparação de torneira de distribuição afeta ao WC do 2º andar do IDR"/>
        <s v="[Contrato].[Contrato - Designação].&amp;[Aquisição de serviços de publicidade e divulgação]" c="Aquisição de serviços de publicidade e divulgação"/>
        <s v="[Contrato].[Contrato - Designação].&amp;[Aquisição de serviços de estudos, pareceres, projectos e consultoria]" c="Aquisição de serviços de estudos, pareceres, projectos e consultoria"/>
        <s v="[Contrato].[Contrato - Designação].&amp;[Lote 1 - Sistema de telemetria (robustez e redundância)]" c="Lote 1 - Sistema de telemetria (robustez e redundância)"/>
        <s v="[Contrato].[Contrato - Designação].&amp;[Fiscalização e Coordenação de Segurança em Obra da Empreitada  de Ampliação do Quartel da Associação]" c="Fiscalização e Coordenação de Segurança em Obra da Empreitada  de Ampliação do Quartel da Associação"/>
        <s v="[Contrato].[Contrato - Designação].&amp;[Publicação do Anúncio N.º 284/2017 no Diário da República]" c="Publicação do Anúncio N.º 284/2017 no Diário da República"/>
        <s v="[Contrato].[Contrato - Designação].&amp;[Publicação do Anúncio N.º 3565/2017 no Diário da República]" c="Publicação do Anúncio N.º 3565/2017 no Diário da República"/>
        <s v="[Contrato].[Contrato - Designação].&amp;[Obras]" c="Obras"/>
        <s v="[Contrato].[Contrato - Designação].&amp;[Aquisição de Veículo Florestal de Combate a Incêndios (VFCI) - AHBV de Cernache de Bonjardim]" c="Aquisição de Veículo Florestal de Combate a Incêndios (VFCI) - AHBV de Cernache de Bonjardim"/>
        <s v="[Contrato].[Contrato - Designação].&amp;[Rede de Esgotos desde Pombal até à Torna]" c="Rede de Esgotos desde Pombal até à Torna"/>
        <s v="[Contrato].[Contrato - Designação].&amp;[Obras de pervenção de Cheias - Aquisição de Serviços de Fiscalização e Coordenação de Segurança e Saúde em obra]" c="Obras de pervenção de Cheias - Aquisição de Serviços de Fiscalização e Coordenação de Segurança e Saúde em obra"/>
        <s v="[Contrato].[Contrato - Designação].&amp;[Aquisição de serviços de espetáculos de teatro didático para campanha de sensibilização para a recolha seletiva]" c="Aquisição de serviços de espetáculos de teatro didático para campanha de sensibilização para a recolha seletiva"/>
        <s v="[Contrato].[Contrato - Designação].&amp;[Prestação de serviços de fiscalização e coordenação de segurança e saúde em obra da Empreitada de Conceção, Construção e Fornecimento da Central de Triagem de Trajouce]" c="Prestação de serviços de fiscalização e coordenação de segurança e saúde em obra da Empreitada de Conceção, Construção e Fornecimento da Central de Triagem de Trajouce"/>
        <s v="[Contrato].[Contrato - Designação].&amp;[Aquisição de serviços - Projectos]" c="Aquisição de serviços - Projectos"/>
        <s v="[Contrato].[Contrato - Designação].&amp;[Projeto de execução (conclusão) do SAR de Encoberta]" c="Projeto de execução (conclusão) do SAR de Encoberta"/>
        <s v="[Contrato].[Contrato - Designação].&amp;[Projeto de execução (conclusão) do SAR de Castelo de Penalva]" c="Projeto de execução (conclusão) do SAR de Castelo de Penalva"/>
        <s v="[Contrato].[Contrato - Designação].&amp;[Reformulação do Sistema Adutor do Porto da Cruz incluindo a Zona Alta do Gambão e do Folhadal – 2.º procedimento]" c="Reformulação do Sistema Adutor do Porto da Cruz incluindo a Zona Alta do Gambão e do Folhadal – 2.º procedimento"/>
        <s v="[Contrato].[Contrato - Designação].&amp;[Adução a Amareleja - 2ª Fase]" c="Adução a Amareleja - 2ª Fase"/>
        <s v="[Contrato].[Contrato - Designação].&amp;[Elaboração do Projeto de ampliação do Quartel]" c="Elaboração do Projeto de ampliação do Quartel"/>
        <s v="[Contrato].[Contrato - Designação].&amp;[Execução da Rede de Defesa da Floresta contra Incêndios]" c="Execução da Rede de Defesa da Floresta contra Incêndios"/>
        <s v="[Contrato].[Contrato - Designação].&amp;[Deslocação área FX/LX/FX_Luís Leixo_08/11/2017_Reunião CIC - Domínio Temático SEUR]" c="Deslocação área FX/LX/FX_Luís Leixo_08/11/2017_Reunião CIC - Domínio Temático SEUR"/>
        <s v="[Contrato].[Contrato - Designação].&amp;[Taxa pela alteração da hora de regresso na Deslocação área LX/FX_Luís Leixo_08/11/2017]" c="Taxa pela alteração da hora de regresso na Deslocação área LX/FX_Luís Leixo_08/11/2017"/>
        <s v="[Contrato].[Contrato - Designação].&amp;[Documentário de Curta Duração no Âmbito do Projeto &quot;Rochas que Contam Histórias&quot;]" c="Documentário de Curta Duração no Âmbito do Projeto &quot;Rochas que Contam Histórias&quot;"/>
        <s v="[Contrato].[Contrato - Designação].&amp;[Elaboração de Conteúdos para &quot;Promoção e sensibilização ambiental de Sistelo e do Rio Vez&quot;]" c="Elaboração de Conteúdos para &quot;Promoção e sensibilização ambiental de Sistelo e do Rio Vez&quot;"/>
        <s v="[Contrato].[Contrato - Designação].&amp;[Empreitada de Conceção, Construção e Fornecimento da Central de Triagem de Trajouce]" c="Empreitada de Conceção, Construção e Fornecimento da Central de Triagem de Trajouce"/>
        <s v="[Contrato].[Contrato - Designação].&amp;[Fiscalização empreitadas de Reforço do cordão dunar, incluindo passadiços, na Praia de Odeceixe e de Reforço das soluções de pavimentação de drenagem na Praia Alteirinhos]" c="Fiscalização empreitadas de Reforço do cordão dunar, incluindo passadiços, na Praia de Odeceixe e de Reforço das soluções de pavimentação de drenagem na Praia Alteirinhos"/>
        <s v="[Contrato].[Contrato - Designação].&amp;[Elaboração do projeto técnico de &quot;Ampliação e Remodelação da ETAR de Campo]" c="Elaboração do projeto técnico de &quot;Ampliação e Remodelação da ETAR de Campo"/>
        <s v="[Contrato].[Contrato - Designação].&amp;[Empreitada de remodelação da ETAR de Raposa]" c="Empreitada de remodelação da ETAR de Raposa"/>
        <s v="[Contrato].[Contrato - Designação].&amp;[Adaptação da Rede Viária Florestal - Amares 2017]" c="Adaptação da Rede Viária Florestal - Amares 2017"/>
        <s v="[Contrato].[Contrato - Designação].&amp;[Aquisição de serviços&quot;SDTEFC-Rede Drenagem Pública de Águas Residuais de Telhado-Anteprojecto&quot;]" c="Aquisição de serviços&quot;SDTEFC-Rede Drenagem Pública de Águas Residuais de Telhado-Anteprojecto&quot;"/>
        <s v="[Contrato].[Contrato - Designação].&amp;[Serviços de Fiscalização e coordenação de segurança da empreitada do &quot;Sistema de abastecimento de água ao concelho de Penalva do Castelo (R1, R2 e R3 elevado ao Mártir de Pindo)]" c="Serviços de Fiscalização e coordenação de segurança da empreitada do &quot;Sistema de abastecimento de água ao concelho de Penalva do Castelo (R1, R2 e R3 elevado ao Mártir de Pindo)"/>
        <s v="[Contrato].[Contrato - Designação].&amp;[Subsistema da Zona Alta de Alcobaça – Construção dos Troços Adutores da Rede em Alta da (ADVLT) ao Reservatório da Gafa e ao Reservatório da Maiorga]" c="Subsistema da Zona Alta de Alcobaça – Construção dos Troços Adutores da Rede em Alta da (ADVLT) ao Reservatório da Gafa e ao Reservatório da Maiorga"/>
        <s v="[Contrato].[Contrato - Designação].&amp;[Obras de Prevenção de Cheias - Emperitada Regularização do troço final da Ribeira do Livramento - Afluências da Gamita e do Barranco do Forte Velho]" c="Obras de Prevenção de Cheias - Emperitada Regularização do troço final da Ribeira do Livramento - Afluências da Gamita e do Barranco do Forte Velho"/>
        <s v="[Contrato].[Contrato - Designação].&amp;[Serviços referentes à implementação do projeto de compostagem doméstica da ARM, nos municípios aderentes]" c="Serviços referentes à implementação do projeto de compostagem doméstica da ARM, nos municípios aderentes"/>
        <s v="[Contrato].[Contrato - Designação].&amp;[RTP – Serviços Campanhas Publicitárias]" c="RTP – Serviços Campanhas Publicitárias"/>
        <s v="[Contrato].[Contrato - Designação].&amp;[Fornecimento por lotes de viaturas a gás natural e a diesel para a recolha seletiva multimaterial (lote 4)]" c="Fornecimento por lotes de viaturas a gás natural e a diesel para a recolha seletiva multimaterial (lote 4)"/>
        <s v="[Contrato].[Contrato - Designação].&amp;[Fornecimento por lotes de viaturas a gás natural e a diesel para a recolha seletiva multimaterial (lotes 3, 5, 6, 9 e 10)]" c="Fornecimento por lotes de viaturas a gás natural e a diesel para a recolha seletiva multimaterial (lotes 3, 5, 6, 9 e 10)"/>
        <s v="[Contrato].[Contrato - Designação].&amp;[Fornecimento por lotes de viaturas a gás natural e a diesel para a recolha seletiva multimaterial (lotes 1, 2, 7 e 8)]" c="Fornecimento por lotes de viaturas a gás natural e a diesel para a recolha seletiva multimaterial (lotes 1, 2, 7 e 8)"/>
        <s v="[Contrato].[Contrato - Designação].&amp;[Assessoria à Fiscalização e Coordenação de Segurança da Empreitada de Reformulação do Sistema Adutor do Porto da Cruz incluindo a zona alta do Gambão e do Folhadal – 2.º Procedimento]" c="Assessoria à Fiscalização e Coordenação de Segurança da Empreitada de Reformulação do Sistema Adutor do Porto da Cruz incluindo a zona alta do Gambão e do Folhadal – 2.º Procedimento"/>
        <s v="[Contrato].[Contrato - Designação].&amp;[Publicitação Viaturas ARM]" c="Publicitação Viaturas ARM"/>
        <s v="[Contrato].[Contrato - Designação].&amp;[Aquisição de equipamento informático de apoio ao serviço de recolha de resíduos verdes e monitorização do sistema de compostagem.]" c="Aquisição de equipamento informático de apoio ao serviço de recolha de resíduos verdes e monitorização do sistema de compostagem."/>
        <s v="[Contrato].[Contrato - Designação].&amp;[Aquisição de Serviços de Conceção, Comunicação e Publicidade no âmbito da Campanha de Sensibilização e de Promoção da Eficiência Energética na Habitação Particular]" c="Aquisição de Serviços de Conceção, Comunicação e Publicidade no âmbito da Campanha de Sensibilização e de Promoção da Eficiência Energética na Habitação Particular"/>
        <s v="[Contrato].[Contrato - Designação].&amp;[Prestação de serviços para fiscalização, Coordenação de segurança em Obra e Controlo ambiental da &quot;Empreitada de reforço do cordão Dunar da ilha de Tavira - Praia do Barril&quot;]" c="Prestação de serviços para fiscalização, Coordenação de segurança em Obra e Controlo ambiental da &quot;Empreitada de reforço do cordão Dunar da ilha de Tavira - Praia do Barril&quot;"/>
        <s v="[Contrato].[Contrato - Designação].&amp;[REFORMULAÇÃO DO PROJECTO DA ETAR DE ARCAS - MÕES - PROJECTO DOS EMISSÁRIOS E DAS ESTAÇÕES ELEVATÓRIAS]" c="REFORMULAÇÃO DO PROJECTO DA ETAR DE ARCAS - MÕES - PROJECTO DOS EMISSÁRIOS E DAS ESTAÇÕES ELEVATÓRIAS"/>
        <s v="[Contrato].[Contrato - Designação].&amp;[Rede de Esgotos em Ameixoeira e Retaxo]" c="Rede de Esgotos em Ameixoeira e Retaxo"/>
        <s v="[Contrato].[Contrato - Designação].&amp;[Fecho do Abastecimento de Água (Otimização da Rede)]" c="Fecho do Abastecimento de Água (Otimização da Rede)"/>
        <s v="[Contrato].[Contrato - Designação].&amp;[Serviços de consultoria e certificação energética]" c="Serviços de consultoria e certificação energética"/>
        <s v="[Contrato].[Contrato - Designação].&amp;[Otimização dos Sistemas de Saneamento de Setúbal - Emissário Ciprestes Bonfim]" c="Otimização dos Sistemas de Saneamento de Setúbal - Emissário Ciprestes Bonfim"/>
        <s v="[Contrato].[Contrato - Designação].&amp;[aquisição de contentorização para deposição seletiva]" c="aquisição de contentorização para deposição seletiva"/>
        <s v="[Contrato].[Contrato - Designação].&amp;[Passadiço Sobrelevado da Praia de Monte Gordo]" c="Passadiço Sobrelevado da Praia de Monte Gordo"/>
        <s v="[Contrato].[Contrato - Designação].&amp;[Aquisição de 4 ecopontos subterrâneos para colocação em zona urbana]" c="Aquisição de 4 ecopontos subterrâneos para colocação em zona urbana"/>
        <s v="[Contrato].[Contrato - Designação].&amp;[Aquisição de trator para transporte e tratamento de resíduos verdes]" c="Aquisição de trator para transporte e tratamento de resíduos verdes"/>
        <s v="[Contrato].[Contrato - Designação].&amp;[Deslocação área FX/LX/FX e Alojamento_Maria do Rosario Gomes_10 a 12/12/2017]" c="Deslocação área FX/LX/FX e Alojamento_Maria do Rosario Gomes_10 a 12/12/2017"/>
        <s v="[Contrato].[Contrato - Designação].&amp;[Deslocação área FX/LX/FX e Alojamento_Maria do Rosario Gomes_03 a 05/12/2017]" c="Deslocação área FX/LX/FX e Alojamento_Maria do Rosario Gomes_03 a 05/12/2017"/>
        <s v="[Contrato].[Contrato - Designação].&amp;[Deslocação área FX/LX/FX_Emília Alves_07/12/2017_17ª CIC - POSEUR]" c="Deslocação área FX/LX/FX_Emília Alves_07/12/2017_17ª CIC - POSEUR"/>
        <s v="[Contrato].[Contrato - Designação].&amp;[Prestação de Serviços de reparação e de reorganização interna de alguns espaços no IDR, IP-RAM]" c="Prestação de Serviços de reparação e de reorganização interna de alguns espaços no IDR, IP-RAM"/>
        <s v="[Contrato].[Contrato - Designação].&amp;[Rede de Saneamento da Freguesia de Messegães, Valadares e Sá- 1ª Fase]" c="Rede de Saneamento da Freguesia de Messegães, Valadares e Sá- 1ª Fase"/>
        <s v="[Contrato].[Contrato - Designação].&amp;[Otimização do Sistema de Saneamento de Setúbal-Fiscalização e Coordenação de Segurança e Saúde em Obra durante a empreitada da Estação Elevatória dos Combatentes e Coletores Afluentes]" c="Otimização do Sistema de Saneamento de Setúbal-Fiscalização e Coordenação de Segurança e Saúde em Obra durante a empreitada da Estação Elevatória dos Combatentes e Coletores Afluentes"/>
        <s v="[Contrato].[Contrato - Designação].&amp;[Aquisição dos serviços de formação no seminário “Monitoring &amp; Evaluation in EU Funded Projects”]" c="Aquisição dos serviços de formação no seminário “Monitoring &amp; Evaluation in EU Funded Projects”"/>
        <s v="[Contrato].[Contrato - Designação].&amp;[Consultoria científica para recolha, análise e integração de informação de suporte ao S. I. e monitorização, criação de modelos de monitorização, conservação e gestão de espécies e habitats marinhos]" c="Consultoria científica para recolha, análise e integração de informação de suporte ao S. I. e monitorização, criação de modelos de monitorização, conservação e gestão de espécies e habitats marinhos"/>
        <s v="[Contrato].[Contrato - Designação].&amp;[ABASTECIMENTO DE ÁGUA À FREGUESIA DE MERUFE (1ª FASE)]" c="ABASTECIMENTO DE ÁGUA À FREGUESIA DE MERUFE (1ª FASE)"/>
        <s v="[Contrato].[Contrato - Designação].&amp;[Rede de Saneamento da Freguesia de Troporiz]" c="Rede de Saneamento da Freguesia de Troporiz"/>
        <s v="[Contrato].[Contrato - Designação].&amp;[Aquisição de serviços externos para dinamizar ações de sensibilização no âmbito do projeto U-Bike]" c="Aquisição de serviços externos para dinamizar ações de sensibilização no âmbito do projeto U-Bike"/>
        <s v="[Contrato].[Contrato - Designação].&amp;[Aquisição de kits para cada utilizador das bicicletas no âmbito do Projeto U-BIKE]" c="Aquisição de kits para cada utilizador das bicicletas no âmbito do Projeto U-BIKE"/>
        <s v="[Contrato].[Contrato - Designação].&amp;[Aquisição de serviços para concepção de imagem e produção de material gráfico no âmbito do projecto metroclima]" c="Aquisição de serviços para concepção de imagem e produção de material gráfico no âmbito do projecto metroclima"/>
        <s v="[Contrato].[Contrato - Designação].&amp;[Contrato da Empreitada da Obra de &quot;Sistema de Tratamento de Águas Residuais de Ratoeira&quot;]" c="Contrato da Empreitada da Obra de &quot;Sistema de Tratamento de Águas Residuais de Ratoeira&quot;"/>
        <s v="[Contrato].[Contrato - Designação].&amp;[Obras de Prevenção de Cheias - Assistência Técnica Especial]" c="Obras de Prevenção de Cheias - Assistência Técnica Especial"/>
        <s v="[Contrato].[Contrato - Designação].&amp;[Conceção e implementação de atividades pedagógicas sobre o garrano]" c="Conceção e implementação de atividades pedagógicas sobre o garrano"/>
        <s v="[Contrato].[Contrato - Designação].&amp;[Aquisição de serviços para conceção e supervisão do programa educativo, e criação de conteúdos]" c="Aquisição de serviços para conceção e supervisão do programa educativo, e criação de conteúdos"/>
        <s v="[Contrato].[Contrato - Designação].&amp;[Contratação Serviços de Operação - Ações de comunicação e sensibilização do público-alvo e de comunicação e monitorização dos resultados do projeto U-BIKE]" c="Contratação Serviços de Operação - Ações de comunicação e sensibilização do público-alvo e de comunicação e monitorização dos resultados do projeto U-BIKE"/>
        <s v="[Contrato].[Contrato - Designação].&amp;[SUBSTITUIÇÃO PARCIAL DAS CAIXILHARIAS DO EDIFICIO DONA ANA GUEDES]" c="SUBSTITUIÇÃO PARCIAL DAS CAIXILHARIAS DO EDIFICIO DONA ANA GUEDES"/>
        <s v="[Contrato].[Contrato - Designação].&amp;[Aquisição e implementação de um sistema de aviso sonoro à população face ao risco de tsunami no estuário do Tejo]" c="Aquisição e implementação de um sistema de aviso sonoro à população face ao risco de tsunami no estuário do Tejo"/>
        <s v="[Contrato].[Contrato - Designação].&amp;[Fornecimento por lotes de viaturas a gás natural e a diesel para a recolha seletiva multimaterial]" c="Fornecimento por lotes de viaturas a gás natural e a diesel para a recolha seletiva multimaterial"/>
        <s v="[Contrato].[Contrato - Designação].&amp;[EGA-EB0299 - Empreitada de Conceção-Construção da ETAR de Pinheiro (Baião)]" c="EGA-EB0299 - Empreitada de Conceção-Construção da ETAR de Pinheiro (Baião)"/>
        <s v="[Contrato].[Contrato - Designação].&amp;[Construção da ETAR (Estação de Tratamento de Águas Residuais) de Ferreira do Alentejo]" c="Construção da ETAR (Estação de Tratamento de Águas Residuais) de Ferreira do Alentejo"/>
        <s v="[Contrato].[Contrato - Designação].&amp;[Ampliação e Remodelação do Quartel dos Bombeiros Voluntarios do Juncal]" c="Ampliação e Remodelação do Quartel dos Bombeiros Voluntarios do Juncal"/>
        <s v="[Contrato].[Contrato - Designação].&amp;[Limpeza de infestantes]" c="Limpeza de infestantes"/>
        <s v="[Contrato].[Contrato - Designação].&amp;[Serviços de Consultadoria Técnica]" c="Serviços de Consultadoria Técnica"/>
        <s v="[Contrato].[Contrato - Designação].&amp;[Requalificação do Quartel dos Bombeiros Voluntários de Barcelos]" c="Requalificação do Quartel dos Bombeiros Voluntários de Barcelos"/>
        <s v="[Contrato].[Contrato - Designação].&amp;[Beneficiação da Rede Viária Florestal Existente (Gondramaz/Parque Eólico/Limite do Concelho)]" c="Beneficiação da Rede Viária Florestal Existente (Gondramaz/Parque Eólico/Limite do Concelho)"/>
        <s v="[Contrato].[Contrato - Designação].&amp;[Empreitada de execução do sistema elevatório de águas residuais em Santo Estêvão]" c="Empreitada de execução do sistema elevatório de águas residuais em Santo Estêvão"/>
        <s v="[Contrato].[Contrato - Designação].&amp;[AUDITORIA ENERGÉTICA E CERTIFICAÇÃO ENERGÉTICA]" c="AUDITORIA ENERGÉTICA E CERTIFICAÇÃO ENERGÉTICA"/>
        <s v="[Contrato].[Contrato - Designação].&amp;[Empreitada de Fornecimento e Montagem de Sistema de Climatização dos Corpos nºs 7 e 8 do Centro de Ambulatório do Centro Hospitalar S. João, EPE]" c="Empreitada de Fornecimento e Montagem de Sistema de Climatização dos Corpos nºs 7 e 8 do Centro de Ambulatório do Centro Hospitalar S. João, EPE"/>
        <s v="[Contrato].[Contrato - Designação].&amp;[Lote 2 - Equipamento de Monitorização para Mapeamento 3D]" c="Lote 2 - Equipamento de Monitorização para Mapeamento 3D"/>
        <s v="[Contrato].[Contrato - Designação].&amp;[Empreitada de &quot;Intervenção de natureza estrutural para evitar derrocadas na encosta do Forte de S. Filipe&quot;.]" c="Empreitada de &quot;Intervenção de natureza estrutural para evitar derrocadas na encosta do Forte de S. Filipe&quot;."/>
        <s v="[Contrato].[Contrato - Designação].&amp;[Aquisição de Veículo de Florestal de Combate a Incêndios (VFCI) - Município de Santarém]" c="Aquisição de Veículo de Florestal de Combate a Incêndios (VFCI) - Município de Santarém"/>
        <s v="[Contrato].[Contrato - Designação].&amp;[Aquisição, montagem, instalação, parametrização, manutenção e extensão de garantia de bens e serviços para o Projeto U-BIKE]" c="Aquisição, montagem, instalação, parametrização, manutenção e extensão de garantia de bens e serviços para o Projeto U-BIKE"/>
        <s v="[Contrato].[Contrato - Designação].&amp;[Ampliação e Remodelação do Quartel da AHBV de St. Cruz da Trapa.]" c="Ampliação e Remodelação do Quartel da AHBV de St. Cruz da Trapa."/>
        <s v="[Contrato].[Contrato - Designação].&amp;[Aquisição de software ARCGIS]" c="Aquisição de software ARCGIS"/>
        <s v="[Contrato].[Contrato - Designação].&amp;[Desenvolvimento e execução de projeto criativo do sistema imersivo em realidade virtual sobre os valores naturais do PNPG]" c="Desenvolvimento e execução de projeto criativo do sistema imersivo em realidade virtual sobre os valores naturais do PNPG"/>
        <s v="[Contrato].[Contrato - Designação].&amp;[Implementação do SIG da Recolha Seletiva]" c="Implementação do SIG da Recolha Seletiva"/>
        <s v="[Contrato].[Contrato - Designação].&amp;[Aquisição de software de gestão da Frota de Recolha Seletiva]" c="Aquisição de software de gestão da Frota de Recolha Seletiva"/>
        <s v="[Contrato].[Contrato - Designação].&amp;[Sistema de Indicadores do Serviço de RS]" c="Sistema de Indicadores do Serviço de RS"/>
        <s v="[Contrato].[Contrato - Designação].&amp;[Conceção e implementação da Oficina Lúdico-Pedagógica do Estábulo do Garrano e conteúdos complementares]" c="Conceção e implementação da Oficina Lúdico-Pedagógica do Estábulo do Garrano e conteúdos complementares"/>
        <s v="[Contrato].[Contrato - Designação].&amp;[Fiscalização Adução a Amareleja 2ª Fase, Adução ao Eixo Serpa-Moura e Adução ao Eixo Serpa Mértola]" c="Fiscalização Adução a Amareleja 2ª Fase, Adução ao Eixo Serpa-Moura e Adução ao Eixo Serpa Mértola"/>
        <s v="[Contrato].[Contrato - Designação].&amp;[Conceção e gestão do plano pedagógico, identidade visual, e implementação do espaço pedagógico ao Ar Livre &quot;Covil do Lobo&quot;]" c="Conceção e gestão do plano pedagógico, identidade visual, e implementação do espaço pedagógico ao Ar Livre &quot;Covil do Lobo&quot;"/>
        <s v="[Contrato].[Contrato - Designação].&amp;[Instalação da Rede de Defesa da Floresta Contra Incêndios no Concelho de Montalegre]" c="Instalação da Rede de Defesa da Floresta Contra Incêndios no Concelho de Montalegre"/>
        <s v="[Contrato].[Contrato - Designação].&amp;[Empreitada de Regularização do Leito Periférico Esquerdo no Aproveitamento Hidráulico do Baixo Mondego]" c="Empreitada de Regularização do Leito Periférico Esquerdo no Aproveitamento Hidráulico do Baixo Mondego"/>
        <s v="[Contrato].[Contrato - Designação].&amp;[ELABORAÇÃO DE CADASTRO DAS INFRAESTRUTURAS EXISTENTES NOS SISTEMAS EM BAIXA - ABASTECIMENTO DE ÁGUA E SANEAMENTO DE ÁGUAS RESIDUAIS]" c="ELABORAÇÃO DE CADASTRO DAS INFRAESTRUTURAS EXISTENTES NOS SISTEMAS EM BAIXA - ABASTECIMENTO DE ÁGUA E SANEAMENTO DE ÁGUAS RESIDUAIS"/>
        <s v="[Contrato].[Contrato - Designação].&amp;[Aquisição de serviços de dinamização de projeto infanto-juvenil através da publicação de um destacável e criação de aplicação móvel]" c="Aquisição de serviços de dinamização de projeto infanto-juvenil através da publicação de um destacável e criação de aplicação móvel"/>
        <s v="[Contrato].[Contrato - Designação].&amp;[Aquisição de serviços para a custódia e gestão documental do arquivo do POSEUR]" c="Aquisição de serviços para a custódia e gestão documental do arquivo do POSEUR"/>
        <s v="[Contrato].[Contrato - Designação].&amp;[683-Empreitada de beneficiação da ETAR de Oliveira do Hospital]" c="683-Empreitada de beneficiação da ETAR de Oliveira do Hospital"/>
        <s v="[Contrato].[Contrato - Designação].&amp;[Empreitada de Instalação de ecopontos enterrados]" c="Empreitada de Instalação de ecopontos enterrados"/>
        <s v="[Contrato].[Contrato - Designação].&amp;[Levantamento Cadastral da Rede de Abastecimento de Água Gerida Pela Câmara Municipal de Boticas - Fase II]" c="Levantamento Cadastral da Rede de Abastecimento de Água Gerida Pela Câmara Municipal de Boticas - Fase II"/>
        <s v="[Contrato].[Contrato - Designação].&amp;[Empreitada de Instalação de Gestão Técnica Centralizada das Instalações Técnicas do Centro de Ambulatório (CAM) do CHSJ, EPE]" c="Empreitada de Instalação de Gestão Técnica Centralizada das Instalações Técnicas do Centro de Ambulatório (CAM) do CHSJ, EPE"/>
        <s v="[Contrato].[Contrato - Designação].&amp;[Empreitada de Execução do sub-sistema central de adução e distribuição de água - 1.ª Fase]" c="Empreitada de Execução do sub-sistema central de adução e distribuição de água - 1.ª Fase"/>
        <s v="[Contrato].[Contrato - Designação].&amp;[Empreitada &quot;Rede de Esgotos de Arazede: Fase F (Resgatados)&quot;]" c="Empreitada &quot;Rede de Esgotos de Arazede: Fase F (Resgatados)&quot;"/>
        <s v="[Contrato].[Contrato - Designação].&amp;[Empreitada &quot;Rede de Esgotos de Arazede: Fase A (Redes - Traçado ao Longo da EX-EN 335-1)&quot;]" c="Empreitada &quot;Rede de Esgotos de Arazede: Fase A (Redes - Traçado ao Longo da EX-EN 335-1)&quot;"/>
        <s v="[Contrato].[Contrato - Designação].&amp;[Prestação de Serviço Certificação Energética de Edifícios e Elaboração de Plano MAC, HCC e HDE 2017]" c="Prestação de Serviço Certificação Energética de Edifícios e Elaboração de Plano MAC, HCC e HDE 2017"/>
        <s v="[Contrato].[Contrato - Designação].&amp;[Prestação de serviços de arqueologia no âmbito da empreitada de Fecho de Sistemas de Saneamento de Águas Residuais - Sistema de Pombeiro da Beira]" c="Prestação de serviços de arqueologia no âmbito da empreitada de Fecho de Sistemas de Saneamento de Águas Residuais - Sistema de Pombeiro da Beira"/>
        <s v="[Contrato].[Contrato - Designação].&amp;[Otimização do Sistema de Saneamento de Setúbal-Fiscalização e Coordenação de Segurança e Saúde em Obra durante a empreitada Emissário Ciprestes-Bonfim]" c="Otimização do Sistema de Saneamento de Setúbal-Fiscalização e Coordenação de Segurança e Saúde em Obra durante a empreitada Emissário Ciprestes-Bonfim"/>
        <s v="[Contrato].[Contrato - Designação].&amp;[Prestação de serviços com vista à elaboração de projetos de execução de beneficiações e extensões do sistema de abastecimento de água e do sistema de drenagem de águas residuais no Concelho]" c="Prestação de serviços com vista à elaboração de projetos de execução de beneficiações e extensões do sistema de abastecimento de água e do sistema de drenagem de águas residuais no Concelho"/>
        <s v="[Contrato].[Contrato - Designação].&amp;[Aquisição e desenvolvimento de sistema tecnológico de gestão de informação de monitorização]" c="Aquisição e desenvolvimento de sistema tecnológico de gestão de informação de monitorização"/>
        <s v="[Contrato].[Contrato - Designação].&amp;[Aquisição de bens/capas A4]" c="Aquisição de bens/capas A4"/>
        <s v="[Contrato].[Contrato - Designação].&amp;[Empreitada de Demolição e Remoção de Construções na Praia de Monte Gordo, 2ª fase, concelhio de Vila Real de Santo António]" c="Empreitada de Demolição e Remoção de Construções na Praia de Monte Gordo, 2ª fase, concelhio de Vila Real de Santo António"/>
        <s v="[Contrato].[Contrato - Designação].&amp;[Serviços de acompanhamento técnico em engenharia civil de intervenções no litoral do Algarve]" c="Serviços de acompanhamento técnico em engenharia civil de intervenções no litoral do Algarve"/>
        <s v="[Contrato].[Contrato - Designação].&amp;[Aquisição de material de promoção e divulgação]" c="Aquisição de material de promoção e divulgação"/>
        <s v="[Contrato].[Contrato - Designação].&amp;[Aquisição de serviços de transporte para visitas de estudo - Etar de Beirolas e Etar de São João da Talha.]" c="Aquisição de serviços de transporte para visitas de estudo - Etar de Beirolas e Etar de São João da Talha."/>
        <s v="[Contrato].[Contrato - Designação].&amp;[Consultoria Científica para recolha, análise e integração de informação de suporte ao SIMARSW, modelo de monitorização e gestão de recursos marinhos]" c="Consultoria Científica para recolha, análise e integração de informação de suporte ao SIMARSW, modelo de monitorização e gestão de recursos marinhos"/>
        <s v="[Contrato].[Contrato - Designação].&amp;[Consultoria]" c="Consultoria"/>
        <s v="[Contrato].[Contrato - Designação].&amp;[Monitorização da qualidade da água em comunidades biológicas na área do Projeto de VHMR da Barra da Armona para Reforço do Cordão na praia do Barril e Praia dos Cavacos]" c="Monitorização da qualidade da água em comunidades biológicas na área do Projeto de VHMR da Barra da Armona para Reforço do Cordão na praia do Barril e Praia dos Cavacos"/>
        <s v="[Contrato].[Contrato - Designação].&amp;[Aquisição de serviços para elaboração de estudos e acompanhamento dos mesmos - Iluminação retrofit led e autoconsumo fotovoltaica]" c="Aquisição de serviços para elaboração de estudos e acompanhamento dos mesmos - Iluminação retrofit led e autoconsumo fotovoltaica"/>
        <s v="[Contrato].[Contrato - Designação].&amp;[Conclusão das redes de recolha de AR do Sistema de Bunheiro 2ª Fase A e B (PAR´s 100 e 102) no Concelho da Murtosa]" c="Conclusão das redes de recolha de AR do Sistema de Bunheiro 2ª Fase A e B (PAR´s 100 e 102) no Concelho da Murtosa"/>
        <s v="[Contrato].[Contrato - Designação].&amp;[Construção de um Parque de tratamento biológico no Centro de Tratamento de Resíduos Sólidos Urbanos do Fundão]" c="Construção de um Parque de tratamento biológico no Centro de Tratamento de Resíduos Sólidos Urbanos do Fundão"/>
        <s v="[Contrato].[Contrato - Designação].&amp;[Fornecimento de 2 (duas) viaturas de 19 ton para recolha seletiva de embalagens.]" c="Fornecimento de 2 (duas) viaturas de 19 ton para recolha seletiva de embalagens."/>
        <s v="[Contrato].[Contrato - Designação].&amp;[ELABORAÇÃO DE DOCUMENTAÇÃO CONCURSAL DE PROJETOS SUBMETIDOS NO ÂMBITO DO PORTUGAL 2020PARA O HOSPITAL GARIA DE ORTA, EPE]" c="ELABORAÇÃO DE DOCUMENTAÇÃO CONCURSAL DE PROJETOS SUBMETIDOS NO ÂMBITO DO PORTUGAL 2020PARA O HOSPITAL GARIA DE ORTA, EPE"/>
        <s v="[Contrato].[Contrato - Designação].&amp;[Fornecimento de 6 contentores metálicos abertos de 30 m3]" c="Fornecimento de 6 contentores metálicos abertos de 30 m3"/>
        <s v="[Contrato].[Contrato - Designação].&amp;[Prefixo de editor  - ISBN]" c="Prefixo de editor  - ISBN"/>
        <s v="[Contrato].[Contrato - Designação].&amp;[Aquisição de serviços de transporte - Montalegre]" c="Aquisição de serviços de transporte - Montalegre"/>
        <s v="[Contrato].[Contrato - Designação].&amp;[Aquisição de serviços de transporte - Terras de Bouro]" c="Aquisição de serviços de transporte - Terras de Bouro"/>
        <s v="[Contrato].[Contrato - Designação].&amp;[Aquisição de serviços de transporte - Melgaço]" c="Aquisição de serviços de transporte - Melgaço"/>
        <s v="[Contrato].[Contrato - Designação].&amp;[Aquisição de Serviços para Fiscalização, Coordenação de Segurança em obra, empreitada Forte de S. Filipe em Setúbal.]" c="Aquisição de Serviços para Fiscalização, Coordenação de Segurança em obra, empreitada Forte de S. Filipe em Setúbal."/>
        <s v="[Contrato].[Contrato - Designação].&amp;[Produção de layouts com informação sobre o SIC &quot;Barrinha de Esmoriz&quot; e respetiva fauna e flora]" c="Produção de layouts com informação sobre o SIC &quot;Barrinha de Esmoriz&quot; e respetiva fauna e flora"/>
        <s v="[Contrato].[Contrato - Designação].&amp;[Empreitada da obra de &quot;Um território sustentável - Saneamento - Redes de Saneamento e águas residuais - Rua da Agricultura/ Rua de S. Pedro - Cemitério - Anobra]" c="Empreitada da obra de &quot;Um território sustentável - Saneamento - Redes de Saneamento e águas residuais - Rua da Agricultura/ Rua de S. Pedro - Cemitério - Anobra"/>
        <s v="[Contrato].[Contrato - Designação].&amp;[Aquisição de Equipamentos para implementação do projeto U-BIKE UEVORA]" c="Aquisição de Equipamentos para implementação do projeto U-BIKE UEVORA"/>
        <s v="[Contrato].[Contrato - Designação].&amp;[EMPREITADA DO SUBSISTEMA DE SANEAMENTO DE TRAVANCA DO MONDEGO - EXECUÇÃO DO SISTEMA DE TRANSPORTE E CONCEÇÃO/CONSTRUÇÃO DA ETAR]" c="EMPREITADA DO SUBSISTEMA DE SANEAMENTO DE TRAVANCA DO MONDEGO - EXECUÇÃO DO SISTEMA DE TRANSPORTE E CONCEÇÃO/CONSTRUÇÃO DA ETAR"/>
        <s v="[Contrato].[Contrato - Designação].&amp;[Expansão em Odemira - Adução ao Cercal 2ª Fase - São Luis]" c="Expansão em Odemira - Adução ao Cercal 2ª Fase - São Luis"/>
        <s v="[Contrato].[Contrato - Designação].&amp;[Aquisição Veículo Florestal de Combate a Incêndios (VFCI) - AHBV da Sertã]" c="Aquisição Veículo Florestal de Combate a Incêndios (VFCI) - AHBV da Sertã"/>
        <s v="[Contrato].[Contrato - Designação].&amp;[Prestação de serviços de elaboração de estudos e projetos para a consolidação estrutural da encosta sobranceira à Estrada Comandante Camacho de Freitas junto ao Encontro]" c="Prestação de serviços de elaboração de estudos e projetos para a consolidação estrutural da encosta sobranceira à Estrada Comandante Camacho de Freitas junto ao Encontro"/>
        <s v="[Contrato].[Contrato - Designação].&amp;[Prestação de serviços de elaboração de estudos e projecto de consolidação estrutural da encosta sobranceira a um troço no Caminho Comandante Camacho de Freitas junto à Socipamo]" c="Prestação de serviços de elaboração de estudos e projecto de consolidação estrutural da encosta sobranceira a um troço no Caminho Comandante Camacho de Freitas junto à Socipamo"/>
        <s v="[Contrato].[Contrato - Designação].&amp;[Prestação de serviços de elaboração de estudos e projecto de consolidação estrutural da encosta sobranceira a um troço do Caminho dos Tornos]" c="Prestação de serviços de elaboração de estudos e projecto de consolidação estrutural da encosta sobranceira a um troço do Caminho dos Tornos"/>
        <s v="[Contrato].[Contrato - Designação].&amp;[Prestação de serviços para a elaboração de estudos e projetos de execução para consolidação estrutural da encosta sobranceira à Levada dos Moinhos e Rua 5 de Outubro.]" c="Prestação de serviços para a elaboração de estudos e projetos de execução para consolidação estrutural da encosta sobranceira à Levada dos Moinhos e Rua 5 de Outubro."/>
        <s v="[Contrato].[Contrato - Designação].&amp;[Aquisição de Veículo Tanque Tático Florestal (VTTF) - AHBV de Pedrogão Grande]" c="Aquisição de Veículo Tanque Tático Florestal (VTTF) - AHBV de Pedrogão Grande"/>
        <s v="[Contrato].[Contrato - Designação].&amp;[Prestação de serviços de elaboração de estudos e projectos de execução para a Consolidação estrutural da encosta sobranceira à Rua Dr Pestana Júnior.]" c="Prestação de serviços de elaboração de estudos e projectos de execução para a Consolidação estrutural da encosta sobranceira à Rua Dr Pestana Júnior."/>
        <s v="[Contrato].[Contrato - Designação].&amp;[Prestação de serviços de elaboração de projeto de consolidação estrutural da encosta sobranceira a vertente sul do Caminho do Cabeço dos Lombos]" c="Prestação de serviços de elaboração de projeto de consolidação estrutural da encosta sobranceira a vertente sul do Caminho do Cabeço dos Lombos"/>
        <s v="[Contrato].[Contrato - Designação].&amp;[Concepção e produção de Galardões para Escolas no âmbito da Campanha para Reforço da Compostagem Doméstica de RUB - 2.ª fase]" c="Concepção e produção de Galardões para Escolas no âmbito da Campanha para Reforço da Compostagem Doméstica de RUB - 2.ª fase"/>
        <s v="[Contrato].[Contrato - Designação].&amp;[Fornecimento de 2.000 forquilhas - 2.ª fase]" c="Fornecimento de 2.000 forquilhas - 2.ª fase"/>
        <s v="[Contrato].[Contrato - Designação].&amp;[Fornecimento de 2000 compostores - 2.ª fase]" c="Fornecimento de 2000 compostores - 2.ª fase"/>
        <s v="[Contrato].[Contrato - Designação].&amp;[Reformulação dos Centros de Triagem de Lustosa e Penafiel]" c="Reformulação dos Centros de Triagem de Lustosa e Penafiel"/>
        <s v="[Contrato].[Contrato - Designação].&amp;[Ampliação e Remodelação do Quartel da AHBV de Penedono]" c="Ampliação e Remodelação do Quartel da AHBV de Penedono"/>
        <s v="[Contrato].[Contrato - Designação].&amp;[Aquisição de Terrenos para a execução da ETAR de Travanca do Mondego - Parcela 1]" c="Aquisição de Terrenos para a execução da ETAR de Travanca do Mondego - Parcela 1"/>
        <s v="[Contrato].[Contrato - Designação].&amp;[Almoço e coffee station - 22 set 2017]" c="Almoço e coffee station - 22 set 2017"/>
        <s v="[Contrato].[Contrato - Designação].&amp;[Aquisição de Terrenos para a execução da ETAR de Travanca do Mondego - Parcela 3]" c="Aquisição de Terrenos para a execução da ETAR de Travanca do Mondego - Parcela 3"/>
        <s v="[Contrato].[Contrato - Designação].&amp;[Coffee station Leiria - 24 nov 2017]" c="Coffee station Leiria - 24 nov 2017"/>
        <s v="[Contrato].[Contrato - Designação].&amp;[Aquisição de &quot;O Livro da Bicicleta&quot;]" c="Aquisição de &quot;O Livro da Bicicleta&quot;"/>
        <s v="[Contrato].[Contrato - Designação].&amp;[Registo da marca U-BIKE PORTUGAL - Alteração da classe]" c="Registo da marca U-BIKE PORTUGAL - Alteração da classe"/>
        <s v="[Contrato].[Contrato - Designação].&amp;[Acordo de Indemnização por Constituição de Servidão Administrativa (I2)_Adução a Luzianes Gare]" c="Acordo de Indemnização por Constituição de Servidão Administrativa (I2)_Adução a Luzianes Gare"/>
        <s v="[Contrato].[Contrato - Designação].&amp;[Serviço de Certificação Energética e Plano e Racionalização de Enérgia para o HSL]" c="Serviço de Certificação Energética e Plano e Racionalização de Enérgia para o HSL"/>
        <s v="[Contrato].[Contrato - Designação].&amp;[Aquisição de Terrenos para a execução da ETAR de Travanca do Mondego - Parcela 4]" c="Aquisição de Terrenos para a execução da ETAR de Travanca do Mondego - Parcela 4"/>
        <s v="[Contrato].[Contrato - Designação].&amp;[Fornecimento de 6 contentores metálicos abertos de 30 m3*]" c="Fornecimento de 6 contentores metálicos abertos de 30 m3*"/>
        <s v="[Contrato].[Contrato - Designação].&amp;[REVISÃO E REAPRECIAÇÃO DE PROJETOS, COMPATIBILIZAÇÃO DOS PROJETOS COM A SITUAÇÃO EXISTENTE TÉCNICA E FUNCIONAL E ELABORAÇÃO DO PLANO DE SEGURANÇA E SAÚDE]" c="REVISÃO E REAPRECIAÇÃO DE PROJETOS, COMPATIBILIZAÇÃO DOS PROJETOS COM A SITUAÇÃO EXISTENTE TÉCNICA E FUNCIONAL E ELABORAÇÃO DO PLANO DE SEGURANÇA E SAÚDE"/>
        <s v="[Contrato].[Contrato - Designação].&amp;[Serviços de gestão de projetos de construção]" c="Serviços de gestão de projetos de construção"/>
        <s v="[Contrato].[Contrato - Designação].&amp;[Serviço Técnico Qualificado para Auditoria e Certificação Energétca do EdificadoIPCA em Barcelos]" c="Serviço Técnico Qualificado para Auditoria e Certificação Energétca do EdificadoIPCA em Barcelos"/>
        <s v="[Contrato].[Contrato - Designação].&amp;[Realização e desenvolvimento de Estudo, com vista a definir os consumos representativos, a nível nacional e sua expressão estística, no domínio da Biomassa no Território Nacional]" c="Realização e desenvolvimento de Estudo, com vista a definir os consumos representativos, a nível nacional e sua expressão estística, no domínio da Biomassa no Território Nacional"/>
        <s v="[Contrato].[Contrato - Designação].&amp;[Serviço técnico qualificado para auditoria e certificação energética do edificado do IPCA]" c="Serviço técnico qualificado para auditoria e certificação energética do edificado do IPCA"/>
        <s v="[Contrato].[Contrato - Designação].&amp;[Serviços para realização de candidaturas ao POSEUR no âmbito do Portugal 2020]" c="Serviços para realização de candidaturas ao POSEUR no âmbito do Portugal 2020"/>
        <s v="[Contrato].[Contrato - Designação].&amp;[PROJETOS DE EXECUÇÃO NO ÂMBITO DO POSEUR]" c="PROJETOS DE EXECUÇÃO NO ÂMBITO DO POSEUR"/>
        <s v="[Contrato].[Contrato - Designação].&amp;[Aquisição de equipamento informático (Lote 2) - Computador portátil Laptop i7Av]" c="Aquisição de equipamento informático (Lote 2) - Computador portátil Laptop i7Av"/>
        <s v="[Contrato].[Contrato - Designação].&amp;[Prestação de serviços de fiscalização, gestão da qualidade e coordenação de segurança e saúde em obra na empreitada de regularização do leito periférico esquerdo]" c="Prestação de serviços de fiscalização, gestão da qualidade e coordenação de segurança e saúde em obra na empreitada de regularização do leito periférico esquerdo"/>
        <s v="[Contrato].[Contrato - Designação].&amp;[Empreitada da Adaptação da Rede Viária Florestal]" c="Empreitada da Adaptação da Rede Viária Florestal"/>
        <s v="[Contrato].[Contrato - Designação].&amp;[Aquisição de contentores para a reconversão das áreas de recolha seletiva por proximidade para recolha seletiva porta a porta]" c="Aquisição de contentores para a reconversão das áreas de recolha seletiva por proximidade para recolha seletiva porta a porta"/>
        <s v="[Contrato].[Contrato - Designação].&amp;[Aquisição de serviços de Intervenção Silvícola]" c="Aquisição de serviços de Intervenção Silvícola"/>
        <s v="[Contrato].[Contrato - Designação].&amp;[Prestação de Serviços de Eficiência Energética]" c="Prestação de Serviços de Eficiência Energética"/>
        <s v="[Contrato].[Contrato - Designação].&amp;[Auditoria Energética e Emissão de Certificado Energético]" c="Auditoria Energética e Emissão de Certificado Energético"/>
        <s v="[Contrato].[Contrato - Designação].&amp;[Prestação de serviços de mergulho profissional para fundeamento de doppler acústico na baía do Funchal]" c="Prestação de serviços de mergulho profissional para fundeamento de doppler acústico na baía do Funchal"/>
        <s v="[Contrato].[Contrato - Designação].&amp;[Fiscalização e coordenação de segurança e saúde em obra para a Empreitada de Rede de Esgotos de Arazede: Fase A (Redes - Traçado ao longo da ex-EN 335-1)]" c="Fiscalização e coordenação de segurança e saúde em obra para a Empreitada de Rede de Esgotos de Arazede: Fase A (Redes - Traçado ao longo da ex-EN 335-1)"/>
        <s v="[Contrato].[Contrato - Designação].&amp;[Fornecimento de películas magnéticas para afixar nas Viaturas do Departamento de Ambiente]" c="Fornecimento de películas magnéticas para afixar nas Viaturas do Departamento de Ambiente"/>
        <s v="[Contrato].[Contrato - Designação].&amp;[Fornecimento e montagem de Painéis metálicos nas viaturas do Departamento de Ambiente]" c="Fornecimento e montagem de Painéis metálicos nas viaturas do Departamento de Ambiente"/>
        <s v="[Contrato].[Contrato - Designação].&amp;[Aquisição de lona impressa]" c="Aquisição de lona impressa"/>
        <s v="[Contrato].[Contrato - Designação].&amp;[Aluguer de 18 mupis e impressão de arte final]" c="Aluguer de 18 mupis e impressão de arte final"/>
        <s v="[Contrato].[Contrato - Designação].&amp;[Aquisição de duas viaturas bifluxo de resíduos sólidos urbanos de 19 toneladas para o Município do Funchal]" c="Aquisição de duas viaturas bifluxo de resíduos sólidos urbanos de 19 toneladas para o Município do Funchal"/>
        <s v="[Contrato].[Contrato - Designação].&amp;[Prestação de serviços &quot;recuperação e ampliação da ETAR do Funchal&quot; - projecto de execução]" c="Prestação de serviços &quot;recuperação e ampliação da ETAR do Funchal&quot; - projecto de execução"/>
        <s v="[Contrato].[Contrato - Designação].&amp;[Fecho das redes de abastecimento de água dos subsistemas da AGERE/Ponte do Bico, Andorinhas e Rabagão e das redes de águas residuais dos subsistemas da Bacia do Ave e de Serzedelo]" c="Fecho das redes de abastecimento de água dos subsistemas da AGERE/Ponte do Bico, Andorinhas e Rabagão e das redes de águas residuais dos subsistemas da Bacia do Ave e de Serzedelo"/>
        <s v="[Contrato].[Contrato - Designação].&amp;[Plataforma e App para o Projeto U-Bike da UPorto]" c="Plataforma e App para o Projeto U-Bike da UPorto"/>
        <s v="[Contrato].[Contrato - Designação].&amp;[Prestação de Serviços de Auditoria Energética para Certificação Energética de Edifícios e Elaboração de Plano de Racionalização de Energia]" c="Prestação de Serviços de Auditoria Energética para Certificação Energética de Edifícios e Elaboração de Plano de Racionalização de Energia"/>
        <s v="[Contrato].[Contrato - Designação].&amp;[Aquisição de serviços de auditorias energéticas e certificações energéticas]" c="Aquisição de serviços de auditorias energéticas e certificações energéticas"/>
        <s v="[Contrato].[Contrato - Designação].&amp;[Fornecimento de ecopontos de superfície (adquiridos em 2015)]" c="Fornecimento de ecopontos de superfície (adquiridos em 2015)"/>
        <s v="[Contrato].[Contrato - Designação].&amp;[Projeto para ampliação da unidade de tratamento mecânico]" c="Projeto para ampliação da unidade de tratamento mecânico"/>
        <s v="[Contrato].[Contrato - Designação].&amp;[Consultoria na elaboração e acompanhamento de candidatura ao POSEUR - Tipologia II]" c="Consultoria na elaboração e acompanhamento de candidatura ao POSEUR - Tipologia II"/>
        <s v="[Contrato].[Contrato - Designação].&amp;[Criação de Faixa de Rede Primária e Requalificação de Acesso ao Ponto de Água]" c="Criação de Faixa de Rede Primária e Requalificação de Acesso ao Ponto de Água"/>
        <s v="[Contrato].[Contrato - Designação].&amp;[Contrato de Empreitada de Execução da Rede de Drenagem de Águas Residuais Domésticas e Remodelação da Rede de Drenagem de Águas Pluviais na Verdizela - Fases I e II - Verdizela - Corroiois - Seixal]" c="Contrato de Empreitada de Execução da Rede de Drenagem de Águas Residuais Domésticas e Remodelação da Rede de Drenagem de Águas Pluviais na Verdizela - Fases I e II - Verdizela - Corroiois - Seixal"/>
        <s v="[Contrato].[Contrato - Designação].&amp;[Instalação de Pavilhão de Armazenamento de Valorizáveis]" c="Instalação de Pavilhão de Armazenamento de Valorizáveis"/>
        <s v="[Contrato].[Contrato - Designação].&amp;[Reabilitação E Ampliação Do Quartel Do Corpo De Bombeiros Voluntários De Coimbra]" c="Reabilitação E Ampliação Do Quartel Do Corpo De Bombeiros Voluntários De Coimbra"/>
        <s v="[Contrato].[Contrato - Designação].&amp;[Bicibox e Estacionamentos]" c="Bicibox e Estacionamentos"/>
        <s v="[Contrato].[Contrato - Designação].&amp;[Aquisição de serviços de formação profissional - &quot;Folha de cálculo Excel&quot;]" c="Aquisição de serviços de formação profissional - &quot;Folha de cálculo Excel&quot;"/>
        <s v="[Contrato].[Contrato - Designação].&amp;[Pagamento de taxas de certificação energética]" c="Pagamento de taxas de certificação energética"/>
        <s v="[Contrato].[Contrato - Designação].&amp;[Alojamento Site ubike]" c="Alojamento Site ubike"/>
        <s v="[Contrato].[Contrato - Designação].&amp;[Aquisição de 441 contentores de recolha seletiva para ecopontos]" c="Aquisição de 441 contentores de recolha seletiva para ecopontos"/>
        <s v="[Contrato].[Contrato - Designação].&amp;[Protecção de dados]" c="Protecção de dados"/>
        <s v="[Contrato].[Contrato - Designação].&amp;[Estudo de localização de ecopontos]" c="Estudo de localização de ecopontos"/>
        <s v="[Contrato].[Contrato - Designação].&amp;[Formação relatica a &quot;Comunicação e Marketing Público&quot;, “Atuar nas Redes Sociais&quot;, &quot;Conceção, Gestão e Avaliação de Projetos&quot;]" c="Formação relatica a &quot;Comunicação e Marketing Público&quot;, “Atuar nas Redes Sociais&quot;, &quot;Conceção, Gestão e Avaliação de Projetos&quot;"/>
        <s v="[Contrato].[Contrato - Designação].&amp;[Contratação de conceção, produção e realização de espetáculo de teatro no âmbito da temática das alterações climáticas]" c="Contratação de conceção, produção e realização de espetáculo de teatro no âmbito da temática das alterações climáticas"/>
        <s v="[Contrato].[Contrato - Designação].&amp;[Construção de dois cais de transferência de resíduos na Estação de Transferência de Vouzela]" c="Construção de dois cais de transferência de resíduos na Estação de Transferência de Vouzela"/>
        <s v="[Contrato].[Contrato - Designação].&amp;[Aquisição de serviços de produção de vídeo de divulgação do Plano de Valorização do Parque Nacional da Peneda – Gerês.]" c="Aquisição de serviços de produção de vídeo de divulgação do Plano de Valorização do Parque Nacional da Peneda – Gerês."/>
        <s v="[Contrato].[Contrato - Designação].&amp;[Aquisição de equipamento de rede (informático)]" c="Aquisição de equipamento de rede (informático)"/>
        <s v="[Contrato].[Contrato - Designação].&amp;[Monitorização da comunidade das Aves Aquáticas, na fase de pré-execução, para a intervenção e mitigação do risco da barra da Armona para reforço do Cordão Dunar na Praia do Barril e Praia dos Cavacos]" c="Monitorização da comunidade das Aves Aquáticas, na fase de pré-execução, para a intervenção e mitigação do risco da barra da Armona para reforço do Cordão Dunar na Praia do Barril e Praia dos Cavacos"/>
        <s v="[Contrato].[Contrato - Designação].&amp;[Aquisição dos serviços de formação – “12.ª Expo Conferência da Água”]" c="Aquisição dos serviços de formação – “12.ª Expo Conferência da Água”"/>
        <s v="[Contrato].[Contrato - Designação].&amp;[Caracterização patrimonial de duas áreas localizadas na praia do BVarril (Tavira) e praia dos Cavacos (Olhão)]" c="Caracterização patrimonial de duas áreas localizadas na praia do BVarril (Tavira) e praia dos Cavacos (Olhão)"/>
        <s v="[Contrato].[Contrato - Designação].&amp;[Nota Técnica da praia dos cavacos e praia do Barril no ãmbito de solicitações da APA]" c="Nota Técnica da praia dos cavacos e praia do Barril no ãmbito de solicitações da APA"/>
        <s v="[Contrato].[Contrato - Designação].&amp;[Caracterização granulométrica dos sedimentos das Praias dos Cavacos, barril e barra da Armona, no âmbito de solicitações da APA]" c="Caracterização granulométrica dos sedimentos das Praias dos Cavacos, barril e barra da Armona, no âmbito de solicitações da APA"/>
        <s v="[Contrato].[Contrato - Designação].&amp;[Atualização da Nota Técnica da Praia dos Cavacos no âmbito de solicitações da APA]" c="Atualização da Nota Técnica da Praia dos Cavacos no âmbito de solicitações da APA"/>
        <s v="[Contrato].[Contrato - Designação].&amp;[EGA-AR0360 - Empreitada de Execução do Sistema Intercetor de Terras de Bouro]" c="EGA-AR0360 - Empreitada de Execução do Sistema Intercetor de Terras de Bouro"/>
        <s v="[Contrato].[Contrato - Designação].&amp;[ELABORAÇÃO DO PLANO GERAL DE DRENAGEM DA CIDADE DE ÁGUEDA E PROJETO DE EXECUÇÃO DAS INTERVENÇÕES PRIORITÁRIAS]" c="ELABORAÇÃO DO PLANO GERAL DE DRENAGEM DA CIDADE DE ÁGUEDA E PROJETO DE EXECUÇÃO DAS INTERVENÇÕES PRIORITÁRIAS"/>
        <s v="[Contrato].[Contrato - Designação].&amp;[Empreitada de Regularização do Leito Direito no Aproveitamento Hidráulico do Baixo Mondego]" c="Empreitada de Regularização do Leito Direito no Aproveitamento Hidráulico do Baixo Mondego"/>
        <s v="[Contrato].[Contrato - Designação].&amp;[Aquisição de serviços para a realização de sessões técnicas sobre Contratação Pública e Execução Fiscal e Financeira]" c="Aquisição de serviços para a realização de sessões técnicas sobre Contratação Pública e Execução Fiscal e Financeira"/>
        <s v="[Contrato].[Contrato - Designação].&amp;[Aquisição de vidrões de recolha seletiva]" c="Aquisição de vidrões de recolha seletiva"/>
        <s v="[Contrato].[Contrato - Designação].&amp;[Software Survey Monkey Avançado]" c="Software Survey Monkey Avançado"/>
        <s v="[Contrato].[Contrato - Designação].&amp;[Aquisição de serviços de formação profissional &quot;Sistema de Normalização para as Administrações Públicas&quot; para o Secretariado Técnico do POSEUR. CPV's | Valor * 80511000-9 - Serviços]" c="Aquisição de serviços de formação profissional &quot;Sistema de Normalização para as Administrações Públicas&quot; para o Secretariado Técnico do POSEUR. CPV's | Valor * 80511000-9 - Serviços"/>
        <s v="[Contrato].[Contrato - Designação].&amp;[Aquisição dos serviços de estacionamento.]" c="Aquisição dos serviços de estacionamento."/>
        <s v="[Contrato].[Contrato - Designação].&amp;[Aquisição de Serviços para Elaboração de Plano Regional de Ação do sector de Energia Sustentável no âmbito das Adaptações às Alterações Climáticas]" c="Aquisição de Serviços para Elaboração de Plano Regional de Ação do sector de Energia Sustentável no âmbito das Adaptações às Alterações Climáticas"/>
        <s v="[Contrato].[Contrato - Designação].&amp;[Aquisição dos serviços de publicidade no Correio do Minho]" c="Aquisição dos serviços de publicidade no Correio do Minho"/>
        <s v="[Contrato].[Contrato - Designação].&amp;[PIAAC-AMAL - Elaboração do Plano]" c="PIAAC-AMAL - Elaboração do Plano"/>
        <s v="[Contrato].[Contrato - Designação].&amp;[Aquisição de serviços de transcrição para texto, da 6.ª Reunião do Comité de Acompanhamento do POSEUR.]" c="Aquisição de serviços de transcrição para texto, da 6.ª Reunião do Comité de Acompanhamento do POSEUR."/>
        <s v="[Contrato].[Contrato - Designação].&amp;[E201708 - ABASTECIMENTO DE ÁGUA A CAMBRA - SUB SISTEMA DE PÉS DE PONTES]" c="E201708 - ABASTECIMENTO DE ÁGUA A CAMBRA - SUB SISTEMA DE PÉS DE PONTES"/>
        <s v="[Contrato].[Contrato - Designação].&amp;[Construção e Fornecimento da beneficiação da linha de rolantes da linha de recuperação de materiais recicláveis da central de valorização orgânica da Suldouro]" c="Construção e Fornecimento da beneficiação da linha de rolantes da linha de recuperação de materiais recicláveis da central de valorização orgânica da Suldouro"/>
        <s v="[Contrato].[Contrato - Designação].&amp;[Amostragem e análises in situ de solos]" c="Amostragem e análises in situ de solos"/>
        <s v="[Contrato].[Contrato - Designação].&amp;[Análise de amostras de lixiviados obtidos em mesocosmos]" c="Análise de amostras de lixiviados obtidos em mesocosmos"/>
        <s v="[Contrato].[Contrato - Designação].&amp;[Serviços de coordenação geral e suporte do estudo]" c="Serviços de coordenação geral e suporte do estudo"/>
        <s v="[Contrato].[Contrato - Designação].&amp;[Análise quantitativa de risco]" c="Análise quantitativa de risco"/>
        <s v="[Contrato].[Contrato - Designação].&amp;[Modelação Hidrogeológica]" c="Modelação Hidrogeológica"/>
        <s v="[Contrato].[Contrato - Designação].&amp;[Ampliação das Instalações do Quartel dos Bombeiros Voluntários de Fajões]" c="Ampliação das Instalações do Quartel dos Bombeiros Voluntários de Fajões"/>
        <s v="[Contrato].[Contrato - Designação].&amp;[Impressão de conteúdos no âmbito do projeto U-bike - Roll Up U-bike]" c="Impressão de conteúdos no âmbito do projeto U-bike - Roll Up U-bike"/>
        <s v="[Contrato].[Contrato - Designação].&amp;[Reforço do muro de suporte adjacente à Rua Capitães de Abril]" c="Reforço do muro de suporte adjacente à Rua Capitães de Abril"/>
        <s v="[Contrato].[Contrato - Designação].&amp;[Impressão de conteúdos no âmbito do projeto U-Bike para o evento UAUBIKE TALKS a decorrer em 25/10/2017]" c="Impressão de conteúdos no âmbito do projeto U-Bike para o evento UAUBIKE TALKS a decorrer em 25/10/2017"/>
        <s v="[Contrato].[Contrato - Designação].&amp;[Mapa deslocações: Transporte, comboio_Aveiro-Lisboa-Aveiro_no âmbito da deslocação a Aveiro para participação como orador convidado no evento UAUBIKE TALKS a decorrer em 25/10/2017 - Ana Pereira]" c="Mapa deslocações: Transporte, comboio_Aveiro-Lisboa-Aveiro_no âmbito da deslocação a Aveiro para participação como orador convidado no evento UAUBIKE TALKS a decorrer em 25/10/2017 - Ana Pereira"/>
        <s v="[Contrato].[Contrato - Designação].&amp;[Impressão de conteúdos no âmbito do projeto U-bike - Tripticos]" c="Impressão de conteúdos no âmbito do projeto U-bike - Tripticos"/>
        <s v="[Contrato].[Contrato - Designação].&amp;[Elaboração do PATA e acompanhamento arqueológico da prospeção.]" c="Elaboração do PATA e acompanhamento arqueológico da prospeção."/>
        <s v="[Contrato].[Contrato - Designação].&amp;[Sistema de Águas Residuais de Castelo de Penalva]" c="Sistema de Águas Residuais de Castelo de Penalva"/>
        <s v="[Contrato].[Contrato - Designação].&amp;[Fiscalização da beneficiação da Linha de Rolantes - TMB]" c="Fiscalização da beneficiação da Linha de Rolantes - TMB"/>
        <s v="[Contrato].[Contrato - Designação].&amp;[Fornecimento de viaturas de 19 toneladas para recolha seletiva multimaterial]" c="Fornecimento de viaturas de 19 toneladas para recolha seletiva multimaterial"/>
        <s v="[Contrato].[Contrato - Designação].&amp;[Aquisição de equipamentos para compostagem doméstica]" c="Aquisição de equipamentos para compostagem doméstica"/>
        <s v="[Contrato].[Contrato - Designação].&amp;[EGA-AR0312 - Empreitada de Conceção-Construção da ETAR de Chapa (Amarante)]" c="EGA-AR0312 - Empreitada de Conceção-Construção da ETAR de Chapa (Amarante)"/>
        <s v="[Contrato].[Contrato - Designação].&amp;[Beneficiação da Linha de Pré-Tratamento Mecânico]" c="Beneficiação da Linha de Pré-Tratamento Mecânico"/>
        <s v="[Contrato].[Contrato - Designação].&amp;[Fiscalização da beneficiação da Linha de Pré-Tratamento Mecânico - TMB]" c="Fiscalização da beneficiação da Linha de Pré-Tratamento Mecânico - TMB"/>
        <s v="[Contrato].[Contrato - Designação].&amp;[Projeto alteração digestores da Central de Valorização Orgânica]" c="Projeto alteração digestores da Central de Valorização Orgânica"/>
        <s v="[Contrato].[Contrato - Designação].&amp;[Certificado Energético e Elaboração de Plano de Racionalização Energética]" c="Certificado Energético e Elaboração de Plano de Racionalização Energética"/>
        <s v="[Contrato].[Contrato - Designação].&amp;[Aquisição de 1.737 contentores de recolha seletiva para ecopontos]" c="Aquisição de 1.737 contentores de recolha seletiva para ecopontos"/>
        <s v="[Contrato].[Contrato - Designação].&amp;[Saneamento da Freguesia do Castelo Fecho do Subsistema SAR Lagoa/Meco Rede de coletores Azóia/Pinheirinhos]" c="Saneamento da Freguesia do Castelo Fecho do Subsistema SAR Lagoa/Meco Rede de coletores Azóia/Pinheirinhos"/>
        <s v="[Contrato].[Contrato - Designação].&amp;[Prestação de serviços na área florestal para controlo de espécies vegetais invasoras]" c="Prestação de serviços na área florestal para controlo de espécies vegetais invasoras"/>
        <s v="[Contrato].[Contrato - Designação].&amp;[Sistema de Águas Residuais de Encoberta]" c="Sistema de Águas Residuais de Encoberta"/>
        <s v="[Contrato].[Contrato - Designação].&amp;[Posters EE+@FLUP - Impressão em Vinil e Montagem]" c="Posters EE+@FLUP - Impressão em Vinil e Montagem"/>
        <s v="[Contrato].[Contrato - Designação].&amp;[Elaboração de Cadastro das Infraestruturas existentes nos Sistemas de Abastecimento de Água (AA) e de Saneamento de Águas Residuais (SAR) em baixa]" c="Elaboração de Cadastro das Infraestruturas existentes nos Sistemas de Abastecimento de Água (AA) e de Saneamento de Águas Residuais (SAR) em baixa"/>
        <s v="[Contrato].[Contrato - Designação].&amp;[FECHO DO SUBSISTEMA DA REDE DRENAGEM DE ÁGUAS RESIDUAIS DE STª EULÁLIA - REVISÃO DE PREÇOS]" c="FECHO DO SUBSISTEMA DA REDE DRENAGEM DE ÁGUAS RESIDUAIS DE STª EULÁLIA - REVISÃO DE PREÇOS"/>
        <s v="[Contrato].[Contrato - Designação].&amp;[Fecho do Subsistema da Rede de Drenagem de Águas Residuais de Balteiro - Revisão de Preços]" c="Fecho do Subsistema da Rede de Drenagem de Águas Residuais de Balteiro - Revisão de Preços"/>
        <s v="[Contrato].[Contrato - Designação].&amp;[Fecho do Subsistema da Rede de Drenagem de Águas Residuais de Cerva - Revisão de Preços]" c="Fecho do Subsistema da Rede de Drenagem de Águas Residuais de Cerva - Revisão de Preços"/>
        <s v="[Contrato].[Contrato - Designação].&amp;[Acompanhamento arqueológico da Empreitada de Reforço do Cordão Dunar da Ilha de Tavira | Praia do Barril]" c="Acompanhamento arqueológico da Empreitada de Reforço do Cordão Dunar da Ilha de Tavira | Praia do Barril"/>
        <s v="[Contrato].[Contrato - Designação].&amp;[Aluguer de equipamento de som e imagem para a cerimónia de divulgação das operações cofinanciadas pelo POSEUR pelo Aviso POSEUR-10-2017-13]" c="Aluguer de equipamento de som e imagem para a cerimónia de divulgação das operações cofinanciadas pelo POSEUR pelo Aviso POSEUR-10-2017-13"/>
        <s v="[Contrato].[Contrato - Designação].&amp;[Ampliação e Remodelação do Quartel da AHBV Cercal do Alentejo]" c="Ampliação e Remodelação do Quartel da AHBV Cercal do Alentejo"/>
        <s v="[Contrato].[Contrato - Designação].&amp;[Fornecimento de refeições confecionadas para 1ª reunião da Rede Ambiental do Portugal 2020]" c="Fornecimento de refeições confecionadas para 1ª reunião da Rede Ambiental do Portugal 2020"/>
        <s v="[Contrato].[Contrato - Designação].&amp;[Aquisição de bicicletas convencionais e elétricas]" c="Aquisição de bicicletas convencionais e elétricas"/>
        <s v="[Contrato].[Contrato - Designação].&amp;[Plano de Requalificação biofísica e paisagística dos rios Alcabrichel e Sizandro]" c="Plano de Requalificação biofísica e paisagística dos rios Alcabrichel e Sizandro"/>
        <s v="[Contrato].[Contrato - Designação].&amp;[Prestação de serviços para elaboração de Planos de Segurança e Saúde em Fase de Projeto]" c="Prestação de serviços para elaboração de Planos de Segurança e Saúde em Fase de Projeto"/>
        <s v="[Contrato].[Contrato - Designação].&amp;[Aquisição de serviços de consultoria à candidatura Intervenções Estruturais de Desobstrução , Regularização Fluvial e Controlo de Cheias, em zonas de inundações frequentes e danos elevados]" c="Aquisição de serviços de consultoria à candidatura Intervenções Estruturais de Desobstrução , Regularização Fluvial e Controlo de Cheias, em zonas de inundações frequentes e danos elevados"/>
        <s v="[Contrato].[Contrato - Designação].&amp;[Trabalhos a Mais - Construção do quartel da A.H.B.V. de Famalicão da Serra]" c="Trabalhos a Mais - Construção do quartel da A.H.B.V. de Famalicão da Serra"/>
        <s v="[Contrato].[Contrato - Designação].&amp;[Assistência Xerox 7120]" c="Assistência Xerox 7120"/>
        <s v="[Contrato].[Contrato - Designação].&amp;[Coordenação de Segurança em Obra - Construção da Secção Destacada de Fernão Ferro da A.H.B.M. do Concelho do Seixal]" c="Coordenação de Segurança em Obra - Construção da Secção Destacada de Fernão Ferro da A.H.B.M. do Concelho do Seixal"/>
        <s v="[Contrato].[Contrato - Designação].&amp;[Captação de imagens vídeo para a cerimónia de assinatura dos termos de aceitação de operações do Eixo II – Promover a adaptação às alterações climáticas e a prevenção e gestão de riscos.]" c="Captação de imagens vídeo para a cerimónia de assinatura dos termos de aceitação de operações do Eixo II – Promover a adaptação às alterações climáticas e a prevenção e gestão de riscos."/>
        <s v="[Contrato].[Contrato - Designação].&amp;[Produção e realização de um filme sobre o programa de apoio de combate às Cheias.]" c="Produção e realização de um filme sobre o programa de apoio de combate às Cheias."/>
        <s v="[Contrato].[Contrato - Designação].&amp;[Serviços de Coordenação e Fiscalização da Empreitada de Ampliação e Remodelação do Quartel dos Bombeiros Voluntários de Ourique]" c="Serviços de Coordenação e Fiscalização da Empreitada de Ampliação e Remodelação do Quartel dos Bombeiros Voluntários de Ourique"/>
        <s v="[Contrato].[Contrato - Designação].&amp;[Levantamento situação ecológica na área de intervenção do projeto de reforço do cordão dunal das ilhas da Armona e Tavira - Praia Fuseta-mar e Poente da ilha de Tavira]" c="Levantamento situação ecológica na área de intervenção do projeto de reforço do cordão dunal das ilhas da Armona e Tavira - Praia Fuseta-mar e Poente da ilha de Tavira"/>
        <s v="[Contrato].[Contrato - Designação].&amp;[VIAGENS]" c="VIAGENS"/>
        <s v="[Contrato].[Contrato - Designação].&amp;[Fecho do Sistema de Saneamento de Águas Residuais de Côja]" c="Fecho do Sistema de Saneamento de Águas Residuais de Côja"/>
        <s v="[Contrato].[Contrato - Designação].&amp;[Contrato de Aquisição de Serviços para Apresentação da Análise Custo Benefício de Suporte à Apresentação da Candidatura ao POSEUR]" c="Contrato de Aquisição de Serviços para Apresentação da Análise Custo Benefício de Suporte à Apresentação da Candidatura ao POSEUR"/>
        <s v="[Contrato].[Contrato - Designação].&amp;[Prestação de serviços de assistência técnica específica no âmbito da Operação “Promoção da eficiência energética na frota dos SMTUC”, inserida no POSEUR – Portugal 2020]" c="Prestação de serviços de assistência técnica específica no âmbito da Operação “Promoção da eficiência energética na frota dos SMTUC”, inserida no POSEUR – Portugal 2020"/>
        <s v="[Contrato].[Contrato - Designação].&amp;[Fornecimento de 1 (um) carregador rápido de baterias com a potência de 150 kW e 5(cinco) carregadores rápidos de baterias com a potencia de 40 kW]" c="Fornecimento de 1 (um) carregador rápido de baterias com a potência de 150 kW e 5(cinco) carregadores rápidos de baterias com a potencia de 40 kW"/>
        <s v="[Contrato].[Contrato - Designação].&amp;[realização de projecto de construção de troços na Amorosa com ligação ao colector Estrada Velha]" c="realização de projecto de construção de troços na Amorosa com ligação ao colector Estrada Velha"/>
        <s v="[Contrato].[Contrato - Designação].&amp;[Alojamento]" c="Alojamento"/>
        <s v="[Contrato].[Contrato - Designação].&amp;[Deslocação]" c="Deslocação"/>
        <s v="[Contrato].[Contrato - Designação].&amp;[Deslocação em Bruxelas de 13 a 15/12/2017]" c="Deslocação em Bruxelas de 13 a 15/12/2017"/>
        <s v="[Contrato].[Contrato - Designação].&amp;[Alojamento em Aveiro de 3 a 4/1/2018]" c="Alojamento em Aveiro de 3 a 4/1/2018"/>
        <s v="[Contrato].[Contrato - Designação].&amp;[Projecto de Execução da ampliação da rede de águas na Palmeira/Barranco do Banho]" c="Projecto de Execução da ampliação da rede de águas na Palmeira/Barranco do Banho"/>
        <s v="[Contrato].[Contrato - Designação].&amp;[Seguros 2018 (1º Trimestre)]" c="Seguros 2018 (1º Trimestre)"/>
        <s v="[Contrato].[Contrato - Designação].&amp;[CERTIFICAÇÃO ENERGÉTICA DOS EDIFÍCIOS DA UNIVERIDADE DA BEIRA INTERIOR]" c="CERTIFICAÇÃO ENERGÉTICA DOS EDIFÍCIOS DA UNIVERIDADE DA BEIRA INTERIOR"/>
        <s v="[Contrato].[Contrato - Designação].&amp;[Deslocação área FX/LX/FX e alojamento_Emília Alves_18 e 19/01/2018]" c="Deslocação área FX/LX/FX e alojamento_Emília Alves_18 e 19/01/2018"/>
        <s v="[Contrato].[Contrato - Designação].&amp;[Deslocação área FX/LX/FX e alojamento_Emília Alves_ Luís Leixo_16 e 17/01/2018]" c="Deslocação área FX/LX/FX e alojamento_Emília Alves_ Luís Leixo_16 e 17/01/2018"/>
        <s v="[Contrato].[Contrato - Designação].&amp;[Elaboração de cadastro das infraestruturas existentes dos sistemas em baixa de abastecimento de água e de saneamento de águas residuais do município de Amares.]" c="Elaboração de cadastro das infraestruturas existentes dos sistemas em baixa de abastecimento de água e de saneamento de águas residuais do município de Amares."/>
        <s v="[Contrato].[Contrato - Designação].&amp;[Adução à Zona Poente do Monte da Rocha]" c="Adução à Zona Poente do Monte da Rocha"/>
        <s v="[Contrato].[Contrato - Designação].&amp;[Serviços de fiscalização e coordenação de segurança e saúde para as empreitadas de Fecho dos Sistemas de SAR São Martinho da Cortiça (Lote 2), de SAA Cerdeira (Lote 3) e de SAA Feijoal (Lote 4)]" c="Serviços de fiscalização e coordenação de segurança e saúde para as empreitadas de Fecho dos Sistemas de SAR São Martinho da Cortiça (Lote 2), de SAA Cerdeira (Lote 3) e de SAA Feijoal (Lote 4)"/>
        <s v="[Contrato].[Contrato - Designação].&amp;[Aquisição de terrenos - Parcela 13 (ETAR)]" c="Aquisição de terrenos - Parcela 13 (ETAR)"/>
        <s v="[Contrato].[Contrato - Designação].&amp;[Formação &quot;Contratação Pública à Luz do Código dos Contratos Públicos Revisto_29 a 30/01/2018]" c="Formação &quot;Contratação Pública à Luz do Código dos Contratos Públicos Revisto_29 a 30/01/2018"/>
        <s v="[Contrato].[Contrato - Designação].&amp;[Pagamento de Ajudas de Custo, transportes locais, combustíveis e portagens]" c="Pagamento de Ajudas de Custo, transportes locais, combustíveis e portagens"/>
        <s v="[Contrato].[Contrato - Designação].&amp;[Prestação de Serviços para a caracterização de manchas de empréstimo na plataforma Continental para alimentação artificial de troços costeiros (CHIMERA)]" c="Prestação de Serviços para a caracterização de manchas de empréstimo na plataforma Continental para alimentação artificial de troços costeiros (CHIMERA)"/>
        <s v="[Contrato].[Contrato - Designação].&amp;[Aquisição de um Veículo Florestal de Combate a Incêndios (VFCI) - AHBV de Pampilhosa da Serra]" c="Aquisição de um Veículo Florestal de Combate a Incêndios (VFCI) - AHBV de Pampilhosa da Serra"/>
        <s v="[Contrato].[Contrato - Designação].&amp;[Conceção de Web Site Campanha &quot;Cantanhede Recicla&quot;]" c="Conceção de Web Site Campanha &quot;Cantanhede Recicla&quot;"/>
        <s v="[Contrato].[Contrato - Designação].&amp;[Monitorização da qualidade da água na área  intervenção Projeto de reforço do cordão dunar das ilhas da Armona e de Tavira - Praia da Fuseta-Mar e Extremo Poente da Ilha de Tavira]" c="Monitorização da qualidade da água na área  intervenção Projeto de reforço do cordão dunar das ilhas da Armona e de Tavira - Praia da Fuseta-Mar e Extremo Poente da Ilha de Tavira"/>
        <s v="[Contrato].[Contrato - Designação].&amp;[Serviços de fiscalização e coordenação de segurança e saúde para a empreitada de Fecho do Sistema de Abastecimento de Água de Celevisa (Jurjais) - Lote 1]" c="Serviços de fiscalização e coordenação de segurança e saúde para a empreitada de Fecho do Sistema de Abastecimento de Água de Celevisa (Jurjais) - Lote 1"/>
        <s v="[Contrato].[Contrato - Designação].&amp;[Aquisição de serviços de estudos, pareceres, projectos e consultoria.]" c="Aquisição de serviços de estudos, pareceres, projectos e consultoria."/>
        <s v="[Contrato].[Contrato - Designação].&amp;[Aquisição de Veículo Tanque Táctico Florestal (VTTF) - AHBV de Penela]" c="Aquisição de Veículo Tanque Táctico Florestal (VTTF) - AHBV de Penela"/>
        <s v="[Contrato].[Contrato - Designação].&amp;[Complementação da monitorização de sedimentos nas áreas da Fuseta e da Armona]" c="Complementação da monitorização de sedimentos nas áreas da Fuseta e da Armona"/>
        <s v="[Contrato].[Contrato - Designação].&amp;[Elaboração do Estudo de Incidências Ambientais  - Projeto Ilhas da Armona e Tavira - Fraia da Fuseta e extremo poente da ilha de Tavira]" c="Elaboração do Estudo de Incidências Ambientais  - Projeto Ilhas da Armona e Tavira - Fraia da Fuseta e extremo poente da ilha de Tavira"/>
        <s v="[Contrato].[Contrato - Designação].&amp;[Projeto, fornecimento e instalação de equipamentos para ampliação e otimização da capacidade de processamento da linha de embalagens do Centro de Triagem do CTRSU da AMRPB]" c="Projeto, fornecimento e instalação de equipamentos para ampliação e otimização da capacidade de processamento da linha de embalagens do Centro de Triagem do CTRSU da AMRPB"/>
        <s v="[Contrato].[Contrato - Designação].&amp;[Prestação de serviços de conceção gráfica para materiais de comunicação e divulgação da obra de recuperação da encosta do Forte de S. Filipe.]" c="Prestação de serviços de conceção gráfica para materiais de comunicação e divulgação da obra de recuperação da encosta do Forte de S. Filipe."/>
        <s v="[Contrato].[Contrato - Designação].&amp;[Elaboração de Estudo sobre Prevenção e Gestão da Introdução e Propagação de Espécies Exóticas Invasoras]" c="Elaboração de Estudo sobre Prevenção e Gestão da Introdução e Propagação de Espécies Exóticas Invasoras"/>
        <s v="[Contrato].[Contrato - Designação].&amp;[Deslocações e Estadas]" c="Deslocações e Estadas"/>
        <s v="[Contrato].[Contrato - Designação].&amp;[Fornecimento de refeições para o almoço no âmbito do programa de Day Out do POSEUR]" c="Fornecimento de refeições para o almoço no âmbito do programa de Day Out do POSEUR"/>
        <s v="[Contrato].[Contrato - Designação].&amp;[Aquisição de serviços de assistência Xerox WC 7232]" c="Aquisição de serviços de assistência Xerox WC 7232"/>
        <s v="[Contrato].[Contrato - Designação].&amp;[Aquisição de serviços de fiscalização e commissionning no lançamento de medidas de poupança energética]" c="Aquisição de serviços de fiscalização e commissionning no lançamento de medidas de poupança energética"/>
        <s v="[Contrato].[Contrato - Designação].&amp;[Aquisição de serviços de auditorias continuas no lançamento de medidas de poupança energética]" c="Aquisição de serviços de auditorias continuas no lançamento de medidas de poupança energética"/>
        <s v="[Contrato].[Contrato - Designação].&amp;[Empreitada para a Reabilitação dos sistemas de iluminação para as instalações]" c="Empreitada para a Reabilitação dos sistemas de iluminação para as instalações"/>
        <s v="[Contrato].[Contrato - Designação].&amp;[Assistência técnica e cópias adicionais para equipamento Ricoh MP C2000AD]" c="Assistência técnica e cópias adicionais para equipamento Ricoh MP C2000AD"/>
        <s v="[Contrato].[Contrato - Designação].&amp;[Aquisição de licenciamento Software e serviços suporte]" c="Aquisição de licenciamento Software e serviços suporte"/>
        <s v="[Contrato].[Contrato - Designação].&amp;[Parqueamento das 4 (quatro) Viaturas de Serviço do POSEUR.]" c="Parqueamento das 4 (quatro) Viaturas de Serviço do POSEUR."/>
        <s v="[Contrato].[Contrato - Designação].&amp;[Aquisição de Bens de Higiene (Origem Proc. Centralizado n.º 04/UMC/MAMB/2017)]" c="Aquisição de Bens de Higiene (Origem Proc. Centralizado n.º 04/UMC/MAMB/2017)"/>
        <s v="[Contrato].[Contrato - Designação].&amp;[Aquisição de serviços de formação para a participação no 12.º Fórum Nacional de Resíduos.]" c="Aquisição de serviços de formação para a participação no 12.º Fórum Nacional de Resíduos."/>
        <s v="[Contrato].[Contrato - Designação].&amp;[Aquisição de serviços para a realização de palestras/ workshops de sensibilização]" c="Aquisição de serviços para a realização de palestras/ workshops de sensibilização"/>
        <s v="[Contrato].[Contrato - Designação].&amp;[Fornecimento de 4 (quatro) viaturas pesadas de 26 toneladas para recolha seletiva de resíduos]" c="Fornecimento de 4 (quatro) viaturas pesadas de 26 toneladas para recolha seletiva de resíduos"/>
        <s v="[Contrato].[Contrato - Designação].&amp;[Sistema de S. Martinho do Porto – Sub-sistema de Alfeizerão – Rede de Esgotos e rede de Abastecimento de Água de Vale Maceira]" c="Sistema de S. Martinho do Porto – Sub-sistema de Alfeizerão – Rede de Esgotos e rede de Abastecimento de Água de Vale Maceira"/>
        <s v="[Contrato].[Contrato - Designação].&amp;[Serviços de Gestão de Projetos de Sistemas de Informação]" c="Serviços de Gestão de Projetos de Sistemas de Informação"/>
        <s v="[Contrato].[Contrato - Designação].&amp;[Fornecimento de 2 (duas) viaturas pesadas de 19 toneladas com sistema basculante para recolha seletiva de resíduos]" c="Fornecimento de 2 (duas) viaturas pesadas de 19 toneladas com sistema basculante para recolha seletiva de resíduos"/>
        <s v="[Contrato].[Contrato - Designação].&amp;[ELABORAÇÃO DE PROJECTO DE EXECUÇÃO PARA A REABILITAÇÃO DO SISTEMA DE AVAC DO PAVILHÃO DE CIVIL E A REABILITAÇÃO DA CENTRAL DE FRIO DA TORRE SUL DO CAMPUS DA ALAMEDA DO INSTITUTO SUPERIOR TÉCNICO]" c="ELABORAÇÃO DE PROJECTO DE EXECUÇÃO PARA A REABILITAÇÃO DO SISTEMA DE AVAC DO PAVILHÃO DE CIVIL E A REABILITAÇÃO DA CENTRAL DE FRIO DA TORRE SUL DO CAMPUS DA ALAMEDA DO INSTITUTO SUPERIOR TÉCNICO"/>
        <s v="[Contrato].[Contrato - Designação].&amp;[Aquisição Centralizada para a prestação de serviços de comunicações móveis e dados (Proc. Centralizado n.º 6/UMC/MAMB/2017)]" c="Aquisição Centralizada para a prestação de serviços de comunicações móveis e dados (Proc. Centralizado n.º 6/UMC/MAMB/2017)"/>
        <s v="[Contrato].[Contrato - Designação].&amp;[Reembolso de Jantar de trabalho_20/03/2018]" c="Reembolso de Jantar de trabalho_20/03/2018"/>
        <s v="[Contrato].[Contrato - Designação].&amp;[Deslocação aérea FX/LX/BRU/LIS/FX e alojamento_Emília Alves_Fatima António_Mara Teixeira_19 e 21/03/2018]" c="Deslocação aérea FX/LX/BRU/LIS/FX e alojamento_Emília Alves_Fatima António_Mara Teixeira_19 e 21/03/2018"/>
        <s v="[Contrato].[Contrato - Designação].&amp;[Aquisição de diversas lâmpadas]" c="Aquisição de diversas lâmpadas"/>
        <s v="[Contrato].[Contrato - Designação].&amp;[Aquisição de Lâmpadas LED T8]" c="Aquisição de Lâmpadas LED T8"/>
        <s v="[Contrato].[Contrato - Designação].&amp;[CONTRATO DE PRESTAÇÃO DE SERVIÇOS DE ARQUITECTURA]" c="CONTRATO DE PRESTAÇÃO DE SERVIÇOS DE ARQUITECTURA"/>
        <s v="[Contrato].[Contrato - Designação].&amp;[CONTRATO DE PRESTAÇÃO DE SERVIÇOS DE ENGENHARIA]" c="CONTRATO DE PRESTAÇÃO DE SERVIÇOS DE ENGENHARIA"/>
        <s v="[Contrato].[Contrato - Designação].&amp;[CONTRATO DE PRESTAÇÃO DE SERVIÇOS DE FISCALIZAÇÃO DE OBRA]" c="CONTRATO DE PRESTAÇÃO DE SERVIÇOS DE FISCALIZAÇÃO DE OBRA"/>
        <s v="[Contrato].[Contrato - Designação].&amp;[Aquisição de Lampadas LED T8]" c="Aquisição de Lampadas LED T8"/>
        <s v="[Contrato].[Contrato - Designação].&amp;[Serviços de Auditoria e Certificação]" c="Serviços de Auditoria e Certificação"/>
        <s v="[Contrato].[Contrato - Designação].&amp;[AMPLIAÇÃO E REMODELAÇÃO DO EDIFÍCIO SEDE DA ASSOCIAÇÃO HUMANITÁRIA BOMBEIROS VOLUNTÁRIOS DA MALVEIRA]" c="AMPLIAÇÃO E REMODELAÇÃO DO EDIFÍCIO SEDE DA ASSOCIAÇÃO HUMANITÁRIA BOMBEIROS VOLUNTÁRIOS DA MALVEIRA"/>
        <s v="[Contrato].[Contrato - Designação].&amp;[Reconstituição Fundo de Maneio de Janeiro e Fevereiro 2018]" c="Reconstituição Fundo de Maneio de Janeiro e Fevereiro 2018"/>
        <s v="[Contrato].[Contrato - Designação].&amp;[Avaliação do estado de conservação de habitats]" c="Avaliação do estado de conservação de habitats"/>
        <s v="[Contrato].[Contrato - Designação].&amp;[Terrenos (Parcela 44)]" c="Terrenos (Parcela 44)"/>
        <s v="[Contrato].[Contrato - Designação].&amp;[Terrenos (Parcela 47)]" c="Terrenos (Parcela 47)"/>
        <s v="[Contrato].[Contrato - Designação].&amp;[Aquisição de 3 (três) viaturas para recolha seletiva porta-a-porta]" c="Aquisição de 3 (três) viaturas para recolha seletiva porta-a-porta"/>
        <s v="[Contrato].[Contrato - Designação].&amp;[Estudo para a recolha seletiva porta-a-porta no concelho de Alvito]" c="Estudo para a recolha seletiva porta-a-porta no concelho de Alvito"/>
        <s v="[Contrato].[Contrato - Designação].&amp;[Contratação do Anteprojeto para desenvolvimento da Ação de &quot;Reforço e proteção dos sistemas dunares e renaturalização das áreas naturais degradadas- Foz do Rio âncora/Duna do Caldeirão&quot;]" c="Contratação do Anteprojeto para desenvolvimento da Ação de &quot;Reforço e proteção dos sistemas dunares e renaturalização das áreas naturais degradadas- Foz do Rio âncora/Duna do Caldeirão&quot;"/>
        <s v="[Contrato].[Contrato - Designação].&amp;[Prestação de serviços de elaboração do anteprojeto para a reabilitação do molhe norte da embocadura]" c="Prestação de serviços de elaboração do anteprojeto para a reabilitação do molhe norte da embocadura"/>
        <s v="[Contrato].[Contrato - Designação].&amp;[Construção do Quartel para a Associação Humanitária de Bombeiros Voluntários de Sabugal]" c="Construção do Quartel para a Associação Humanitária de Bombeiros Voluntários de Sabugal"/>
        <s v="[Contrato].[Contrato - Designação].&amp;[Verificação e Complementação de dados topo-hidrográficos na área da Fuseta e praia do Barril, e monitorização da barra da Armona]" c="Verificação e Complementação de dados topo-hidrográficos na área da Fuseta e praia do Barril, e monitorização da barra da Armona"/>
        <s v="[Contrato].[Contrato - Designação].&amp;[Saneamento e abastecimento de água em Fermontelos e Figueiredo de Alva (2ª fase)]" c="Saneamento e abastecimento de água em Fermontelos e Figueiredo de Alva (2ª fase)"/>
        <s v="[Contrato].[Contrato - Designação].&amp;[Empreitada de &quot;Subsistema de Águas Residuais de Lourosa&quot;]" c="Empreitada de &quot;Subsistema de Águas Residuais de Lourosa&quot;"/>
        <s v="[Contrato].[Contrato - Designação].&amp;[Ampliação e Remodelação do Quartel da AHBV Águeda]" c="Ampliação e Remodelação do Quartel da AHBV Águeda"/>
        <s v="[Contrato].[Contrato - Designação].&amp;[Rede de Drenagem de Águas Residuais nas Freguesias de Cercal, Matas e Espite]" c="Rede de Drenagem de Águas Residuais nas Freguesias de Cercal, Matas e Espite"/>
        <s v="[Contrato].[Contrato - Designação].&amp;[Lote 1 - Equipamento de Monitorização Meteorológica]" c="Lote 1 - Equipamento de Monitorização Meteorológica"/>
        <s v="[Contrato].[Contrato - Designação].&amp;[Aquisição de bicicletas eletricas]" c="Aquisição de bicicletas eletricas"/>
        <s v="[Contrato].[Contrato - Designação].&amp;[Renovação / Construção de Reservatórios, Rede de Abastecimento de Água, Rede de Drenagem de Águas Residuais dos Vales - Seia.]" c="Renovação / Construção de Reservatórios, Rede de Abastecimento de Água, Rede de Drenagem de Águas Residuais dos Vales - Seia."/>
        <s v="[Contrato].[Contrato - Designação].&amp;[AQUISIÇÃO DE 2 AUTOCARROS ELÉTRICOS PARA O STUB]" c="AQUISIÇÃO DE 2 AUTOCARROS ELÉTRICOS PARA O STUB"/>
        <s v="[Contrato].[Contrato - Designação].&amp;[Aquisição de serviços para Conceção e implementação da exposição interpretativa dos valores naturais do PNPG]" c="Aquisição de serviços para Conceção e implementação da exposição interpretativa dos valores naturais do PNPG"/>
        <s v="[Contrato].[Contrato - Designação].&amp;[03/DSFP-DAP-NC/2017 - Ajuste Direto-Regime Geral - Aquisição de Serviços de Certificação Energética dos Edifícios N.ºs 6, 22, 23 e 27 e das Residências Universitárias Lote E, Lote 16 e Lote 17]" c="03/DSFP-DAP-NC/2017 - Ajuste Direto-Regime Geral - Aquisição de Serviços de Certificação Energética dos Edifícios N.ºs 6, 22, 23 e 27 e das Residências Universitárias Lote E, Lote 16 e Lote 17"/>
        <s v="[Contrato].[Contrato - Designação].&amp;[Ligações das redes de drenagem das Águas Residuais em Rio Mau. Retorta e Arcos- Obras de ligação dos sistemas de águas residuais zona  10.1 a entrega em E 10.1 e zona 10.2 a zona 10.3]" c="Ligações das redes de drenagem das Águas Residuais em Rio Mau. Retorta e Arcos- Obras de ligação dos sistemas de águas residuais zona  10.1 a entrega em E 10.1 e zona 10.2 a zona 10.3"/>
        <s v="[Contrato].[Contrato - Designação].&amp;[Um Território Sustentável - Saneamento - Redes de Saneamento e Águas Residuais - Condeixa-a-Valha/ Um Território Sustentável - Água - Reparação da Rede de Águas - Condeixa-a-Velha]" c="Um Território Sustentável - Saneamento - Redes de Saneamento e Águas Residuais - Condeixa-a-Valha/ Um Território Sustentável - Água - Reparação da Rede de Águas - Condeixa-a-Velha"/>
        <s v="[Contrato].[Contrato - Designação].&amp;[Reconstituição Fundo de Maneio de setembro a novembro 2017]" c="Reconstituição Fundo de Maneio de setembro a novembro 2017"/>
        <s v="[Contrato].[Contrato - Designação].&amp;[Elaboração de Cadastro das Infraestruturas Existentes dos Sistemas em Baixa de Abastecimento de Água (AA) e de Saneamento de Águas Residuais (AR) do Município de Vieira do Minho]" c="Elaboração de Cadastro das Infraestruturas Existentes dos Sistemas em Baixa de Abastecimento de Água (AA) e de Saneamento de Águas Residuais (AR) do Município de Vieira do Minho"/>
        <s v="[Contrato].[Contrato - Designação].&amp;[Himalaya o Eco Cidadão - Fornecimento de Conteúdos e Equipamentos para o Núcleo Interpretativo  Himalaya (Sala 4)]" c="Himalaya o Eco Cidadão - Fornecimento de Conteúdos e Equipamentos para o Núcleo Interpretativo  Himalaya (Sala 4)"/>
        <s v="[Contrato].[Contrato - Designação].&amp;[CERTIFICAÇÃO ENERGÉTICA DOS EDIFÍCIOS E ELABORAÇÃO DO PLANO DE RACIONALIZAÇÃO DE ENERGIA PARA AS INSTALAÇÕES DO CENTRO HOSPITALAR DE LEIRIA, EPE]" c="CERTIFICAÇÃO ENERGÉTICA DOS EDIFÍCIOS E ELABORAÇÃO DO PLANO DE RACIONALIZAÇÃO DE ENERGIA PARA AS INSTALAÇÕES DO CENTRO HOSPITALAR DE LEIRIA, EPE"/>
        <s v="[Contrato].[Contrato - Designação].&amp;[Viaturas para a Recolha Seletiva de Ecopontos]" c="Viaturas para a Recolha Seletiva de Ecopontos"/>
        <s v="[Contrato].[Contrato - Designação].&amp;[Contentores RS - Subterrâneos]" c="Contentores RS - Subterrâneos"/>
        <s v="[Contrato].[Contrato - Designação].&amp;[Prestação de serviços para elaboração do protejo de execução de protecção e reforço do cordão dunar das Praias de Arda- Bico e Cabedelo]" c="Prestação de serviços para elaboração do protejo de execução de protecção e reforço do cordão dunar das Praias de Arda- Bico e Cabedelo"/>
        <s v="[Contrato].[Contrato - Designação].&amp;[Empreitada de execução do subsistema de abastecimento de Salvaterra de Magos e Foros de Salvaterra – Linha de adução à Várzea Fresca]" c="Empreitada de execução do subsistema de abastecimento de Salvaterra de Magos e Foros de Salvaterra – Linha de adução à Várzea Fresca"/>
        <s v="[Contrato].[Contrato - Designação].&amp;[Terrenos Adução ao Subsistema da Magra]" c="Terrenos Adução ao Subsistema da Magra"/>
        <s v="[Contrato].[Contrato - Designação].&amp;[EGA-EB0038 - Empreitada de Infraestruturas de abastecimento de Água e de Saneamento - Margem Esquerda - Fase 2 (Amarante)]" c="EGA-EB0038 - Empreitada de Infraestruturas de abastecimento de Água e de Saneamento - Margem Esquerda - Fase 2 (Amarante)"/>
        <s v="[Contrato].[Contrato - Designação].&amp;[SUBSISTEMA DE DRENAGEM E TRATAMENTO DE ÁGUAS RESIDUAIS DA BACIA DAS TERMAS DE S. VICENTE – (AMPLIAÇÃO DA CAPACIDADE DE TRATAMENTO)]" c="SUBSISTEMA DE DRENAGEM E TRATAMENTO DE ÁGUAS RESIDUAIS DA BACIA DAS TERMAS DE S. VICENTE – (AMPLIAÇÃO DA CAPACIDADE DE TRATAMENTO)"/>
        <s v="[Contrato].[Contrato - Designação].&amp;[Elaboração do projeto de execução para ampliação de redes de saneamento em Sernancelhe, Cunha e Chosendo]" c="Elaboração do projeto de execução para ampliação de redes de saneamento em Sernancelhe, Cunha e Chosendo"/>
        <s v="[Contrato].[Contrato - Designação].&amp;[Empreitada de protecção e reabilitação do sistema costeiro na praia da ínsua- especialidades de paisagismo, mobiliário, telecomunicações e electricidade]" c="Empreitada de protecção e reabilitação do sistema costeiro na praia da ínsua- especialidades de paisagismo, mobiliário, telecomunicações e electricidade"/>
        <s v="[Contrato].[Contrato - Designação].&amp;[Adaptação do Projeto - Sub-Sistema Central de Abastecimento de Água 1.ª Fase]" c="Adaptação do Projeto - Sub-Sistema Central de Abastecimento de Água 1.ª Fase"/>
        <s v="[Contrato].[Contrato - Designação].&amp;[Projeto para iluminação LED e Sensores de movimento]" c="Projeto para iluminação LED e Sensores de movimento"/>
        <s v="[Contrato].[Contrato - Designação].&amp;[Projeto para instalação de Painéis Solares Fotovoltaicos]" c="Projeto para instalação de Painéis Solares Fotovoltaicos"/>
        <s v="[Contrato].[Contrato - Designação].&amp;[Projeto para isolamento térmico das fachadas e cobertura]" c="Projeto para isolamento térmico das fachadas e cobertura"/>
        <s v="[Contrato].[Contrato - Designação].&amp;[Projeto para sistemas de AVAC e água quente sanitária]" c="Projeto para sistemas de AVAC e água quente sanitária"/>
        <s v="[Contrato].[Contrato - Designação].&amp;[Construção da ETAR de Vilar Seco]" c="Construção da ETAR de Vilar Seco"/>
        <s v="[Contrato].[Contrato - Designação].&amp;[Aquisição de equipamento informático de monitorização do processo de compostagem]" c="Aquisição de equipamento informático de monitorização do processo de compostagem"/>
        <s v="[Contrato].[Contrato - Designação].&amp;[AQUISIÇÃO DE SERVIÇOS DE FISCALIZAÇÃO DA EMPREITADA PARA A OBRA DE REFORÇO ESTRUTURAL DO ESPORÃO NORTE DE ESPINHO]" c="AQUISIÇÃO DE SERVIÇOS DE FISCALIZAÇÃO DA EMPREITADA PARA A OBRA DE REFORÇO ESTRUTURAL DO ESPORÃO NORTE DE ESPINHO"/>
        <s v="[Contrato].[Contrato - Designação].&amp;[Ampliação e Remodelação da 4ª Secção Destacada de Soure]" c="Ampliação e Remodelação da 4ª Secção Destacada de Soure"/>
        <s v="[Contrato].[Contrato - Designação].&amp;[Execução da Rede de Drenagem de Águas Residuais Domesticas em Carapita ( Subsistema de Saneamento de Valhelhas - Guarda)]" c="Execução da Rede de Drenagem de Águas Residuais Domesticas em Carapita ( Subsistema de Saneamento de Valhelhas - Guarda)"/>
        <s v="[Contrato].[Contrato - Designação].&amp;[SERVIÇOS DE CERTIFICAÇÃO E AUDITORIA ENERGÉTICA AOS EDIFÍCIOS DO CHLO]" c="SERVIÇOS DE CERTIFICAÇÃO E AUDITORIA ENERGÉTICA AOS EDIFÍCIOS DO CHLO"/>
        <s v="[Contrato].[Contrato - Designação].&amp;[Aquisição de 4.032 contentores de recolha seletiva para ecopontos]" c="Aquisição de 4.032 contentores de recolha seletiva para ecopontos"/>
        <s v="[Contrato].[Contrato - Designação].&amp;[Fiscalização de Obra - Construção da Secção Destacada de Fernão Ferro da A.H.B.M. do Concelho do Seixal]" c="Fiscalização de Obra - Construção da Secção Destacada de Fernão Ferro da A.H.B.M. do Concelho do Seixal"/>
        <s v="[Contrato].[Contrato - Designação].&amp;[Rede de Drenagem de Águas Residuais Domesticas em Carvalhal (Subsistema de Saneamento de Gouveias - Pomares)]" c="Rede de Drenagem de Águas Residuais Domesticas em Carvalhal (Subsistema de Saneamento de Gouveias - Pomares)"/>
        <s v="[Contrato].[Contrato - Designação].&amp;[Elaboração de Cartografia de Habitats Naturais e seminaturais e flora dos Sítios Classificados no Âmbito da Diretiva Habitats - CARTPGRN 2000]" c="Elaboração de Cartografia de Habitats Naturais e seminaturais e flora dos Sítios Classificados no Âmbito da Diretiva Habitats - CARTPGRN 2000"/>
        <s v="[Contrato].[Contrato - Designação].&amp;[4090392017]" c="4090392017"/>
        <s v="[Contrato].[Contrato - Designação].&amp;[Licença anual software SC SimaPro Analyst]" c="Licença anual software SC SimaPro Analyst"/>
        <s v="[Contrato].[Contrato - Designação].&amp;[DAMPER – para Bomba Quaternária]" c="DAMPER – para Bomba Quaternária"/>
        <s v="[Contrato].[Contrato - Designação].&amp;[Placa NI USB-6009 14-BIT, 48 KS/S, Multifunction I/O]" c="Placa NI USB-6009 14-BIT, 48 KS/S, Multifunction I/O"/>
        <s v="[Contrato].[Contrato - Designação].&amp;[Construção da ETAR de Santar I]" c="Construção da ETAR de Santar I"/>
        <s v="[Contrato].[Contrato - Designação].&amp;[Aquisição de Serviços para Elaboração de Cartografia de Habitats Naturais e Seminaturais e Flora nos Sítios Classificados no âmbito da Diretiva Habitats – Cart-Pg Rn2000 – Lote 3]" c="Aquisição de Serviços para Elaboração de Cartografia de Habitats Naturais e Seminaturais e Flora nos Sítios Classificados no âmbito da Diretiva Habitats – Cart-Pg Rn2000 – Lote 3"/>
        <s v="[Contrato].[Contrato - Designação].&amp;[Publicação em Diário da República do anúncio de concurso público referente à empreitada de dragagem da Barrinha de Esmoriz com transposição de sedimentos para redução da erosão costeira]" c="Publicação em Diário da República do anúncio de concurso público referente à empreitada de dragagem da Barrinha de Esmoriz com transposição de sedimentos para redução da erosão costeira"/>
        <s v="[Contrato].[Contrato - Designação].&amp;[Criação e arte final de flyer POSEUR]" c="Criação e arte final de flyer POSEUR"/>
        <s v="[Contrato].[Contrato - Designação].&amp;[Spot Publicitario 1 semana]" c="Spot Publicitario 1 semana"/>
        <s v="[Contrato].[Contrato - Designação].&amp;[Fornecimento de contentores para a recolha seletiva porta-a-porta residencial no âmbito dos PAPERSU municipais]" c="Fornecimento de contentores para a recolha seletiva porta-a-porta residencial no âmbito dos PAPERSU municipais"/>
        <s v="[Contrato].[Contrato - Designação].&amp;[Anuncio POSEUR Cadastro]" c="Anuncio POSEUR Cadastro"/>
        <s v="[Contrato].[Contrato - Designação].&amp;[Fornecimento e instalação de painéis fotovoltaicos]" c="Fornecimento e instalação de painéis fotovoltaicos"/>
        <s v="[Contrato].[Contrato - Designação].&amp;[Aquisição de Bens e Serviços para a Eficiência Energética nos Edificios dos Serviços de Ação Social]" c="Aquisição de Bens e Serviços para a Eficiência Energética nos Edificios dos Serviços de Ação Social"/>
        <s v="[Contrato].[Contrato - Designação].&amp;[Fornecimento de 4.505 contentores de 1.100 litros para recolha seletiva multimaterial]" c="Fornecimento de 4.505 contentores de 1.100 litros para recolha seletiva multimaterial"/>
        <s v="[Contrato].[Contrato - Designação].&amp;[Fornecimento de 7.020 contentores de 240 litros para recolha seletiva porta-a-porta]" c="Fornecimento de 7.020 contentores de 240 litros para recolha seletiva porta-a-porta"/>
        <s v="[Contrato].[Contrato - Designação].&amp;[Elaboração do Projeto de Substituição de Coberturas e Colocação de Isolamento Térmico no CRA e no EÁLA - Elaboração de projeto de Execução e Assistência Técnica da Empreitada]" c="Elaboração do Projeto de Substituição de Coberturas e Colocação de Isolamento Térmico no CRA e no EÁLA - Elaboração de projeto de Execução e Assistência Técnica da Empreitada"/>
        <s v="[Contrato].[Contrato - Designação].&amp;[Empreitada de remodelação do subsistem de saneamento de Samora Correia]" c="Empreitada de remodelação do subsistem de saneamento de Samora Correia"/>
        <s v="[Contrato].[Contrato - Designação].&amp;[AD n.º 3464/17 (Projeto de execução de substituição de gerador de vapor)]" c="AD n.º 3464/17 (Projeto de execução de substituição de gerador de vapor)"/>
        <s v="[Contrato].[Contrato - Designação].&amp;[Empreitada de renaturalização e recuperação do cordão dunar da ilha de Armona - Núcleo da Fuseta-Mar]" c="Empreitada de renaturalização e recuperação do cordão dunar da ilha de Armona - Núcleo da Fuseta-Mar"/>
        <s v="[Contrato].[Contrato - Designação].&amp;[E110.2/18/ADEsp - Rede de Adução e Distribuição de Água a Vale Junco, Encruzilhada e Picota]" c="E110.2/18/ADEsp - Rede de Adução e Distribuição de Água a Vale Junco, Encruzilhada e Picota"/>
        <s v="[Contrato].[Contrato - Designação].&amp;[Empreitada de Fecho do Sistema de Abastecimento de Água do Feijoal - Ligação Alta-Baixa (Feijoal - Bufalhão)]" c="Empreitada de Fecho do Sistema de Abastecimento de Água do Feijoal - Ligação Alta-Baixa (Feijoal - Bufalhão)"/>
        <s v="[Contrato].[Contrato - Designação].&amp;[Empreitada de Fecho do Sistema de Abastecimento de Água da Cerdeira - Ligação alta-baixa (Cerdeira, Dreia, Deflores e Benfeita)]" c="Empreitada de Fecho do Sistema de Abastecimento de Água da Cerdeira - Ligação alta-baixa (Cerdeira, Dreia, Deflores e Benfeita)"/>
        <s v="[Contrato].[Contrato - Designação].&amp;[Serviços de fiscalização e coordenação de segurança e saúde para a Empreitada de Fecho do Sistema de SAR de Côja - Ligação alta-baixa e extensão de serviço (Rua do Outeiro) - Lote 6]" c="Serviços de fiscalização e coordenação de segurança e saúde para a Empreitada de Fecho do Sistema de SAR de Côja - Ligação alta-baixa e extensão de serviço (Rua do Outeiro) - Lote 6"/>
        <s v="[Contrato].[Contrato - Designação].&amp;[Aquisição de serviços de estacionamento de viaturas]" c="Aquisição de serviços de estacionamento de viaturas"/>
        <s v="[Contrato].[Contrato - Designação].&amp;[Aquisição de 4 contentores de 30 m3 e de 6 contentores de 5m3 em rede com rodas]" c="Aquisição de 4 contentores de 30 m3 e de 6 contentores de 5m3 em rede com rodas"/>
        <s v="[Contrato].[Contrato - Designação].&amp;[Aquisição de serviços de catering]" c="Aquisição de serviços de catering"/>
        <s v="[Contrato].[Contrato - Designação].&amp;[Empreitada de Execução da Estação de Tratamento de Águas Residuais de Montes do Rio]" c="Empreitada de Execução da Estação de Tratamento de Águas Residuais de Montes do Rio"/>
        <s v="[Contrato].[Contrato - Designação].&amp;[EGA-AR0302 - Empreitada de Execução dos Sistemas Intercetores da Chapa e Telões (Amarante)]" c="EGA-AR0302 - Empreitada de Execução dos Sistemas Intercetores da Chapa e Telões (Amarante)"/>
        <s v="[Contrato].[Contrato - Designação].&amp;[Comunicações de voz em local fixo - Dezembro - ONI]" c="Comunicações de voz em local fixo - Dezembro - ONI"/>
        <s v="[Contrato].[Contrato - Designação].&amp;[Comunicações de dados - Dezembro - ONI]" c="Comunicações de dados - Dezembro - ONI"/>
        <s v="[Contrato].[Contrato - Designação].&amp;[Comunicações de dados - Janeiro - ONI]" c="Comunicações de dados - Janeiro - ONI"/>
        <s v="[Contrato].[Contrato - Designação].&amp;[Comunicações de voz em local fixo - Janeiro - ONI]" c="Comunicações de voz em local fixo - Janeiro - ONI"/>
        <s v="[Contrato].[Contrato - Designação].&amp;[Assistência técnica para equipamento Xerox 7120 - Janeiro]" c="Assistência técnica para equipamento Xerox 7120 - Janeiro"/>
        <s v="[Contrato].[Contrato - Designação].&amp;[Fornecimento de refeições confecionadas para Reunião de trabalhos no dia 9/02/2018 - SHJL]" c="Fornecimento de refeições confecionadas para Reunião de trabalhos no dia 9/02/2018 - SHJL"/>
        <s v="[Contrato].[Contrato - Designação].&amp;[Serviços de transporte da exposição de projetos- POVT - CAPITALSPARE LDA]" c="Serviços de transporte da exposição de projetos- POVT - CAPITALSPARE LDA"/>
        <s v="[Contrato].[Contrato - Designação].&amp;[Aquisição de serviços de cópia e impressão em regime de Outsourcing - konica Minolta]" c="Aquisição de serviços de cópia e impressão em regime de Outsourcing - konica Minolta"/>
        <s v="[Contrato].[Contrato - Designação].&amp;[Assistência técnica para equipamento Konica - Janeiro]" c="Assistência técnica para equipamento Konica - Janeiro"/>
        <s v="[Contrato].[Contrato - Designação].&amp;[Publicação do anúncio 310611237 em Diário da República]" c="Publicação do anúncio 310611237 em Diário da República"/>
        <s v="[Contrato].[Contrato - Designação].&amp;[Aquisição de serviços de assistência técnica e cópias adicionais para equipamento Ricoh MP C2000AD]" c="Aquisição de serviços de assistência técnica e cópias adicionais para equipamento Ricoh MP C2000AD"/>
        <s v="[Contrato].[Contrato - Designação].&amp;[Serviços de Assistência Técnica + excesso de cópias a equipamento Xerox 7120]" c="Serviços de Assistência Técnica + excesso de cópias a equipamento Xerox 7120"/>
        <s v="[Contrato].[Contrato - Designação].&amp;[Levantamento estudo e recoha dos conteúdos para as aplicações a colocar na porta PNPG.]" c="Levantamento estudo e recoha dos conteúdos para as aplicações a colocar na porta PNPG."/>
        <s v="[Contrato].[Contrato - Designação].&amp;[Serviços de montagem e desmontagem da exposição de divulgação dos projetos cofinanciados pelo POVT para a Exposição Comemorativa do Encerramento do POVT no Parlamento Europeu]" c="Serviços de montagem e desmontagem da exposição de divulgação dos projetos cofinanciados pelo POVT para a Exposição Comemorativa do Encerramento do POVT no Parlamento Europeu"/>
        <s v="[Contrato].[Contrato - Designação].&amp;[Programação e Integração de software Energy Manager no Sistema de Gestão Técnica Centralizada]" c="Programação e Integração de software Energy Manager no Sistema de Gestão Técnica Centralizada"/>
        <s v="[Contrato].[Contrato - Designação].&amp;[Spray anti-furos para o kit das bicicletas do projeto U-Bike]" c="Spray anti-furos para o kit das bicicletas do projeto U-Bike"/>
        <s v="[Contrato].[Contrato - Designação].&amp;[Painéis Publicitários referentes aos apoios concedidos pelo POSEUR, no âmbito da Estabilização da Margem Esquerda da Ribeira do Junçal, onde está implantada a ER110]" c="Painéis Publicitários referentes aos apoios concedidos pelo POSEUR, no âmbito da Estabilização da Margem Esquerda da Ribeira do Junçal, onde está implantada a ER110"/>
        <s v="[Contrato].[Contrato - Designação].&amp;[Fornecimento e Instalação de Variador de Frequência em Elevador]" c="Fornecimento e Instalação de Variador de Frequência em Elevador"/>
        <s v="[Contrato].[Contrato - Designação].&amp;[Instalação de Analisadores de Rede em quadros elétricos de equipamentos AVAC]" c="Instalação de Analisadores de Rede em quadros elétricos de equipamentos AVAC"/>
        <s v="[Contrato].[Contrato - Designação].&amp;[Elaboração de Projetos de Execução para Implementação de Medidas de Eficiência Energética – Remodelação da Instalação de AVAC do HFF]" c="Elaboração de Projetos de Execução para Implementação de Medidas de Eficiência Energética – Remodelação da Instalação de AVAC do HFF"/>
        <s v="[Contrato].[Contrato - Designação].&amp;[Aplicação de Película Refletora em Área Envidraçada]" c="Aplicação de Película Refletora em Área Envidraçada"/>
        <s v="[Contrato].[Contrato - Designação].&amp;[Aquisição de Equipamento informático - Lote 6 - EDNI]" c="Aquisição de Equipamento informático - Lote 6 - EDNI"/>
        <s v="[Contrato].[Contrato - Designação].&amp;[Serviço de publicidade no Jornal de Aveiro]" c="Serviço de publicidade no Jornal de Aveiro"/>
        <s v="[Contrato].[Contrato - Designação].&amp;[Serviços de formação - O papel dos Municípios na defesa da floresta contra incêndios]" c="Serviços de formação - O papel dos Municípios na defesa da floresta contra incêndios"/>
        <s v="[Contrato].[Contrato - Designação].&amp;[Estabilização da Margem Esquerda da Ribeira do Junçal, onde está implantada a ER110. Fiscalização]" c="Estabilização da Margem Esquerda da Ribeira do Junçal, onde está implantada a ER110. Fiscalização"/>
        <s v="[Contrato].[Contrato - Designação].&amp;[Aquisição de componentes informáticos - Informática El Corte Inglês]" c="Aquisição de componentes informáticos - Informática El Corte Inglês"/>
        <s v="[Contrato].[Contrato - Designação].&amp;[Aquisição de viatura adequada à recolha de material para retoma de reciclável]" c="Aquisição de viatura adequada à recolha de material para retoma de reciclável"/>
        <s v="[Contrato].[Contrato - Designação].&amp;[Aquisição de bens e serviços de impressão de envelopes e blocos A4 - EME]" c="Aquisição de bens e serviços de impressão de envelopes e blocos A4 - EME"/>
        <s v="[Contrato].[Contrato - Designação].&amp;[Aquisição de componentes informáticos - CILNET]" c="Aquisição de componentes informáticos - CILNET"/>
        <s v="[Contrato].[Contrato - Designação].&amp;[Aquisição dos serviços de reparação de equipamentos UPS e InRow - Decunify]" c="Aquisição dos serviços de reparação de equipamentos UPS e InRow - Decunify"/>
        <s v="[Contrato].[Contrato - Designação].&amp;[Aquisição de 50 estruturas de deposição seletiva de embalagens]" c="Aquisição de 50 estruturas de deposição seletiva de embalagens"/>
        <s v="[Contrato].[Contrato - Designação].&amp;[Aquisição de 1 (uma) cadeira giratória ergonómica - FAMO]" c="Aquisição de 1 (uma) cadeira giratória ergonómica - FAMO"/>
        <s v="[Contrato].[Contrato - Designação].&amp;[Aquisição de Veículo Tanque Tático Florestal (VTTF) - AHBV de Góis]" c="Aquisição de Veículo Tanque Tático Florestal (VTTF) - AHBV de Góis"/>
        <s v="[Contrato].[Contrato - Designação].&amp;[EMISSÁRIOS E ESTAÇÕES ELEVATÓRIAS DA CALÇADINHA]" c="EMISSÁRIOS E ESTAÇÕES ELEVATÓRIAS DA CALÇADINHA"/>
        <s v="[Contrato].[Contrato - Designação].&amp;[Instalação de Pavilhão de Armazenamento de Valorizáveis - Adicional]" c="Instalação de Pavilhão de Armazenamento de Valorizáveis - Adicional"/>
        <s v="[Contrato].[Contrato - Designação].&amp;[Empreitada com vista à Implementação de Sistema de Iluminação Eficiente LED]" c="Empreitada com vista à Implementação de Sistema de Iluminação Eficiente LED"/>
        <s v="[Contrato].[Contrato - Designação].&amp;[Aquisição dos serviços de estacionamento de Novembro/2017 a Janeiro/2018 - ESLI]" c="Aquisição dos serviços de estacionamento de Novembro/2017 a Janeiro/2018 - ESLI"/>
        <s v="[Contrato].[Contrato - Designação].&amp;[Ação 10.1 - Fornecimento Painéis Metálicos - divulgação do projeto]" c="Ação 10.1 - Fornecimento Painéis Metálicos - divulgação do projeto"/>
        <s v="[Contrato].[Contrato - Designação].&amp;[Contrato de Aquisição de Serviços &quot;Instalação de Redes de Defesa da Floresta Contra Incêndios na Região do Tâmega e Sousa&quot;]" c="Contrato de Aquisição de Serviços &quot;Instalação de Redes de Defesa da Floresta Contra Incêndios na Região do Tâmega e Sousa&quot;"/>
        <s v="[Contrato].[Contrato - Designação].&amp;[Terrenos (Parcela 41)]" c="Terrenos (Parcela 41)"/>
        <s v="[Contrato].[Contrato - Designação].&amp;[Terrenos (Parcela 48)]" c="Terrenos (Parcela 48)"/>
        <s v="[Contrato].[Contrato - Designação].&amp;[Compra e venda de parcelas de terrenos.]" c="Compra e venda de parcelas de terrenos."/>
        <s v="[Contrato].[Contrato - Designação].&amp;[Terrenos (Parcelas 1 e 5)]" c="Terrenos (Parcelas 1 e 5)"/>
        <s v="[Contrato].[Contrato - Designação].&amp;[Terrenos (Parcela 3)]" c="Terrenos (Parcela 3)"/>
        <s v="[Contrato].[Contrato - Designação].&amp;[Terrenos (Parcela 4)]" c="Terrenos (Parcela 4)"/>
        <s v="[Contrato].[Contrato - Designação].&amp;[Terrenos (Parcela 6)]" c="Terrenos (Parcela 6)"/>
        <s v="[Contrato].[Contrato - Designação].&amp;[Terrenos (Parcela 9)]" c="Terrenos (Parcela 9)"/>
        <s v="[Contrato].[Contrato - Designação].&amp;[Terrenos (parcela 14)]" c="Terrenos (parcela 14)"/>
        <s v="[Contrato].[Contrato - Designação].&amp;[Terrenos (parcela 15)]" c="Terrenos (parcela 15)"/>
        <s v="[Contrato].[Contrato - Designação].&amp;[Terrenos (Parcela 17)]" c="Terrenos (Parcela 17)"/>
        <s v="[Contrato].[Contrato - Designação].&amp;[Terrenos (Parcelas 19 e 22)]" c="Terrenos (Parcelas 19 e 22)"/>
        <s v="[Contrato].[Contrato - Designação].&amp;[Terrenos (Parcela 20)]" c="Terrenos (Parcela 20)"/>
        <s v="[Contrato].[Contrato - Designação].&amp;[Terrenos (Parcela 23)]" c="Terrenos (Parcela 23)"/>
        <s v="[Contrato].[Contrato - Designação].&amp;[Terrenos (Parcela 25)]" c="Terrenos (Parcela 25)"/>
        <s v="[Contrato].[Contrato - Designação].&amp;[Terrenos (Parcela 27)]" c="Terrenos (Parcela 27)"/>
        <s v="[Contrato].[Contrato - Designação].&amp;[Aquisição de serviços de desenvolvimento da solução respeitante ao sistema de produção centralizada de água quente e água gelada]" c="Aquisição de serviços de desenvolvimento da solução respeitante ao sistema de produção centralizada de água quente e água gelada"/>
        <s v="[Contrato].[Contrato - Designação].&amp;[Terrenos (Parcela 28)]" c="Terrenos (Parcela 28)"/>
        <s v="[Contrato].[Contrato - Designação].&amp;[Terrenos (Parcela 29)]" c="Terrenos (Parcela 29)"/>
        <s v="[Contrato].[Contrato - Designação].&amp;[Terrenos (Parcela 30)]" c="Terrenos (Parcela 30)"/>
        <s v="[Contrato].[Contrato - Designação].&amp;[Terrenos (Parcela 71)]" c="Terrenos (Parcela 71)"/>
        <s v="[Contrato].[Contrato - Designação].&amp;[Terrenos (Parcelas 73)]" c="Terrenos (Parcelas 73)"/>
        <s v="[Contrato].[Contrato - Designação].&amp;[Terrenos (Parcela 74)]" c="Terrenos (Parcela 74)"/>
        <s v="[Contrato].[Contrato - Designação].&amp;[Terrenos (Parcela 76)]" c="Terrenos (Parcela 76)"/>
        <s v="[Contrato].[Contrato - Designação].&amp;[Terrenos (Parcela 7)]" c="Terrenos (Parcela 7)"/>
        <s v="[Contrato].[Contrato - Designação].&amp;[Terrenos (Parcela 10)]" c="Terrenos (Parcela 10)"/>
        <s v="[Contrato].[Contrato - Designação].&amp;[Fornecimento e Montagem de uma unidade de Preparação de Resíduos Urbanos para Compostagem, e obras complementares]" c="Fornecimento e Montagem de uma unidade de Preparação de Resíduos Urbanos para Compostagem, e obras complementares"/>
        <s v="[Contrato].[Contrato - Designação].&amp;[Terrenos (Parcela 12)]" c="Terrenos (Parcela 12)"/>
        <s v="[Contrato].[Contrato - Designação].&amp;[Terrenos (Parcela 11)]" c="Terrenos (Parcela 11)"/>
        <s v="[Contrato].[Contrato - Designação].&amp;[Terrenos (Parcela 13)]" c="Terrenos (Parcela 13)"/>
        <s v="[Contrato].[Contrato - Designação].&amp;[Terrenos (Parcela 24)]" c="Terrenos (Parcela 24)"/>
        <s v="[Contrato].[Contrato - Designação].&amp;[Terrenos (Parcela 37)]" c="Terrenos (Parcela 37)"/>
        <s v="[Contrato].[Contrato - Designação].&amp;[Terrenos (Parcela 50)]" c="Terrenos (Parcela 50)"/>
        <s v="[Contrato].[Contrato - Designação].&amp;[Terrenos (Parcela 52)]" c="Terrenos (Parcela 52)"/>
        <s v="[Contrato].[Contrato - Designação].&amp;[Terrenos (Parcela 72)]" c="Terrenos (Parcela 72)"/>
        <s v="[Contrato].[Contrato - Designação].&amp;[Terrenos (Parcela 75)]" c="Terrenos (Parcela 75)"/>
        <s v="[Contrato].[Contrato - Designação].&amp;[Terrenos (Parcela 8)]" c="Terrenos (Parcela 8)"/>
        <s v="[Contrato].[Contrato - Designação].&amp;[Terrenos (Parcelas 16 e 18)]" c="Terrenos (Parcelas 16 e 18)"/>
        <s v="[Contrato].[Contrato - Designação].&amp;[Terrenos (Parcela 69)]" c="Terrenos (Parcela 69)"/>
        <s v="[Contrato].[Contrato - Designação].&amp;[Terrenos (Parcela 70)]" c="Terrenos (Parcela 70)"/>
        <s v="[Contrato].[Contrato - Designação].&amp;[Terrenos (Parcela 31)]" c="Terrenos (Parcela 31)"/>
        <s v="[Contrato].[Contrato - Designação].&amp;[Terrenos (Parcela 32)]" c="Terrenos (Parcela 32)"/>
        <s v="[Contrato].[Contrato - Designação].&amp;[Terrenos (Parcela 33)]" c="Terrenos (Parcela 33)"/>
        <s v="[Contrato].[Contrato - Designação].&amp;[Terrenos (Parcela 34)]" c="Terrenos (Parcela 34)"/>
        <s v="[Contrato].[Contrato - Designação].&amp;[Terrenos (Parcela 35)]" c="Terrenos (Parcela 35)"/>
        <s v="[Contrato].[Contrato - Designação].&amp;[Terrenos (Parcela 38)]" c="Terrenos (Parcela 38)"/>
        <s v="[Contrato].[Contrato - Designação].&amp;[Terrenos (Parcela 39)]" c="Terrenos (Parcela 39)"/>
        <s v="[Contrato].[Contrato - Designação].&amp;[Terrenos (Parcela 46)]" c="Terrenos (Parcela 46)"/>
        <s v="[Contrato].[Contrato - Designação].&amp;[Assistência técnica para equipamento Xerox 7120 - Fevereiro 2018]" c="Assistência técnica para equipamento Xerox 7120 - Fevereiro 2018"/>
        <s v="[Contrato].[Contrato - Designação].&amp;[Aquisição de Serviços para Elaboração de Projecto para Subs. de Lâmpadas Fluorescentes Compactas  e Tubulares com Balastro Electromagnético pela Nova Gama de Led's para a ULSLA, EPE]" c="Aquisição de Serviços para Elaboração de Projecto para Subs. de Lâmpadas Fluorescentes Compactas  e Tubulares com Balastro Electromagnético pela Nova Gama de Led's para a ULSLA, EPE"/>
        <s v="[Contrato].[Contrato - Designação].&amp;[PROJETO DE SUBSTITUIÇÃO DE LUMINÁRIAS ATUAIS POR NOVAS DE TECNOLOGIA LED - projeto de execução]" c="PROJETO DE SUBSTITUIÇÃO DE LUMINÁRIAS ATUAIS POR NOVAS DE TECNOLOGIA LED - projeto de execução"/>
        <s v="[Contrato].[Contrato - Designação].&amp;[Aquisição de Serviços para Elaboração de Projeto para Isolamento Térmico de Coberturas e Fachadas dos Edifícios da ULSLA, EPE]" c="Aquisição de Serviços para Elaboração de Projeto para Isolamento Térmico de Coberturas e Fachadas dos Edifícios da ULSLA, EPE"/>
        <s v="[Contrato].[Contrato - Designação].&amp;[Redes de Drenagem de Águas Residuais Domésticas em &quot;Anreade&quot;, &quot;Rossas e Mariares&quot; e &quot;Freigil&quot;.]" c="Redes de Drenagem de Águas Residuais Domésticas em &quot;Anreade&quot;, &quot;Rossas e Mariares&quot; e &quot;Freigil&quot;."/>
        <s v="[Contrato].[Contrato - Designação].&amp;[Redes de Drenagem de Águas Residuais Domésticas em &quot;Anreade&quot;, &quot;Rossas e Mariares&quot; e &quot;Freigil&quot;]" c="Redes de Drenagem de Águas Residuais Domésticas em &quot;Anreade&quot;, &quot;Rossas e Mariares&quot; e &quot;Freigil&quot;"/>
        <s v="[Contrato].[Contrato - Designação].&amp;[Remodelação da Subestação do Lombo do Doutor 60/30 kV e Ligações à Rede]" c="Remodelação da Subestação do Lombo do Doutor 60/30 kV e Ligações à Rede"/>
        <s v="[Contrato].[Contrato - Designação].&amp;[Aquisição de Serviços para Elaboração de Projeto para Instalação de Painéis Solares Fotovoltaicos e Instalação de Sistema Solar Térmico na ULSLA, EPE]" c="Aquisição de Serviços para Elaboração de Projeto para Instalação de Painéis Solares Fotovoltaicos e Instalação de Sistema Solar Térmico na ULSLA, EPE"/>
        <s v="[Contrato].[Contrato - Designação].&amp;[Aquisição de Serviços para Elaboração de Projecto  - Sistemas AVAC e Substituição das Caldeiras por Biomassa na ULSLA, EPE]" c="Aquisição de Serviços para Elaboração de Projecto  - Sistemas AVAC e Substituição das Caldeiras por Biomassa na ULSLA, EPE"/>
        <s v="[Contrato].[Contrato - Designação].&amp;[Conclusão das redes de recolha de efluente em Casal de Belazaima (PAR 026) no Concelho de Águeda]" c="Conclusão das redes de recolha de efluente em Casal de Belazaima (PAR 026) no Concelho de Águeda"/>
        <s v="[Contrato].[Contrato - Designação].&amp;[Danos verificados na viatura 83-SA-96]" c="Danos verificados na viatura 83-SA-96"/>
        <s v="[Contrato].[Contrato - Designação].&amp;[Fornecimento de 3 viaturas pesadas, com autocompactador, para recolha de ecopontos]" c="Fornecimento de 3 viaturas pesadas, com autocompactador, para recolha de ecopontos"/>
        <s v="[Contrato].[Contrato - Designação].&amp;[Requalificação da ETAR da Zona Industrial de Penso]" c="Requalificação da ETAR da Zona Industrial de Penso"/>
        <s v="[Contrato].[Contrato - Designação].&amp;[Prestação de serviços para a elaboração de projeto de execução para substituição de elevadores]" c="Prestação de serviços para a elaboração de projeto de execução para substituição de elevadores"/>
        <s v="[Contrato].[Contrato - Designação].&amp;[Prestação de serviços para elaboração de projeto de execução das instalações elétricas]" c="Prestação de serviços para elaboração de projeto de execução das instalações elétricas"/>
        <s v="[Contrato].[Contrato - Designação].&amp;[Procedimento para Elaboração do Desenho e implementação do Sistema de Informação Geográfica e plataforma - SIG-GO]" c="Procedimento para Elaboração do Desenho e implementação do Sistema de Informação Geográfica e plataforma - SIG-GO"/>
        <s v="[Contrato].[Contrato - Designação].&amp;[Conclusão das redes de recolha de efluente de Pardilhó (PAR 008) no Concelho de Estarreja]" c="Conclusão das redes de recolha de efluente de Pardilhó (PAR 008) no Concelho de Estarreja"/>
        <s v="[Contrato].[Contrato - Designação].&amp;[Conclusão das redes de recolha de efluente em Válega / S. Vicente Pereira (PAR 014) no Concelho de Ovar]" c="Conclusão das redes de recolha de efluente em Válega / S. Vicente Pereira (PAR 014) no Concelho de Ovar"/>
        <s v="[Contrato].[Contrato - Designação].&amp;[Aquisição de software para a optimização do sistema de gestão de ecopontos]" c="Aquisição de software para a optimização do sistema de gestão de ecopontos"/>
        <s v="[Contrato].[Contrato - Designação].&amp;[Infraestruturas de Abastecimento de Água e Drenagem de Águas Residuais na Zona Sul das freguesias de Rôge e de Macieira de Cambra e do lugar de Cavião (S.Pedro de Castelões)]" c="Infraestruturas de Abastecimento de Água e Drenagem de Águas Residuais na Zona Sul das freguesias de Rôge e de Macieira de Cambra e do lugar de Cavião (S.Pedro de Castelões)"/>
        <s v="[Contrato].[Contrato - Designação].&amp;[Prestação de Serviços de Elaboração dos Projetos de execução de proteção e reabilitação do sistema costeiro, na fase de Assistência Técnica]" c="Prestação de Serviços de Elaboração dos Projetos de execução de proteção e reabilitação do sistema costeiro, na fase de Assistência Técnica"/>
        <s v="[Contrato].[Contrato - Designação].&amp;[Aquisição Código Proc Administrativo]" c="Aquisição Código Proc Administrativo"/>
        <s v="[Contrato].[Contrato - Designação].&amp;[Contratação de serviços de fiscalização da “Empreitada de Construção da Ampliação/Optimização da Unidade de Tratamento Mecânico e Biológico (UTMB)” - Concurso Público CP/CCP/01/18]" c="Contratação de serviços de fiscalização da “Empreitada de Construção da Ampliação/Optimização da Unidade de Tratamento Mecânico e Biológico (UTMB)” - Concurso Público CP/CCP/01/18"/>
        <s v="[Contrato].[Contrato - Designação].&amp;[Fiscalização da empreitada de Construção do Quartel para a Associação Humanitária de Bombeiros Voluntários de Sabugal]" c="Fiscalização da empreitada de Construção do Quartel para a Associação Humanitária de Bombeiros Voluntários de Sabugal"/>
        <s v="[Contrato].[Contrato - Designação].&amp;[Fiscalização Adução ao Cercal - 2ª Fase-S.Luís e Adução a Vila Nova de Milfontes e Castelão]" c="Fiscalização Adução ao Cercal - 2ª Fase-S.Luís e Adução a Vila Nova de Milfontes e Castelão"/>
        <s v="[Contrato].[Contrato - Designação].&amp;[Conclusão da rede de recolha do efluente em Travassô (PAR 018) no Concelho de Águeda.]" c="Conclusão da rede de recolha do efluente em Travassô (PAR 018) no Concelho de Águeda."/>
        <s v="[Contrato].[Contrato - Designação].&amp;[Fiscalização e Coordenação de Segurança e Saúde em Obra de 6 ETAR`s]" c="Fiscalização e Coordenação de Segurança e Saúde em Obra de 6 ETAR`s"/>
        <s v="[Contrato].[Contrato - Designação].&amp;[Contrato de Empreitada de Obras Públicas para construções de coletores de drenagem de águas residuais domésticas (Subsistema T01.01.02 Carvalhos de Figueiredo)]" c="Contrato de Empreitada de Obras Públicas para construções de coletores de drenagem de águas residuais domésticas (Subsistema T01.01.02 Carvalhos de Figueiredo)"/>
        <s v="[Contrato].[Contrato - Designação].&amp;[FISCALIZAÇÃO DA EMPREITADA DE EMISSÁRIOS E ESTAÇÕES ELEVATÓRIAS DA CALÇADINHA]" c="FISCALIZAÇÃO DA EMPREITADA DE EMISSÁRIOS E ESTAÇÕES ELEVATÓRIAS DA CALÇADINHA"/>
        <s v="[Contrato].[Contrato - Designação].&amp;[Rede de Saneamento da freguesia de Barbudo]" c="Rede de Saneamento da freguesia de Barbudo"/>
        <s v="[Contrato].[Contrato - Designação].&amp;[Estabilização da Arriba Norte da Praia da baleia/Sul da Ericeira]" c="Estabilização da Arriba Norte da Praia da baleia/Sul da Ericeira"/>
        <s v="[Contrato].[Contrato - Designação].&amp;[Fiscalização Adução a Ermidas do Sado e Fornalhas Velhas e Adução a Alvalade]" c="Fiscalização Adução a Ermidas do Sado e Fornalhas Velhas e Adução a Alvalade"/>
        <s v="[Contrato].[Contrato - Designação].&amp;[Construção da extensão operacional do quartel dos bombeiros voluntários de Ponte da Barca]" c="Construção da extensão operacional do quartel dos bombeiros voluntários de Ponte da Barca"/>
        <s v="[Contrato].[Contrato - Designação].&amp;[Fiscalização Adução à Zona Poente do Monte da Rocha]" c="Fiscalização Adução à Zona Poente do Monte da Rocha"/>
        <s v="[Contrato].[Contrato - Designação].&amp;[Rede de saneamento da freguesia de Turiz]" c="Rede de saneamento da freguesia de Turiz"/>
        <s v="[Contrato].[Contrato - Designação].&amp;[Rede de Saneamento de Cabanelas]" c="Rede de Saneamento de Cabanelas"/>
        <s v="[Contrato].[Contrato - Designação].&amp;[Serviços de formação - Contratação Pública - CON.PRO]" c="Serviços de formação - Contratação Pública - CON.PRO"/>
        <s v="[Contrato].[Contrato - Designação].&amp;[Aquisição de Cartografia]" c="Aquisição de Cartografia"/>
        <s v="[Contrato].[Contrato - Designação].&amp;[Aquisição de software para a elaboração do cadastro]" c="Aquisição de software para a elaboração do cadastro"/>
        <s v="[Contrato].[Contrato - Designação].&amp;[Elaboração de Cadastros das Infraestruturas de Abastecimento de Água e Saneamento de Águas Residuais no Concelho de Vila Nova de Cerveira]" c="Elaboração de Cadastros das Infraestruturas de Abastecimento de Água e Saneamento de Águas Residuais no Concelho de Vila Nova de Cerveira"/>
        <s v="[Contrato].[Contrato - Designação].&amp;[EGA-AR0257 - Empreitada de Execução do Sistema Elevatório do Rio Este (FD 10) - 2.ª Fase (Parte I) - Vila do Conde]" c="EGA-AR0257 - Empreitada de Execução do Sistema Elevatório do Rio Este (FD 10) - 2.ª Fase (Parte I) - Vila do Conde"/>
        <s v="[Contrato].[Contrato - Designação].&amp;[Aquisição da publicação &quot;Hydrogen Economy&quot;]" c="Aquisição da publicação &quot;Hydrogen Economy&quot;"/>
        <s v="[Contrato].[Contrato - Designação].&amp;[Otimização da Central Dessalinizadora do Porto Santo – Unidade Nº 2 – Lote 1]" c="Otimização da Central Dessalinizadora do Porto Santo – Unidade Nº 2 – Lote 1"/>
        <s v="[Contrato].[Contrato - Designação].&amp;[Sistema Intercetor de Montemor-o-Novo]" c="Sistema Intercetor de Montemor-o-Novo"/>
        <s v="[Contrato].[Contrato - Designação].&amp;[Adução a Ermidas e Fornalhas Velhas]" c="Adução a Ermidas e Fornalhas Velhas"/>
        <s v="[Contrato].[Contrato - Designação].&amp;[Fornecimento de 100 contentores de 2,5 m3 para recolha seletiva de vidro]" c="Fornecimento de 100 contentores de 2,5 m3 para recolha seletiva de vidro"/>
        <s v="[Contrato].[Contrato - Designação].&amp;[Fornecimento de contentores para recolha seletiva de vidro (25 vidrões de 2,5 m3 e 250 contentores de 120 litros)]" c="Fornecimento de contentores para recolha seletiva de vidro (25 vidrões de 2,5 m3 e 250 contentores de 120 litros)"/>
        <s v="[Contrato].[Contrato - Designação].&amp;[Fiscalização da empreita de execução da estação de tratamento de águas residuais de Montes do Rio]" c="Fiscalização da empreita de execução da estação de tratamento de águas residuais de Montes do Rio"/>
        <s v="[Contrato].[Contrato - Designação].&amp;[Aquisição de Compostores]" c="Aquisição de Compostores"/>
        <s v="[Contrato].[Contrato - Designação].&amp;[Empreitada de Ligação dos Sistemas Autónomos da Zona Sul do Concelho de Abrantes ao Sistema de Albufeira do Castelo de Bode - Troço Adutor entre Vale das Donas e o Reservatório da Concavada]" c="Empreitada de Ligação dos Sistemas Autónomos da Zona Sul do Concelho de Abrantes ao Sistema de Albufeira do Castelo de Bode - Troço Adutor entre Vale das Donas e o Reservatório da Concavada"/>
        <s v="[Contrato].[Contrato - Designação].&amp;[Contrato da Empreitada de Ligação dos Sistemas Autónomos da Zona Sul do Concelho de Abrantes ao Sistema de Albufeira do Castelo de Bode - Troço Adutor entre Vale das Donas e o Reservatório de Tramagal]" c="Contrato da Empreitada de Ligação dos Sistemas Autónomos da Zona Sul do Concelho de Abrantes ao Sistema de Albufeira do Castelo de Bode - Troço Adutor entre Vale das Donas e o Reservatório de Tramagal"/>
        <s v="[Contrato].[Contrato - Designação].&amp;[Rede de Saneamento de Soutelo]" c="Rede de Saneamento de Soutelo"/>
        <s v="[Contrato].[Contrato - Designação].&amp;[ELABORAÇÃO DE CADASTRO DA REDE DE ABASTECIMENTO DE ÁGUAS E SANEAMENTO DE ÁGUAS RESIDUAIS - AQUISIÇÃO DE SOFTWARE INFORMÁTICO]" c="ELABORAÇÃO DE CADASTRO DA REDE DE ABASTECIMENTO DE ÁGUAS E SANEAMENTO DE ÁGUAS RESIDUAIS - AQUISIÇÃO DE SOFTWARE INFORMÁTICO"/>
        <s v="[Contrato].[Contrato - Designação].&amp;[Sistema Intercetor de Grândola]" c="Sistema Intercetor de Grândola"/>
        <s v="[Contrato].[Contrato - Designação].&amp;[Levantamento Georreferenciado e Altimétrico dos Sistemas de Abastecimento de Água e de Drenagem de Águas Residuais do Concelho de Vila Real - Trabalhos complementares]" c="Levantamento Georreferenciado e Altimétrico dos Sistemas de Abastecimento de Água e de Drenagem de Águas Residuais do Concelho de Vila Real - Trabalhos complementares"/>
        <s v="[Contrato].[Contrato - Designação].&amp;[Projeto de construção da adutora ao reservatório das Relvinhas]" c="Projeto de construção da adutora ao reservatório das Relvinhas"/>
        <s v="[Contrato].[Contrato - Designação].&amp;[Aquisição de serviços para colocação de taipais duplos para viatura de transporte papelão]" c="Aquisição de serviços para colocação de taipais duplos para viatura de transporte papelão"/>
        <s v="[Contrato].[Contrato - Designação].&amp;[Fornecimento de software para manutenção e atualização de informação (cadastro de redes)]" c="Fornecimento de software para manutenção e atualização de informação (cadastro de redes)"/>
        <s v="[Contrato].[Contrato - Designação].&amp;[Proposta para Elaboração dos Projectos de Execução para a Implementação das Medidas de Eficiência Energética no Âmbito do POSEUR]" c="Proposta para Elaboração dos Projectos de Execução para a Implementação das Medidas de Eficiência Energética no Âmbito do POSEUR"/>
        <s v="[Contrato].[Contrato - Designação].&amp;[Rede de Saneamento na freguesia de Cervães]" c="Rede de Saneamento na freguesia de Cervães"/>
        <s v="[Contrato].[Contrato - Designação].&amp;[Assistência Técnica ao Projeto LINX 2020 - Realização de Ações Preparatórias da Reintrodução do Lince Ibérico SIC São Mamede]" c="Assistência Técnica ao Projeto LINX 2020 - Realização de Ações Preparatórias da Reintrodução do Lince Ibérico SIC São Mamede"/>
        <s v="[Contrato].[Contrato - Designação].&amp;[Terrenos (Parcela 49)]" c="Terrenos (Parcela 49)"/>
        <s v="[Contrato].[Contrato - Designação].&amp;[Cópias adicionais, referentes a Janeiro, do equipamento Xerox - contrato 0040574374]" c="Cópias adicionais, referentes a Janeiro, do equipamento Xerox - contrato 0040574374"/>
        <s v="[Contrato].[Contrato - Designação].&amp;[Execução da Rede de Drenagem de Águas Residuais Domesticas em Aldeia Nova (Subsistema de Saneamento de Ramela - Guarda)]" c="Execução da Rede de Drenagem de Águas Residuais Domesticas em Aldeia Nova (Subsistema de Saneamento de Ramela - Guarda)"/>
        <s v="[Contrato].[Contrato - Designação].&amp;[Assistência técnica, referente a Janeiro, do equipamento XEROX - Contrato 0040574374]" c="Assistência técnica, referente a Janeiro, do equipamento XEROX - Contrato 0040574374"/>
        <s v="[Contrato].[Contrato - Designação].&amp;[Terrenos (Parcela 40)]" c="Terrenos (Parcela 40)"/>
        <s v="[Contrato].[Contrato - Designação].&amp;[Terrenos (Parcela 42)]" c="Terrenos (Parcela 42)"/>
        <s v="[Contrato].[Contrato - Designação].&amp;[Implementação do Sistema de Informação Geográfica (SIG) e Arranque da Plataforma]" c="Implementação do Sistema de Informação Geográfica (SIG) e Arranque da Plataforma"/>
        <s v="[Contrato].[Contrato - Designação].&amp;[Terrenos (Parcela 43)]" c="Terrenos (Parcela 43)"/>
        <s v="[Contrato].[Contrato - Designação].&amp;[Beneficiação da Linha de Pré-tratamento Mecânico - adicional]" c="Beneficiação da Linha de Pré-tratamento Mecânico - adicional"/>
        <s v="[Contrato].[Contrato - Designação].&amp;[Rede de Saneamento Básico de S. Romão]" c="Rede de Saneamento Básico de S. Romão"/>
        <s v="[Contrato].[Contrato - Designação].&amp;[Construção da adutora da Faia]" c="Construção da adutora da Faia"/>
        <s v="[Contrato].[Contrato - Designação].&amp;[Sistema de Abastecimento de água a Miranda do Douro- Setor Norte]" c="Sistema de Abastecimento de água a Miranda do Douro- Setor Norte"/>
        <s v="[Contrato].[Contrato - Designação].&amp;[Serviços de formação para participação no Seminário &quot;Portugal a Circular&quot;]" c="Serviços de formação para participação no Seminário &quot;Portugal a Circular&quot;"/>
        <s v="[Contrato].[Contrato - Designação].&amp;[Serviços de formação - &quot;Regularização dos Precários - Lei n.º 112/2017 - Procedimentos e Prazos – 5.ª Edição&quot; - IGAP]" c="Serviços de formação - &quot;Regularização dos Precários - Lei n.º 112/2017 - Procedimentos e Prazos – 5.ª Edição&quot; - IGAP"/>
        <s v="[Contrato].[Contrato - Designação].&amp;[Prorrogação do contrato de arrendamento de instalações ao IHRU]" c="Prorrogação do contrato de arrendamento de instalações ao IHRU"/>
        <s v="[Contrato].[Contrato - Designação].&amp;[Estrutura de suporte para exposição itinerante - Valores Naturais]" c="Estrutura de suporte para exposição itinerante - Valores Naturais"/>
        <s v="[Contrato].[Contrato - Designação].&amp;[Cópias adicionais, referentes a Fevereiro, do equipamento Xerox - contrato 0040707662]" c="Cópias adicionais, referentes a Fevereiro, do equipamento Xerox - contrato 0040707662"/>
        <s v="[Contrato].[Contrato - Designação].&amp;[Equipamento informático (Computador portátil)]" c="Equipamento informático (Computador portátil)"/>
        <s v="[Contrato].[Contrato - Designação].&amp;[Serviços de arquitectura para a mudança de instalações da Estrutura de Missão do POSEUR]" c="Serviços de arquitectura para a mudança de instalações da Estrutura de Missão do POSEUR"/>
        <s v="[Contrato].[Contrato - Designação].&amp;[Serviços de monitorização de imprensa escrita - LUSA]" c="Serviços de monitorização de imprensa escrita - LUSA"/>
        <s v="[Contrato].[Contrato - Designação].&amp;[Aquisição de 5 (cinco) frigoríficos e 1 (uma) máquina de lavar louça - DHE]" c="Aquisição de 5 (cinco) frigoríficos e 1 (uma) máquina de lavar louça - DHE"/>
        <s v="[Contrato].[Contrato - Designação].&amp;[Fiscalização da empreitada de construção da adutora da Faia]" c="Fiscalização da empreitada de construção da adutora da Faia"/>
        <s v="[Contrato].[Contrato - Designação].&amp;[Realização de Projectos de ligação ao reservatório da Serra]" c="Realização de Projectos de ligação ao reservatório da Serra"/>
        <s v="[Contrato].[Contrato - Designação].&amp;[Elaboração de Projecto de construção de Rede de águas residuais e ETAR na Umbria e ampliação da rede de águas na Umbria/Pardieiros]" c="Elaboração de Projecto de construção de Rede de águas residuais e ETAR na Umbria e ampliação da rede de águas na Umbria/Pardieiros"/>
        <s v="[Contrato].[Contrato - Designação].&amp;[Aditamento nº1 ao contrato de Fiscalização, Coordenação e Segurança em obra e gestão de qualidade e ambiente das empreitadas da Polis Litoral Norte -7ª fase]" c="Aditamento nº1 ao contrato de Fiscalização, Coordenação e Segurança em obra e gestão de qualidade e ambiente das empreitadas da Polis Litoral Norte -7ª fase"/>
        <s v="[Contrato].[Contrato - Designação].&amp;[Prestação de serviços de execução de Levantamento Topo-Hidrográfico na Foz do Rio Âncora, em Vila Praia de Âncora]" c="Prestação de serviços de execução de Levantamento Topo-Hidrográfico na Foz do Rio Âncora, em Vila Praia de Âncora"/>
        <s v="[Contrato].[Contrato - Designação].&amp;[Aquisição de Equipamento informático - Lote 29 - CYBERGAL]" c="Aquisição de Equipamento informático - Lote 29 - CYBERGAL"/>
        <s v="[Contrato].[Contrato - Designação].&amp;[FISCALIZAÇÃO DA EMPREITADA DE EMISSÁRIOS E ESTAÇÕES ELEVATÓRIAS DE VARCHE]" c="FISCALIZAÇÃO DA EMPREITADA DE EMISSÁRIOS E ESTAÇÕES ELEVATÓRIAS DE VARCHE"/>
        <s v="[Contrato].[Contrato - Designação].&amp;[Aquisição de serviços de impressão no âmbito do Projeto POSEUR-02-1810-FC-000407]" c="Aquisição de serviços de impressão no âmbito do Projeto POSEUR-02-1810-FC-000407"/>
        <s v="[Contrato].[Contrato - Designação].&amp;[Serviço de elaboração de projetos de engenharia (conclusão) para os sistemas de águas residuais (SAR) de Ínsua I, Roriz, Casal Diz, Ínsua II e Sezures.]" c="Serviço de elaboração de projetos de engenharia (conclusão) para os sistemas de águas residuais (SAR) de Ínsua I, Roriz, Casal Diz, Ínsua II e Sezures."/>
        <s v="[Contrato].[Contrato - Designação].&amp;[” Aquisição de VTTF – Veículo Tanque Tático Florestal – AHBV de Figueiró dos Vinhos ”]" c="” Aquisição de VTTF – Veículo Tanque Tático Florestal – AHBV de Figueiró dos Vinhos ”"/>
        <s v="[Contrato].[Contrato - Designação].&amp;[Empreitada para a obra de reforço estrutural do Esporão Norte de Espinho]" c="Empreitada para a obra de reforço estrutural do Esporão Norte de Espinho"/>
        <s v="[Contrato].[Contrato - Designação].&amp;[Acordo Financiamento IFRRU 2020 EGF Lote1]" c="Acordo Financiamento IFRRU 2020 EGF Lote1"/>
        <s v="[Contrato].[Contrato - Designação].&amp;[Acordo Financiamento IFRRU 2020 EGF Lote2]" c="Acordo Financiamento IFRRU 2020 EGF Lote2"/>
        <s v="[Contrato].[Contrato - Designação].&amp;[Guião Pedagógico]" c="Guião Pedagógico"/>
        <s v="[Contrato].[Contrato - Designação].&amp;[Empreitada de Execução do Sistema de Drenagem e Elevatório do Subsistema de Canha]" c="Empreitada de Execução do Sistema de Drenagem e Elevatório do Subsistema de Canha"/>
        <s v="[Contrato].[Contrato - Designação].&amp;[ELABORAÇÃO DE CADASTRO DA REDE DE ABASTECIMENTO DE ÁGUAS E SANEAMENTO DE ÁGUAS RESIDUAIS - TRABALHOS ESPECIALIZADOS - LEVANTAMENTO GEORREFERENCIADO E CADASTRO FÍSICO DE INFRAESTRUTURAS]" c="ELABORAÇÃO DE CADASTRO DA REDE DE ABASTECIMENTO DE ÁGUAS E SANEAMENTO DE ÁGUAS RESIDUAIS - TRABALHOS ESPECIALIZADOS - LEVANTAMENTO GEORREFERENCIADO E CADASTRO FÍSICO DE INFRAESTRUTURAS"/>
        <s v="[Contrato].[Contrato - Designação].&amp;[Aquisição de 450 contentores de recolha seletiva para ecopontos]" c="Aquisição de 450 contentores de recolha seletiva para ecopontos"/>
        <s v="[Contrato].[Contrato - Designação].&amp;[Drenagem Pública e Tratamento de Águas Residuais de Figueiró da Serra]" c="Drenagem Pública e Tratamento de Águas Residuais de Figueiró da Serra"/>
        <s v="[Contrato].[Contrato - Designação].&amp;[EGA-EB0314 - Empreitada de fecho de redes de AR nas freguesias de Estorãos, Fornelos e Vinhós, Fafe (Fojo) e Moreira de Rei - município de Fafe]" c="EGA-EB0314 - Empreitada de fecho de redes de AR nas freguesias de Estorãos, Fornelos e Vinhós, Fafe (Fojo) e Moreira de Rei - município de Fafe"/>
        <s v="[Contrato].[Contrato - Designação].&amp;[Fornecimento de duas viaturas pesadas para recolha seletiva multi material]" c="Fornecimento de duas viaturas pesadas para recolha seletiva multi material"/>
        <s v="[Contrato].[Contrato - Designação].&amp;[Procedimento Ajuste Direto Aquisição de serviços de Produção de material promocional: Produção e edição de 3 vídeos do projeto N.º POSEUR-03-2215-FC-000034, “AVEntura-te nos Estuários do Tejo e Sado”]" c="Procedimento Ajuste Direto Aquisição de serviços de Produção de material promocional: Produção e edição de 3 vídeos do projeto N.º POSEUR-03-2215-FC-000034, “AVEntura-te nos Estuários do Tejo e Sado”"/>
        <s v="[Contrato].[Contrato - Designação].&amp;[Comunicações de voz em local fixo - Fevereiro - ONI]" c="Comunicações de voz em local fixo - Fevereiro - ONI"/>
        <s v="[Contrato].[Contrato - Designação].&amp;[Comunicações de dados em local fixo - Fevereiro - ONI]" c="Comunicações de dados em local fixo - Fevereiro - ONI"/>
        <s v="[Contrato].[Contrato - Designação].&amp;[Prestação serviços para apresentação de 50 peças de teatro de rua - &quot;Deixa-te de fantochadas - O Mundo é nosso&quot;]" c="Prestação serviços para apresentação de 50 peças de teatro de rua - &quot;Deixa-te de fantochadas - O Mundo é nosso&quot;"/>
        <s v="[Contrato].[Contrato - Designação].&amp;[Empreitada de Alimentação  Artificial das Praias adjacentes à foz do rio Cávado]" c="Empreitada de Alimentação  Artificial das Praias adjacentes à foz do rio Cávado"/>
        <s v="[Contrato].[Contrato - Designação].&amp;[Terrenos (Parcelas 45 e 47)]" c="Terrenos (Parcelas 45 e 47)"/>
        <s v="[Contrato].[Contrato - Designação].&amp;[DRENAGEM PÚBLICA DE AGUAS RESIDUAIS DE GOUVEIA - CONSTRUÇÃO DE REDE ENTRE AS CONTINAS E POLINS]" c="DRENAGEM PÚBLICA DE AGUAS RESIDUAIS DE GOUVEIA - CONSTRUÇÃO DE REDE ENTRE AS CONTINAS E POLINS"/>
        <s v="[Contrato].[Contrato - Designação].&amp;[Prevenção e mitigação do risco de derrocadas nas escarpas sobranceiras ao Túnel João Abel de Freitas e na ER118 – Troço de Ligação à Via Rápida. Projeto de Execução.]" c="Prevenção e mitigação do risco de derrocadas nas escarpas sobranceiras ao Túnel João Abel de Freitas e na ER118 – Troço de Ligação à Via Rápida. Projeto de Execução."/>
        <s v="[Contrato].[Contrato - Designação].&amp;[ER118 – Prospeção Geotécnica]" c="ER118 – Prospeção Geotécnica"/>
        <s v="[Contrato].[Contrato - Designação].&amp;[Serviço de parqueamento das viaturas de serviço do POSEUR - referente a Janeiro 2018 - Açores 2000]" c="Serviço de parqueamento das viaturas de serviço do POSEUR - referente a Janeiro 2018 - Açores 2000"/>
        <s v="[Contrato].[Contrato - Designação].&amp;[Prestação de serviços de &quot;Fiscalização, Coordenação de Segurança em Fase de Obra, Acompanhamento Ambiental e Arqueológico e Gestão do Risco das Empreitadas de AAHC&quot; para a EEM]" c="Prestação de serviços de &quot;Fiscalização, Coordenação de Segurança em Fase de Obra, Acompanhamento Ambiental e Arqueológico e Gestão do Risco das Empreitadas de AAHC&quot; para a EEM"/>
        <s v="[Contrato].[Contrato - Designação].&amp;[Fornecimento de 14 viaturas de caixa aberta basculante para recolha seletiva de resíduos]" c="Fornecimento de 14 viaturas de caixa aberta basculante para recolha seletiva de resíduos"/>
        <s v="[Contrato].[Contrato - Designação].&amp;[Um Território Sustentável - Saneamento - um território sustentável - água - Transportes Rodoviários - Pavimentação da zona poente da freguesia da Anobra - Lameira]" c="Um Território Sustentável - Saneamento - um território sustentável - água - Transportes Rodoviários - Pavimentação da zona poente da freguesia da Anobra - Lameira"/>
        <s v="[Contrato].[Contrato - Designação].&amp;[DRENAGEM PUBLICA DE ÁGUAS RESIDUAIS DE FOLGOSINHO - ESTAÇÃO ELEVATÓRIA DA RUA FONTE DOS LIMOS VERDES]" c="DRENAGEM PUBLICA DE ÁGUAS RESIDUAIS DE FOLGOSINHO - ESTAÇÃO ELEVATÓRIA DA RUA FONTE DOS LIMOS VERDES"/>
        <s v="[Contrato].[Contrato - Designação].&amp;[Aquisição de serviços para impressão de materiais de divulgação e sensibilização.]" c="Aquisição de serviços para impressão de materiais de divulgação e sensibilização."/>
        <s v="[Contrato].[Contrato - Designação].&amp;[Serviços para participação na formação do INA &quot;Power BI - criação de Dashboards&quot; de elementos do Secretariado Técnico do POSEUR]" c="Serviços para participação na formação do INA &quot;Power BI - criação de Dashboards&quot; de elementos do Secretariado Técnico do POSEUR"/>
        <s v="[Contrato].[Contrato - Designação].&amp;[Serviços de formação - Implementação do Regulamento Geral de Proteção de Dados (2018)”]" c="Serviços de formação - Implementação do Regulamento Geral de Proteção de Dados (2018)”"/>
        <s v="[Contrato].[Contrato - Designação].&amp;[Serviços de formação – Segurança Ativa – Defensiva” e “Condução Eco-Eficiente]" c="Serviços de formação – Segurança Ativa – Defensiva” e “Condução Eco-Eficiente"/>
        <s v="[Contrato].[Contrato - Designação].&amp;[Drenagem Pública e Tratamento de Águas Residuais de Vila Franca da Serra]" c="Drenagem Pública e Tratamento de Águas Residuais de Vila Franca da Serra"/>
        <s v="[Contrato].[Contrato - Designação].&amp;[Empreitada de Ampliação do Sistema de Abastecimento de Água de Campo Redondo - Foros do Vale e Caeiros da Fontinha]" c="Empreitada de Ampliação do Sistema de Abastecimento de Água de Campo Redondo - Foros do Vale e Caeiros da Fontinha"/>
        <s v="[Contrato].[Contrato - Designação].&amp;[Aquisição de serviços de conteúdos do Parque Biológico]" c="Aquisição de serviços de conteúdos do Parque Biológico"/>
        <s v="[Contrato].[Contrato - Designação].&amp;[Serviços de formação - IGAP]" c="Serviços de formação - IGAP"/>
        <s v="[Contrato].[Contrato - Designação].&amp;[AQUISIÇÃO DE SERVIÇOS PARA O PROJETO DE EXECUÇÃO DE INSTALAÇÃO DE SISTEMA DE ENERGIA RENOVÁVEL (fotovoltaicos) NO ÂMBITO DO POSEUR-PALÁCIO DA JUSTIÇA DE PAREDES, OEIRAS, PENAFIEL E TOMAR]" c="AQUISIÇÃO DE SERVIÇOS PARA O PROJETO DE EXECUÇÃO DE INSTALAÇÃO DE SISTEMA DE ENERGIA RENOVÁVEL (fotovoltaicos) NO ÂMBITO DO POSEUR-PALÁCIO DA JUSTIÇA DE PAREDES, OEIRAS, PENAFIEL E TOMAR"/>
        <s v="[Contrato].[Contrato - Designação].&amp;[AQUISIÇÃO DE PAINEIS FOTOVOLTAICOS E RESPETIVA LIGAÇÃO - PALÁCIO DA JUSTIÇA DE BARCELOS]" c="AQUISIÇÃO DE PAINEIS FOTOVOLTAICOS E RESPETIVA LIGAÇÃO - PALÁCIO DA JUSTIÇA DE BARCELOS"/>
        <s v="[Contrato].[Contrato - Designação].&amp;[Acordo Financiamento IFRRU 2020 EGF Lote3]" c="Acordo Financiamento IFRRU 2020 EGF Lote3"/>
        <s v="[Contrato].[Contrato - Designação].&amp;[Aquisição de 30 contentores e 10 pilhões]" c="Aquisição de 30 contentores e 10 pilhões"/>
        <s v="[Contrato].[Contrato - Designação].&amp;[Aquisição de Viatura Pesada]" c="Aquisição de Viatura Pesada"/>
        <s v="[Contrato].[Contrato - Designação].&amp;[Aquisição de 2 Contentores de 30 M3]" c="Aquisição de 2 Contentores de 30 M3"/>
        <s v="[Contrato].[Contrato - Designação].&amp;[Fiscalização, Coordenação de Segurança em obra e gestão de qualidade e ambiente para a Empreitada de Alimentação Artificial de Areias da Praia Norte]" c="Fiscalização, Coordenação de Segurança em obra e gestão de qualidade e ambiente para a Empreitada de Alimentação Artificial de Areias da Praia Norte"/>
        <s v="[Contrato].[Contrato - Designação].&amp;[EGA-AR0129 - Empreitada de Fecho de Redes de Saneamento Existentes - SAR Ovelha (Amarante) - Fase 1]" c="EGA-AR0129 - Empreitada de Fecho de Redes de Saneamento Existentes - SAR Ovelha (Amarante) - Fase 1"/>
        <s v="[Contrato].[Contrato - Designação].&amp;[Estudo sobre o Lince Ibérico em Portugal (projeto POSEUR-03-2215-FC-000040)]" c="Estudo sobre o Lince Ibérico em Portugal (projeto POSEUR-03-2215-FC-000040)"/>
        <s v="[Contrato].[Contrato - Designação].&amp;[Acordo Financiamento IFRRU 2020 EGF Lote4]" c="Acordo Financiamento IFRRU 2020 EGF Lote4"/>
        <s v="[Contrato].[Contrato - Designação].&amp;[Fornecimento de 3 viaturas de 19 toneladas para recolha seletiva de resíduos]" c="Fornecimento de 3 viaturas de 19 toneladas para recolha seletiva de resíduos"/>
        <s v="[Contrato].[Contrato - Designação].&amp;[Elaboração de Mediçoes e Orçamentos]" c="Elaboração de Mediçoes e Orçamentos"/>
        <s v="[Contrato].[Contrato - Designação].&amp;[Elaboraçao do projeto de execução]" c="Elaboraçao do projeto de execução"/>
        <s v="[Contrato].[Contrato - Designação].&amp;[Aquisição de hardware para alojamento de dados relativos ao desenvolvimento da operação]" c="Aquisição de hardware para alojamento de dados relativos ao desenvolvimento da operação"/>
        <s v="[Contrato].[Contrato - Designação].&amp;[Taxa AIA (RECAPE) - procedimento de verificação da conformidade ambiental do projeto de execução de desassoreamento da Barrinha de Mira com transposição de sedimentos para o litoral (AIA 2832)]" c="Taxa AIA (RECAPE) - procedimento de verificação da conformidade ambiental do projeto de execução de desassoreamento da Barrinha de Mira com transposição de sedimentos para o litoral (AIA 2832)"/>
        <s v="[Contrato].[Contrato - Designação].&amp;[Alimentação artificial e reforço do cordão dunar na frente de mar da praia de Alvor Nascente (Portimão)]" c="Alimentação artificial e reforço do cordão dunar na frente de mar da praia de Alvor Nascente (Portimão)"/>
        <s v="[Contrato].[Contrato - Designação].&amp;[AQUISIÇÃO DE SERVIÇOS PARA INSTALAÇÃO DE REDES DE DEFESA DA FLORESTA CONTRA INCÊNDIOS EM ÁREAS SOB A GESTÃO DO ICNF, I.P. LOTE 29]" c="AQUISIÇÃO DE SERVIÇOS PARA INSTALAÇÃO DE REDES DE DEFESA DA FLORESTA CONTRA INCÊNDIOS EM ÁREAS SOB A GESTÃO DO ICNF, I.P. LOTE 29"/>
        <s v="[Contrato].[Contrato - Designação].&amp;[Aquisição de serviços para apoio ao júri do concurso “estudo de caracterização e viabilidade de um quebra mar destacado multifuncional em frente à praia da Vagueira”]" c="Aquisição de serviços para apoio ao júri do concurso “estudo de caracterização e viabilidade de um quebra mar destacado multifuncional em frente à praia da Vagueira”"/>
        <s v="[Contrato].[Contrato - Designação].&amp;[EMISSÁRIOS E ESTAÇÕES ELEVATÓRIAS DE VARCHE]" c="EMISSÁRIOS E ESTAÇÕES ELEVATÓRIAS DE VARCHE"/>
        <s v="[Contrato].[Contrato - Designação].&amp;[Drenagem Pública e Tratamento de Águas Residuais de Vila Cortês da Serra]" c="Drenagem Pública e Tratamento de Águas Residuais de Vila Cortês da Serra"/>
        <s v="[Contrato].[Contrato - Designação].&amp;[Prestação de serviços de mergulho profissional para manutenção de um perfilador acústico fundeado na baía do Funchal]" c="Prestação de serviços de mergulho profissional para manutenção de um perfilador acústico fundeado na baía do Funchal"/>
        <s v="[Contrato].[Contrato - Designação].&amp;[Reabilitação da ETAR do Magoito - Trabalhos a mais referentes às infraestruturas eléctricas]" c="Reabilitação da ETAR do Magoito - Trabalhos a mais referentes às infraestruturas eléctricas"/>
        <s v="[Contrato].[Contrato - Designação].&amp;[Construção de seis Sistemas de Tratamento de águas residuais]" c="Construção de seis Sistemas de Tratamento de águas residuais"/>
        <s v="[Contrato].[Contrato - Designação].&amp;[Construção de três Sistemas de Tratamento de Águas Residuais]" c="Construção de três Sistemas de Tratamento de Águas Residuais"/>
        <s v="[Contrato].[Contrato - Designação].&amp;[Reabilitação da ETAR do Magoito - Trabalhos a mais referentes à solução alternativa Muro Gabiões / Ecowallmuro]" c="Reabilitação da ETAR do Magoito - Trabalhos a mais referentes à solução alternativa Muro Gabiões / Ecowallmuro"/>
        <s v="[Contrato].[Contrato - Designação].&amp;[Criação, coordenação e gestão de comunicação e publicidade - Lote 1 - Ecocentro de Sever do Vouga - publicidade e divulgação]" c="Criação, coordenação e gestão de comunicação e publicidade - Lote 1 - Ecocentro de Sever do Vouga - publicidade e divulgação"/>
        <s v="[Contrato].[Contrato - Designação].&amp;[Criação, coordenação e gestão de comunicação e publicidade - Lote 2 - Recolha seletiva, porta-a-porta, de resíduos verdes - publicidade e divulgação]" c="Criação, coordenação e gestão de comunicação e publicidade - Lote 2 - Recolha seletiva, porta-a-porta, de resíduos verdes - publicidade e divulgação"/>
        <s v="[Contrato].[Contrato - Designação].&amp;[Obra de Ampliação/Remodelação do Quartel de Bombeiros Voluntários de Miranda do Douro]" c="Obra de Ampliação/Remodelação do Quartel de Bombeiros Voluntários de Miranda do Douro"/>
        <s v="[Contrato].[Contrato - Designação].&amp;[Impressão de 2000 exemplares do Guia de Campo das EBIO de Mértola]" c="Impressão de 2000 exemplares do Guia de Campo das EBIO de Mértola"/>
        <s v="[Contrato].[Contrato - Designação].&amp;[Elaboração de cadastro das redes de abastecimento de água e saneamento de Caminha]" c="Elaboração de cadastro das redes de abastecimento de água e saneamento de Caminha"/>
        <s v="[Contrato].[Contrato - Designação].&amp;[Recolha selectiva, porta-a-aporta, de resíduos verdes - Aquisição de 200 contentores em polietileno com capacidade para 240 litros.]" c="Recolha selectiva, porta-a-aporta, de resíduos verdes - Aquisição de 200 contentores em polietileno com capacidade para 240 litros."/>
        <s v="[Contrato].[Contrato - Designação].&amp;[Ampliação e Remodelação do Quartel de Baltar - trabalhos a mais]" c="Ampliação e Remodelação do Quartel de Baltar - trabalhos a mais"/>
        <s v="[Contrato].[Contrato - Designação].&amp;[Aquisição de serviços de impressão no âmbito do Projeto POSEUR-02-1810-FC-000461]" c="Aquisição de serviços de impressão no âmbito do Projeto POSEUR-02-1810-FC-000461"/>
        <s v="[Contrato].[Contrato - Designação].&amp;[Lote 5 - Aquisição de equipamento LIDAR 3D]" c="Lote 5 - Aquisição de equipamento LIDAR 3D"/>
        <s v="[Contrato].[Contrato - Designação].&amp;[Aquisição de serviços de apoio jurídico em procedimentos concursais]" c="Aquisição de serviços de apoio jurídico em procedimentos concursais"/>
        <s v="[Contrato].[Contrato - Designação].&amp;[Fornecimento de 6 viaturas de 3500 kg para Recolha Seletiva Porta a Porta.]" c="Fornecimento de 6 viaturas de 3500 kg para Recolha Seletiva Porta a Porta."/>
        <s v="[Contrato].[Contrato - Designação].&amp;[Fornecimento de 3 Viaturas para Recolha Seletiva Multimaterial]" c="Fornecimento de 3 Viaturas para Recolha Seletiva Multimaterial"/>
        <s v="[Contrato].[Contrato - Designação].&amp;[Fornecimento de 2 viaturas ligeiras para recolha porta-a-porta]" c="Fornecimento de 2 viaturas ligeiras para recolha porta-a-porta"/>
        <s v="[Contrato].[Contrato - Designação].&amp;[Ampliação e Remodelação do quartel da AHBV de Tábua]" c="Ampliação e Remodelação do quartel da AHBV de Tábua"/>
        <s v="[Contrato].[Contrato - Designação].&amp;[Atualização do cadastro de infraestruturas associadas aos sistemas de abastecimento de água e aos sistemas de drenagem de águas residuais sob gestão da ARM, S.A.]" c="Atualização do cadastro de infraestruturas associadas aos sistemas de abastecimento de água e aos sistemas de drenagem de águas residuais sob gestão da ARM, S.A."/>
        <s v="[Contrato].[Contrato - Designação].&amp;[Trabalhos a Mais - Ampliação e Remodelação da Secção Destacada de Paião da AHBV de Figueira da Foz]" c="Trabalhos a Mais - Ampliação e Remodelação da Secção Destacada de Paião da AHBV de Figueira da Foz"/>
        <s v="[Contrato].[Contrato - Designação].&amp;[Empreitada de alimentação de areias da Praia Norte]" c="Empreitada de alimentação de areias da Praia Norte"/>
        <s v="[Contrato].[Contrato - Designação].&amp;[FORNECIMENTO DE ECOPONTOS DE SUPERFICIE DE 2,5 M3]" c="FORNECIMENTO DE ECOPONTOS DE SUPERFICIE DE 2,5 M3"/>
        <s v="[Contrato].[Contrato - Designação].&amp;[Criação de um e-book digital a partir do Guia de Campo &quot;GUIA DE INSETOS E PLANTAS&quot; das Estações de Biodiversidade de Mértola]" c="Criação de um e-book digital a partir do Guia de Campo &quot;GUIA DE INSETOS E PLANTAS&quot; das Estações de Biodiversidade de Mértola"/>
        <s v="[Contrato].[Contrato - Designação].&amp;[Aquisição em Regime de Aluguer Operacional de 3 veículos (AOV) para o POSEUR]" c="Aquisição em Regime de Aluguer Operacional de 3 veículos (AOV) para o POSEUR"/>
        <s v="[Contrato].[Contrato - Designação].&amp;[Aquisição de 3 projectos de execução para implementação das medidas no âmbito da eficiência energética no HSL - POSEUR]" c="Aquisição de 3 projectos de execução para implementação das medidas no âmbito da eficiência energética no HSL - POSEUR"/>
        <s v="[Contrato].[Contrato - Designação].&amp;[Substituição da iluminação interior do Edifício do IAVE, I.P.]" c="Substituição da iluminação interior do Edifício do IAVE, I.P."/>
        <s v="[Contrato].[Contrato - Designação].&amp;[Concurso Público com Publicidade Internacional n.º 1/2017 - Aquisição de 9 Veículos Ligeiros de Combate a Incêndios - VLCI]" c="Concurso Público com Publicidade Internacional n.º 1/2017 - Aquisição de 9 Veículos Ligeiros de Combate a Incêndios - VLCI"/>
        <s v="[Contrato].[Contrato - Designação].&amp;[Instalação de contador de água com maior capacidade para o edificio sede do IDR]" c="Instalação de contador de água com maior capacidade para o edificio sede do IDR"/>
        <s v="[Contrato].[Contrato - Designação].&amp;[Deslocação aérea FX/Porto Santo/FX_Emília Alves_10/05/2018]" c="Deslocação aérea FX/Porto Santo/FX_Emília Alves_10/05/2018"/>
        <s v="[Contrato].[Contrato - Designação].&amp;[CP N.º04/DSFP-DAP-NC/2018 - Empreitada de Instalação, por Lotes, das Centrais Fotovoltaicas da Residência Albacor e do Edifício 28-ISE U]" c="CP N.º04/DSFP-DAP-NC/2018 - Empreitada de Instalação, por Lotes, das Centrais Fotovoltaicas da Residência Albacor e do Edifício 28-ISE U"/>
        <s v="[Contrato].[Contrato - Designação].&amp;[Construção da Base de Acolhimento do Grupo de Intervenção de Proteção e Socorro da Região de Trás-os-Montes em Alfândega da Fé]" c="Construção da Base de Acolhimento do Grupo de Intervenção de Proteção e Socorro da Região de Trás-os-Montes em Alfândega da Fé"/>
        <s v="[Contrato].[Contrato - Designação].&amp;[Drenagem de Águas Residuais de Brejinho de Água - empreitada - adicional ao CNT-017019]" c="Drenagem de Águas Residuais de Brejinho de Água - empreitada - adicional ao CNT-017019"/>
        <s v="[Contrato].[Contrato - Designação].&amp;[Aquisição de equipamento de deposição (140 Contentores de 120L)]" c="Aquisição de equipamento de deposição (140 Contentores de 120L)"/>
        <s v="[Contrato].[Contrato - Designação].&amp;[Elaboração do projeto para análise e levantamento de patologias, propostas de intervenção, mapa de medições e estimativa orçamental dos diques do concelho]" c="Elaboração do projeto para análise e levantamento de patologias, propostas de intervenção, mapa de medições e estimativa orçamental dos diques do concelho"/>
        <s v="[Contrato].[Contrato - Designação].&amp;[FORNECIMENTO E INSTALAÇÃO DE ESTORES INTERIORES PARA O EDIFÍCIO SEDE DO TURISMO DE PORTUGAL, IP EM LISBOA]" c="FORNECIMENTO E INSTALAÇÃO DE ESTORES INTERIORES PARA O EDIFÍCIO SEDE DO TURISMO DE PORTUGAL, IP EM LISBOA"/>
        <s v="[Contrato].[Contrato - Designação].&amp;[Aquisição de Ortofotografia digital à escala 1:2000 da Região Autónoma da Madeira]" c="Aquisição de Ortofotografia digital à escala 1:2000 da Região Autónoma da Madeira"/>
        <s v="[Contrato].[Contrato - Designação].&amp;[Fornecimento de uma viatura 8x4 equipada com ampli-roll seletiva]" c="Fornecimento de uma viatura 8x4 equipada com ampli-roll seletiva"/>
        <s v="[Contrato].[Contrato - Designação].&amp;[Fornecimento de Viatura 6X2 para Recolha Seletiva Multimaterial]" c="Fornecimento de Viatura 6X2 para Recolha Seletiva Multimaterial"/>
        <s v="[Contrato].[Contrato - Designação].&amp;[Aquisição de equipamentos enterrados para recolha seletiva e indiferenciada de resíduos urbanos]" c="Aquisição de equipamentos enterrados para recolha seletiva e indiferenciada de resíduos urbanos"/>
        <s v="[Contrato].[Contrato - Designação].&amp;[Fornecimento de uma Viatura 4X2 para Recolha Seletiva Multimaterial]" c="Fornecimento de uma Viatura 4X2 para Recolha Seletiva Multimaterial"/>
        <s v="[Contrato].[Contrato - Designação].&amp;[Fornecimento de 2 Viaturas Ligeiras para Recolha Seletiva Multimaterial]" c="Fornecimento de 2 Viaturas Ligeiras para Recolha Seletiva Multimaterial"/>
        <s v="[Contrato].[Contrato - Designação].&amp;[Controlador Eletrónico de Fluxos de Cromatografia Gasosa para Cromatógrafo]" c="Controlador Eletrónico de Fluxos de Cromatografia Gasosa para Cromatógrafo"/>
        <s v="[Contrato].[Contrato - Designação].&amp;[Medidor de Caudal volumétrico de gases]" c="Medidor de Caudal volumétrico de gases"/>
        <s v="[Contrato].[Contrato - Designação].&amp;[Regime simplificado]" c="Regime simplificado"/>
        <s v="[Contrato].[Contrato - Designação].&amp;[Lâmpada de Deutério para espectrómetro]" c="Lâmpada de Deutério para espectrómetro"/>
        <s v="[Contrato].[Contrato - Designação].&amp;[Empreitada de Execução de Condutas de Ligação entre o Sistema em Alta e Sistemas em Baixa no Concelho de Alcoutim]" c="Empreitada de Execução de Condutas de Ligação entre o Sistema em Alta e Sistemas em Baixa no Concelho de Alcoutim"/>
        <s v="[Contrato].[Contrato - Designação].&amp;[Concurso Público com Publicidade Internacional n.º 2/2017 - Fornecimento de 9 Veículos com Equipamento Técnico/Operacional de Apoio (VETA)]" c="Concurso Público com Publicidade Internacional n.º 2/2017 - Fornecimento de 9 Veículos com Equipamento Técnico/Operacional de Apoio (VETA)"/>
        <s v="[Contrato].[Contrato - Designação].&amp;[Fiscalização e coordenação de segurança em obra da construção do ecocentro e estação de transferência da Póvoa de Varzim]" c="Fiscalização e coordenação de segurança em obra da construção do ecocentro e estação de transferência da Póvoa de Varzim"/>
        <s v="[Contrato].[Contrato - Designação].&amp;[Otimização Central Dessalinizadora Porto Santo–Unidade nº 2-Lote 3-Fornecimento e montagem equipamentos elétricos potência, automação e instrumentação de uma unidade Dessalinizadora por Osmose Inversa]" c="Otimização Central Dessalinizadora Porto Santo–Unidade nº 2-Lote 3-Fornecimento e montagem equipamentos elétricos potência, automação e instrumentação de uma unidade Dessalinizadora por Osmose Inversa"/>
        <s v="[Contrato].[Contrato - Designação].&amp;[Fornecimento de instrumentação de viaturas e contentores para projeto piloto no âmbito dos PAPERSU municipais]" c="Fornecimento de instrumentação de viaturas e contentores para projeto piloto no âmbito dos PAPERSU municipais"/>
        <s v="[Contrato].[Contrato - Designação].&amp;[Elaboração do Projeto de requalificação da Frente ribeirinha da Praia Norte- Praia do Coral]" c="Elaboração do Projeto de requalificação da Frente ribeirinha da Praia Norte- Praia do Coral"/>
        <s v="[Contrato].[Contrato - Designação].&amp;[Otimização da Central Dessalinizadora do Porto santo – Unidade nº 2 – Aquisição de vasos de pressão]" c="Otimização da Central Dessalinizadora do Porto santo – Unidade nº 2 – Aquisição de vasos de pressão"/>
        <s v="[Contrato].[Contrato - Designação].&amp;[Construção do ecocentro e estação de transferência da Póvoa de Varzim]" c="Construção do ecocentro e estação de transferência da Póvoa de Varzim"/>
        <s v="[Contrato].[Contrato - Designação].&amp;[Consulta Prévia - N.º 03/DSFP-DAP-NC/2018- “Empreitada de Substituição de Coberturas no I.S.E., por lotes”]" c="Consulta Prévia - N.º 03/DSFP-DAP-NC/2018- “Empreitada de Substituição de Coberturas no I.S.E., por lotes”"/>
        <s v="[Contrato].[Contrato - Designação].&amp;[Adapter for Torque Wrench e ATC-CE 400 Sensor]" c="Adapter for Torque Wrench e ATC-CE 400 Sensor"/>
        <s v="[Contrato].[Contrato - Designação].&amp;[&quot;Alteração e Ampliação do Quartel dos Bombeiros de Portimão]" c="&quot;Alteração e Ampliação do Quartel dos Bombeiros de Portimão"/>
        <s v="[Contrato].[Contrato - Designação].&amp;[Construção da estação de tratamento de águas residuais de Sendim]" c="Construção da estação de tratamento de águas residuais de Sendim"/>
        <s v="[Contrato].[Contrato - Designação].&amp;[E119/16/ADEsp - Rede de Distribuição de Água em Corte António Martins e de Adução a Faz-Fato, Alfarrobeira, Carrapateira e Estorninhos]" c="E119/16/ADEsp - Rede de Distribuição de Água em Corte António Martins e de Adução a Faz-Fato, Alfarrobeira, Carrapateira e Estorninhos"/>
        <s v="[Contrato].[Contrato - Designação].&amp;[Recicla Soure - Construções Diversas - Centros Ecológicos]" c="Recicla Soure - Construções Diversas - Centros Ecológicos"/>
        <s v="[Contrato].[Contrato - Designação].&amp;[Contrato de Empreitada da &quot;Estação Elevatória de Águas Residuais em Corujeira (Subsistema de Saneamento de Pêro Soares - Guarda)&quot;]" c="Contrato de Empreitada da &quot;Estação Elevatória de Águas Residuais em Corujeira (Subsistema de Saneamento de Pêro Soares - Guarda)&quot;"/>
        <s v="[Contrato].[Contrato - Designação].&amp;[Aquisição de Serviços Técnicos para Atualização Tecnológica de 304 Postos de Carregamento de Veículos Elétricos, Sem Upgrade de Potência]" c="Aquisição de Serviços Técnicos para Atualização Tecnológica de 304 Postos de Carregamento de Veículos Elétricos, Sem Upgrade de Potência"/>
        <s v="[Contrato].[Contrato - Designação].&amp;[Concurso Público com Publicidade Internacional n.º 3/2017 - Fornecimento de Equipamento de Protecção e Apoio Individual]" c="Concurso Público com Publicidade Internacional n.º 3/2017 - Fornecimento de Equipamento de Protecção e Apoio Individual"/>
        <s v="[Contrato].[Contrato - Designação].&amp;[Aquisição de software de edição e gestão - SIG]" c="Aquisição de software de edição e gestão - SIG"/>
        <s v="[Contrato].[Contrato - Designação].&amp;[FORNECIMENTO DE ECOPONTOS METÁLICOS COM CAPACIDADE DE 3M3 E 5M3]" c="FORNECIMENTO DE ECOPONTOS METÁLICOS COM CAPACIDADE DE 3M3 E 5M3"/>
        <s v="[Contrato].[Contrato - Designação].&amp;[Contrato da Empreitada de &quot;Saneamento Básico na União das Freguesias de Esposende, Marinhas e Gandra - Lugar do Monte&quot;]" c="Contrato da Empreitada de &quot;Saneamento Básico na União das Freguesias de Esposende, Marinhas e Gandra - Lugar do Monte&quot;"/>
        <s v="[Contrato].[Contrato - Designação].&amp;[Fornecimento de 3 viaturas pesadas para recolha porta-a-porta]" c="Fornecimento de 3 viaturas pesadas para recolha porta-a-porta"/>
        <s v="[Contrato].[Contrato - Designação].&amp;[3-EMP/16_E095/ADn - Rede de Distribuição de Água no Sítio do Malhão - Fase III]" c="3-EMP/16_E095/ADn - Rede de Distribuição de Água no Sítio do Malhão - Fase III"/>
        <s v="[Contrato].[Contrato - Designação].&amp;[Terreno ETAR Pinheiro]" c="Terreno ETAR Pinheiro"/>
        <s v="[Contrato].[Contrato - Designação].&amp;[Aquisição de convites, livros de honra e blocos A5]" c="Aquisição de convites, livros de honra e blocos A5"/>
        <s v="[Contrato].[Contrato - Designação].&amp;[Aquisição de serviços estacionamento de viaturas]" c="Aquisição de serviços estacionamento de viaturas"/>
        <s v="[Contrato].[Contrato - Designação].&amp;[Extensão e Fecho do Sistema de Saneamento de Águas Residuais]" c="Extensão e Fecho do Sistema de Saneamento de Águas Residuais"/>
        <s v="[Contrato].[Contrato - Designação].&amp;[1-EMP/16_E152/ADesp - Rede de Adução de Água a Morenos]" c="1-EMP/16_E152/ADesp - Rede de Adução de Água a Morenos"/>
        <s v="[Contrato].[Contrato - Designação].&amp;[Construções diversas no âmbito do POSEUR no edifício AG  - Lote 4]" c="Construções diversas no âmbito do POSEUR no edifício AG  - Lote 4"/>
        <s v="[Contrato].[Contrato - Designação].&amp;[Aquisição de Equipamentos de Proteção Individual (EPI) para apoio ao exército à prevenção e combate aosincêndios florestais (Lote 3 - Camisola Interior)]" c="Aquisição de Equipamentos de Proteção Individual (EPI) para apoio ao exército à prevenção e combate aosincêndios florestais (Lote 3 - Camisola Interior)"/>
        <s v="[Contrato].[Contrato - Designação].&amp;[Aquisição de Equipamentos de Proteção Individual (EPI) para apoio ao exército à prevenção e combate aos incêndios florestais (Lote 8 - Lanterna de Suporte e Lote 13-  Enxadão)]" c="Aquisição de Equipamentos de Proteção Individual (EPI) para apoio ao exército à prevenção e combate aos incêndios florestais (Lote 8 - Lanterna de Suporte e Lote 13-  Enxadão)"/>
        <s v="[Contrato].[Contrato - Designação].&amp;[SISTEMA DE ÁGUAS RESIDUAIS URBANAS DE SÃO MIGUEL DO MATO]" c="SISTEMA DE ÁGUAS RESIDUAIS URBANAS DE SÃO MIGUEL DO MATO"/>
        <s v="[Contrato].[Contrato - Designação].&amp;[Um Território Sustentável - Saneamento - Redes de Saneamento e Águas Residuais - Casal de S. João]" c="Um Território Sustentável - Saneamento - Redes de Saneamento e Águas Residuais - Casal de S. João"/>
        <s v="[Contrato].[Contrato - Designação].&amp;[ELABORAÇÃO DE PROJETO TÉCNICO DE INTERVENÇÕES ESTRUTURAIS DE DESOBSTRUÇÃO, REGULARIZAÇÃO FLUVIAL E CONTROLO DE CHEIAS - DIQUE DA COURELA E DIQUE DA TAPADA]" c="ELABORAÇÃO DE PROJETO TÉCNICO DE INTERVENÇÕES ESTRUTURAIS DE DESOBSTRUÇÃO, REGULARIZAÇÃO FLUVIAL E CONTROLO DE CHEIAS - DIQUE DA COURELA E DIQUE DA TAPADA"/>
        <s v="[Contrato].[Contrato - Designação].&amp;[Requalificação para melhoria da acessibilidade à ETAR em Riodades]" c="Requalificação para melhoria da acessibilidade à ETAR em Riodades"/>
        <s v="[Contrato].[Contrato - Designação].&amp;[Recicla Soure - Publicidade e Divulgação - Material Comunicacional  e Ações de Sensibilização e Educação.]" c="Recicla Soure - Publicidade e Divulgação - Material Comunicacional  e Ações de Sensibilização e Educação."/>
        <s v="[Contrato].[Contrato - Designação].&amp;[“Fornecimento de uma viatura pesada de 19 toneladas, alimentada a gás natural, com grua, para a recolha de ecopontos”]" c="“Fornecimento de uma viatura pesada de 19 toneladas, alimentada a gás natural, com grua, para a recolha de ecopontos”"/>
        <s v="[Contrato].[Contrato - Designação].&amp;[Contrato de Empreitada de Remodelação da ETAR da Maceira]" c="Contrato de Empreitada de Remodelação da ETAR da Maceira"/>
        <s v="[Contrato].[Contrato - Designação].&amp;[Reforço dos serviços de consultoria especializada na área do ambiente]" c="Reforço dos serviços de consultoria especializada na área do ambiente"/>
        <s v="[Contrato].[Contrato - Designação].&amp;[Conceção, Desenvolvimento e aplicação de novas tecnologias e software para funcionamento dispositivos móveis]" c="Conceção, Desenvolvimento e aplicação de novas tecnologias e software para funcionamento dispositivos móveis"/>
        <s v="[Contrato].[Contrato - Designação].&amp;[Compostagem de Soure - Projeto Piloto de Compostagem de Soure - Publicidade e Divulgação - Ações de Sensibilização]" c="Compostagem de Soure - Projeto Piloto de Compostagem de Soure - Publicidade e Divulgação - Ações de Sensibilização"/>
        <s v="[Contrato].[Contrato - Designação].&amp;[Serviços de consultoria e locução/Voz Off do vídeo promocional global]" c="Serviços de consultoria e locução/Voz Off do vídeo promocional global"/>
        <s v="[Contrato].[Contrato - Designação].&amp;[Elaboração do Plano Intermunicipal de Adaptação às Alterações Climáticas do Oeste (Oeste PIAAC)]" c="Elaboração do Plano Intermunicipal de Adaptação às Alterações Climáticas do Oeste (Oeste PIAAC)"/>
        <s v="[Contrato].[Contrato - Designação].&amp;[Aquisição de serviços para a elaboração de parecer técnico para reprogramação do POSEUR]" c="Aquisição de serviços para a elaboração de parecer técnico para reprogramação do POSEUR"/>
        <s v="[Contrato].[Contrato - Designação].&amp;[Empreitada de Ligação de Rede de Esgotos do Loteamento &quot;Jardins de Bensafrim&quot;ao sistema em Alta - Bensafrim/ETAR de Lagos]" c="Empreitada de Ligação de Rede de Esgotos do Loteamento &quot;Jardins de Bensafrim&quot;ao sistema em Alta - Bensafrim/ETAR de Lagos"/>
        <s v="[Contrato].[Contrato - Designação].&amp;[Deslocação Dr Luis Santos a Varsóvia para participação no Workshop promovido pelo Jaspers]" c="Deslocação Dr Luis Santos a Varsóvia para participação no Workshop promovido pelo Jaspers"/>
        <s v="[Contrato].[Contrato - Designação].&amp;[Ordenamento e Manutenção das Galerias Ripícolas dos Rios Froufe, Lima e Tamente e Ribeiro de Cabaninhas]" c="Ordenamento e Manutenção das Galerias Ripícolas dos Rios Froufe, Lima e Tamente e Ribeiro de Cabaninhas"/>
        <s v="[Contrato].[Contrato - Designação].&amp;[Construção do Sistema de Drenagem de Águas Residuais de Espadanal, Lageosa e Vila Seca]" c="Construção do Sistema de Drenagem de Águas Residuais de Espadanal, Lageosa e Vila Seca"/>
        <s v="[Contrato].[Contrato - Designação].&amp;[Recuperação da Paisagem Cultural da Área Degradada Associada à Branda de Bilhares (Ordenamento do Pastoreio)]" c="Recuperação da Paisagem Cultural da Área Degradada Associada à Branda de Bilhares (Ordenamento do Pastoreio)"/>
        <s v="[Contrato].[Contrato - Designação].&amp;[Empreitada de Construção da &quot;Rede de Drenagem Doméstica da Penalva&quot;]" c="Empreitada de Construção da &quot;Rede de Drenagem Doméstica da Penalva&quot;"/>
        <s v="[Contrato].[Contrato - Designação].&amp;[Remodelação de Edifícios para instalação do GIPS na Unidades de Intervenção- Pontinha]" c="Remodelação de Edifícios para instalação do GIPS na Unidades de Intervenção- Pontinha"/>
        <s v="[Contrato].[Contrato - Designação].&amp;[Fornecimento de 20.000 mini big bags para recolha seletiva de resíduos verdes]" c="Fornecimento de 20.000 mini big bags para recolha seletiva de resíduos verdes"/>
        <s v="[Contrato].[Contrato - Designação].&amp;[Contrato de aquisição de serviços para promoção de ações de divulgação e publicidade do plano intermunicipal de adaptação às alterações climáticas do Baixo Alentejo.]" c="Contrato de aquisição de serviços para promoção de ações de divulgação e publicidade do plano intermunicipal de adaptação às alterações climáticas do Baixo Alentejo."/>
        <s v="[Contrato].[Contrato - Designação].&amp;[EMPREITADA DE EMISSÁRIOS E ESTAÇÕES ELEVATÓRIAS DA CALÇADINHA]" c="EMPREITADA DE EMISSÁRIOS E ESTAÇÕES ELEVATÓRIAS DA CALÇADINHA"/>
        <s v="[Contrato].[Contrato - Designação].&amp;[Aquisição de material promocional para o projeto (Tshirts)]" c="Aquisição de material promocional para o projeto (Tshirts)"/>
        <s v="[Contrato].[Contrato - Designação].&amp;[Aquisição de material para o projeto (Mochilas e impermeáveis)]" c="Aquisição de material para o projeto (Mochilas e impermeáveis)"/>
        <s v="[Contrato].[Contrato - Designação].&amp;[Pedido de material para o projeto (Tela)]" c="Pedido de material para o projeto (Tela)"/>
        <s v="[Contrato].[Contrato - Designação].&amp;[Aquisição de material para o projeto]" c="Aquisição de material para o projeto"/>
        <s v="[Contrato].[Contrato - Designação].&amp;[Constituição de Servidão Administrativa para instalação de coletores - Parcela 2 - Bouça de Gondomar - Sistema de Arentim]" c="Constituição de Servidão Administrativa para instalação de coletores - Parcela 2 - Bouça de Gondomar - Sistema de Arentim"/>
        <s v="[Contrato].[Contrato - Designação].&amp;[Reabilitação do Sistema de Diques no Rio Tejo, Concelho de Almeirim - Diques da Tapada e da Courela]" c="Reabilitação do Sistema de Diques no Rio Tejo, Concelho de Almeirim - Diques da Tapada e da Courela"/>
        <s v="[Contrato].[Contrato - Designação].&amp;[Contrato para a Empreitada de Execução da Rede de Drenagem de Águas Residuais Domesticas em Ima, Donfins e Urgueira ( Subsistema de Saneamento de Ima - Guarda) - URGUEIRA]" c="Contrato para a Empreitada de Execução da Rede de Drenagem de Águas Residuais Domesticas em Ima, Donfins e Urgueira ( Subsistema de Saneamento de Ima - Guarda) - URGUEIRA"/>
        <s v="[Contrato].[Contrato - Designação].&amp;[Contrato para a Empreitada de &quot;Execução da Rede de Drenagem de Águas Residuais Domesticas em Ima, Donfins e Urgueira (Subsistema de Saneamento de Ima - Guarda) - DONFINS]" c="Contrato para a Empreitada de &quot;Execução da Rede de Drenagem de Águas Residuais Domesticas em Ima, Donfins e Urgueira (Subsistema de Saneamento de Ima - Guarda) - DONFINS"/>
        <s v="[Contrato].[Contrato - Designação].&amp;[Projeto de Execução da Ampliação e Beneficiação da ETAR de Montalvo]" c="Projeto de Execução da Ampliação e Beneficiação da ETAR de Montalvo"/>
        <s v="[Contrato].[Contrato - Designação].&amp;[PROJETO DE XECUÇÃO DA REDE DE DRENAGEM DE ÁGUAS RESIDUAIS E ETAR DA PEREIRA]" c="PROJETO DE XECUÇÃO DA REDE DE DRENAGEM DE ÁGUAS RESIDUAIS E ETAR DA PEREIRA"/>
        <s v="[Contrato].[Contrato - Designação].&amp;[Aquisição de serviços de formação - “II Workshop de QGIS Avançado”]" c="Aquisição de serviços de formação - “II Workshop de QGIS Avançado”"/>
        <s v="[Contrato].[Contrato - Designação].&amp;[Aquisição de serviços de formação &quot;Resumos Não Técnicos de EIA, de RECAPE e de Relatórios Ambientais de Planos e Programas”]" c="Aquisição de serviços de formação &quot;Resumos Não Técnicos de EIA, de RECAPE e de Relatórios Ambientais de Planos e Programas”"/>
        <s v="[Contrato].[Contrato - Designação].&amp;[Aditamento 1 ao Contrato de Defesa Costeira e de protecção de pessoas e bens na frente marítima da praia norte, e de requalificação da frente marítima da Praia Norte]" c="Aditamento 1 ao Contrato de Defesa Costeira e de protecção de pessoas e bens na frente marítima da praia norte, e de requalificação da frente marítima da Praia Norte"/>
        <s v="[Contrato].[Contrato - Designação].&amp;[Aquisição de Serviços para Elaboração do Projeto Técnico Reabilitação do Sistema de Diques no Rio Tejo no Concelho da Chamusca]" c="Aquisição de Serviços para Elaboração do Projeto Técnico Reabilitação do Sistema de Diques no Rio Tejo no Concelho da Chamusca"/>
        <s v="[Contrato].[Contrato - Designação].&amp;[Projeto de execução da Remodelação Estação Elevatória da Rexaldia, conduta elevatória e remodelação do coletor de chegada]" c="Projeto de execução da Remodelação Estação Elevatória da Rexaldia, conduta elevatória e remodelação do coletor de chegada"/>
        <s v="[Contrato].[Contrato - Designação].&amp;[Contrato de Empreitada de &quot;Execução da Rede de Drenagem de Águas Residuais Domésticas em Quinta de Cima e Vila Mendo (Subsistema de Saneamento de Vila Fernando)- Quinta de Cima&quot;]" c="Contrato de Empreitada de &quot;Execução da Rede de Drenagem de Águas Residuais Domésticas em Quinta de Cima e Vila Mendo (Subsistema de Saneamento de Vila Fernando)- Quinta de Cima&quot;"/>
        <s v="[Contrato].[Contrato - Designação].&amp;[Deslocação ao Funchal da Dra Sara Vasconcelos no âmbito da &quot;Supervisão Organismo Intermédio IDR 2017/2018]" c="Deslocação ao Funchal da Dra Sara Vasconcelos no âmbito da &quot;Supervisão Organismo Intermédio IDR 2017/2018"/>
        <s v="[Contrato].[Contrato - Designação].&amp;[Deslocação ao Funchal da Dra Ana Ferreira no âmbito da &quot;Supervisão Organismo Intermédio IDR 2017/2018]" c="Deslocação ao Funchal da Dra Ana Ferreira no âmbito da &quot;Supervisão Organismo Intermédio IDR 2017/2018"/>
        <s v="[Contrato].[Contrato - Designação].&amp;[Alojamento em Mértola das Dra.s Sara Vasconcelos e Sofia Ferreira para &quot;Verificação no local à operação POSEUR-03-2012-FC-000427- Sistema de Saneamento de Águas Residuais de João Serra&quot;]" c="Alojamento em Mértola das Dra.s Sara Vasconcelos e Sofia Ferreira para &quot;Verificação no local à operação POSEUR-03-2012-FC-000427- Sistema de Saneamento de Águas Residuais de João Serra&quot;"/>
        <s v="[Contrato].[Contrato - Designação].&amp;[Contrato de Empreitada da &quot; Execução da Rede de Drenagem de Águas Residuais Domésticas em Pai Viegas (Subsistema  de Saneamento de Avelã da Ribeira -Guarda)&quot;]" c="Contrato de Empreitada da &quot; Execução da Rede de Drenagem de Águas Residuais Domésticas em Pai Viegas (Subsistema  de Saneamento de Avelã da Ribeira -Guarda)&quot;"/>
        <s v="[Contrato].[Contrato - Designação].&amp;[Deslocação a Bruxelas da Dra Catarina Rodrigues para participação na Reunião da Rede de Avaliação e Monitorização dos Estados Membros]" c="Deslocação a Bruxelas da Dra Catarina Rodrigues para participação na Reunião da Rede de Avaliação e Monitorização dos Estados Membros"/>
        <s v="[Contrato].[Contrato - Designação].&amp;[AD n.º 3465/17]" c="AD n.º 3465/17"/>
        <s v="[Contrato].[Contrato - Designação].&amp;[Contrato de Empreitada da &quot;Execução da Rede de Drenagem de Águas Residuais Domésticas em Joao Bragal de Cima e Joao Bragal de Baixo (Subsistema de Saneamento de Casal de Cinza-Guarda)&quot;]" c="Contrato de Empreitada da &quot;Execução da Rede de Drenagem de Águas Residuais Domésticas em Joao Bragal de Cima e Joao Bragal de Baixo (Subsistema de Saneamento de Casal de Cinza-Guarda)&quot;"/>
        <s v="[Contrato].[Contrato - Designação].&amp;[CP n.º 3467/17]" c="CP n.º 3467/17"/>
        <s v="[Contrato].[Contrato - Designação].&amp;[AD n.º 3461/17]" c="AD n.º 3461/17"/>
        <s v="[Contrato].[Contrato - Designação].&amp;[AD n.º 3462/17]" c="AD n.º 3462/17"/>
        <s v="[Contrato].[Contrato - Designação].&amp;[Cadastro das Infraestruturas Existentes nos Sistemas em Baixa - Fiscalização e Controlo Integrado de Todos os Projetos]" c="Cadastro das Infraestruturas Existentes nos Sistemas em Baixa - Fiscalização e Controlo Integrado de Todos os Projetos"/>
        <s v="[Contrato].[Contrato - Designação].&amp;[Contrato para a Empreitada de &quot;Execução da Rede de Drenagem de Águas Residuais Domésticas em Outeiro de S. Miguel e Quinta da Pocariça (Subsistema de Saneamento da Guarda- S. Miguel)- QT POCARIÇA&quot;]" c="Contrato para a Empreitada de &quot;Execução da Rede de Drenagem de Águas Residuais Domésticas em Outeiro de S. Miguel e Quinta da Pocariça (Subsistema de Saneamento da Guarda- S. Miguel)- QT POCARIÇA&quot;"/>
        <s v="[Contrato].[Contrato - Designação].&amp;[Instalação da rede de defesa da floresta contra incêndios no concelho de Penacova - Rede Primária de Faixas de Gestão de Combustível, alargamento e beneficiação da rede viária.]" c="Instalação da rede de defesa da floresta contra incêndios no concelho de Penacova - Rede Primária de Faixas de Gestão de Combustível, alargamento e beneficiação da rede viária."/>
        <s v="[Contrato].[Contrato - Designação].&amp;[Empreitada de Reforço do Cordão Dunar das Ilhas da Armona e de Tavira - Praia da Fuseta-Mar e Extremo Poente da Ilha de Tavira]" c="Empreitada de Reforço do Cordão Dunar das Ilhas da Armona e de Tavira - Praia da Fuseta-Mar e Extremo Poente da Ilha de Tavira"/>
        <s v="[Contrato].[Contrato - Designação].&amp;[Revisão de Preços - Empreitada de intervenção de requalificação da Ilha da Culatra - Núcleo dos Hangares]" c="Revisão de Preços - Empreitada de intervenção de requalificação da Ilha da Culatra - Núcleo dos Hangares"/>
        <s v="[Contrato].[Contrato - Designação].&amp;[Contrato para a prestação de serviços de fiscalização, coordenação de segurança em obra e gestão de qualidade e ambiente das empreitadas da Polis Litoral Norte-11ª FASE]" c="Contrato para a prestação de serviços de fiscalização, coordenação de segurança em obra e gestão de qualidade e ambiente das empreitadas da Polis Litoral Norte-11ª FASE"/>
        <s v="[Contrato].[Contrato - Designação].&amp;[PRESTAÇÃO DE SERVIÇOS PARA ELABORAÇÃO DE CADASTRO DAS INFRAESTRUTURAS DOS SISTEMAS DE ABASTECIMENTO DE ÁGUA E DE SANEAMENTO DE ÁGUAS RESIDUAIS]" c="PRESTAÇÃO DE SERVIÇOS PARA ELABORAÇÃO DE CADASTRO DAS INFRAESTRUTURAS DOS SISTEMAS DE ABASTECIMENTO DE ÁGUA E DE SANEAMENTO DE ÁGUAS RESIDUAIS"/>
        <s v="[Contrato].[Contrato - Designação].&amp;[EGA-EB0015 - Rede de Drenagem de águas residuais (1ª fase) e rede de abastecimento de água de Aboim (Amarante)]" c="EGA-EB0015 - Rede de Drenagem de águas residuais (1ª fase) e rede de abastecimento de água de Aboim (Amarante)"/>
        <s v="[Contrato].[Contrato - Designação].&amp;[Fornecimento de 2 empilhadores]" c="Fornecimento de 2 empilhadores"/>
        <s v="[Contrato].[Contrato - Designação].&amp;[Aquisição de serviços de formação para a participação de elementos do Secretariado Técnico do POSEUR no Workshop &quot; Indicators, Monitoring and Evaluation...&quot;]" c="Aquisição de serviços de formação para a participação de elementos do Secretariado Técnico do POSEUR no Workshop &quot; Indicators, Monitoring and Evaluation...&quot;"/>
        <s v="[Contrato].[Contrato - Designação].&amp;[Aquisição de serviços de formação &quot;O Impacto Tecnológico do RGPD&quot;]" c="Aquisição de serviços de formação &quot;O Impacto Tecnológico do RGPD&quot;"/>
        <s v="[Contrato].[Contrato - Designação].&amp;[Franquia do sinistro da viatura Peugeot 56-RE-97]" c="Franquia do sinistro da viatura Peugeot 56-RE-97"/>
        <s v="[Contrato].[Contrato - Designação].&amp;[Aquisição de Equipamento informático para a Portado PNPG Montalegre/Ecomuseu]" c="Aquisição de Equipamento informático para a Portado PNPG Montalegre/Ecomuseu"/>
        <s v="[Contrato].[Contrato - Designação].&amp;[EMPREITADA PARA A OBRA DE REFORÇO DA PROTEÇÃO DA MARGEM DO RIO DOURO ENTRE A QUINTA DOS CUBOS (OLIVEIRA DO DOURO) E O CAIS DO ESTEIRO (AVINTES)]" c="EMPREITADA PARA A OBRA DE REFORÇO DA PROTEÇÃO DA MARGEM DO RIO DOURO ENTRE A QUINTA DOS CUBOS (OLIVEIRA DO DOURO) E O CAIS DO ESTEIRO (AVINTES)"/>
        <s v="[Contrato].[Contrato - Designação].&amp;[EGA-EB0017 - Rede de drenagem de águas residuais em Cepelos e rede de abastecimento de água em São Gonçalo, Várzea,  Bustelo e Candemil]" c="EGA-EB0017 - Rede de drenagem de águas residuais em Cepelos e rede de abastecimento de água em São Gonçalo, Várzea,  Bustelo e Candemil"/>
        <s v="[Contrato].[Contrato - Designação].&amp;[Aquisição de contentores para receção e armazenamento de vidro]" c="Aquisição de contentores para receção e armazenamento de vidro"/>
        <s v="[Contrato].[Contrato - Designação].&amp;[EGA-EB0018 - Construção das redes de distribuição de água e drenagem de águas residuais na Avenida Nova, em Vila Meã - Município de Amarante]" c="EGA-EB0018 - Construção das redes de distribuição de água e drenagem de águas residuais na Avenida Nova, em Vila Meã - Município de Amarante"/>
        <s v="[Contrato].[Contrato - Designação].&amp;[Fornecimento e montagem de cuba para a triagem de cartão na cabine de volumosos na UTMB de Beja]" c="Fornecimento e montagem de cuba para a triagem de cartão na cabine de volumosos na UTMB de Beja"/>
        <s v="[Contrato].[Contrato - Designação].&amp;[Ampliação das cubas de separaçãodos ópticos e prolongamento das grelhas de receção de águas da prensa na UTMB de Beja]" c="Ampliação das cubas de separaçãodos ópticos e prolongamento das grelhas de receção de águas da prensa na UTMB de Beja"/>
        <s v="[Contrato].[Contrato - Designação].&amp;[Instalação de tremonhas para a separação de plásticos mistos na plataforma de volumosos da CTMB_Beja]" c="Instalação de tremonhas para a separação de plásticos mistos na plataforma de volumosos da CTMB_Beja"/>
        <s v="[Contrato].[Contrato - Designação].&amp;[Anúncio do Concurso Público para a Empreitada de Reforço do Cordão Dunar das Ilhas da Armona e de Tavira - Praia da Fuseta-Mar e Extremo Poente da Ilha de Tavira]" c="Anúncio do Concurso Público para a Empreitada de Reforço do Cordão Dunar das Ilhas da Armona e de Tavira - Praia da Fuseta-Mar e Extremo Poente da Ilha de Tavira"/>
        <s v="[Contrato].[Contrato - Designação].&amp;[Fiscalização da Empreitada de Reforço do Cordão Dunar das Ilhas da Armona e de Tavira | Praia da Fuseta-Mar e Extremo Poente da Ilha de Tavira]" c="Fiscalização da Empreitada de Reforço do Cordão Dunar das Ilhas da Armona e de Tavira | Praia da Fuseta-Mar e Extremo Poente da Ilha de Tavira"/>
        <s v="[Contrato].[Contrato - Designação].&amp;[Aquisição de cabos para efetuar ligações no DataCenter e áreas técnicas das novas Instalações do POSEUR]" c="Aquisição de cabos para efetuar ligações no DataCenter e áreas técnicas das novas Instalações do POSEUR"/>
        <s v="[Contrato].[Contrato - Designação].&amp;[Estudo das relações existentes entre as características geológicas, microbiológicas e hidrogeoquímicas das águas minerais naturais]" c="Estudo das relações existentes entre as características geológicas, microbiológicas e hidrogeoquímicas das águas minerais naturais"/>
        <s v="[Contrato].[Contrato - Designação].&amp;[Elaboração de projeto de ampliação da cabine de volumosos e alimentação direta dos refugos em semireboque da central de tratamento mecânico e biológico dos sistemas da Gesamb, AMCAL e Resialentejo]" c="Elaboração de projeto de ampliação da cabine de volumosos e alimentação direta dos refugos em semireboque da central de tratamento mecânico e biológico dos sistemas da Gesamb, AMCAL e Resialentejo"/>
        <s v="[Contrato].[Contrato - Designação].&amp;[EGA-AR0254 - Empreitada de Execução dos Intercetores de Barrimau II, Figueiras I, S. Mamede I e II, Salgueirinhos, Cernadelo e Ribeira Branca]" c="EGA-AR0254 - Empreitada de Execução dos Intercetores de Barrimau II, Figueiras I, S. Mamede I e II, Salgueirinhos, Cernadelo e Ribeira Branca"/>
        <s v="[Contrato].[Contrato - Designação].&amp;[EMPREITADA DE CONCEÇÃO-CONSTRUÇÃO DA AMPLIAÇÃO E REMODELAÇÃO DA ETAR DA SERTÃ]" c="EMPREITADA DE CONCEÇÃO-CONSTRUÇÃO DA AMPLIAÇÃO E REMODELAÇÃO DA ETAR DA SERTÃ"/>
        <s v="[Contrato].[Contrato - Designação].&amp;[Fiscalização e Coordenação de Segurança e Saúde]" c="Fiscalização e Coordenação de Segurança e Saúde"/>
        <s v="[Contrato].[Contrato - Designação].&amp;[Aquisição de 40 autocarros articulados movidos a gás natural comprimido para serviço urbano de passageiros]" c="Aquisição de 40 autocarros articulados movidos a gás natural comprimido para serviço urbano de passageiros"/>
        <s v="[Contrato].[Contrato - Designação].&amp;[Fornecimento de 6 viaturas de 19 toneladas para recolha seletiva multimaterial]" c="Fornecimento de 6 viaturas de 19 toneladas para recolha seletiva multimaterial"/>
        <s v="[Contrato].[Contrato - Designação].&amp;[Contrato empreitada Fecho de Redes de Saneamento do Município de Mealhada - ETAR Barcouço]" c="Contrato empreitada Fecho de Redes de Saneamento do Município de Mealhada - ETAR Barcouço"/>
        <s v="[Contrato].[Contrato - Designação].&amp;[Aquisição de serviços de comunicação e design gráfico]" c="Aquisição de serviços de comunicação e design gráfico"/>
        <s v="[Contrato].[Contrato - Designação].&amp;[Empreitada de Fecho de Redes de Saneamento do Município de Mealhada - ETAR Mealhada]" c="Empreitada de Fecho de Redes de Saneamento do Município de Mealhada - ETAR Mealhada"/>
        <s v="[Contrato].[Contrato - Designação].&amp;[Sistema de drenagem de águas residuais de Espariz e Carragosela, incluindo a construção de ETAR.]" c="Sistema de drenagem de águas residuais de Espariz e Carragosela, incluindo a construção de ETAR."/>
        <s v="[Contrato].[Contrato - Designação].&amp;[Sistema de drenagem de águas residuais de Meda de Mouros e Bogalhas incluindo a Beneficiação e Ampliação da Estação de Tratamento de Águas Residuais de Pinheiro de Coja.]" c="Sistema de drenagem de águas residuais de Meda de Mouros e Bogalhas incluindo a Beneficiação e Ampliação da Estação de Tratamento de Águas Residuais de Pinheiro de Coja."/>
        <s v="[Contrato].[Contrato - Designação].&amp;[Sistema de drenagem de águas residuais de Sinde.]" c="Sistema de drenagem de águas residuais de Sinde."/>
        <s v="[Contrato].[Contrato - Designação].&amp;[Aquisição de serviços de elaboração da revisão do projeto de regularização do Rio Arunca]" c="Aquisição de serviços de elaboração da revisão do projeto de regularização do Rio Arunca"/>
        <s v="[Contrato].[Contrato - Designação].&amp;[Empreitada de implementação do sistema de monitorização energética de edifícios no lançamento de medidas de poupança energética para a Faculdade de Direito da Universidade de Lisboa]" c="Empreitada de implementação do sistema de monitorização energética de edifícios no lançamento de medidas de poupança energética para a Faculdade de Direito da Universidade de Lisboa"/>
        <s v="[Contrato].[Contrato - Designação].&amp;[Ampliação do Quartel de Bombeiros de Pinhal Novo]" c="Ampliação do Quartel de Bombeiros de Pinhal Novo"/>
        <s v="[Contrato].[Contrato - Designação].&amp;[Sistema de drenagem de águas residuais de Vale de Taipa, Babau e Sevilha]" c="Sistema de drenagem de águas residuais de Vale de Taipa, Babau e Sevilha"/>
        <s v="[Contrato].[Contrato - Designação].&amp;[Empreitada de implementação do sistema de gestão técnica no lançamento de medidas de poupança energética para a Faculdade de Direito da Universidade de Lisboa]" c="Empreitada de implementação do sistema de gestão técnica no lançamento de medidas de poupança energética para a Faculdade de Direito da Universidade de Lisboa"/>
        <s v="[Contrato].[Contrato - Designação].&amp;[Naturvouga - Reabilitação das Margens Ribeirinhas - Elaboração de estudo de caracterização dos habitats naturais no troço SIC - Rio Vouga]" c="Naturvouga - Reabilitação das Margens Ribeirinhas - Elaboração de estudo de caracterização dos habitats naturais no troço SIC - Rio Vouga"/>
        <s v="[Contrato].[Contrato - Designação].&amp;[Construção de adutoras entre Vila da Ponte, Freixinho e Penso]" c="Construção de adutoras entre Vila da Ponte, Freixinho e Penso"/>
        <s v="[Contrato].[Contrato - Designação].&amp;[Adutora Chosendo-Seixo]" c="Adutora Chosendo-Seixo"/>
        <s v="[Contrato].[Contrato - Designação].&amp;[Definição prévia de um plano de intervenções-piloto para controlo de flora invasora para conservação de habitats e espécies da Mata do Sobral]" c="Definição prévia de um plano de intervenções-piloto para controlo de flora invasora para conservação de habitats e espécies da Mata do Sobral"/>
        <s v="[Contrato].[Contrato - Designação].&amp;[Aquisição de material de divulgação no âmbito do plano de comunicação do conhecimento e melhoria da literacia de adaptação às alterações climáticas da AMP]" c="Aquisição de material de divulgação no âmbito do plano de comunicação do conhecimento e melhoria da literacia de adaptação às alterações climáticas da AMP"/>
        <s v="[Contrato].[Contrato - Designação].&amp;[Construção do Quartel para a Associação Humanitária dos Bombeiros Mistos de Amora]" c="Construção do Quartel para a Associação Humanitária dos Bombeiros Mistos de Amora"/>
        <s v="[Contrato].[Contrato - Designação].&amp;[ETAR de Gumiei]" c="ETAR de Gumiei"/>
        <s v="[Contrato].[Contrato - Designação].&amp;[Kits de compostagem]" c="Kits de compostagem"/>
        <s v="[Contrato].[Contrato - Designação].&amp;[Implementação do programa de monitorização da intervenção de desassoreamento da Barrinha de Mira com transposição de sedimentos para o litoral (fases de pré-construção e de construção) - 1º Aditamento]" c="Implementação do programa de monitorização da intervenção de desassoreamento da Barrinha de Mira com transposição de sedimentos para o litoral (fases de pré-construção e de construção) - 1º Aditamento"/>
        <s v="[Contrato].[Contrato - Designação].&amp;[Aquisição de serviços de assessoria no âmbito da ampliação e beneficiação da ETAR da Mealhada]" c="Aquisição de serviços de assessoria no âmbito da ampliação e beneficiação da ETAR da Mealhada"/>
        <s v="[Contrato].[Contrato - Designação].&amp;[Aquisição de Equipamento Básico de Apoio e Equipamento de Informática]" c="Aquisição de Equipamento Básico de Apoio e Equipamento de Informática"/>
        <s v="[Contrato].[Contrato - Designação].&amp;[Aquisição de Sinalética que Viabilize a Indicação de Caminhos de Fuga, no Âmbito do Programa &quot;Aldeia Segura&quot;]" c="Aquisição de Sinalética que Viabilize a Indicação de Caminhos de Fuga, no Âmbito do Programa &quot;Aldeia Segura&quot;"/>
        <s v="[Contrato].[Contrato - Designação].&amp;[AQUISIÇÃO DE 70000 &quot;GOLAS&quot;]" c="AQUISIÇÃO DE 70000 &quot;GOLAS&quot;"/>
        <s v="[Contrato].[Contrato - Designação].&amp;[Aquisição de 15000 KITS de Autoproteção]" c="Aquisição de 15000 KITS de Autoproteção"/>
        <s v="[Contrato].[Contrato - Designação].&amp;[Aquisição de serviços para impressão e handling de folhetos e cartazes]" c="Aquisição de serviços para impressão e handling de folhetos e cartazes"/>
        <s v="[Contrato].[Contrato - Designação].&amp;[AQUISIÇÃO DE SERVIÇOS DE CONCEÇÃO DE PEÇAS GRÁFICAS]" c="AQUISIÇÃO DE SERVIÇOS DE CONCEÇÃO DE PEÇAS GRÁFICAS"/>
        <s v="[Contrato].[Contrato - Designação].&amp;[Aquisição de serviços para elaboração de guia]" c="Aquisição de serviços para elaboração de guia"/>
        <s v="[Contrato].[Contrato - Designação].&amp;[Aquisição de serviços de adaptação às alterações climáticas - Intervenção no Rio Ega a Montante da Ponte de Casével até à Ponte da Ega]" c="Aquisição de serviços de adaptação às alterações climáticas - Intervenção no Rio Ega a Montante da Ponte de Casével até à Ponte da Ega"/>
        <s v="[Contrato].[Contrato - Designação].&amp;[Aquisição de Serviços de Desenvolvimento Sistema Nacional de Alerta e Aviso]" c="Aquisição de Serviços de Desenvolvimento Sistema Nacional de Alerta e Aviso"/>
        <s v="[Contrato].[Contrato - Designação].&amp;[Prestação de serviços para a implementação de monitorização da faixa costeira de Portugal continental - COSMO]" c="Prestação de serviços para a implementação de monitorização da faixa costeira de Portugal continental - COSMO"/>
        <s v="[Contrato].[Contrato - Designação].&amp;[Placa de Obra de Vale Seco]" c="Placa de Obra de Vale Seco"/>
        <s v="[Contrato].[Contrato - Designação].&amp;[Recuperação de áreas degradadas do PNPG - Saibreiras]" c="Recuperação de áreas degradadas do PNPG - Saibreiras"/>
        <s v="[Contrato].[Contrato - Designação].&amp;[Aquisição de 4 viaturas de recolha e 1 de transferência de resíduos recicláveis]" c="Aquisição de 4 viaturas de recolha e 1 de transferência de resíduos recicláveis"/>
        <s v="[Contrato].[Contrato - Designação].&amp;[Controlo de Invasoras Lenhosas na Freguesia de Vilar da Veiga]" c="Controlo de Invasoras Lenhosas na Freguesia de Vilar da Veiga"/>
        <s v="[Contrato].[Contrato - Designação].&amp;[Aquisição de equipamento informático no âmbito das atividades do projeto &quot;Quiroptário fora de portas&quot;.]" c="Aquisição de equipamento informático no âmbito das atividades do projeto &quot;Quiroptário fora de portas&quot;."/>
        <s v="[Contrato].[Contrato - Designação].&amp;[Aquisição de toners para a impressora Toshiba e-studio 281c]" c="Aquisição de toners para a impressora Toshiba e-studio 281c"/>
        <s v="[Contrato].[Contrato - Designação].&amp;[Aquisição de Data Loggers no âmbito das atividades do projeto &quot;Quiroptário fora de portas&quot;.]" c="Aquisição de Data Loggers no âmbito das atividades do projeto &quot;Quiroptário fora de portas&quot;."/>
        <s v="[Contrato].[Contrato - Designação].&amp;[Reparação de fotocopiadora Toshiba eStudio 281c, afeta ao 3º andar - 04/05/2018]" c="Reparação de fotocopiadora Toshiba eStudio 281c, afeta ao 3º andar - 04/05/2018"/>
        <s v="[Contrato].[Contrato - Designação].&amp;[Reparação de fotocopiadora Toshiba eStudio 281c, afeta ao 3º andar - 11/05/2018]" c="Reparação de fotocopiadora Toshiba eStudio 281c, afeta ao 3º andar - 11/05/2018"/>
        <s v="[Contrato].[Contrato - Designação].&amp;[Aquisição de Detetores de Ultrasons no âmbito das atividades do projeto &quot;Quiroptário fora de portas&quot;.]" c="Aquisição de Detetores de Ultrasons no âmbito das atividades do projeto &quot;Quiroptário fora de portas&quot;."/>
        <s v="[Contrato].[Contrato - Designação].&amp;[Reparação/limpeza geral ar condicionado junto ao motor do elevador do IDR]" c="Reparação/limpeza geral ar condicionado junto ao motor do elevador do IDR"/>
        <s v="[Contrato].[Contrato - Designação].&amp;[Construção do Ecocentro Municipal da Lousã]" c="Construção do Ecocentro Municipal da Lousã"/>
        <s v="[Contrato].[Contrato - Designação].&amp;[EGA-FB0135 - Fiscalização da Empreitada EGA-EB0005 - Drenagem de Águas Residuais da Freguesia de Campelo]" c="EGA-FB0135 - Fiscalização da Empreitada EGA-EB0005 - Drenagem de Águas Residuais da Freguesia de Campelo"/>
        <s v="[Contrato].[Contrato - Designação].&amp;[Empreitada de execução das redes de abastecimento e saneamento no eixo Travessa da Pedreira/Estrada dos Almocreves em Foros de Salvaterra]" c="Empreitada de execução das redes de abastecimento e saneamento no eixo Travessa da Pedreira/Estrada dos Almocreves em Foros de Salvaterra"/>
        <s v="[Contrato].[Contrato - Designação].&amp;[Empreitada de Reabilitação e Beneficiação da ETAR da ZI da Relvinha]" c="Empreitada de Reabilitação e Beneficiação da ETAR da ZI da Relvinha"/>
        <s v="[Contrato].[Contrato - Designação].&amp;[Serviço de Transferes_Fátima António e Mara Teixeira_29/05 a 02/06/2018]" c="Serviço de Transferes_Fátima António e Mara Teixeira_29/05 a 02/06/2018"/>
        <s v="[Contrato].[Contrato - Designação].&amp;[Formação &quot;Microsoft Excel Intermédio&quot;_Maria do Rosário Gomes_21 a 25/05/2018]" c="Formação &quot;Microsoft Excel Intermédio&quot;_Maria do Rosário Gomes_21 a 25/05/2018"/>
        <s v="[Contrato].[Contrato - Designação].&amp;[Deslocação marítima FX/Porto Santo/FX_Fátima António_10/05/2018]" c="Deslocação marítima FX/Porto Santo/FX_Fátima António_10/05/2018"/>
        <s v="[Contrato].[Contrato - Designação].&amp;[Deslocação aérea FX/Lx/Roma/Chania/Atenas/Zurique/LX/FX_Fátima António e Mara Teixeira_29/05 a 02/06/2018]" c="Deslocação aérea FX/Lx/Roma/Chania/Atenas/Zurique/LX/FX_Fátima António e Mara Teixeira_29/05 a 02/06/2018"/>
        <s v="[Contrato].[Contrato - Designação].&amp;[Execução de Troço de Ligação da Rede de Saneamento de Águas Residuais - Rua do Outeiro - Paço Vedro de Magalhães]" c="Execução de Troço de Ligação da Rede de Saneamento de Águas Residuais - Rua do Outeiro - Paço Vedro de Magalhães"/>
        <s v="[Contrato].[Contrato - Designação].&amp;[Saneamento e abastecimento de água `Rompecilha - Equipamentos de desinfeção, controle e monitorização do sistema de águas.]" c="Saneamento e abastecimento de água `Rompecilha - Equipamentos de desinfeção, controle e monitorização do sistema de águas."/>
        <s v="[Contrato].[Contrato - Designação].&amp;[Prestação de Serviços para a Elaboração do Projeto de Remodelação da ETAR da Murteira]" c="Prestação de Serviços para a Elaboração do Projeto de Remodelação da ETAR da Murteira"/>
        <s v="[Contrato].[Contrato - Designação].&amp;[Elaboração do Plano Intermunicipal de Adaptação às Alterações Climáticas]" c="Elaboração do Plano Intermunicipal de Adaptação às Alterações Climáticas"/>
        <s v="[Contrato].[Contrato - Designação].&amp;[Prestador de serviços - Animador sociocultural]" c="Prestador de serviços - Animador sociocultural"/>
        <s v="[Contrato].[Contrato - Designação].&amp;[Prestação de Serviços - Desenvolvimento de conteúdos educativos do projeto PNPG GO]" c="Prestação de Serviços - Desenvolvimento de conteúdos educativos do projeto PNPG GO"/>
        <s v="[Contrato].[Contrato - Designação].&amp;[Prestação de Serviços - Aluguer ocasional de autocarro]" c="Prestação de Serviços - Aluguer ocasional de autocarro"/>
        <s v="[Contrato].[Contrato - Designação].&amp;[Aquisição de biotriturador no âmbito da candidatura BIO VERDE]" c="Aquisição de biotriturador no âmbito da candidatura BIO VERDE"/>
        <s v="[Contrato].[Contrato - Designação].&amp;[Deslocação aérea FX/LX/FX_Emília Alves e Luís Leixo_17/04/2018]" c="Deslocação aérea FX/LX/FX_Emília Alves e Luís Leixo_17/04/2018"/>
        <s v="[Contrato].[Contrato - Designação].&amp;[Seguros 2018 (2º Trimestre)]" c="Seguros 2018 (2º Trimestre)"/>
        <s v="[Contrato].[Contrato - Designação].&amp;[Aquisição de Equipamentos de Proteção Individual (EPI) para apoio ao exército à prevenção e combate aos incêndios florestais (Lotes 2 e 6 Botas e Capacetes)]" c="Aquisição de Equipamentos de Proteção Individual (EPI) para apoio ao exército à prevenção e combate aos incêndios florestais (Lotes 2 e 6 Botas e Capacetes)"/>
        <s v="[Contrato].[Contrato - Designação].&amp;[Cartografia numérica vetorial à escala 1:1.000 para o Concelho de Lisboa - (Proc.n.º 13/CPLPQ/DA/CCM/2016)]" c="Cartografia numérica vetorial à escala 1:1.000 para o Concelho de Lisboa - (Proc.n.º 13/CPLPQ/DA/CCM/2016)"/>
        <s v="[Contrato].[Contrato - Designação].&amp;[Cartografia numérica vetorial à escala 1:1.000 para o Concelho de Lisboa - Lote 2 - Zona Ocidental (Proc.n.º 13/CPLPQ/DA/CCM/2016)]" c="Cartografia numérica vetorial à escala 1:1.000 para o Concelho de Lisboa - Lote 2 - Zona Ocidental (Proc.n.º 13/CPLPQ/DA/CCM/2016)"/>
        <s v="[Contrato].[Contrato - Designação].&amp;[Concurso Público para fornecimento e instalação de “Sistema de Vigilância e Apoio à Decisão Operacional”]" c="Concurso Público para fornecimento e instalação de “Sistema de Vigilância e Apoio à Decisão Operacional”"/>
        <s v="[Contrato].[Contrato - Designação].&amp;[Cartografia numérica vetorial à escala 1:1.000 para o Concelho de Lisboa - Lote 3 - Zona Norte (Proc.n.º 13/CPLPQ/DA/CCM/2016)]" c="Cartografia numérica vetorial à escala 1:1.000 para o Concelho de Lisboa - Lote 3 - Zona Norte (Proc.n.º 13/CPLPQ/DA/CCM/2016)"/>
        <s v="[Contrato].[Contrato - Designação].&amp;[Cartografia numérica vetorial à escala 1:1.000 para o Concelho de Lisboa - Lote 4 - Zona Oriental (Proc.n.º 13/CPLPQ/DA/CCM/2016)]" c="Cartografia numérica vetorial à escala 1:1.000 para o Concelho de Lisboa - Lote 4 - Zona Oriental (Proc.n.º 13/CPLPQ/DA/CCM/2016)"/>
        <s v="[Contrato].[Contrato - Designação].&amp;[Alimentação Artificial das Praias a Sul da Ribeira do Ralo e Dunas Mar]" c="Alimentação Artificial das Praias a Sul da Ribeira do Ralo e Dunas Mar"/>
        <s v="[Contrato].[Contrato - Designação].&amp;[Reconstrução de Moinho/Açude em Ponte de Telhe - Moldes]" c="Reconstrução de Moinho/Açude em Ponte de Telhe - Moldes"/>
        <s v="[Contrato].[Contrato - Designação].&amp;[Conceção e produção de peças de comunicação para campanhas]" c="Conceção e produção de peças de comunicação para campanhas"/>
        <s v="[Contrato].[Contrato - Designação].&amp;[Aquisição de Serviços para Coordenação, Dinamização e Execução das Actividades do Programa/Plano de Dinamização da Porta de Lindoso]" c="Aquisição de Serviços para Coordenação, Dinamização e Execução das Actividades do Programa/Plano de Dinamização da Porta de Lindoso"/>
        <s v="[Contrato].[Contrato - Designação].&amp;[Aquisição de serviços para a recuperação das áreas degradadas junto à estrada florestal da serra amarela]" c="Aquisição de serviços para a recuperação das áreas degradadas junto à estrada florestal da serra amarela"/>
        <s v="[Contrato].[Contrato - Designação].&amp;[Aquisição de 5.610 suportes para sacos de deposição seletiva de embalagens]" c="Aquisição de 5.610 suportes para sacos de deposição seletiva de embalagens"/>
        <s v="[Contrato].[Contrato - Designação].&amp;[Ações de sensibilização a realizar em 8.471 locais, nos setores HORECA, comércio e serviços (VALORSUL)]" c="Ações de sensibilização a realizar em 8.471 locais, nos setores HORECA, comércio e serviços (VALORSUL)"/>
        <s v="[Contrato].[Contrato - Designação].&amp;[Aquisição de Equipamentos de Proteção Individual (EPI) para apoio ao exército à prevenção e combate aos incêndios florestais (Lote 1- Dolman e Calças, Lote 4 - Cogula e Lote 7 - Óculos)]" c="Aquisição de Equipamentos de Proteção Individual (EPI) para apoio ao exército à prevenção e combate aos incêndios florestais (Lote 1- Dolman e Calças, Lote 4 - Cogula e Lote 7 - Óculos)"/>
        <s v="[Contrato].[Contrato - Designação].&amp;[Remoção de resíduos depositados na Zona Norte do Território da Ex-Siderurgia Nacional.]" c="Remoção de resíduos depositados na Zona Norte do Território da Ex-Siderurgia Nacional."/>
        <s v="[Contrato].[Contrato - Designação].&amp;[Aquisição de 5 veículos, no lote 13 - &quot;Pick-up 4x4 cabine dupla&quot;]" c="Aquisição de 5 veículos, no lote 13 - &quot;Pick-up 4x4 cabine dupla&quot;"/>
        <s v="[Contrato].[Contrato - Designação].&amp;[Aquisição de contentor metálico para condicionamento dos Resíduos de Equipamentos Elétricos e Eletrónicos]" c="Aquisição de contentor metálico para condicionamento dos Resíduos de Equipamentos Elétricos e Eletrónicos"/>
        <s v="[Contrato].[Contrato - Designação].&amp;[Emp. levantamento de tampas de caixas de visita da rede águas residuais no Concelho Monchique]" c="Emp. levantamento de tampas de caixas de visita da rede águas residuais no Concelho Monchique"/>
        <s v="[Contrato].[Contrato - Designação].&amp;[Aquisição de contentores domésticos para recolha seletiva porta a porta]" c="Aquisição de contentores domésticos para recolha seletiva porta a porta"/>
        <s v="[Contrato].[Contrato - Designação].&amp;[Empreitada de Construção da Ampliação/ Optimização da Unidade de Tratamento Mecânico e Biológico (UTMB)]" c="Empreitada de Construção da Ampliação/ Optimização da Unidade de Tratamento Mecânico e Biológico (UTMB)"/>
        <s v="[Contrato].[Contrato - Designação].&amp;[Anúncio de procedimento n.º 3513/2018]" c="Anúncio de procedimento n.º 3513/2018"/>
        <s v="[Contrato].[Contrato - Designação].&amp;[Rede de saneamento do Casal Pinheiro e Casal da Boavista]" c="Rede de saneamento do Casal Pinheiro e Casal da Boavista"/>
        <s v="[Contrato].[Contrato - Designação].&amp;[Arrendamento das novas Instalações do POSEUR - Rua Rodrigo da Fonseca, 57 e 57 A em Lisboa - ESTAMO]" c="Arrendamento das novas Instalações do POSEUR - Rua Rodrigo da Fonseca, 57 e 57 A em Lisboa - ESTAMO"/>
        <s v="[Contrato].[Contrato - Designação].&amp;[Declaração de retificação de anúncio n.º 120/2018 ao Anúncio de procedimento n.º 3513/2018]" c="Declaração de retificação de anúncio n.º 120/2018 ao Anúncio de procedimento n.º 3513/2018"/>
        <s v="[Contrato].[Contrato - Designação].&amp;[Empreitada de Ligação dos Sistemas em Alta e Baixa da Mealhada - Ponto de entrega do Lograssol]" c="Empreitada de Ligação dos Sistemas em Alta e Baixa da Mealhada - Ponto de entrega do Lograssol"/>
        <s v="[Contrato].[Contrato - Designação].&amp;[Especialidades - Alterações]" c="Especialidades - Alterações"/>
        <s v="[Contrato].[Contrato - Designação].&amp;[Um Território Sustentável - Saneamento - Redes de Saneamento e Águas Residuais - Casal das Figueiras]" c="Um Território Sustentável - Saneamento - Redes de Saneamento e Águas Residuais - Casal das Figueiras"/>
        <s v="[Contrato].[Contrato - Designação].&amp;[Empreitada de remodelação da Etar do Torrão]" c="Empreitada de remodelação da Etar do Torrão"/>
        <s v="[Contrato].[Contrato - Designação].&amp;[AQUISIÇÃO DE SERVIÇOS DE PRODUÇÃO DE SPOTS PARA TV E RÁDIO, NO ÂMBITO DOS PROGRAMAS &quot;ALDEIA SEGURA&quot; E &quot;PESSOAS SEGURAS&quot;]" c="AQUISIÇÃO DE SERVIÇOS DE PRODUÇÃO DE SPOTS PARA TV E RÁDIO, NO ÂMBITO DOS PROGRAMAS &quot;ALDEIA SEGURA&quot; E &quot;PESSOAS SEGURAS&quot;"/>
        <s v="[Contrato].[Contrato - Designação].&amp;[Fiscalização da empreitada de construção da adutora de Chosendo e Seixo]" c="Fiscalização da empreitada de construção da adutora de Chosendo e Seixo"/>
        <s v="[Contrato].[Contrato - Designação].&amp;[Fiscalização da empreitada de construção da adutora entre Vila da Ponte Freixinho e Penso]" c="Fiscalização da empreitada de construção da adutora entre Vila da Ponte Freixinho e Penso"/>
        <s v="[Contrato].[Contrato - Designação].&amp;[&quot;Conceptualização e conceção criativa do Plano de Ação e Sensibilização Ambiental&quot;]" c="&quot;Conceptualização e conceção criativa do Plano de Ação e Sensibilização Ambiental&quot;"/>
        <s v="[Contrato].[Contrato - Designação].&amp;[SISTEMA DE ÁGUAS RESIDUAIS URBANAS DE CAMBRA]" c="SISTEMA DE ÁGUAS RESIDUAIS URBANAS DE CAMBRA"/>
        <s v="[Contrato].[Contrato - Designação].&amp;[Prestação de Serviços de &quot;Fiscalizações das empreitadas do Mondego - Lote C - Sistema de Saneamento de Travanca do Mondego&quot;]" c="Prestação de Serviços de &quot;Fiscalizações das empreitadas do Mondego - Lote C - Sistema de Saneamento de Travanca do Mondego&quot;"/>
        <s v="[Contrato].[Contrato - Designação].&amp;[Empreitada de Conceção-Constução da ETAR de Rio de Moinhos]" c="Empreitada de Conceção-Constução da ETAR de Rio de Moinhos"/>
        <s v="[Contrato].[Contrato - Designação].&amp;[Empreitada de Construção  de Etar´s e Fossas Sépticas no Concelho de Tabuaço  - Operação de Redução da Poluição das Massas de Água - Subsistema da Desejosa]" c="Empreitada de Construção  de Etar´s e Fossas Sépticas no Concelho de Tabuaço  - Operação de Redução da Poluição das Massas de Água - Subsistema da Desejosa"/>
        <s v="[Contrato].[Contrato - Designação].&amp;[Aquisição de Placas Informativas em PVC Alveolar - Campanha Cantanhede Recicla]" c="Aquisição de Placas Informativas em PVC Alveolar - Campanha Cantanhede Recicla"/>
        <s v="[Contrato].[Contrato - Designação].&amp;[EMPREITADA DE REQUALIFICAÇÃO DAS MARGENS DO RIO TÂMEGA/RIBEIRA DE RIBELAS, EM CHAVES, NO CONCELHO DE CHAVES]" c="EMPREITADA DE REQUALIFICAÇÃO DAS MARGENS DO RIO TÂMEGA/RIBEIRA DE RIBELAS, EM CHAVES, NO CONCELHO DE CHAVES"/>
        <s v="[Contrato].[Contrato - Designação].&amp;[Um Território Sustentável - Saneamento - Redes de Saneamento e Águas Residuais - Ega e Venda da Luísa / Um Território Sustentável - Água - Reparação da Rede de Águas - Ega]" c="Um Território Sustentável - Saneamento - Redes de Saneamento e Águas Residuais - Ega e Venda da Luísa / Um Território Sustentável - Água - Reparação da Rede de Águas - Ega"/>
        <s v="[Contrato].[Contrato - Designação].&amp;[Realização do projeto SAR Cidade - Ampliação da Rede da Cidade - Drenagem de Esgotos e Remodelação da Rede de Abastecimento de Água em Povoações Limítrofes da Cidade de Vila Real]" c="Realização do projeto SAR Cidade - Ampliação da Rede da Cidade - Drenagem de Esgotos e Remodelação da Rede de Abastecimento de Água em Povoações Limítrofes da Cidade de Vila Real"/>
        <s v="[Contrato].[Contrato - Designação].&amp;[Reabilitação da ETAR de Folgosa do Salvador e Fecho dos SAR]" c="Reabilitação da ETAR de Folgosa do Salvador e Fecho dos SAR"/>
        <s v="[Contrato].[Contrato - Designação].&amp;[Empreitada de Proteção e reabilitação do sistema costeiro na praia de arda-bico- especialidades de paisagismo , mobiliário, telecomunicações e eletricidade]" c="Empreitada de Proteção e reabilitação do sistema costeiro na praia de arda-bico- especialidades de paisagismo , mobiliário, telecomunicações e eletricidade"/>
        <s v="[Contrato].[Contrato - Designação].&amp;[Prestação de Serviço de Pintura/decoração de Sete Semirreboques da Gesamb]" c="Prestação de Serviço de Pintura/decoração de Sete Semirreboques da Gesamb"/>
        <s v="[Contrato].[Contrato - Designação].&amp;[Serviços de dimensionamento de protótipo tendente à conversão de uma plataforma móvel - cadeira de rodas elétrica - para hidrogénio]" c="Serviços de dimensionamento de protótipo tendente à conversão de uma plataforma móvel - cadeira de rodas elétrica - para hidrogénio"/>
        <s v="[Contrato].[Contrato - Designação].&amp;[Reprogramação da rede de vigilância e aquisição de dados do sistema integrado de videovigilância para a prevenção de incêndios florestais – CICLOPE®,]" c="Reprogramação da rede de vigilância e aquisição de dados do sistema integrado de videovigilância para a prevenção de incêndios florestais – CICLOPE®,"/>
        <s v="[Contrato].[Contrato - Designação].&amp;[Atualização de Cartografia Numérica Vetorial à escala 1:10000 para a Região de Leiria, correspondente aos concelhos da CIMRL e respetiva homologação]" c="Atualização de Cartografia Numérica Vetorial à escala 1:10000 para a Região de Leiria, correspondente aos concelhos da CIMRL e respetiva homologação"/>
        <s v="[Contrato].[Contrato - Designação].&amp;[Trabalhos a Mais - Ampliação e Remodelação do Quartel da AHBV Famalicenses]" c="Trabalhos a Mais - Ampliação e Remodelação do Quartel da AHBV Famalicenses"/>
        <s v="[Contrato].[Contrato - Designação].&amp;[Reparação de fotocopiadora Toshiba eStudio 281c, afeta ao 3º andar - 29/05/2018]" c="Reparação de fotocopiadora Toshiba eStudio 281c, afeta ao 3º andar - 29/05/2018"/>
        <s v="[Contrato].[Contrato - Designação].&amp;[Aquisição de aspirador Karcher DS6 Premium]" c="Aquisição de aspirador Karcher DS6 Premium"/>
        <s v="[Contrato].[Contrato - Designação].&amp;[Aquisição de monitor Samsung S24F350 LED 24*FHD]" c="Aquisição de monitor Samsung S24F350 LED 24*FHD"/>
        <s v="[Contrato].[Contrato - Designação].&amp;[Prestação de serviços para divulgação e promoção das Jornadas de Portas Abertas_ 07 a 11/05/2018]" c="Prestação de serviços para divulgação e promoção das Jornadas de Portas Abertas_ 07 a 11/05/2018"/>
        <s v="[Contrato].[Contrato - Designação].&amp;[Deslocação aérea FX/LX/FX_Emília Alves_17/05/2018_20ª Reunião CIC SEUR]" c="Deslocação aérea FX/LX/FX_Emília Alves_17/05/2018_20ª Reunião CIC SEUR"/>
        <s v="[Contrato].[Contrato - Designação].&amp;[Formação &quot;Tabelas Dinâmicas no Microsoft excel&quot;_Carolina Fernandes_27 a 29/06/2018]" c="Formação &quot;Tabelas Dinâmicas no Microsoft excel&quot;_Carolina Fernandes_27 a 29/06/2018"/>
        <s v="[Contrato].[Contrato - Designação].&amp;[Construção de um emissário de águas residuais (AR) entre a localidade de Vila Chã e a ETAR de Seia]" c="Construção de um emissário de águas residuais (AR) entre a localidade de Vila Chã e a ETAR de Seia"/>
        <s v="[Contrato].[Contrato - Designação].&amp;[Fornecimento de uma viatura de 32 toneladas para Recolha Seletiva Multimaterial.]" c="Fornecimento de uma viatura de 32 toneladas para Recolha Seletiva Multimaterial."/>
        <s v="[Contrato].[Contrato - Designação].&amp;[Empreitada de Construção  de Etar´s e Fossas Sépticas no Concelho de Tabuaço  - Operação de Redução da Poluição das Massas de Água - Subsistema de Arcos]" c="Empreitada de Construção  de Etar´s e Fossas Sépticas no Concelho de Tabuaço  - Operação de Redução da Poluição das Massas de Água - Subsistema de Arcos"/>
        <s v="[Contrato].[Contrato - Designação].&amp;[Empreitada de ampliação e beneficiação da ETAR da Mealhada]" c="Empreitada de ampliação e beneficiação da ETAR da Mealhada"/>
        <s v="[Contrato].[Contrato - Designação].&amp;[Aquisição de 25 Vermicompostores domésticos verticais &quot;Worm Café&quot; 2 tabuleiros e Minhocas Vermelhas para Vermocompostor.]" c="Aquisição de 25 Vermicompostores domésticos verticais &quot;Worm Café&quot; 2 tabuleiros e Minhocas Vermelhas para Vermocompostor."/>
        <s v="[Contrato].[Contrato - Designação].&amp;[Um Território Sustentável - Saneamento - Redes de Saneamento e Águas Residuais - Ameixeira / Um Território Sustentável - Águas - Reparação da Rede de Águas - Ameixeira]" c="Um Território Sustentável - Saneamento - Redes de Saneamento e Águas Residuais - Ameixeira / Um Território Sustentável - Águas - Reparação da Rede de Águas - Ameixeira"/>
        <s v="[Contrato].[Contrato - Designação].&amp;[Empreitada da “Ligação da EE Largo do Rossio Ereira para a EE Martim Longo Verride (ETAR de Verride)” - Trabalhos a Mais]" c="Empreitada da “Ligação da EE Largo do Rossio Ereira para a EE Martim Longo Verride (ETAR de Verride)” - Trabalhos a Mais"/>
        <s v="[Contrato].[Contrato - Designação].&amp;[Aquisição e Instalação de Sistemas de Gestão de energia para os seguintes edifícios da Universidade de Évora: Colégio dos Regentes Agrícolas, Edifício Ário Lobo de Azevedo e Hospital Veterinário]" c="Aquisição e Instalação de Sistemas de Gestão de energia para os seguintes edifícios da Universidade de Évora: Colégio dos Regentes Agrícolas, Edifício Ário Lobo de Azevedo e Hospital Veterinário"/>
        <s v="[Contrato].[Contrato - Designação].&amp;[Pressostato nível 1500/700]" c="Pressostato nível 1500/700"/>
        <s v="[Contrato].[Contrato - Designação].&amp;[Filtro fibra de vidro e Sigmacell Cellulose Tipo 20]" c="Filtro fibra de vidro e Sigmacell Cellulose Tipo 20"/>
        <s v="[Contrato].[Contrato - Designação].&amp;[Fonte de alimentação universal, WTW]" c="Fonte de alimentação universal, WTW"/>
        <s v="[Contrato].[Contrato - Designação].&amp;[Material de laboratório: Pipetas serológicas]" c="Material de laboratório: Pipetas serológicas"/>
        <s v="[Contrato].[Contrato - Designação].&amp;[Adhesive Matting]" c="Adhesive Matting"/>
        <s v="[Contrato].[Contrato - Designação].&amp;[&quot;Rede de drenagem doméstica da Quinta Francisco Rodrigues&quot;]" c="&quot;Rede de drenagem doméstica da Quinta Francisco Rodrigues&quot;"/>
        <s v="[Contrato].[Contrato - Designação].&amp;[Membrana filtração e Filtros Seringa]" c="Membrana filtração e Filtros Seringa"/>
        <s v="[Contrato].[Contrato - Designação].&amp;[Thiocyanate Standard e Thiosulfate Standard]" c="Thiocyanate Standard e Thiosulfate Standard"/>
        <s v="[Contrato].[Contrato - Designação].&amp;[Projeto de ampliação da rede de águas residuais na Meia Viana e construção do troço de águas residuais no Barranco do Banho]" c="Projeto de ampliação da rede de águas residuais na Meia Viana e construção do troço de águas residuais no Barranco do Banho"/>
        <s v="[Contrato].[Contrato - Designação].&amp;[Operação de Redução da Poluição das Massas de Água Subsistema de Sendim Bouções]" c="Operação de Redução da Poluição das Massas de Água Subsistema de Sendim Bouções"/>
        <s v="[Contrato].[Contrato - Designação].&amp;[Contrato de Trabalho para Coordenador Executivo da Operação]" c="Contrato de Trabalho para Coordenador Executivo da Operação"/>
        <s v="[Contrato].[Contrato - Designação].&amp;[Empreitada de ampliação da rede de águas residuais na Meia Viana e Construção de troço de águas residuais no Barranco do Banho]" c="Empreitada de ampliação da rede de águas residuais na Meia Viana e Construção de troço de águas residuais no Barranco do Banho"/>
        <s v="[Contrato].[Contrato - Designação].&amp;[Empreitada de Execução do Subsistema de Saneamento da Lamarosa, Torres Novas]" c="Empreitada de Execução do Subsistema de Saneamento da Lamarosa, Torres Novas"/>
        <s v="[Contrato].[Contrato - Designação].&amp;[Empreitada de ampliação da rede de águas existentes na zona da Palmeira/Barranco do Banho]" c="Empreitada de ampliação da rede de águas existentes na zona da Palmeira/Barranco do Banho"/>
        <s v="[Contrato].[Contrato - Designação].&amp;[Projeto para Empreitada de execução da travessia aérea de coletor sobre a Ribeira de Boina]" c="Projeto para Empreitada de execução da travessia aérea de coletor sobre a Ribeira de Boina"/>
        <s v="[Contrato].[Contrato - Designação].&amp;[Operação de Redução da Poluição das Massas de Água - Subsistema do Pereiro]" c="Operação de Redução da Poluição das Massas de Água - Subsistema do Pereiro"/>
        <s v="[Contrato].[Contrato - Designação].&amp;[1º Adicional - Empreitada das Obras Descontaminação Química e Radiológica e Requalificação Ambiental na área das Antigas Oficinas de Tratamento Químico e Edifícios do Antigo Perímetro Mineiro]" c="1º Adicional - Empreitada das Obras Descontaminação Química e Radiológica e Requalificação Ambiental na área das Antigas Oficinas de Tratamento Químico e Edifícios do Antigo Perímetro Mineiro"/>
        <s v="[Contrato].[Contrato - Designação].&amp;[Projeto de Ampliação da rede de abastecimento de água no sítio da Corta Porcas]" c="Projeto de Ampliação da rede de abastecimento de água no sítio da Corta Porcas"/>
        <s v="[Contrato].[Contrato - Designação].&amp;[Aquisição de serviços para a Cerimónia  de Lançamento do Concurso para a  Empreitada de Transposição de Sedimentos para Otimização do equilíbrio Hidrodinâmico na Ria de Aveiro.]" c="Aquisição de serviços para a Cerimónia  de Lançamento do Concurso para a  Empreitada de Transposição de Sedimentos para Otimização do equilíbrio Hidrodinâmico na Ria de Aveiro."/>
        <s v="[Contrato].[Contrato - Designação].&amp;[CONTRATO DE EMPREITADA DE CONCEPÇÃO, CONSTRUÇÃO, FORNECIMENTO E COLOCAÇÃO EM SERVIÇO DE CENTRAL TERMOELÉCTRICA DE BIOMASSA RESIDUAL]" c="CONTRATO DE EMPREITADA DE CONCEPÇÃO, CONSTRUÇÃO, FORNECIMENTO E COLOCAÇÃO EM SERVIÇO DE CENTRAL TERMOELÉCTRICA DE BIOMASSA RESIDUAL"/>
        <s v="[Contrato].[Contrato - Designação].&amp;[AMPLIAÇÃO DA REDE ÁGUAS RESIDUAIS DOMÉSTICAS NA FREGUESIA DA ESTELA – 2.ª FASE]" c="AMPLIAÇÃO DA REDE ÁGUAS RESIDUAIS DOMÉSTICAS NA FREGUESIA DA ESTELA – 2.ª FASE"/>
        <s v="[Contrato].[Contrato - Designação].&amp;[Cópias adicionais para equipamento XEROX]" c="Cópias adicionais para equipamento XEROX"/>
        <s v="[Contrato].[Contrato - Designação].&amp;[Aquisição de 8000 coletes]" c="Aquisição de 8000 coletes"/>
        <s v="[Contrato].[Contrato - Designação].&amp;[Ampliação e Reabilitação da ETAR de Arreigada]" c="Ampliação e Reabilitação da ETAR de Arreigada"/>
        <s v="[Contrato].[Contrato - Designação].&amp;[Serviços de adaptação das infraestruturas elétricas, de comunicações e de segurança, nas novas instalações do POSEUR.]" c="Serviços de adaptação das infraestruturas elétricas, de comunicações e de segurança, nas novas instalações do POSEUR."/>
        <s v="[Contrato].[Contrato - Designação].&amp;[Serviços de aluguer de sala e equipamentos audiovisuais para sessão de esclarecimento com os beneficiários do POSEUR]" c="Serviços de aluguer de sala e equipamentos audiovisuais para sessão de esclarecimento com os beneficiários do POSEUR"/>
        <s v="[Contrato].[Contrato - Designação].&amp;[Aquisição de mobiliário de escritório para as novas instalações do POSEUR.]" c="Aquisição de mobiliário de escritório para as novas instalações do POSEUR."/>
        <s v="[Contrato].[Contrato - Designação].&amp;[Serviços de mudanças de instalações do POSEUR - Urbanos Soluções]" c="Serviços de mudanças de instalações do POSEUR - Urbanos Soluções"/>
        <s v="[Contrato].[Contrato - Designação].&amp;[Aquisição de serviços de formação - Análise Custo-Benefício - Deloitte]" c="Aquisição de serviços de formação - Análise Custo-Benefício - Deloitte"/>
        <s v="[Contrato].[Contrato - Designação].&amp;[Aquisição de serviços de marketing e publicidade do novo VTTF]" c="Aquisição de serviços de marketing e publicidade do novo VTTF"/>
        <s v="[Contrato].[Contrato - Designação].&amp;[Aquisição de baterias para Unidades de Alimentação Ininterruptas (UPS) e serviços de instalação - Winteam]" c="Aquisição de baterias para Unidades de Alimentação Ininterruptas (UPS) e serviços de instalação - Winteam"/>
        <s v="[Contrato].[Contrato - Designação].&amp;[Serviços para mudança de instalações do Centro de Processamento de Dados - Winteam]" c="Serviços para mudança de instalações do Centro de Processamento de Dados - Winteam"/>
        <s v="[Contrato].[Contrato - Designação].&amp;[Aquisição e aplicação de lettering e películas em vinil - Kontraproduções]" c="Aquisição e aplicação de lettering e películas em vinil - Kontraproduções"/>
        <s v="[Contrato].[Contrato - Designação].&amp;[Serviços de fornecimento de refeições confecionadas e de coffee-break para eventos realizados nos dias 25 e 26 de julho de 2018 - Serenata de Flores]" c="Serviços de fornecimento de refeições confecionadas e de coffee-break para eventos realizados nos dias 25 e 26 de julho de 2018 - Serenata de Flores"/>
        <s v="[Contrato].[Contrato - Designação].&amp;[Serviços de assistência técnica a equipamento informático - Hardsecure]" c="Serviços de assistência técnica a equipamento informático - Hardsecure"/>
        <s v="[Contrato].[Contrato - Designação].&amp;[P.S.Fiscalização, G.Q.C.S da empreitada de ampliação da rede de abastecimento de águas- Benaciate e Lavajo e extensão da rede de saneamento do Malhão]" c="P.S.Fiscalização, G.Q.C.S da empreitada de ampliação da rede de abastecimento de águas- Benaciate e Lavajo e extensão da rede de saneamento do Malhão"/>
        <s v="[Contrato].[Contrato - Designação].&amp;[Serviços de Engenharia Energética para o Projeto ISELGREEN]" c="Serviços de Engenharia Energética para o Projeto ISELGREEN"/>
        <s v="[Contrato].[Contrato - Designação].&amp;[Aquisição de equipamento para Parque de Maturação]" c="Aquisição de equipamento para Parque de Maturação"/>
        <s v="[Contrato].[Contrato - Designação].&amp;[Construção da ETAR de Quintela da Lapa]" c="Construção da ETAR de Quintela da Lapa"/>
        <s v="[Contrato].[Contrato - Designação].&amp;[Fornecimento e instalação de equipamentos de aquecimento, ventilação e ar condicionado, para as instalações do POSEUR - Pinto Elyseu Engenharia, Lda.]" c="Fornecimento e instalação de equipamentos de aquecimento, ventilação e ar condicionado, para as instalações do POSEUR - Pinto Elyseu Engenharia, Lda."/>
        <s v="[Contrato].[Contrato - Designação].&amp;[Serviços de formação: “Summer Course on Financial Control and Audit of ESI Funds 2014-2020 - Lexxion]" c="Serviços de formação: “Summer Course on Financial Control and Audit of ESI Funds 2014-2020 - Lexxion"/>
        <s v="[Contrato].[Contrato - Designação].&amp;[Serviços de aluguer de equipamentos audiovisuais para a realização do 7º Comité de Acompanhamento do POSEUR - Infrasom]" c="Serviços de aluguer de equipamentos audiovisuais para a realização do 7º Comité de Acompanhamento do POSEUR - Infrasom"/>
        <s v="[Contrato].[Contrato - Designação].&amp;[Serviços de classificação dos documentos para integrar na plataforma digital de gestão documental - TBP Consultoria e Gestão de Arquivo, Lda.]" c="Serviços de classificação dos documentos para integrar na plataforma digital de gestão documental - TBP Consultoria e Gestão de Arquivo, Lda."/>
        <s v="[Contrato].[Contrato - Designação].&amp;[Serviços de fornecimento de almoço volante promovido nas instalações do POSEUR no dia 3 de julho de 2018 - SHJL]" c="Serviços de fornecimento de almoço volante promovido nas instalações do POSEUR no dia 3 de julho de 2018 - SHJL"/>
        <s v="[Contrato].[Contrato - Designação].&amp;[Ajuste Directo-“Acordo Quadro para Aquisição de Sistema de Acompanhamento Remoto e Apoio à Decisão Operacional – AQ/10/2017”, nos termos do artº 26º n.º 1 alínea e), 27º n.º1 alínea h) e 258º do CCP]" c="Ajuste Directo-“Acordo Quadro para Aquisição de Sistema de Acompanhamento Remoto e Apoio à Decisão Operacional – AQ/10/2017”, nos termos do artº 26º n.º 1 alínea e), 27º n.º1 alínea h) e 258º do CCP"/>
        <s v="[Contrato].[Contrato - Designação].&amp;[Campanha de comunicação e sensibilização para a recolha seletiva de resíduos em eventos públicos]" c="Campanha de comunicação e sensibilização para a recolha seletiva de resíduos em eventos públicos"/>
        <s v="[Contrato].[Contrato - Designação].&amp;[Aquisição da fração A do prédio n.º 25 - Rua de Santa Margarida, Santarém]" c="Aquisição da fração A do prédio n.º 25 - Rua de Santa Margarida, Santarém"/>
        <s v="[Contrato].[Contrato - Designação].&amp;[Erradicação e controlo de espécies aquáticas ribeirinhas exóticas]" c="Erradicação e controlo de espécies aquáticas ribeirinhas exóticas"/>
        <s v="[Contrato].[Contrato - Designação].&amp;[Sondas de medição de temperatura]" c="Sondas de medição de temperatura"/>
        <s v="[Contrato].[Contrato - Designação].&amp;[Balões Volumétricos]" c="Balões Volumétricos"/>
        <s v="[Contrato].[Contrato - Designação].&amp;[Material de laboratório e reagentes]" c="Material de laboratório e reagentes"/>
        <s v="[Contrato].[Contrato - Designação].&amp;[Serviços de aluguer de sala, de equipamento, de coffee-station e parte sonora do evento no âmbito da sessão de apresentação da Plataforma de Georreferenciação de Operações – GeoSEUR]" c="Serviços de aluguer de sala, de equipamento, de coffee-station e parte sonora do evento no âmbito da sessão de apresentação da Plataforma de Georreferenciação de Operações – GeoSEUR"/>
        <s v="[Contrato].[Contrato - Designação].&amp;[Aquisição de multicarregador telescópico para movimentação e carga de resíduos urbanos]" c="Aquisição de multicarregador telescópico para movimentação e carga de resíduos urbanos"/>
        <s v="[Contrato].[Contrato - Designação].&amp;[Aquisição de serviços de formação - “Saber comunicar com pessoas difíceis&quot; - INA]" c="Aquisição de serviços de formação - “Saber comunicar com pessoas difíceis&quot; - INA"/>
        <s v="[Contrato].[Contrato - Designação].&amp;[Aquisição dos serviços de formação: “Legística Preparação Técnica e Redação de Leis e Regulamentos” - INA]" c="Aquisição dos serviços de formação: “Legística Preparação Técnica e Redação de Leis e Regulamentos” - INA"/>
        <s v="[Contrato].[Contrato - Designação].&amp;[Aquisição de Kit para Biotriturador]" c="Aquisição de Kit para Biotriturador"/>
        <s v="[Contrato].[Contrato - Designação].&amp;[Fornecimento de oito autocarros elétricos de transporte urbano de passageiros e oito carregadores de baterias]" c="Fornecimento de oito autocarros elétricos de transporte urbano de passageiros e oito carregadores de baterias"/>
        <s v="[Contrato].[Contrato - Designação].&amp;[Aquisição de trituradora]" c="Aquisição de trituradora"/>
        <s v="[Contrato].[Contrato - Designação].&amp;[Deslocação à Grécia da Dra Vanessa Albino a fim de participar na reunião da INFORM and INIO Networks]" c="Deslocação à Grécia da Dra Vanessa Albino a fim de participar na reunião da INFORM and INIO Networks"/>
        <s v="[Contrato].[Contrato - Designação].&amp;[Cópias adicionais para equipamento RICOH]" c="Cópias adicionais para equipamento RICOH"/>
        <s v="[Contrato].[Contrato - Designação].&amp;[Aquisição dos Anteprojetos no âmbito do aviso-convite POSEUR-12-2017-06]" c="Aquisição dos Anteprojetos no âmbito do aviso-convite POSEUR-12-2017-06"/>
        <s v="[Contrato].[Contrato - Designação].&amp;[Estadias Dr. Filipe Gomes de 2 a 6/7/2018]" c="Estadias Dr. Filipe Gomes de 2 a 6/7/2018"/>
        <s v="[Contrato].[Contrato - Designação].&amp;[Estadia Dr. José Marques Guedes de 5 a 6/7/2018]" c="Estadia Dr. José Marques Guedes de 5 a 6/7/2018"/>
        <s v="[Contrato].[Contrato - Designação].&amp;[Estadia Dra. Manuela Matos e do Dr. Pedro Cardoso de 16 a 17/7/2018]" c="Estadia Dra. Manuela Matos e do Dr. Pedro Cardoso de 16 a 17/7/2018"/>
        <s v="[Contrato].[Contrato - Designação].&amp;[Estadia Dra. Sara Vasconcelos e Dra. Ana Sofia Ferreira de 16 a 17/7/2018]" c="Estadia Dra. Sara Vasconcelos e Dra. Ana Sofia Ferreira de 16 a 17/7/2018"/>
        <s v="[Contrato].[Contrato - Designação].&amp;[Estadia Dra. Raquel Batista, Dra Sara Vasconcelos e Dra Sofia Ferreira de 6 a 10/8/2018]" c="Estadia Dra. Raquel Batista, Dra Sara Vasconcelos e Dra Sofia Ferreira de 6 a 10/8/2018"/>
        <s v="[Contrato].[Contrato - Designação].&amp;[500 Sacos p/ Oferta]" c="500 Sacos p/ Oferta"/>
        <s v="[Contrato].[Contrato - Designação].&amp;[Aquisição de placa para ligar a UPS ao sistema de monitorização do Data Center da Rua Rodrigo da Fonseca]" c="Aquisição de placa para ligar a UPS ao sistema de monitorização do Data Center da Rua Rodrigo da Fonseca"/>
        <s v="[Contrato].[Contrato - Designação].&amp;[Restauro de 6 cadeiras em tecido e de 3 tampos de mesa de apoio - 100 Medidas]" c="Restauro de 6 cadeiras em tecido e de 3 tampos de mesa de apoio - 100 Medidas"/>
        <s v="[Contrato].[Contrato - Designação].&amp;[Reparação de aparador e de móvel livreiro - 100 Medidas]" c="Reparação de aparador e de móvel livreiro - 100 Medidas"/>
        <s v="[Contrato].[Contrato - Designação].&amp;[Deslocação em transporte de aluguer _ Aerocoope]" c="Deslocação em transporte de aluguer _ Aerocoope"/>
        <s v="[Contrato].[Contrato - Designação].&amp;[Limpeza de tapetes - Kleenplus]" c="Limpeza de tapetes - Kleenplus"/>
        <s v="[Contrato].[Contrato - Designação].&amp;[Aquisição de café Delta p/ oferta em reuniões]" c="Aquisição de café Delta p/ oferta em reuniões"/>
        <s v="[Contrato].[Contrato - Designação].&amp;[Contrato de elaboração do projeto de reformulação do sistema de tratamento de águas residuais de Urrós/Mogadouro]" c="Contrato de elaboração do projeto de reformulação do sistema de tratamento de águas residuais de Urrós/Mogadouro"/>
        <s v="[Contrato].[Contrato - Designação].&amp;[Aquisição de Contentores de superfície para recolha seletiva de RU]" c="Aquisição de Contentores de superfície para recolha seletiva de RU"/>
        <s v="[Contrato].[Contrato - Designação].&amp;[Conceção e realização de ações de educação e sensibilização ambiental para a implementação de compostagem doméstica e comunitária]" c="Conceção e realização de ações de educação e sensibilização ambiental para a implementação de compostagem doméstica e comunitária"/>
        <s v="[Contrato].[Contrato - Designação].&amp;[Prestação de serviços de ativação de marca e dropmail de campanhas &quot;É só um quilo&quot; e &quot;Todos podem compostar&quot;]" c="Prestação de serviços de ativação de marca e dropmail de campanhas &quot;É só um quilo&quot; e &quot;Todos podem compostar&quot;"/>
        <s v="[Contrato].[Contrato - Designação].&amp;[Campanha de comunicação e sensibilização para a recolha seletiva de resíduos verdes no setor residencial]" c="Campanha de comunicação e sensibilização para a recolha seletiva de resíduos verdes no setor residencial"/>
        <s v="[Contrato].[Contrato - Designação].&amp;[AQUISIÇÃO DE 1364 LUVAS DE PROTEÇÃO FLORESTAL]" c="AQUISIÇÃO DE 1364 LUVAS DE PROTEÇÃO FLORESTAL"/>
        <s v="[Contrato].[Contrato - Designação].&amp;[Elaboração de estudos, projetos e sondagens de atualização do PGEES]" c="Elaboração de estudos, projetos e sondagens de atualização do PGEES"/>
        <s v="[Contrato].[Contrato - Designação].&amp;[Aquisição de serviços de ações de sensibilização para o projeto ecoponto com desconto]" c="Aquisição de serviços de ações de sensibilização para o projeto ecoponto com desconto"/>
        <s v="[Contrato].[Contrato - Designação].&amp;[Aquisição de Sistema de Gestão de Consumos de Energia]" c="Aquisição de Sistema de Gestão de Consumos de Energia"/>
        <s v="[Contrato].[Contrato - Designação].&amp;[Harmonização e atualização dos projetos de Ampliação do Aproveitamento Hidroelétrico da Calheta (Empreitadas 1 e 2) e Assistência Técnica à Obra]" c="Harmonização e atualização dos projetos de Ampliação do Aproveitamento Hidroelétrico da Calheta (Empreitadas 1 e 2) e Assistência Técnica à Obra"/>
        <s v="[Contrato].[Contrato - Designação].&amp;[Serviços de assessoria jurídica no âmbito da análise jusconcorrencial, em matéria das regras europeias sobre auxílios de Estado]" c="Serviços de assessoria jurídica no âmbito da análise jusconcorrencial, em matéria das regras europeias sobre auxílios de Estado"/>
        <s v="[Contrato].[Contrato - Designação].&amp;[Colaboração do LNEC no acompanhamento da construção e na avaliação das condições de segurança da Barragem do Pico da Urze]" c="Colaboração do LNEC no acompanhamento da construção e na avaliação das condições de segurança da Barragem do Pico da Urze"/>
        <s v="[Contrato].[Contrato - Designação].&amp;[Serviços de distribuição por moradias de contentores de 120 e 240 litros e ações de sensibilização ambiental]" c="Serviços de distribuição por moradias de contentores de 120 e 240 litros e ações de sensibilização ambiental"/>
        <s v="[Contrato].[Contrato - Designação].&amp;[Anteprojeto da ETAR dos Grandaços.]" c="Anteprojeto da ETAR dos Grandaços."/>
        <s v="[Contrato].[Contrato - Designação].&amp;[Projeto da ETAR de Santana da Serra]" c="Projeto da ETAR de Santana da Serra"/>
        <s v="[Contrato].[Contrato - Designação].&amp;[Fiscalização da Remoção de Residuos depositados na Zona Norte do Território da Ex Siderurgia Nacional]" c="Fiscalização da Remoção de Residuos depositados na Zona Norte do Território da Ex Siderurgia Nacional"/>
        <s v="[Contrato].[Contrato - Designação].&amp;[Projeto de Execução da Remodelação e Ampliação dos Sistemas de Abastecimento e de Drenagem da Zona Oeste]" c="Projeto de Execução da Remodelação e Ampliação dos Sistemas de Abastecimento e de Drenagem da Zona Oeste"/>
        <s v="[Contrato].[Contrato - Designação].&amp;[Fornecimento de 1120 Contentores para Recolha Seletiva Multimaterial]" c="Fornecimento de 1120 Contentores para Recolha Seletiva Multimaterial"/>
        <s v="[Contrato].[Contrato - Designação].&amp;[Fornecimento de 3 contentores abertos e 5 autocompactadores para recolha seletiva multimaterial]" c="Fornecimento de 3 contentores abertos e 5 autocompactadores para recolha seletiva multimaterial"/>
        <s v="[Contrato].[Contrato - Designação].&amp;[Serviços de fornecimento de coffee break para sessão de esclarecimentos com os benificiários do POSEUR - Resboavista]" c="Serviços de fornecimento de coffee break para sessão de esclarecimentos com os benificiários do POSEUR - Resboavista"/>
        <s v="[Contrato].[Contrato - Designação].&amp;[AQUISIÇÃO DE SERVIÇOS PARA INSTALAÇÃO DE REDES DE DEFESA DA FLORESTA CONTRA INCÊNDIOS EM ÁREAS SOB A GESTÃO DO ICNF, I.P. LOTE 1 (PERÍMETRO FLORESTAL DO PALÃO)]" c="AQUISIÇÃO DE SERVIÇOS PARA INSTALAÇÃO DE REDES DE DEFESA DA FLORESTA CONTRA INCÊNDIOS EM ÁREAS SOB A GESTÃO DO ICNF, I.P. LOTE 1 (PERÍMETRO FLORESTAL DO PALÃO)"/>
        <s v="[Contrato].[Contrato - Designação].&amp;[AQUISIÇÃO DE SERVIÇOS PARA INSTALAÇÃO DE REDES DE DEFESA DA FLORESTA CONTRA INCÊNDIOS EM ÁREAS SOB A GESTÃO DO ICNF, I.P. LOTE 2 (PERÍMETRO FLORESTAL DO PALÃO)]" c="AQUISIÇÃO DE SERVIÇOS PARA INSTALAÇÃO DE REDES DE DEFESA DA FLORESTA CONTRA INCÊNDIOS EM ÁREAS SOB A GESTÃO DO ICNF, I.P. LOTE 2 (PERÍMETRO FLORESTAL DO PALÃO)"/>
        <s v="[Contrato].[Contrato - Designação].&amp;[AQUISIÇÃO DE SERVIÇOS PARA INSTALAÇÃO DE REDES DE DEFESA DA FLORESTA CONTRA INCÊNDIOS EM ÁREAS SOB A GESTÃO DO ICNF, I.P. LOTE 3 (PERÍMETRO FLORESTAL DO PALÃO)]" c="AQUISIÇÃO DE SERVIÇOS PARA INSTALAÇÃO DE REDES DE DEFESA DA FLORESTA CONTRA INCÊNDIOS EM ÁREAS SOB A GESTÃO DO ICNF, I.P. LOTE 3 (PERÍMETRO FLORESTAL DO PALÃO)"/>
        <s v="[Contrato].[Contrato - Designação].&amp;[AQUISIÇÃO DE SERVIÇOS PARA INSTALAÇÃO DE REDES DE DEFESA DA FLORESTA CONTRA INCÊNDIOS EM ÁREAS SOB A GESTÃO DO ICNF, I.P. LOTE 4 (Mata Nacional de Leiria]" c="AQUISIÇÃO DE SERVIÇOS PARA INSTALAÇÃO DE REDES DE DEFESA DA FLORESTA CONTRA INCÊNDIOS EM ÁREAS SOB A GESTÃO DO ICNF, I.P. LOTE 4 (Mata Nacional de Leiria"/>
        <s v="[Contrato].[Contrato - Designação].&amp;[AQUISIÇÃO DE SERVIÇOS PARA INSTALAÇÃO DE REDES DE DEFESA DA FLORESTA CONTRA INCÊNDIOS EM ÁREAS SOB A GESTÃO DO ICNF, I.P. LOTE 5 (Mata Nacional de Leiria)]" c="AQUISIÇÃO DE SERVIÇOS PARA INSTALAÇÃO DE REDES DE DEFESA DA FLORESTA CONTRA INCÊNDIOS EM ÁREAS SOB A GESTÃO DO ICNF, I.P. LOTE 5 (Mata Nacional de Leiria)"/>
        <s v="[Contrato].[Contrato - Designação].&amp;[AQUISIÇÃO DE SERVIÇOS PARA INSTALAÇÃO DE REDES DE DEFESA DA FLORESTA CONTRA INCÊNDIOS EM ÁREAS SOB A GESTÃO DO ICNF, I.P. LOTE 7 (MATA NACIONAL DAS DUNAS DE QUIAIOS E PRAZO DE STª MARINHA)]" c="AQUISIÇÃO DE SERVIÇOS PARA INSTALAÇÃO DE REDES DE DEFESA DA FLORESTA CONTRA INCÊNDIOS EM ÁREAS SOB A GESTÃO DO ICNF, I.P. LOTE 7 (MATA NACIONAL DAS DUNAS DE QUIAIOS E PRAZO DE STª MARINHA)"/>
        <s v="[Contrato].[Contrato - Designação].&amp;[AQUISIÇÃO DE SERVIÇOS PARA INSTALAÇÃO DE REDES DE DEFESA DA FLORESTA CONTRA INCÊNDIOS EM ÁREAS SOB A GESTÃO DO ICNF, I.P. LOTE 8 (MATA NACIONAL DA QUINTA DA NOGUEIRA)]" c="AQUISIÇÃO DE SERVIÇOS PARA INSTALAÇÃO DE REDES DE DEFESA DA FLORESTA CONTRA INCÊNDIOS EM ÁREAS SOB A GESTÃO DO ICNF, I.P. LOTE 8 (MATA NACIONAL DA QUINTA DA NOGUEIRA)"/>
        <s v="[Contrato].[Contrato - Designação].&amp;[AQUISIÇÃO DE SERVIÇOS PARA INSTALAÇÃO DE REDES DE DEFESA DA FLORESTA CONTRA INCÊNDIOS EM ÁREAS SOB A GESTÃO DO ICNF, I.P. LOTE 9 (MATA NACIONAL DA QUINTA DA NOGUEIRA)]" c="AQUISIÇÃO DE SERVIÇOS PARA INSTALAÇÃO DE REDES DE DEFESA DA FLORESTA CONTRA INCÊNDIOS EM ÁREAS SOB A GESTÃO DO ICNF, I.P. LOTE 9 (MATA NACIONAL DA QUINTA DA NOGUEIRA)"/>
        <s v="[Contrato].[Contrato - Designação].&amp;[AQUISIÇÃO DE SERVIÇOS PARA INSTALAÇÃO DE REDES DE DEFESA DA FLORESTA CONTRA INCÊNDIOS EM ÁREAS SOB A GESTÃO DO ICNF, I.P. LOTE 10 (TERRENOS DA RESERVA NATURAL DA SERRA DA MALCATA)]" c="AQUISIÇÃO DE SERVIÇOS PARA INSTALAÇÃO DE REDES DE DEFESA DA FLORESTA CONTRA INCÊNDIOS EM ÁREAS SOB A GESTÃO DO ICNF, I.P. LOTE 10 (TERRENOS DA RESERVA NATURAL DA SERRA DA MALCATA)"/>
        <s v="[Contrato].[Contrato - Designação].&amp;[AQUISIÇÃO DE SERVIÇOS PARA INSTALAÇÃO DE REDES DE DEFESA DA FLORESTA CONTRA INCÊNDIOS EM ÁREAS SOB A GESTÃO DO ICNF, I.P. LOTE 11 (TERRENOS DA RESERVA NATURAL DA SERRA DA MALCATA)]" c="AQUISIÇÃO DE SERVIÇOS PARA INSTALAÇÃO DE REDES DE DEFESA DA FLORESTA CONTRA INCÊNDIOS EM ÁREAS SOB A GESTÃO DO ICNF, I.P. LOTE 11 (TERRENOS DA RESERVA NATURAL DA SERRA DA MALCATA)"/>
        <s v="[Contrato].[Contrato - Designação].&amp;[AQUISIÇÃO DE SERVIÇOS PARA INSTALAÇÃO DE REDES DE DEFESA DA FLORESTA CONTRA INCÊNDIOS EM ÁREAS SOB A GESTÃO DO ICNF, I.P. LOTE 12 (TERRENOS DA RESERVA NATURAL DA SERRA DA MALCATA)]" c="AQUISIÇÃO DE SERVIÇOS PARA INSTALAÇÃO DE REDES DE DEFESA DA FLORESTA CONTRA INCÊNDIOS EM ÁREAS SOB A GESTÃO DO ICNF, I.P. LOTE 12 (TERRENOS DA RESERVA NATURAL DA SERRA DA MALCATA)"/>
        <s v="[Contrato].[Contrato - Designação].&amp;[AQUISIÇÃO DE SERVIÇOS PARA INSTALAÇÃO DE REDES DE DEFESA DA FLORESTA CONTRA INCÊNDIOS EM ÁREAS SOB A GESTÃO DO ICNF, I.P. LOTE 13 (PERÍMETRO FLORESTAL DA SERRA DE S. MAMEDE)]" c="AQUISIÇÃO DE SERVIÇOS PARA INSTALAÇÃO DE REDES DE DEFESA DA FLORESTA CONTRA INCÊNDIOS EM ÁREAS SOB A GESTÃO DO ICNF, I.P. LOTE 13 (PERÍMETRO FLORESTAL DA SERRA DE S. MAMEDE)"/>
        <s v="[Contrato].[Contrato - Designação].&amp;[AQUISIÇÃO DE SERVIÇOS PARA INSTALAÇÃO DE REDES DE DEFESA DA FLORESTA CONTRA INCÊNDIOS EM ÁREAS SOB A GESTÃO DO ICNF, I.P. LOTE 14 (PERÍMETRO FLORESTAL DA SERRA DE S. MAMEDE)]" c="AQUISIÇÃO DE SERVIÇOS PARA INSTALAÇÃO DE REDES DE DEFESA DA FLORESTA CONTRA INCÊNDIOS EM ÁREAS SOB A GESTÃO DO ICNF, I.P. LOTE 14 (PERÍMETRO FLORESTAL DA SERRA DE S. MAMEDE)"/>
        <s v="[Contrato].[Contrato - Designação].&amp;[AQUISIÇÃO DE SERVIÇOS PARA INSTALAÇÃO DE REDES DE DEFESA DA FLORESTA CONTRA INCÊNDIOS EM ÁREAS SOB A GESTÃO DO ICNF, I.P. LOTE 15 (PERÍMETRO FLORESTAL DA SERRA DE S. MAMEDE)]" c="AQUISIÇÃO DE SERVIÇOS PARA INSTALAÇÃO DE REDES DE DEFESA DA FLORESTA CONTRA INCÊNDIOS EM ÁREAS SOB A GESTÃO DO ICNF, I.P. LOTE 15 (PERÍMETRO FLORESTAL DA SERRA DE S. MAMEDE)"/>
        <s v="[Contrato].[Contrato - Designação].&amp;[AQUISIÇÃO DE SERVIÇOS PARA INSTALAÇÃO DE REDES DE DEFESA DA FLORESTA CONTRA INCÊNDIOS EM ÁREAS SOB A GESTÃO DO ICNF, I.P. LOTE 16 (PERÍMETRO FLORESTAL DE VILA DO BISPO)]" c="AQUISIÇÃO DE SERVIÇOS PARA INSTALAÇÃO DE REDES DE DEFESA DA FLORESTA CONTRA INCÊNDIOS EM ÁREAS SOB A GESTÃO DO ICNF, I.P. LOTE 16 (PERÍMETRO FLORESTAL DE VILA DO BISPO)"/>
        <s v="[Contrato].[Contrato - Designação].&amp;[AQUISIÇÃO DE SERVIÇOS PARA INSTALAÇÃO DE REDES DE DEFESA DA FLORESTA CONTRA INCÊNDIOS EM ÁREAS SOB A GESTÃO DO ICNF, I.P. LOTE 17 (PERÍMETRO FLORESTAL DE VILA DO BISPO)]" c="AQUISIÇÃO DE SERVIÇOS PARA INSTALAÇÃO DE REDES DE DEFESA DA FLORESTA CONTRA INCÊNDIOS EM ÁREAS SOB A GESTÃO DO ICNF, I.P. LOTE 17 (PERÍMETRO FLORESTAL DE VILA DO BISPO)"/>
        <s v="[Contrato].[Contrato - Designação].&amp;[AQUISIÇÃO DE SERVIÇOS PARA INSTALAÇÃO DE REDES DE DEFESA DA FLORESTA CONTRA INCÊNDIOS EM ÁREAS SOB A GESTÃO DO ICNF, I.P. LOTE 18 (PERÍMETRO FLORESTAL DE BARÃO DE S. JOÃO)]" c="AQUISIÇÃO DE SERVIÇOS PARA INSTALAÇÃO DE REDES DE DEFESA DA FLORESTA CONTRA INCÊNDIOS EM ÁREAS SOB A GESTÃO DO ICNF, I.P. LOTE 18 (PERÍMETRO FLORESTAL DE BARÃO DE S. JOÃO)"/>
        <s v="[Contrato].[Contrato - Designação].&amp;[AQUISIÇÃO DE SERVIÇOS PARA INSTALAÇÃO DE REDES DE DEFESA DA FLORESTA CONTRA INCÊNDIOS EM ÁREAS SOB A GESTÃO DO ICNF, I.P. LOTE 19 (PERÍMETRO FLORESTAL DE BARÃO DE S. JOÃO)]" c="AQUISIÇÃO DE SERVIÇOS PARA INSTALAÇÃO DE REDES DE DEFESA DA FLORESTA CONTRA INCÊNDIOS EM ÁREAS SOB A GESTÃO DO ICNF, I.P. LOTE 19 (PERÍMETRO FLORESTAL DE BARÃO DE S. JOÃO)"/>
        <s v="[Contrato].[Contrato - Designação].&amp;[AQUISIÇÃO DE SERVIÇOS PARA INSTALAÇÃO DE REDES DE DEFESA DA FLORESTA CONTRA INCÊNDIOS EM ÁREAS SOB A GESTÃO DO ICNF, I.P. LOTE 20 (PERÍMETRO FLORESTAL DE BARÃO DE S. JOÃO)]" c="AQUISIÇÃO DE SERVIÇOS PARA INSTALAÇÃO DE REDES DE DEFESA DA FLORESTA CONTRA INCÊNDIOS EM ÁREAS SOB A GESTÃO DO ICNF, I.P. LOTE 20 (PERÍMETRO FLORESTAL DE BARÃO DE S. JOÃO)"/>
        <s v="[Contrato].[Contrato - Designação].&amp;[AQUISIÇÃO DE SERVIÇOS PARA INSTALAÇÃO DE REDES DE DEFESA DA FLORESTA CONTRA INCÊNDIOS EM ÁREAS SOB A GESTÃO DO ICNF, I.P. LOTE 21 (MATA NACIONAL DA HERDADE DA PARRA)]" c="AQUISIÇÃO DE SERVIÇOS PARA INSTALAÇÃO DE REDES DE DEFESA DA FLORESTA CONTRA INCÊNDIOS EM ÁREAS SOB A GESTÃO DO ICNF, I.P. LOTE 21 (MATA NACIONAL DA HERDADE DA PARRA)"/>
        <s v="[Contrato].[Contrato - Designação].&amp;[AQUISIÇÃO DE SERVIÇOS PARA INSTALAÇÃO DE REDES DE DEFESA DA FLORESTA CONTRA INCÊNDIOS EM ÁREAS SOB A GESTÃO DO ICNF, I.P. LOTE 22 (MATA NACIONAL DA HERDADE DA PARRA)]" c="AQUISIÇÃO DE SERVIÇOS PARA INSTALAÇÃO DE REDES DE DEFESA DA FLORESTA CONTRA INCÊNDIOS EM ÁREAS SOB A GESTÃO DO ICNF, I.P. LOTE 22 (MATA NACIONAL DA HERDADE DA PARRA)"/>
        <s v="[Contrato].[Contrato - Designação].&amp;[AQUISIÇÃO DE SERVIÇOS PARA INSTALAÇÃO DE REDES DE DEFESA DA FLORESTA CONTRA INCÊNDIOS EM ÁREAS SOB A GESTÃO DO ICNF, I.P. LOTE 23 (MATA NACIONAL DA HERDADE DA PARRA)]" c="AQUISIÇÃO DE SERVIÇOS PARA INSTALAÇÃO DE REDES DE DEFESA DA FLORESTA CONTRA INCÊNDIOS EM ÁREAS SOB A GESTÃO DO ICNF, I.P. LOTE 23 (MATA NACIONAL DA HERDADE DA PARRA)"/>
        <s v="[Contrato].[Contrato - Designação].&amp;[AQUISIÇÃO DE SERVIÇOS PARA INSTALAÇÃO DE REDES DE DEFESA DA FLORESTA CONTRA INCÊNDIOS EM ÁREAS SOB A GESTÃO DO ICNF, I.P. LOTE 24 (PERÍMETRO FLORESTAL DE CONCEIÇÃO DE TAVIRA)]" c="AQUISIÇÃO DE SERVIÇOS PARA INSTALAÇÃO DE REDES DE DEFESA DA FLORESTA CONTRA INCÊNDIOS EM ÁREAS SOB A GESTÃO DO ICNF, I.P. LOTE 24 (PERÍMETRO FLORESTAL DE CONCEIÇÃO DE TAVIRA)"/>
        <s v="[Contrato].[Contrato - Designação].&amp;[AQUISIÇÃO DE SERVIÇOS PARA INSTALAÇÃO DE REDES DE DEFESA DA FLORESTA CONTRA INCÊNDIOS EM ÁREAS SOB A GESTÃO DO ICNF, I.P. LOTE 25 (MATA NACIONAL DAS TERRAS DA ORDEM)]" c="AQUISIÇÃO DE SERVIÇOS PARA INSTALAÇÃO DE REDES DE DEFESA DA FLORESTA CONTRA INCÊNDIOS EM ÁREAS SOB A GESTÃO DO ICNF, I.P. LOTE 25 (MATA NACIONAL DAS TERRAS DA ORDEM)"/>
        <s v="[Contrato].[Contrato - Designação].&amp;[AQUISIÇÃO DE SERVIÇOS PARA INSTALAÇÃO DE REDES DE DEFESA DA FLORESTA CONTRA INCÊNDIOS EM ÁREAS SOB A GESTÃO DO ICNF, I.P. LOTE 26 (MATA NACIONAL DAS TERRAS DA ORDEM)]" c="AQUISIÇÃO DE SERVIÇOS PARA INSTALAÇÃO DE REDES DE DEFESA DA FLORESTA CONTRA INCÊNDIOS EM ÁREAS SOB A GESTÃO DO ICNF, I.P. LOTE 26 (MATA NACIONAL DAS TERRAS DA ORDEM)"/>
        <s v="[Contrato].[Contrato - Designação].&amp;[AQUISIÇÃO DE SERVIÇOS PARA INSTALAÇÃO DE REDES DE DEFESA DA FLORESTA CONTRA INCÊNDIOS EM ÁREAS SOB A GESTÃO DO ICNF, I.P. LOTE 27 (MATA NACIONAL DAS TERRAS DA ORDEM)]" c="AQUISIÇÃO DE SERVIÇOS PARA INSTALAÇÃO DE REDES DE DEFESA DA FLORESTA CONTRA INCÊNDIOS EM ÁREAS SOB A GESTÃO DO ICNF, I.P. LOTE 27 (MATA NACIONAL DAS TERRAS DA ORDEM)"/>
        <s v="[Contrato].[Contrato - Designação].&amp;[AQUISIÇÃO DE SERVIÇOS PARA INSTALAÇÃO DE REDES DE DEFESA DA FLORESTA CONTRA INCÊNDIOS EM ÁREAS SOB A GESTÃO DO ICNF, I.P. LOTE 28 (MATA NACIONAL DAS TERRAS DA ORDEM)]" c="AQUISIÇÃO DE SERVIÇOS PARA INSTALAÇÃO DE REDES DE DEFESA DA FLORESTA CONTRA INCÊNDIOS EM ÁREAS SOB A GESTÃO DO ICNF, I.P. LOTE 28 (MATA NACIONAL DAS TERRAS DA ORDEM)"/>
        <s v="[Contrato].[Contrato - Designação].&amp;[AQUISIÇÃO DE SERVIÇOS PARA INSTALAÇÃO DE REDES DE DEFESA DA FLORESTA CONTRA INCÊNDIOS EM ÁREAS SOB A GESTÃO DO ICNF, I.P. LOTE 30 (MATA NACIONAL DO URSO)]" c="AQUISIÇÃO DE SERVIÇOS PARA INSTALAÇÃO DE REDES DE DEFESA DA FLORESTA CONTRA INCÊNDIOS EM ÁREAS SOB A GESTÃO DO ICNF, I.P. LOTE 30 (MATA NACIONAL DO URSO)"/>
        <s v="[Contrato].[Contrato - Designação].&amp;[Reperfilamento de Leito e Margens do Rio Antuã]" c="Reperfilamento de Leito e Margens do Rio Antuã"/>
        <s v="[Contrato].[Contrato - Designação].&amp;[Fornecimento de um reboque de 2 eixos com lança e roda de coroa]" c="Fornecimento de um reboque de 2 eixos com lança e roda de coroa"/>
        <s v="[Contrato].[Contrato - Designação].&amp;[Prestação de Serviços de Levantamento Topográfico  (Projeto POSEUR)]" c="Prestação de Serviços de Levantamento Topográfico  (Projeto POSEUR)"/>
        <s v="[Contrato].[Contrato - Designação].&amp;[Aquisição de Terrenos para a execução da ETAR de Travanca do Mondego - Parcela 5]" c="Aquisição de Terrenos para a execução da ETAR de Travanca do Mondego - Parcela 5"/>
        <s v="[Contrato].[Contrato - Designação].&amp;[Sistema de Águas Residuais de Sezures]" c="Sistema de Águas Residuais de Sezures"/>
        <s v="[Contrato].[Contrato - Designação].&amp;[Aditamento ao contrato de elaboração do projecto de execução.]" c="Aditamento ao contrato de elaboração do projecto de execução."/>
        <s v="[Contrato].[Contrato - Designação].&amp;[Sistema de Águas Residuais de Ínsua II]" c="Sistema de Águas Residuais de Ínsua II"/>
        <s v="[Contrato].[Contrato - Designação].&amp;[Sistema de Águas Residuais de Casal Diz]" c="Sistema de Águas Residuais de Casal Diz"/>
        <s v="[Contrato].[Contrato - Designação].&amp;[Sistema de Águas Residuais de Roriz]" c="Sistema de Águas Residuais de Roriz"/>
        <s v="[Contrato].[Contrato - Designação].&amp;[Sistema de Águas Residuais de Ínsua I]" c="Sistema de Águas Residuais de Ínsua I"/>
        <s v="[Contrato].[Contrato - Designação].&amp;[Prestação de serviços para elaboração dos Estudos de Impacte Ambiental.]" c="Prestação de serviços para elaboração dos Estudos de Impacte Ambiental."/>
        <s v="[Contrato].[Contrato - Designação].&amp;[Conclusão das Redes de Abastecimento de Água, de Drenagem de Águas Residuais e Ramais Domiciliários no concelho de Espinho]" c="Conclusão das Redes de Abastecimento de Água, de Drenagem de Águas Residuais e Ramais Domiciliários no concelho de Espinho"/>
        <s v="[Contrato].[Contrato - Designação].&amp;[SF566/17/ADn -  Fiscalização de Empreitadas de Rede de AA no âmbito da Candidatura POSEUR-03-2012-FC-000545]" c="SF566/17/ADn -  Fiscalização de Empreitadas de Rede de AA no âmbito da Candidatura POSEUR-03-2012-FC-000545"/>
        <s v="[Contrato].[Contrato - Designação].&amp;[Fiscalização Conceção/Construção da Ampliação e Adaptação da ETA do Roxo]" c="Fiscalização Conceção/Construção da Ampliação e Adaptação da ETA do Roxo"/>
        <s v="[Contrato].[Contrato - Designação].&amp;[Ampliação da rede de abastecimento de água entre Vouzela e Fonte Redoiça]" c="Ampliação da rede de abastecimento de água entre Vouzela e Fonte Redoiça"/>
        <s v="[Contrato].[Contrato - Designação].&amp;[Fiscalização Adução à Zona de Mértola Noroeste]" c="Fiscalização Adução à Zona de Mértola Noroeste"/>
        <s v="[Contrato].[Contrato - Designação].&amp;[Otimização e Reforço da Rede de Recolha Seletiva - Aquisição de Contentores/Ecopontos Tipo Vidrão]" c="Otimização e Reforço da Rede de Recolha Seletiva - Aquisição de Contentores/Ecopontos Tipo Vidrão"/>
        <s v="[Contrato].[Contrato - Designação].&amp;[Prestação de Serviços em Coordenação de Segurança, Fiscalização e Acompanhamento de Obra]" c="Prestação de Serviços em Coordenação de Segurança, Fiscalização e Acompanhamento de Obra"/>
        <s v="[Contrato].[Contrato - Designação].&amp;[Consultoria de Apoio à Candidatura ao POSEUR]" c="Consultoria de Apoio à Candidatura ao POSEUR"/>
        <s v="[Contrato].[Contrato - Designação].&amp;[Ajudas de custo Márcia Santos dez.2017]" c="Ajudas de custo Márcia Santos dez.2017"/>
        <s v="[Contrato].[Contrato - Designação].&amp;[Aquisição de Equipamento Fundamental para a operacionalidade do Radar Meteorologico RAM]" c="Aquisição de Equipamento Fundamental para a operacionalidade do Radar Meteorologico RAM"/>
        <s v="[Contrato].[Contrato - Designação].&amp;[Aquisições de ecopontos e pilhões]" c="Aquisições de ecopontos e pilhões"/>
        <s v="[Contrato].[Contrato - Designação].&amp;[Contrato para realização da empreitada de &quot;Alteração e Ampliação do Quartel dos Bombeiros de Portimão]" c="Contrato para realização da empreitada de &quot;Alteração e Ampliação do Quartel dos Bombeiros de Portimão"/>
        <s v="[Contrato].[Contrato - Designação].&amp;[Adução à Zona de Mértola Noroeste]" c="Adução à Zona de Mértola Noroeste"/>
        <s v="[Contrato].[Contrato - Designação].&amp;[Assistência Técnica ao Projeto da Albufeira e do Reservatório de Restituição]" c="Assistência Técnica ao Projeto da Albufeira e do Reservatório de Restituição"/>
        <s v="[Contrato].[Contrato - Designação].&amp;[Consultoria sobre gestão de riscos]" c="Consultoria sobre gestão de riscos"/>
        <s v="[Contrato].[Contrato - Designação].&amp;[Alternativa à Ampliação da Levada Velha da Calheta]" c="Alternativa à Ampliação da Levada Velha da Calheta"/>
        <s v="[Contrato].[Contrato - Designação].&amp;[Trabalhos complementares aos Projectos da barragem do Pico da Urze e reservatório de restituição e prestação de assistência técnica antes do início das obras]" c="Trabalhos complementares aos Projectos da barragem do Pico da Urze e reservatório de restituição e prestação de assistência técnica antes do início das obras"/>
        <s v="[Contrato].[Contrato - Designação].&amp;[HARMONIZAÇÃO DE PROJETOS DA AMPLIAÇÃO DO APROVEITAMENTO HIDROELÉTRICO DA CALHETA (AAHC)]" c="HARMONIZAÇÃO DE PROJETOS DA AMPLIAÇÃO DO APROVEITAMENTO HIDROELÉTRICO DA CALHETA (AAHC)"/>
        <s v="[Contrato].[Contrato - Designação].&amp;[Geomembrana do Pico da Urze]" c="Geomembrana do Pico da Urze"/>
        <s v="[Contrato].[Contrato - Designação].&amp;[Alterações Climáticas]" c="Alterações Climáticas"/>
        <s v="[Contrato].[Contrato - Designação].&amp;[Serviços profissionais relativos à questão POSEUR e ERSE]" c="Serviços profissionais relativos à questão POSEUR e ERSE"/>
        <s v="[Contrato].[Contrato - Designação].&amp;[Elaboração do RELATÓRIO DE CONFORMIDADE AMBIENTAL DO PROJETO DE EXECUÇÃO (RECAPE)]" c="Elaboração do RELATÓRIO DE CONFORMIDADE AMBIENTAL DO PROJETO DE EXECUÇÃO (RECAPE)"/>
        <s v="[Contrato].[Contrato - Designação].&amp;[Plano de Monitorização Ambiental (Pré-Construção)]" c="Plano de Monitorização Ambiental (Pré-Construção)"/>
        <s v="[Contrato].[Contrato - Designação].&amp;[Plano de Monitorização Ambiental (Durante a Construção)]" c="Plano de Monitorização Ambiental (Durante a Construção)"/>
        <s v="[Contrato].[Contrato - Designação].&amp;[Plano Monit. Amb. (Fase Construção)-Qualidade água]" c="Plano Monit. Amb. (Fase Construção)-Qualidade água"/>
        <s v="[Contrato].[Contrato - Designação].&amp;[Plano Monitorização Construção-Vários descritores Ecológicos]" c="Plano Monitorização Construção-Vários descritores Ecológicos"/>
        <s v="[Contrato].[Contrato - Designação].&amp;[Contrato de Aquisição de 3 Autocarros &quot;Limpos&quot;, Standard, 100% Elétricos e Aquisição e Instalação de 3 Estações de Carregamento de Autocarros &quot;Limpos&quot;, 100% Elétricos]" c="Contrato de Aquisição de 3 Autocarros &quot;Limpos&quot;, Standard, 100% Elétricos e Aquisição e Instalação de 3 Estações de Carregamento de Autocarros &quot;Limpos&quot;, 100% Elétricos"/>
        <s v="[Contrato].[Contrato - Designação].&amp;[&quot;Recuperação das Galerias Ripicolas&quot;]" c="&quot;Recuperação das Galerias Ripicolas&quot;"/>
        <s v="[Contrato].[Contrato - Designação].&amp;[Fornecimento de 5 (cinco) viaturas pesadas de 19 toneladas para recolha seletiva de resíduos]" c="Fornecimento de 5 (cinco) viaturas pesadas de 19 toneladas para recolha seletiva de resíduos"/>
        <s v="[Contrato].[Contrato - Designação].&amp;[Adjudicação de serviços de design e impressão de publicação &quot;O Hidrogénio no Sistema Energético Português: desafios de integração&quot;]" c="Adjudicação de serviços de design e impressão de publicação &quot;O Hidrogénio no Sistema Energético Português: desafios de integração&quot;"/>
        <s v="[Contrato].[Contrato - Designação].&amp;[Ações de sensibilização (1.969) a realizar em estabelecimentos de ensino (VALORSUL)]" c="Ações de sensibilização (1.969) a realizar em estabelecimentos de ensino (VALORSUL)"/>
        <s v="[Contrato].[Contrato - Designação].&amp;[Prestação de Serviços de Avaliação de Parcelas por Perito da Lista Oficial, necessárias à execução do Sistema Interceptor e de Desvio da área Urbana de Esposende]" c="Prestação de Serviços de Avaliação de Parcelas por Perito da Lista Oficial, necessárias à execução do Sistema Interceptor e de Desvio da área Urbana de Esposende"/>
        <s v="[Contrato].[Contrato - Designação].&amp;[Aquisição de 200.000 bolsas pedagógicas para sensibilização ambiental e deposição seletiva]" c="Aquisição de 200.000 bolsas pedagógicas para sensibilização ambiental e deposição seletiva"/>
        <s v="[Contrato].[Contrato - Designação].&amp;[Ações de sensibilização (508) a realizar em estabelecimentos de ensino (AMARSUL)]" c="Ações de sensibilização (508) a realizar em estabelecimentos de ensino (AMARSUL)"/>
        <s v="[Contrato].[Contrato - Designação].&amp;[Drenagem Pública de Águas residuais de Nabaínhos - Estação Elevatória na Rua Direita]" c="Drenagem Pública de Águas residuais de Nabaínhos - Estação Elevatória na Rua Direita"/>
        <s v="[Contrato].[Contrato - Designação].&amp;[Ações de sensibilização a realizar em 2.183 locais, nos setores HORECA, comércio e serviços (AMARSUL)]" c="Ações de sensibilização a realizar em 2.183 locais, nos setores HORECA, comércio e serviços (AMARSUL)"/>
        <s v="[Contrato].[Contrato - Designação].&amp;[Estação Elevatória de Águas Residuais  na ETAR do Carregueiro]" c="Estação Elevatória de Águas Residuais  na ETAR do Carregueiro"/>
        <s v="[Contrato].[Contrato - Designação].&amp;[Serviços para participação de elementos do Secretariado Técnico do PO SEUR na ação de formação “Gestão de Projetos - Certificação IPMA (Módulos 1 e 2)&quot;]" c="Serviços para participação de elementos do Secretariado Técnico do PO SEUR na ação de formação “Gestão de Projetos - Certificação IPMA (Módulos 1 e 2)&quot;"/>
        <s v="[Contrato].[Contrato - Designação].&amp;[Contrato de prestação de serviços para consultoria e acompanhamento à produção de conteúdos para a plataforma OMARE, para a realização da ação 5, no âmbito da operação OMARE, candidatada ao POSEUR]" c="Contrato de prestação de serviços para consultoria e acompanhamento à produção de conteúdos para a plataforma OMARE, para a realização da ação 5, no âmbito da operação OMARE, candidatada ao POSEUR"/>
        <s v="[Contrato].[Contrato - Designação].&amp;[Serviços de assistência técnica para equipamento Ricoh MPC 2004 SP]" c="Serviços de assistência técnica para equipamento Ricoh MPC 2004 SP"/>
        <s v="[Contrato].[Contrato - Designação].&amp;[Serviços de formação - “workshop “Indicators, Monitoring and Evaluation in ESIF Programme and Project Management - Lexxion]" c="Serviços de formação - “workshop “Indicators, Monitoring and Evaluation in ESIF Programme and Project Management - Lexxion"/>
        <s v="[Contrato].[Contrato - Designação].&amp;[ação 6 - Consultoria e serviços de amostragem, identificação e descrição de espongiários]" c="ação 6 - Consultoria e serviços de amostragem, identificação e descrição de espongiários"/>
        <s v="[Contrato].[Contrato - Designação].&amp;[Aquisição de bens e serviços de execução gráfica de material estacionário contendo a identidade visual do POSEUR - EME]" c="Aquisição de bens e serviços de execução gráfica de material estacionário contendo a identidade visual do POSEUR - EME"/>
        <s v="[Contrato].[Contrato - Designação].&amp;[Construções diversas no âmbito do POSEUR no edifício AG - Lote 1 - Substituição de iluminação por tecnologia LED]" c="Construções diversas no âmbito do POSEUR no edifício AG - Lote 1 - Substituição de iluminação por tecnologia LED"/>
        <s v="[Contrato].[Contrato - Designação].&amp;[Aquisição de café Delta p/ oferta em reuniões - Delta]" c="Aquisição de café Delta p/ oferta em reuniões - Delta"/>
        <s v="[Contrato].[Contrato - Designação].&amp;[Tradução Inglês/Português/Inglês - Interpretação 04/07/2018 - Autoridade Nac.Protecção Civil em Carnaxide e visita a Projecto ao Magoito - Jurishelp]" c="Tradução Inglês/Português/Inglês - Interpretação 04/07/2018 - Autoridade Nac.Protecção Civil em Carnaxide e visita a Projecto ao Magoito - Jurishelp"/>
        <s v="[Contrato].[Contrato - Designação].&amp;[Serviços de transcrição da 7.ª Reunião do Comité de Acompanhamento do POSEUR - Jurishelp]" c="Serviços de transcrição da 7.ª Reunião do Comité de Acompanhamento do POSEUR - Jurishelp"/>
        <s v="[Contrato].[Contrato - Designação].&amp;[Serviços de tradução no âmbito do processo de reprogramação do POSEUR - Jurishelp]" c="Serviços de tradução no âmbito do processo de reprogramação do POSEUR - Jurishelp"/>
        <s v="[Contrato].[Contrato - Designação].&amp;[Serviços de aluguer de equipamento audiovisual p/ sessão de esclarecimento sobre o 2º Aviso-Concurso &quot;Eficiência Energética nos edifícios da Adm.Púb.Central&quot; realizada a 26/07/2018 no Museu dos Coches]" c="Serviços de aluguer de equipamento audiovisual p/ sessão de esclarecimento sobre o 2º Aviso-Concurso &quot;Eficiência Energética nos edifícios da Adm.Púb.Central&quot; realizada a 26/07/2018 no Museu dos Coches"/>
        <s v="[Contrato].[Contrato - Designação].&amp;[Estudo de Pormenor - Geologia e Hidrogeologia]" c="Estudo de Pormenor - Geologia e Hidrogeologia"/>
        <s v="[Contrato].[Contrato - Designação].&amp;[Construções diversas no âmbito do POSEUR no edifício AG  - Lote 2 - Instalação de sistema solar fotovoltaico]" c="Construções diversas no âmbito do POSEUR no edifício AG  - Lote 2 - Instalação de sistema solar fotovoltaico"/>
        <s v="[Contrato].[Contrato - Designação].&amp;[Construções diversas no âmbito do POSEUR no edifício AG  - Lote 3 - Substituição de vãos envidraçados]" c="Construções diversas no âmbito do POSEUR no edifício AG  - Lote 3 - Substituição de vãos envidraçados"/>
        <s v="[Contrato].[Contrato - Designação].&amp;[Adicional de trabalhos a mais ao fornecimento e instalação de equipamentos para ampliação e otimização da capacidade de processamento da linha de embalagens do Centro de Triagem do CTRSU da AMRPB]" c="Adicional de trabalhos a mais ao fornecimento e instalação de equipamentos para ampliação e otimização da capacidade de processamento da linha de embalagens do Centro de Triagem do CTRSU da AMRPB"/>
        <s v="[Contrato].[Contrato - Designação].&amp;[EGA-EB0117 - Contrato de Empreitada de Infraestruturas de Água e de Saneamento em Santa Marinha do Zêzere - Norte (Baião)]" c="EGA-EB0117 - Contrato de Empreitada de Infraestruturas de Água e de Saneamento em Santa Marinha do Zêzere - Norte (Baião)"/>
        <s v="[Contrato].[Contrato - Designação].&amp;[Instalação de lisímetros e caracterização dos lixiviados]" c="Instalação de lisímetros e caracterização dos lixiviados"/>
        <s v="[Contrato].[Contrato - Designação].&amp;[Análise de risco RBCA]" c="Análise de risco RBCA"/>
        <s v="[Contrato].[Contrato - Designação].&amp;[Plano de monitorização]" c="Plano de monitorização"/>
        <s v="[Contrato].[Contrato - Designação].&amp;[Fiscalização da Empreitada de Estabelecimento de conetividade entre as lagoas (a montante da cidade de Chaves) e o rio Tâmega]" c="Fiscalização da Empreitada de Estabelecimento de conetividade entre as lagoas (a montante da cidade de Chaves) e o rio Tâmega"/>
        <s v="[Contrato].[Contrato - Designação].&amp;[Revisão e adaptação do Projeto de Execução]" c="Revisão e adaptação do Projeto de Execução"/>
        <s v="[Contrato].[Contrato - Designação].&amp;[Aquisição de Bicicletas Elétricas e Convencionais com GPS no âmbito do projeto U-BIKE Portugal na Universidade de Aveiro]" c="Aquisição de Bicicletas Elétricas e Convencionais com GPS no âmbito do projeto U-BIKE Portugal na Universidade de Aveiro"/>
        <s v="[Contrato].[Contrato - Designação].&amp;[Deslocação e estadas de elementos do Secretariado Técnico do POSEUR no &quot;Summer Course on Finantial Control and Audit of ESI Funds 2014-2020&quot; em Copenhaga de 12 a 14/9/2018 - Turisvoucher]" c="Deslocação e estadas de elementos do Secretariado Técnico do POSEUR no &quot;Summer Course on Finantial Control and Audit of ESI Funds 2014-2020&quot; em Copenhaga de 12 a 14/9/2018 - Turisvoucher"/>
        <s v="[Contrato].[Contrato - Designação].&amp;[&quot;Recuperação de Áreas Degradadas do parque Nacional da Peneda do Gerês&quot;]" c="&quot;Recuperação de Áreas Degradadas do parque Nacional da Peneda do Gerês&quot;"/>
        <s v="[Contrato].[Contrato - Designação].&amp;[Estadia Dr. Luis Santos de 28 a 29/8/2018 no Hotel Tuela Porto - Lusanova]" c="Estadia Dr. Luis Santos de 28 a 29/8/2018 no Hotel Tuela Porto - Lusanova"/>
        <s v="[Contrato].[Contrato - Designação].&amp;[Estadia Dr. Filipe Gomes de 29 a 30/8/2018 no Hotel dos Cavaleiros - Lusanova]" c="Estadia Dr. Filipe Gomes de 29 a 30/8/2018 no Hotel dos Cavaleiros - Lusanova"/>
        <s v="[Contrato].[Contrato - Designação].&amp;[Deslocação e estadas de elementos do Secretariado Técnico do POSEUR no workshop &quot;Indicators, Monitoring and Evaluation in ESIF Programme and Project Management&quot; em Copenhaga de 13 a 14/9/2018 - TUI]" c="Deslocação e estadas de elementos do Secretariado Técnico do POSEUR no workshop &quot;Indicators, Monitoring and Evaluation in ESIF Programme and Project Management&quot; em Copenhaga de 13 a 14/9/2018 - TUI"/>
        <s v="[Contrato].[Contrato - Designação].&amp;[Elaboração do cadastro de redes de abastecimento de água e de saneamento de águas residuais domésticas - levantamento topográfico e ortofotomapas digitais - adicional]" c="Elaboração do cadastro de redes de abastecimento de água e de saneamento de águas residuais domésticas - levantamento topográfico e ortofotomapas digitais - adicional"/>
        <s v="[Contrato].[Contrato - Designação].&amp;[Serviços de desmontagem, transporte e montagem de molduras de painéis nas novas instalações do POSEUR - Neatdesign]" c="Serviços de desmontagem, transporte e montagem de molduras de painéis nas novas instalações do POSEUR - Neatdesign"/>
        <s v="[Contrato].[Contrato - Designação].&amp;[Aquisição de quatro viaturas de combate a incêndios florestais]" c="Aquisição de quatro viaturas de combate a incêndios florestais"/>
        <s v="[Contrato].[Contrato - Designação].&amp;[Aquisição de material gráfico de sensibilização e educação ambiental]" c="Aquisição de material gráfico de sensibilização e educação ambiental"/>
        <s v="[Contrato].[Contrato - Designação].&amp;[Fornecimento de 6 autocarros urbanos eléctricos de 12 metros]" c="Fornecimento de 6 autocarros urbanos eléctricos de 12 metros"/>
        <s v="[Contrato].[Contrato - Designação].&amp;[Aquisição de material gráfico para o Município do Funchal]" c="Aquisição de material gráfico para o Município do Funchal"/>
        <s v="[Contrato].[Contrato - Designação].&amp;[Aquisição de ecopapeleiras]" c="Aquisição de ecopapeleiras"/>
        <s v="[Contrato].[Contrato - Designação].&amp;[Prestação de serviços de elaboração de projeto de execução da Beneficiação da ETA de Alpiarça]" c="Prestação de serviços de elaboração de projeto de execução da Beneficiação da ETA de Alpiarça"/>
        <s v="[Contrato].[Contrato - Designação].&amp;[Aquisição de um televisor e respetivo suporte - Fernando G. Carvalho]" c="Aquisição de um televisor e respetivo suporte - Fernando G. Carvalho"/>
        <s v="[Contrato].[Contrato - Designação].&amp;[Serviços de formação: “SNC – AP: Casos Práticos - INA]" c="Serviços de formação: “SNC – AP: Casos Práticos - INA"/>
        <s v="[Contrato].[Contrato - Designação].&amp;[Serviços de formação - “Gestão do Tempo&quot; - BizPoint]" c="Serviços de formação - “Gestão do Tempo&quot; - BizPoint"/>
        <s v="[Contrato].[Contrato - Designação].&amp;[Aquisição e instalação de equipamentos de climatização e de ventilação para as novas instalações do POSEUR - Pinto Elyseu Engenharia, Lda.]" c="Aquisição e instalação de equipamentos de climatização e de ventilação para as novas instalações do POSEUR - Pinto Elyseu Engenharia, Lda."/>
        <s v="[Contrato].[Contrato - Designação].&amp;[Prestação de Serviços para Elaboração do Projeto de Execução de Intervenções Diversas nos Sistemas de Drenagem de Águas Residuais do Concelho da Chamusca]" c="Prestação de Serviços para Elaboração do Projeto de Execução de Intervenções Diversas nos Sistemas de Drenagem de Águas Residuais do Concelho da Chamusca"/>
        <s v="[Contrato].[Contrato - Designação].&amp;[Serviços de Limpeza, ao abrigo do Acordo Quadro da ESPAP, IP - Samsic]" c="Serviços de Limpeza, ao abrigo do Acordo Quadro da ESPAP, IP - Samsic"/>
        <s v="[Contrato].[Contrato - Designação].&amp;[Aquisição de bens e serviços para a instalação de acessórios de distribuição de energia e de dados nas novas instalações do POSEUR - Ampermago]" c="Aquisição de bens e serviços para a instalação de acessórios de distribuição de energia e de dados nas novas instalações do POSEUR - Ampermago"/>
        <s v="[Contrato].[Contrato - Designação].&amp;[Empreitada de requalificação biofísica e paisagística dos rios Alcabrichel e Sizandro]" c="Empreitada de requalificação biofísica e paisagística dos rios Alcabrichel e Sizandro"/>
        <s v="[Contrato].[Contrato - Designação].&amp;[Verificações no Local - M1420 (FEDER e FSE) e POSEUR]" c="Verificações no Local - M1420 (FEDER e FSE) e POSEUR"/>
        <s v="[Contrato].[Contrato - Designação].&amp;[Deslocação aérea FX/LX/FX e alojamento_Luísa Caires_25 a 26/06/2018]" c="Deslocação aérea FX/LX/FX e alojamento_Luísa Caires_25 a 26/06/2018"/>
        <s v="[Contrato].[Contrato - Designação].&amp;[Aquisição de serviços com vista à realização de sessão de esclarecimentos aos beneficiários do PO SEUR - Fernando Miguel dos Santos Batista]" c="Aquisição de serviços com vista à realização de sessão de esclarecimentos aos beneficiários do PO SEUR - Fernando Miguel dos Santos Batista"/>
        <s v="[Contrato].[Contrato - Designação].&amp;[Serviços espec.de informática p/desenvolvimento aplicacional e apoio à produção do Sistema de Informação do POSEUR e p/Interoperabilidade com o Sistema de Informação do Portugal 2020-Novabase]" c="Serviços espec.de informática p/desenvolvimento aplicacional e apoio à produção do Sistema de Informação do POSEUR e p/Interoperabilidade com o Sistema de Informação do Portugal 2020-Novabase"/>
        <s v="[Contrato].[Contrato - Designação].&amp;[Aquisição de um sistema espetroscópico de deteção de radiação gama modelo SARA WATER para a Rede RADNET]" c="Aquisição de um sistema espetroscópico de deteção de radiação gama modelo SARA WATER para a Rede RADNET"/>
        <s v="[Contrato].[Contrato - Designação].&amp;[Aquisição computadores]" c="Aquisição computadores"/>
        <s v="[Contrato].[Contrato - Designação].&amp;[Aquisição de duas estações espetroscópicas de deteção de radiação gama modelo SARA WATER e outra móvel de monitorização MONA para a Rede RADNET]" c="Aquisição de duas estações espetroscópicas de deteção de radiação gama modelo SARA WATER e outra móvel de monitorização MONA para a Rede RADNET"/>
        <s v="[Contrato].[Contrato - Designação].&amp;[Serviços de manutenção para UPS's e InRow's - ATM]" c="Serviços de manutenção para UPS's e InRow's - ATM"/>
        <s v="[Contrato].[Contrato - Designação].&amp;[Fornecimento de 3 viaturas de 19 toneladas para recolha seletiva multimaterial]" c="Fornecimento de 3 viaturas de 19 toneladas para recolha seletiva multimaterial"/>
        <s v="[Contrato].[Contrato - Designação].&amp;[Aquisição de Lâmpadas LED, Luminárias e Projetores para Instalações da Universidade de Évora e respetiva instalação em alguns edifícios]" c="Aquisição de Lâmpadas LED, Luminárias e Projetores para Instalações da Universidade de Évora e respetiva instalação em alguns edifícios"/>
        <s v="[Contrato].[Contrato - Designação].&amp;[Fornecimento de 5 viaturas de 16 toneladas para recolha seletiva multimaterial]" c="Fornecimento de 5 viaturas de 16 toneladas para recolha seletiva multimaterial"/>
        <s v="[Contrato].[Contrato - Designação].&amp;[Aquisição de equipamento informático – Componentes para servidores - Datagate]" c="Aquisição de equipamento informático – Componentes para servidores - Datagate"/>
        <s v="[Contrato].[Contrato - Designação].&amp;[Serviços de assistência técnica a equipamentos de comunicação de voz - Easything]" c="Serviços de assistência técnica a equipamentos de comunicação de voz - Easything"/>
        <s v="[Contrato].[Contrato - Designação].&amp;[AQUISIÇÃO DE DIVERSOS BENS DE SENSIBILIZAÇÃO NO ÂMBITO DOS PROGRAMAS &quot;ALDEIA SEGURA&quot; E &quot;PESSOAS SEGURAS&quot;]" c="AQUISIÇÃO DE DIVERSOS BENS DE SENSIBILIZAÇÃO NO ÂMBITO DOS PROGRAMAS &quot;ALDEIA SEGURA&quot; E &quot;PESSOAS SEGURAS&quot;"/>
        <s v="[Contrato].[Contrato - Designação].&amp;[Aquisição e instalação de acessórios de casa de banho, sinalética e ferragens - Paleta Perfeita, Lda.]" c="Aquisição e instalação de acessórios de casa de banho, sinalética e ferragens - Paleta Perfeita, Lda."/>
        <s v="[Contrato].[Contrato - Designação].&amp;[Aquisição de equipamento diverso para as novas instalações do POSEUR - Paleta Perfeita, Lda.]" c="Aquisição de equipamento diverso para as novas instalações do POSEUR - Paleta Perfeita, Lda."/>
        <s v="[Contrato].[Contrato - Designação].&amp;[AQUISIÇÃO DE BONÉS, ESFEROGRÁFICAS E LÁPIS NO ÂMBITO DOS PROGRAMAS &quot;ALDEIA SEGURA&quot; E &quot;PESSOAS SEGURAS&quot;]" c="AQUISIÇÃO DE BONÉS, ESFEROGRÁFICAS E LÁPIS NO ÂMBITO DOS PROGRAMAS &quot;ALDEIA SEGURA&quot; E &quot;PESSOAS SEGURAS&quot;"/>
        <s v="[Contrato].[Contrato - Designação].&amp;[Empreitada de Conceção Construção para a Remodelação e Reabilitação da ETA de Vale da Pedra]" c="Empreitada de Conceção Construção para a Remodelação e Reabilitação da ETA de Vale da Pedra"/>
        <s v="[Contrato].[Contrato - Designação].&amp;[Empreitada de Estabelecimento de conetividade entre as lagoas (a montante da cidade de Chaves) e o rio Tâmega]" c="Empreitada de Estabelecimento de conetividade entre as lagoas (a montante da cidade de Chaves) e o rio Tâmega"/>
        <s v="[Contrato].[Contrato - Designação].&amp;[EGA-EB0105 - Redes de abastecimento de água e drenagem de águas residuais na freguesia de Espadanedo - Município de Cinfães]" c="EGA-EB0105 - Redes de abastecimento de água e drenagem de águas residuais na freguesia de Espadanedo - Município de Cinfães"/>
        <s v="[Contrato].[Contrato - Designação].&amp;[Aquisição de um espetrómetro portátil para deteção de radiações]" c="Aquisição de um espetrómetro portátil para deteção de radiações"/>
        <s v="[Contrato].[Contrato - Designação].&amp;[Aquisição de material de apoio á sensibilização ambiental]" c="Aquisição de material de apoio á sensibilização ambiental"/>
        <s v="[Contrato].[Contrato - Designação].&amp;[Aquisição de um portico portatil de deteção de radiação gama]" c="Aquisição de um portico portatil de deteção de radiação gama"/>
        <s v="[Contrato].[Contrato - Designação].&amp;[Aquisição de material de apoio a ações de sensibilização ambiental]" c="Aquisição de material de apoio a ações de sensibilização ambiental"/>
        <s v="[Contrato].[Contrato - Designação].&amp;[Aquisição de equipamento de pesagem de veículos no âmbito da Operação: RECICLA]" c="Aquisição de equipamento de pesagem de veículos no âmbito da Operação: RECICLA"/>
        <s v="[Contrato].[Contrato - Designação].&amp;[Equipamento combinado para recolha de biorresiduos com sistema de elevação por carga lateral]" c="Equipamento combinado para recolha de biorresiduos com sistema de elevação por carga lateral"/>
        <s v="[Contrato].[Contrato - Designação].&amp;[Fornecimento de 3 (três) viaturas de 7,5 toneladas para recolha seletiva de resíduos porta-a-porta]" c="Fornecimento de 3 (três) viaturas de 7,5 toneladas para recolha seletiva de resíduos porta-a-porta"/>
        <s v="[Contrato].[Contrato - Designação].&amp;[Aquisição de material de apoio à monitorização biológica]" c="Aquisição de material de apoio à monitorização biológica"/>
        <s v="[Contrato].[Contrato - Designação].&amp;[Barragem Pico da Urze - Estudo para o Sistema de Impermeabilização com Geomembrana]" c="Barragem Pico da Urze - Estudo para o Sistema de Impermeabilização com Geomembrana"/>
        <s v="[Contrato].[Contrato - Designação].&amp;[Alimentação artificial das praias da Madalena, Valadares Norte e Sindicato, Vila Nova de Gaia]" c="Alimentação artificial das praias da Madalena, Valadares Norte e Sindicato, Vila Nova de Gaia"/>
        <s v="[Contrato].[Contrato - Designação].&amp;[Prestação de serviços de cópia e impressão - Beltrão Coelho, Lda]" c="Prestação de serviços de cópia e impressão - Beltrão Coelho, Lda"/>
        <s v="[Contrato].[Contrato - Designação].&amp;[Comunicação e Sensibilização - PRODUÇÃO DE CONTEÚDOS TÉCNICOS E CIENTÍFICOS RELATIVOS AOS RISCOS ASSOCIADOS ÀS ALTERAÇÕES CLIMÁTICAS]" c="Comunicação e Sensibilização - PRODUÇÃO DE CONTEÚDOS TÉCNICOS E CIENTÍFICOS RELATIVOS AOS RISCOS ASSOCIADOS ÀS ALTERAÇÕES CLIMÁTICAS"/>
        <s v="[Contrato].[Contrato - Designação].&amp;[Serviços de manutenção para contentores assépticos, incluindo a gestão de resíduos (recolha e transporte) - Rentokil]" c="Serviços de manutenção para contentores assépticos, incluindo a gestão de resíduos (recolha e transporte) - Rentokil"/>
        <s v="[Contrato].[Contrato - Designação].&amp;[Lote 1 - Rede de Drenagem de Águas Residuais no lugar da Senhora de Fátima]" c="Lote 1 - Rede de Drenagem de Águas Residuais no lugar da Senhora de Fátima"/>
        <s v="[Contrato].[Contrato - Designação].&amp;[Lote 2 - Rede de drenagem de águas residuais no lugar de Chacim]" c="Lote 2 - Rede de drenagem de águas residuais no lugar de Chacim"/>
        <s v="[Contrato].[Contrato - Designação].&amp;[Drenagem Pública de Águas Residuais de Cativelos - Bairro da Cascata]" c="Drenagem Pública de Águas Residuais de Cativelos - Bairro da Cascata"/>
        <s v="[Contrato].[Contrato - Designação].&amp;[Campanha de sensibilização para a reciclagem]" c="Campanha de sensibilização para a reciclagem"/>
        <s v="[Contrato].[Contrato - Designação].&amp;[Aquisição de 1.350 (mil trezentos e cinquenta) contentores de 120 litros para a recolha seletiva porta-a-porta]" c="Aquisição de 1.350 (mil trezentos e cinquenta) contentores de 120 litros para a recolha seletiva porta-a-porta"/>
        <s v="[Contrato].[Contrato - Designação].&amp;[Empreitada de reconstrução do edifício do Centro de Triagem do CTRSU da AMRPB]" c="Empreitada de reconstrução do edifício do Centro de Triagem do CTRSU da AMRPB"/>
        <s v="[Contrato].[Contrato - Designação].&amp;[Aquisição de VFCI para os Bombeiros Voluntários de Guimarães]" c="Aquisição de VFCI para os Bombeiros Voluntários de Guimarães"/>
        <s v="[Contrato].[Contrato - Designação].&amp;[Reconstituição de fundo de maneio de Março a Agosto de 2018]" c="Reconstituição de fundo de maneio de Março a Agosto de 2018"/>
        <s v="[Contrato].[Contrato - Designação].&amp;[Lote 3 - Rede de drenagem de águas residuais da freguesia de Outeiro - 1ªfase]" c="Lote 3 - Rede de drenagem de águas residuais da freguesia de Outeiro - 1ªfase"/>
        <s v="[Contrato].[Contrato - Designação].&amp;[Assessoria Técnica, Fiscalização e Coordenação de Segurança e Ambiente da Empreitada de Construção da Central de Valorização Energética de São Miguel]" c="Assessoria Técnica, Fiscalização e Coordenação de Segurança e Ambiente da Empreitada de Construção da Central de Valorização Energética de São Miguel"/>
        <s v="[Contrato].[Contrato - Designação].&amp;[Aquisição de quiosques digitais, conforme nota de encomenda n.º 831/2018.]" c="Aquisição de quiosques digitais, conforme nota de encomenda n.º 831/2018."/>
        <s v="[Contrato].[Contrato - Designação].&amp;[Onda Verde no Vale do Minho - Estudo Técnico-Científico]" c="Onda Verde no Vale do Minho - Estudo Técnico-Científico"/>
        <s v="[Contrato].[Contrato - Designação].&amp;[Fornecimento e instalação de aparelhos de ar condicionado]" c="Fornecimento e instalação de aparelhos de ar condicionado"/>
        <s v="[Contrato].[Contrato - Designação].&amp;[Aquisição de 120 mini-oleões]" c="Aquisição de 120 mini-oleões"/>
        <s v="[Contrato].[Contrato - Designação].&amp;[trabalho especializado relativo à aferição da atual importância dos coelhos e outras presas cinegéticas no espectro alimentar dos Linces libertados.]" c="trabalho especializado relativo à aferição da atual importância dos coelhos e outras presas cinegéticas no espectro alimentar dos Linces libertados."/>
        <s v="[Contrato].[Contrato - Designação].&amp;[Aquisição de serviços para implementação do projeto &quot;O Futuro é Amanhã - Ações de comunicação e sensibilização sobre alterações climáticas&quot; Viseu Dão Lafões.]" c="Aquisição de serviços para implementação do projeto &quot;O Futuro é Amanhã - Ações de comunicação e sensibilização sobre alterações climáticas&quot; Viseu Dão Lafões."/>
        <s v="[Contrato].[Contrato - Designação].&amp;[Aquisição de serviços - Reportagem fotográfica em Bruxelas nos dias 19 a 23 de Março de 2018]" c="Aquisição de serviços - Reportagem fotográfica em Bruxelas nos dias 19 a 23 de Março de 2018"/>
        <s v="[Contrato].[Contrato - Designação].&amp;[Empreitada de Ampliação da Rede de Esgotos ao Bairro da Teixogueira em Rio Torto com Remodelação da rede]" c="Empreitada de Ampliação da Rede de Esgotos ao Bairro da Teixogueira em Rio Torto com Remodelação da rede"/>
        <s v="[Contrato].[Contrato - Designação].&amp;[Aquisição de serviços]" c="Aquisição de serviços"/>
        <s v="[Contrato].[Contrato - Designação].&amp;[Mini-ecopontos domésticos]" c="Mini-ecopontos domésticos"/>
        <s v="[Contrato].[Contrato - Designação].&amp;[Ação 4 - Apoio Jurídico à operação]" c="Ação 4 - Apoio Jurídico à operação"/>
        <s v="[Contrato].[Contrato - Designação].&amp;[Aquisição de serviços de fiscalização, acompanhamento técnico e financeiro e coordenação em matéria de higiene, segurança e saúde no trabalho da empreitada Sistema de Drenagens]" c="Aquisição de serviços de fiscalização, acompanhamento técnico e financeiro e coordenação em matéria de higiene, segurança e saúde no trabalho da empreitada Sistema de Drenagens"/>
        <s v="[Contrato].[Contrato - Designação].&amp;[REQUALIFICAÇÃO DE TROÇO DO LEITO DO RIO ÁGUEDA E LIMPEZA DE INFESTANTES]" c="REQUALIFICAÇÃO DE TROÇO DO LEITO DO RIO ÁGUEDA E LIMPEZA DE INFESTANTES"/>
        <s v="[Contrato].[Contrato - Designação].&amp;[Construção de cenários de evolução das tipologias dos sistemas produtivos e dos serviços dos ecossistemas]" c="Construção de cenários de evolução das tipologias dos sistemas produtivos e dos serviços dos ecossistemas"/>
        <s v="[Contrato].[Contrato - Designação].&amp;[modelação em sistemas de informação geográfica para efetuar a otimização, simulação e validação do modelo final de seleção das áreas com potencial para futuras reintroduções do Lince Ibérico]" c="modelação em sistemas de informação geográfica para efetuar a otimização, simulação e validação do modelo final de seleção das áreas com potencial para futuras reintroduções do Lince Ibérico"/>
        <s v="[Contrato].[Contrato - Designação].&amp;[Aquisição de 125 autocarros standard movidos a gás natural comprimido para serviço urbano de passageiros]" c="Aquisição de 125 autocarros standard movidos a gás natural comprimido para serviço urbano de passageiros"/>
        <s v="[Contrato].[Contrato - Designação].&amp;[Validação da selecção de áreas no Algarve e Alentejo Litoral]" c="Validação da selecção de áreas no Algarve e Alentejo Litoral"/>
        <s v="[Contrato].[Contrato - Designação].&amp;[Integração de ficha de Projecto para página Web da &quot;Transposição de Sedimentos para optimização do equilíbrio hidrodinâmico na Região de Aveiro&quot;]" c="Integração de ficha de Projecto para página Web da &quot;Transposição de Sedimentos para optimização do equilíbrio hidrodinâmico na Região de Aveiro&quot;"/>
        <s v="[Contrato].[Contrato - Designação].&amp;[Lote 1 - Rede de drenagem de águas residuais da freguesia da Faia]" c="Lote 1 - Rede de drenagem de águas residuais da freguesia da Faia"/>
        <s v="[Contrato].[Contrato - Designação].&amp;[Lote 2 - Rede de drenagem de águas residuais]" c="Lote 2 - Rede de drenagem de águas residuais"/>
        <s v="[Contrato].[Contrato - Designação].&amp;[Drenagem Pública de Águas residuais de Passarela - Construção da Rede de Drenagem na Rua Eng. Álvaro Oliveira Santos Lima]" c="Drenagem Pública de Águas residuais de Passarela - Construção da Rede de Drenagem na Rua Eng. Álvaro Oliveira Santos Lima"/>
        <s v="[Contrato].[Contrato - Designação].&amp;[Drenagem Pública de Águas Residuais de Cativelos - Bairro da Tapada]" c="Drenagem Pública de Águas Residuais de Cativelos - Bairro da Tapada"/>
        <s v="[Contrato].[Contrato - Designação].&amp;[Sondagens Arqueológicas e Monitorização no âmbito da Empreitada de Transposição dos Sedimentos da Foz do Rio Mira para reforço do Cordão Dunar]" c="Sondagens Arqueológicas e Monitorização no âmbito da Empreitada de Transposição dos Sedimentos da Foz do Rio Mira para reforço do Cordão Dunar"/>
        <s v="[Contrato].[Contrato - Designação].&amp;[Paineis]" c="Paineis"/>
        <s v="[Contrato].[Contrato - Designação].&amp;[Painel com estrutura]" c="Painel com estrutura"/>
        <s v="[Contrato].[Contrato - Designação].&amp;[Empreitada para a Construção de ETAR´S e EE´s (Riodades, Casais do Douro e Sarzedinho) - LOTE 1 - Construção da ETAR e EE de Riodades]" c="Empreitada para a Construção de ETAR´S e EE´s (Riodades, Casais do Douro e Sarzedinho) - LOTE 1 - Construção da ETAR e EE de Riodades"/>
        <s v="[Contrato].[Contrato - Designação].&amp;[Aquisição de jogos lúdico-pedagógicos]" c="Aquisição de jogos lúdico-pedagógicos"/>
        <s v="[Contrato].[Contrato - Designação].&amp;[Aquisição de cadeados para biclicletas]" c="Aquisição de cadeados para biclicletas"/>
        <s v="[Contrato].[Contrato - Designação].&amp;[Aquisição de chaveiro]" c="Aquisição de chaveiro"/>
        <s v="[Contrato].[Contrato - Designação].&amp;[Aquisição de aplicação metálica e identificação numérica das bicicletas e material promocional]" c="Aquisição de aplicação metálica e identificação numérica das bicicletas e material promocional"/>
        <s v="[Contrato].[Contrato - Designação].&amp;[Publicação de conteúdos no âmbito do projeto]" c="Publicação de conteúdos no âmbito do projeto"/>
        <s v="[Contrato].[Contrato - Designação].&amp;[Reforço do Sistema de Águas Residuais: Construção de Emissários em Diversas Freguesias, Incluindo Ramais Elétricos - Sistema de Elevação da Rede de Drenagem de Águas Residuais de Freixiel]" c="Reforço do Sistema de Águas Residuais: Construção de Emissários em Diversas Freguesias, Incluindo Ramais Elétricos - Sistema de Elevação da Rede de Drenagem de Águas Residuais de Freixiel"/>
        <s v="[Contrato].[Contrato - Designação].&amp;[Elementos a integrar o RECAPE, no âmbito da componente arqueológica do projeto de Transposição de Sedimentos da Foz do Rio Mira para reforço Dunar]" c="Elementos a integrar o RECAPE, no âmbito da componente arqueológica do projeto de Transposição de Sedimentos da Foz do Rio Mira para reforço Dunar"/>
        <s v="[Contrato].[Contrato - Designação].&amp;[Estudos de Conceção e Acompanhamento das Ações]" c="Estudos de Conceção e Acompanhamento das Ações"/>
        <s v="[Contrato].[Contrato - Designação].&amp;[Empreitada de Construção das ETAR´S e EE´S (Riodades, Casais do Douro e Sarzedinho) – Lote 2 Construção da ETAR e EE de Casais do Douro]" c="Empreitada de Construção das ETAR´S e EE´S (Riodades, Casais do Douro e Sarzedinho) – Lote 2 Construção da ETAR e EE de Casais do Douro"/>
        <s v="[Contrato].[Contrato - Designação].&amp;[FORNECIMENTO DE ECOBAGS]" c="FORNECIMENTO DE ECOBAGS"/>
        <s v="[Contrato].[Contrato - Designação].&amp;[FORNECIMENTO DE BRINDES PUBLICITÁRIOS]" c="FORNECIMENTO DE BRINDES PUBLICITÁRIOS"/>
        <s v="[Contrato].[Contrato - Designação].&amp;[Almoço de trabalho com AG do POSEUR; IPMA; ARM e IDR_Jornadas de Portas Abertas]" c="Almoço de trabalho com AG do POSEUR; IPMA; ARM e IDR_Jornadas de Portas Abertas"/>
        <s v="[Contrato].[Contrato - Designação].&amp;[Empreitada de Construção das ETAR´S e EE´S (Riodades, Casais do Douro e Sarzedinho) – Lote 3 Construção da ETAR e EE de Sarzedinho]" c="Empreitada de Construção das ETAR´S e EE´S (Riodades, Casais do Douro e Sarzedinho) – Lote 3 Construção da ETAR e EE de Sarzedinho"/>
        <s v="[Contrato].[Contrato - Designação].&amp;[Deslocação aérea FX/LX/FX_Luís Leixo_11/07/2018]" c="Deslocação aérea FX/LX/FX_Luís Leixo_11/07/2018"/>
        <s v="[Contrato].[Contrato - Designação].&amp;[Deslocação aérea FX/LX/FX e alojamento_Emília Alves_28 a 29/06/2018]" c="Deslocação aérea FX/LX/FX e alojamento_Emília Alves_28 a 29/06/2018"/>
        <s v="[Contrato].[Contrato - Designação].&amp;[Deslocação aérea FX/LX/FX_Pedro Costa_11/07/2018]" c="Deslocação aérea FX/LX/FX_Pedro Costa_11/07/2018"/>
        <s v="[Contrato].[Contrato - Designação].&amp;[Deslocação aérea FX/LX/FX e alojamento_Emília Alves_17 a 19/07/2018]" c="Deslocação aérea FX/LX/FX e alojamento_Emília Alves_17 a 19/07/2018"/>
        <s v="[Contrato].[Contrato - Designação].&amp;[Seguros 2018 (3º Trimestre)]" c="Seguros 2018 (3º Trimestre)"/>
        <s v="[Contrato].[Contrato - Designação].&amp;[Protocolo de Colaboração entre SGMAMB e a Agência Portuguesa do  Ambiente, IP]" c="Protocolo de Colaboração entre SGMAMB e a Agência Portuguesa do  Ambiente, IP"/>
        <s v="[Contrato].[Contrato - Designação].&amp;[Serviços  de manutenção preventiva e correctiva a equipamentos de aquecimento - Pinto Elyseu Engenharia, Lda.]" c="Serviços  de manutenção preventiva e correctiva a equipamentos de aquecimento - Pinto Elyseu Engenharia, Lda."/>
        <s v="[Contrato].[Contrato - Designação].&amp;[Empreitada de Recuperação Ambiental da Antiga Área Mineira de Mondego Sul]" c="Empreitada de Recuperação Ambiental da Antiga Área Mineira de Mondego Sul"/>
        <s v="[Contrato].[Contrato - Designação].&amp;[Aquisição Webcam Logitech C930e]" c="Aquisição Webcam Logitech C930e"/>
        <s v="[Contrato].[Contrato - Designação].&amp;[Contratos no âmbito do sector público / Decisão de Adjudicação / Protocolo de colaboração entre SGMAMB e DGEG.]" c="Contratos no âmbito do sector público / Decisão de Adjudicação / Protocolo de colaboração entre SGMAMB e DGEG."/>
        <s v="[Contrato].[Contrato - Designação].&amp;[Substituição da placa de controlo da unidade exterior de ar condicionado]" c="Substituição da placa de controlo da unidade exterior de ar condicionado"/>
        <s v="[Contrato].[Contrato - Designação].&amp;[AQUISIÇÃO DE SERVIÇOS. AÇÕES DE AUDITORIA E DE VERIFICAÇÃO NO LOCAL A OPERAÇÕES DO PROGRAMA OPERACIONAL SUSTENTABILIDADE E EFICIÊNCIA NO USO DE RECURSOS (PO SEUR).]" c="AQUISIÇÃO DE SERVIÇOS. AÇÕES DE AUDITORIA E DE VERIFICAÇÃO NO LOCAL A OPERAÇÕES DO PROGRAMA OPERACIONAL SUSTENTABILIDADE E EFICIÊNCIA NO USO DE RECURSOS (PO SEUR)."/>
        <s v="[Contrato].[Contrato - Designação].&amp;[Cerimónia de inauguração Empreitada de Sedimentos da Foz do Rio Mira - Ação de Comunicação]" c="Cerimónia de inauguração Empreitada de Sedimentos da Foz do Rio Mira - Ação de Comunicação"/>
        <s v="[Contrato].[Contrato - Designação].&amp;[Fornecimento de um VFCI - Veículo Florestal de Combate a Incêndios e de um VLCI - Veículo Ligeiro de Combate a Incêndios, para a Associação Humanitária de Bombeiros Voluntários de Castanheira de Pera]" c="Fornecimento de um VFCI - Veículo Florestal de Combate a Incêndios e de um VLCI - Veículo Ligeiro de Combate a Incêndios, para a Associação Humanitária de Bombeiros Voluntários de Castanheira de Pera"/>
        <s v="[Contrato].[Contrato - Designação].&amp;[Empreitada de Reabilitação do Dique do Escaroupim, em Salvaterra de Magos]" c="Empreitada de Reabilitação do Dique do Escaroupim, em Salvaterra de Magos"/>
        <s v="[Contrato].[Contrato - Designação].&amp;[Adicional Fiscalização ao Radar Meteorologico da Madeira]" c="Adicional Fiscalização ao Radar Meteorologico da Madeira"/>
        <s v="[Contrato].[Contrato - Designação].&amp;[Aquisição de 4 GPS de precisão]" c="Aquisição de 4 GPS de precisão"/>
        <s v="[Contrato].[Contrato - Designação].&amp;[Constituição de Servidão Administrativa para instalação de coletores - Parcela 7 - Sistema Cabreiros]" c="Constituição de Servidão Administrativa para instalação de coletores - Parcela 7 - Sistema Cabreiros"/>
        <s v="[Contrato].[Contrato - Designação].&amp;[Placa Final Publicidade RAM]" c="Placa Final Publicidade RAM"/>
        <s v="[Contrato].[Contrato - Designação].&amp;[Aquisição de serviços para a dinamização de ações de comunicação, divulgação e sensibilização sobre riscos associados às alterações climáticas]" c="Aquisição de serviços para a dinamização de ações de comunicação, divulgação e sensibilização sobre riscos associados às alterações climáticas"/>
        <s v="[Contrato].[Contrato - Designação].&amp;[Plano de gestão das galerias ripícolas da Serra do Marão]" c="Plano de gestão das galerias ripícolas da Serra do Marão"/>
        <s v="[Contrato].[Contrato - Designação].&amp;[Elaboração de projeto de execução para as margens da Ribeira da Póvoa e seus afluentes principais. incluindo Plano de Gestão das Galerias Ripícolas na Serra do Marão]" c="Elaboração de projeto de execução para as margens da Ribeira da Póvoa e seus afluentes principais. incluindo Plano de Gestão das Galerias Ripícolas na Serra do Marão"/>
        <s v="[Contrato].[Contrato - Designação].&amp;[Reforço da Adução a Castro Verde]" c="Reforço da Adução a Castro Verde"/>
        <s v="[Contrato].[Contrato - Designação].&amp;[“CONCEÇÃO E REALIZAÇÃO DE AÇÕES DE EDUCAÇÃO E SENSIBILIZAÇÃO PARA A VALORIZAÇÃO DE RESÍDUOS URBANOS (RU)”]" c="“CONCEÇÃO E REALIZAÇÃO DE AÇÕES DE EDUCAÇÃO E SENSIBILIZAÇÃO PARA A VALORIZAÇÃO DE RESÍDUOS URBANOS (RU)”"/>
        <s v="[Contrato].[Contrato - Designação].&amp;[Empreitada de Execução do sub-sistema central de adução e distribuição de água - 2.ª Fase]" c="Empreitada de Execução do sub-sistema central de adução e distribuição de água - 2.ª Fase"/>
        <s v="[Contrato].[Contrato - Designação].&amp;[Otimização e Reforço da Rede de Recolha Seletiva - Aquisição de uma Viatura de 3500 kg]" c="Otimização e Reforço da Rede de Recolha Seletiva - Aquisição de uma Viatura de 3500 kg"/>
        <s v="[Contrato].[Contrato - Designação].&amp;[Empreitada de &quot;Requalificação e Ampliação da Rede de Drenagem de Águas Residuais em Lourosa&quot;]" c="Empreitada de &quot;Requalificação e Ampliação da Rede de Drenagem de Águas Residuais em Lourosa&quot;"/>
        <s v="[Contrato].[Contrato - Designação].&amp;[Estudo para Implementação do Sistema PAYT]" c="Estudo para Implementação do Sistema PAYT"/>
        <s v="[Contrato].[Contrato - Designação].&amp;[Acordo de Indemnização por Constituição de Servidão Administrativa B77_Adução ao Subsistema da Magra]" c="Acordo de Indemnização por Constituição de Servidão Administrativa B77_Adução ao Subsistema da Magra"/>
        <s v="[Contrato].[Contrato - Designação].&amp;[Acordo de Indemnização por Constituição de Servidão Administrativa D3/D47/C50_Adução ao Subsistema da Magra]" c="Acordo de Indemnização por Constituição de Servidão Administrativa D3/D47/C50_Adução ao Subsistema da Magra"/>
        <s v="[Contrato].[Contrato - Designação].&amp;[Aquisição de serviços (diversos trabalhos tais como avaliação de cenários de atividade cinegética e uso de solos)]" c="Aquisição de serviços (diversos trabalhos tais como avaliação de cenários de atividade cinegética e uso de solos)"/>
        <s v="[Contrato].[Contrato - Designação].&amp;[Constituição de Servidão Administrativa para instalação de coletores - Parcela 1 -  Torre de Cima - Sistema Cabreiros]" c="Constituição de Servidão Administrativa para instalação de coletores - Parcela 1 -  Torre de Cima - Sistema Cabreiros"/>
        <s v="[Contrato].[Contrato - Designação].&amp;[Constituição de Servidão Administrativa para instalação de coletores - Parcela 2 - Sacota - Sistema Cabreiros]" c="Constituição de Servidão Administrativa para instalação de coletores - Parcela 2 - Sacota - Sistema Cabreiros"/>
        <s v="[Contrato].[Contrato - Designação].&amp;[Constituição de Servidão Administrativa para instalação de coletores - Parcela 3 - Sistema Cabreiros]" c="Constituição de Servidão Administrativa para instalação de coletores - Parcela 3 - Sistema Cabreiros"/>
        <s v="[Contrato].[Contrato - Designação].&amp;[Constituição de Servidão Administrativa para instalação de coletores - Parcela 4 - Sistema Cabreiros]" c="Constituição de Servidão Administrativa para instalação de coletores - Parcela 4 - Sistema Cabreiros"/>
        <s v="[Contrato].[Contrato - Designação].&amp;[Constituição de Servidão Administrativa para instalação de coletores - Parcela 8 - Sistema Cabreiros]" c="Constituição de Servidão Administrativa para instalação de coletores - Parcela 8 - Sistema Cabreiros"/>
        <s v="[Contrato].[Contrato - Designação].&amp;[Constituição de Servidão Administrativa para instalação de coletores - Parcela 5 - Sistema Cabreiros]" c="Constituição de Servidão Administrativa para instalação de coletores - Parcela 5 - Sistema Cabreiros"/>
        <s v="[Contrato].[Contrato - Designação].&amp;[Constituição de Servidão Administrativa para instalação de coletores - Parcela 6 - Sistema Cabreiros]" c="Constituição de Servidão Administrativa para instalação de coletores - Parcela 6 - Sistema Cabreiros"/>
        <s v="[Contrato].[Contrato - Designação].&amp;[Aquisição de serviços (avaliação da contribuição dos coelhos no espectro alimentar de alguns núcleos familiares de lince-ibérico em liberdade )]" c="Aquisição de serviços (avaliação da contribuição dos coelhos no espectro alimentar de alguns núcleos familiares de lince-ibérico em liberdade )"/>
        <s v="[Contrato].[Contrato - Designação].&amp;[Conceção de conteúdos a produzir no âmbito da operação - Ações de sensibilização sobre resíduos]" c="Conceção de conteúdos a produzir no âmbito da operação - Ações de sensibilização sobre resíduos"/>
        <s v="[Contrato].[Contrato - Designação].&amp;[Adução a Alvalade]" c="Adução a Alvalade"/>
        <s v="[Contrato].[Contrato - Designação].&amp;[Aquisição de serviços - Aluguer de Tores de Água (M.Nabeiro)]" c="Aquisição de serviços - Aluguer de Tores de Água (M.Nabeiro)"/>
        <s v="[Contrato].[Contrato - Designação].&amp;[Conceção linha gráfica]" c="Conceção linha gráfica"/>
        <s v="[Contrato].[Contrato - Designação].&amp;[Aquisição de serviços - Comunicações de voz e dados em local fixo - ONI]" c="Aquisição de serviços - Comunicações de voz e dados em local fixo - ONI"/>
        <s v="[Contrato].[Contrato - Designação].&amp;[Prestação de serviços de elaboração do “Projeto de execução dos sistemas de tratamento para Malhada Alta, Sabugueiro e Courelas da Amoreirinha&quot;]" c="Prestação de serviços de elaboração do “Projeto de execução dos sistemas de tratamento para Malhada Alta, Sabugueiro e Courelas da Amoreirinha&quot;"/>
        <s v="[Contrato].[Contrato - Designação].&amp;[Levantamento Aerofotogramétrico da Área Mineira da Quinta do Bispo - Mangualde]" c="Levantamento Aerofotogramétrico da Área Mineira da Quinta do Bispo - Mangualde"/>
        <s v="[Contrato].[Contrato - Designação].&amp;[Projeto de Execução da “Empreitada de Recuperação Ambiental na Área Mineira de Quinta do Bispo – Fase 1”]" c="Projeto de Execução da “Empreitada de Recuperação Ambiental na Área Mineira de Quinta do Bispo – Fase 1”"/>
        <s v="[Contrato].[Contrato - Designação].&amp;[Aquisição de serviços de assistência técnica e assistência técnica especial, para a Empreitada de Recuperação Ambiental na Área Mineira de Mortórios]" c="Aquisição de serviços de assistência técnica e assistência técnica especial, para a Empreitada de Recuperação Ambiental na Área Mineira de Mortórios"/>
        <s v="[Contrato].[Contrato - Designação].&amp;[Aquisição do manual &quot;Comentários à revisão do Código dos Critérios Públicos&quot;]" c="Aquisição do manual &quot;Comentários à revisão do Código dos Critérios Públicos&quot;"/>
        <s v="[Contrato].[Contrato - Designação].&amp;[Certificação Energética de Edíficios]" c="Certificação Energética de Edíficios"/>
        <s v="[Contrato].[Contrato - Designação].&amp;[Aquisição de serviços relativos à fiscalização e à coordenação de segurança em obra dos trabalhos constantes da empreitada &quot;Subsistema Central de Adoção e Distribuição de Água - 1.ª Fase&quot;]" c="Aquisição de serviços relativos à fiscalização e à coordenação de segurança em obra dos trabalhos constantes da empreitada &quot;Subsistema Central de Adoção e Distribuição de Água - 1.ª Fase&quot;"/>
        <s v="[Contrato].[Contrato - Designação].&amp;[Aquisição de serviços relativos à fiscalização e à coordenação de segurança em obra dos trabalhos constantes da empreitada &quot;Subsistema Central de Adoção e Distribuição de Água - 2.ª Fase&quot;]" c="Aquisição de serviços relativos à fiscalização e à coordenação de segurança em obra dos trabalhos constantes da empreitada &quot;Subsistema Central de Adoção e Distribuição de Água - 2.ª Fase&quot;"/>
        <s v="[Contrato].[Contrato - Designação].&amp;[Ações de sensibilização (802) a realizar em estabelecimentos de ensino (ERSUC e VALORLIS)]" c="Ações de sensibilização (802) a realizar em estabelecimentos de ensino (ERSUC e VALORLIS)"/>
        <s v="[Contrato].[Contrato - Designação].&amp;[Aquisição de EPI Específico de Combate a Incêndios Florestais dos Militares do GIPS da GNR (casacos, calças, cogulas e tapa nucas)]" c="Aquisição de EPI Específico de Combate a Incêndios Florestais dos Militares do GIPS da GNR (casacos, calças, cogulas e tapa nucas)"/>
        <s v="[Contrato].[Contrato - Designação].&amp;[Controlo e Recuperação de Áreas Afetadas por Espécies de Plantas Invasoras na Mata do Sobral, na Área Incluída no SIC Serra da Lousã PTCON0060]" c="Controlo e Recuperação de Áreas Afetadas por Espécies de Plantas Invasoras na Mata do Sobral, na Área Incluída no SIC Serra da Lousã PTCON0060"/>
        <s v="[Contrato].[Contrato - Designação].&amp;[Saneamento da Parte Alta de Seixo de Manhoses]" c="Saneamento da Parte Alta de Seixo de Manhoses"/>
        <s v="[Contrato].[Contrato - Designação].&amp;[Prestação de serviços regulares de uma equipa local de apoio à detecção, controlo, prevenção e recuperação de espécies exóticas invasoras]" c="Prestação de serviços regulares de uma equipa local de apoio à detecção, controlo, prevenção e recuperação de espécies exóticas invasoras"/>
        <s v="[Contrato].[Contrato - Designação].&amp;[Aquisição de EPI Específico de Combate a Incêndios Florestais dos Militares do GIPS da GNR (capacetes)]" c="Aquisição de EPI Específico de Combate a Incêndios Florestais dos Militares do GIPS da GNR (capacetes)"/>
        <s v="[Contrato].[Contrato - Designação].&amp;[Campanha Ambiental - Dia da Criança]" c="Campanha Ambiental - Dia da Criança"/>
        <s v="[Contrato].[Contrato - Designação].&amp;[Campanha Ambiental - Stand Expofacic]" c="Campanha Ambiental - Stand Expofacic"/>
        <s v="[Contrato].[Contrato - Designação].&amp;[Aquisição de EPI Específico de Combate a Incêndios Florestais dos Militares do GIPS da GNR (óculos, luvas e contos)]" c="Aquisição de EPI Específico de Combate a Incêndios Florestais dos Militares do GIPS da GNR (óculos, luvas e contos)"/>
        <s v="[Contrato].[Contrato - Designação].&amp;[Aquisição de EPI Específico de Combate a Incêndios Florestais dos Militares do GIPS da GNR (Mochila de hidratação)]" c="Aquisição de EPI Específico de Combate a Incêndios Florestais dos Militares do GIPS da GNR (Mochila de hidratação)"/>
        <s v="[Contrato].[Contrato - Designação].&amp;[Fiscalização, Coordenação de Segurança e Acompanhamento Ambiental da Empreitada de Recuperação Ambiental da Antiga Área Mineira de Mondego Sul]" c="Fiscalização, Coordenação de Segurança e Acompanhamento Ambiental da Empreitada de Recuperação Ambiental da Antiga Área Mineira de Mondego Sul"/>
        <s v="[Contrato].[Contrato - Designação].&amp;[Implementação de Plataforma Electrónica de Contratação Pública]" c="Implementação de Plataforma Electrónica de Contratação Pública"/>
        <s v="[Contrato].[Contrato - Designação].&amp;[Elaboração do Cadastro das Infraestruturas existentes nos sistemas SAR e AA de Ribeira de Pena – FASE II]" c="Elaboração do Cadastro das Infraestruturas existentes nos sistemas SAR e AA de Ribeira de Pena – FASE II"/>
        <s v="[Contrato].[Contrato - Designação].&amp;[Solução de Mobilidade Operacional e do Respetivo Sistema de Informação Geográfica de Suporte]" c="Solução de Mobilidade Operacional e do Respetivo Sistema de Informação Geográfica de Suporte"/>
        <s v="[Contrato].[Contrato - Designação].&amp;[ELABORAÇÃO DE CADASTRO DA REDE DE ABASTECIMENTO DE ÁGUAS E SANEAMENTO DE ÁGUAS RESIDUAIS - AQUISIÇÃO DE CARTOGRAFIA]" c="ELABORAÇÃO DE CADASTRO DA REDE DE ABASTECIMENTO DE ÁGUAS E SANEAMENTO DE ÁGUAS RESIDUAIS - AQUISIÇÃO DE CARTOGRAFIA"/>
        <s v="[Contrato].[Contrato - Designação].&amp;[Elaboração do estudo de gestão de resíduos urbanos: contributo para a otimização a nível municipal e supramunicipal]" c="Elaboração do estudo de gestão de resíduos urbanos: contributo para a otimização a nível municipal e supramunicipal"/>
        <s v="[Contrato].[Contrato - Designação].&amp;[Constituição de Servidão Administrativa para instalação de coletores - Parcela 1 - Leira do Passal - Sistema Tebosa]" c="Constituição de Servidão Administrativa para instalação de coletores - Parcela 1 - Leira do Passal - Sistema Tebosa"/>
        <s v="[Contrato].[Contrato - Designação].&amp;[Serviços de personalização de cartões e campainhas - Paulo Martinho Gonçalves, Lda]" c="Serviços de personalização de cartões e campainhas - Paulo Martinho Gonçalves, Lda"/>
        <s v="[Contrato].[Contrato - Designação].&amp;[Aquisição de porta-cartões e de fitas lanyards para cartões de acesso dos elementos do Secretariado Técnico do PO SEUR.]" c="Aquisição de porta-cartões e de fitas lanyards para cartões de acesso dos elementos do Secretariado Técnico do PO SEUR."/>
        <s v="[Contrato].[Contrato - Designação].&amp;[Campanha Ambiental - Dominó Dia da Criança]" c="Campanha Ambiental - Dominó Dia da Criança"/>
        <s v="[Contrato].[Contrato - Designação].&amp;[Aquisição de serviços de natureza informática para o Desenvolvimento Aplicacional do Sistema de Informação do Programa Operacional Sustentabilidade e Eficiência no Uso de Recursos (SI SEUR)]" c="Aquisição de serviços de natureza informática para o Desenvolvimento Aplicacional do Sistema de Informação do Programa Operacional Sustentabilidade e Eficiência no Uso de Recursos (SI SEUR)"/>
        <s v="[Contrato].[Contrato - Designação].&amp;[Campanha Ambiental - Aluguer de Tenda Dia da Criança]" c="Campanha Ambiental - Aluguer de Tenda Dia da Criança"/>
        <s v="[Contrato].[Contrato - Designação].&amp;[Campanha Ambiental - Aluguer de Tenda Dia da Criança2018]" c="Campanha Ambiental - Aluguer de Tenda Dia da Criança2018"/>
        <s v="[Contrato].[Contrato - Designação].&amp;[Aquisição de sistema de controlo de acessos - DNCS - Sistemas, Lda.]" c="Aquisição de sistema de controlo de acessos - DNCS - Sistemas, Lda."/>
        <s v="[Contrato].[Contrato - Designação].&amp;[Aquisição de serviços  - aluguer de salas]" c="Aquisição de serviços  - aluguer de salas"/>
        <s v="[Contrato].[Contrato - Designação].&amp;[Serviços de visita guiada no Palácio Nacional da Ajuda no âmbito da Reunião do Comité de Acompanhamento do POSEUR - Policarpo &amp; Ribeiro, Lda.]" c="Serviços de visita guiada no Palácio Nacional da Ajuda no âmbito da Reunião do Comité de Acompanhamento do POSEUR - Policarpo &amp; Ribeiro, Lda."/>
        <s v="[Contrato].[Contrato - Designação].&amp;[Aquisição de serviços de formaçao - aluguer de salas]" c="Aquisição de serviços de formaçao - aluguer de salas"/>
        <s v="[Contrato].[Contrato - Designação].&amp;[Serviços de formação &quot;Gestão da Informação Arquivística na Administração Pública em Rede&quot; - INA]" c="Serviços de formação &quot;Gestão da Informação Arquivística na Administração Pública em Rede&quot; - INA"/>
        <s v="[Contrato].[Contrato - Designação].&amp;[Serviços de formação - &quot;CCP Revisto - Aprofundamento&quot; - INA]" c="Serviços de formação - &quot;CCP Revisto - Aprofundamento&quot; - INA"/>
        <s v="[Contrato].[Contrato - Designação].&amp;[Aquisição de serviços de fornecimento de refeições]" c="Aquisição de serviços de fornecimento de refeições"/>
        <s v="[Contrato].[Contrato - Designação].&amp;[Conceção Gráfica Stand Expofacic 2018]" c="Conceção Gráfica Stand Expofacic 2018"/>
        <s v="[Contrato].[Contrato - Designação].&amp;[Serviços de formação: Secretariado de Direcção (Funções e técnicas Essenciais)&quot; - INA]" c="Serviços de formação: Secretariado de Direcção (Funções e técnicas Essenciais)&quot; - INA"/>
        <s v="[Contrato].[Contrato - Designação].&amp;[Campanha Ambiental - Stand Expofacic 2018]" c="Campanha Ambiental - Stand Expofacic 2018"/>
        <s v="[Contrato].[Contrato - Designação].&amp;[Serviços de formação - “Gestão de Projetos Financiados pelo Portugal 2020&quot; - INA]" c="Serviços de formação - “Gestão de Projetos Financiados pelo Portugal 2020&quot; - INA"/>
        <s v="[Contrato].[Contrato - Designação].&amp;[Campanha de sensibilização para dinamização da recolha seletiva multimaterial de resíduos recicláveis e biorresíduos]" c="Campanha de sensibilização para dinamização da recolha seletiva multimaterial de resíduos recicláveis e biorresíduos"/>
        <s v="[Contrato].[Contrato - Designação].&amp;[Serviços de formação profissional - Worhshop &quot;Audit and Control of ESI Founds 2014-2020&quot; - Lexxion]" c="Serviços de formação profissional - Worhshop &quot;Audit and Control of ESI Founds 2014-2020&quot; - Lexxion"/>
        <s v="[Contrato].[Contrato - Designação].&amp;[Projeto de Execução da Remodelação e Ampliação dos Sistemas de Abastecimento e de Drenagem da Zona Oeste - Fase 1 - Levantamento Topográfico]" c="Projeto de Execução da Remodelação e Ampliação dos Sistemas de Abastecimento e de Drenagem da Zona Oeste - Fase 1 - Levantamento Topográfico"/>
        <s v="[Contrato].[Contrato - Designação].&amp;[Aquisição de serviços-Deslocações e estadas]" c="Aquisição de serviços-Deslocações e estadas"/>
        <s v="[Contrato].[Contrato - Designação].&amp;[Aquisição de serviços-Deslocações e estadas ( Lx-Funchal-Lx)]" c="Aquisição de serviços-Deslocações e estadas ( Lx-Funchal-Lx)"/>
        <s v="[Contrato].[Contrato - Designação].&amp;[Aquisição de serviços-Montagem e afinação de LCD]" c="Aquisição de serviços-Montagem e afinação de LCD"/>
        <s v="[Contrato].[Contrato - Designação].&amp;[Projeto de Execução da Remodelação e Ampliação dos Sistemas de Abastecimento e de Drenagem - Fase 1 - Prospeção Geológica e Geotécnica]" c="Projeto de Execução da Remodelação e Ampliação dos Sistemas de Abastecimento e de Drenagem - Fase 1 - Prospeção Geológica e Geotécnica"/>
        <s v="[Contrato].[Contrato - Designação].&amp;[Aquisição de serviços-manutenção máq. café]" c="Aquisição de serviços-manutenção máq. café"/>
        <s v="[Contrato].[Contrato - Designação].&amp;[Ações de sensibilização a realizar em 4.352 locais, nos setores HORECA, comércio e serviços (ERSUC e VALORLIS)]" c="Ações de sensibilização a realizar em 4.352 locais, nos setores HORECA, comércio e serviços (ERSUC e VALORLIS)"/>
        <s v="[Contrato].[Contrato - Designação].&amp;[Aquisição de serviços-aquisição café Delta]" c="Aquisição de serviços-aquisição café Delta"/>
        <s v="[Contrato].[Contrato - Designação].&amp;[Aquisição de serviços- café Delta]" c="Aquisição de serviços- café Delta"/>
        <s v="[Contrato].[Contrato - Designação].&amp;[Fornecimento de sistemas de automatização e controlo remoto de tratamento de águas de mina na Urgeiriça]" c="Fornecimento de sistemas de automatização e controlo remoto de tratamento de águas de mina na Urgeiriça"/>
        <s v="[Contrato].[Contrato - Designação].&amp;[Trabalhos imprevistos - Ampliação /Remodelação do Quartel de Bombeiros da Associação Humanitária dos Bombeiros Voluntários de Porto de Mós]" c="Trabalhos imprevistos - Ampliação /Remodelação do Quartel de Bombeiros da Associação Humanitária dos Bombeiros Voluntários de Porto de Mós"/>
        <s v="[Contrato].[Contrato - Designação].&amp;[Aquisição e montagem de materiais de iluminação]" c="Aquisição e montagem de materiais de iluminação"/>
        <s v="[Contrato].[Contrato - Designação].&amp;[Fiscalização e coordenação de segurança e saúde da empreitada de Reabilitação e Beneficiação da ETAR da Zona Industrial da Relvinha]" c="Fiscalização e coordenação de segurança e saúde da empreitada de Reabilitação e Beneficiação da ETAR da Zona Industrial da Relvinha"/>
        <s v="[Contrato].[Contrato - Designação].&amp;[Aquisição de ilhas de ecopontos interior (10)]" c="Aquisição de ilhas de ecopontos interior (10)"/>
        <s v="[Contrato].[Contrato - Designação].&amp;[Aquisição de ilhas de ecopontos interior (22 contentores de 80L)]" c="Aquisição de ilhas de ecopontos interior (22 contentores de 80L)"/>
        <s v="[Contrato].[Contrato - Designação].&amp;[Aquisição de serviços para desenvolvimento da identidade gráfica do QualAr2020 icnografia associada aos produtos disponibilizados e layout de infografias]" c="Aquisição de serviços para desenvolvimento da identidade gráfica do QualAr2020 icnografia associada aos produtos disponibilizados e layout de infografias"/>
        <s v="[Contrato].[Contrato - Designação].&amp;[Assistência Técnica Especial da Empreitada das Obras da Estrutura de Confinamento Técnico e Sistema de Captação e Drenagem de Exsurgências na Área da Barragem Nova]" c="Assistência Técnica Especial da Empreitada das Obras da Estrutura de Confinamento Técnico e Sistema de Captação e Drenagem de Exsurgências na Área da Barragem Nova"/>
        <s v="[Contrato].[Contrato - Designação].&amp;[Aquisição de serviços para modernização da base de dados QualAr e desenvolvimento de novas funcionalidades]" c="Aquisição de serviços para modernização da base de dados QualAr e desenvolvimento de novas funcionalidades"/>
        <s v="[Contrato].[Contrato - Designação].&amp;[Aquisição de serviços\Publicaçao anuncio DR]" c="Aquisição de serviços\Publicaçao anuncio DR"/>
        <s v="[Contrato].[Contrato - Designação].&amp;[Aquisição de 5 viaturas ligeiras de recolha de recicláveis]" c="Aquisição de 5 viaturas ligeiras de recolha de recicláveis"/>
        <s v="[Contrato].[Contrato - Designação].&amp;[Fornecimento de 144 contentores e 48 pilhões]" c="Fornecimento de 144 contentores e 48 pilhões"/>
        <s v="[Contrato].[Contrato - Designação].&amp;[Campanhas Publicitárias Resíduos (EN1803859)]" c="Campanhas Publicitárias Resíduos (EN1803859)"/>
        <s v="[Contrato].[Contrato - Designação].&amp;[Rede de drenagem de águas residuais em Pena Redonda]" c="Rede de drenagem de águas residuais em Pena Redonda"/>
        <s v="[Contrato].[Contrato - Designação].&amp;[Conclusão da rede de recolha do efluente em Óis da Ribeira (PAR 019) no Concelho de Águeda.]" c="Conclusão da rede de recolha do efluente em Óis da Ribeira (PAR 019) no Concelho de Águeda."/>
        <s v="[Contrato].[Contrato - Designação].&amp;[Aquisição de 600 compostores domésticos]" c="Aquisição de 600 compostores domésticos"/>
        <s v="[Contrato].[Contrato - Designação].&amp;[Serviços de elaboração de projeto de execução para reabilitação dos diques de Ómnias e do Rebentão]" c="Serviços de elaboração de projeto de execução para reabilitação dos diques de Ómnias e do Rebentão"/>
        <s v="[Contrato].[Contrato - Designação].&amp;[Prestação de serviços de fiscalização, coordenação de segurança em obra e gestão de qualidade e ambiente do 2º grupo de empreitadas da intervenção Polis Litoral Ria de Aveiro - Aditamentos 1 e 2]" c="Prestação de serviços de fiscalização, coordenação de segurança em obra e gestão de qualidade e ambiente do 2º grupo de empreitadas da intervenção Polis Litoral Ria de Aveiro - Aditamentos 1 e 2"/>
        <s v="[Contrato].[Contrato - Designação].&amp;[Prestação de serviços de conceção e produção de materiais de sensibilização ambiental]" c="Prestação de serviços de conceção e produção de materiais de sensibilização ambiental"/>
        <s v="[Contrato].[Contrato - Designação].&amp;[Conclusão das redes de recolha de efluente em Ponte de Vagos (PAR 015) no Concelho de Vagos]" c="Conclusão das redes de recolha de efluente em Ponte de Vagos (PAR 015) no Concelho de Vagos"/>
        <s v="[Contrato].[Contrato - Designação].&amp;[Prestação de serviços de educação e sensibilização ambiental - Re-Planta]" c="Prestação de serviços de educação e sensibilização ambiental - Re-Planta"/>
        <s v="[Contrato].[Contrato - Designação].&amp;[Rede de água a Várzea do Homem]" c="Rede de água a Várzea do Homem"/>
        <s v="[Contrato].[Contrato - Designação].&amp;[Painel informativo em tela]" c="Painel informativo em tela"/>
        <s v="[Contrato].[Contrato - Designação].&amp;[Desenvolvimento gráfico, produção de brochura e roll-up de apoio à inauguração da obra]" c="Desenvolvimento gráfico, produção de brochura e roll-up de apoio à inauguração da obra"/>
        <s v="[Contrato].[Contrato - Designação].&amp;[Aquisição de 60 equipamentos com solução de sistemas de gestão de frotas com funcionalidades que promovam a eco condução em 60 veículos de transporte coletivo de passageiros urbano]" c="Aquisição de 60 equipamentos com solução de sistemas de gestão de frotas com funcionalidades que promovam a eco condução em 60 veículos de transporte coletivo de passageiros urbano"/>
        <s v="[Contrato].[Contrato - Designação].&amp;[Prestação de serviços para a revisão do projeto de execução para requalificação e valorização do “Sítio” da Barrinha de Esmoriz (componente de dragagem / recuperação do sistema aquático)]" c="Prestação de serviços para a revisão do projeto de execução para requalificação e valorização do “Sítio” da Barrinha de Esmoriz (componente de dragagem / recuperação do sistema aquático)"/>
        <s v="[Contrato].[Contrato - Designação].&amp;[Ações de sensibilização a realizar em 2.378 locais, nos setores HORECA, comércio e serviços (VALNOR e RESISTRELA)]" c="Ações de sensibilização a realizar em 2.378 locais, nos setores HORECA, comércio e serviços (VALNOR e RESISTRELA)"/>
        <s v="[Contrato].[Contrato - Designação].&amp;[Levantamento topo-hidrográfico da Barrinha de Esmoriz (para atualização do projeto de execução)]" c="Levantamento topo-hidrográfico da Barrinha de Esmoriz (para atualização do projeto de execução)"/>
        <s v="[Contrato].[Contrato - Designação].&amp;[Licenciamento, actualização de software e apoio técnico remoto do software ArcGIS para o ano de 2018]" c="Licenciamento, actualização de software e apoio técnico remoto do software ArcGIS para o ano de 2018"/>
        <s v="[Contrato].[Contrato - Designação].&amp;[Folheto de sensibilização para a campanha de recolha porta-a-porta - Concelho Alvito]" c="Folheto de sensibilização para a campanha de recolha porta-a-porta - Concelho Alvito"/>
        <s v="[Contrato].[Contrato - Designação].&amp;[GAE-AA0390 - Empreitada de Conceção/Construção relativa à Melhoria da Qualidade da Água produzida na ETA de Areias de Vilar (Barcelos) - Lote A]" c="GAE-AA0390 - Empreitada de Conceção/Construção relativa à Melhoria da Qualidade da Água produzida na ETA de Areias de Vilar (Barcelos) - Lote A"/>
        <s v="[Contrato].[Contrato - Designação].&amp;[Projecto de execução da limpeza e reabilitação do troço da ribeira de Monchique]" c="Projecto de execução da limpeza e reabilitação do troço da ribeira de Monchique"/>
        <s v="[Contrato].[Contrato - Designação].&amp;[Monitorização ambiental na área mineira de Mondego Sul]" c="Monitorização ambiental na área mineira de Mondego Sul"/>
        <s v="[Contrato].[Contrato - Designação].&amp;[Acordo de Indemnização por Constituição de Servidão Administrativa D51 - Adução Magra]" c="Acordo de Indemnização por Constituição de Servidão Administrativa D51 - Adução Magra"/>
        <s v="[Contrato].[Contrato - Designação].&amp;[Esclarecimentos e Reestruturação de Candidatura ao POSEUR]" c="Esclarecimentos e Reestruturação de Candidatura ao POSEUR"/>
        <s v="[Contrato].[Contrato - Designação].&amp;[Campanha de Sensibilização]" c="Campanha de Sensibilização"/>
        <s v="[Contrato].[Contrato - Designação].&amp;[Consultoria - Aquisição de VFCI para os Bombeiros Voluntários de Vila Verde]" c="Consultoria - Aquisição de VFCI para os Bombeiros Voluntários de Vila Verde"/>
        <s v="[Contrato].[Contrato - Designação].&amp;[Intervenção de natureza estrutural para evitar derrocadas nas encostas do Castelo]" c="Intervenção de natureza estrutural para evitar derrocadas nas encostas do Castelo"/>
        <s v="[Contrato].[Contrato - Designação].&amp;[Aquisição de Serviços de Consultoria em Candidaturas ao PO SEUR no âmbito do Ciclo Urbano da Água]" c="Aquisição de Serviços de Consultoria em Candidaturas ao PO SEUR no âmbito do Ciclo Urbano da Água"/>
        <s v="[Contrato].[Contrato - Designação].&amp;[Aquisição de serviços: &quot;Serviço de Assessoria Técnica - Execução e acompanhamento do Plano regional de Fogo Controlado&quot;]" c="Aquisição de serviços: &quot;Serviço de Assessoria Técnica - Execução e acompanhamento do Plano regional de Fogo Controlado&quot;"/>
        <s v="[Contrato].[Contrato - Designação].&amp;[Aquisição dos serviços de formação: “Otimização e Gestão de dados em Excel”]" c="Aquisição dos serviços de formação: “Otimização e Gestão de dados em Excel”"/>
        <s v="[Contrato].[Contrato - Designação].&amp;[Estudo de valorização do impacto dos incêndios florestais no Alto Minho]" c="Estudo de valorização do impacto dos incêndios florestais no Alto Minho"/>
        <s v="[Contrato].[Contrato - Designação].&amp;[Aquisição de 1 viatura de recolha de resíduos urbanos]" c="Aquisição de 1 viatura de recolha de resíduos urbanos"/>
        <s v="[Contrato].[Contrato - Designação].&amp;[AR019-E1 Interceptor de Ortigosa]" c="AR019-E1 Interceptor de Ortigosa"/>
        <s v="[Contrato].[Contrato - Designação].&amp;[EGA-EB0119 – Infraestruturas de Abastecimento de Água em Covelas e Gove (Pedreda) e de saneamento em Gove (Baião)»]" c="EGA-EB0119 – Infraestruturas de Abastecimento de Água em Covelas e Gove (Pedreda) e de saneamento em Gove (Baião)»"/>
        <s v="[Contrato].[Contrato - Designação].&amp;[Empreitada de melhoria da eficiência energética e substituição da cobertura do Edifício Ário Lobo de Azevedo]" c="Empreitada de melhoria da eficiência energética e substituição da cobertura do Edifício Ário Lobo de Azevedo"/>
        <s v="[Contrato].[Contrato - Designação].&amp;[Execuçãp da Estação Elevatória de Águas Residuais Domésticas e Conduta Adutora dos Troviscais]" c="Execuçãp da Estação Elevatória de Águas Residuais Domésticas e Conduta Adutora dos Troviscais"/>
        <s v="[Contrato].[Contrato - Designação].&amp;[Serviços jurídicos para acompanhamento do concurso público para aquisição do VFCI]" c="Serviços jurídicos para acompanhamento do concurso público para aquisição do VFCI"/>
        <s v="[Contrato].[Contrato - Designação].&amp;[Aquisição de viaturas para recolha seletiva de resíduos urbanos (lotes nºs 2, 3 e 5)]" c="Aquisição de viaturas para recolha seletiva de resíduos urbanos (lotes nºs 2, 3 e 5)"/>
        <s v="[Contrato].[Contrato - Designação].&amp;[Aquisição de Projeto de Execução do Centro de Proteção Civil de Vila Real]" c="Aquisição de Projeto de Execução do Centro de Proteção Civil de Vila Real"/>
        <s v="[Contrato].[Contrato - Designação].&amp;[Aquisição de equipamentos semienterrados para recolha seletiva e indiferenciada de resíduos urbanos]" c="Aquisição de equipamentos semienterrados para recolha seletiva e indiferenciada de resíduos urbanos"/>
        <s v="[Contrato].[Contrato - Designação].&amp;[Conclusão das redes de recolha de efluente em Ponte de Vagos (PAR 016) no Concelho de Vagos]" c="Conclusão das redes de recolha de efluente em Ponte de Vagos (PAR 016) no Concelho de Vagos"/>
        <s v="[Contrato].[Contrato - Designação].&amp;[Contrato Carreira &amp; Agripino, Lda]" c="Contrato Carreira &amp; Agripino, Lda"/>
        <s v="[Contrato].[Contrato - Designação].&amp;[Empreitada de melhoria da eficiência energética e substituição da cobertura do Edifício do Colégio dos Regentes Agrícolas]" c="Empreitada de melhoria da eficiência energética e substituição da cobertura do Edifício do Colégio dos Regentes Agrícolas"/>
        <s v="[Contrato].[Contrato - Designação].&amp;[Aquisição de serviços para a realização da sessão de esclarecimentos no âmbito do Aviso- Concurso para apresentação de candidaturas]" c="Aquisição de serviços para a realização da sessão de esclarecimentos no âmbito do Aviso- Concurso para apresentação de candidaturas"/>
        <s v="[Contrato].[Contrato - Designação].&amp;[Aquisição de serviços de manutenção e assistência técnica às instalações da Autoridade de Gestão do POSEUR]" c="Aquisição de serviços de manutenção e assistência técnica às instalações da Autoridade de Gestão do POSEUR"/>
        <s v="[Contrato].[Contrato - Designação].&amp;[Livro técnico: Offshore Wind Farms: technologies, design and operation]" c="Livro técnico: Offshore Wind Farms: technologies, design and operation"/>
        <s v="[Contrato].[Contrato - Designação].&amp;[Plano de controlo e monitorização de águas nas áreas mineiras dos radioativos. Lote 1 - Plano de Controlo e Monitorização]" c="Plano de controlo e monitorização de águas nas áreas mineiras dos radioativos. Lote 1 - Plano de Controlo e Monitorização"/>
        <s v="[Contrato].[Contrato - Designação].&amp;[Plano de Controlo e Monitorização de Águas nas Áreas Mineiras dos Radioativos. Lote 2 - Análise laboratorial de parâmetros químicos e físico-químicos]" c="Plano de Controlo e Monitorização de Águas nas Áreas Mineiras dos Radioativos. Lote 2 - Análise laboratorial de parâmetros químicos e físico-químicos"/>
        <s v="[Contrato].[Contrato - Designação].&amp;[Plano de controlo e monitorização de águas nas áreas mineiras dos radioativos. Lote 3 - Análise laboratorial de parâmetros radiológicos]" c="Plano de controlo e monitorização de águas nas áreas mineiras dos radioativos. Lote 3 - Análise laboratorial de parâmetros radiológicos"/>
        <s v="[Contrato].[Contrato - Designação].&amp;[Prestação de Serviços para a coordenação, gestão, fiscalização e coordenação de segurança da ampliação do quartel sede da associação humanitária dos Bombeiros Voluntários de Belas]" c="Prestação de Serviços para a coordenação, gestão, fiscalização e coordenação de segurança da ampliação do quartel sede da associação humanitária dos Bombeiros Voluntários de Belas"/>
        <s v="[Contrato].[Contrato - Designação].&amp;[Formação &quot;Tabelas Dinâmicas no Microsoft Excel&quot;_Luísa Caires]" c="Formação &quot;Tabelas Dinâmicas no Microsoft Excel&quot;_Luísa Caires"/>
        <s v="[Contrato].[Contrato - Designação].&amp;[Empreitada para a retificação ao nível de dois compartimentos do 5.º piso das instalações do POSEUR]" c="Empreitada para a retificação ao nível de dois compartimentos do 5.º piso das instalações do POSEUR"/>
        <s v="[Contrato].[Contrato - Designação].&amp;[Aluguer de equip.audiovisual p/a sessão de esclarecimentos no âmbito do Aviso-Concurso p/apresentação de candidaturas &quot;Eficiência Energética nos Edifícios da Administração Pública Central - 2º Aviso&quot;]" c="Aluguer de equip.audiovisual p/a sessão de esclarecimentos no âmbito do Aviso-Concurso p/apresentação de candidaturas &quot;Eficiência Energética nos Edifícios da Administração Pública Central - 2º Aviso&quot;"/>
        <s v="[Contrato].[Contrato - Designação].&amp;[EGA-EB0118 - Empreitada de Infraestruturas de Abastecimento de Água em Gestaçô e Tresouras e de Saneamento em Gestaçô e Frende (Baião)]" c="EGA-EB0118 - Empreitada de Infraestruturas de Abastecimento de Água em Gestaçô e Tresouras e de Saneamento em Gestaçô e Frende (Baião)"/>
        <s v="[Contrato].[Contrato - Designação].&amp;[Criação de Infraestruturas de dados espaciais para o Planeamento Municipal de Emergência]" c="Criação de Infraestruturas de dados espaciais para o Planeamento Municipal de Emergência"/>
        <s v="[Contrato].[Contrato - Designação].&amp;[Aquisição de viaturas para recolha seletiva de resíduos urbanos (lote nº 6)]" c="Aquisição de viaturas para recolha seletiva de resíduos urbanos (lote nº 6)"/>
        <s v="[Contrato].[Contrato - Designação].&amp;[Aquisição de serviços de formação - “13.ª Expo Conferência da Água” - About Media]" c="Aquisição de serviços de formação - “13.ª Expo Conferência da Água” - About Media"/>
        <s v="[Contrato].[Contrato - Designação].&amp;[Cadeados de Chave dupla + Kits de reparação de furos + Capacetes]" c="Cadeados de Chave dupla + Kits de reparação de furos + Capacetes"/>
        <s v="[Contrato].[Contrato - Designação].&amp;[Chaves universais]" c="Chaves universais"/>
        <s v="[Contrato].[Contrato - Designação].&amp;[Aquisição de serviços de assistência técnica ao Software de Gestão Documental - Documática]" c="Aquisição de serviços de assistência técnica ao Software de Gestão Documental - Documática"/>
        <s v="[Contrato].[Contrato - Designação].&amp;[Publicação de notícia do Projeto U-BIKE]" c="Publicação de notícia do Projeto U-BIKE"/>
        <s v="[Contrato].[Contrato - Designação].&amp;[Aquisição de licenciamento de software informático - Iberdigital]" c="Aquisição de licenciamento de software informático - Iberdigital"/>
        <s v="[Contrato].[Contrato - Designação].&amp;[Aquisição de serviços de formação - “Inglês para contatos: Telefone, Fax e E-mail&quot; - INA]" c="Aquisição de serviços de formação - “Inglês para contatos: Telefone, Fax e E-mail&quot; - INA"/>
        <s v="[Contrato].[Contrato - Designação].&amp;[Acordo de Indemnização por Constituição de Servidão Administrativa (F6_F13)_Adução a Luzianes Gare]" c="Acordo de Indemnização por Constituição de Servidão Administrativa (F6_F13)_Adução a Luzianes Gare"/>
        <s v="[Contrato].[Contrato - Designação].&amp;[Contrução do Quartel Operacional da Associação Humanitária dos Bombeiros Voluntários de Espinho (AHBVCE)]" c="Contrução do Quartel Operacional da Associação Humanitária dos Bombeiros Voluntários de Espinho (AHBVCE)"/>
        <s v="[Contrato].[Contrato - Designação].&amp;[Aquisição de Serviços para Assistência Técnica à Plataforma de Solução e Gestão Territorial]" c="Aquisição de Serviços para Assistência Técnica à Plataforma de Solução e Gestão Territorial"/>
        <s v="[Contrato].[Contrato - Designação].&amp;[Serviços Para Produção de 10 Placas Informativas]" c="Serviços Para Produção de 10 Placas Informativas"/>
        <s v="[Contrato].[Contrato - Designação].&amp;[Construção da ETAR de Freixiosa e da ETAR de Chãs de Tavares]" c="Construção da ETAR de Freixiosa e da ETAR de Chãs de Tavares"/>
        <s v="[Contrato].[Contrato - Designação].&amp;[Cadinhos com tampa]" c="Cadinhos com tampa"/>
        <s v="[Contrato].[Contrato - Designação].&amp;[Material de Laboratório: Balões Erlenmeyer]" c="Material de Laboratório: Balões Erlenmeyer"/>
        <s v="[Contrato].[Contrato - Designação].&amp;[Tampa &quot;Quickfit&quot; para bioreator]" c="Tampa &quot;Quickfit&quot; para bioreator"/>
        <s v="[Contrato].[Contrato - Designação].&amp;[CLPQ1/2017: CONCURSO LIMITADO POR PRÉVIA QUALIFICAÇÃO PARA IMPLEMENTAÇÃO DE SISTEMA DE ALERTA DE ALUVIÕES NA RAM – ESTUDO DO LEQUE ALUVIONAR DA BAÍA DO FUNCHAL]" c="CLPQ1/2017: CONCURSO LIMITADO POR PRÉVIA QUALIFICAÇÃO PARA IMPLEMENTAÇÃO DE SISTEMA DE ALERTA DE ALUVIÕES NA RAM – ESTUDO DO LEQUE ALUVIONAR DA BAÍA DO FUNCHAL"/>
        <s v="[Contrato].[Contrato - Designação].&amp;[Fitted cemented Needle Syringe]" c="Fitted cemented Needle Syringe"/>
        <s v="[Contrato].[Contrato - Designação].&amp;[S.P.D.A.D.A.R. Chelo e Chelinho]" c="S.P.D.A.D.A.R. Chelo e Chelinho"/>
        <s v="[Contrato].[Contrato - Designação].&amp;[Pagamento de despesas decorrentes da deslocação da representante da Assoc.Desenv.Apoio às Mulheres (Mulher Século XXI) ao Comité de Acompanhamento do POSEUR]" c="Pagamento de despesas decorrentes da deslocação da representante da Assoc.Desenv.Apoio às Mulheres (Mulher Século XXI) ao Comité de Acompanhamento do POSEUR"/>
        <s v="[Contrato].[Contrato - Designação].&amp;[Contentores para Pilhas]" c="Contentores para Pilhas"/>
        <s v="[Contrato].[Contrato - Designação].&amp;[Contentores para Deposição de Novos Fluxos de Resíduos - Rolhas e Roupas]" c="Contentores para Deposição de Novos Fluxos de Resíduos - Rolhas e Roupas"/>
        <s v="[Contrato].[Contrato - Designação].&amp;[“REDESIGN E PRODUÇÃO DA MASCOTE DE ANIMAÇÃO DA AMBISOUSA”]" c="“REDESIGN E PRODUÇÃO DA MASCOTE DE ANIMAÇÃO DA AMBISOUSA”"/>
        <s v="[Contrato].[Contrato - Designação].&amp;[Contentores para Deposição de Novos Fluxos de Resíduos - Caixas e Tampas para Armazenamento]" c="Contentores para Deposição de Novos Fluxos de Resíduos - Caixas e Tampas para Armazenamento"/>
        <s v="[Contrato].[Contrato - Designação].&amp;[Produção de ortofotocartografia à escala 1:2 000 para os municípios associados da AMCB - CADREDES.]" c="Produção de ortofotocartografia à escala 1:2 000 para os municípios associados da AMCB - CADREDES."/>
        <s v="[Contrato].[Contrato - Designação].&amp;[EGA-EB0278 - Empreitada de rede de abastecimento de água na EM 577 - Bustelo (Amarante)]" c="EGA-EB0278 - Empreitada de rede de abastecimento de água na EM 577 - Bustelo (Amarante)"/>
        <s v="[Contrato].[Contrato - Designação].&amp;[Construção e Remodelação da Rede de Saneamento da Freguesia de Figueira de Lorvão - Telhado]" c="Construção e Remodelação da Rede de Saneamento da Freguesia de Figueira de Lorvão - Telhado"/>
        <s v="[Contrato].[Contrato - Designação].&amp;[Substituição de cobertura do quartel da AHBV de Sátão]" c="Substituição de cobertura do quartel da AHBV de Sátão"/>
        <s v="[Contrato].[Contrato - Designação].&amp;[Aquisição de serviços de formação &quot;Arquivo: Organização e Manutenção&quot; - INA]" c="Aquisição de serviços de formação &quot;Arquivo: Organização e Manutenção&quot; - INA"/>
        <s v="[Contrato].[Contrato - Designação].&amp;[Empreitada Substituição de condutas na ER 102 – Troço VE1, Faial]" c="Empreitada Substituição de condutas na ER 102 – Troço VE1, Faial"/>
        <s v="[Contrato].[Contrato - Designação].&amp;[Empreitada &quot;Redes de Abastecimento de Água e de Drenagem de Águas Residuais do Sitio da Graça e da Travessa da Pinheira&quot;]" c="Empreitada &quot;Redes de Abastecimento de Água e de Drenagem de Águas Residuais do Sitio da Graça e da Travessa da Pinheira&quot;"/>
        <s v="[Contrato].[Contrato - Designação].&amp;[Estabilização da margem direita do rio Mondego, entre a Ponte de Santa Clara e o Açude - Ponte de Coimbra]" c="Estabilização da margem direita do rio Mondego, entre a Ponte de Santa Clara e o Açude - Ponte de Coimbra"/>
        <s v="[Contrato].[Contrato - Designação].&amp;[SIAG 2018]" c="SIAG 2018"/>
        <s v="[Contrato].[Contrato - Designação].&amp;[Aquisição de 6 oleões]" c="Aquisição de 6 oleões"/>
        <s v="[Contrato].[Contrato - Designação].&amp;[Empreitada das Obras da Estrutura de Confinamento Técnico e Sistema de Captação e Drenagem de Exsurgências na Área da Barragem Nova]" c="Empreitada das Obras da Estrutura de Confinamento Técnico e Sistema de Captação e Drenagem de Exsurgências na Área da Barragem Nova"/>
        <s v="[Contrato].[Contrato - Designação].&amp;[Lote 1 - Sistema ótico centralizado de deteção de incêndios florestais do CP5/2017]" c="Lote 1 - Sistema ótico centralizado de deteção de incêndios florestais do CP5/2017"/>
        <s v="[Contrato].[Contrato - Designação].&amp;[Contrato para a Empreitada de &quot;Execução da Rede de Drenagem de Águas Residuais Domésticas em Outeiro de S. Miguel e Quinta da Pocariça (SubSist. Guarda - S. Miguel) - OUTEIRO DE S.MIGUEL&quot;]" c="Contrato para a Empreitada de &quot;Execução da Rede de Drenagem de Águas Residuais Domésticas em Outeiro de S. Miguel e Quinta da Pocariça (SubSist. Guarda - S. Miguel) - OUTEIRO DE S.MIGUEL&quot;"/>
        <s v="[Contrato].[Contrato - Designação].&amp;[Adução a Vila Nova de Milfontes e Castelão]" c="Adução a Vila Nova de Milfontes e Castelão"/>
        <s v="[Contrato].[Contrato - Designação].&amp;[Fornecimento de 4 (quatro) viaturas de caixa aberta basculante para recolha seletiva multimaterial porta-a-porta]" c="Fornecimento de 4 (quatro) viaturas de caixa aberta basculante para recolha seletiva multimaterial porta-a-porta"/>
        <s v="[Contrato].[Contrato - Designação].&amp;[Aquisição de camâras  fotográficas Go-Pro]" c="Aquisição de camâras  fotográficas Go-Pro"/>
        <s v="[Contrato].[Contrato - Designação].&amp;[Prestação de Serviços de Gestor de Contrato, Fiscalização e Coordenação de Segurança em obra para a empreitada Fecho do Sistema de Águas Residuais do Rio Ferreira - Subsistema da Encosta da Belavista]" c="Prestação de Serviços de Gestor de Contrato, Fiscalização e Coordenação de Segurança em obra para a empreitada Fecho do Sistema de Águas Residuais do Rio Ferreira - Subsistema da Encosta da Belavista"/>
        <s v="[Contrato].[Contrato - Designação].&amp;[Fecho do Sistema de Águas Residuais do Rio Ferreira - Subsistema da Encosta da Belavista]" c="Fecho do Sistema de Águas Residuais do Rio Ferreira - Subsistema da Encosta da Belavista"/>
        <s v="[Contrato].[Contrato - Designação].&amp;[Remodelação e Ampliação dos Sistemas de Abastecimento e de Drenagem da Zona Oeste - Fase 1 - Lote 2 (Câmara de Lobos)]" c="Remodelação e Ampliação dos Sistemas de Abastecimento e de Drenagem da Zona Oeste - Fase 1 - Lote 2 (Câmara de Lobos)"/>
        <s v="[Contrato].[Contrato - Designação].&amp;[Remodelação e Ampliação dos Sistemas de Abastecimento e de Drenagem da Zona Oeste - Fase 1 - Lote 1 (Ribeira Brava)]" c="Remodelação e Ampliação dos Sistemas de Abastecimento e de Drenagem da Zona Oeste - Fase 1 - Lote 1 (Ribeira Brava)"/>
        <s v="[Contrato].[Contrato - Designação].&amp;[CONCURSO PÚBLICO.006.2018.UOOSU - EMPREITADA DE REMODELAÇÃO DO SAR DE CABEÇA DE MOURO]" c="CONCURSO PÚBLICO.006.2018.UOOSU - EMPREITADA DE REMODELAÇÃO DO SAR DE CABEÇA DE MOURO"/>
        <s v="[Contrato].[Contrato - Designação].&amp;[Lote 2 - Aquisiçao de equipamento para recolha, tratamento e registo de imagem do CP1/2018-LREC]" c="Lote 2 - Aquisiçao de equipamento para recolha, tratamento e registo de imagem do CP1/2018-LREC"/>
        <s v="[Contrato].[Contrato - Designação].&amp;[EFICIÊNCIA ENERGÉTICA]" c="EFICIÊNCIA ENERGÉTICA"/>
        <s v="[Contrato].[Contrato - Designação].&amp;[Construções diversas no âmbito do POSEUR no edifício AG]" c="Construções diversas no âmbito do POSEUR no edifício AG"/>
        <s v="[Contrato].[Contrato - Designação].&amp;[Lote 1 - Aquisição de equipamento para ensaio de solos” do CP1/2018-LREC]" c="Lote 1 - Aquisição de equipamento para ensaio de solos” do CP1/2018-LREC"/>
        <s v="[Contrato].[Contrato - Designação].&amp;[Fornecimento e Instalação de 12 ilhas de Contentores Enterrados Para Deposição de Resíduos de Embalagem Para a Câmara Municipal do Funchal]" c="Fornecimento e Instalação de 12 ilhas de Contentores Enterrados Para Deposição de Resíduos de Embalagem Para a Câmara Municipal do Funchal"/>
        <s v="[Contrato].[Contrato - Designação].&amp;[Aquisição de equipamento de rede e dos serviços de manutenção - REGRA]" c="Aquisição de equipamento de rede e dos serviços de manutenção - REGRA"/>
        <s v="[Contrato].[Contrato - Designação].&amp;[Aquisição de Uma Viatura de Recolha de Resíduos Sólidos Urbanos com Grua - 19 Toneladas – 16 m3, para o Município do Funchal]" c="Aquisição de Uma Viatura de Recolha de Resíduos Sólidos Urbanos com Grua - 19 Toneladas – 16 m3, para o Município do Funchal"/>
        <s v="[Contrato].[Contrato - Designação].&amp;[Acordo de Indemnização por Constituição de Servidão Administrativa (B5)_Adução Serpa Moura]" c="Acordo de Indemnização por Constituição de Servidão Administrativa (B5)_Adução Serpa Moura"/>
        <s v="[Contrato].[Contrato - Designação].&amp;[Fornecimento de 2 sistemas de compactação por prensa compactador estática - posto fixo, quatro contentores fechados adaptados ao sistema de compactação e 2 contentores de 30m3.]" c="Fornecimento de 2 sistemas de compactação por prensa compactador estática - posto fixo, quatro contentores fechados adaptados ao sistema de compactação e 2 contentores de 30m3."/>
        <s v="[Contrato].[Contrato - Designação].&amp;[GAE-AR0373 - Empreitada de Execução do Sistema de Interceção e Elevação de Argela]" c="GAE-AR0373 - Empreitada de Execução do Sistema de Interceção e Elevação de Argela"/>
        <s v="[Contrato].[Contrato - Designação].&amp;[Prestação de serviços de Consultoria Técnica Especializada (Pedido de parecer à APA)]" c="Prestação de serviços de Consultoria Técnica Especializada (Pedido de parecer à APA)"/>
        <s v="[Contrato].[Contrato - Designação].&amp;[FORNECIMENTO DE ”PRESTAÇÃO DE SERVIÇOS DE CONSULTORIA“.]" c="FORNECIMENTO DE ”PRESTAÇÃO DE SERVIÇOS DE CONSULTORIA“."/>
        <s v="[Contrato].[Contrato - Designação].&amp;[Acordo de Indemnização por Constituição de Servidão Administrativa (C4)_Adução Serpa Moura]" c="Acordo de Indemnização por Constituição de Servidão Administrativa (C4)_Adução Serpa Moura"/>
        <s v="[Contrato].[Contrato - Designação].&amp;[Contratação de serviços de elaboração e acompanhamento técnico e financeiro do projecto e da respectiva candidatura apresentada ao POSEUR]" c="Contratação de serviços de elaboração e acompanhamento técnico e financeiro do projecto e da respectiva candidatura apresentada ao POSEUR"/>
        <s v="[Contrato].[Contrato - Designação].&amp;[Acordo de Indemnização por Constituição de Servidão Administrativa (E8)_Adução Serpa Moura]" c="Acordo de Indemnização por Constituição de Servidão Administrativa (E8)_Adução Serpa Moura"/>
        <s v="[Contrato].[Contrato - Designação].&amp;[Conceção de Conteúdos da operação “Sensibilização dos Rodenses para os impactos das Alterações Climáticas”]" c="Conceção de Conteúdos da operação “Sensibilização dos Rodenses para os impactos das Alterações Climáticas”"/>
        <s v="[Contrato].[Contrato - Designação].&amp;[Acordo de Indemnização por Constituição de Servidão Administrativa (Q 183)_Adução Serpa Moura]" c="Acordo de Indemnização por Constituição de Servidão Administrativa (Q 183)_Adução Serpa Moura"/>
        <s v="[Contrato].[Contrato - Designação].&amp;[Acordo de Indemnização por Constituição de Servidão Administrativa (R 381)_Adução Serpa Moura]" c="Acordo de Indemnização por Constituição de Servidão Administrativa (R 381)_Adução Serpa Moura"/>
        <s v="[Contrato].[Contrato - Designação].&amp;[Prestação de serviços para criação de linha gráfica da operação]" c="Prestação de serviços para criação de linha gráfica da operação"/>
        <s v="[Contrato].[Contrato - Designação].&amp;[Acordo de Indemnização por Constituição de Servidão Administrativa (R 1218)_Adução Serpa Moura]" c="Acordo de Indemnização por Constituição de Servidão Administrativa (R 1218)_Adução Serpa Moura"/>
        <s v="[Contrato].[Contrato - Designação].&amp;[Prestação de serviços para elaboração de estudos de viabilidade financeira (EVF) no âmbito dos projetos a submeter ao programa comunitário POSEUR]" c="Prestação de serviços para elaboração de estudos de viabilidade financeira (EVF) no âmbito dos projetos a submeter ao programa comunitário POSEUR"/>
        <s v="[Contrato].[Contrato - Designação].&amp;[Apoio à Realização de Sessões de Comunicação e Sensibilização sobre os riscos associados às alterações Climáticas no concelho de VVR”]" c="Apoio à Realização de Sessões de Comunicação e Sensibilização sobre os riscos associados às alterações Climáticas no concelho de VVR”"/>
        <s v="[Contrato].[Contrato - Designação].&amp;[Substituição das redes de distribuição de água do sector Ocidental do Funchal - rede de fibrocimento do caminho da Terra chã e envolventes]" c="Substituição das redes de distribuição de água do sector Ocidental do Funchal - rede de fibrocimento do caminho da Terra chã e envolventes"/>
        <s v="[Contrato].[Contrato - Designação].&amp;[Aquisição de serviços de consultoria para sensibilização e envolvimento da comunidade]" c="Aquisição de serviços de consultoria para sensibilização e envolvimento da comunidade"/>
        <s v="[Contrato].[Contrato - Designação].&amp;[Parcela de terreno afeta ao art.º 109, seção H - Curral das Freiras]" c="Parcela de terreno afeta ao art.º 109, seção H - Curral das Freiras"/>
        <s v="[Contrato].[Contrato - Designação].&amp;[Parcela de terreno afeta ao art.º 1/497, secção A2 - Curral das Freiras]" c="Parcela de terreno afeta ao art.º 1/497, secção A2 - Curral das Freiras"/>
        <s v="[Contrato].[Contrato - Designação].&amp;[Deslocação e estada da Dra Sara Vasconcelos a Viena - Tui Portugal]" c="Deslocação e estada da Dra Sara Vasconcelos a Viena - Tui Portugal"/>
        <s v="[Contrato].[Contrato - Designação].&amp;[Estadas em Viana do Castelo de vários elementos da Comissão Diretiva do POSEUR - Tui Portugal]" c="Estadas em Viana do Castelo de vários elementos da Comissão Diretiva do POSEUR - Tui Portugal"/>
        <s v="[Contrato].[Contrato - Designação].&amp;[Estada em Viana do colaborador Ricardo Cardoso - Tui Portugal]" c="Estada em Viana do colaborador Ricardo Cardoso - Tui Portugal"/>
        <s v="[Contrato].[Contrato - Designação].&amp;[Deslocações e Estadas de vários elementos do POSEUR a Bruxelas - Top Atlântico]" c="Deslocações e Estadas de vários elementos do POSEUR a Bruxelas - Top Atlântico"/>
        <s v="[Contrato].[Contrato - Designação].&amp;[Aquisição de serviços de formação - Excel - Nível Intermédio - INA]" c="Aquisição de serviços de formação - Excel - Nível Intermédio - INA"/>
        <s v="[Contrato].[Contrato - Designação].&amp;[EGA-EB0315 - Empreitada de Fecho de Redes de A. R. nas Freguesias de Arões S. Romão e Golães, Fafe (Santo Ovídio) e Fornelos - Município de Fafe]" c="EGA-EB0315 - Empreitada de Fecho de Redes de A. R. nas Freguesias de Arões S. Romão e Golães, Fafe (Santo Ovídio) e Fornelos - Município de Fafe"/>
        <s v="[Contrato].[Contrato - Designação].&amp;[Comunicações de dados - Outubro - ONI]" c="Comunicações de dados - Outubro - ONI"/>
        <s v="[Contrato].[Contrato - Designação].&amp;[Comunicações de voz em local fixo - Setembro - ONI]" c="Comunicações de voz em local fixo - Setembro - ONI"/>
        <s v="[Contrato].[Contrato - Designação].&amp;[Deslocação e estada do elemento do Secretariado Técnico do POSEUR a Copenhaga - Turisvoucher]" c="Deslocação e estada do elemento do Secretariado Técnico do POSEUR a Copenhaga - Turisvoucher"/>
        <s v="[Contrato].[Contrato - Designação].&amp;[Tradução de documentos da JASPERS - Jurishelp]" c="Tradução de documentos da JASPERS - Jurishelp"/>
        <s v="[Contrato].[Contrato - Designação].&amp;[Fornecimento de refeições para Reunião de trabalho relativo ao GP Central Hidroeléctrica da Calheta - SHJL]" c="Fornecimento de refeições para Reunião de trabalho relativo ao GP Central Hidroeléctrica da Calheta - SHJL"/>
        <s v="[Contrato].[Contrato - Designação].&amp;[Redes de Abastecimento e de Drenagem da Freguesia do Curral das Freiras - Fase 2]" c="Redes de Abastecimento e de Drenagem da Freguesia do Curral das Freiras - Fase 2"/>
        <s v="[Contrato].[Contrato - Designação].&amp;[Fiscalização, Coordenação de Segurança e Acompanhamento Ambiental da Empreitada das Obras da Estrutura de Confinamento Técnico e Sistema de Captação e Drenagem de Exsurgências na Área da Barragem Nova]" c="Fiscalização, Coordenação de Segurança e Acompanhamento Ambiental da Empreitada das Obras da Estrutura de Confinamento Técnico e Sistema de Captação e Drenagem de Exsurgências na Área da Barragem Nova"/>
        <s v="[Contrato].[Contrato - Designação].&amp;[Ampliação e Remodelação do Quartel da AHBV de Castro Daire]" c="Ampliação e Remodelação do Quartel da AHBV de Castro Daire"/>
        <s v="[Contrato].[Contrato - Designação].&amp;[Trabalhos Complementares à Empreitada &quot;Ampliação e Remodelação do Quartel de Bombeiros Voluntários do Juncal&quot;]" c="Trabalhos Complementares à Empreitada &quot;Ampliação e Remodelação do Quartel de Bombeiros Voluntários do Juncal&quot;"/>
        <s v="[Contrato].[Contrato - Designação].&amp;[Contrato de empreitada de obras públicas de construção de coletores de drenagem das águas residuais domésticas, em charneca da Peralva, Paialvo (Subsistema T0.01.04 - Curvanceiras)]" c="Contrato de empreitada de obras públicas de construção de coletores de drenagem das águas residuais domésticas, em charneca da Peralva, Paialvo (Subsistema T0.01.04 - Curvanceiras)"/>
        <s v="[Contrato].[Contrato - Designação].&amp;[Expansão em Ourique e Almodôvar]" c="Expansão em Ourique e Almodôvar"/>
        <s v="[Contrato].[Contrato - Designação].&amp;[Fiscalização, coordenação de segurança em obra e gestão da qualidade e ambiente das empreitadas do Polis Litoral Norte - 11ª Fase- Aditamento nº 1]" c="Fiscalização, coordenação de segurança em obra e gestão da qualidade e ambiente das empreitadas do Polis Litoral Norte - 11ª Fase- Aditamento nº 1"/>
        <s v="[Contrato].[Contrato - Designação].&amp;[Pojeto de Especialidades do CNRLI]" c="Pojeto de Especialidades do CNRLI"/>
        <s v="[Contrato].[Contrato - Designação].&amp;[Fiscalização, coordenação de segurança em obra e gestão da qualidade e ambiente das empreitadas do Polis Litoral Norte - 11ª Fase- Aditamento nº 2]" c="Fiscalização, coordenação de segurança em obra e gestão da qualidade e ambiente das empreitadas do Polis Litoral Norte - 11ª Fase- Aditamento nº 2"/>
        <s v="[Contrato].[Contrato - Designação].&amp;[Fiscalização, coordenação de segurança em obra e gestão da qualidade e ambiente das empreitadas do Polis Litoral Norte - 11ª Fase- Aditamento nº 3]" c="Fiscalização, coordenação de segurança em obra e gestão da qualidade e ambiente das empreitadas do Polis Litoral Norte - 11ª Fase- Aditamento nº 3"/>
        <s v="[Contrato].[Contrato - Designação].&amp;[Remodelação e ampliação dos sistemas de abastecimento e de drenagem da zona leste - fase 1 – nos concelhos de Machico e Santana (respetivamente lotes 1 e 2)]" c="Remodelação e ampliação dos sistemas de abastecimento e de drenagem da zona leste - fase 1 – nos concelhos de Machico e Santana (respetivamente lotes 1 e 2)"/>
        <s v="[Contrato].[Contrato - Designação].&amp;[Aquisição de 5 ecopontos subterrâneos]" c="Aquisição de 5 ecopontos subterrâneos"/>
        <s v="[Contrato].[Contrato - Designação].&amp;[Contrato de Empreitada de Obras Públicas de Construção de Coletores de Drenagem de Águas Residuais Domésticas na Localidade de Peralva, Paialvo, Pertencente ao Subsistema (T0.01.04 - Curvanceiras)]" c="Contrato de Empreitada de Obras Públicas de Construção de Coletores de Drenagem de Águas Residuais Domésticas na Localidade de Peralva, Paialvo, Pertencente ao Subsistema (T0.01.04 - Curvanceiras)"/>
        <s v="[Contrato].[Contrato - Designação].&amp;[Empreitada &quot;Execução da Remodelação e Ampliação dos Sistemas de Abastecimento e de Drenagem da Zona Leste - Fase 1&quot; - Lote 2 (Santana)]" c="Empreitada &quot;Execução da Remodelação e Ampliação dos Sistemas de Abastecimento e de Drenagem da Zona Leste - Fase 1&quot; - Lote 2 (Santana)"/>
        <s v="[Contrato].[Contrato - Designação].&amp;[AQUISIÇÃO DE SERVIÇOS PARA FISCALIZAÇÃO DA EMPREITADA DESTINADA À CONSTRUÇÃO DA ZONA DE EXPANSÃO DO CENTRO NACIONAL DE REPRODUÇÃO DO LINCE IBÉRICO – CNRLI]" c="AQUISIÇÃO DE SERVIÇOS PARA FISCALIZAÇÃO DA EMPREITADA DESTINADA À CONSTRUÇÃO DA ZONA DE EXPANSÃO DO CENTRO NACIONAL DE REPRODUÇÃO DO LINCE IBÉRICO – CNRLI"/>
        <s v="[Contrato].[Contrato - Designação].&amp;[Redução da potência instalada de iluminação no edifício sede MAMB]" c="Redução da potência instalada de iluminação no edifício sede MAMB"/>
        <s v="[Contrato].[Contrato - Designação].&amp;[Aquisição de herbicida para combate  espécies invasoras e equipamento de proteção individual]" c="Aquisição de herbicida para combate  espécies invasoras e equipamento de proteção individual"/>
        <s v="[Contrato].[Contrato - Designação].&amp;[Prestação de serviços de Consultoria Técnica Especializada]" c="Prestação de serviços de Consultoria Técnica Especializada"/>
        <s v="[Contrato].[Contrato - Designação].&amp;[Aquisição de ninho de aves necrófagas]" c="Aquisição de ninho de aves necrófagas"/>
        <s v="[Contrato].[Contrato - Designação].&amp;[LAMP Assembly]" c="LAMP Assembly"/>
        <s v="[Contrato].[Contrato - Designação].&amp;[Mudança de Tanques-Plano Ação Saramugo]" c="Mudança de Tanques-Plano Ação Saramugo"/>
        <s v="[Contrato].[Contrato - Designação].&amp;[Empreitada de reabilitação do leito e dos diques do leito central do rio Mondego]" c="Empreitada de reabilitação do leito e dos diques do leito central do rio Mondego"/>
        <s v="[Contrato].[Contrato - Designação].&amp;[Ações de sensibilização a realizar em 6.414 locais, nos setores HORECA, comércio e serviços (SULDOURO, RESULIMA, VALORMINHO e RESINORTE)]" c="Ações de sensibilização a realizar em 6.414 locais, nos setores HORECA, comércio e serviços (SULDOURO, RESULIMA, VALORMINHO e RESINORTE)"/>
        <s v="[Contrato].[Contrato - Designação].&amp;[Aquisição de Cartografia numérica vetorial e Ortofotocartografia à escala 1:10000, no concelho de Vila Velha de Ródão, Homolgada pela DGT]" c="Aquisição de Cartografia numérica vetorial e Ortofotocartografia à escala 1:10000, no concelho de Vila Velha de Ródão, Homolgada pela DGT"/>
        <s v="[Contrato].[Contrato - Designação].&amp;[Trabalhos Imprevistos - Ampliação e Remodelação do Quartel da AHBV do Concelho de Sátão]" c="Trabalhos Imprevistos - Ampliação e Remodelação do Quartel da AHBV do Concelho de Sátão"/>
        <s v="[Contrato].[Contrato - Designação].&amp;[Desenvolvimento do Plano de comunicação do PIESAC-ADV]" c="Desenvolvimento do Plano de comunicação do PIESAC-ADV"/>
        <s v="[Contrato].[Contrato - Designação].&amp;[Desenvolvimento de um plano de comunicação no âmbito da Operação]" c="Desenvolvimento de um plano de comunicação no âmbito da Operação"/>
        <s v="[Contrato].[Contrato - Designação].&amp;[Elaboração do Projecto de Reabilitação do Dique do Escaroupim, em Salvaterra de Magos]" c="Elaboração do Projecto de Reabilitação do Dique do Escaroupim, em Salvaterra de Magos"/>
        <s v="[Contrato].[Contrato - Designação].&amp;[&quot;CONCEÇÃO E PRODUÇÃO DE VÍDEOS PROMOCIONAIS&quot;]" c="&quot;CONCEÇÃO E PRODUÇÃO DE VÍDEOS PROMOCIONAIS&quot;"/>
        <s v="[Contrato].[Contrato - Designação].&amp;[Reconstituição Fundo de Maneio de setembro e outubro 2018]" c="Reconstituição Fundo de Maneio de setembro e outubro 2018"/>
        <s v="[Contrato].[Contrato - Designação].&amp;[Aquisição de Serviços para renovação de duas estufas no viveiro florestal das Veiguinhas - Amarante]" c="Aquisição de Serviços para renovação de duas estufas no viveiro florestal das Veiguinhas - Amarante"/>
        <s v="[Contrato].[Contrato - Designação].&amp;[Aquisição de 10 conjuntos de ecopontos subterrâneos]" c="Aquisição de 10 conjuntos de ecopontos subterrâneos"/>
        <s v="[Contrato].[Contrato - Designação].&amp;[Alargamento da rede de saneamento em Sernancelhe]" c="Alargamento da rede de saneamento em Sernancelhe"/>
        <s v="[Contrato].[Contrato - Designação].&amp;[Aquisição de equipamentos para a renovação da rede RADNET]" c="Aquisição de equipamentos para a renovação da rede RADNET"/>
        <s v="[Contrato].[Contrato - Designação].&amp;[Trabalhos a Mais - Ampliação e Remodelação do Quartel dos Bombeiros Voluntários de Montemor-o-Velho]" c="Trabalhos a Mais - Ampliação e Remodelação do Quartel dos Bombeiros Voluntários de Montemor-o-Velho"/>
        <s v="[Contrato].[Contrato - Designação].&amp;[Aquisição de serviços de design e paginação da publicação ‘Lista Vermelha da Flora Vascular de Portugal Continental’]" c="Aquisição de serviços de design e paginação da publicação ‘Lista Vermelha da Flora Vascular de Portugal Continental’"/>
        <s v="[Contrato].[Contrato - Designação].&amp;[Empreitada de &quot;Intervenções na rede de Infraestruturas para reforço da operacionalidade - Ampliação do Quartel dos Bombeiros&quot;]" c="Empreitada de &quot;Intervenções na rede de Infraestruturas para reforço da operacionalidade - Ampliação do Quartel dos Bombeiros&quot;"/>
        <s v="[Contrato].[Contrato - Designação].&amp;[Aquisição de Portões de Garagem]" c="Aquisição de Portões de Garagem"/>
        <s v="[Contrato].[Contrato - Designação].&amp;[Empreitada de beneficiação da ETA de Almeirim]" c="Empreitada de beneficiação da ETA de Almeirim"/>
        <s v="[Contrato].[Contrato - Designação].&amp;[Ações de sensibilização (387) a realizar em estabelecimentos de ensino (VALNOR e RESISTRELA)]" c="Ações de sensibilização (387) a realizar em estabelecimentos de ensino (VALNOR e RESISTRELA)"/>
        <s v="[Contrato].[Contrato - Designação].&amp;[Material de Laboratório: Frascos, HDPE, tampa inviolável]" c="Material de Laboratório: Frascos, HDPE, tampa inviolável"/>
        <s v="[Contrato].[Contrato - Designação].&amp;[Reabilitação ecológica para a promoção da biodiversidade e de infraestruturas verdes - Ribeiras do Litoral de Esposende]" c="Reabilitação ecológica para a promoção da biodiversidade e de infraestruturas verdes - Ribeiras do Litoral de Esposende"/>
        <s v="[Contrato].[Contrato - Designação].&amp;[Aquisição de duas viaturas pesadas de 19 toneladas para recolha seletiva de resíduos]" c="Aquisição de duas viaturas pesadas de 19 toneladas para recolha seletiva de resíduos"/>
        <s v="[Contrato].[Contrato - Designação].&amp;[EMPREITADA DE EXECUÇÃO DO SUBSISTEMA DE SANEAMENTO DE REXALDIA (REMODELAÇÃO DA ETAR E ESTAÇÃO ELEVATÓRIA)]" c="EMPREITADA DE EXECUÇÃO DO SUBSISTEMA DE SANEAMENTO DE REXALDIA (REMODELAÇÃO DA ETAR E ESTAÇÃO ELEVATÓRIA)"/>
        <s v="[Contrato].[Contrato - Designação].&amp;[Trabalhos de Construção Civil - Central Dessanalizadora do Porto Santo]" c="Trabalhos de Construção Civil - Central Dessanalizadora do Porto Santo"/>
        <s v="[Contrato].[Contrato - Designação].&amp;[Ações de sensibilização (977) em planetários itinerantes]" c="Ações de sensibilização (977) em planetários itinerantes"/>
        <s v="[Contrato].[Contrato - Designação].&amp;[Fornecimento de 75.000 Folhetos Desdobráveis]" c="Fornecimento de 75.000 Folhetos Desdobráveis"/>
        <s v="[Contrato].[Contrato - Designação].&amp;[AQUISIÇÃO DE SERVIÇOS PARA INSTALAÇÃO DE REDES DE DEFESA DA FLORESTA CONTRA INCÊNDIOS EM ÁREAS SOB A GESTÃO DO ICNF, I.P. LOTE 6 (MATA NACIONAL DAS DUNAS DE QUIAIOS E PRAZO DE STª MARINHA)]" c="AQUISIÇÃO DE SERVIÇOS PARA INSTALAÇÃO DE REDES DE DEFESA DA FLORESTA CONTRA INCÊNDIOS EM ÁREAS SOB A GESTÃO DO ICNF, I.P. LOTE 6 (MATA NACIONAL DAS DUNAS DE QUIAIOS E PRAZO DE STª MARINHA)"/>
        <s v="[Contrato].[Contrato - Designação].&amp;[Serviços de Acesso WMS/WMTS aos Ortofotomapas de 2015 - DGT]" c="Serviços de Acesso WMS/WMTS aos Ortofotomapas de 2015 - DGT"/>
        <s v="[Contrato].[Contrato - Designação].&amp;[Serviços de formação: &quot;Marketing Digital em Serviços Públicos&quot; - IGAP]" c="Serviços de formação: &quot;Marketing Digital em Serviços Públicos&quot; - IGAP"/>
        <s v="[Contrato].[Contrato - Designação].&amp;[Serviços de aluguer de máquina de filtragem de água para as novas instalações do POSEUR - Manuel Rui Azinhais Nabeiro, Lda.]" c="Serviços de aluguer de máquina de filtragem de água para as novas instalações do POSEUR - Manuel Rui Azinhais Nabeiro, Lda."/>
        <s v="[Contrato].[Contrato - Designação].&amp;[Aquisição e instalação de estores - Vitório &amp; Filhos, Lda]" c="Aquisição e instalação de estores - Vitório &amp; Filhos, Lda"/>
        <s v="[Contrato].[Contrato - Designação].&amp;[Aquisição de viatura para transporte de resíduos verdes]" c="Aquisição de viatura para transporte de resíduos verdes"/>
        <s v="[Contrato].[Contrato - Designação].&amp;[Otimização e Reforço da Rede de Recolha Seletiva - Aquisição e Instalação de Ecopontos Subterrâneos]" c="Otimização e Reforço da Rede de Recolha Seletiva - Aquisição e Instalação de Ecopontos Subterrâneos"/>
        <s v="[Contrato].[Contrato - Designação].&amp;[Custas Judiciais - Proc.390/18.9 BEMDL-TAF Mirandela]" c="Custas Judiciais - Proc.390/18.9 BEMDL-TAF Mirandela"/>
        <s v="[Contrato].[Contrato - Designação].&amp;[Serviços assistência técnica à licença Caseware IDEA - JDF]" c="Serviços assistência técnica à licença Caseware IDEA - JDF"/>
        <s v="[Contrato].[Contrato - Designação].&amp;[Serviços de assistência técnica a servidores - TECNIREDE]" c="Serviços de assistência técnica a servidores - TECNIREDE"/>
        <s v="[Contrato].[Contrato - Designação].&amp;[Serviços de apoio ao planeamento e contratualização dos parâmetros de avaliação de desempenho (SIADAP) do ciclo avaliativo 2019-2020 - KNOWLEDGE BIZ]" c="Serviços de apoio ao planeamento e contratualização dos parâmetros de avaliação de desempenho (SIADAP) do ciclo avaliativo 2019-2020 - KNOWLEDGE BIZ"/>
        <s v="[Contrato].[Contrato - Designação].&amp;[Fiscalização, gestão da qualidade e coordenação de segurança e saúde para a obra de reforço estrutural do Esporão Norte de Espinho.]" c="Fiscalização, gestão da qualidade e coordenação de segurança e saúde para a obra de reforço estrutural do Esporão Norte de Espinho."/>
        <s v="[Contrato].[Contrato - Designação].&amp;[Aquisição de equipamento para videoconferência e de serviços de assistência técnica, instalação, formação e configuração - IPWIRE]" c="Aquisição de equipamento para videoconferência e de serviços de assistência técnica, instalação, formação e configuração - IPWIRE"/>
        <s v="[Contrato].[Contrato - Designação].&amp;[Aquisição de duas bandeiras com o logotipo do POSEUR e base para as bandeiras - Casa das Bandeiras]" c="Aquisição de duas bandeiras com o logotipo do POSEUR e base para as bandeiras - Casa das Bandeiras"/>
        <s v="[Contrato].[Contrato - Designação].&amp;[Serviços de aluguer de equipamentos para higienização de instalações sanitárias, e respetivos serviços de manutenção, para as instalações da Autoridade de Gestão do POSEUR - RENTOKIL]" c="Serviços de aluguer de equipamentos para higienização de instalações sanitárias, e respetivos serviços de manutenção, para as instalações da Autoridade de Gestão do POSEUR - RENTOKIL"/>
        <s v="[Contrato].[Contrato - Designação].&amp;[Prestação de serviços de elaboração do Projeto de Execução, Plano de Segurança e Saúde e Plano de Gestão de Resíduos da Requalificação e Ampliação do BSB]" c="Prestação de serviços de elaboração do Projeto de Execução, Plano de Segurança e Saúde e Plano de Gestão de Resíduos da Requalificação e Ampliação do BSB"/>
        <s v="[Contrato].[Contrato - Designação].&amp;[Prestação de serviços para colmatação de lacunas de informação sobre a distribuição e abundância de peixes de águas dulciaquícolas e migradores (diádromos) em Portugal Continental]" c="Prestação de serviços para colmatação de lacunas de informação sobre a distribuição e abundância de peixes de águas dulciaquícolas e migradores (diádromos) em Portugal Continental"/>
        <s v="[Contrato].[Contrato - Designação].&amp;[Aquisição de Serviços de Produção de Informação e Conhecimento (Comunicação e Sensibilização) sobre riscos associados às Alterações Climáticas em Coruche]" c="Aquisição de Serviços de Produção de Informação e Conhecimento (Comunicação e Sensibilização) sobre riscos associados às Alterações Climáticas em Coruche"/>
        <s v="[Contrato].[Contrato - Designação].&amp;[Elaboração de projetos de execução para a implementação de Medidas de Eficiência Energética - Iluminação de espaços interiores e exteriores do HFF]" c="Elaboração de projetos de execução para a implementação de Medidas de Eficiência Energética - Iluminação de espaços interiores e exteriores do HFF"/>
        <s v="[Contrato].[Contrato - Designação].&amp;[Trabalhos a Mais - Remodelação/Ampliação do Quartel dos Bombeiros de Torres Novas]" c="Trabalhos a Mais - Remodelação/Ampliação do Quartel dos Bombeiros de Torres Novas"/>
        <s v="[Contrato].[Contrato - Designação].&amp;[EMPREITADA DE REMODELAÇÃO DA ETA DE ALPIARÇA]" c="EMPREITADA DE REMODELAÇÃO DA ETA DE ALPIARÇA"/>
        <s v="[Contrato].[Contrato - Designação].&amp;[Aquisição de Bicicletários e de Abrigos para Bicicletas para o Campus do IPCA]" c="Aquisição de Bicicletários e de Abrigos para Bicicletas para o Campus do IPCA"/>
        <s v="[Contrato].[Contrato - Designação].&amp;[EMPREITADA DE EXECUÇÃO DO SUBSISTEMA DE SANEAMENTO DA CHAMUSCA – SISTEMA ELEVATÓRIO DO PORTO DO CARVÃO]" c="EMPREITADA DE EXECUÇÃO DO SUBSISTEMA DE SANEAMENTO DA CHAMUSCA – SISTEMA ELEVATÓRIO DO PORTO DO CARVÃO"/>
        <s v="[Contrato].[Contrato - Designação].&amp;[Conceção-Construção da Reabilitação da ETA do Roxo]" c="Conceção-Construção da Reabilitação da ETA do Roxo"/>
        <s v="[Contrato].[Contrato - Designação].&amp;[Revisão do Projecto, Procuremenlt, Fiscalização e Coordenação Segurança e Saúde da Empreitada de Construção de Ampliação Operacional do Quartel dos Bombeiros]" c="Revisão do Projecto, Procuremenlt, Fiscalização e Coordenação Segurança e Saúde da Empreitada de Construção de Ampliação Operacional do Quartel dos Bombeiros"/>
        <s v="[Contrato].[Contrato - Designação].&amp;[Ampliação do Sistema de Abastecimento de Água de S. Teotónio para Choça e Casa Nova da Cruz]" c="Ampliação do Sistema de Abastecimento de Água de S. Teotónio para Choça e Casa Nova da Cruz"/>
        <s v="[Contrato].[Contrato - Designação].&amp;[Monotorização do sistema inclinométrico e do sistema de nivelamento implantados, no âmbito da intervenção estrutural para evitar derrocadas nas encostas do Castelo de Palmela]" c="Monotorização do sistema inclinométrico e do sistema de nivelamento implantados, no âmbito da intervenção estrutural para evitar derrocadas nas encostas do Castelo de Palmela"/>
        <s v="[Contrato].[Contrato - Designação].&amp;[Clarificação taxonómica e confirmação do tipo de ocorrência com marcadores moleculares]" c="Clarificação taxonómica e confirmação do tipo de ocorrência com marcadores moleculares"/>
        <s v="[Contrato].[Contrato - Designação].&amp;[Prestação de serviços para inventariação e avaliação do estatuto de ameaça de espécies alvo de invertebrados terrestres e dulçaquícolas - Lote 1]" c="Prestação de serviços para inventariação e avaliação do estatuto de ameaça de espécies alvo de invertebrados terrestres e dulçaquícolas - Lote 1"/>
        <s v="[Contrato].[Contrato - Designação].&amp;[Serviço de desenvolvimento de um plano de comunicação no âmbito do projeto de Elaboração da Lista Vermelha de grupos de Invertebrados Terrestres e de Água Doce de Portugal Continental]" c="Serviço de desenvolvimento de um plano de comunicação no âmbito do projeto de Elaboração da Lista Vermelha de grupos de Invertebrados Terrestres e de Água Doce de Portugal Continental"/>
        <s v="[Contrato].[Contrato - Designação].&amp;[Elaboração de um estudo sobre o mercado das embalagens]" c="Elaboração de um estudo sobre o mercado das embalagens"/>
        <s v="[Contrato].[Contrato - Designação].&amp;[Plano de Intervenção no SIC Moura-Barrancos]" c="Plano de Intervenção no SIC Moura-Barrancos"/>
        <s v="[Contrato].[Contrato - Designação].&amp;[Ações de sensibilização (1.045) a realizar em estabelecimentos de ensino (SULDOURO, RESULIMA, VALORMINHO e RESINORTE)]" c="Ações de sensibilização (1.045) a realizar em estabelecimentos de ensino (SULDOURO, RESULIMA, VALORMINHO e RESINORTE)"/>
        <s v="[Contrato].[Contrato - Designação].&amp;[Empreitada de Reforço do Abastecimento de Água na Freguesia de Melides]" c="Empreitada de Reforço do Abastecimento de Água na Freguesia de Melides"/>
        <s v="[Contrato].[Contrato - Designação].&amp;[Serviços para Promover o desenvolvimento de grupos /núcleos e análise das ações relacionadas com as alterações climáticas nos Municípios da AMCB e Covilhã, Gouveia e Seia.]" c="Serviços para Promover o desenvolvimento de grupos /núcleos e análise das ações relacionadas com as alterações climáticas nos Municípios da AMCB e Covilhã, Gouveia e Seia."/>
        <s v="[Contrato].[Contrato - Designação].&amp;[Elaboração de projetos de execução para a implementação de Medidas de Eficiência Energética - Instalação de um sistema de produção fotovoltaico no HFF]" c="Elaboração de projetos de execução para a implementação de Medidas de Eficiência Energética - Instalação de um sistema de produção fotovoltaico no HFF"/>
        <s v="[Contrato].[Contrato - Designação].&amp;[Revisão do Projeto de Execução da “Empreitada de Recuperação Ambiental nas Áreas Mineiras de Ribeira do Bôco, Picoto e Canto do Lagar”]" c="Revisão do Projeto de Execução da “Empreitada de Recuperação Ambiental nas Áreas Mineiras de Ribeira do Bôco, Picoto e Canto do Lagar”"/>
        <s v="[Contrato].[Contrato - Designação].&amp;[Aquisição de serviços de fiscalização, acompanhamento e controlo de empreitada]" c="Aquisição de serviços de fiscalização, acompanhamento e controlo de empreitada"/>
        <s v="[Contrato].[Contrato - Designação].&amp;[Assessoria Técnica da Faculdade de Ciências (FCUL) à elaboração do projeto de abertura e Desassoreamento da Lagoa de Albufeira e respetivo estudo de Impacte Ambiental (EIA)]" c="Assessoria Técnica da Faculdade de Ciências (FCUL) à elaboração do projeto de abertura e Desassoreamento da Lagoa de Albufeira e respetivo estudo de Impacte Ambiental (EIA)"/>
        <s v="[Contrato].[Contrato - Designação].&amp;[Revisão do Projeto de Execução da “Empreitada de Recuperação Ambiental na Área Mineira de Quinta do Bispo – Fase 1”]" c="Revisão do Projeto de Execução da “Empreitada de Recuperação Ambiental na Área Mineira de Quinta do Bispo – Fase 1”"/>
        <s v="[Contrato].[Contrato - Designação].&amp;[Aquisição de Recursos Tecnológicos de Monitorização  –  Procedimento n.º CP 01/2018]" c="Aquisição de Recursos Tecnológicos de Monitorização  –  Procedimento n.º CP 01/2018"/>
        <s v="[Contrato].[Contrato - Designação].&amp;[Aquisição de sistema de alerta precoce de sismos e tsunamis]" c="Aquisição de sistema de alerta precoce de sismos e tsunamis"/>
        <s v="[Contrato].[Contrato - Designação].&amp;[EMPREITADA DE EXECUÇÃO DA AMPLIAÇÃO DO RESERVATÓRIO DO CEREJAL]" c="EMPREITADA DE EXECUÇÃO DA AMPLIAÇÃO DO RESERVATÓRIO DO CEREJAL"/>
        <s v="[Contrato].[Contrato - Designação].&amp;[EMPREITADA DE EXECUÇÃO DA ETAR DE MALHADA ALTA]" c="EMPREITADA DE EXECUÇÃO DA ETAR DE MALHADA ALTA"/>
        <s v="[Contrato].[Contrato - Designação].&amp;[Serviços de formação - Novo Regime Jurídico da Protecção de Dados - Direct Hit]" c="Serviços de formação - Novo Regime Jurídico da Protecção de Dados - Direct Hit"/>
        <s v="[Contrato].[Contrato - Designação].&amp;[EMPREITADA DE EXECUÇÃO DO SUBSISTEMA DE SANEAMENTO DE FOROS DE SALVATERRA – SISTEMA ELEVATÓRIO DA ALDEIA DO PEIXE]" c="EMPREITADA DE EXECUÇÃO DO SUBSISTEMA DE SANEAMENTO DE FOROS DE SALVATERRA – SISTEMA ELEVATÓRIO DA ALDEIA DO PEIXE"/>
        <s v="[Contrato].[Contrato - Designação].&amp;[Um Território Sustentável - Água - Reparação da Rede de Águas - Presa e Relves / Um Território Sustentável - Saneamento - Redes de Saneamento e Águas Residuais - Presa e Relves]" c="Um Território Sustentável - Água - Reparação da Rede de Águas - Presa e Relves / Um Território Sustentável - Saneamento - Redes de Saneamento e Águas Residuais - Presa e Relves"/>
        <s v="[Contrato].[Contrato - Designação].&amp;[Execução de chegada aerea e instalação de quadros, alimentação desde a cx de contador até quadro,terras de proteção e certificação na Etar de Açores (Ligação elétrica)]" c="Execução de chegada aerea e instalação de quadros, alimentação desde a cx de contador até quadro,terras de proteção e certificação na Etar de Açores (Ligação elétrica)"/>
        <s v="[Contrato].[Contrato - Designação].&amp;[Construção de infraestruturas elétricas na Etar de Açores]" c="Construção de infraestruturas elétricas na Etar de Açores"/>
        <s v="[Contrato].[Contrato - Designação].&amp;[Aquisição de roll-up para o evento final da operação]" c="Aquisição de roll-up para o evento final da operação"/>
        <s v="[Contrato].[Contrato - Designação].&amp;[Fornecimento 7 de viaturas de 16 toneladas “bi-fluxo” para recolha seletiva multimaterial]" c="Fornecimento 7 de viaturas de 16 toneladas “bi-fluxo” para recolha seletiva multimaterial"/>
        <s v="[Contrato].[Contrato - Designação].&amp;[Execução de chegada aérea trifásica e instalação de quadros, alimentação desde a cx de contador até ao quadro, terras de proteção e certificação da Etar do Baraçal.]" c="Execução de chegada aérea trifásica e instalação de quadros, alimentação desde a cx de contador até ao quadro, terras de proteção e certificação da Etar do Baraçal."/>
        <s v="[Contrato].[Contrato - Designação].&amp;[Construção de Infraestruturas Elétricas na Etar do Baraçal]" c="Construção de Infraestruturas Elétricas na Etar do Baraçal"/>
        <s v="[Contrato].[Contrato - Designação].&amp;[Ações de sensibilização a realizar em 2.219 locais, nos setores HORECA, comércio e serviços (ALGAR)]" c="Ações de sensibilização a realizar em 2.219 locais, nos setores HORECA, comércio e serviços (ALGAR)"/>
        <s v="[Contrato].[Contrato - Designação].&amp;[Ações de sensibilização (362) a realizar em estabelecimentos de ensino (ALGAR)]" c="Ações de sensibilização (362) a realizar em estabelecimentos de ensino (ALGAR)"/>
        <s v="[Contrato].[Contrato - Designação].&amp;[Remodelação da rede de águas residuais domésticas e águas residuais pluviais na rua particular de Monsanto]" c="Remodelação da rede de águas residuais domésticas e águas residuais pluviais na rua particular de Monsanto"/>
        <s v="[Contrato].[Contrato - Designação].&amp;[Fornecimento de 3 Viaturas Pesadas para Recolha Seletiva Multimaterial]" c="Fornecimento de 3 Viaturas Pesadas para Recolha Seletiva Multimaterial"/>
        <s v="[Contrato].[Contrato - Designação].&amp;[Serviços de viagens e alojamento - Viagens Abreu]" c="Serviços de viagens e alojamento - Viagens Abreu"/>
        <s v="[Contrato].[Contrato - Designação].&amp;[Aquisição de Firewall - Placas adicionais para Apliance Checkpoint 5200 - Virtualization.Net]" c="Aquisição de Firewall - Placas adicionais para Apliance Checkpoint 5200 - Virtualization.Net"/>
        <s v="[Contrato].[Contrato - Designação].&amp;[Aquisição de kits para utulizadores da U-Bike]" c="Aquisição de kits para utulizadores da U-Bike"/>
        <s v="[Contrato].[Contrato - Designação].&amp;[Empreitada de substituição das lâmpadas convencionais por lâmpadas de tecnologia LED no HSL]" c="Empreitada de substituição das lâmpadas convencionais por lâmpadas de tecnologia LED no HSL"/>
        <s v="[Contrato].[Contrato - Designação].&amp;[Aquisição de  bicicletários]" c="Aquisição de  bicicletários"/>
        <s v="[Contrato].[Contrato - Designação].&amp;[Protocolo de colaboração entre a SGMAMB e o ICNF]" c="Protocolo de colaboração entre a SGMAMB e o ICNF"/>
        <s v="[Contrato].[Contrato - Designação].&amp;[serviços de verificação da conformidade legal de procedimentos de contratação pública, acompanhamento do contencioso judicial e jurídico dos processos no âmbito dos projetos cofinanciados pelo POSEUR]" c="serviços de verificação da conformidade legal de procedimentos de contratação pública, acompanhamento do contencioso judicial e jurídico dos processos no âmbito dos projetos cofinanciados pelo POSEUR"/>
        <s v="[Contrato].[Contrato - Designação].&amp;[Produção e Impressão de Livros referentes ao Plano Metropolitano de Adaptação às alterações Climaticas na AMP]" c="Produção e Impressão de Livros referentes ao Plano Metropolitano de Adaptação às alterações Climaticas na AMP"/>
        <s v="[Contrato].[Contrato - Designação].&amp;[Divulgação da Sessão Pública de Apresentação do Plano Metropolitano às alterações Climáticas, em jornal]" c="Divulgação da Sessão Pública de Apresentação do Plano Metropolitano às alterações Climáticas, em jornal"/>
        <s v="[Contrato].[Contrato - Designação].&amp;[Fornecimento e instalação de caixilharia nas instalações da área de governo da Economia]" c="Fornecimento e instalação de caixilharia nas instalações da área de governo da Economia"/>
        <s v="[Contrato].[Contrato - Designação].&amp;[Aluguer de sala de conferências/Eventos para apresentação Publica do Plano Metropolitano de adaptação às alterações climatéricas (PMAAC)]" c="Aluguer de sala de conferências/Eventos para apresentação Publica do Plano Metropolitano de adaptação às alterações climatéricas (PMAAC)"/>
        <s v="[Contrato].[Contrato - Designação].&amp;[EMPREITADA DE CONSTRUÇÃO DA ETAR DE GRANDAÇOS]" c="EMPREITADA DE CONSTRUÇÃO DA ETAR DE GRANDAÇOS"/>
        <s v="[Contrato].[Contrato - Designação].&amp;[Instalação de Ecopontos Enterrados 2018]" c="Instalação de Ecopontos Enterrados 2018"/>
        <s v="[Contrato].[Contrato - Designação].&amp;[Execução de Cais de Descarga para separação de resíduos urbanos]" c="Execução de Cais de Descarga para separação de resíduos urbanos"/>
        <s v="[Contrato].[Contrato - Designação].&amp;[CP.08.18.UOOSU - ETAR DA LOUSA]" c="CP.08.18.UOOSU - ETAR DA LOUSA"/>
        <s v="[Contrato].[Contrato - Designação].&amp;[Constituição de Servidão Administrativa para instalação de coletores - Parcela 1 -  Portela- Sistema Esporões]" c="Constituição de Servidão Administrativa para instalação de coletores - Parcela 1 -  Portela- Sistema Esporões"/>
        <s v="[Contrato].[Contrato - Designação].&amp;[Um Território Sustentável - Água - Reparação da Rede de Águas - Vale de Janes / Um Território Sustentável - Saneamento - Redes de Saneamento e Águas Residuais - Vale de Janes]" c="Um Território Sustentável - Água - Reparação da Rede de Águas - Vale de Janes / Um Território Sustentável - Saneamento - Redes de Saneamento e Águas Residuais - Vale de Janes"/>
        <s v="[Contrato].[Contrato - Designação].&amp;[Aquisição de solução de Firewall - Cilnet.]" c="Aquisição de solução de Firewall - Cilnet."/>
        <s v="[Contrato].[Contrato - Designação].&amp;[Serviços de assistência técnica ao Software de Gestão Documental - Axians]" c="Serviços de assistência técnica ao Software de Gestão Documental - Axians"/>
        <s v="[Contrato].[Contrato - Designação].&amp;[Aquisição de Licenças e Serviços Conexos de Assistência pós-venda de Software - (Proc.Centralizado nº 2/UMC/MAMB/2018) - MEO]" c="Aquisição de Licenças e Serviços Conexos de Assistência pós-venda de Software - (Proc.Centralizado nº 2/UMC/MAMB/2018) - MEO"/>
        <s v="[Contrato].[Contrato - Designação].&amp;[Produção de conteúdos educativos e design gráfico para o Reforço das Capacidades de Adaptação às Alterações Climáticas  –  Procedimento n.º AD 12/2018]" c="Produção de conteúdos educativos e design gráfico para o Reforço das Capacidades de Adaptação às Alterações Climáticas  –  Procedimento n.º AD 12/2018"/>
        <s v="[Contrato].[Contrato - Designação].&amp;[Aquisição de iluminação interior e exterior com instalação, para o edifício sito na Rua da Horta Seca Nº 15 em Lisboa]" c="Aquisição de iluminação interior e exterior com instalação, para o edifício sito na Rua da Horta Seca Nº 15 em Lisboa"/>
        <s v="[Contrato].[Contrato - Designação].&amp;[Procedimento centralizado n.º 3/UMC/MAMB/2018 para a aquisição de Equipamento Informático”, para as entidades vinculadas do Ministério do Ambiente (MAMB) - Base 2 e El Corte Inglês]" c="Procedimento centralizado n.º 3/UMC/MAMB/2018 para a aquisição de Equipamento Informático”, para as entidades vinculadas do Ministério do Ambiente (MAMB) - Base 2 e El Corte Inglês"/>
        <s v="[Contrato].[Contrato - Designação].&amp;[Produção de videos para o Reforço das Capacidades de Adaptação às Alterações Climáticas  –  Procedimento n.º AD 17/2018]" c="Produção de videos para o Reforço das Capacidades de Adaptação às Alterações Climáticas  –  Procedimento n.º AD 17/2018"/>
        <s v="[Contrato].[Contrato - Designação].&amp;[AR019 F1 - Fiscalização do Intercetor de Ortigosa]" c="AR019 F1 - Fiscalização do Intercetor de Ortigosa"/>
        <s v="[Contrato].[Contrato - Designação].&amp;[Contrato Adicional &quot;Prestação de Serviços de Levantamento Cadastral das Infraestruturas dos Sistemas Públicos de Abastecimento de Água e de Saneamento de Águas Residuais&quot;]" c="Contrato Adicional &quot;Prestação de Serviços de Levantamento Cadastral das Infraestruturas dos Sistemas Públicos de Abastecimento de Água e de Saneamento de Águas Residuais&quot;"/>
        <s v="[Contrato].[Contrato - Designação].&amp;[Aquisição de 18 mini-ecopontos]" c="Aquisição de 18 mini-ecopontos"/>
        <s v="[Contrato].[Contrato - Designação].&amp;[Consultoria para o apoio do Reforço das Capacidades de Adaptação às Alterações Climáticas  –  Procedimento n.º CPv 07/2018]" c="Consultoria para o apoio do Reforço das Capacidades de Adaptação às Alterações Climáticas  –  Procedimento n.º CPv 07/2018"/>
        <s v="[Contrato].[Contrato - Designação].&amp;[Aquisição de serviços para a elaboração de Estudo do Regime das Ondas de Calor na Área Metropolitana de Lisboa]" c="Aquisição de serviços para a elaboração de Estudo do Regime das Ondas de Calor na Área Metropolitana de Lisboa"/>
        <s v="[Contrato].[Contrato - Designação].&amp;[Aquisição de tenda para ações de sensibilização e comunicação –  Procedimento n.º AD 25/2018]" c="Aquisição de tenda para ações de sensibilização e comunicação –  Procedimento n.º AD 25/2018"/>
        <s v="[Contrato].[Contrato - Designação].&amp;[Aquisição de serviços para o plano de comunicação em matéria da qualidade do Ar]" c="Aquisição de serviços para o plano de comunicação em matéria da qualidade do Ar"/>
        <s v="[Contrato].[Contrato - Designação].&amp;[Aquisição de serviços para a produção de informação sobre a vulnerabilidade e riscos e respetivo enquadramento ao nível das potenciais medidas para o planeamento e ordenamento do território]" c="Aquisição de serviços para a produção de informação sobre a vulnerabilidade e riscos e respetivo enquadramento ao nível das potenciais medidas para o planeamento e ordenamento do território"/>
        <s v="[Contrato].[Contrato - Designação].&amp;[Criação de conteúdos para exposição a realizar no âmbito do projeto Reforço das Capacidades de Adaptação às Alterações Climáticas  –  Procedimento n.º AD 30/2018]" c="Criação de conteúdos para exposição a realizar no âmbito do projeto Reforço das Capacidades de Adaptação às Alterações Climáticas  –  Procedimento n.º AD 30/2018"/>
        <s v="[Contrato].[Contrato - Designação].&amp;[Assistência Técnica e Assistência Técnica Especial da Empreitada de Recuperação Ambiental da Antiga Área Mineira de Mondego Sul]" c="Assistência Técnica e Assistência Técnica Especial da Empreitada de Recuperação Ambiental da Antiga Área Mineira de Mondego Sul"/>
        <s v="[Contrato].[Contrato - Designação].&amp;[Aquisição duas placas em PVC para apoio ao projeto Reforço das Capacidades de Adaptação às Alterações Climáticas  ADS 219/2018]" c="Aquisição duas placas em PVC para apoio ao projeto Reforço das Capacidades de Adaptação às Alterações Climáticas  ADS 219/2018"/>
        <s v="[Contrato].[Contrato - Designação].&amp;[Coordenação e acompanhamento da obra Rio Novo Príncipe_097.ABS.2017]" c="Coordenação e acompanhamento da obra Rio Novo Príncipe_097.ABS.2017"/>
        <s v="[Contrato].[Contrato - Designação].&amp;[Aquisição de sobreiros, turfa e tabuleiros -ADS 213/2018]" c="Aquisição de sobreiros, turfa e tabuleiros -ADS 213/2018"/>
        <s v="[Contrato].[Contrato - Designação].&amp;[EMPREITADA DE CONSTRUÇÃO DA ETAR DE SANTANA DA SERRA]" c="EMPREITADA DE CONSTRUÇÃO DA ETAR DE SANTANA DA SERRA"/>
        <s v="[Contrato].[Contrato - Designação].&amp;[Constituição de Servidão Administrativa para instalação de coletores - Parcela 2 - Sistema Tadim]" c="Constituição de Servidão Administrativa para instalação de coletores - Parcela 2 - Sistema Tadim"/>
        <s v="[Contrato].[Contrato - Designação].&amp;[Constituição de Servidão Administrativa para instalação de coletores - Parcela 3 - Sistema Tadim]" c="Constituição de Servidão Administrativa para instalação de coletores - Parcela 3 - Sistema Tadim"/>
        <s v="[Contrato].[Contrato - Designação].&amp;[Constituição de Servidão Administrativa para instalação de coletores - Parcela 4 - Sistema Tadim]" c="Constituição de Servidão Administrativa para instalação de coletores - Parcela 4 - Sistema Tadim"/>
        <s v="[Contrato].[Contrato - Designação].&amp;[Constituição de Servidão Administrativa para instalação de coletores - Parcela 6 -  Sistema Tadim]" c="Constituição de Servidão Administrativa para instalação de coletores - Parcela 6 -  Sistema Tadim"/>
        <s v="[Contrato].[Contrato - Designação].&amp;[Constituição de Servidão Administrativa para instalação de coletores - Parcela 1 - Sistema Sobreposta]" c="Constituição de Servidão Administrativa para instalação de coletores - Parcela 1 - Sistema Sobreposta"/>
        <s v="[Contrato].[Contrato - Designação].&amp;[Constituição de Servidão Administrativa para instalação de coletores - Parcela 2 - Sistema Sobreposta]" c="Constituição de Servidão Administrativa para instalação de coletores - Parcela 2 - Sistema Sobreposta"/>
        <s v="[Contrato].[Contrato - Designação].&amp;[Constituição de Servidão Administrativa para instalação de coletores - Parcela 2 -  Campo da Bica - Sistema Esporões]" c="Constituição de Servidão Administrativa para instalação de coletores - Parcela 2 -  Campo da Bica - Sistema Esporões"/>
        <s v="[Contrato].[Contrato - Designação].&amp;[Constituição de Servidão Administrativa para instalação de coletores - Parcela 3 -  Seara - Sistema Esporões]" c="Constituição de Servidão Administrativa para instalação de coletores - Parcela 3 -  Seara - Sistema Esporões"/>
        <s v="[Contrato].[Contrato - Designação].&amp;[Constituição de Servidão Administrativa para instalação de coletores - Parcela 5 - Quinta da Seara - Sistema Esporões]" c="Constituição de Servidão Administrativa para instalação de coletores - Parcela 5 - Quinta da Seara - Sistema Esporões"/>
        <s v="[Contrato].[Contrato - Designação].&amp;[Constituição de Servidão Administrativa para instalação de coletores - Parcela 7 -  Pinhal do Requeixo - Sistema Esporões]" c="Constituição de Servidão Administrativa para instalação de coletores - Parcela 7 -  Pinhal do Requeixo - Sistema Esporões"/>
        <s v="[Contrato].[Contrato - Designação].&amp;[Constituição de Servidão Administrativa para instalação de coletores - Parcela 9 -  Campo das Leiras e Campo do Paraíso - Sistema Esporões]" c="Constituição de Servidão Administrativa para instalação de coletores - Parcela 9 -  Campo das Leiras e Campo do Paraíso - Sistema Esporões"/>
        <s v="[Contrato].[Contrato - Designação].&amp;[Constituição de Servidão Administrativa para instalação de coletores - Parcela 10 -  Campo de Favaios - Sistema Esporões]" c="Constituição de Servidão Administrativa para instalação de coletores - Parcela 10 -  Campo de Favaios - Sistema Esporões"/>
        <s v="[Contrato].[Contrato - Designação].&amp;[Constituição de Servidão Administrativa para instalação de coletores - Parcela 10A -  Campo de Favaios - Sistema Esporões]" c="Constituição de Servidão Administrativa para instalação de coletores - Parcela 10A -  Campo de Favaios - Sistema Esporões"/>
        <s v="[Contrato].[Contrato - Designação].&amp;[Constituição de Servidão Administrativa para instalação de coletores - Parcela 11 -  Hortinhas e Poças do RIo - Sistema Esporões]" c="Constituição de Servidão Administrativa para instalação de coletores - Parcela 11 -  Hortinhas e Poças do RIo - Sistema Esporões"/>
        <s v="[Contrato].[Contrato - Designação].&amp;[Constituição de Servidão Administrativa para instalação de coletores - Parcela 12 -  Campo do Requeixo - Sistema Esporões]" c="Constituição de Servidão Administrativa para instalação de coletores - Parcela 12 -  Campo do Requeixo - Sistema Esporões"/>
        <s v="[Contrato].[Contrato - Designação].&amp;[Constituição de Servidão Administrativa para instalação de coletores - Parcela 13 -  Campo de Penas - Sistema Esporões]" c="Constituição de Servidão Administrativa para instalação de coletores - Parcela 13 -  Campo de Penas - Sistema Esporões"/>
        <s v="[Contrato].[Contrato - Designação].&amp;[Constituição de Servidão Administrativa para instalação de coletores - Parcela 14 -  Campo da Vinha - Sistema Esporões]" c="Constituição de Servidão Administrativa para instalação de coletores - Parcela 14 -  Campo da Vinha - Sistema Esporões"/>
        <s v="[Contrato].[Contrato - Designação].&amp;[Constituição de Servidão Administrativa para instalação de coletores - Parcela 15 -  Eido do Cal - Sistema Esporões]" c="Constituição de Servidão Administrativa para instalação de coletores - Parcela 15 -  Eido do Cal - Sistema Esporões"/>
        <s v="[Contrato].[Contrato - Designação].&amp;[Constituição de Servidão Administrativa para instalação de coletores - Parcela 16 -  Tojal - Sistema Esporões]" c="Constituição de Servidão Administrativa para instalação de coletores - Parcela 16 -  Tojal - Sistema Esporões"/>
        <s v="[Contrato].[Contrato - Designação].&amp;[Constituição de Servidão Administrativa para instalação de coletores - Parcela 17 -  Ferreira - Sistema Esporões]" c="Constituição de Servidão Administrativa para instalação de coletores - Parcela 17 -  Ferreira - Sistema Esporões"/>
        <s v="[Contrato].[Contrato - Designação].&amp;[Constituição de Servidão Administrativa para instalação de coletores - Parcela 18 -  Campo da Bandeira - Sistema Esporões]" c="Constituição de Servidão Administrativa para instalação de coletores - Parcela 18 -  Campo da Bandeira - Sistema Esporões"/>
        <s v="[Contrato].[Contrato - Designação].&amp;[Constituição de Servidão Administrativa para instalação de coletores - Parcela 18A -  Campo da Bandeira - Sistema Esporões]" c="Constituição de Servidão Administrativa para instalação de coletores - Parcela 18A -  Campo da Bandeira - Sistema Esporões"/>
        <s v="[Contrato].[Contrato - Designação].&amp;[Constituição de Servidão Administrativa para instalação de coletores - Parcela 19 -  Campo do Fiel - Sistema Esporões]" c="Constituição de Servidão Administrativa para instalação de coletores - Parcela 19 -  Campo do Fiel - Sistema Esporões"/>
        <s v="[Contrato].[Contrato - Designação].&amp;[Constituição de Servidão Administrativa para instalação de coletores - Parcela 23 -  Quintães de Baixo/Quintães - Sistema Esporões]" c="Constituição de Servidão Administrativa para instalação de coletores - Parcela 23 -  Quintães de Baixo/Quintães - Sistema Esporões"/>
        <s v="[Contrato].[Contrato - Designação].&amp;[Constituição de Servidão Administrativa para instalação de coletores - Parcela 19A -  Campo do Fiel - Sistema Esporões]" c="Constituição de Servidão Administrativa para instalação de coletores - Parcela 19A -  Campo do Fiel - Sistema Esporões"/>
        <s v="[Contrato].[Contrato - Designação].&amp;[Constituição de Servidão Administrativa para instalação de coletores - Parcela 24 -  Campo do Tio Padre - Sistema Esporões]" c="Constituição de Servidão Administrativa para instalação de coletores - Parcela 24 -  Campo do Tio Padre - Sistema Esporões"/>
        <s v="[Contrato].[Contrato - Designação].&amp;[Constituição de Servidão Administrativa para instalação de coletores - Parcela 20-  Campo do Fiel- Sistema Esporões]" c="Constituição de Servidão Administrativa para instalação de coletores - Parcela 20-  Campo do Fiel- Sistema Esporões"/>
        <s v="[Contrato].[Contrato - Designação].&amp;[Constituição de Servidão Administrativa para instalação de coletores - Parcela 22 -  Rua do Monte - Sistema Esporões]" c="Constituição de Servidão Administrativa para instalação de coletores - Parcela 22 -  Rua do Monte - Sistema Esporões"/>
        <s v="[Contrato].[Contrato - Designação].&amp;[Constituição de Servidão Administrativa para instalação de coletores - Parcela 25 -  Campo do Moinho - Sistema Esporões]" c="Constituição de Servidão Administrativa para instalação de coletores - Parcela 25 -  Campo do Moinho - Sistema Esporões"/>
        <s v="[Contrato].[Contrato - Designação].&amp;[Aquisição de serviços de Serviços de Produção de vinte filmes promocionais em vídeo HD com grafismo incluído e serviços de Live Streaming para transmissão de uma conferência para a AML]" c="Aquisição de serviços de Serviços de Produção de vinte filmes promocionais em vídeo HD com grafismo incluído e serviços de Live Streaming para transmissão de uma conferência para a AML"/>
        <s v="[Contrato].[Contrato - Designação].&amp;[Constituição de Servidão Administrativa para instalação de coletores - Parcela 26 -  Peça - Sistema Esporões]" c="Constituição de Servidão Administrativa para instalação de coletores - Parcela 26 -  Peça - Sistema Esporões"/>
        <s v="[Contrato].[Contrato - Designação].&amp;[Constituição de Servidão Administrativa para instalação de coletores - Parcela 27 -  Leira ou Bouça do Corvo - Sistema Esporões]" c="Constituição de Servidão Administrativa para instalação de coletores - Parcela 27 -  Leira ou Bouça do Corvo - Sistema Esporões"/>
        <s v="[Contrato].[Contrato - Designação].&amp;[Constituição de Servidão Administrativa para instalação de coletores - Parcela 28 -  Sistema Esporões]" c="Constituição de Servidão Administrativa para instalação de coletores - Parcela 28 -  Sistema Esporões"/>
        <s v="[Contrato].[Contrato - Designação].&amp;[Constituição de Servidão Administrativa para instalação de coletores - Parcela 30 -  Eido da Londra de Cima - Sistema Esporões]" c="Constituição de Servidão Administrativa para instalação de coletores - Parcela 30 -  Eido da Londra de Cima - Sistema Esporões"/>
        <s v="[Contrato].[Contrato - Designação].&amp;[Aquisição de Serviços de Recuperação da Galeria Ripícolado rio Paiva e seus Afluentes]" c="Aquisição de Serviços de Recuperação da Galeria Ripícolado rio Paiva e seus Afluentes"/>
        <s v="[Contrato].[Contrato - Designação].&amp;[Reconfiguração de espaços interiores nas novas instalações - POSEUR - VAMARO]" c="Reconfiguração de espaços interiores nas novas instalações - POSEUR - VAMARO"/>
        <s v="[Contrato].[Contrato - Designação].&amp;[Elaboração de projetos de execução para a implementação de Medidas de Eficiência Energética -Trabalhos de construção cívil e outros trabalhos de engenharia no HFF]" c="Elaboração de projetos de execução para a implementação de Medidas de Eficiência Energética -Trabalhos de construção cívil e outros trabalhos de engenharia no HFF"/>
        <s v="[Contrato].[Contrato - Designação].&amp;[Aquisição de Contentores de Resíduos Urbanos Indiferenciados para Sistema PAYT]" c="Aquisição de Contentores de Resíduos Urbanos Indiferenciados para Sistema PAYT"/>
        <s v="[Contrato].[Contrato - Designação].&amp;[Ajuste Direto Simplificado para prestação de serviços de elaboração e submissão de Candidatura ao POSEUR]" c="Ajuste Direto Simplificado para prestação de serviços de elaboração e submissão de Candidatura ao POSEUR"/>
        <s v="[Contrato].[Contrato - Designação].&amp;[&quot;REPARAÇÃO E REFORÇO DAS ESTRUTURAS DE CONTENÇÃO DO TALUDE SOBRANCEIRO AO PORTO DE RECREIO DA CALHETA&quot;]" c="&quot;REPARAÇÃO E REFORÇO DAS ESTRUTURAS DE CONTENÇÃO DO TALUDE SOBRANCEIRO AO PORTO DE RECREIO DA CALHETA&quot;"/>
        <s v="[Contrato].[Contrato - Designação].&amp;[Montagem e Desmontagem de Equipamentos Técnicos destinados à realização de ações de comunicação e sensibilização - Procedimento n.º AD 33/2018]" c="Montagem e Desmontagem de Equipamentos Técnicos destinados à realização de ações de comunicação e sensibilização - Procedimento n.º AD 33/2018"/>
        <s v="[Contrato].[Contrato - Designação].&amp;[Decoração de Viaturas e Organização de Eventos]" c="Decoração de Viaturas e Organização de Eventos"/>
        <s v="[Contrato].[Contrato - Designação].&amp;[Criação de conceito criativo e produção de campanha 3 autocarros limpos, 100% Elétricos - Plano de Comunicação e Imagem]" c="Criação de conceito criativo e produção de campanha 3 autocarros limpos, 100% Elétricos - Plano de Comunicação e Imagem"/>
        <s v="[Contrato].[Contrato - Designação].&amp;[Assessoria de Imprensa lançamento do projeto de operacionalização dos 3 autocarros standard limpos 100% elétricos - Plano de Comunicação e Imagem]" c="Assessoria de Imprensa lançamento do projeto de operacionalização dos 3 autocarros standard limpos 100% elétricos - Plano de Comunicação e Imagem"/>
        <s v="[Contrato].[Contrato - Designação].&amp;[Aquisição de Jogos Didáticos de apoio ao projeto Reforço das Capacidades de Adaptação às Alterações Climáticas  –  Procedimento n.º AD 26/2018]" c="Aquisição de Jogos Didáticos de apoio ao projeto Reforço das Capacidades de Adaptação às Alterações Climáticas  –  Procedimento n.º AD 26/2018"/>
        <s v="[Contrato].[Contrato - Designação].&amp;[AQUISIÇÃO DO PROJETO DE EXECUÇÃO DAS INSTALAÇÕES MECÂNICAS RESPEITANTE AO SISTEMA DE PRODUÇÃO CENTRALIZADA DE ÁGUA QUENTE E ÁGUA GELADA]" c="AQUISIÇÃO DO PROJETO DE EXECUÇÃO DAS INSTALAÇÕES MECÂNICAS RESPEITANTE AO SISTEMA DE PRODUÇÃO CENTRALIZADA DE ÁGUA QUENTE E ÁGUA GELADA"/>
        <s v="[Contrato].[Contrato - Designação].&amp;[Aquisição de Serviços para fiscalização da obra para Construção da Extensão Operacional do Quartel dos Bombeiros Voluntários de Ponte da Barca.]" c="Aquisição de Serviços para fiscalização da obra para Construção da Extensão Operacional do Quartel dos Bombeiros Voluntários de Ponte da Barca."/>
        <s v="[Contrato].[Contrato - Designação].&amp;[E201521 - Instalação de ilhas ecológicas no concelho de Vouzela]" c="E201521 - Instalação de ilhas ecológicas no concelho de Vouzela"/>
        <s v="[Contrato].[Contrato - Designação].&amp;[Aquisição de 10 Balanças Portáteis]" c="Aquisição de 10 Balanças Portáteis"/>
        <s v="[Contrato].[Contrato - Designação].&amp;[Execução da empreitada de obra pública para a construção da Zona de Expansão do Centro Nacional de Reprodução do Lince-Ibérico (CNRLI)]" c="Execução da empreitada de obra pública para a construção da Zona de Expansão do Centro Nacional de Reprodução do Lince-Ibérico (CNRLI)"/>
        <s v="[Contrato].[Contrato - Designação].&amp;[Fornecimento de camião com cabina simples equipado com carroçaria e plataforma elevatória]" c="Fornecimento de camião com cabina simples equipado com carroçaria e plataforma elevatória"/>
        <s v="[Contrato].[Contrato - Designação].&amp;[Contrato de Aquisição de Serviços para Fiscalização  da obra de construção da rede de drenagem doméstica da Penalva]" c="Contrato de Aquisição de Serviços para Fiscalização  da obra de construção da rede de drenagem doméstica da Penalva"/>
        <s v="[Contrato].[Contrato - Designação].&amp;[“Prestação de serviços e fornecimento da Campanha: Ações de Educação e Sensibilização com vista à valorização de resíduos urbanos”]" c="“Prestação de serviços e fornecimento da Campanha: Ações de Educação e Sensibilização com vista à valorização de resíduos urbanos”"/>
        <s v="[Contrato].[Contrato - Designação].&amp;[Empreitada de &quot;Execução do Colector/Emissário, de Águas Residuais, para Ligação do Colector Existente à Nova ETAR em Chamusca da Beira&quot;]" c="Empreitada de &quot;Execução do Colector/Emissário, de Águas Residuais, para Ligação do Colector Existente à Nova ETAR em Chamusca da Beira&quot;"/>
        <s v="[Contrato].[Contrato - Designação].&amp;[Infraestruturas Eléctricas de Apoio ao Carregamento]" c="Infraestruturas Eléctricas de Apoio ao Carregamento"/>
        <s v="[Contrato].[Contrato - Designação].&amp;[Construção da Conduta Adutora ao Carregueiro e Reservatório]" c="Construção da Conduta Adutora ao Carregueiro e Reservatório"/>
        <s v="[Contrato].[Contrato - Designação].&amp;[Prestação de serviços para a realização da Ação 1- Ciclo de workshops/sessões temáticas/jornadas técnicas]" c="Prestação de serviços para a realização da Ação 1- Ciclo de workshops/sessões temáticas/jornadas técnicas"/>
        <s v="[Contrato].[Contrato - Designação].&amp;[Prestação de serviços para a realização da Ação 2- Projeto Educativo E-Ribeiras, no âmbito da operação E-Ribeiras]" c="Prestação de serviços para a realização da Ação 2- Projeto Educativo E-Ribeiras, no âmbito da operação E-Ribeiras"/>
        <s v="[Contrato].[Contrato - Designação].&amp;[Prestação de serviços para a realização da Ação 4- Plano de Comunicação, no âmbito da operação E-Ribeiras]" c="Prestação de serviços para a realização da Ação 4- Plano de Comunicação, no âmbito da operação E-Ribeiras"/>
        <s v="[Contrato].[Contrato - Designação].&amp;[Central de Compostagem Municipal]" c="Central de Compostagem Municipal"/>
        <s v="[Contrato].[Contrato - Designação].&amp;[Acordo de Indemnização por Constituição de Servidão Administrativa (E2)_Adução ao Subsistema da Magra]" c="Acordo de Indemnização por Constituição de Servidão Administrativa (E2)_Adução ao Subsistema da Magra"/>
        <s v="[Contrato].[Contrato - Designação].&amp;[Acordo de Indemnização por Constituição de Servidão Administrativa (E1)_Adução Magra]" c="Acordo de Indemnização por Constituição de Servidão Administrativa (E1)_Adução Magra"/>
        <s v="[Contrato].[Contrato - Designação].&amp;[Serviço extra de limpeza das instalações do POSEUR na Rua Rodrigo da Fonseca nº 57 - ElectroClean]" c="Serviço extra de limpeza das instalações do POSEUR na Rua Rodrigo da Fonseca nº 57 - ElectroClean"/>
        <s v="[Contrato].[Contrato - Designação].&amp;[Franquia do seguro da viatura com a matricula 60-TM-83 - LeasePlan]" c="Franquia do seguro da viatura com a matricula 60-TM-83 - LeasePlan"/>
        <s v="[Contrato].[Contrato - Designação].&amp;[Restauro de móvel livreiro e 10 módulos de escritório - Augusto Fernando Costa Moreira]" c="Restauro de móvel livreiro e 10 módulos de escritório - Augusto Fernando Costa Moreira"/>
        <s v="[Contrato].[Contrato - Designação].&amp;[Acordo de Indemnização por Constituição de Servidão Administrativa (A36 A39)_Adução Magra]" c="Acordo de Indemnização por Constituição de Servidão Administrativa (A36 A39)_Adução Magra"/>
        <s v="[Contrato].[Contrato - Designação].&amp;[Aquisição de móvel em madeira de cerejeira - Augusto Fernando da Costa Moreira]" c="Aquisição de móvel em madeira de cerejeira - Augusto Fernando da Costa Moreira"/>
        <s v="[Contrato].[Contrato - Designação].&amp;[Serviços de reportagem fotográfica das 4 Sessões de Apresentação dos Investimentos Financiados pelo POSEUR - Paulo Calisto]" c="Serviços de reportagem fotográfica das 4 Sessões de Apresentação dos Investimentos Financiados pelo POSEUR - Paulo Calisto"/>
        <s v="[Contrato].[Contrato - Designação].&amp;[Prestação de Serviços de Engenharia]" c="Prestação de Serviços de Engenharia"/>
        <s v="[Contrato].[Contrato - Designação].&amp;[Publicação em DR - Imprensa Nacional]" c="Publicação em DR - Imprensa Nacional"/>
        <s v="[Contrato].[Contrato - Designação].&amp;[Reembolso à SG de pagamento de notificação da obrigação contributiva da Seg.Social das colaboradoras Vanessa Albino e Andreia do Rosário]" c="Reembolso à SG de pagamento de notificação da obrigação contributiva da Seg.Social das colaboradoras Vanessa Albino e Andreia do Rosário"/>
        <s v="[Contrato].[Contrato - Designação].&amp;[Acordo de Indemnização por Constituição de Servidão Administrativa (B81)_Adução Magra]" c="Acordo de Indemnização por Constituição de Servidão Administrativa (B81)_Adução Magra"/>
        <s v="[Contrato].[Contrato - Designação].&amp;[Reconstituição Fundo de Maneio de Novembro 2018]" c="Reconstituição Fundo de Maneio de Novembro 2018"/>
        <s v="[Contrato].[Contrato - Designação].&amp;[CONCURSO PÚBLICO.005.2018.UOOSU - EMPREITADA DE REMODELAÇÃO DO SAR DE CABEÇA BOA]" c="CONCURSO PÚBLICO.005.2018.UOOSU - EMPREITADA DE REMODELAÇÃO DO SAR DE CABEÇA BOA"/>
        <s v="[Contrato].[Contrato - Designação].&amp;[Empreitada para a melhoria das condiçoes operacionais no edificio dos Bombeiros de Parede]" c="Empreitada para a melhoria das condiçoes operacionais no edificio dos Bombeiros de Parede"/>
        <s v="[Contrato].[Contrato - Designação].&amp;[CONSTRUÇÃO DE TRES SISTEMAS DE TRATAMENTO DE ÁGUAS RESIDUAIS]" c="CONSTRUÇÃO DE TRES SISTEMAS DE TRATAMENTO DE ÁGUAS RESIDUAIS"/>
        <s v="[Contrato].[Contrato - Designação].&amp;[Acordo de Indemnização por Constituição de Servidão Administrativa (D1D2_14_rendeiro)_Adução Magra]" c="Acordo de Indemnização por Constituição de Servidão Administrativa (D1D2_14_rendeiro)_Adução Magra"/>
        <s v="[Contrato].[Contrato - Designação].&amp;[Contrato de Compra e Venda e Constituição de Servidão (B54)_Adução Magra]" c="Contrato de Compra e Venda e Constituição de Servidão (B54)_Adução Magra"/>
        <s v="[Contrato].[Contrato - Designação].&amp;[AQUISIÇÃO DE SERVIÇOS DE GESTÃO EM REDES SOCIAIS]" c="AQUISIÇÃO DE SERVIÇOS DE GESTÃO EM REDES SOCIAIS"/>
        <s v="[Contrato].[Contrato - Designação].&amp;[Comunicações de dados - Novembro - ONI]" c="Comunicações de dados - Novembro - ONI"/>
        <s v="[Contrato].[Contrato - Designação].&amp;[Produção de Flyer e Distribuição Infomail]" c="Produção de Flyer e Distribuição Infomail"/>
        <s v="[Contrato].[Contrato - Designação].&amp;[Comunicações fixas - Outubro - ONI]" c="Comunicações fixas - Outubro - ONI"/>
        <s v="[Contrato].[Contrato - Designação].&amp;[Deslocação a Varsóvia de elementos do Secretariado Técnico do POSEUR para participação no Workshop promovido pela Jaspers]" c="Deslocação a Varsóvia de elementos do Secretariado Técnico do POSEUR para participação no Workshop promovido pela Jaspers"/>
        <s v="[Contrato].[Contrato - Designação].&amp;[DESENVOLVIMENTO FOLHETO TRIPTICO EM 5 IDIOMAS]" c="DESENVOLVIMENTO FOLHETO TRIPTICO EM 5 IDIOMAS"/>
        <s v="[Contrato].[Contrato - Designação].&amp;[Serviços de transcrição audio para texto da 8.ª Reunião do Comité de Acompanhamento do POSEUR - Jurishelp]" c="Serviços de transcrição audio para texto da 8.ª Reunião do Comité de Acompanhamento do POSEUR - Jurishelp"/>
        <s v="[Contrato].[Contrato - Designação].&amp;[IMPRESSÃO DE FOLHETOS DIPTICOS EM INGLÊS]" c="IMPRESSÃO DE FOLHETOS DIPTICOS EM INGLÊS"/>
        <s v="[Contrato].[Contrato - Designação].&amp;[DESENVOLVIMENTO FOLHETO DIPTICO EM INGLÊS]" c="DESENVOLVIMENTO FOLHETO DIPTICO EM INGLÊS"/>
        <s v="[Contrato].[Contrato - Designação].&amp;[AQUISIÇÃO DE 20 POPUP]" c="AQUISIÇÃO DE 20 POPUP"/>
        <s v="[Contrato].[Contrato - Designação].&amp;[Acordo de Indemnização por Constituição de Servidão Administrativa (C17)_Adução a Amareleja]" c="Acordo de Indemnização por Constituição de Servidão Administrativa (C17)_Adução a Amareleja"/>
        <s v="[Contrato].[Contrato - Designação].&amp;[Contrato de Compra e Venda e Constituição de Servidão (C15)]" c="Contrato de Compra e Venda e Constituição de Servidão (C15)"/>
        <s v="[Contrato].[Contrato - Designação].&amp;[Serviço de fornecimento de refeições no Picadeiro Museu dos Coches - 4/12/2018]" c="Serviço de fornecimento de refeições no Picadeiro Museu dos Coches - 4/12/2018"/>
        <s v="[Contrato].[Contrato - Designação].&amp;[Manutenção preventiva e corretiva das instalações do POSEUR - Setembro]" c="Manutenção preventiva e corretiva das instalações do POSEUR - Setembro"/>
        <s v="[Contrato].[Contrato - Designação].&amp;[Deslocação a Ponte da Barca de um elemento do Secretariado Técnico do POSEUR para participação em reunião a 17/12/2018]" c="Deslocação a Ponte da Barca de um elemento do Secretariado Técnico do POSEUR para participação em reunião a 17/12/2018"/>
        <s v="[Contrato].[Contrato - Designação].&amp;[Contrato de Compra e Venda e Constituição de Servidão (M75)]" c="Contrato de Compra e Venda e Constituição de Servidão (M75)"/>
        <s v="[Contrato].[Contrato - Designação].&amp;[Revisão do Projeto de Execução da “Empreitada de Recuperação Ambiental da Antiga Área Mineira de Mortórios”]" c="Revisão do Projeto de Execução da “Empreitada de Recuperação Ambiental da Antiga Área Mineira de Mortórios”"/>
        <s v="[Contrato].[Contrato - Designação].&amp;[Revisão do Projeto de Execução da “Empreitada de Descontaminação de Solos nas Antigas Áreas Mineiras dos Radioativos”]" c="Revisão do Projeto de Execução da “Empreitada de Descontaminação de Solos nas Antigas Áreas Mineiras dos Radioativos”"/>
        <s v="[Contrato].[Contrato - Designação].&amp;[Definição dos conteúdos escritos e gráficos de apoio às ações de sensibilização para a conservação da natureza e da biodiversidade]" c="Definição dos conteúdos escritos e gráficos de apoio às ações de sensibilização para a conservação da natureza e da biodiversidade"/>
        <s v="[Contrato].[Contrato - Designação].&amp;[Construção de três Sistemas de Tratamento de Águas Residuais- Velosa]" c="Construção de três Sistemas de Tratamento de Águas Residuais- Velosa"/>
        <s v="[Contrato].[Contrato - Designação].&amp;[Regularização do Troço Final da Ribeira da Figueira e Bacias de Retenção]" c="Regularização do Troço Final da Ribeira da Figueira e Bacias de Retenção"/>
        <s v="[Contrato].[Contrato - Designação].&amp;[Aquisição de Sete Viaturas de Recolha de Resíduos com Capacidade de 8m3]" c="Aquisição de Sete Viaturas de Recolha de Resíduos com Capacidade de 8m3"/>
        <s v="[Contrato].[Contrato - Designação].&amp;[Intercetor de Ortigosa - P2]" c="Intercetor de Ortigosa - P2"/>
        <s v="[Contrato].[Contrato - Designação].&amp;[Deslocação aérea FX/LX/FX e alojamento_Emília Alves_12 a 13/09/2018]" c="Deslocação aérea FX/LX/FX e alojamento_Emília Alves_12 a 13/09/2018"/>
        <s v="[Contrato].[Contrato - Designação].&amp;[Recicla Soure - Aquisição de Sinalética]" c="Recicla Soure - Aquisição de Sinalética"/>
        <s v="[Contrato].[Contrato - Designação].&amp;[Produção de duas faixas com logotipos em vinil 100*15 cm para viaturas]" c="Produção de duas faixas com logotipos em vinil 100*15 cm para viaturas"/>
        <s v="[Contrato].[Contrato - Designação].&amp;[Intercetor da Ortigosa - P33 e P34]" c="Intercetor da Ortigosa - P33 e P34"/>
        <s v="[Contrato].[Contrato - Designação].&amp;[Intercetor de Ortigosa - P25.]" c="Intercetor de Ortigosa - P25."/>
        <s v="[Contrato].[Contrato - Designação].&amp;[Segurança e fiscalização da empreitada de construção da conduta adutora ao Carregueiro e reservatório]" c="Segurança e fiscalização da empreitada de construção da conduta adutora ao Carregueiro e reservatório"/>
        <s v="[Contrato].[Contrato - Designação].&amp;[Aquisição de Equipamento de Proteção Individual – EPI]" c="Aquisição de Equipamento de Proteção Individual – EPI"/>
        <s v="[Contrato].[Contrato - Designação].&amp;[Fornecimento de chapéus de chuva para oferta - POSEUR]" c="Fornecimento de chapéus de chuva para oferta - POSEUR"/>
        <s v="[Contrato].[Contrato - Designação].&amp;[Inserção de anúncio no Jornal do Algarve no dia 29/11/2018]" c="Inserção de anúncio no Jornal do Algarve no dia 29/11/2018"/>
        <s v="[Contrato].[Contrato - Designação].&amp;[Contrato de Compra e Venda e Constituição de Servidão (S28)_Adução Castro Verde]" c="Contrato de Compra e Venda e Constituição de Servidão (S28)_Adução Castro Verde"/>
        <s v="[Contrato].[Contrato - Designação].&amp;[Serviço de fornecimento de refeições no Picadeiro Museu dos Coches - 27/11 e 12/12/2018]" c="Serviço de fornecimento de refeições no Picadeiro Museu dos Coches - 27/11 e 12/12/2018"/>
        <s v="[Contrato].[Contrato - Designação].&amp;[Formação &quot;Administração de Infraestruturas da Base de Dados SQL (M20764)&quot;_Duarte Gomes]" c="Formação &quot;Administração de Infraestruturas da Base de Dados SQL (M20764)&quot;_Duarte Gomes"/>
        <s v="[Contrato].[Contrato - Designação].&amp;[Aquisição de 3 porta cartaz, 1 marcador, 1 moldura e 1 painel c/ impressão digital]" c="Aquisição de 3 porta cartaz, 1 marcador, 1 moldura e 1 painel c/ impressão digital"/>
        <s v="[Contrato].[Contrato - Designação].&amp;[Aquisição de Fitas Carbónicas para impressoras Zebra]" c="Aquisição de Fitas Carbónicas para impressoras Zebra"/>
        <s v="[Contrato].[Contrato - Designação].&amp;[Aluguer de equip. audiovisual p/a 8ª Reunião do Comité de Acompanhamento do POSEUR]" c="Aluguer de equip. audiovisual p/a 8ª Reunião do Comité de Acompanhamento do POSEUR"/>
        <s v="[Contrato].[Contrato - Designação].&amp;[Substituição da placa eletrónica secundária da unidade exterior de ar condicionado]" c="Substituição da placa eletrónica secundária da unidade exterior de ar condicionado"/>
        <s v="[Contrato].[Contrato - Designação].&amp;[Aquisição de equipamentos acústicos para deteção de fugas em condutas de distribuição de água no Porto Santo]" c="Aquisição de equipamentos acústicos para deteção de fugas em condutas de distribuição de água no Porto Santo"/>
        <s v="[Contrato].[Contrato - Designação].&amp;[Atualização Documentum (2018-2020)]" c="Atualização Documentum (2018-2020)"/>
        <s v="[Contrato].[Contrato - Designação].&amp;[Serviços de limpeza e manutenção das instalações do IDR, IP (2018-2021)]" c="Serviços de limpeza e manutenção das instalações do IDR, IP (2018-2021)"/>
        <s v="[Contrato].[Contrato - Designação].&amp;[Reagentes e soluções-padrão diversos]" c="Reagentes e soluções-padrão diversos"/>
        <s v="[Contrato].[Contrato - Designação].&amp;[Material de laboratório: Balões fundo plano]" c="Material de laboratório: Balões fundo plano"/>
        <s v="[Contrato].[Contrato - Designação].&amp;[Software para gestão de dados para contador de gás uflow]" c="Software para gestão de dados para contador de gás uflow"/>
        <s v="[Contrato].[Contrato - Designação].&amp;[Aquisição de software licenciado e equipamentos conexos para a gestão operacional de recolha de resíduos]" c="Aquisição de software licenciado e equipamentos conexos para a gestão operacional de recolha de resíduos"/>
        <s v="[Contrato].[Contrato - Designação].&amp;[Empreitada: “Rede de Abastecimento de Água a partir do R17 e Prolongamento da Rede do R24 (São Martinho da Gândara, Madaíl, parte de Ul e Travanca]" c="Empreitada: “Rede de Abastecimento de Água a partir do R17 e Prolongamento da Rede do R24 (São Martinho da Gândara, Madaíl, parte de Ul e Travanca"/>
        <s v="[Contrato].[Contrato - Designação].&amp;[EGA-EB0016 - Rede de Drenagem de Águas Residuais de Gondar - 2.ª e 3.ª Fase (Amarante)]" c="EGA-EB0016 - Rede de Drenagem de Águas Residuais de Gondar - 2.ª e 3.ª Fase (Amarante)"/>
        <s v="[Contrato].[Contrato - Designação].&amp;[Contrato de Expropriação e Constituição de Servidão (BT43)_Sistema Intercetor de Montemor-o-Novo]" c="Contrato de Expropriação e Constituição de Servidão (BT43)_Sistema Intercetor de Montemor-o-Novo"/>
        <s v="[Contrato].[Contrato - Designação].&amp;[Ligações Definitivas dos Ramais de Eletricidade para as Estações Elevatórias da Rua Cidade de Almada e Rua Miguel Torga]" c="Ligações Definitivas dos Ramais de Eletricidade para as Estações Elevatórias da Rua Cidade de Almada e Rua Miguel Torga"/>
        <s v="[Contrato].[Contrato - Designação].&amp;[Consolidação da escarpa da Serra do Pilar]" c="Consolidação da escarpa da Serra do Pilar"/>
        <s v="[Contrato].[Contrato - Designação].&amp;[Material de laboratório: Frascos boca larga 250ml]" c="Material de laboratório: Frascos boca larga 250ml"/>
        <s v="[Contrato].[Contrato - Designação].&amp;[Requalificação e Ampliação de Infraestruras de Saneamento - Setor de electricidade]" c="Requalificação e Ampliação de Infraestruras de Saneamento - Setor de electricidade"/>
        <s v="[Contrato].[Contrato - Designação].&amp;[Execução de chegada aérea na Etar de Aldeia Rica I]" c="Execução de chegada aérea na Etar de Aldeia Rica I"/>
        <s v="[Contrato].[Contrato - Designação].&amp;[Construção de infraestruturas elétricas na Etar de Linhares da Beira]" c="Construção de infraestruturas elétricas na Etar de Linhares da Beira"/>
        <s v="[Contrato].[Contrato - Designação].&amp;[Execução de chegada área da Etar de Linhares da Beira]" c="Execução de chegada área da Etar de Linhares da Beira"/>
        <s v="[Contrato].[Contrato - Designação].&amp;[Roll Ups e Pop Up para divulgação do projeto em workshop]" c="Roll Ups e Pop Up para divulgação do projeto em workshop"/>
        <s v="[Contrato].[Contrato - Designação].&amp;[E201706 - Sistema de Águas Residuais Urbanas de Paços de Vilharigues]" c="E201706 - Sistema de Águas Residuais Urbanas de Paços de Vilharigues"/>
        <s v="[Contrato].[Contrato - Designação].&amp;[Conjunto de três peças em acrílico]" c="Conjunto de três peças em acrílico"/>
        <s v="[Contrato].[Contrato - Designação].&amp;[Contrato de fornecimento de equipamentos para recolha de recicláveis porta-a-porta]" c="Contrato de fornecimento de equipamentos para recolha de recicláveis porta-a-porta"/>
        <s v="[Contrato].[Contrato - Designação].&amp;[Aquisição de 15 baterias de contentores de superficie em polietileno para recicláveis]" c="Aquisição de 15 baterias de contentores de superficie em polietileno para recicláveis"/>
        <s v="[Contrato].[Contrato - Designação].&amp;[Ação Inovadora de Comunicação e Sensibilização]" c="Ação Inovadora de Comunicação e Sensibilização"/>
        <s v="[Contrato].[Contrato - Designação].&amp;[Renovação da Licença de utilização do software LEAP]" c="Renovação da Licença de utilização do software LEAP"/>
        <s v="[Contrato].[Contrato - Designação].&amp;[Contrato de elaboração do projeto de reformulação do sistema de tratamento de águas residuais urbanas - Vila de Mogadouro]" c="Contrato de elaboração do projeto de reformulação do sistema de tratamento de águas residuais urbanas - Vila de Mogadouro"/>
        <s v="[Contrato].[Contrato - Designação].&amp;[Aquisição de storage]" c="Aquisição de storage"/>
        <s v="[Contrato].[Contrato - Designação].&amp;[Contrato de Fornecimento e Instalação de Equipamentos e Sistemas para Aumento da Eficiência Energética nos Edifícios do Instituto Politécnico de Tomar]" c="Contrato de Fornecimento e Instalação de Equipamentos e Sistemas para Aumento da Eficiência Energética nos Edifícios do Instituto Politécnico de Tomar"/>
        <s v="[Contrato].[Contrato - Designação].&amp;[Contrato de Prestação de Serviços de &quot;Fiscalização, Coordenação  de Segurança e saude em obra e Coordenação de Gestão Ambiental em diversas empreitadas Lote 1 e Lote 2]" c="Contrato de Prestação de Serviços de &quot;Fiscalização, Coordenação  de Segurança e saude em obra e Coordenação de Gestão Ambiental em diversas empreitadas Lote 1 e Lote 2"/>
        <s v="[Contrato].[Contrato - Designação].&amp;[PROJETO DE EXECUÇÃO DA ETA DE FAZENDAS DE ALMEIRIM]" c="PROJETO DE EXECUÇÃO DA ETA DE FAZENDAS DE ALMEIRIM"/>
        <s v="[Contrato].[Contrato - Designação].&amp;[Aquisição de mobiliário de escritório - cabides para as novas instalações do POSEUR.]" c="Aquisição de mobiliário de escritório - cabides para as novas instalações do POSEUR."/>
        <s v="[Contrato].[Contrato - Designação].&amp;[Aquisição de serviços de formação profissional - “Análise SIG com QGIS&quot;]" c="Aquisição de serviços de formação profissional - “Análise SIG com QGIS&quot;"/>
        <s v="[Contrato].[Contrato - Designação].&amp;[Fornecimento de módulos de eficiência energética e gestão de dados da condução]" c="Fornecimento de módulos de eficiência energética e gestão de dados da condução"/>
        <s v="[Contrato].[Contrato - Designação].&amp;[Ampliação da Rede de Abastecimento de Água entre Podentes e S. Domingos]" c="Ampliação da Rede de Abastecimento de Água entre Podentes e S. Domingos"/>
        <s v="[Contrato].[Contrato - Designação].&amp;[Material de divulgação para o Seminário final do projeto OffshorePlan]" c="Material de divulgação para o Seminário final do projeto OffshorePlan"/>
        <s v="[Contrato].[Contrato - Designação].&amp;[Aquisição de serviço de Coffee-Break para o Seminário final do projeto]" c="Aquisição de serviço de Coffee-Break para o Seminário final do projeto"/>
        <s v="[Contrato].[Contrato - Designação].&amp;[Construção da adutora ao reservatório das Relvinhas]" c="Construção da adutora ao reservatório das Relvinhas"/>
        <s v="[Contrato].[Contrato - Designação].&amp;[Formação &quot;Microsoft Excel avançado&quot;_Maria do Rosário Gomes]" c="Formação &quot;Microsoft Excel avançado&quot;_Maria do Rosário Gomes"/>
        <s v="[Contrato].[Contrato - Designação].&amp;[T01 - Coordenação/Gestão do projeto]" c="T01 - Coordenação/Gestão do projeto"/>
        <s v="[Contrato].[Contrato - Designação].&amp;[Aquisição e instalação de sanita para WC do R/C e reparação do sistema de autoclismo]" c="Aquisição e instalação de sanita para WC do R/C e reparação do sistema de autoclismo"/>
        <s v="[Contrato].[Contrato - Designação].&amp;[Verificações no Local - M1420 (FEDER e FSE), POSEUR e MAC]" c="Verificações no Local - M1420 (FEDER e FSE), POSEUR e MAC"/>
        <s v="[Contrato].[Contrato - Designação].&amp;[Licenciamento Microsoft com Software Assurance e Windows 10]" c="Licenciamento Microsoft com Software Assurance e Windows 10"/>
        <s v="[Contrato].[Contrato - Designação].&amp;[Aquisição de 210.500 bolsas pedagógicas e de outros materiais de comunicação]" c="Aquisição de 210.500 bolsas pedagógicas e de outros materiais de comunicação"/>
        <s v="[Contrato].[Contrato - Designação].&amp;[Elaboração de Cadastro das Infraestruturas Existentes nos Sistemas em Baixa no Município de Proença-a-Nova (Complemento)]" c="Elaboração de Cadastro das Infraestruturas Existentes nos Sistemas em Baixa no Município de Proença-a-Nova (Complemento)"/>
        <s v="[Contrato].[Contrato - Designação].&amp;[PRC_0198/2018_GAE-EB0399 -Empreitada de Construção da Conduta de Adução ao Reservatório]" c="PRC_0198/2018_GAE-EB0399 -Empreitada de Construção da Conduta de Adução ao Reservatório"/>
        <s v="[Contrato].[Contrato - Designação].&amp;[Aquisição de serviços para conceção e desenvolvimento de um vídeo]" c="Aquisição de serviços para conceção e desenvolvimento de um vídeo"/>
        <s v="[Contrato].[Contrato - Designação].&amp;[Reabilitação do muro em alvenaria de pedra junto ao Mercado Municipal]" c="Reabilitação do muro em alvenaria de pedra junto ao Mercado Municipal"/>
        <s v="[Contrato].[Contrato - Designação].&amp;[Construção/beneficiação da rede viária florestal - finalização dos trabalhos]" c="Construção/beneficiação da rede viária florestal - finalização dos trabalhos"/>
        <s v="[Contrato].[Contrato - Designação].&amp;[Aquisiçao de um sistema de gravação vídeo para colmeia e ninhos de vespa velutina]" c="Aquisiçao de um sistema de gravação vídeo para colmeia e ninhos de vespa velutina"/>
        <s v="[Contrato].[Contrato - Designação].&amp;[Aquisição do prédio da Rua de Santa Margarida, n.os 17, 19 e 21]" c="Aquisição do prédio da Rua de Santa Margarida, n.os 17, 19 e 21"/>
        <s v="[Contrato].[Contrato - Designação].&amp;[Aquisição do prédio da Rua de Santa Margarida, n.º 11 - 2.º]" c="Aquisição do prédio da Rua de Santa Margarida, n.º 11 - 2.º"/>
        <s v="[Contrato].[Contrato - Designação].&amp;[Aquisição do prédio da Rua de Santa Margarida, n.os 7 e 9]" c="Aquisição do prédio da Rua de Santa Margarida, n.os 7 e 9"/>
        <s v="[Contrato].[Contrato - Designação].&amp;[Aquisição do prédio da Rua de Santa Margarida, n.º 11 - 1.º]" c="Aquisição do prédio da Rua de Santa Margarida, n.º 11 - 1.º"/>
        <s v="[Contrato].[Contrato - Designação].&amp;[Aquisição do prédio da Rua de Santa Margarida, n.º 29]" c="Aquisição do prédio da Rua de Santa Margarida, n.º 29"/>
        <s v="[Contrato].[Contrato - Designação].&amp;[Aquisição do prédio da Rua de Santa Margarida, n.º 25 - 1.º]" c="Aquisição do prédio da Rua de Santa Margarida, n.º 25 - 1.º"/>
        <s v="[Contrato].[Contrato - Designação].&amp;[Aquisição do prédio da Rua de Santa Margarida, n.º 31]" c="Aquisição do prédio da Rua de Santa Margarida, n.º 31"/>
        <s v="[Contrato].[Contrato - Designação].&amp;[Aquisição do prédio da Rua de Santa Margarida, n.º 15]" c="Aquisição do prédio da Rua de Santa Margarida, n.º 15"/>
        <s v="[Contrato].[Contrato - Designação].&amp;[Aquisição de serviços de publicidade]" c="Aquisição de serviços de publicidade"/>
        <s v="[Contrato].[Contrato - Designação].&amp;[Pacote de Manutenção do Software de Backup VEEAM]" c="Pacote de Manutenção do Software de Backup VEEAM"/>
        <s v="[Contrato].[Contrato - Designação].&amp;[Roll Ups simples alumínio com bolsa no formato 85X200cm]" c="Roll Ups simples alumínio com bolsa no formato 85X200cm"/>
        <s v="[Contrato].[Contrato - Designação].&amp;[Dossier no flo.fechado 17x25,7 (aberto 34x25,7 cm) com 20 páginas + capa. Acabamento 2 pontos de arame]" c="Dossier no flo.fechado 17x25,7 (aberto 34x25,7 cm) com 20 páginas + capa. Acabamento 2 pontos de arame"/>
        <s v="[Contrato].[Contrato - Designação].&amp;[Construção de ETAR de Sátão e do Sistema de Emissários de Águas Residuais]" c="Construção de ETAR de Sátão e do Sistema de Emissários de Águas Residuais"/>
        <s v="[Contrato].[Contrato - Designação].&amp;[Aquisição de serviços de fiscalização e assistência técnica do projeto de recolha seletiva Porta-a-Porta a implementar]" c="Aquisição de serviços de fiscalização e assistência técnica do projeto de recolha seletiva Porta-a-Porta a implementar"/>
        <s v="[Contrato].[Contrato - Designação].&amp;[Fornecimento e colocação de sinalização a colocar junto dos ecopontos que se encontram na via pública]" c="Fornecimento e colocação de sinalização a colocar junto dos ecopontos que se encontram na via pública"/>
        <s v="[Contrato].[Contrato - Designação].&amp;[Comunicações de voz e em local fixo - Novembro 2018]" c="Comunicações de voz e em local fixo - Novembro 2018"/>
        <s v="[Contrato].[Contrato - Designação].&amp;[Aquisição de painéis]" c="Aquisição de painéis"/>
        <s v="[Contrato].[Contrato - Designação].&amp;[IMPRESSÃO DE 10.000EXS DE FOLHETOS TRIPTICOS EM LINGUA ESTRANGEIRA]" c="IMPRESSÃO DE 10.000EXS DE FOLHETOS TRIPTICOS EM LINGUA ESTRANGEIRA"/>
        <s v="[Contrato].[Contrato - Designação].&amp;[Aquisição de ecopontos domésticos]" c="Aquisição de ecopontos domésticos"/>
        <s v="[Contrato].[Contrato - Designação].&amp;[Aquisição de Serviços de viagens, transportes aéreos e ferroviários e alojamento]" c="Aquisição de Serviços de viagens, transportes aéreos e ferroviários e alojamento"/>
        <s v="[Contrato].[Contrato - Designação].&amp;[Fornecimento de 300 ecopontos de superfície para deposição de resíduos recicláveis]" c="Fornecimento de 300 ecopontos de superfície para deposição de resíduos recicláveis"/>
        <s v="[Contrato].[Contrato - Designação].&amp;[Aquisição de ponte báscula]" c="Aquisição de ponte báscula"/>
        <s v="[Contrato].[Contrato - Designação].&amp;[Ajuste Direto Simplificado - 400 Manuais de ciclistas;400 Impressões tríptico]" c="Ajuste Direto Simplificado - 400 Manuais de ciclistas;400 Impressões tríptico"/>
        <s v="[Contrato].[Contrato - Designação].&amp;[Ajuste Direto Simplificado - Diverso material promocional]" c="Ajuste Direto Simplificado - Diverso material promocional"/>
        <s v="[Contrato].[Contrato - Designação].&amp;[Aquisição de matérias primas e outros bens de laboratório (Lote1)]" c="Aquisição de matérias primas e outros bens de laboratório (Lote1)"/>
        <s v="[Contrato].[Contrato - Designação].&amp;[Porta-Lápis]" c="Porta-Lápis"/>
        <s v="[Contrato].[Contrato - Designação].&amp;[Ajuste Direto Simplificado]" c="Ajuste Direto Simplificado"/>
        <s v="[Contrato].[Contrato - Designação].&amp;[Material Promocional de Apresentação e Divulgação do projeto aprovado pelo POSEUR]" c="Material Promocional de Apresentação e Divulgação do projeto aprovado pelo POSEUR"/>
        <s v="[Contrato].[Contrato - Designação].&amp;[Aquisição de contentores para RS de vidro]" c="Aquisição de contentores para RS de vidro"/>
        <s v="[Contrato].[Contrato - Designação].&amp;[Trabalhos a Mais - Construção da Secção Destacada de Fernão Ferro da AHBM do Concelho do Seixal]" c="Trabalhos a Mais - Construção da Secção Destacada de Fernão Ferro da AHBM do Concelho do Seixal"/>
        <s v="[Contrato].[Contrato - Designação].&amp;[Aquisição de quatro viaturas pesadas de 19 toneladas para recolha seletiva de resíduos]" c="Aquisição de quatro viaturas pesadas de 19 toneladas para recolha seletiva de resíduos"/>
        <s v="[Contrato].[Contrato - Designação].&amp;[Autocolantes informativos]" c="Autocolantes informativos"/>
        <s v="[Contrato].[Contrato - Designação].&amp;[Prestação de serviços para a realização de ações de divulgação, comunicação e sensibilização sobre riscos associados às alterações climáticas]" c="Prestação de serviços para a realização de ações de divulgação, comunicação e sensibilização sobre riscos associados às alterações climáticas"/>
        <s v="[Contrato].[Contrato - Designação].&amp;[ADICIONAL AO CONTRATO N.º 28/2016 - ELABORAÇÃO DE CADASTRO DOS SISTEMAS DE ABASTECIMENTO DE ÁGUA E REDE DE DRENAGEM DE ÁGUAS RESIDUAIS]" c="ADICIONAL AO CONTRATO N.º 28/2016 - ELABORAÇÃO DE CADASTRO DOS SISTEMAS DE ABASTECIMENTO DE ÁGUA E REDE DE DRENAGEM DE ÁGUAS RESIDUAIS"/>
        <s v="[Contrato].[Contrato - Designação].&amp;[Aquisição de 40 conjuntos de autocolantes]" c="Aquisição de 40 conjuntos de autocolantes"/>
        <s v="[Contrato].[Contrato - Designação].&amp;[Aquisição de flyers]" c="Aquisição de flyers"/>
        <s v="[Contrato].[Contrato - Designação].&amp;[Prestação de serviços de implementação de programa de sensibilização e educação ambiental da TRATOLIXO]" c="Prestação de serviços de implementação de programa de sensibilização e educação ambiental da TRATOLIXO"/>
        <s v="[Contrato].[Contrato - Designação].&amp;[Suplemento Promocional Diário do Minho - Semana Europeia da Mobilidade]" c="Suplemento Promocional Diário do Minho - Semana Europeia da Mobilidade"/>
        <s v="[Contrato].[Contrato - Designação].&amp;[Suplemento Promocional Correio do Minho - Semana Europeia da Mobilidade]" c="Suplemento Promocional Correio do Minho - Semana Europeia da Mobilidade"/>
        <s v="[Contrato].[Contrato - Designação].&amp;[Convites e Brochuras Promocionais TUB/POSEUR]" c="Convites e Brochuras Promocionais TUB/POSEUR"/>
        <s v="[Contrato].[Contrato - Designação].&amp;[AVAC do serviço de Internamento de Pediatria e Unidade de Puerpério 2]" c="AVAC do serviço de Internamento de Pediatria e Unidade de Puerpério 2"/>
        <s v="[Contrato].[Contrato - Designação].&amp;[PRESTAÇÃO DE SERVIÇOS PARA EXECUÇÃO DE AÇÕES DE GESTÃO EM ÁREA DE REINTRODUÇÃO DO LINCE IBÉRICO NO VALE DO GUADIANA [MANEIO DE HABITAT]]]" c="PRESTAÇÃO DE SERVIÇOS PARA EXECUÇÃO DE AÇÕES DE GESTÃO EM ÁREA DE REINTRODUÇÃO DO LINCE IBÉRICO NO VALE DO GUADIANA [MANEIO DE HABITAT]"/>
        <s v="[Contrato].[Contrato - Designação].&amp;[Fornecimento de flyers para divulgação do projeto MUD.AS - Cuida o Clima (10 000 ex.)]" c="Fornecimento de flyers para divulgação do projeto MUD.AS - Cuida o Clima (10 000 ex.)"/>
        <s v="[Contrato].[Contrato - Designação].&amp;[Evento de apresentação das viaturas eléctricas]" c="Evento de apresentação das viaturas eléctricas"/>
        <s v="[Contrato].[Contrato - Designação].&amp;[Produção dos vídeos promocionais do projeto]" c="Produção dos vídeos promocionais do projeto"/>
        <s v="[Contrato].[Contrato - Designação].&amp;[Publicidade Revista SIM]" c="Publicidade Revista SIM"/>
        <s v="[Contrato].[Contrato - Designação].&amp;[Spot promocional Radio Universitária do Minho]" c="Spot promocional Radio Universitária do Minho"/>
        <s v="[Contrato].[Contrato - Designação].&amp;[Publicidade Revista SmartCities]" c="Publicidade Revista SmartCities"/>
        <s v="[Contrato].[Contrato - Designação].&amp;[Fornecimento de Merchandising para a operação]" c="Fornecimento de Merchandising para a operação"/>
        <s v="[Contrato].[Contrato - Designação].&amp;[Spot promocional Radio Antena do Minho]" c="Spot promocional Radio Antena do Minho"/>
        <s v="[Contrato].[Contrato - Designação].&amp;[Contrato de Expropriação (1E 115)_Sistema Intercetor de Montemor-o-Novo]" c="Contrato de Expropriação (1E 115)_Sistema Intercetor de Montemor-o-Novo"/>
        <s v="[Contrato].[Contrato - Designação].&amp;[Contrato de Empreitada de Obras Públicas de Execução de Rede de Drenagem de Esgotos Domésticos na Rua da Fábrica da Fiação/Ponte da Vala]" c="Contrato de Empreitada de Obras Públicas de Execução de Rede de Drenagem de Esgotos Domésticos na Rua da Fábrica da Fiação/Ponte da Vala"/>
        <s v="[Contrato].[Contrato - Designação].&amp;[Serviços de formação - “Outcome-Orientation and Reliable Intervetion Logics for Development Projects and Operational Programmes”]" c="Serviços de formação - “Outcome-Orientation and Reliable Intervetion Logics for Development Projects and Operational Programmes”"/>
        <s v="[Contrato].[Contrato - Designação].&amp;[Serviços de formação - Workshop &quot;State Aid Procedures - The Legal Obligations and Rights of the parties involved&quot;]" c="Serviços de formação - Workshop &quot;State Aid Procedures - The Legal Obligations and Rights of the parties involved&quot;"/>
        <s v="[Contrato].[Contrato - Designação].&amp;[Serviços de publicação de anúncio em jornal - EJM]" c="Serviços de publicação de anúncio em jornal - EJM"/>
        <s v="[Contrato].[Contrato - Designação].&amp;[Fiscalização da empreitada de renaturalização e recuperação do cordão dunar na ilha de Armona - Núcleo da Fuseta-Mar]" c="Fiscalização da empreitada de renaturalização e recuperação do cordão dunar na ilha de Armona - Núcleo da Fuseta-Mar"/>
        <s v="[Contrato].[Contrato - Designação].&amp;[IPCB-2018CP003 - Melhoramento de eficiência energética em edíficios]" c="IPCB-2018CP003 - Melhoramento de eficiência energética em edíficios"/>
        <s v="[Contrato].[Contrato - Designação].&amp;[Serviços de consultoria no âmbito do Regulamento Geral de Protecção de Dados (RGPD)]" c="Serviços de consultoria no âmbito do Regulamento Geral de Protecção de Dados (RGPD)"/>
        <s v="[Contrato].[Contrato - Designação].&amp;[Elaboração de um estudo prévio sobre a implementação da recolha seletiva em Portugal continental incidindo em especial sobre o fluxo dos bioresíduos]" c="Elaboração de um estudo prévio sobre a implementação da recolha seletiva em Portugal continental incidindo em especial sobre o fluxo dos bioresíduos"/>
        <s v="[Contrato].[Contrato - Designação].&amp;[Fiscalização da Empreitada de Construção do Quartel Operacional da AHBVCE-Associação Humanitária Bombeiros Voluntários do Concelho de Espinho]" c="Fiscalização da Empreitada de Construção do Quartel Operacional da AHBVCE-Associação Humanitária Bombeiros Voluntários do Concelho de Espinho"/>
        <s v="[Contrato].[Contrato - Designação].&amp;[Empreitada de Construção do Edifício Operacional dos Bombeiros de Vendas Novas]" c="Empreitada de Construção do Edifício Operacional dos Bombeiros de Vendas Novas"/>
        <s v="[Contrato].[Contrato - Designação].&amp;[Remodelação das Redes de Drenagem Ferrel-Espiche/Desativação de Fossas Séticas Coletivas do Ferrel e Ligação ao Sistema em Alta Espiche/ETAR de Lagos]" c="Remodelação das Redes de Drenagem Ferrel-Espiche/Desativação de Fossas Séticas Coletivas do Ferrel e Ligação ao Sistema em Alta Espiche/ETAR de Lagos"/>
        <s v="[Contrato].[Contrato - Designação].&amp;[Empreitada de &quot;Reconstituição do Cordão Dunar a Sul do Esporão N.º 5 da Cova Gala&quot;]" c="Empreitada de &quot;Reconstituição do Cordão Dunar a Sul do Esporão N.º 5 da Cova Gala&quot;"/>
        <s v="[Contrato].[Contrato - Designação].&amp;[Validação da Pré-selecção de áreas no Baixo Alentejo]" c="Validação da Pré-selecção de áreas no Baixo Alentejo"/>
        <s v="[Contrato].[Contrato - Designação].&amp;[Deslocação aérea FX/LX/FX_Emília Alves_27 a 28/11/2018]" c="Deslocação aérea FX/LX/FX_Emília Alves_27 a 28/11/2018"/>
        <s v="[Contrato].[Contrato - Designação].&amp;[Deslocação aérea FX/LX/FX_Emília Alves_15 a 17/11/2018]" c="Deslocação aérea FX/LX/FX_Emília Alves_15 a 17/11/2018"/>
        <s v="[Contrato].[Contrato - Designação].&amp;[Deslocação aérea FX/LX/FX e alojamento_Emília Alves e Luís Leixo_03 a 05/12/2018]" c="Deslocação aérea FX/LX/FX e alojamento_Emília Alves e Luís Leixo_03 a 05/12/2018"/>
        <s v="[Contrato].[Contrato - Designação].&amp;[Formação &quot;Técnicas de Redação Online ...&quot;_Mara Teixeira]" c="Formação &quot;Técnicas de Redação Online ...&quot;_Mara Teixeira"/>
        <s v="[Contrato].[Contrato - Designação].&amp;[Formação &quot;Técnicas de Redação Online ...&quot;_Fátima António]" c="Formação &quot;Técnicas de Redação Online ...&quot;_Fátima António"/>
        <s v="[Contrato].[Contrato - Designação].&amp;[Formação &quot;Gestão da Segurança da Informação-ISSO 27001 e 27002&quot;_Duarte Gomes]" c="Formação &quot;Gestão da Segurança da Informação-ISSO 27001 e 27002&quot;_Duarte Gomes"/>
        <s v="[Contrato].[Contrato - Designação].&amp;[Empreitada Fornecimento e Montagem de Sistema de Climatização, Substituição da Cobertura, Remodelação das Instalações Sanitárias, Substituição de Iluminação por Lâmpadas LED - PALÁCIO JUSTIÇA PAREDES]" c="Empreitada Fornecimento e Montagem de Sistema de Climatização, Substituição da Cobertura, Remodelação das Instalações Sanitárias, Substituição de Iluminação por Lâmpadas LED - PALÁCIO JUSTIÇA PAREDES"/>
        <s v="[Contrato].[Contrato - Designação].&amp;[Empreitada de instalação de Central Fotovoltaica no lançamento de medidas de poupança energética para a Faculdade de Direito da Universidade de Lisboa]" c="Empreitada de instalação de Central Fotovoltaica no lançamento de medidas de poupança energética para a Faculdade de Direito da Universidade de Lisboa"/>
        <s v="[Contrato].[Contrato - Designação].&amp;[Publicações/inserções publicitárias no Diário de Notícias, Lda - PO M1420 e POSEUR]" c="Publicações/inserções publicitárias no Diário de Notícias, Lda - PO M1420 e POSEUR"/>
        <s v="[Contrato].[Contrato - Designação].&amp;[Trabalhos de pintura num gabinete situado no R/c do IDR]" c="Trabalhos de pintura num gabinete situado no R/c do IDR"/>
        <s v="[Contrato].[Contrato - Designação].&amp;[Implementação do programa de monitorização da intervenção de desassoreamento da Barrinha de Mira com transposição de sedimentos para o litoral (fases de pré-construção e de construção) - 2º Aditamento]" c="Implementação do programa de monitorização da intervenção de desassoreamento da Barrinha de Mira com transposição de sedimentos para o litoral (fases de pré-construção e de construção) - 2º Aditamento"/>
        <s v="[Contrato].[Contrato - Designação].&amp;[Material de limpeza (Lote 1) (2018-2021)]" c="Material de limpeza (Lote 1) (2018-2021)"/>
        <s v="[Contrato].[Contrato - Designação].&amp;[Empreitada de Beneficiações da ETA de Alcantarilha]" c="Empreitada de Beneficiações da ETA de Alcantarilha"/>
        <s v="[Contrato].[Contrato - Designação].&amp;[Serviços de fornecimento de refeições confecionadas e o aluguer de sala para realização da reunião de trabalho da Autoridade de Gestão do POSEUR]" c="Serviços de fornecimento de refeições confecionadas e o aluguer de sala para realização da reunião de trabalho da Autoridade de Gestão do POSEUR"/>
        <s v="[Contrato].[Contrato - Designação].&amp;[Aquisição de serviços para monitorização de armadilhas (Lote 1)]" c="Aquisição de serviços para monitorização de armadilhas (Lote 1)"/>
        <s v="[Contrato].[Contrato - Designação].&amp;[Prestação de Serviços de Fiscalização da empreitada de Beneficiações da ETA de Alcantarilha]" c="Prestação de Serviços de Fiscalização da empreitada de Beneficiações da ETA de Alcantarilha"/>
        <s v="[Contrato].[Contrato - Designação].&amp;[Serviços de Alertas de Notícias Lusa c/ as palavras chave POSEUR e Temáticos Ambiente]" c="Serviços de Alertas de Notícias Lusa c/ as palavras chave POSEUR e Temáticos Ambiente"/>
        <s v="[Contrato].[Contrato - Designação].&amp;[Sistema Elevatório de Curalha para Ligação à ETAR de Chaves]" c="Sistema Elevatório de Curalha para Ligação à ETAR de Chaves"/>
        <s v="[Contrato].[Contrato - Designação].&amp;[Serviços de aluguer do Auditório II do Centro de Congressos de Lisboa (Praça das Industrias)]" c="Serviços de aluguer do Auditório II do Centro de Congressos de Lisboa (Praça das Industrias)"/>
        <s v="[Contrato].[Contrato - Designação].&amp;[Seguro da Viatura de apoio ao projeto &quot;Reforço das Capacidades de Adaptação às Alterações Climáticas&quot; - Procedimento ADS 287/2018]" c="Seguro da Viatura de apoio ao projeto &quot;Reforço das Capacidades de Adaptação às Alterações Climáticas&quot; - Procedimento ADS 287/2018"/>
        <s v="[Contrato].[Contrato - Designação].&amp;[Transporte para 79 elementos que constituem o Secretariado Técnico do POSEUR, a realizar entre Lisboa e o Palácio de Queluz (ida e volta), no dia 24/01/2019]" c="Transporte para 79 elementos que constituem o Secretariado Técnico do POSEUR, a realizar entre Lisboa e o Palácio de Queluz (ida e volta), no dia 24/01/2019"/>
        <s v="[Contrato].[Contrato - Designação].&amp;[Serviços de Formação Profissional p/ participação de elementos do Secretariado Técnico do POSEUR  no 13º Forum Nacional de Resíduos]" c="Serviços de Formação Profissional p/ participação de elementos do Secretariado Técnico do POSEUR  no 13º Forum Nacional de Resíduos"/>
        <s v="[Contrato].[Contrato - Designação].&amp;[Pagamento de Taxas Justiça - Refª 702080065292502]" c="Pagamento de Taxas Justiça - Refª 702080065292502"/>
        <s v="[Contrato].[Contrato - Designação].&amp;[Pagamento de Taxas Justiça - Refª 702080065292421]" c="Pagamento de Taxas Justiça - Refª 702080065292421"/>
        <s v="[Contrato].[Contrato - Designação].&amp;[Prestação de Serviços de Consultoria relativa à ETA de Alcantarilha - Análise do dimensionamento e das condições operacionais da instalação]" c="Prestação de Serviços de Consultoria relativa à ETA de Alcantarilha - Análise do dimensionamento e das condições operacionais da instalação"/>
        <s v="[Contrato].[Contrato - Designação].&amp;[Aluguer operacional de 5 impressoras de suporte aos andares do IDR]" c="Aluguer operacional de 5 impressoras de suporte aos andares do IDR"/>
        <s v="[Contrato].[Contrato - Designação].&amp;[Assinatura anual do Diário de Notícias da Madeira (2019)]" c="Assinatura anual do Diário de Notícias da Madeira (2019)"/>
        <s v="[Contrato].[Contrato - Designação].&amp;[Assinatura anual do Jornal da Madeira (2019)]" c="Assinatura anual do Jornal da Madeira (2019)"/>
        <s v="[Contrato].[Contrato - Designação].&amp;[Assessoria à fiscalização e coordenação de segurança das empreitadas de remodelação e ampliação dos sistemas de abastecimento e de drenagem da zona leste e zona oeste - fase 1 - Lote 2]" c="Assessoria à fiscalização e coordenação de segurança das empreitadas de remodelação e ampliação dos sistemas de abastecimento e de drenagem da zona leste e zona oeste - fase 1 - Lote 2"/>
        <s v="[Contrato].[Contrato - Designação].&amp;[Aquisição de software de gestão da operação e manutenção das infraestruturas de abastecimento público de água]" c="Aquisição de software de gestão da operação e manutenção das infraestruturas de abastecimento público de água"/>
        <s v="[Contrato].[Contrato - Designação].&amp;[Concurso Público com Publicidade Internacional n.º 1/2018 - Fornecimento de 2 Veículos de Tanque Tático Florestal - VTTF]" c="Concurso Público com Publicidade Internacional n.º 1/2018 - Fornecimento de 2 Veículos de Tanque Tático Florestal - VTTF"/>
        <s v="[Contrato].[Contrato - Designação].&amp;[Fiscalização e Coordenação de Segurança em Obra]" c="Fiscalização e Coordenação de Segurança em Obra"/>
        <s v="[Contrato].[Contrato - Designação].&amp;[Aluguer operacional de uma viatura para o projeto Reforço das Capacidades de Adaptação às Alterações Climáticas - AD38/2018]" c="Aluguer operacional de uma viatura para o projeto Reforço das Capacidades de Adaptação às Alterações Climáticas - AD38/2018"/>
        <s v="[Contrato].[Contrato - Designação].&amp;[Formação profissional p/ participação de 6 elementos do secretariado técnico do POSEUR nos dias 19 e 20 de Março em Viena (Austria)]" c="Formação profissional p/ participação de 6 elementos do secretariado técnico do POSEUR nos dias 19 e 20 de Março em Viena (Austria)"/>
        <s v="[Contrato].[Contrato - Designação].&amp;[Aquisição de viatura de recolha seletiva de RUB (verdes)]" c="Aquisição de viatura de recolha seletiva de RUB (verdes)"/>
        <s v="[Contrato].[Contrato - Designação].&amp;[Fornecimento de caixas metálicas e autocompactadores para a Recolha Seletiva]" c="Fornecimento de caixas metálicas e autocompactadores para a Recolha Seletiva"/>
        <s v="[Contrato].[Contrato - Designação].&amp;[Fornecimento de duas viaturas de 19 toneladas para Recolha Seletiva Multimaterial]" c="Fornecimento de duas viaturas de 19 toneladas para Recolha Seletiva Multimaterial"/>
        <s v="[Contrato].[Contrato - Designação].&amp;[Transporte de pequeno móvel (cadeira de rodas elétrica) para a empresa ARIEMA]" c="Transporte de pequeno móvel (cadeira de rodas elétrica) para a empresa ARIEMA"/>
        <s v="[Contrato].[Contrato - Designação].&amp;[Locação de bem (bicicleta a hidrogénio) para exibição como amostra tecnológica no Workshop LNEG]" c="Locação de bem (bicicleta a hidrogénio) para exibição como amostra tecnológica no Workshop LNEG"/>
        <s v="[Contrato].[Contrato - Designação].&amp;[Desenvolvimento de Aplicação Informática para o Reforço das Capacidades de Adaptação às Alterações Climáticas - Procedimento AD 19/2018]" c="Desenvolvimento de Aplicação Informática para o Reforço das Capacidades de Adaptação às Alterações Climáticas - Procedimento AD 19/2018"/>
        <s v="[Contrato].[Contrato - Designação].&amp;[Formação &quot;Saber elaborar candidaturas: Portugal 2020&quot;_Maria do Rosario Gomes]" c="Formação &quot;Saber elaborar candidaturas: Portugal 2020&quot;_Maria do Rosario Gomes"/>
        <s v="[Contrato].[Contrato - Designação].&amp;[Prestação de serviços para inventariação e avaliação do estatuto de ameaça de espécies alvo de invertebrados terrestres e dulçaquícolas - Lote 2]" c="Prestação de serviços para inventariação e avaliação do estatuto de ameaça de espécies alvo de invertebrados terrestres e dulçaquícolas - Lote 2"/>
        <s v="[Contrato].[Contrato - Designação].&amp;[“Fornecimento de duas Viaturas Híbridas para a Recolha Seletiva Porta-a-Porta no setor não residencial”]" c="“Fornecimento de duas Viaturas Híbridas para a Recolha Seletiva Porta-a-Porta no setor não residencial”"/>
        <s v="[Contrato].[Contrato - Designação].&amp;[PRESTAÇÃO DE SERVIÇOS PARA A ELABORAÇÃO DO ESTUDO “ANÁLISE DA SUSCETIBILIDADE DE INCÊNDIO RURAL EM PORTUGAL CONTINENTAL”]" c="PRESTAÇÃO DE SERVIÇOS PARA A ELABORAÇÃO DO ESTUDO “ANÁLISE DA SUSCETIBILIDADE DE INCÊNDIO RURAL EM PORTUGAL CONTINENTAL”"/>
        <s v="[Contrato].[Contrato - Designação].&amp;[Serviços de formação - “workshop Monitoring Evaluation and indicators in ESI Funds Measuring impact&quot;- Funds Academy]" c="Serviços de formação - “workshop Monitoring Evaluation and indicators in ESI Funds Measuring impact&quot;- Funds Academy"/>
        <s v="[Contrato].[Contrato - Designação].&amp;[Execução das Redes de Saneamento de Covão do Coelho e Vale Alto]" c="Execução das Redes de Saneamento de Covão do Coelho e Vale Alto"/>
        <s v="[Contrato].[Contrato - Designação].&amp;[AVALIAÇÃO DE PRÉDIO RÚSTICO COM O ARTIGO MATRICIAL Nº 64 C DA FREGUESIA DE S. BRÁS E S. LOURENÇO]" c="AVALIAÇÃO DE PRÉDIO RÚSTICO COM O ARTIGO MATRICIAL Nº 64 C DA FREGUESIA DE S. BRÁS E S. LOURENÇO"/>
        <s v="[Contrato].[Contrato - Designação].&amp;[AQUISIÇÃO DE PRÉDIO RÚSTICO COM O ARTIGO MATRICIAL Nº 64 C DA FREGUESIA DE S. BRÁS E S. LOURENÇO]" c="AQUISIÇÃO DE PRÉDIO RÚSTICO COM O ARTIGO MATRICIAL Nº 64 C DA FREGUESIA DE S. BRÁS E S. LOURENÇO"/>
        <s v="[Contrato].[Contrato - Designação].&amp;[Modernização dos Sistemas da Rede Adutora de Abastecimento de Água do Município de Mangualde - Sistema Freixiosa, Corvaceira e Chãs Tavares]" c="Modernização dos Sistemas da Rede Adutora de Abastecimento de Água do Município de Mangualde - Sistema Freixiosa, Corvaceira e Chãs Tavares"/>
        <s v="[Contrato].[Contrato - Designação].&amp;[Elaboração de Projetos de Intervenção e Requalificação nas Ilhas Barreira e Ilhotes - Assistência Técnica]" c="Elaboração de Projetos de Intervenção e Requalificação nas Ilhas Barreira e Ilhotes - Assistência Técnica"/>
        <s v="[Contrato].[Contrato - Designação].&amp;[Aquisição de 60 autocarros standard movidos a GNC]" c="Aquisição de 60 autocarros standard movidos a GNC"/>
        <s v="[Contrato].[Contrato - Designação].&amp;[Aquisição de Serviços de Elaboração do Cadastro das Infraestruturas Existentes dos Sistemas em Baixa de Abastecimento de Água e de Saneamento de Águas Residuais - Município de Lagos (Fase 2)]" c="Aquisição de Serviços de Elaboração do Cadastro das Infraestruturas Existentes dos Sistemas em Baixa de Abastecimento de Água e de Saneamento de Águas Residuais - Município de Lagos (Fase 2)"/>
        <s v="[Contrato].[Contrato - Designação].&amp;[Rede de infraestruturas de drenagem de águas residuais - Mouraz, Carvalhal e Couço]" c="Rede de infraestruturas de drenagem de águas residuais - Mouraz, Carvalhal e Couço"/>
        <s v="[Contrato].[Contrato - Designação].&amp;[Aquisição de Material Promocional para Ações de Sensibilização e Comunicação - AD 39/2018]" c="Aquisição de Material Promocional para Ações de Sensibilização e Comunicação - AD 39/2018"/>
        <s v="[Contrato].[Contrato - Designação].&amp;[“Fornecimento de Contentores para a Recolha Seletiva Porta-a-Porta  e de Ecopontos”]" c="“Fornecimento de Contentores para a Recolha Seletiva Porta-a-Porta  e de Ecopontos”"/>
        <s v="[Contrato].[Contrato - Designação].&amp;[Produção de cartografia temática]" c="Produção de cartografia temática"/>
        <s v="[Contrato].[Contrato - Designação].&amp;[Consulta Prévia para aquisição de serviços especializados para conceção de conteúdos e materiais de divulgação e comunicação]" c="Consulta Prévia para aquisição de serviços especializados para conceção de conteúdos e materiais de divulgação e comunicação"/>
        <s v="[Contrato].[Contrato - Designação].&amp;[Serviços sensibilização e identificação de alternativas às captações de água nas Ribeiras do Vascão, Foupana e Odeleite]" c="Serviços sensibilização e identificação de alternativas às captações de água nas Ribeiras do Vascão, Foupana e Odeleite"/>
        <s v="[Contrato].[Contrato - Designação].&amp;[Aquisição de Serviços para Implementação da Operação “Educar para uma Economia Circular”.]" c="Aquisição de Serviços para Implementação da Operação “Educar para uma Economia Circular”."/>
        <s v="[Contrato].[Contrato - Designação].&amp;[Aquisição de equipamentos de protecção individual para os bombeiros municipais do Funchal]" c="Aquisição de equipamentos de protecção individual para os bombeiros municipais do Funchal"/>
        <s v="[Contrato].[Contrato - Designação].&amp;[Aquisição de serviços de formação &quot;O Novo Regime dos Trabalhos a Mais e a Menos nas Novas Diretivas&quot; - Academia Vortal]" c="Aquisição de serviços de formação &quot;O Novo Regime dos Trabalhos a Mais e a Menos nas Novas Diretivas&quot; - Academia Vortal"/>
        <s v="[Contrato].[Contrato - Designação].&amp;[Serviço audiovisual realizado no dia 4/2/2019 no Centro de Congressos de Lisboa - AVK]" c="Serviço audiovisual realizado no dia 4/2/2019 no Centro de Congressos de Lisboa - AVK"/>
        <s v="[Contrato].[Contrato - Designação].&amp;[Aquisição de placas de divulgação de fundos comunitários]" c="Aquisição de placas de divulgação de fundos comunitários"/>
        <s v="[Contrato].[Contrato - Designação].&amp;[Coordenação de Segurança da empreitada &quot;Abastecimento de água a Dornelas&quot;]" c="Coordenação de Segurança da empreitada &quot;Abastecimento de água a Dornelas&quot;"/>
        <s v="[Contrato].[Contrato - Designação].&amp;[Coordenação de Segurança da empreitada &quot;Rede de Água a Quintãs e Silvares na freguesia de Côta&quot;.]" c="Coordenação de Segurança da empreitada &quot;Rede de Água a Quintãs e Silvares na freguesia de Côta&quot;."/>
        <s v="[Contrato].[Contrato - Designação].&amp;[Coordenação de Segurança da empreitada &quot;Abastecimento de água a Casaldeiro, Carvalhal, Casainho e Covelo na freguesia de S. Pedro de France&quot;.]" c="Coordenação de Segurança da empreitada &quot;Abastecimento de água a Casaldeiro, Carvalhal, Casainho e Covelo na freguesia de S. Pedro de France&quot;."/>
        <s v="[Contrato].[Contrato - Designação].&amp;[Fiscalização da obra de Reabilitação e Ampliação do Quartel da Associação Humanitária dos Bombeiros voluntários de Coimbra]" c="Fiscalização da obra de Reabilitação e Ampliação do Quartel da Associação Humanitária dos Bombeiros voluntários de Coimbra"/>
        <s v="[Contrato].[Contrato - Designação].&amp;[Empreitada de Construção da ETAR de Santa Cruz]" c="Empreitada de Construção da ETAR de Santa Cruz"/>
        <s v="[Contrato].[Contrato - Designação].&amp;[Coordenação de Segurança da empreitada &quot;Saneamento básico entre Lamaçais e Bassim&quot;]" c="Coordenação de Segurança da empreitada &quot;Saneamento básico entre Lamaçais e Bassim&quot;"/>
        <s v="[Contrato].[Contrato - Designação].&amp;[Projeto de ETAR de Macrófitas Aquáticas de Santa Cruz]" c="Projeto de ETAR de Macrófitas Aquáticas de Santa Cruz"/>
        <s v="[Contrato].[Contrato - Designação].&amp;[Prestação de Serviço de Fiscalização da Empreitada da Rede de Água a Quintãs e Silvares na Freguesia de Côta]" c="Prestação de Serviço de Fiscalização da Empreitada da Rede de Água a Quintãs e Silvares na Freguesia de Côta"/>
        <s v="[Contrato].[Contrato - Designação].&amp;[Aquisição de um posto de abastecimento de gás natural veicular]" c="Aquisição de um posto de abastecimento de gás natural veicular"/>
        <s v="[Contrato].[Contrato - Designação].&amp;[Conteúdos e publicação em duas páginas de jornal, no âmbito do projeto: &quot;Reforço das Capacidades de Adaptação às Alterações Climáticas - Ações de Comunicação e Sensibilização&quot; - ADS 268/2018]" c="Conteúdos e publicação em duas páginas de jornal, no âmbito do projeto: &quot;Reforço das Capacidades de Adaptação às Alterações Climáticas - Ações de Comunicação e Sensibilização&quot; - ADS 268/2018"/>
        <s v="[Contrato].[Contrato - Designação].&amp;[Conteúdos e publicação em duas páginas de jornal, no âmbito do projeto: &quot;Reforço das Capacidades de Adaptação às Alterações Climáticas - Ações de Comunicação e Sensibilização - ADS 267/2018]" c="Conteúdos e publicação em duas páginas de jornal, no âmbito do projeto: &quot;Reforço das Capacidades de Adaptação às Alterações Climáticas - Ações de Comunicação e Sensibilização - ADS 267/2018"/>
        <s v="[Contrato].[Contrato - Designação].&amp;[Contrato de Empreitada de &quot;Execução da Rede de Drenagem de Águas Residuais Domésticas em Quinta de Cima e Vila Mendo (Subsistema de Saneamento de  Vila Fernando) - Vila&quot;]" c="Contrato de Empreitada de &quot;Execução da Rede de Drenagem de Águas Residuais Domésticas em Quinta de Cima e Vila Mendo (Subsistema de Saneamento de  Vila Fernando) - Vila&quot;"/>
        <s v="[Contrato].[Contrato - Designação].&amp;[Coordenação de Segurança da empreitada &quot;Saneamento básico em Outeiro de Baixo&quot;]" c="Coordenação de Segurança da empreitada &quot;Saneamento básico em Outeiro de Baixo&quot;"/>
        <s v="[Contrato].[Contrato - Designação].&amp;[Coordenação de Segurança da empreitada &quot;Prolongamento do Saneamento básico na freguesia de Silgueiros&quot;]" c="Coordenação de Segurança da empreitada &quot;Prolongamento do Saneamento básico na freguesia de Silgueiros&quot;"/>
        <s v="[Contrato].[Contrato - Designação].&amp;[Coordenação de Segurança da empreitada &quot;Saneamento básico ma EN231 e Rua das Quintelas em Rebordinho&quot;]" c="Coordenação de Segurança da empreitada &quot;Saneamento básico ma EN231 e Rua das Quintelas em Rebordinho&quot;"/>
        <s v="[Contrato].[Contrato - Designação].&amp;[Coordenação de Segurança da empreitada &quot;Saneamento básico a Póvoa de Bodiosa&quot;]" c="Coordenação de Segurança da empreitada &quot;Saneamento básico a Póvoa de Bodiosa&quot;"/>
        <s v="[Contrato].[Contrato - Designação].&amp;[Coordenação de Segurança da empreitada &quot;Saneamento básico à freguesia de Ribafeita - conclusão&quot;]" c="Coordenação de Segurança da empreitada &quot;Saneamento básico à freguesia de Ribafeita - conclusão&quot;"/>
        <s v="[Contrato].[Contrato - Designação].&amp;[Aquisição de material de apoio à sensibilização ambiental]" c="Aquisição de material de apoio à sensibilização ambiental"/>
        <s v="[Contrato].[Contrato - Designação].&amp;[ETAR DE ABRUNHOSA-A-VELHA]" c="ETAR DE ABRUNHOSA-A-VELHA"/>
        <s v="[Contrato].[Contrato - Designação].&amp;[Serviços de aluguer de fontes de água e fornecimento de café - Manuel Rui Azinhais Nabeiro, Lda.]" c="Serviços de aluguer de fontes de água e fornecimento de café - Manuel Rui Azinhais Nabeiro, Lda."/>
        <s v="[Contrato].[Contrato - Designação].&amp;[Adenda ao contrato de Aquisição de Serviços p/Gestão e Custódia do arquivo do POSEUR - TBP]" c="Adenda ao contrato de Aquisição de Serviços p/Gestão e Custódia do arquivo do POSEUR - TBP"/>
        <s v="[Contrato].[Contrato - Designação].&amp;[Aquisição de café Delta p/ oferta em reuniões - Manuel R.A.Nabeiro]" c="Aquisição de café Delta p/ oferta em reuniões - Manuel R.A.Nabeiro"/>
        <s v="[Contrato].[Contrato - Designação].&amp;[Remodelação e Ampliação dos Sistemas de Abastecimento e de Drenagem do Porto Santo – Fase 1 – 2.º Procedimento]" c="Remodelação e Ampliação dos Sistemas de Abastecimento e de Drenagem do Porto Santo – Fase 1 – 2.º Procedimento"/>
        <s v="[Contrato].[Contrato - Designação].&amp;[Concurso Público com Publicidade Internacional n.º 1/2018 - Fornecimento de 4 Veículos Florestais de Combate a Incêndios -VFCI]" c="Concurso Público com Publicidade Internacional n.º 1/2018 - Fornecimento de 4 Veículos Florestais de Combate a Incêndios -VFCI"/>
        <s v="[Contrato].[Contrato - Designação].&amp;[Painéis Publicitários permanentes referentes aos apoios concedidos pelo POSEUR, no âmbito da &quot;Estabilização da Margem Esquerda da Ribeira do Junçal, onde está Implantada a ER110&quot;.]" c="Painéis Publicitários permanentes referentes aos apoios concedidos pelo POSEUR, no âmbito da &quot;Estabilização da Margem Esquerda da Ribeira do Junçal, onde está Implantada a ER110&quot;."/>
        <s v="[Contrato].[Contrato - Designação].&amp;[Prestação de Serviço de Fiscalização da Empreitada de &quot;Saneamento Básico a Póvoa de Bodiosa&quot;.]" c="Prestação de Serviço de Fiscalização da Empreitada de &quot;Saneamento Básico a Póvoa de Bodiosa&quot;."/>
        <s v="[Contrato].[Contrato - Designação].&amp;[Empreitada de dragagem da Barrinha de Esmoriz com transposição de sedimentos para redução da erosão costeira]" c="Empreitada de dragagem da Barrinha de Esmoriz com transposição de sedimentos para redução da erosão costeira"/>
        <s v="[Contrato].[Contrato - Designação].&amp;[Prestação de Serviço de Fiscalização da Empreitada de &quot;Saneamento básico na Freguesia de Ribafeita - Conclusão&quot;]" c="Prestação de Serviço de Fiscalização da Empreitada de &quot;Saneamento básico na Freguesia de Ribafeita - Conclusão&quot;"/>
        <s v="[Contrato].[Contrato - Designação].&amp;[Prestação de Serviço de Fiscalização da Empreitada da ETAR de Gumiei]" c="Prestação de Serviço de Fiscalização da Empreitada da ETAR de Gumiei"/>
        <s v="[Contrato].[Contrato - Designação].&amp;[Implementação dos sistema AVAC (Aquecimento, Ventilação e Ar Condicionado) no edifício do IAVE, I.P.]" c="Implementação dos sistema AVAC (Aquecimento, Ventilação e Ar Condicionado) no edifício do IAVE, I.P."/>
        <s v="[Contrato].[Contrato - Designação].&amp;[Peças para aparelho Millipore Elix5]" c="Peças para aparelho Millipore Elix5"/>
        <s v="[Contrato].[Contrato - Designação].&amp;[Painéis Publicitários provisórios referentes aos apoios concedidos pelo POSEUR, no âmbito da operação.]" c="Painéis Publicitários provisórios referentes aos apoios concedidos pelo POSEUR, no âmbito da operação."/>
        <s v="[Contrato].[Contrato - Designação].&amp;[Assistência Técnica e Assistência Técnica Especial da Empreitada de Recuperação Ambiental das Antigas Áreas Mineiras de Ribeira do Bôco, Picoto e Canto do Lagar]" c="Assistência Técnica e Assistência Técnica Especial da Empreitada de Recuperação Ambiental das Antigas Áreas Mineiras de Ribeira do Bôco, Picoto e Canto do Lagar"/>
        <s v="[Contrato].[Contrato - Designação].&amp;[Prevenção e Mitigação do Risco de Derrocadas nas Escarpas Sobranceiras ao Túnel João Abel de Freitas e na ER 118 – Troço de Ligação à Via Rápida]" c="Prevenção e Mitigação do Risco de Derrocadas nas Escarpas Sobranceiras ao Túnel João Abel de Freitas e na ER 118 – Troço de Ligação à Via Rápida"/>
        <s v="[Contrato].[Contrato - Designação].&amp;[Aquisição de equipamento de transporte e equipamento básico para recolha porta-a-porta]" c="Aquisição de equipamento de transporte e equipamento básico para recolha porta-a-porta"/>
        <s v="[Contrato].[Contrato - Designação].&amp;[Prevenção e Mitigação do Risco de Derrocadas nas Escarpas Sobranceiras ao Túnel João Abel de Freitas e na ER 118 – Troço de Ligação à Via Rápida. Fiscalização]" c="Prevenção e Mitigação do Risco de Derrocadas nas Escarpas Sobranceiras ao Túnel João Abel de Freitas e na ER 118 – Troço de Ligação à Via Rápida. Fiscalização"/>
        <s v="[Contrato].[Contrato - Designação].&amp;[Trabalhos a mais da Empreitada de &quot;Remodelação da ETAR de Vila Nova de Paiva&quot;]" c="Trabalhos a mais da Empreitada de &quot;Remodelação da ETAR de Vila Nova de Paiva&quot;"/>
        <s v="[Contrato].[Contrato - Designação].&amp;[Empreitada destinada à realização de Piezómetros&quot; a executar no Ecoparque de São Miguel, sito à Canada das Murtas, freguesia de São Roque, concelho de Ponta Delgada]" c="Empreitada destinada à realização de Piezómetros&quot; a executar no Ecoparque de São Miguel, sito à Canada das Murtas, freguesia de São Roque, concelho de Ponta Delgada"/>
        <s v="[Contrato].[Contrato - Designação].&amp;[Trabalhos a Mais - Ampliação e remodelação do quartel da AHBV de Santo André]" c="Trabalhos a Mais - Ampliação e remodelação do quartel da AHBV de Santo André"/>
        <s v="[Contrato].[Contrato - Designação].&amp;[Trabalhos Imprevistos - Ampliação e Remodelação do Quartel da AHBV de Penedono]" c="Trabalhos Imprevistos - Ampliação e Remodelação do Quartel da AHBV de Penedono"/>
        <s v="[Contrato].[Contrato - Designação].&amp;[Assessoria à Fiscalização e Coordenação de Segurança da Empreitada de Remodelação e Ampliação dos Sistemas de Abastecimento e de Drenagem do Curral das Freiras - Fase 2]" c="Assessoria à Fiscalização e Coordenação de Segurança da Empreitada de Remodelação e Ampliação dos Sistemas de Abastecimento e de Drenagem do Curral das Freiras - Fase 2"/>
        <s v="[Contrato].[Contrato - Designação].&amp;[Fornecimento de contentores para recolha seletiva de resíduos - Adicional RESOPRE (17.915 de 120 litros)]" c="Fornecimento de contentores para recolha seletiva de resíduos - Adicional RESOPRE (17.915 de 120 litros)"/>
        <s v="[Contrato].[Contrato - Designação].&amp;[Fornecimento de contentores para recolha seletiva de resíduos - Adicional Contenur Portugal (5.920 de 1.100 litros)]" c="Fornecimento de contentores para recolha seletiva de resíduos - Adicional Contenur Portugal (5.920 de 1.100 litros)"/>
        <s v="[Contrato].[Contrato - Designação].&amp;[Conceção, Construção, Fornecimento E Montagem da Estação de Triagem Automatizada de São Miguel]" c="Conceção, Construção, Fornecimento E Montagem da Estação de Triagem Automatizada de São Miguel"/>
        <s v="[Contrato].[Contrato - Designação].&amp;[Intervenções Estru. Desobs. Regularização Fluvial e Controlo de Cheias Zonas de Inundações Frequentes e Danos Elevados – Const. Passagem Hid. Entre a Bacia Estação de Bombagem Formoselha e Pista(CAR)]" c="Intervenções Estru. Desobs. Regularização Fluvial e Controlo de Cheias Zonas de Inundações Frequentes e Danos Elevados – Const. Passagem Hid. Entre a Bacia Estação de Bombagem Formoselha e Pista(CAR)"/>
        <s v="[Contrato].[Contrato - Designação].&amp;[Fornecimento de contentores com identificador eletrónico para as recolhas seletivas porta-a-porta de materiais no âmbito dos PAPERSU municipais]" c="Fornecimento de contentores com identificador eletrónico para as recolhas seletivas porta-a-porta de materiais no âmbito dos PAPERSU municipais"/>
        <s v="[Contrato].[Contrato - Designação].&amp;[Empreitada de certificação energética da UIDEPP]" c="Empreitada de certificação energética da UIDEPP"/>
        <s v="[Contrato].[Contrato - Designação].&amp;[Etar da ZIM Lajedo]" c="Etar da ZIM Lajedo"/>
        <s v="[Contrato].[Contrato - Designação].&amp;[Fornecimento e montagem de sistemas de gestão e controlo eletrónico de viaturas para a recolha seletiva porta-a-porta de materiais no âmbito dos PAPERSU municipais]" c="Fornecimento e montagem de sistemas de gestão e controlo eletrónico de viaturas para a recolha seletiva porta-a-porta de materiais no âmbito dos PAPERSU municipais"/>
        <s v="[Contrato].[Contrato - Designação].&amp;[Cerimónia de inauguração  da Empreitada das Arribas da Zambujeira do Mar]" c="Cerimónia de inauguração  da Empreitada das Arribas da Zambujeira do Mar"/>
        <s v="[Contrato].[Contrato - Designação].&amp;[Seguros 2018 (4º Trimestre)]" c="Seguros 2018 (4º Trimestre)"/>
        <s v="[Contrato].[Contrato - Designação].&amp;[Elaboração de estudos para a implementação da recolha seletiva porta-a-porta nos Municípios da Ecolezíria]" c="Elaboração de estudos para a implementação da recolha seletiva porta-a-porta nos Municípios da Ecolezíria"/>
        <s v="[Contrato].[Contrato - Designação].&amp;[Fiscalização da Empreitada de Requalificação do Portinho de Porto Covo - Prazo adicional de 20 dias]" c="Fiscalização da Empreitada de Requalificação do Portinho de Porto Covo - Prazo adicional de 20 dias"/>
        <s v="[Contrato].[Contrato - Designação].&amp;[Equipamentos de deposição seletiva de RUB's e sistema de gestão PAYT]" c="Equipamentos de deposição seletiva de RUB's e sistema de gestão PAYT"/>
        <s v="[Contrato].[Contrato - Designação].&amp;[Projeto de &quot;Execução da Remodelação e Ampliação dos Sistemas de Abastecimento e de Drenagem da Zona Leste - Fase 1&quot;]" c="Projeto de &quot;Execução da Remodelação e Ampliação dos Sistemas de Abastecimento e de Drenagem da Zona Leste - Fase 1&quot;"/>
        <s v="[Contrato].[Contrato - Designação].&amp;[Expropriação amigável de parcela de terreno, tendo  em vista a instalação da EEAR da Folgosa da Madalena]" c="Expropriação amigável de parcela de terreno, tendo  em vista a instalação da EEAR da Folgosa da Madalena"/>
        <s v="[Contrato].[Contrato - Designação].&amp;[Assessoria à Fiscalização e Coordenação de Segurança das Empreitadas  de &quot;Remodelação e Ampliação dos Sistemas de Abastecimento e de Drenagem da Zona Leste e Zona Oeste – Fase 1&quot; - Lote 1]" c="Assessoria à Fiscalização e Coordenação de Segurança das Empreitadas  de &quot;Remodelação e Ampliação dos Sistemas de Abastecimento e de Drenagem da Zona Leste e Zona Oeste – Fase 1&quot; - Lote 1"/>
        <s v="[Contrato].[Contrato - Designação].&amp;[Anúncio Concurso Público para a Prestação de serviços para a implementação do programa de monitorização da intervenção de transposição de sedimentos.]" c="Anúncio Concurso Público para a Prestação de serviços para a implementação do programa de monitorização da intervenção de transposição de sedimentos."/>
        <s v="[Contrato].[Contrato - Designação].&amp;[Aquisição de Equipamentos por lotes e aquisição de serviços de manutenção - Lote 3- Uma prensa vertical para resíduos passíveis de valorização]" c="Aquisição de Equipamentos por lotes e aquisição de serviços de manutenção - Lote 3- Uma prensa vertical para resíduos passíveis de valorização"/>
        <s v="[Contrato].[Contrato - Designação].&amp;[Aquisição de Equipamentos por Lotes e Aquisição de Serviços de Manutenção - Lote 1 -  Dois Empilhadores  elétricos de 2500 kg.]" c="Aquisição de Equipamentos por Lotes e Aquisição de Serviços de Manutenção - Lote 1 -  Dois Empilhadores  elétricos de 2500 kg."/>
        <s v="[Contrato].[Contrato - Designação].&amp;[Aquisição de Equipamentos por lotes e aquisições por lotes e aquisição de serviços de manutenção - Lote 2- Um empilhador telescópio multifunções]" c="Aquisição de Equipamentos por lotes e aquisições por lotes e aquisição de serviços de manutenção - Lote 2- Um empilhador telescópio multifunções"/>
        <s v="[Contrato].[Contrato - Designação].&amp;[Anúncio Concurso Público]" c="Anúncio Concurso Público"/>
        <s v="[Contrato].[Contrato - Designação].&amp;[Prestação de Serviços para a recolha e caracterização de amostras de sedimentos depositados no fundo da Ria de Aveiro.]" c="Prestação de Serviços para a recolha e caracterização de amostras de sedimentos depositados no fundo da Ria de Aveiro."/>
        <s v="[Contrato].[Contrato - Designação].&amp;[Serviços para suporte e manutenção das infraestruturas tecnológicas - FOLLOW ASTERISK SER. INFORM. UNIPES, LDA.]" c="Serviços para suporte e manutenção das infraestruturas tecnológicas - FOLLOW ASTERISK SER. INFORM. UNIPES, LDA."/>
        <s v="[Contrato].[Contrato - Designação].&amp;[Formação profissional para a frequência do workshop: &quot;Um Ano de Jurisprudência Administrativa em Duas Tardes&quot;, no Instituto de Ciências Jurídico-Políticas da Faculdade de Direito de Lisboa]" c="Formação profissional para a frequência do workshop: &quot;Um Ano de Jurisprudência Administrativa em Duas Tardes&quot;, no Instituto de Ciências Jurídico-Políticas da Faculdade de Direito de Lisboa"/>
        <s v="[Contrato].[Contrato - Designação].&amp;[Consultoria Científica - trabalhos especializados]" c="Consultoria Científica - trabalhos especializados"/>
        <s v="[Contrato].[Contrato - Designação].&amp;[EGA-O0022 - Aquisição de Serviços de Levantamento Cadastral das Redes de Abastecimento de Água e de Saneamento dos Concelhos de Arouca, Baião e Cinfães]" c="EGA-O0022 - Aquisição de Serviços de Levantamento Cadastral das Redes de Abastecimento de Água e de Saneamento dos Concelhos de Arouca, Baião e Cinfães"/>
        <s v="[Contrato].[Contrato - Designação].&amp;[Aquisição de serviços para a elaboração do Projeto de Execução para Beneficiação da Estação Elevatória de Águas Residuais dos Reis Magos&quot;]" c="Aquisição de serviços para a elaboração do Projeto de Execução para Beneficiação da Estação Elevatória de Águas Residuais dos Reis Magos&quot;"/>
        <s v="[Contrato].[Contrato - Designação].&amp;[Contrato de aquisição de contentores em polietileno de 1000 litros de capacidade para embalagens e papel cartão]" c="Contrato de aquisição de contentores em polietileno de 1000 litros de capacidade para embalagens e papel cartão"/>
        <s v="[Contrato].[Contrato - Designação].&amp;[Comunicação e Sensibilização - criação de site geral (1.5), site júnior (2.8) e criação e desenvolvimento de jogos interativos para crianças (2.5)]" c="Comunicação e Sensibilização - criação de site geral (1.5), site júnior (2.8) e criação e desenvolvimento de jogos interativos para crianças (2.5)"/>
        <s v="[Contrato].[Contrato - Designação].&amp;[Trabalhos a Mais - Ampliação e remodelação do quartel da AHBV de Cercal do Alentejo]" c="Trabalhos a Mais - Ampliação e remodelação do quartel da AHBV de Cercal do Alentejo"/>
        <s v="[Contrato].[Contrato - Designação].&amp;[Operacionalização do Plano de Ação - Ações relativas ao ano 1, incluindo produção gráfica e plano de meios]" c="Operacionalização do Plano de Ação - Ações relativas ao ano 1, incluindo produção gráfica e plano de meios"/>
        <s v="[Contrato].[Contrato - Designação].&amp;[Comunicação e sensilização - Prestação de serviços para a criação, conceção e produção de materiais (ações 1.1; 2.1; 2.2; 4.1; 1.4)]" c="Comunicação e sensilização - Prestação de serviços para a criação, conceção e produção de materiais (ações 1.1; 2.1; 2.2; 4.1; 1.4)"/>
        <s v="[Contrato].[Contrato - Designação].&amp;[Comunicação e Sensibilização - Produção de filmes temáticos (Ação 1.3)]" c="Comunicação e Sensibilização - Produção de filmes temáticos (Ação 1.3)"/>
        <s v="[Contrato].[Contrato - Designação].&amp;[Equipamentos de deposição seletiva de RUB's e sistema de gestão PAYT - Lote 1]" c="Equipamentos de deposição seletiva de RUB's e sistema de gestão PAYT - Lote 1"/>
        <s v="[Contrato].[Contrato - Designação].&amp;[Equipamentos de deposição seletiva de RUB's e sistema de gestão PAYT - Lote 2]" c="Equipamentos de deposição seletiva de RUB's e sistema de gestão PAYT - Lote 2"/>
        <s v="[Contrato].[Contrato - Designação].&amp;[Equipamentos de deposição seletiva de RUB's e sistema de gestão PAYT - Lote 3]" c="Equipamentos de deposição seletiva de RUB's e sistema de gestão PAYT - Lote 3"/>
        <s v="[Contrato].[Contrato - Designação].&amp;[Equipamentos de deposição seletiva de RUB's e sistema de gestão PAYT - Lote 4]" c="Equipamentos de deposição seletiva de RUB's e sistema de gestão PAYT - Lote 4"/>
        <s v="[Contrato].[Contrato - Designação].&amp;[Equipamentos de deposição seletiva de RUB's e sistema de gestão PAYT - Lote 5]" c="Equipamentos de deposição seletiva de RUB's e sistema de gestão PAYT - Lote 5"/>
        <s v="[Contrato].[Contrato - Designação].&amp;[Equipamentos de deposição seletiva de RUB's e sistema de gestão PAYT - Lote 6]" c="Equipamentos de deposição seletiva de RUB's e sistema de gestão PAYT - Lote 6"/>
        <s v="[Contrato].[Contrato - Designação].&amp;[Equipamentos de deposição seletiva de RUB's e sistema de gestão PAYT - Lote 7]" c="Equipamentos de deposição seletiva de RUB's e sistema de gestão PAYT - Lote 7"/>
        <s v="[Contrato].[Contrato - Designação].&amp;[Equipamentos de deposição seletiva de RUB's e sistema de gestão PAYT - Lote 8]" c="Equipamentos de deposição seletiva de RUB's e sistema de gestão PAYT - Lote 8"/>
        <s v="[Contrato].[Contrato - Designação].&amp;[Equipamentos de deposição seletiva de RUB's e sistema de gestão PAYT - Lote 9]" c="Equipamentos de deposição seletiva de RUB's e sistema de gestão PAYT - Lote 9"/>
        <s v="[Contrato].[Contrato - Designação].&amp;[Equipamentos de deposição seletiva de RUB's e sistema de gestão PAYT - Lote 10]" c="Equipamentos de deposição seletiva de RUB's e sistema de gestão PAYT - Lote 10"/>
        <s v="[Contrato].[Contrato - Designação].&amp;[Equipamentos de deposição seletiva de RUB's e sistema de gestão PAYT - Lote 11]" c="Equipamentos de deposição seletiva de RUB's e sistema de gestão PAYT - Lote 11"/>
        <s v="[Contrato].[Contrato - Designação].&amp;[1º CONTRATO ADICIONAL]" c="1º CONTRATO ADICIONAL"/>
        <s v="[Contrato].[Contrato - Designação].&amp;[Aquisição de serviços de monitorização de armadilhas (Lote 3)]" c="Aquisição de serviços de monitorização de armadilhas (Lote 3)"/>
        <s v="[Contrato].[Contrato - Designação].&amp;[Rio Horto - Construção de Bacia de Retenção - Santa Marinha]" c="Rio Horto - Construção de Bacia de Retenção - Santa Marinha"/>
        <s v="[Contrato].[Contrato - Designação].&amp;[Aquisição serviços de monitorização armadilhas (Lote 5)]" c="Aquisição serviços de monitorização armadilhas (Lote 5)"/>
        <s v="[Contrato].[Contrato - Designação].&amp;[Aquisição de serviços para campanha de sensibilização para o aumento da recolha seletiva]" c="Aquisição de serviços para campanha de sensibilização para o aumento da recolha seletiva"/>
        <s v="[Contrato].[Contrato - Designação].&amp;[PROCEDIMENTO REF.ª SAS-CPR-2019000052 - Aquisição de serviços para organização de evento desportivo no âmbito do Programa MUD.AS – Cuida o Clima]" c="PROCEDIMENTO REF.ª SAS-CPR-2019000052 - Aquisição de serviços para organização de evento desportivo no âmbito do Programa MUD.AS – Cuida o Clima"/>
        <s v="[Contrato].[Contrato - Designação].&amp;[Realização de sessões de educação e sensibilização com vista à valorização de resíduos urbanos]" c="Realização de sessões de educação e sensibilização com vista à valorização de resíduos urbanos"/>
        <s v="[Contrato].[Contrato - Designação].&amp;[Aquisição de matérias primas e outros bens de laboratório VWR-Lote2]" c="Aquisição de matérias primas e outros bens de laboratório VWR-Lote2"/>
        <s v="[Contrato].[Contrato - Designação].&amp;[Conceção de calendários]" c="Conceção de calendários"/>
        <s v="[Contrato].[Contrato - Designação].&amp;[Aquisição de serviços para a conceção de jogos sobre a gestão de resíduos no âmbito da candidatura aprovada ao aviso POSEUR-11-2017-21]" c="Aquisição de serviços para a conceção de jogos sobre a gestão de resíduos no âmbito da candidatura aprovada ao aviso POSEUR-11-2017-21"/>
        <s v="[Contrato].[Contrato - Designação].&amp;[Acordo de Indemnização por Constituição de Servidão (K137)_Adução ao Eixo Serpa Moura]" c="Acordo de Indemnização por Constituição de Servidão (K137)_Adução ao Eixo Serpa Moura"/>
        <s v="[Contrato].[Contrato - Designação].&amp;[Acordo de Indemnização por Constituição de Servidão (K359)_Adução ao Eixo Serpa Moura]" c="Acordo de Indemnização por Constituição de Servidão (K359)_Adução ao Eixo Serpa Moura"/>
        <s v="[Contrato].[Contrato - Designação].&amp;[Acordo de Indemnização por Constituição de Servidão (R346)_Adução ao Eixo Serpa Moura]" c="Acordo de Indemnização por Constituição de Servidão (R346)_Adução ao Eixo Serpa Moura"/>
        <s v="[Contrato].[Contrato - Designação].&amp;[Acordo de Indemnização por Constituição de Servidão (R297)_Adução ao Eixo Serpa Moura]" c="Acordo de Indemnização por Constituição de Servidão (R297)_Adução ao Eixo Serpa Moura"/>
        <s v="[Contrato].[Contrato - Designação].&amp;[Acordo de Indemnização por Constituição de Servidão (R793)_Adução ao Eixo Serpa Moura]" c="Acordo de Indemnização por Constituição de Servidão (R793)_Adução ao Eixo Serpa Moura"/>
        <s v="[Contrato].[Contrato - Designação].&amp;[Acordo de Indemnização por Constituição de Servidão (Q161)_Adução ao Eixo Serpa Moura]" c="Acordo de Indemnização por Constituição de Servidão (Q161)_Adução ao Eixo Serpa Moura"/>
        <s v="[Contrato].[Contrato - Designação].&amp;[Acordo de Indemnização por Constituição de Servidão (E19 E20)_Adução ao Eixo Serpa Moura]" c="Acordo de Indemnização por Constituição de Servidão (E19 E20)_Adução ao Eixo Serpa Moura"/>
        <s v="[Contrato].[Contrato - Designação].&amp;[Aquisição de serviços especializados para desenvolvimento de ações de sensibilização para a conservação da natureza junto da comunidade jovem escolar - Ateliers de Ciências Naturais]" c="Aquisição de serviços especializados para desenvolvimento de ações de sensibilização para a conservação da natureza junto da comunidade jovem escolar - Ateliers de Ciências Naturais"/>
        <s v="[Contrato].[Contrato - Designação].&amp;[Acordo de Indemnização por Constituição de Servidão (U 146)_Adução ao Eixo Serpa Moura]" c="Acordo de Indemnização por Constituição de Servidão (U 146)_Adução ao Eixo Serpa Moura"/>
        <s v="[Contrato].[Contrato - Designação].&amp;[Aquisição de serviços especializados para desenvolvimento de ações de sensibilização para a conservação da natureza junto da comunidade jovem escolar - Atelier de Arqueologia da Paisagem]" c="Aquisição de serviços especializados para desenvolvimento de ações de sensibilização para a conservação da natureza junto da comunidade jovem escolar - Atelier de Arqueologia da Paisagem"/>
        <s v="[Contrato].[Contrato - Designação].&amp;[Acordo de Indemnização por Constituição de Servidão (R 318 - R 319 - R 795 - R 1210)_Adução ao Eixo Serpa Moura]" c="Acordo de Indemnização por Constituição de Servidão (R 318 - R 319 - R 795 - R 1210)_Adução ao Eixo Serpa Moura"/>
        <s v="[Contrato].[Contrato - Designação].&amp;[Empreitada de Proteção do Sistema Costeiro na Praia da Amorosa]" c="Empreitada de Proteção do Sistema Costeiro na Praia da Amorosa"/>
        <s v="[Contrato].[Contrato - Designação].&amp;[Empreitada de Proteção do Sistema Costeiro na Praia a Sul da Pedra Alta]" c="Empreitada de Proteção do Sistema Costeiro na Praia a Sul da Pedra Alta"/>
        <s v="[Contrato].[Contrato - Designação].&amp;[Execução de redes de drenagem de águas residuais a redes de abastecimento de água ao Caramulo]" c="Execução de redes de drenagem de águas residuais a redes de abastecimento de água ao Caramulo"/>
        <s v="[Contrato].[Contrato - Designação].&amp;[Aquisição de serviços para a divulgação e comunicação no âmbito do Plano Intermunicipal de Adaptação às Alterações Climáticas – Florestas para o Futuro]" c="Aquisição de serviços para a divulgação e comunicação no âmbito do Plano Intermunicipal de Adaptação às Alterações Climáticas – Florestas para o Futuro"/>
        <s v="[Contrato].[Contrato - Designação].&amp;[Aquisição de serviços de Monitorização armadilhas_Lote6]" c="Aquisição de serviços de Monitorização armadilhas_Lote6"/>
        <s v="[Contrato].[Contrato - Designação].&amp;[Aquisição de serviços de monitorização de armadilhas_Lote 11]" c="Aquisição de serviços de monitorização de armadilhas_Lote 11"/>
        <s v="[Contrato].[Contrato - Designação].&amp;[Intercâmbio internacional para a divulgação e experimentação de conhecimentos e práticas de uso e impacto de fogo - Alto Minho TREX - 2018]" c="Intercâmbio internacional para a divulgação e experimentação de conhecimentos e práticas de uso e impacto de fogo - Alto Minho TREX - 2018"/>
        <s v="[Contrato].[Contrato - Designação].&amp;[Substituição das redes de distribuição de água do sector ocidental do Funchal - rede de fibrocimento do Caminho de São Roque e envolventes]" c="Substituição das redes de distribuição de água do sector ocidental do Funchal - rede de fibrocimento do Caminho de São Roque e envolventes"/>
        <s v="[Contrato].[Contrato - Designação].&amp;[Ampliação e Remodelação do Quartel da AHBV de Sta. Cruz da Trapa - Trabalhos a Mais 1]" c="Ampliação e Remodelação do Quartel da AHBV de Sta. Cruz da Trapa - Trabalhos a Mais 1"/>
        <s v="[Contrato].[Contrato - Designação].&amp;[Ampliação e Remodelação do Quartel da AHBV de Sta. Cruz da Trapa - Trabalhos a Mais 2]" c="Ampliação e Remodelação do Quartel da AHBV de Sta. Cruz da Trapa - Trabalhos a Mais 2"/>
        <s v="[Contrato].[Contrato - Designação].&amp;[Ampliação e Remodelação do Quartel da AHBV de Sta. Cruz da Trapa - Trabalhos a Mais 3]" c="Ampliação e Remodelação do Quartel da AHBV de Sta. Cruz da Trapa - Trabalhos a Mais 3"/>
        <s v="[Contrato].[Contrato - Designação].&amp;[Ampliação e Remodelação do Quartel da AHBV de Sta. Cruz da Trapa - Trabalhos a Mais 4]" c="Ampliação e Remodelação do Quartel da AHBV de Sta. Cruz da Trapa - Trabalhos a Mais 4"/>
        <s v="[Contrato].[Contrato - Designação].&amp;[Aquisição serviços de monitorização armadilhas_Lote13]" c="Aquisição serviços de monitorização armadilhas_Lote13"/>
        <s v="[Contrato].[Contrato - Designação].&amp;[ETAR de Nelas III e Sistema Intercetor - Construção do Sistema Intercetor (trabalhos a mais)]" c="ETAR de Nelas III e Sistema Intercetor - Construção do Sistema Intercetor (trabalhos a mais)"/>
        <s v="[Contrato].[Contrato - Designação].&amp;[Aquisição de Serviços para a Elaboração do Projeto de Execução para a Construção da Estação Elevatória de Águas Residuais do Salão e Rede Complementar&quot;]" c="Aquisição de Serviços para a Elaboração do Projeto de Execução para a Construção da Estação Elevatória de Águas Residuais do Salão e Rede Complementar&quot;"/>
        <s v="[Contrato].[Contrato - Designação].&amp;[Produção de conteúdos relativos à conservação da Natureza e da biodiversidade dirigidos à comunidade escolar]" c="Produção de conteúdos relativos à conservação da Natureza e da biodiversidade dirigidos à comunidade escolar"/>
        <s v="[Contrato].[Contrato - Designação].&amp;[Aquisição de materiais (pasta para modelar-500gr), necessários à realização das atividades de educação ambiental previstas na operação Eco-Passaporte]" c="Aquisição de materiais (pasta para modelar-500gr), necessários à realização das atividades de educação ambiental previstas na operação Eco-Passaporte"/>
        <s v="[Contrato].[Contrato - Designação].&amp;[Contrato de aquisição de serviços de &quot;Elaboração de estudos de viabilidade económica e financeira para candidaturas&quot;]" c="Contrato de aquisição de serviços de &quot;Elaboração de estudos de viabilidade económica e financeira para candidaturas&quot;"/>
        <s v="[Contrato].[Contrato - Designação].&amp;[Elaboração de projeto de reformulação e ampliação do sistema de drenagem e tratamento de águas residuais nas freguesias de S. Cristóvão de Mondim de Basto e Atei]" c="Elaboração de projeto de reformulação e ampliação do sistema de drenagem e tratamento de águas residuais nas freguesias de S. Cristóvão de Mondim de Basto e Atei"/>
        <s v="[Contrato].[Contrato - Designação].&amp;[Serviços de execução dos projectos de Especialidades]" c="Serviços de execução dos projectos de Especialidades"/>
        <s v="[Contrato].[Contrato - Designação].&amp;[Requalificação do Novo Edifício Social e de Serviços do Ecoparque de Trajouce]" c="Requalificação do Novo Edifício Social e de Serviços do Ecoparque de Trajouce"/>
        <s v="[Contrato].[Contrato - Designação].&amp;[Aquisição de Sistemas de Gestão de Frotas - Ecocondução]" c="Aquisição de Sistemas de Gestão de Frotas - Ecocondução"/>
        <s v="[Contrato].[Contrato - Designação].&amp;[Empreitada para a segunda execução parcial do projeto de remodelação do Quartel dos Bombeiros de Guimarães]" c="Empreitada para a segunda execução parcial do projeto de remodelação do Quartel dos Bombeiros de Guimarães"/>
        <s v="[Contrato].[Contrato - Designação].&amp;[Comunicações de voz em local fixo - Janeiro 2019 - ONI]" c="Comunicações de voz em local fixo - Janeiro 2019 - ONI"/>
        <s v="[Contrato].[Contrato - Designação].&amp;[Formação profissional para a frequência do módulo da 2ª edição: &quot;Finanças para Engenheiros&quot;, no Instituto Superior Técnico (IST)]" c="Formação profissional para a frequência do módulo da 2ª edição: &quot;Finanças para Engenheiros&quot;, no Instituto Superior Técnico (IST)"/>
        <s v="[Contrato].[Contrato - Designação].&amp;[Realização do evento final desta operação]" c="Realização do evento final desta operação"/>
        <s v="[Contrato].[Contrato - Designação].&amp;[Aquisição dos serviços de impressão e composição gráfica da publicação &quot;Integração do Hidrogénio nas cadeias de valor&quot;]" c="Aquisição dos serviços de impressão e composição gráfica da publicação &quot;Integração do Hidrogénio nas cadeias de valor&quot;"/>
        <s v="[Contrato].[Contrato - Designação].&amp;[Comunicações de dados - Fevereiro/2019 - ONI]" c="Comunicações de dados - Fevereiro/2019 - ONI"/>
        <s v="[Contrato].[Contrato - Designação].&amp;[Serviço de catering p/ sessão de esclarecimentos no âmbito do Aviso POSEUR-11-2018-14 &quot;Investimentos de Recolha Seletiva de Resíduos Urbanos Biodegradáveis... - Eixo 3 do POSEUR]" c="Serviço de catering p/ sessão de esclarecimentos no âmbito do Aviso POSEUR-11-2018-14 &quot;Investimentos de Recolha Seletiva de Resíduos Urbanos Biodegradáveis... - Eixo 3 do POSEUR"/>
        <s v="[Contrato].[Contrato - Designação].&amp;[Consolidação estrutural da encosta sobranceira à Estrada Comandante Camacho de Freitas junto ao Encontro]" c="Consolidação estrutural da encosta sobranceira à Estrada Comandante Camacho de Freitas junto ao Encontro"/>
        <s v="[Contrato].[Contrato - Designação].&amp;[Aquisição de serviços especializados para desenvolvimento de ações de sensibilização para a conservação da natureza junto da comunidade jovem escolar - Atelier de Antropologia da Natureza]" c="Aquisição de serviços especializados para desenvolvimento de ações de sensibilização para a conservação da natureza junto da comunidade jovem escolar - Atelier de Antropologia da Natureza"/>
        <s v="[Contrato].[Contrato - Designação].&amp;[Consolidação estrutural da encosta sobranceira a um troço do Caminho Comandante Camacho de Freitas junto à Socipamo.]" c="Consolidação estrutural da encosta sobranceira a um troço do Caminho Comandante Camacho de Freitas junto à Socipamo."/>
        <s v="[Contrato].[Contrato - Designação].&amp;[Consolidação estrutural da Encosta Sobranceira a um troço do Caminho dos Tornos]" c="Consolidação estrutural da Encosta Sobranceira a um troço do Caminho dos Tornos"/>
        <s v="[Contrato].[Contrato - Designação].&amp;[Consolidação estrutural da Encosta sobranceira a Levada dos Moinhos e Rua 5 de Outubro]" c="Consolidação estrutural da Encosta sobranceira a Levada dos Moinhos e Rua 5 de Outubro"/>
        <s v="[Contrato].[Contrato - Designação].&amp;[Consolidação estrutural da encosta sobranceira a Rua Dr. Pestana Júnior]" c="Consolidação estrutural da encosta sobranceira a Rua Dr. Pestana Júnior"/>
        <s v="[Contrato].[Contrato - Designação].&amp;[Aquisição de serviços de monitorização de armadilhas _Lote12]" c="Aquisição de serviços de monitorização de armadilhas _Lote12"/>
        <s v="[Contrato].[Contrato - Designação].&amp;[Formação profissional p/ frequência no workshop: &quot;Um Ano de Jurisprudência Administrativa em Duas Tardes&quot;, 25 e 26/3/2019, no Instituto de Ciências Jurídico-Políticas da Faculdade de Direito de Lisboa]" c="Formação profissional p/ frequência no workshop: &quot;Um Ano de Jurisprudência Administrativa em Duas Tardes&quot;, 25 e 26/3/2019, no Instituto de Ciências Jurídico-Políticas da Faculdade de Direito de Lisboa"/>
        <s v="[Contrato].[Contrato - Designação].&amp;[Taxa de estacionamento na via pública p/ 2019 - Câmara Municipal de Lisboa]" c="Taxa de estacionamento na via pública p/ 2019 - Câmara Municipal de Lisboa"/>
        <s v="[Contrato].[Contrato - Designação].&amp;[Aquisição de serviços p/implementação de medidas de autoproteção contra incêndios e de fornecimento e instalação de extintores e de sinalização fotoluminescente - DIOMIL]" c="Aquisição de serviços p/implementação de medidas de autoproteção contra incêndios e de fornecimento e instalação de extintores e de sinalização fotoluminescente - DIOMIL"/>
        <s v="[Contrato].[Contrato - Designação].&amp;[Construção de ETAR compacta no Sítio do Curral dos Romeiros]" c="Construção de ETAR compacta no Sítio do Curral dos Romeiros"/>
        <s v="[Contrato].[Contrato - Designação].&amp;[Ajuste direto para aquisição de serviços de impressão gráfica de materiais de divulgação e comunicação]" c="Ajuste direto para aquisição de serviços de impressão gráfica de materiais de divulgação e comunicação"/>
        <s v="[Contrato].[Contrato - Designação].&amp;[Aquisição de serviços de monitorização armadilhas_Lote2]" c="Aquisição de serviços de monitorização armadilhas_Lote2"/>
        <s v="[Contrato].[Contrato - Designação].&amp;[Aquisição de serviços de monitorização de armadilhas_Lote 4]" c="Aquisição de serviços de monitorização de armadilhas_Lote 4"/>
        <s v="[Contrato].[Contrato - Designação].&amp;[Aquisição de serviços para Fiscalização, Coordenação de Segurança e serviços de Arqueologia para a empreitada de Execução da Rede de Saneamento de Covão do Coelho e Vale Alto]" c="Aquisição de serviços para Fiscalização, Coordenação de Segurança e serviços de Arqueologia para a empreitada de Execução da Rede de Saneamento de Covão do Coelho e Vale Alto"/>
        <s v="[Contrato].[Contrato - Designação].&amp;[Aquisição centralizada (006/UMC/MAMB/2018) Combustíveis Rodoviários - Petrogal]" c="Aquisição centralizada (006/UMC/MAMB/2018) Combustíveis Rodoviários - Petrogal"/>
        <s v="[Contrato].[Contrato - Designação].&amp;[Aquisição de serviços de monitorização de armadilhas_Lote 7]" c="Aquisição de serviços de monitorização de armadilhas_Lote 7"/>
        <s v="[Contrato].[Contrato - Designação].&amp;[Criação de uma página WEB do projeto]" c="Criação de uma página WEB do projeto"/>
        <s v="[Contrato].[Contrato - Designação].&amp;[Ajustamento de Preços (Revisão de Preços) - Construção do quartel da A.H.B.V. de Famalicão da Serra]" c="Ajustamento de Preços (Revisão de Preços) - Construção do quartel da A.H.B.V. de Famalicão da Serra"/>
        <s v="[Contrato].[Contrato - Designação].&amp;[Ajustamento de Preços (Revisão de Preços) - Ampliação e Remodelação do Quartel da AHBV de Famalicenses]" c="Ajustamento de Preços (Revisão de Preços) - Ampliação e Remodelação do Quartel da AHBV de Famalicenses"/>
        <s v="[Contrato].[Contrato - Designação].&amp;[Aquisição de serviços de monitorização de armadilhas_Lote 9]" c="Aquisição de serviços de monitorização de armadilhas_Lote 9"/>
        <s v="[Contrato].[Contrato - Designação].&amp;[Parcela de terreno afeta ao art.º 411, secção D - Curral das Freiras]" c="Parcela de terreno afeta ao art.º 411, secção D - Curral das Freiras"/>
        <s v="[Contrato].[Contrato - Designação].&amp;[Aquisição e Instalação de 202 Postos de Carregamento Normal  Para a Rede Piloto de Mobilidade Elétrica, Alimentados em Baixa Tensão Normal]" c="Aquisição e Instalação de 202 Postos de Carregamento Normal  Para a Rede Piloto de Mobilidade Elétrica, Alimentados em Baixa Tensão Normal"/>
        <s v="[Contrato].[Contrato - Designação].&amp;[Formação &quot;Microsoft Excel Intermédio&quot;_Graça Sousa_07 a 11/01/2019]" c="Formação &quot;Microsoft Excel Intermédio&quot;_Graça Sousa_07 a 11/01/2019"/>
        <s v="[Contrato].[Contrato - Designação].&amp;[Formação &quot;Alterações para a ISSO 9001:2015&quot;_Auditores internos do IDR]" c="Formação &quot;Alterações para a ISSO 9001:2015&quot;_Auditores internos do IDR"/>
        <s v="[Contrato].[Contrato - Designação].&amp;[INSTALAÇÃO DE RESTRINGIDORES DE CAUDAL NOS PONTOS AQS DO HOSPITAL GARCIA DE ORTA, EPE]" c="INSTALAÇÃO DE RESTRINGIDORES DE CAUDAL NOS PONTOS AQS DO HOSPITAL GARCIA DE ORTA, EPE"/>
        <s v="[Contrato].[Contrato - Designação].&amp;[Prestação de serviços de restauro e prevenção estrutural do Parque Natural de Montesinho]" c="Prestação de serviços de restauro e prevenção estrutural do Parque Natural de Montesinho"/>
        <s v="[Contrato].[Contrato - Designação].&amp;[POSEUR - REDE DE DRENAGEM DE ÁGUAS RESIDUAIS DE ESCAREI]" c="POSEUR - REDE DE DRENAGEM DE ÁGUAS RESIDUAIS DE ESCAREI"/>
        <s v="[Contrato].[Contrato - Designação].&amp;[Contrato de serviços para execução de projeto e acompanhamento técnico das medidas de eficiência energética e energias renováveis - AVAC (SERVIÇOS/DAS/GH/LEMES)]" c="Contrato de serviços para execução de projeto e acompanhamento técnico das medidas de eficiência energética e energias renováveis - AVAC (SERVIÇOS/DAS/GH/LEMES)"/>
        <s v="[Contrato].[Contrato - Designação].&amp;[AQUISIÇÃO DE SERVIÇOS PARA RESTAURO E CONSERVAÇÃO DE HABITATS PRIORITÁRIOS - RESTAURO PREVENÇÃO ESTRUTURAL DO PARQUE NATURAL DO DOURO INTERNACIONAL – PNDI - RESTARRIBAS]" c="AQUISIÇÃO DE SERVIÇOS PARA RESTAURO E CONSERVAÇÃO DE HABITATS PRIORITÁRIOS - RESTAURO PREVENÇÃO ESTRUTURAL DO PARQUE NATURAL DO DOURO INTERNACIONAL – PNDI - RESTARRIBAS"/>
        <s v="[Contrato].[Contrato - Designação].&amp;[Implementação do Sistema de Águas Residuais Domésticas na Freguesia de Cornes – 1.ª Fase]" c="Implementação do Sistema de Águas Residuais Domésticas na Freguesia de Cornes – 1.ª Fase"/>
        <s v="[Contrato].[Contrato - Designação].&amp;[SERVIÇO PARA DESENVOLVIMENTO DE APLICAÇÃO MÓVEL COM MAPEAMENTO DE PERCURSOS INTEGRADOS NA RNAP, NO ÂMBITO DO PROJETO NATURAL.PT]" c="SERVIÇO PARA DESENVOLVIMENTO DE APLICAÇÃO MÓVEL COM MAPEAMENTO DE PERCURSOS INTEGRADOS NA RNAP, NO ÂMBITO DO PROJETO NATURAL.PT"/>
        <s v="[Contrato].[Contrato - Designação].&amp;[Construção da Estação Elevatória de Águas Residuais do Bairro do Plano]" c="Construção da Estação Elevatória de Águas Residuais do Bairro do Plano"/>
        <s v="[Contrato].[Contrato - Designação].&amp;[EGA-EB0269 - Empreitada de Conceção-Construção da ETAR da Gralheira e extensão da rede de drenagem de águas residuais (Cinfães) - LPU resultante do desenvolvimento do Projeto de Execução]" c="EGA-EB0269 - Empreitada de Conceção-Construção da ETAR da Gralheira e extensão da rede de drenagem de águas residuais (Cinfães) - LPU resultante do desenvolvimento do Projeto de Execução"/>
        <s v="[Contrato].[Contrato - Designação].&amp;[Aquisição de serviços de preparação e apoio logístico a workshops]" c="Aquisição de serviços de preparação e apoio logístico a workshops"/>
        <s v="[Contrato].[Contrato - Designação].&amp;[Execução de chegada aérea na Etar de Aldeia Rica II]" c="Execução de chegada aérea na Etar de Aldeia Rica II"/>
        <s v="[Contrato].[Contrato - Designação].&amp;[Construção de infraestruturas elétricas]" c="Construção de infraestruturas elétricas"/>
        <s v="[Contrato].[Contrato - Designação].&amp;[Colheita de amostras e análises de parâmetros químicos e radiológicos em amostras sólidas e plantas]" c="Colheita de amostras e análises de parâmetros químicos e radiológicos em amostras sólidas e plantas"/>
        <s v="[Contrato].[Contrato - Designação].&amp;[Drenagem Pública de Águas Residuais de Moimenta da Serra - Estação Elevatória na Rua António Pereira Godett]" c="Drenagem Pública de Águas Residuais de Moimenta da Serra - Estação Elevatória na Rua António Pereira Godett"/>
        <s v="[Contrato].[Contrato - Designação].&amp;[Aquisição de serviços para a conceção design e maquetação de brochura técnica]" c="Aquisição de serviços para a conceção design e maquetação de brochura técnica"/>
        <s v="[Contrato].[Contrato - Designação].&amp;[Aquisição de serviços de trabalho gráfico de impressão]" c="Aquisição de serviços de trabalho gráfico de impressão"/>
        <s v="[Contrato].[Contrato - Designação].&amp;[Contrato de Compra e Venda e Constituição de Servidão (l 312 349 355)_Adução ao Cercal - 2ª Fase - S. Luis]" c="Contrato de Compra e Venda e Constituição de Servidão (l 312 349 355)_Adução ao Cercal - 2ª Fase - S. Luis"/>
        <s v="[Contrato].[Contrato - Designação].&amp;[Acordo de Indemnização por Constituição de Servidão (K96)_Adução ao Eixo Serpa Moura]" c="Acordo de Indemnização por Constituição de Servidão (K96)_Adução ao Eixo Serpa Moura"/>
        <s v="[Contrato].[Contrato - Designação].&amp;[Acordo de Indemnização por Constituição de Servidão (Q213)_Adução ao Eixo Serpa Moura]" c="Acordo de Indemnização por Constituição de Servidão (Q213)_Adução ao Eixo Serpa Moura"/>
        <s v="[Contrato].[Contrato - Designação].&amp;[Drenagem Pública de Águas residuais de Nabais - Construção de Rede de Drenagem no Caminho Largo e Avenida das Tílias]" c="Drenagem Pública de Águas residuais de Nabais - Construção de Rede de Drenagem no Caminho Largo e Avenida das Tílias"/>
        <s v="[Contrato].[Contrato - Designação].&amp;[Execução de chegada subterrânea na ETAR de Maçal do Chão]" c="Execução de chegada subterrânea na ETAR de Maçal do Chão"/>
        <s v="[Contrato].[Contrato - Designação].&amp;[Requalificação e Ampliação de Infraestruturas de Saneamento - Setor de eletricidade]" c="Requalificação e Ampliação de Infraestruturas de Saneamento - Setor de eletricidade"/>
        <s v="[Contrato].[Contrato - Designação].&amp;[Alteração do Edifício - Ampliação e Remodelação do Quartel dos Bombeiros Voluntários de Montemor-o-Velho]" c="Alteração do Edifício - Ampliação e Remodelação do Quartel dos Bombeiros Voluntários de Montemor-o-Velho"/>
        <s v="[Contrato].[Contrato - Designação].&amp;[Prolongamento da Rede de Abastecimento de Água em Cucujães a partir do R7-Trabalhos a mais]" c="Prolongamento da Rede de Abastecimento de Água em Cucujães a partir do R7-Trabalhos a mais"/>
        <s v="[Contrato].[Contrato - Designação].&amp;[Reabilitação da ETAR do Funchal e Obras acessórias 1ª fase - Lote 1: Etar do Funchal e Emissário submarino]" c="Reabilitação da ETAR do Funchal e Obras acessórias 1ª fase - Lote 1: Etar do Funchal e Emissário submarino"/>
        <s v="[Contrato].[Contrato - Designação].&amp;[Construção, Exploração e Manutenção de um Posto de Abastecimento de Gás Natural Liquefeito e Gás Natural Comprimido em Miraflores e o Fornecimento de Gás Natural para a Frota e Instalações da CCFL]" c="Construção, Exploração e Manutenção de um Posto de Abastecimento de Gás Natural Liquefeito e Gás Natural Comprimido em Miraflores e o Fornecimento de Gás Natural para a Frota e Instalações da CCFL"/>
        <s v="[Contrato].[Contrato - Designação].&amp;[Estudo de caracterização e viabilidade de um quebra-mar destacado multifuncional em frente à praia da Vagueira]" c="Estudo de caracterização e viabilidade de um quebra-mar destacado multifuncional em frente à praia da Vagueira"/>
        <s v="[Contrato].[Contrato - Designação].&amp;[Requalificação e ampliação de infraestruturas de saneamento - ETAR de Salgueirais]" c="Requalificação e ampliação de infraestruturas de saneamento - ETAR de Salgueirais"/>
        <s v="[Contrato].[Contrato - Designação].&amp;[Construção de infraestuturas elétricas]" c="Construção de infraestuturas elétricas"/>
        <s v="[Contrato].[Contrato - Designação].&amp;[Execução de chegada aérea na ETAR de Salgueirais]" c="Execução de chegada aérea na ETAR de Salgueirais"/>
        <s v="[Contrato].[Contrato - Designação].&amp;[Requalificação e ampliação de infraestruturas de saneamento na ETAR de Velosa]" c="Requalificação e ampliação de infraestruturas de saneamento na ETAR de Velosa"/>
        <s v="[Contrato].[Contrato - Designação].&amp;[Construção de infraestruturas elétricas na ETAR de Velosa]" c="Construção de infraestruturas elétricas na ETAR de Velosa"/>
        <s v="[Contrato].[Contrato - Designação].&amp;[Execução de chegada aérea na ETAR de Velosa]" c="Execução de chegada aérea na ETAR de Velosa"/>
        <s v="[Contrato].[Contrato - Designação].&amp;[Serviços de Fiscalização e Cooredenação de segurança da empreitada ao &quot;sistema de águas residuais&quot; SAR de Sezures]" c="Serviços de Fiscalização e Cooredenação de segurança da empreitada ao &quot;sistema de águas residuais&quot; SAR de Sezures"/>
        <s v="[Contrato].[Contrato - Designação].&amp;[Requalificação e ampliação de infraestruturas de saneamento na ETAR de Vide-entre-Vinhas]" c="Requalificação e ampliação de infraestruturas de saneamento na ETAR de Vide-entre-Vinhas"/>
        <s v="[Contrato].[Contrato - Designação].&amp;[Construção de infraestruturas elétricas na ETAR de Vide-entre-Vinhas]" c="Construção de infraestruturas elétricas na ETAR de Vide-entre-Vinhas"/>
        <s v="[Contrato].[Contrato - Designação].&amp;[Execução de chegada aérea na ETAR de Vide-entre-Vinhas]" c="Execução de chegada aérea na ETAR de Vide-entre-Vinhas"/>
        <s v="[Contrato].[Contrato - Designação].&amp;[Serviços de Acompanhamento Técnico e Financeiro]" c="Serviços de Acompanhamento Técnico e Financeiro"/>
        <s v="[Contrato].[Contrato - Designação].&amp;[Ligação de Monchique Norte ao Sistema Multimunicipal de Saneamento do Algarve  - Contrato Adicional]" c="Ligação de Monchique Norte ao Sistema Multimunicipal de Saneamento do Algarve  - Contrato Adicional"/>
        <s v="[Contrato].[Contrato - Designação].&amp;[Construção da Ligação de Monchique Norte ao SMSA - Adicional nº 2]" c="Construção da Ligação de Monchique Norte ao SMSA - Adicional nº 2"/>
        <s v="[Contrato].[Contrato - Designação].&amp;[Construção da Ligação de Monchique Norte ao SMSA - Adicional nº 3]" c="Construção da Ligação de Monchique Norte ao SMSA - Adicional nº 3"/>
        <s v="[Contrato].[Contrato - Designação].&amp;[FISCALIZAÇÃO, GESTÃO DA QUALIDADE, COORDENAÇÃO DE SEGURANÇA EM OBRA E COORDENAÇÃO DE GESTÃO AMBIENTAL - Monchique Norte  - Adicional 1]" c="FISCALIZAÇÃO, GESTÃO DA QUALIDADE, COORDENAÇÃO DE SEGURANÇA EM OBRA E COORDENAÇÃO DE GESTÃO AMBIENTAL - Monchique Norte  - Adicional 1"/>
        <s v="[Contrato].[Contrato - Designação].&amp;[Reabilitação da Etar do Funchal e obras acessórias 1ª fase - Lote 2 - EEAR dos Socorridos e Sistema de drenagem e EEAR do Areeiro e da Praia Formosa]" c="Reabilitação da Etar do Funchal e obras acessórias 1ª fase - Lote 2 - EEAR dos Socorridos e Sistema de drenagem e EEAR do Areeiro e da Praia Formosa"/>
        <s v="[Contrato].[Contrato - Designação].&amp;[Consulta Prévia para aquisição de materiais personalizados com identidade visual do projeto Eco-Passaporte]" c="Consulta Prévia para aquisição de materiais personalizados com identidade visual do projeto Eco-Passaporte"/>
        <s v="[Contrato].[Contrato - Designação].&amp;[Requalificação e ampliação de infraestruturas de saneamento na ETAR de Linhares da Beira]" c="Requalificação e ampliação de infraestruturas de saneamento na ETAR de Linhares da Beira"/>
        <s v="[Contrato].[Contrato - Designação].&amp;[QC-MRGT-03-2019 - ASSESSORIA ESPECIALIZADA – CONTRATAÇÃO PÚBLICA]" c="QC-MRGT-03-2019 - ASSESSORIA ESPECIALIZADA – CONTRATAÇÃO PÚBLICA"/>
        <s v="[Contrato].[Contrato - Designação].&amp;[QC-MRGT-02-2019 - Serviços para Plano de Comunicação, Divulgação e Sensibilização Ambiental]" c="QC-MRGT-02-2019 - Serviços para Plano de Comunicação, Divulgação e Sensibilização Ambiental"/>
        <s v="[Contrato].[Contrato - Designação].&amp;[Fornecimento de 35 autocompactadores para recolha seletiva multimaterial]" c="Fornecimento de 35 autocompactadores para recolha seletiva multimaterial"/>
        <s v="[Contrato].[Contrato - Designação].&amp;[Consultaria para monitorização do projeto &quot;Instalação de Redes de Defesa da Floresta Contra Incêndios em Terrenos Não privados da CIM-RC  –  Procedimento n.º AD 18/2018]" c="Consultaria para monitorização do projeto &quot;Instalação de Redes de Defesa da Floresta Contra Incêndios em Terrenos Não privados da CIM-RC  –  Procedimento n.º AD 18/2018"/>
        <s v="[Contrato].[Contrato - Designação].&amp;[Acordo de Indemnização por Constituição de Servidão (B7)_Adução ao Cercal 2ª Fase - S. Luís]" c="Acordo de Indemnização por Constituição de Servidão (B7)_Adução ao Cercal 2ª Fase - S. Luís"/>
        <s v="[Contrato].[Contrato - Designação].&amp;[Acordo de Indemnização por Constituição de Servidão (K139)_Adução ao Cercal 2ª Fase - S.Luis]" c="Acordo de Indemnização por Constituição de Servidão (K139)_Adução ao Cercal 2ª Fase - S.Luis"/>
        <s v="[Contrato].[Contrato - Designação].&amp;[Abertura de Faixas de Gestão Combustíveis em Rede Primária - FGCRP no Concelho de Pampilhosa da Serra]" c="Abertura de Faixas de Gestão Combustíveis em Rede Primária - FGCRP no Concelho de Pampilhosa da Serra"/>
        <s v="[Contrato].[Contrato - Designação].&amp;[CONTRATO CONSTRUÇÃO, EXPLORAÇÃO E MANUTENÇÃO DE UM POSTO DE ABASTECIMENTO DE GÁS NATURAL LIQUEFEITO NA ESTAÇÃO DE RECOLHA DA VIA NORTE E O FORNECIMENTO DE GÁS NATURAL VEICULAR PARA A FROTA DA STCP]" c="CONTRATO CONSTRUÇÃO, EXPLORAÇÃO E MANUTENÇÃO DE UM POSTO DE ABASTECIMENTO DE GÁS NATURAL LIQUEFEITO NA ESTAÇÃO DE RECOLHA DA VIA NORTE E O FORNECIMENTO DE GÁS NATURAL VEICULAR PARA A FROTA DA STCP"/>
        <s v="[Contrato].[Contrato - Designação].&amp;[Serviços de manutenção preventiva e corretiva das Instalações do POSEUR - DFG]" c="Serviços de manutenção preventiva e corretiva das Instalações do POSEUR - DFG"/>
        <s v="[Contrato].[Contrato - Designação].&amp;[Serviços de produção de video &quot;Autocarros Limpos&quot; relativo a cerimónia no Barreiro - Curtas Metragens]" c="Serviços de produção de video &quot;Autocarros Limpos&quot; relativo a cerimónia no Barreiro - Curtas Metragens"/>
        <s v="[Contrato].[Contrato - Designação].&amp;[AQUISIÇÃO DE EQUIPAMENTO INFORMÁTICO PARA O ICNF, I.P. AO ABRIGO DO ACORDO QUADRO PARA AQUISIÇÃO E ALUGUER OPERACIONAL]" c="AQUISIÇÃO DE EQUIPAMENTO INFORMÁTICO PARA O ICNF, I.P. AO ABRIGO DO ACORDO QUADRO PARA AQUISIÇÃO E ALUGUER OPERACIONAL"/>
        <s v="[Contrato].[Contrato - Designação].&amp;[AQUISIÇÃO DE EQUIPAMENTO INFORMÁTICO PARA O ICNF, I.P. AO ABRIGO DO ACORDO QUADRO PARA AQUISIÇÃO E ALUGUER OPERACIONAL_Lote 1 e 6]" c="AQUISIÇÃO DE EQUIPAMENTO INFORMÁTICO PARA O ICNF, I.P. AO ABRIGO DO ACORDO QUADRO PARA AQUISIÇÃO E ALUGUER OPERACIONAL_Lote 1 e 6"/>
        <s v="[Contrato].[Contrato - Designação].&amp;[Serviços de Produção, Comunicação, Estratégia de Meios, Meios Publicitários e Ativação no Âmbito do Programa Operacional Sustentabilidade no Uso de Recursos - POSEUR na CCFL, E.M., S.A.]" c="Serviços de Produção, Comunicação, Estratégia de Meios, Meios Publicitários e Ativação no Âmbito do Programa Operacional Sustentabilidade no Uso de Recursos - POSEUR na CCFL, E.M., S.A."/>
        <s v="[Contrato].[Contrato - Designação].&amp;[Aquisição de serviços de monitorização de armadilhas-Lote 10]" c="Aquisição de serviços de monitorização de armadilhas-Lote 10"/>
        <s v="[Contrato].[Contrato - Designação].&amp;[Apresentação do PIAAC - AMAL]" c="Apresentação do PIAAC - AMAL"/>
        <s v="[Contrato].[Contrato - Designação].&amp;[Publicação de anúncio no jornal &quot;Diário de Notícias da Madeira&quot; sobre o evento &quot;A Política de Coesão na Região Autónoma da Madeira&quot;]" c="Publicação de anúncio no jornal &quot;Diário de Notícias da Madeira&quot; sobre o evento &quot;A Política de Coesão na Região Autónoma da Madeira&quot;"/>
        <s v="[Contrato].[Contrato - Designação].&amp;[Serviços de assistência técnica ao Software de Gestão Documental - Axians (Aditamento ao CNT-046171)]" c="Serviços de assistência técnica ao Software de Gestão Documental - Axians (Aditamento ao CNT-046171)"/>
        <s v="[Contrato].[Contrato - Designação].&amp;[Serviços de aluguer de equipamentos audiovisuais para evento &quot;A Política de Coesão na Região Autónoma da Madeira&quot; - Som ao Vivo]" c="Serviços de aluguer de equipamentos audiovisuais para evento &quot;A Política de Coesão na Região Autónoma da Madeira&quot; - Som ao Vivo"/>
        <s v="[Contrato].[Contrato - Designação].&amp;[Serviços de formação &quot;LOE de 2019 - Impacto GRH na Administração Pública&quot; - 3ª Edição, no Porto a 8/3/2019  - IGAP]" c="Serviços de formação &quot;LOE de 2019 - Impacto GRH na Administração Pública&quot; - 3ª Edição, no Porto a 8/3/2019  - IGAP"/>
        <s v="[Contrato].[Contrato - Designação].&amp;[AQUISIÇÃO DE EQUIPAMENTO INFORMÁTICO PARA O ICNF, I.P. AO ABRIGO DO ACORDO QUADRO PARA AQUISIÇÃO E ALUGUER OPERACIONAL - LOTE 3_4]" c="AQUISIÇÃO DE EQUIPAMENTO INFORMÁTICO PARA O ICNF, I.P. AO ABRIGO DO ACORDO QUADRO PARA AQUISIÇÃO E ALUGUER OPERACIONAL - LOTE 3_4"/>
        <s v="[Contrato].[Contrato - Designação].&amp;[Revisão do projeto &quot; Reestruturação dos Esporões do Rio Alcoa - Nazaré&quot;]" c="Revisão do projeto &quot; Reestruturação dos Esporões do Rio Alcoa - Nazaré&quot;"/>
        <s v="[Contrato].[Contrato - Designação].&amp;[Serviços de manutenção de equipamentos do data center da Rua Rodrigo da Fonseca - Maxiglobal]" c="Serviços de manutenção de equipamentos do data center da Rua Rodrigo da Fonseca - Maxiglobal"/>
        <s v="[Contrato].[Contrato - Designação].&amp;[Serviços de viagens, alojamento e outros serviços complementares (Proc.Centralizado 005/UMC/MAMB/2018) RASO - Viagens e Turismo, S.A.]" c="Serviços de viagens, alojamento e outros serviços complementares (Proc.Centralizado 005/UMC/MAMB/2018) RASO - Viagens e Turismo, S.A."/>
        <s v="[Contrato].[Contrato - Designação].&amp;[Serviços de impressão dos projetos p/ o evento &quot;A Política de Coesão na Região Autónoma da Madeira - POSEUR&quot; - ALPHA PUBLICIDADE - Farol do Talento, Lda.]" c="Serviços de impressão dos projetos p/ o evento &quot;A Política de Coesão na Região Autónoma da Madeira - POSEUR&quot; - ALPHA PUBLICIDADE - Farol do Talento, Lda."/>
        <s v="[Contrato].[Contrato - Designação].&amp;[Aquisição de equipamento para leitura e controle de consumos de água potável (contadores), munidos do respetivo módulo emissor de impulsos e de datalogger.]" c="Aquisição de equipamento para leitura e controle de consumos de água potável (contadores), munidos do respetivo módulo emissor de impulsos e de datalogger."/>
        <s v="[Contrato].[Contrato - Designação].&amp;[Adicional - Assistência técnica especial da Empreitada Obras Descontaminação Química e Radiológica e Requalificação ambiental na área das Antigas OTQ e Edifícios antigo perímetro mineiro - Urgeiriça]" c="Adicional - Assistência técnica especial da Empreitada Obras Descontaminação Química e Radiológica e Requalificação ambiental na área das Antigas OTQ e Edifícios antigo perímetro mineiro - Urgeiriça"/>
        <s v="[Contrato].[Contrato - Designação].&amp;[Fiscalização Adução a Barrancos e Santo Aleixo]" c="Fiscalização Adução a Barrancos e Santo Aleixo"/>
        <s v="[Contrato].[Contrato - Designação].&amp;[Aquisição de Recursos Tecnológicos de Monitorização  –  Procedimento n.º CP 01/2018_ Lote 4]" c="Aquisição de Recursos Tecnológicos de Monitorização  –  Procedimento n.º CP 01/2018_ Lote 4"/>
        <s v="[Contrato].[Contrato - Designação].&amp;[Aquisição de Recursos Tecnológicos de Monitorização - Procedimento n.º CP 01/2018 - Lote 3]" c="Aquisição de Recursos Tecnológicos de Monitorização - Procedimento n.º CP 01/2018 - Lote 3"/>
        <s v="[Contrato].[Contrato - Designação].&amp;[Produção de brochuras e folhetos]" c="Produção de brochuras e folhetos"/>
        <s v="[Contrato].[Contrato - Designação].&amp;[Conceção e produção de mascote]" c="Conceção e produção de mascote"/>
        <s v="[Contrato].[Contrato - Designação].&amp;[Conceção e produção de vídeos e outdoors sobre a gestão de resíduos]" c="Conceção e produção de vídeos e outdoors sobre a gestão de resíduos"/>
        <s v="[Contrato].[Contrato - Designação].&amp;[Consulta Prévia para aquisição de materiais de orientação e observação para construção de “kits pedagógicos”]" c="Consulta Prévia para aquisição de materiais de orientação e observação para construção de “kits pedagógicos”"/>
        <s v="[Contrato].[Contrato - Designação].&amp;[IPCB-2018CP003 - Lote nº 1 - Iluminação LED]" c="IPCB-2018CP003 - Lote nº 1 - Iluminação LED"/>
        <s v="[Contrato].[Contrato - Designação].&amp;[IPCB-2018CP003 - Lote nº 2 - UPAC fotovoltaico]" c="IPCB-2018CP003 - Lote nº 2 - UPAC fotovoltaico"/>
        <s v="[Contrato].[Contrato - Designação].&amp;[IPCB-2018CP003 - Lote nº 3 - Equipamento de climatização]" c="IPCB-2018CP003 - Lote nº 3 - Equipamento de climatização"/>
        <s v="[Contrato].[Contrato - Designação].&amp;[IPCB-2018CP003 - Lote nº 4 - Bombas de circulação]" c="IPCB-2018CP003 - Lote nº 4 - Bombas de circulação"/>
        <s v="[Contrato].[Contrato - Designação].&amp;[Produção gráfica de painéis identificativos dos projetos que integram a exposição/mostra &quot;A Política de Coesão na Região Autónoma da Madeira&quot; - Alpha Publicidade - Farol do Talento, Lda.]" c="Produção gráfica de painéis identificativos dos projetos que integram a exposição/mostra &quot;A Política de Coesão na Região Autónoma da Madeira&quot; - Alpha Publicidade - Farol do Talento, Lda."/>
        <s v="[Contrato].[Contrato - Designação].&amp;[Serviço de catering no dia 20 de Fevereiro na Casa-Museu Medeiros e Almeida, aquando a 14ª Reunião da Rede de Comunicação do Portugal 2020 - SHJL]" c="Serviço de catering no dia 20 de Fevereiro na Casa-Museu Medeiros e Almeida, aquando a 14ª Reunião da Rede de Comunicação do Portugal 2020 - SHJL"/>
        <s v="[Contrato].[Contrato - Designação].&amp;[Serviços de interpretação simultâneo, dia 21 de Março e serviço de chuchotage, dia 22 de Março, para o evento &quot;A Política de Coesão na Região Autónoma da Madeira&quot; - High Link Events]" c="Serviços de interpretação simultâneo, dia 21 de Março e serviço de chuchotage, dia 22 de Março, para o evento &quot;A Política de Coesão na Região Autónoma da Madeira&quot; - High Link Events"/>
        <s v="[Contrato].[Contrato - Designação].&amp;[Serviços de formação - “workshop Monitoring Evaluation and indicators in ESI Funds Measuring impact&quot; Dra Ana Alarcão nos dias 11 e 12 de Abril - ESI Funds Academy]" c="Serviços de formação - “workshop Monitoring Evaluation and indicators in ESI Funds Measuring impact&quot; Dra Ana Alarcão nos dias 11 e 12 de Abril - ESI Funds Academy"/>
        <s v="[Contrato].[Contrato - Designação].&amp;[Serviços de aluguer de Minibus - Visita Madeira - Lido Tours]" c="Serviços de aluguer de Minibus - Visita Madeira - Lido Tours"/>
        <s v="[Contrato].[Contrato - Designação].&amp;[Comunicações de voz em local fixo - Fevereiro 2019 - ONI]" c="Comunicações de voz em local fixo - Fevereiro 2019 - ONI"/>
        <s v="[Contrato].[Contrato - Designação].&amp;[Fiscalização e Coordenação de Segurança em Obra da Empreitada de Intervenção de Natureza Estrutural para Evitar Derrocadas nasEncostas do Castelo de Palmela]" c="Fiscalização e Coordenação de Segurança em Obra da Empreitada de Intervenção de Natureza Estrutural para Evitar Derrocadas nasEncostas do Castelo de Palmela"/>
        <s v="[Contrato].[Contrato - Designação].&amp;[ESTABILIZAÇAO BLOCOS ROCHOSOS]" c="ESTABILIZAÇAO BLOCOS ROCHOSOS"/>
        <s v="[Contrato].[Contrato - Designação].&amp;[OFICINAS REUTILIZAÇÃO - DO LIXO SE FAZ MUSICA]" c="OFICINAS REUTILIZAÇÃO - DO LIXO SE FAZ MUSICA"/>
        <s v="[Contrato].[Contrato - Designação].&amp;[OFICINAS - COMPOSTAGEM E AGRICULTURA BIOLÓGICA]" c="OFICINAS - COMPOSTAGEM E AGRICULTURA BIOLÓGICA"/>
        <s v="[Contrato].[Contrato - Designação].&amp;[OFICINAS REUTILIZACAO - TRANSF MOVEIS E OBJETOS ANTIGOS]" c="OFICINAS REUTILIZACAO - TRANSF MOVEIS E OBJETOS ANTIGOS"/>
        <s v="[Contrato].[Contrato - Designação].&amp;[WORKSHOP - MENOS SOBRAS]" c="WORKSHOP - MENOS SOBRAS"/>
        <s v="[Contrato].[Contrato - Designação].&amp;[Fiscalização e Consultadroria em Conservção e Restauro no âmbito da Intervenção Estrutural para Evitar Derrocadas nas Encostas do Castelo de Palmela]" c="Fiscalização e Consultadroria em Conservção e Restauro no âmbito da Intervenção Estrutural para Evitar Derrocadas nas Encostas do Castelo de Palmela"/>
        <s v="[Contrato].[Contrato - Designação].&amp;[Aquisição de Serviços para a Elaboração do Projecto de Execução de Beneficiações da ETA de Alcantarilha]" c="Aquisição de Serviços para a Elaboração do Projecto de Execução de Beneficiações da ETA de Alcantarilha"/>
        <s v="[Contrato].[Contrato - Designação].&amp;[Fornecimento de 4 (quatro)  viaturas de 19 ton para recolha seletiva de embalagens.]" c="Fornecimento de 4 (quatro)  viaturas de 19 ton para recolha seletiva de embalagens."/>
        <s v="[Contrato].[Contrato - Designação].&amp;[Vinil para ecopontos - Autocolantes]" c="Vinil para ecopontos - Autocolantes"/>
        <s v="[Contrato].[Contrato - Designação].&amp;[Folhetos 4/4 cores]" c="Folhetos 4/4 cores"/>
        <s v="[Contrato].[Contrato - Designação].&amp;[Empreitada de Iluminação em Retrofit LED, instalação de central fotovoltaica e substituição da impermeabilização do edifício dos serviços da sede do INSA, I.P.]" c="Empreitada de Iluminação em Retrofit LED, instalação de central fotovoltaica e substituição da impermeabilização do edifício dos serviços da sede do INSA, I.P."/>
        <s v="[Contrato].[Contrato - Designação].&amp;[Painéis Publicitários permanentes referentes aos apoios concedidos pelo POSEUR, no âmbito da operação.]" c="Painéis Publicitários permanentes referentes aos apoios concedidos pelo POSEUR, no âmbito da operação."/>
        <s v="[Contrato].[Contrato - Designação].&amp;[PCS - C1.P1 - Folheto FLYER A5]" c="PCS - C1.P1 - Folheto FLYER A5"/>
        <s v="[Contrato].[Contrato - Designação].&amp;[PCS - C1.P2 - Sensibilização P-a-P]" c="PCS - C1.P2 - Sensibilização P-a-P"/>
        <s v="[Contrato].[Contrato - Designação].&amp;[PCS - C2_3.P3 - Cartazes A3 e Magnéticos]" c="PCS - C2_3.P3 - Cartazes A3 e Magnéticos"/>
        <s v="[Contrato].[Contrato - Designação].&amp;[PCS - C2_3.P4 - Animador Escolas]" c="PCS - C2_3.P4 - Animador Escolas"/>
        <s v="[Contrato].[Contrato - Designação].&amp;[PCS - C2_3.P5 - Jogos Didáticos 1 - Puzzles]" c="PCS - C2_3.P5 - Jogos Didáticos 1 - Puzzles"/>
        <s v="[Contrato].[Contrato - Designação].&amp;[PCS - C2_3.P6 - Jogos Didáticos 2 - Corrida Sacos e Escada Agilidade]" c="PCS - C2_3.P6 - Jogos Didáticos 2 - Corrida Sacos e Escada Agilidade"/>
        <s v="[Contrato].[Contrato - Designação].&amp;[PCS - C2_3.P7 - Jogos Didáticos 3 - Lona Jogo Reciclagem]" c="PCS - C2_3.P7 - Jogos Didáticos 3 - Lona Jogo Reciclagem"/>
        <s v="[Contrato].[Contrato - Designação].&amp;[PCS - C2_3.P8 - Jogos Didáticos 4 - Lona Twister]" c="PCS - C2_3.P8 - Jogos Didáticos 4 - Lona Twister"/>
        <s v="[Contrato].[Contrato - Designação].&amp;[PCS - C2_3.P9 - Jogos Didáticos 5 - Lona Jogo Macaca]" c="PCS - C2_3.P9 - Jogos Didáticos 5 - Lona Jogo Macaca"/>
        <s v="[Contrato].[Contrato - Designação].&amp;[PCS - C4.P10 - Personalização das Viaturas]" c="PCS - C4.P10 - Personalização das Viaturas"/>
        <s v="[Contrato].[Contrato - Designação].&amp;[PCS - C7.P23 - Aplicação Móvel]" c="PCS - C7.P23 - Aplicação Móvel"/>
        <s v="[Contrato].[Contrato - Designação].&amp;[PCS - C5.P11 - Animador de Eventos 1]" c="PCS - C5.P11 - Animador de Eventos 1"/>
        <s v="[Contrato].[Contrato - Designação].&amp;[PCS - C5.P12 - Animador de Eventos 2]" c="PCS - C5.P12 - Animador de Eventos 2"/>
        <s v="[Contrato].[Contrato - Designação].&amp;[PCS - C5.P12 - Brochura 12P A4]" c="PCS - C5.P12 - Brochura 12P A4"/>
        <s v="[Contrato].[Contrato - Designação].&amp;[PCS - C5.P14 - Folhetos Íman A6]" c="PCS - C5.P14 - Folhetos Íman A6"/>
        <s v="[Contrato].[Contrato - Designação].&amp;[PCS - C5.P15 - Brindes Bonés]" c="PCS - C5.P15 - Brindes Bonés"/>
        <s v="[Contrato].[Contrato - Designação].&amp;[PCS - C5.P16 - Brindes Canetas]" c="PCS - C5.P16 - Brindes Canetas"/>
        <s v="[Contrato].[Contrato - Designação].&amp;[PCS - C5.P17 - Brindes Lapis]" c="PCS - C5.P17 - Brindes Lapis"/>
        <s v="[Contrato].[Contrato - Designação].&amp;[PCS - C5.P18 - Brindes Conjuntos Estojo Lápis de Cor e Cera]" c="PCS - C5.P18 - Brindes Conjuntos Estojo Lápis de Cor e Cera"/>
        <s v="[Contrato].[Contrato - Designação].&amp;[PCS - C5.P19 - Brindes Mini-ecopontos]" c="PCS - C5.P19 - Brindes Mini-ecopontos"/>
        <s v="[Contrato].[Contrato - Designação].&amp;[PCS - C5.P20 - Brindes Mochilas]" c="PCS - C5.P20 - Brindes Mochilas"/>
        <s v="[Contrato].[Contrato - Designação].&amp;[PCS - C5.P21 - Pen Drives e Fitas de Pescoço]" c="PCS - C5.P21 - Pen Drives e Fitas de Pescoço"/>
        <s v="[Contrato].[Contrato - Designação].&amp;[PCS - C5.P22 - Brindes Porta-lápis]" c="PCS - C5.P22 - Brindes Porta-lápis"/>
        <s v="[Contrato].[Contrato - Designação].&amp;[PCS - C8.P24 - Filmes de Sensibilização]" c="PCS - C8.P24 - Filmes de Sensibilização"/>
        <s v="[Contrato].[Contrato - Designação].&amp;[PCS - C8.P25 - Radios]" c="PCS - C8.P25 - Radios"/>
        <s v="[Contrato].[Contrato - Designação].&amp;[PCS - C8.P26 - Jornais 01]" c="PCS - C8.P26 - Jornais 01"/>
        <s v="[Contrato].[Contrato - Designação].&amp;[PCS - C8.P39 - Jornais 02]" c="PCS - C8.P39 - Jornais 02"/>
        <s v="[Contrato].[Contrato - Designação].&amp;[PCS - C8.P28 - Jornais 03]" c="PCS - C8.P28 - Jornais 03"/>
        <s v="[Contrato].[Contrato - Designação].&amp;[PCS - C8.P29 - Jornais 04]" c="PCS - C8.P29 - Jornais 04"/>
        <s v="[Contrato].[Contrato - Designação].&amp;[PCS - C8.P30 - Jornais 05]" c="PCS - C8.P30 - Jornais 05"/>
        <s v="[Contrato].[Contrato - Designação].&amp;[PCS - C8.P31 - Jornais 06]" c="PCS - C8.P31 - Jornais 06"/>
        <s v="[Contrato].[Contrato - Designação].&amp;[PCS - C8.P32 - Jornais 07]" c="PCS - C8.P32 - Jornais 07"/>
        <s v="[Contrato].[Contrato - Designação].&amp;[PCS - C8.P33 - Jornais 08]" c="PCS - C8.P33 - Jornais 08"/>
        <s v="[Contrato].[Contrato - Designação].&amp;[PCS - C8.P34 - Jornais 09]" c="PCS - C8.P34 - Jornais 09"/>
        <s v="[Contrato].[Contrato - Designação].&amp;[PCS - C8.P35 - Jornais 10]" c="PCS - C8.P35 - Jornais 10"/>
        <s v="[Contrato].[Contrato - Designação].&amp;[PCS - C8.P36 - Jornais 11]" c="PCS - C8.P36 - Jornais 11"/>
        <s v="[Contrato].[Contrato - Designação].&amp;[PCS - C8.P37 - Jornais 12]" c="PCS - C8.P37 - Jornais 12"/>
        <s v="[Contrato].[Contrato - Designação].&amp;[PCS - C8.P38 - Jornais 13]" c="PCS - C8.P38 - Jornais 13"/>
        <s v="[Contrato].[Contrato - Designação].&amp;[PCS - C8.P39 - Jornais 14]" c="PCS - C8.P39 - Jornais 14"/>
        <s v="[Contrato].[Contrato - Designação].&amp;[Aquisição de Serviços para “Caracterização e Diagnóstico das Alterações Climáticas e Produção de Informação Cartográfica sobre os Riscos Climáticos Específicos”]" c="Aquisição de Serviços para “Caracterização e Diagnóstico das Alterações Climáticas e Produção de Informação Cartográfica sobre os Riscos Climáticos Específicos”"/>
        <s v="[Contrato].[Contrato - Designação].&amp;[Trabalhos a Mais 1 - Ampliação e Remodelação do quartel dos Bombeiros Voluntários de Farejinhas]" c="Trabalhos a Mais 1 - Ampliação e Remodelação do quartel dos Bombeiros Voluntários de Farejinhas"/>
        <s v="[Contrato].[Contrato - Designação].&amp;[Divulgação e Disseminação (ONGOING) do projeto de Produção de Informação Geográfica de apoio à Adaptação às Alterações Climáticas]" c="Divulgação e Disseminação (ONGOING) do projeto de Produção de Informação Geográfica de apoio à Adaptação às Alterações Climáticas"/>
        <s v="[Contrato].[Contrato - Designação].&amp;[Consolidação estrutural da encosta sobranceira à vertente sul do Caminho do Cabeço dos Lombos]" c="Consolidação estrutural da encosta sobranceira à vertente sul do Caminho do Cabeço dos Lombos"/>
        <s v="[Contrato].[Contrato - Designação].&amp;[PROJETO DE EXECUÇAO ESTABILIZAÇAO BLOCOS ROCHOSOS]" c="PROJETO DE EXECUÇAO ESTABILIZAÇAO BLOCOS ROCHOSOS"/>
        <s v="[Contrato].[Contrato - Designação].&amp;[Serviços de Arqueologia no âmbito da intervenção de natureza estrutural para evitar derrocadss no Castelo de Palmela]" c="Serviços de Arqueologia no âmbito da intervenção de natureza estrutural para evitar derrocadss no Castelo de Palmela"/>
        <s v="[Contrato].[Contrato - Designação].&amp;[Aquisição de sistema de aspiração, triagem e enfardamento de filme e embalagens planas de mistos]" c="Aquisição de sistema de aspiração, triagem e enfardamento de filme e embalagens planas de mistos"/>
        <s v="[Contrato].[Contrato - Designação].&amp;[Aquisição de duas viaturas pesadas para recolha seletiva]" c="Aquisição de duas viaturas pesadas para recolha seletiva"/>
        <s v="[Contrato].[Contrato - Designação].&amp;[Contrato adicional da empreitada remodelação da rede de abastecimento água a valverde e execução da rede de esgotos à Naia e Valverde]" c="Contrato adicional da empreitada remodelação da rede de abastecimento água a valverde e execução da rede de esgotos à Naia e Valverde"/>
        <s v="[Contrato].[Contrato - Designação].&amp;[Trabalhos a Mais 2 - Ampliação e Remodelação do quartel dos Bombeiros Voluntários de Farejinhas]" c="Trabalhos a Mais 2 - Ampliação e Remodelação do quartel dos Bombeiros Voluntários de Farejinhas"/>
        <s v="[Contrato].[Contrato - Designação].&amp;[Adução a Barrancos e Santo Aleixo]" c="Adução a Barrancos e Santo Aleixo"/>
        <s v="[Contrato].[Contrato - Designação].&amp;[QC-MRGT-01-2019]" c="QC-MRGT-01-2019"/>
        <s v="[Contrato].[Contrato - Designação].&amp;[Prestação de Serviços para Impressão de painéis para cerimonia.]" c="Prestação de Serviços para Impressão de painéis para cerimonia."/>
        <s v="[Contrato].[Contrato - Designação].&amp;[Cadastro - Construção, remodelação e manutenção de redes de águas residuais e pluviais]" c="Cadastro - Construção, remodelação e manutenção de redes de águas residuais e pluviais"/>
        <s v="[Contrato].[Contrato - Designação].&amp;[Construção, remodelação e manutenção de rede de abastecimento de águas]" c="Construção, remodelação e manutenção de rede de abastecimento de águas"/>
        <s v="[Contrato].[Contrato - Designação].&amp;[Aquisição de Imagens de satélite para análise de alterações da linha de consta, no âmbito das &quot;Ações Inovadoras para a Prevenção e Gestão de Riscos&quot;  –  Procedimento n.º ADS 213/2017]" c="Aquisição de Imagens de satélite para análise de alterações da linha de consta, no âmbito das &quot;Ações Inovadoras para a Prevenção e Gestão de Riscos&quot;  –  Procedimento n.º ADS 213/2017"/>
        <s v="[Contrato].[Contrato - Designação].&amp;[Aquisição de serviços de monitorização de armadilhas_Lote 8]" c="Aquisição de serviços de monitorização de armadilhas_Lote 8"/>
        <s v="[Contrato].[Contrato - Designação].&amp;[Aluguer de sala no SAVOY Hotels &amp; Resorts, para reunião a 21 de Março de 2019 na Calheta, Ilha da Madeira]" c="Aluguer de sala no SAVOY Hotels &amp; Resorts, para reunião a 21 de Março de 2019 na Calheta, Ilha da Madeira"/>
        <s v="[Contrato].[Contrato - Designação].&amp;[Serv. Catering a 21 de Março de 2019, no SAVOY Hotels &amp; Resorts, no evento &quot;A Política de Coesão na Região Autónoma da Madeira&quot;]" c="Serv. Catering a 21 de Março de 2019, no SAVOY Hotels &amp; Resorts, no evento &quot;A Política de Coesão na Região Autónoma da Madeira&quot;"/>
        <s v="[Contrato].[Contrato - Designação].&amp;[Ribeira da Figueira - Aquisição de serviços especializados de Fiscalização e Coordenação de Segurança e Saude em Obra]" c="Ribeira da Figueira - Aquisição de serviços especializados de Fiscalização e Coordenação de Segurança e Saude em Obra"/>
        <s v="[Contrato].[Contrato - Designação].&amp;[CP 01_2019: Aquisição de 4 estações metereológicas portáteis]" c="CP 01_2019: Aquisição de 4 estações metereológicas portáteis"/>
        <s v="[Contrato].[Contrato - Designação].&amp;[Pagamento de Taxas Justiça - Refª 703380070860408]" c="Pagamento de Taxas Justiça - Refª 703380070860408"/>
        <s v="[Contrato].[Contrato - Designação].&amp;[Pagamento de Taxas Justiça - Refª 703080071155872]" c="Pagamento de Taxas Justiça - Refª 703080071155872"/>
        <s v="[Contrato].[Contrato - Designação].&amp;[Aluguer de equip.audiovisual p/o evento &quot;A Política de Coesão na Região Autónoma da Madeira&quot;]" c="Aluguer de equip.audiovisual p/o evento &quot;A Política de Coesão na Região Autónoma da Madeira&quot;"/>
        <s v="[Contrato].[Contrato - Designação].&amp;[Serviços de Assist. Técnica e equip. p/o evento &quot;A Política de Coesão na Região Autónoma da Madeira&quot;]" c="Serviços de Assist. Técnica e equip. p/o evento &quot;A Política de Coesão na Região Autónoma da Madeira&quot;"/>
        <s v="[Contrato].[Contrato - Designação].&amp;[AQUISIÇÃO DE 30 MÁQUINAS DE FOTOARMADILHAGEM – HABMONTE – POSEUR -03-2215-FC-000088]" c="AQUISIÇÃO DE 30 MÁQUINAS DE FOTOARMADILHAGEM – HABMONTE – POSEUR -03-2215-FC-000088"/>
        <s v="[Contrato].[Contrato - Designação].&amp;[Fornecimento de Autocarros para Transporte Urbano de Passageiros]" c="Fornecimento de Autocarros para Transporte Urbano de Passageiros"/>
        <s v="[Contrato].[Contrato - Designação].&amp;[Empreitada de Proteção e Reforço do Cordão Dunar da Praia de Arda-Bico]" c="Empreitada de Proteção e Reforço do Cordão Dunar da Praia de Arda-Bico"/>
        <s v="[Contrato].[Contrato - Designação].&amp;[Prestação de serviços para a elaboração do projeto de execução da ampliação da ETAR e da rede de drenagem do subsistema de saneamento de Marinhais]" c="Prestação de serviços para a elaboração do projeto de execução da ampliação da ETAR e da rede de drenagem do subsistema de saneamento de Marinhais"/>
        <s v="[Contrato].[Contrato - Designação].&amp;[Execução de Ensaios Geofísicos - Levantamento de Perfis de Prospeção Geoelétrica a realizar em várias áreas mineiras de radioativos]" c="Execução de Ensaios Geofísicos - Levantamento de Perfis de Prospeção Geoelétrica a realizar em várias áreas mineiras de radioativos"/>
        <s v="[Contrato].[Contrato - Designação].&amp;[Prestação de Serviços de Consultoria na Revisão e Alteração de Análise Custo Beneficio para o Projeto Ecoparque São Miguel]" c="Prestação de Serviços de Consultoria na Revisão e Alteração de Análise Custo Beneficio para o Projeto Ecoparque São Miguel"/>
        <s v="[Contrato].[Contrato - Designação].&amp;[Acordo de Indemnização por Constituição de Servidão (U65)_Adução ao Eixo Serpa Moura]" c="Acordo de Indemnização por Constituição de Servidão (U65)_Adução ao Eixo Serpa Moura"/>
        <s v="[Contrato].[Contrato - Designação].&amp;[Acordo de Indemnização por Constituição de Servidão (U64 66)_Adução ao Eixo Serpa Moura]" c="Acordo de Indemnização por Constituição de Servidão (U64 66)_Adução ao Eixo Serpa Moura"/>
        <s v="[Contrato].[Contrato - Designação].&amp;[Acordo de Indemnização por Constituição de Servidão (R1232)_Adução ao Eixo Serpa Moura]" c="Acordo de Indemnização por Constituição de Servidão (R1232)_Adução ao Eixo Serpa Moura"/>
        <s v="[Contrato].[Contrato - Designação].&amp;[EGA-O0021 - Aquisição de Serviços de Levantamento Cadastral das Redes de Saneamento dos Concelhos de Santo Tirso e Trofa - T+]" c="EGA-O0021 - Aquisição de Serviços de Levantamento Cadastral das Redes de Saneamento dos Concelhos de Santo Tirso e Trofa - T+"/>
        <s v="[Contrato].[Contrato - Designação].&amp;[Acordo de Indemnização por Constituição de Servidão (Q273)_Adução ao Eixo Serpa Moura]" c="Acordo de Indemnização por Constituição de Servidão (Q273)_Adução ao Eixo Serpa Moura"/>
        <s v="[Contrato].[Contrato - Designação].&amp;[Acordo de Indemnização por Constituição de Servidão (Q163)_Adução ao Eixo Serpa Moura]" c="Acordo de Indemnização por Constituição de Servidão (Q163)_Adução ao Eixo Serpa Moura"/>
        <s v="[Contrato].[Contrato - Designação].&amp;[Acordo de Indemnização por Constituição de Servidão (K357)_Adução ao Eixo Serpa Moura]" c="Acordo de Indemnização por Constituição de Servidão (K357)_Adução ao Eixo Serpa Moura"/>
        <s v="[Contrato].[Contrato - Designação].&amp;[Acordo de Indemnização por Constituição de Servidão (K347)_Adução ao Eixo Serpa Moura]" c="Acordo de Indemnização por Constituição de Servidão (K347)_Adução ao Eixo Serpa Moura"/>
        <s v="[Contrato].[Contrato - Designação].&amp;[Acordo de Indemnização por Constituição de Servidão (C5)_Adução ao Eixo Serpa Moura]" c="Acordo de Indemnização por Constituição de Servidão (C5)_Adução ao Eixo Serpa Moura"/>
        <s v="[Contrato].[Contrato - Designação].&amp;[Medida Caixilharia]" c="Medida Caixilharia"/>
        <s v="[Contrato].[Contrato - Designação].&amp;[reforço de comunicação nos média local na NUT III Cávado da Campanha de sensibilizacao intermunicipal para a recolha seletiva e compostagem domestica no cávado]" c="reforço de comunicação nos média local na NUT III Cávado da Campanha de sensibilizacao intermunicipal para a recolha seletiva e compostagem domestica no cávado"/>
        <s v="[Contrato].[Contrato - Designação].&amp;[Fornecimento de 1200 Contentores para Recolha Seletiva Multimaterial]" c="Fornecimento de 1200 Contentores para Recolha Seletiva Multimaterial"/>
        <s v="[Contrato].[Contrato - Designação].&amp;[Terreno -Murtas]" c="Terreno -Murtas"/>
        <s v="[Contrato].[Contrato - Designação].&amp;[reforço de espectáculos de teatro didácticos para  campanha de sensibilização intermunicipal]" c="reforço de espectáculos de teatro didácticos para  campanha de sensibilização intermunicipal"/>
        <s v="[Contrato].[Contrato - Designação].&amp;[Empreitada de “Infraestruturas Hidráulicas do Sistema de Defesa contra Cheias e Marés no Rio Velho e Rio Novo do Príncipe”]" c="Empreitada de “Infraestruturas Hidráulicas do Sistema de Defesa contra Cheias e Marés no Rio Velho e Rio Novo do Príncipe”"/>
        <s v="[Contrato].[Contrato - Designação].&amp;[ACOMPANHAMENTO E FISCALIZAÇÃO DA EMPREITADA “ALIMENTAÇÃO ARTIFICIAL E REFORÇO DO CORDÃO DUNAR NA PRAIA DE ALVOR NASCENTE – PORTIMÃO]" c="ACOMPANHAMENTO E FISCALIZAÇÃO DA EMPREITADA “ALIMENTAÇÃO ARTIFICIAL E REFORÇO DO CORDÃO DUNAR NA PRAIA DE ALVOR NASCENTE – PORTIMÃO"/>
        <s v="[Contrato].[Contrato - Designação].&amp;[Revisão de Preços definitiva da Empreitada &quot;ETAR POENTE DE MANGUALDE E EMISSÁRIO&quot;]" c="Revisão de Preços definitiva da Empreitada &quot;ETAR POENTE DE MANGUALDE E EMISSÁRIO&quot;"/>
        <s v="[Contrato].[Contrato - Designação].&amp;[Fornecimento de 7 Viaturas para Recolha Seletiva Multimaterial]" c="Fornecimento de 7 Viaturas para Recolha Seletiva Multimaterial"/>
        <s v="[Contrato].[Contrato - Designação].&amp;[Contrato de Prestação de Serviços de Elaboração de Projetos de Execução e Remodelação dos Sistemas de Tratamento e Drenagem de Águas Residuais do Concelho de Vila Flor]" c="Contrato de Prestação de Serviços de Elaboração de Projetos de Execução e Remodelação dos Sistemas de Tratamento e Drenagem de Águas Residuais do Concelho de Vila Flor"/>
        <s v="[Contrato].[Contrato - Designação].&amp;[4MB - “EMPREITADA DE REABILITAÇÃO DA ESTAÇÃO DE TRATAMENTO DE ÁGUAS RESIDUAIS DE MONTALVO”]" c="4MB - “EMPREITADA DE REABILITAÇÃO DA ESTAÇÃO DE TRATAMENTO DE ÁGUAS RESIDUAIS DE MONTALVO”"/>
        <s v="[Contrato].[Contrato - Designação].&amp;[Reconstituição Fundo de Maneio de Janeiro a Março 2019]" c="Reconstituição Fundo de Maneio de Janeiro a Março 2019"/>
        <s v="[Contrato].[Contrato - Designação].&amp;[POSEUR - REDE DE DRENAGEM DE ÁGUAS RESIDUAIS DE ALVADIA]" c="POSEUR - REDE DE DRENAGEM DE ÁGUAS RESIDUAIS DE ALVADIA"/>
        <s v="[Contrato].[Contrato - Designação].&amp;[POSEUR - REDE DE DRENAGEM DE ÁGUAS RESIDUAIS DE FAVAIS E LAMAS]" c="POSEUR - REDE DE DRENAGEM DE ÁGUAS RESIDUAIS DE FAVAIS E LAMAS"/>
        <s v="[Contrato].[Contrato - Designação].&amp;[Prestação de Serviços de Elaboração de Anteprojetos de Execução e Remodelação dos Sistemas de Tratamento e Drenagem de Águas Residuais do Concelho de Vila Flor]" c="Prestação de Serviços de Elaboração de Anteprojetos de Execução e Remodelação dos Sistemas de Tratamento e Drenagem de Águas Residuais do Concelho de Vila Flor"/>
        <s v="[Contrato].[Contrato - Designação].&amp;[CONSULTA PRÉVIA N.º 17/DSFP-DAP-NC/2018 &quot;Empreitada de instalação de sistema de produção de águas quentes sanitárias e melhoramento da envolvente exterior da cobertura no lote 17]" c="CONSULTA PRÉVIA N.º 17/DSFP-DAP-NC/2018 &quot;Empreitada de instalação de sistema de produção de águas quentes sanitárias e melhoramento da envolvente exterior da cobertura no lote 17"/>
        <s v="[Contrato].[Contrato - Designação].&amp;[Ajuste direto para aquisição dos materiais educativos que constituem o “kit de Antropologia da Natureza”]" c="Ajuste direto para aquisição dos materiais educativos que constituem o “kit de Antropologia da Natureza”"/>
        <s v="[Contrato].[Contrato - Designação].&amp;[POSEUR - REDE DE DRENAGEM DE ÁGUAS RESIDUAIS DE PENALONGA]" c="POSEUR - REDE DE DRENAGEM DE ÁGUAS RESIDUAIS DE PENALONGA"/>
        <s v="[Contrato].[Contrato - Designação].&amp;[Ajuste direto para aquisição dos materiais de exploração na natureza, para construção de kits pedagógicos no âmbito do projeto Eco-Passaporte - POSEUR-03-2215-FC-000057]" c="Ajuste direto para aquisição dos materiais de exploração na natureza, para construção de kits pedagógicos no âmbito do projeto Eco-Passaporte - POSEUR-03-2215-FC-000057"/>
        <s v="[Contrato].[Contrato - Designação].&amp;[“Fornecimento de três contentores de 30 m3 de capacidade”]" c="“Fornecimento de três contentores de 30 m3 de capacidade”"/>
        <s v="[Contrato].[Contrato - Designação].&amp;[Aquisição de exposição de fotografia documental &quot;Alterações Climáticas e Biodiversidade - Impacto no Baixo Alentejo&quot;]" c="Aquisição de exposição de fotografia documental &quot;Alterações Climáticas e Biodiversidade - Impacto no Baixo Alentejo&quot;"/>
        <s v="[Contrato].[Contrato - Designação].&amp;[Aquisição de Stand Promocional para divulgação do PIAACBA - Plano Intermunicipal de Adaptação às Alterações Climáticas do Baixo Alentejo.]" c="Aquisição de Stand Promocional para divulgação do PIAACBA - Plano Intermunicipal de Adaptação às Alterações Climáticas do Baixo Alentejo."/>
        <s v="[Contrato].[Contrato - Designação].&amp;[Fornecimento de Viatura para Recolha Porta a Porta de Vidro]" c="Fornecimento de Viatura para Recolha Porta a Porta de Vidro"/>
        <s v="[Contrato].[Contrato - Designação].&amp;[Fornecimento e montagem de um posto de transformação de 1000 KVA/15 KV e alimentação de carregadores de baterias para autocarros elétricos]" c="Fornecimento e montagem de um posto de transformação de 1000 KVA/15 KV e alimentação de carregadores de baterias para autocarros elétricos"/>
        <s v="[Contrato].[Contrato - Designação].&amp;[Aquisição de Serviços para a coordenação e design da edição das Estratégias Municipais de Adaptação às Alterações Climatéricas]" c="Aquisição de Serviços para a coordenação e design da edição das Estratégias Municipais de Adaptação às Alterações Climatéricas"/>
        <s v="[Contrato].[Contrato - Designação].&amp;[Fornecimento de Viatura para Recolha Porta a Porta de Papel Cartão e Embalagens]" c="Fornecimento de Viatura para Recolha Porta a Porta de Papel Cartão e Embalagens"/>
        <s v="[Contrato].[Contrato - Designação].&amp;[Produção e impressão dos livros referentes a cada Estratégia Municipal de Adaptação às Alterações Climatéricas]" c="Produção e impressão dos livros referentes a cada Estratégia Municipal de Adaptação às Alterações Climatéricas"/>
        <s v="[Contrato].[Contrato - Designação].&amp;[Deslocação aérea FX/Porto Santo/FX_Emília Alves_14/01/2019]" c="Deslocação aérea FX/Porto Santo/FX_Emília Alves_14/01/2019"/>
        <s v="[Contrato].[Contrato - Designação].&amp;[Deslocação aérea FX/LX/FX e alojamento_Fátima António_19/02/2019]" c="Deslocação aérea FX/LX/FX e alojamento_Fátima António_19/02/2019"/>
        <s v="[Contrato].[Contrato - Designação].&amp;[Aquisição de serviço de live Streaming - Facebook - sessão de apresentação do PIAACBA.]" c="Aquisição de serviço de live Streaming - Facebook - sessão de apresentação do PIAACBA."/>
        <s v="[Contrato].[Contrato - Designação].&amp;[Deslocação aérea FX/LX/FX_Emília Alves_19/02/2019]" c="Deslocação aérea FX/LX/FX_Emília Alves_19/02/2019"/>
        <s v="[Contrato].[Contrato - Designação].&amp;[Deslocação aérea FX/LX/FX_Emília Alves_27/02/2019]" c="Deslocação aérea FX/LX/FX_Emília Alves_27/02/2019"/>
        <s v="[Contrato].[Contrato - Designação].&amp;[Almoço de trabalho no âmbito da preparação do evento &quot;A Política de Coesão na RAM - POSEUR_25/02/2019]" c="Almoço de trabalho no âmbito da preparação do evento &quot;A Política de Coesão na RAM - POSEUR_25/02/2019"/>
        <s v="[Contrato].[Contrato - Designação].&amp;[Jantar de trabalho no âmbito da preparação do evento &quot;A Política de Coesão na RAM - POSEUR_25/02/2019]" c="Jantar de trabalho no âmbito da preparação do evento &quot;A Política de Coesão na RAM - POSEUR_25/02/2019"/>
        <s v="[Contrato].[Contrato - Designação].&amp;[Contratação de músico para atuação no decorrer do almoço no evento &quot;A Política de Coesão na RAM - POSEUR_21/03/2019]" c="Contratação de músico para atuação no decorrer do almoço no evento &quot;A Política de Coesão na RAM - POSEUR_21/03/2019"/>
        <s v="[Contrato].[Contrato - Designação].&amp;[Serviço de catering do evento &quot;A Política de Coesão na RAM - POSEUR_21/03/2019]" c="Serviço de catering do evento &quot;A Política de Coesão na RAM - POSEUR_21/03/2019"/>
        <s v="[Contrato].[Contrato - Designação].&amp;[Jantar de trabalho no âmbito do evento &quot;A Política de Coesão na RAM - POSEUR_21/03/2019]" c="Jantar de trabalho no âmbito do evento &quot;A Política de Coesão na RAM - POSEUR_21/03/2019"/>
        <s v="[Contrato].[Contrato - Designação].&amp;[Formação &quot;Fórmulas e Funções no Microsoft Excel&quot;_Graça Sousa_11 a 13/02/2019]" c="Formação &quot;Fórmulas e Funções no Microsoft Excel&quot;_Graça Sousa_11 a 13/02/2019"/>
        <s v="[Contrato].[Contrato - Designação].&amp;[Acordo de Indemnização por Constituição de Servidão (D 14 15 17)_Adução à Zona Poente do Monte da Rocha]" c="Acordo de Indemnização por Constituição de Servidão (D 14 15 17)_Adução à Zona Poente do Monte da Rocha"/>
        <s v="[Contrato].[Contrato - Designação].&amp;[Formação &quot;Tabelas Dinâmicas no Microsoft Excel&quot;_Maria do Rosário Gomes_20 a 27/03/2019]" c="Formação &quot;Tabelas Dinâmicas no Microsoft Excel&quot;_Maria do Rosário Gomes_20 a 27/03/2019"/>
        <s v="[Contrato].[Contrato - Designação].&amp;[Acordo de Indemnização por Constituição de Servidão (D16)_Adução à Zona Poente do Monte da Rocha]" c="Acordo de Indemnização por Constituição de Servidão (D16)_Adução à Zona Poente do Monte da Rocha"/>
        <s v="[Contrato].[Contrato - Designação].&amp;[Publicidade na revista da Rádio Voz da Planície, para a 36ª Ovibeja 2019.]" c="Publicidade na revista da Rádio Voz da Planície, para a 36ª Ovibeja 2019."/>
        <s v="[Contrato].[Contrato - Designação].&amp;[Serviços de formação - workshop &quot; Jornadas de Direito dos Contratos Públicos&quot; de 16 a 17/5/2019]" c="Serviços de formação - workshop &quot; Jornadas de Direito dos Contratos Públicos&quot; de 16 a 17/5/2019"/>
        <s v="[Contrato].[Contrato - Designação].&amp;[Aquisição de oito cadeiras giratórias FORTIS - revestidas a semi-pele preta, c/ braços - JESET]" c="Aquisição de oito cadeiras giratórias FORTIS - revestidas a semi-pele preta, c/ braços - JESET"/>
        <s v="[Contrato].[Contrato - Designação].&amp;[Fecho de Sistemas - Rede de Drenagem de Águas Residuais Domésticas de Alfarelos/Granja do Ulmeiro  - Trabalhos a Mais]" c="Fecho de Sistemas - Rede de Drenagem de Águas Residuais Domésticas de Alfarelos/Granja do Ulmeiro  - Trabalhos a Mais"/>
        <s v="[Contrato].[Contrato - Designação].&amp;[POSEUR - REDE DE DRENAGEM DE ÁGUAS RESIDUAIS DE DAIVÕES]" c="POSEUR - REDE DE DRENAGEM DE ÁGUAS RESIDUAIS DE DAIVÕES"/>
        <s v="[Contrato].[Contrato - Designação].&amp;[Publicidade na revista Ovelha - 36ª Ovibeja 2019.]" c="Publicidade na revista Ovelha - 36ª Ovibeja 2019."/>
        <s v="[Contrato].[Contrato - Designação].&amp;[Acordo de Indemnização por Constituição de Servidão (D3)_Adução à Zona Poente do Monte da Rocha]" c="Acordo de Indemnização por Constituição de Servidão (D3)_Adução à Zona Poente do Monte da Rocha"/>
        <s v="[Contrato].[Contrato - Designação].&amp;[Aquisição de materiais comunicacionais físicos.]" c="Aquisição de materiais comunicacionais físicos."/>
        <s v="[Contrato].[Contrato - Designação].&amp;[Publicidade na revista Pax Jornal, referente à 36ª Ovibeja 2019.]" c="Publicidade na revista Pax Jornal, referente à 36ª Ovibeja 2019."/>
        <s v="[Contrato].[Contrato - Designação].&amp;[Sistema de Proteção do Perimetro Interno do SSI - 2018_2020]" c="Sistema de Proteção do Perimetro Interno do SSI - 2018_2020"/>
        <s v="[Contrato].[Contrato - Designação].&amp;[Acordo de Indemnização por Constituição de Servidão (K355)_Adução ao Eixo Serpa Moura]" c="Acordo de Indemnização por Constituição de Servidão (K355)_Adução ao Eixo Serpa Moura"/>
        <s v="[Contrato].[Contrato - Designação].&amp;[Acordo de Indemnização por Constituição de Servidão (R350)_Adução ao Eixo Serpa Moura]" c="Acordo de Indemnização por Constituição de Servidão (R350)_Adução ao Eixo Serpa Moura"/>
        <s v="[Contrato].[Contrato - Designação].&amp;[Prestação de serviços de impressão de calendários no âmbito da Sensibilização das Alterações Climáticas dos rodenses]" c="Prestação de serviços de impressão de calendários no âmbito da Sensibilização das Alterações Climáticas dos rodenses"/>
        <s v="[Contrato].[Contrato - Designação].&amp;[PRESTAÇÃO DE SERVIÇOS PARA DESENVOLVIMENTO E IMPLEMENTAÇÃO DE EXPOSIÇÃO TEMÁTICA]" c="PRESTAÇÃO DE SERVIÇOS PARA DESENVOLVIMENTO E IMPLEMENTAÇÃO DE EXPOSIÇÃO TEMÁTICA"/>
        <s v="[Contrato].[Contrato - Designação].&amp;[Aquisição de serviços para Realização de Peça de Teatro sobre as Alterações Climáticas Operação Sensibilização dos Rodenses para os impactos das Alterações Climáticas]" c="Aquisição de serviços para Realização de Peça de Teatro sobre as Alterações Climáticas Operação Sensibilização dos Rodenses para os impactos das Alterações Climáticas"/>
        <s v="[Contrato].[Contrato - Designação].&amp;[Aquisição de serviços para Produção de Vídeo de comunicação, divulgação e sensibilização sobre as Alterações Climáticas]" c="Aquisição de serviços para Produção de Vídeo de comunicação, divulgação e sensibilização sobre as Alterações Climáticas"/>
        <s v="[Contrato].[Contrato - Designação].&amp;[Aquisição de serviços para realização de Caminhada Temáticas Impactos das Alterações Climáticas]" c="Aquisição de serviços para realização de Caminhada Temáticas Impactos das Alterações Climáticas"/>
        <s v="[Contrato].[Contrato - Designação].&amp;[Aquisição de Serviços de Impressão de Folhetes]" c="Aquisição de Serviços de Impressão de Folhetes"/>
        <s v="[Contrato].[Contrato - Designação].&amp;[Aquisição de serviços para Impressão de folhetes]" c="Aquisição de serviços para Impressão de folhetes"/>
        <s v="[Contrato].[Contrato - Designação].&amp;[Serviços de formação - “State Aid for Environmental &amp; Energy Projects&quot;- European Academy]" c="Serviços de formação - “State Aid for Environmental &amp; Energy Projects&quot;- European Academy"/>
        <s v="[Contrato].[Contrato - Designação].&amp;[Deslocação aérea FX/LX/FX_Emília Alves_17 a 18/01/2019]" c="Deslocação aérea FX/LX/FX_Emília Alves_17 a 18/01/2019"/>
        <s v="[Contrato].[Contrato - Designação].&amp;[Acordo de Indemnização por Constituição de Servidão (Q181 R1042)_Adução ao Eixo Serpa Moura]" c="Acordo de Indemnização por Constituição de Servidão (Q181 R1042)_Adução ao Eixo Serpa Moura"/>
        <s v="[Contrato].[Contrato - Designação].&amp;[Aparelho de ar condicionado da marca Daikin - Sala de servidores]" c="Aparelho de ar condicionado da marca Daikin - Sala de servidores"/>
        <s v="[Contrato].[Contrato - Designação].&amp;[Aquisição de serviços para implementação das atividades do programa educativo]" c="Aquisição de serviços para implementação das atividades do programa educativo"/>
        <s v="[Contrato].[Contrato - Designação].&amp;[Serviços de consultoria p/ realização de trabalhos de marketing digital, de desenvolvimento de publicidade nas Redes Sociais - André Leal Alves]" c="Serviços de consultoria p/ realização de trabalhos de marketing digital, de desenvolvimento de publicidade nas Redes Sociais - André Leal Alves"/>
        <s v="[Contrato].[Contrato - Designação].&amp;[Acordo de Indemnização por Constituição de Servidão (U157)_Adução ao Eixo Serpa Moura]" c="Acordo de Indemnização por Constituição de Servidão (U157)_Adução ao Eixo Serpa Moura"/>
        <s v="[Contrato].[Contrato - Designação].&amp;[Aquisição de DVD's e respetivas capas]" c="Aquisição de DVD's e respetivas capas"/>
        <s v="[Contrato].[Contrato - Designação].&amp;[Acordo de Indemnização por Constituição de Servidão (U148)_Adução ao Eixo Serpa Moura]" c="Acordo de Indemnização por Constituição de Servidão (U148)_Adução ao Eixo Serpa Moura"/>
        <s v="[Contrato].[Contrato - Designação].&amp;[Aquisição de 5 discos rígidos para os servidores do IDR]" c="Aquisição de 5 discos rígidos para os servidores do IDR"/>
        <s v="[Contrato].[Contrato - Designação].&amp;[Reparação do elevador do IDR (Reparação conforme relatório ISQ)]" c="Reparação do elevador do IDR (Reparação conforme relatório ISQ)"/>
        <s v="[Contrato].[Contrato - Designação].&amp;[Reparação do elevador do IDR (Reparação conforme relatório ISQ)_II]" c="Reparação do elevador do IDR (Reparação conforme relatório ISQ)_II"/>
        <s v="[Contrato].[Contrato - Designação].&amp;[Formação &quot;Vmware vSphere: Install, Configure, Manage&quot;_Paulo Freitas_11 a 15/03/2019]" c="Formação &quot;Vmware vSphere: Install, Configure, Manage&quot;_Paulo Freitas_11 a 15/03/2019"/>
        <s v="[Contrato].[Contrato - Designação].&amp;[Seguros 2019 (1º Trimestre)]" c="Seguros 2019 (1º Trimestre)"/>
        <s v="[Contrato].[Contrato - Designação].&amp;[Parque do Mezio - 2.ª Fase - Parque Biológico do Mezio - Construção de Habitats]" c="Parque do Mezio - 2.ª Fase - Parque Biológico do Mezio - Construção de Habitats"/>
        <s v="[Contrato].[Contrato - Designação].&amp;[Acordo de Indemnização por Constituição de Servidão (D20 F24 F23)_Adução à Zona Poente do Monte da Rocha]" c="Acordo de Indemnização por Constituição de Servidão (D20 F24 F23)_Adução à Zona Poente do Monte da Rocha"/>
        <s v="[Contrato].[Contrato - Designação].&amp;[Acordo de Indemnização por Constituição de Servidão (E8)_Adução à Zona Poente do Monte da Rocha]" c="Acordo de Indemnização por Constituição de Servidão (E8)_Adução à Zona Poente do Monte da Rocha"/>
        <s v="[Contrato].[Contrato - Designação].&amp;[Acordo de Indemnização por Constituição de Servidão (F26)_Adução à Zona Poente do Monte da Rocha]" c="Acordo de Indemnização por Constituição de Servidão (F26)_Adução à Zona Poente do Monte da Rocha"/>
        <s v="[Contrato].[Contrato - Designação].&amp;[Contrato de Compra e Venda (S224)_Adução a Castro Verde]" c="Contrato de Compra e Venda (S224)_Adução a Castro Verde"/>
        <s v="[Contrato].[Contrato - Designação].&amp;[Aquisição de 3 elevadores de contentores para viaturas de recolha seletiva]" c="Aquisição de 3 elevadores de contentores para viaturas de recolha seletiva"/>
        <s v="[Contrato].[Contrato - Designação].&amp;[Aquisição de serviços de design de equipamentos de sinalização e interpretação das espécies e habitats do Parque Biológico.]" c="Aquisição de serviços de design de equipamentos de sinalização e interpretação das espécies e habitats do Parque Biológico."/>
        <s v="[Contrato].[Contrato - Designação].&amp;[Trabalhos de Arqueologia]" c="Trabalhos de Arqueologia"/>
        <s v="[Contrato].[Contrato - Designação].&amp;[Contrato de Compra (C2)_Adução a Castro Verde]" c="Contrato de Compra (C2)_Adução a Castro Verde"/>
        <s v="[Contrato].[Contrato - Designação].&amp;[Empreitada de Transposição de Sedimentos para a Otimização do Equilíbrio Hidrodinâmico na Ria de Aveiro - Lote 1 - Canal de Ovar até ao Carregal, Canal de Ovar até Pardilhó e Canal da Murtosa]" c="Empreitada de Transposição de Sedimentos para a Otimização do Equilíbrio Hidrodinâmico na Ria de Aveiro - Lote 1 - Canal de Ovar até ao Carregal, Canal de Ovar até Pardilhó e Canal da Murtosa"/>
        <s v="[Contrato].[Contrato - Designação].&amp;[Adicional - Fiscalização, Coordenação de Segurança e Acompanhamento Ambiental de Obra - Emp. Desc. Quím.e Radiol.e Req.Amb.Área Ant.Ofic.Trat.Quím.e Ed.Antigo Perím.Min.Urgeiriça]" c="Adicional - Fiscalização, Coordenação de Segurança e Acompanhamento Ambiental de Obra - Emp. Desc. Quím.e Radiol.e Req.Amb.Área Ant.Ofic.Trat.Quím.e Ed.Antigo Perím.Min.Urgeiriça"/>
        <s v="[Contrato].[Contrato - Designação].&amp;[Medida Instalação de Sistema de Produção de Energia Solar para Autoconsumo]" c="Medida Instalação de Sistema de Produção de Energia Solar para Autoconsumo"/>
        <s v="[Contrato].[Contrato - Designação].&amp;[Contrato escrito para a empreitada de reabilitaçãoobras na Estação de tratamento de àguas Residuais do Carrascal]" c="Contrato escrito para a empreitada de reabilitaçãoobras na Estação de tratamento de àguas Residuais do Carrascal"/>
        <s v="[Contrato].[Contrato - Designação].&amp;[Trabalhos Complementares]" c="Trabalhos Complementares"/>
        <s v="[Contrato].[Contrato - Designação].&amp;[Acordo de Indemnização por Constituição de Servidão (T74)_Sistema Intercetor de Montemor-o-Novo]" c="Acordo de Indemnização por Constituição de Servidão (T74)_Sistema Intercetor de Montemor-o-Novo"/>
        <s v="[Contrato].[Contrato - Designação].&amp;[Auditoria energética ex-post]" c="Auditoria energética ex-post"/>
        <s v="[Contrato].[Contrato - Designação].&amp;[Adução a Luzianes]" c="Adução a Luzianes"/>
        <s v="[Contrato].[Contrato - Designação].&amp;[Empreitada de Transposição de Sedimentos para Otimização do Equilíbrio Hidrodinâmico da Ria de Aveiro - Lote 2 - Canal de Ílhavo, Canais do Lago do Paraíso, Canais da Zona Central e Canal de Mira]" c="Empreitada de Transposição de Sedimentos para Otimização do Equilíbrio Hidrodinâmico da Ria de Aveiro - Lote 2 - Canal de Ílhavo, Canais do Lago do Paraíso, Canais da Zona Central e Canal de Mira"/>
        <s v="[Contrato].[Contrato - Designação].&amp;[Elaboração de cadastro das infraestruturas existentes dos sistemas em baixa de abastecimento de água (AA) e de saneamento de águas residuais (AR) do Município de Amares_Finalização.]" c="Elaboração de cadastro das infraestruturas existentes dos sistemas em baixa de abastecimento de água (AA) e de saneamento de águas residuais (AR) do Município de Amares_Finalização."/>
        <s v="[Contrato].[Contrato - Designação].&amp;[Recuperação do Campo de Alimentação de Aves Necrófagas de Vila Velha do Rodão]" c="Recuperação do Campo de Alimentação de Aves Necrófagas de Vila Velha do Rodão"/>
        <s v="[Contrato].[Contrato - Designação].&amp;[Empreitada de estabilização da arriba norte das Azenhas do Mar]" c="Empreitada de estabilização da arriba norte das Azenhas do Mar"/>
        <s v="[Contrato].[Contrato - Designação].&amp;[Fiscalização e coordenação de segurança em obra da empreitada de estabilização da arriba norte das Azenhas do Mar]" c="Fiscalização e coordenação de segurança em obra da empreitada de estabilização da arriba norte das Azenhas do Mar"/>
        <s v="[Contrato].[Contrato - Designação].&amp;[Assistência técnica em obra da empreitada de estabilização da arriba norte das Azenhas do Mar]" c="Assistência técnica em obra da empreitada de estabilização da arriba norte das Azenhas do Mar"/>
        <s v="[Contrato].[Contrato - Designação].&amp;[Rede de Drenagem de Águas Residuais na Freguesia de Fátima - Casa Velha, Eira da Pedra e Fátima Antiga]" c="Rede de Drenagem de Águas Residuais na Freguesia de Fátima - Casa Velha, Eira da Pedra e Fátima Antiga"/>
        <s v="[Contrato].[Contrato - Designação].&amp;[Contrato de empreitada de reformulação do sistema de tratamento de águas residuais de Urrós]" c="Contrato de empreitada de reformulação do sistema de tratamento de águas residuais de Urrós"/>
        <s v="[Contrato].[Contrato - Designação].&amp;[Aquisição de 15 autocarros standard elétricos para o serviço urbano de passageiros, estação de carregamento elétrico e serviços de manutenção]" c="Aquisição de 15 autocarros standard elétricos para o serviço urbano de passageiros, estação de carregamento elétrico e serviços de manutenção"/>
        <s v="[Contrato].[Contrato - Designação].&amp;[Anúncio Concurso Público para monitorização da intervenção de transposição de sedimentos.]" c="Anúncio Concurso Público para monitorização da intervenção de transposição de sedimentos."/>
        <s v="[Contrato].[Contrato - Designação].&amp;[Primeiro Adicional ao Contrato da Empreitada de Conceção Construção da ETAR de Grândola]" c="Primeiro Adicional ao Contrato da Empreitada de Conceção Construção da ETAR de Grândola"/>
        <s v="[Contrato].[Contrato - Designação].&amp;[Prestação de Serviços para Impressão de Outdoors]" c="Prestação de Serviços para Impressão de Outdoors"/>
        <s v="[Contrato].[Contrato - Designação].&amp;[Primeiro Adicional ao Contrato da Empreitada do Sistema Intercetor  de Grândola]" c="Primeiro Adicional ao Contrato da Empreitada do Sistema Intercetor  de Grândola"/>
        <s v="[Contrato].[Contrato - Designação].&amp;[Comunicações de voz em local fixo - Março/2019 - ONI]" c="Comunicações de voz em local fixo - Março/2019 - ONI"/>
        <s v="[Contrato].[Contrato - Designação].&amp;[Serviço de catering no dia 21 de Março no Funchal - Nini-Design Centre, Lda.]" c="Serviço de catering no dia 21 de Março no Funchal - Nini-Design Centre, Lda."/>
        <s v="[Contrato].[Contrato - Designação].&amp;[Fiscalização e coordenação de segurança em obra e gestão da qualidade e ambiente da empreitada de dragagem da Barrinha de Esmoriz com transposição de sedimentos para redução da erosão costeira]" c="Fiscalização e coordenação de segurança em obra e gestão da qualidade e ambiente da empreitada de dragagem da Barrinha de Esmoriz com transposição de sedimentos para redução da erosão costeira"/>
        <s v="[Contrato].[Contrato - Designação].&amp;[ETAR de Gandufe]" c="ETAR de Gandufe"/>
        <s v="[Contrato].[Contrato - Designação].&amp;[Empreitada Parque de Verdes e programa de compostagem e redução de resíduos]" c="Empreitada Parque de Verdes e programa de compostagem e redução de resíduos"/>
        <s v="[Contrato].[Contrato - Designação].&amp;[Aditamento ao Contrato - Prestação de Serviços de Consultoria na Revisão e Alteração da Análise Custo Beneficio para o projeto Ecoparque São Miguel]" c="Aditamento ao Contrato - Prestação de Serviços de Consultoria na Revisão e Alteração da Análise Custo Beneficio para o projeto Ecoparque São Miguel"/>
        <s v="[Contrato].[Contrato - Designação].&amp;[Empreitada de execução da remodelação do subsistema de saneamento de Marinhais]" c="Empreitada de execução da remodelação do subsistema de saneamento de Marinhais"/>
        <s v="[Contrato].[Contrato - Designação].&amp;[Aquisição de dois servidores]" c="Aquisição de dois servidores"/>
        <s v="[Contrato].[Contrato - Designação].&amp;[Concurso Público Internacional n.º 18/DSFP-DAP-NC/2018 – “Empreitada de Instalação de Luminárias LED em 6 Edifícios, por Lotes”]" c="Concurso Público Internacional n.º 18/DSFP-DAP-NC/2018 – “Empreitada de Instalação de Luminárias LED em 6 Edifícios, por Lotes”"/>
        <s v="[Contrato].[Contrato - Designação].&amp;[Aquisição de 4 viaturas de recolha de resíduos]" c="Aquisição de 4 viaturas de recolha de resíduos"/>
        <s v="[Contrato].[Contrato - Designação].&amp;[Aquisição de Aplicação Móvel]" c="Aquisição de Aplicação Móvel"/>
        <s v="[Contrato].[Contrato - Designação].&amp;[Aquisição de serviço técnico de adaptação do  sistema de faturação dos municípios ao PAYT]" c="Aquisição de serviço técnico de adaptação do  sistema de faturação dos municípios ao PAYT"/>
        <s v="[Contrato].[Contrato - Designação].&amp;[Aquisição de 4551 contentores de deposição para recolha Porta-a-Porta (Vidro)]" c="Aquisição de 4551 contentores de deposição para recolha Porta-a-Porta (Vidro)"/>
        <s v="[Contrato].[Contrato - Designação].&amp;[Empreitada climatização, substituição cobertura, instalações sanitárias, substituição iluminação, remodelação das celas - PJ Paredes – 1º adicional]" c="Empreitada climatização, substituição cobertura, instalações sanitárias, substituição iluminação, remodelação das celas - PJ Paredes – 1º adicional"/>
        <s v="[Contrato].[Contrato - Designação].&amp;[Contrato Trabalhos a mais da Empreitada &quot;Etar de Goja e Sendas&quot;]" c="Contrato Trabalhos a mais da Empreitada &quot;Etar de Goja e Sendas&quot;"/>
        <s v="[Contrato].[Contrato - Designação].&amp;[Formação profissional para a frequência do módulo &quot;Excel Avançado&quot; de 15 a 17 de Maio, em Aveiro - Galileu]" c="Formação profissional para a frequência do módulo &quot;Excel Avançado&quot; de 15 a 17 de Maio, em Aveiro - Galileu"/>
        <s v="[Contrato].[Contrato - Designação].&amp;[Aluguer de equipamento audiovisual para a exposição &quot;#viverUE&quot; de 6 a 12 de Maio no Funchal - Madeira Shopping - Som ao Vivo]" c="Aluguer de equipamento audiovisual para a exposição &quot;#viverUE&quot; de 6 a 12 de Maio no Funchal - Madeira Shopping - Som ao Vivo"/>
        <s v="[Contrato].[Contrato - Designação].&amp;[Aquisição de bens e serviços de Localização e Monitorização de veículos]" c="Aquisição de bens e serviços de Localização e Monitorização de veículos"/>
        <s v="[Contrato].[Contrato - Designação].&amp;[Aquisição de hardware e software]" c="Aquisição de hardware e software"/>
        <s v="[Contrato].[Contrato - Designação].&amp;[Plano Intermunicipal de Adaptação às Alterações Climáticas no Tâmega e Sousa - Dinamização e capacitação dos agentes locais]" c="Plano Intermunicipal de Adaptação às Alterações Climáticas no Tâmega e Sousa - Dinamização e capacitação dos agentes locais"/>
        <s v="[Contrato].[Contrato - Designação].&amp;[Trabalhos a Mais - Ampliação e Remodelação do Quartel da A.H.B.V. de Oliveira de Frades]" c="Trabalhos a Mais - Ampliação e Remodelação do Quartel da A.H.B.V. de Oliveira de Frades"/>
        <s v="[Contrato].[Contrato - Designação].&amp;[Implantação de Contentores Enterrados para Recolha de Resíduos Sólidos Urbanos – Município de Santana – 2017]" c="Implantação de Contentores Enterrados para Recolha de Resíduos Sólidos Urbanos – Município de Santana – 2017"/>
        <s v="[Contrato].[Contrato - Designação].&amp;[PRESTAÇÃO DE SERVIÇOS DE FISCALIZAÇÃO DA EMPREITADA DE AMPLIAÇÃO E REMODELAÇÃO DA ETAR DE CAMPO - VALONGO]" c="PRESTAÇÃO DE SERVIÇOS DE FISCALIZAÇÃO DA EMPREITADA DE AMPLIAÇÃO E REMODELAÇÃO DA ETAR DE CAMPO - VALONGO"/>
        <s v="[Contrato].[Contrato - Designação].&amp;[Serviços de publicidade - Empresa Jornalística da Madeira]" c="Serviços de publicidade - Empresa Jornalística da Madeira"/>
        <s v="[Contrato].[Contrato - Designação].&amp;[Serviço de fornecimento de garrafas c/ impressão de logotipo do POSEUR - Comunhão d'Ideias]" c="Serviço de fornecimento de garrafas c/ impressão de logotipo do POSEUR - Comunhão d'Ideias"/>
        <s v="[Contrato].[Contrato - Designação].&amp;[Serviços de aluguer de equipamento audiovisual p/ 9ª Reunião do Comité de Acompanhamento do POSEUR, dia 24/05/2019, no Museu da Carris - Subtlignition]" c="Serviços de aluguer de equipamento audiovisual p/ 9ª Reunião do Comité de Acompanhamento do POSEUR, dia 24/05/2019, no Museu da Carris - Subtlignition"/>
        <s v="[Contrato].[Contrato - Designação].&amp;[Contrato de Aquisição de Contentores de RU de 120 litros para RUB com Identificador RFID]" c="Contrato de Aquisição de Contentores de RU de 120 litros para RUB com Identificador RFID"/>
        <s v="[Contrato].[Contrato - Designação].&amp;[Empreitada de Reabilitação/Obras na Estação de Tratamento de Águas Residuais de Milreu]" c="Empreitada de Reabilitação/Obras na Estação de Tratamento de Águas Residuais de Milreu"/>
        <s v="[Contrato].[Contrato - Designação].&amp;[Proteção e gestão de riscos, cheias e inundações - Construção de sistema intercetor e de desvio da área urbana de Esposende]" c="Proteção e gestão de riscos, cheias e inundações - Construção de sistema intercetor e de desvio da área urbana de Esposende"/>
        <s v="[Contrato].[Contrato - Designação].&amp;[Aquisição de Serviços de Consultoria – Candidatura ao PO SEUR – Ciclo Urbano da Água]" c="Aquisição de Serviços de Consultoria – Candidatura ao PO SEUR – Ciclo Urbano da Água"/>
        <s v="[Contrato].[Contrato - Designação].&amp;[Estudo de suporte para aplicação de um sistema PAYT]" c="Estudo de suporte para aplicação de um sistema PAYT"/>
        <s v="[Contrato].[Contrato - Designação].&amp;[Aquisição/fabrico de contentores metálicos de grande dimensão para otimização do transporte de recicláveis entre ecocentros da ARM - 2018 - Lote 1]" c="Aquisição/fabrico de contentores metálicos de grande dimensão para otimização do transporte de recicláveis entre ecocentros da ARM - 2018 - Lote 1"/>
        <s v="[Contrato].[Contrato - Designação].&amp;[Aquisição/fabrico de contentores metálicos de grande dimensão para otimização do transporte de recicláveis entre ecocentros da ARM - 2018 - Lote 2]" c="Aquisição/fabrico de contentores metálicos de grande dimensão para otimização do transporte de recicláveis entre ecocentros da ARM - 2018 - Lote 2"/>
        <s v="[Contrato].[Contrato - Designação].&amp;[Aquisição de Sistema de gestão Técnica de Energia, Upgrade.]" c="Aquisição de Sistema de gestão Técnica de Energia, Upgrade."/>
        <s v="[Contrato].[Contrato - Designação].&amp;[Licenciamento, atualização de software e apoio técnico remoto do software ArcGIS para o ano de 2019]" c="Licenciamento, atualização de software e apoio técnico remoto do software ArcGIS para o ano de 2019"/>
        <s v="[Contrato].[Contrato - Designação].&amp;[Reabilitção/Remodelação e Ampliação do quartel dos Bombeiros Voluntários - Trabalhos a Mais]" c="Reabilitção/Remodelação e Ampliação do quartel dos Bombeiros Voluntários - Trabalhos a Mais"/>
        <s v="[Contrato].[Contrato - Designação].&amp;[Prestação de Serviços de Recolha de Resíduos Urbanos, Lavagem de Equipamento e Limpeza Urbana no Município de São João da Madeira]" c="Prestação de Serviços de Recolha de Resíduos Urbanos, Lavagem de Equipamento e Limpeza Urbana no Município de São João da Madeira"/>
        <s v="[Contrato].[Contrato - Designação].&amp;[Aquisição de Equipamento Revolvedor de Composto]" c="Aquisição de Equipamento Revolvedor de Composto"/>
        <s v="[Contrato].[Contrato - Designação].&amp;[Aquisição de Serviços para a elaboração dos projetos de execução no Âmbito do aviso-convite POSEUR-12-2017-06]" c="Aquisição de Serviços para a elaboração dos projetos de execução no Âmbito do aviso-convite POSEUR-12-2017-06"/>
        <s v="[Contrato].[Contrato - Designação].&amp;[Ampliação e Remodelação do Quartel da AHBV de Mealhada]" c="Ampliação e Remodelação do Quartel da AHBV de Mealhada"/>
        <s v="[Contrato].[Contrato - Designação].&amp;[Acordo de Indemnização por Constituição de Servidão (K139 140 141)_Adução ao Eixo Serpa Moura]" c="Acordo de Indemnização por Constituição de Servidão (K139 140 141)_Adução ao Eixo Serpa Moura"/>
        <s v="[Contrato].[Contrato - Designação].&amp;[Aquisição de Viatura Pesada de Recolha de Recicláveis]" c="Aquisição de Viatura Pesada de Recolha de Recicláveis"/>
        <s v="[Contrato].[Contrato - Designação].&amp;[Contrato de Compra e Venda  (V19)_Adução Mértola Noroeste]" c="Contrato de Compra e Venda  (V19)_Adução Mértola Noroeste"/>
        <s v="[Contrato].[Contrato - Designação].&amp;[Acordo de Indemnização por Constituição de Servidão (V19)_Adução Mértola Noroeste]" c="Acordo de Indemnização por Constituição de Servidão (V19)_Adução Mértola Noroeste"/>
        <s v="[Contrato].[Contrato - Designação].&amp;[Aquisição de 45 contentores subterrâneos para recicláveis e 15 pilhões]" c="Aquisição de 45 contentores subterrâneos para recicláveis e 15 pilhões"/>
        <s v="[Contrato].[Contrato - Designação].&amp;[Contrato de Compra e Venda (T23)_Adução a Mértola Noroeste]" c="Contrato de Compra e Venda (T23)_Adução a Mértola Noroeste"/>
        <s v="[Contrato].[Contrato - Designação].&amp;[Acordo de Indemnização por Constituição de Servidão (T23)_Adução Mértola Noroeste]" c="Acordo de Indemnização por Constituição de Servidão (T23)_Adução Mértola Noroeste"/>
        <s v="[Contrato].[Contrato - Designação].&amp;[Acordo de Indemnização por Constituição de Servidão (S34)_Adução Mértola Noroeste]" c="Acordo de Indemnização por Constituição de Servidão (S34)_Adução Mértola Noroeste"/>
        <s v="[Contrato].[Contrato - Designação].&amp;[Acordo de Indemnização por Constituição de Servidão (U1)_Adução Mértola Noroeste]" c="Acordo de Indemnização por Constituição de Servidão (U1)_Adução Mértola Noroeste"/>
        <s v="[Contrato].[Contrato - Designação].&amp;[Acordo de Indemnização por Constituição de Servidão (T6)_Adução Mértola Noroeste]" c="Acordo de Indemnização por Constituição de Servidão (T6)_Adução Mértola Noroeste"/>
        <s v="[Contrato].[Contrato - Designação].&amp;[Monitorização fundos estuarinos, ecologia e património cultural do projeto Transposição sedimentos foz do rio Mira - Fase Pós-obra 2018]" c="Monitorização fundos estuarinos, ecologia e património cultural do projeto Transposição sedimentos foz do rio Mira - Fase Pós-obra 2018"/>
        <s v="[Contrato].[Contrato - Designação].&amp;[Aquisição de Serviços de Fiscalização da Obra Relativa à Construção da Nova ETAR de Ferreira do Alentejo]" c="Aquisição de Serviços de Fiscalização da Obra Relativa à Construção da Nova ETAR de Ferreira do Alentejo"/>
        <s v="[Contrato].[Contrato - Designação].&amp;[Alteração do regresso Deslocação aérea LX/FX_Emília Alves_29/03/2019]" c="Alteração do regresso Deslocação aérea LX/FX_Emília Alves_29/03/2019"/>
        <s v="[Contrato].[Contrato - Designação].&amp;[Deslocação aérea FX/LX/FX_Emília Alves_12/03/2019]" c="Deslocação aérea FX/LX/FX_Emília Alves_12/03/2019"/>
        <s v="[Contrato].[Contrato - Designação].&amp;[Alojamento da deslocação aérea FX/LX/FX_Luís Leixo_26 a 27/03/2019]" c="Alojamento da deslocação aérea FX/LX/FX_Luís Leixo_26 a 27/03/2019"/>
        <s v="[Contrato].[Contrato - Designação].&amp;[Aluguer de autocarros para transporte Funchal_Calheta_21/03/2019]" c="Aluguer de autocarros para transporte Funchal_Calheta_21/03/2019"/>
        <s v="[Contrato].[Contrato - Designação].&amp;[Reembolso de jantar de trabalho_Emília Alves_06/05/2019]" c="Reembolso de jantar de trabalho_Emília Alves_06/05/2019"/>
        <s v="[Contrato].[Contrato - Designação].&amp;[Fiscalização ETAR e Sistema Intercetor de Grândola - 1º Adicional]" c="Fiscalização ETAR e Sistema Intercetor de Grândola - 1º Adicional"/>
        <s v="[Contrato].[Contrato - Designação].&amp;[Fiscalização ETAR e Sistema Intercetor de Montemor-o-Novo - 1º Adicional]" c="Fiscalização ETAR e Sistema Intercetor de Montemor-o-Novo - 1º Adicional"/>
        <s v="[Contrato].[Contrato - Designação].&amp;[Contrato de Coordenador Executivo da Operação]" c="Contrato de Coordenador Executivo da Operação"/>
        <s v="[Contrato].[Contrato - Designação].&amp;[Aquisição de serviços de transporte]" c="Aquisição de serviços de transporte"/>
        <s v="[Contrato].[Contrato - Designação].&amp;[Ações de sensibilização pedagógica, desenvolvimento conceptual e produção de conteúdos, divulgação e comunicação]" c="Ações de sensibilização pedagógica, desenvolvimento conceptual e produção de conteúdos, divulgação e comunicação"/>
        <s v="[Contrato].[Contrato - Designação].&amp;[Aquisição de terreno para instalação da ETAR na localidade de Picoitos]" c="Aquisição de terreno para instalação da ETAR na localidade de Picoitos"/>
        <s v="[Contrato].[Contrato - Designação].&amp;[Contrato para a Aquisição de 1 Viatura de Recolha de RSU de 19 ton]" c="Contrato para a Aquisição de 1 Viatura de Recolha de RSU de 19 ton"/>
        <s v="[Contrato].[Contrato - Designação].&amp;[Desenvolvimento conceptual, produção de conteúdos, divulgação e comunicação]" c="Desenvolvimento conceptual, produção de conteúdos, divulgação e comunicação"/>
        <s v="[Contrato].[Contrato - Designação].&amp;[Constituição de Servidão Administrativa para instalação de coletores - Parcela 40 -  Lavaredo - Sistema Palmeira]" c="Constituição de Servidão Administrativa para instalação de coletores - Parcela 40 -  Lavaredo - Sistema Palmeira"/>
        <s v="[Contrato].[Contrato - Designação].&amp;[Constituição de Servidão Administrativa para instalação de coletores - Parcela 7 -  Castro - Sistema Cidade]" c="Constituição de Servidão Administrativa para instalação de coletores - Parcela 7 -  Castro - Sistema Cidade"/>
        <s v="[Contrato].[Contrato - Designação].&amp;[Aquisição de materiais lúdico-pedagógicos para ações de sensibilização para a conservação dos valores naturais]" c="Aquisição de materiais lúdico-pedagógicos para ações de sensibilização para a conservação dos valores naturais"/>
        <s v="[Contrato].[Contrato - Designação].&amp;[REGULARIZAÇÃO DO TROÇO FINAL DA RIBEIRA DA MADALENA DO MAR]" c="REGULARIZAÇÃO DO TROÇO FINAL DA RIBEIRA DA MADALENA DO MAR"/>
        <s v="[Contrato].[Contrato - Designação].&amp;[ELABORAÇÃO DE PROJETO DE EXECUÇÃO E EMPREITADA DE AMPLIAÇÃO E REMODELAÇÃO DA ETAR DE CAMPO - VALONGO]" c="ELABORAÇÃO DE PROJETO DE EXECUÇÃO E EMPREITADA DE AMPLIAÇÃO E REMODELAÇÃO DA ETAR DE CAMPO - VALONGO"/>
        <s v="[Contrato].[Contrato - Designação].&amp;[Empreitada de Substituição dos Vãos dos Corpos K1 a K7 do CAM do Centro Hospitalar S. João, EPE]" c="Empreitada de Substituição dos Vãos dos Corpos K1 a K7 do CAM do Centro Hospitalar S. João, EPE"/>
        <s v="[Contrato].[Contrato - Designação].&amp;[Constituição de Servidão Administrativa para instalação de coletores - Parcela 2 - Monte - Sistema Cidade]" c="Constituição de Servidão Administrativa para instalação de coletores - Parcela 2 - Monte - Sistema Cidade"/>
        <s v="[Contrato].[Contrato - Designação].&amp;[Constituição de Servidão Administrativa para instalação de coletores - Parcela 3 -  Monte - Sistema Cidade]" c="Constituição de Servidão Administrativa para instalação de coletores - Parcela 3 -  Monte - Sistema Cidade"/>
        <s v="[Contrato].[Contrato - Designação].&amp;[Constituição de Servidão Administrativa para instalação de coletores - Parcela 5 -  Crasto - Sistema Cidade]" c="Constituição de Servidão Administrativa para instalação de coletores - Parcela 5 -  Crasto - Sistema Cidade"/>
        <s v="[Contrato].[Contrato - Designação].&amp;[Constituição de Servidão Administrativa para instalação de coletores - Parcela 4 - Quinta da Ponte - Sistema Cidade]" c="Constituição de Servidão Administrativa para instalação de coletores - Parcela 4 - Quinta da Ponte - Sistema Cidade"/>
        <s v="[Contrato].[Contrato - Designação].&amp;[Constituição de Servidão Administrativa para instalação de coletores - Parcela 6 -  Castro - Sistema Cidade]" c="Constituição de Servidão Administrativa para instalação de coletores - Parcela 6 -  Castro - Sistema Cidade"/>
        <s v="[Contrato].[Contrato - Designação].&amp;[Reabilitação do Sistema de Diques no Rio Tejo no Concelho da Chamusca]" c="Reabilitação do Sistema de Diques no Rio Tejo no Concelho da Chamusca"/>
        <s v="[Contrato].[Contrato - Designação].&amp;[Constituição de Servidão Administrativa para instalação de coletores - Parcela 1 -  Leira das Oliveiras - Sistema Crespos]" c="Constituição de Servidão Administrativa para instalação de coletores - Parcela 1 -  Leira das Oliveiras - Sistema Crespos"/>
        <s v="[Contrato].[Contrato - Designação].&amp;[Constituição de Servidão Administrativa para instalação de coletores - Leira da Lameira -  Mina do Dias - Sistema Crespos]" c="Constituição de Servidão Administrativa para instalação de coletores - Leira da Lameira -  Mina do Dias - Sistema Crespos"/>
        <s v="[Contrato].[Contrato - Designação].&amp;[Constituição de Servidão Administrativa para instalação de coletores - Parcela 3 -  Leiras do Rolente - Sistema Crespos]" c="Constituição de Servidão Administrativa para instalação de coletores - Parcela 3 -  Leiras do Rolente - Sistema Crespos"/>
        <s v="[Contrato].[Contrato - Designação].&amp;[Constituição de Servidão Administrativa para instalação de coletores - Parcela 4 -  Campo Benta Ferreira - Sistema Crespos]" c="Constituição de Servidão Administrativa para instalação de coletores - Parcela 4 -  Campo Benta Ferreira - Sistema Crespos"/>
        <s v="[Contrato].[Contrato - Designação].&amp;[Constituição de Servidão Administrativa para instalação de coletores - Parcela 6 -  Quinta de Igreja - Sistema Crespos]" c="Constituição de Servidão Administrativa para instalação de coletores - Parcela 6 -  Quinta de Igreja - Sistema Crespos"/>
        <s v="[Contrato].[Contrato - Designação].&amp;[Constituição de Servidão Administrativa para instalação de coletores - Parcela 4.01 - Sistema Crespos]" c="Constituição de Servidão Administrativa para instalação de coletores - Parcela 4.01 - Sistema Crespos"/>
        <s v="[Contrato].[Contrato - Designação].&amp;[Constituição de Servidão Administrativa para instalação de coletores - Parcela 9 -  Quinta da Quintela do Sul - Sistema Crespos]" c="Constituição de Servidão Administrativa para instalação de coletores - Parcela 9 -  Quinta da Quintela do Sul - Sistema Crespos"/>
        <s v="[Contrato].[Contrato - Designação].&amp;[Constituição de Servidão Administrativa para instalação de coletores - Parcela 2 -  Leira do Souto - Sistema Crespos]" c="Constituição de Servidão Administrativa para instalação de coletores - Parcela 2 -  Leira do Souto - Sistema Crespos"/>
        <s v="[Contrato].[Contrato - Designação].&amp;[Constituição de Servidão Administrativa para instalação de coletores - Parcela 10 -  Quinta de Regadas - Sistema Crespos]" c="Constituição de Servidão Administrativa para instalação de coletores - Parcela 10 -  Quinta de Regadas - Sistema Crespos"/>
        <s v="[Contrato].[Contrato - Designação].&amp;[Constituição de Servidão Administrativa para instalação de coletores - Parcela 19 -  Lugar do Moutinho - Sistema Crespos]" c="Constituição de Servidão Administrativa para instalação de coletores - Parcela 19 -  Lugar do Moutinho - Sistema Crespos"/>
        <s v="[Contrato].[Contrato - Designação].&amp;[Constituição de Servidão Administrativa para instalação de coletores - Parcela 20 - Levandeira -  Sistema Crespos]" c="Constituição de Servidão Administrativa para instalação de coletores - Parcela 20 - Levandeira -  Sistema Crespos"/>
        <s v="[Contrato].[Contrato - Designação].&amp;[Constituição de Servidão Administrativa para instalação de coletores - Parcela 18 -  Levandeira - Sistema Crespos]" c="Constituição de Servidão Administrativa para instalação de coletores - Parcela 18 -  Levandeira - Sistema Crespos"/>
        <s v="[Contrato].[Contrato - Designação].&amp;[Constituição de Servidão Administrativa para instalação de coletores - Parcela 14 -  Torrente - Sistema Crespos]" c="Constituição de Servidão Administrativa para instalação de coletores - Parcela 14 -  Torrente - Sistema Crespos"/>
        <s v="[Contrato].[Contrato - Designação].&amp;[Constituição de Servidão Administrativa para instalação de coletores - Parcela 21 -  Campos da Porta - Sistema Crespos]" c="Constituição de Servidão Administrativa para instalação de coletores - Parcela 21 -  Campos da Porta - Sistema Crespos"/>
        <s v="[Contrato].[Contrato - Designação].&amp;[Constituição de Servidão Administrativa para instalação de coletores - Parcela 15 -  Campos da Porta - Sistema Crespos]" c="Constituição de Servidão Administrativa para instalação de coletores - Parcela 15 -  Campos da Porta - Sistema Crespos"/>
        <s v="[Contrato].[Contrato - Designação].&amp;[Constituição de Servidão Administrativa para instalação de coletores - Parcela 15 -  Quinta de Vinhais - Sistema Crespos]" c="Constituição de Servidão Administrativa para instalação de coletores - Parcela 15 -  Quinta de Vinhais - Sistema Crespos"/>
        <s v="[Contrato].[Contrato - Designação].&amp;[Constituição de Servidão Administrativa para instalação de coletores - Parcela 12 -  Sistema Crespos]" c="Constituição de Servidão Administrativa para instalação de coletores - Parcela 12 -  Sistema Crespos"/>
        <s v="[Contrato].[Contrato - Designação].&amp;[Constituição de Servidão Administrativa para instalação de coletores - Parcela 17 -  Bouça da Torrente - Sistema Crespos]" c="Constituição de Servidão Administrativa para instalação de coletores - Parcela 17 -  Bouça da Torrente - Sistema Crespos"/>
        <s v="[Contrato].[Contrato - Designação].&amp;[Constituição de Servidão Administrativa para instalação de coletores - Parcela 1A -  Verdasca - Sistema Palmeira]" c="Constituição de Servidão Administrativa para instalação de coletores - Parcela 1A -  Verdasca - Sistema Palmeira"/>
        <s v="[Contrato].[Contrato - Designação].&amp;[Constituição de Servidão Administrativa para instalação de coletores - Parcela 2 - Sistema Priscos]" c="Constituição de Servidão Administrativa para instalação de coletores - Parcela 2 - Sistema Priscos"/>
        <s v="[Contrato].[Contrato - Designação].&amp;[Constituição de Servidão Administrativa para instalação de coletores - Parcela 1 -  Mina do Dias - Sistema Priscos]" c="Constituição de Servidão Administrativa para instalação de coletores - Parcela 1 -  Mina do Dias - Sistema Priscos"/>
        <s v="[Contrato].[Contrato - Designação].&amp;[Constituição de Servidão Administrativa para instalação de coletores - Parcela 16 -  Várzea - Sistema Priscos]" c="Constituição de Servidão Administrativa para instalação de coletores - Parcela 16 -  Várzea - Sistema Priscos"/>
        <s v="[Contrato].[Contrato - Designação].&amp;[Constituição de Servidão Administrativa para instalação de coletores - Parcela 14.1 - Sistema Priscos]" c="Constituição de Servidão Administrativa para instalação de coletores - Parcela 14.1 - Sistema Priscos"/>
        <s v="[Contrato].[Contrato - Designação].&amp;[Constituição de Servidão Administrativa para instalação de coletores - Parcela 13 - Castanheiro - Sistema Priscos]" c="Constituição de Servidão Administrativa para instalação de coletores - Parcela 13 - Castanheiro - Sistema Priscos"/>
        <s v="[Contrato].[Contrato - Designação].&amp;[Constituição de Servidão Administrativa para instalação de coletores - Parcela 19 - Soiteiro - Sistema Priscos]" c="Constituição de Servidão Administrativa para instalação de coletores - Parcela 19 - Soiteiro - Sistema Priscos"/>
        <s v="[Contrato].[Contrato - Designação].&amp;[Constituição de Servidão Administrativa para instalação de coletores - Parcela 15 -  Várzea - Sistema Priscos]" c="Constituição de Servidão Administrativa para instalação de coletores - Parcela 15 -  Várzea - Sistema Priscos"/>
        <s v="[Contrato].[Contrato - Designação].&amp;[Constituição de Servidão Administrativa para instalação de coletores - Parcela 10 - Campo do Azevido -  Sistema Priscos]" c="Constituição de Servidão Administrativa para instalação de coletores - Parcela 10 - Campo do Azevido -  Sistema Priscos"/>
        <s v="[Contrato].[Contrato - Designação].&amp;[Constituição de Servidão Administrativa para instalação de coletores - Parcela 1 - Casal de Santo António - Sistema Palmeira]" c="Constituição de Servidão Administrativa para instalação de coletores - Parcela 1 - Casal de Santo António - Sistema Palmeira"/>
        <s v="[Contrato].[Contrato - Designação].&amp;[Constituição de Servidão Administrativa para instalação de coletores - Parcela 1A - Verdasca - Sistema Palmeira]" c="Constituição de Servidão Administrativa para instalação de coletores - Parcela 1A - Verdasca - Sistema Palmeira"/>
        <s v="[Contrato].[Contrato - Designação].&amp;[Constituição de Servidão Administrativa para instalação de coletores - Parcela 9 -  Prado - Sistema Palmeira]" c="Constituição de Servidão Administrativa para instalação de coletores - Parcela 9 -  Prado - Sistema Palmeira"/>
        <s v="[Contrato].[Contrato - Designação].&amp;[Constituição de Servidão Administrativa para instalação de coletores - Parcela 2 -  Lugar do Ribeiro - Sistema Palmeira]" c="Constituição de Servidão Administrativa para instalação de coletores - Parcela 2 -  Lugar do Ribeiro - Sistema Palmeira"/>
        <s v="[Contrato].[Contrato - Designação].&amp;[Constituição de Servidão Administrativa para instalação de coletores - Parcela 7 -  Lugar do Ribeiro - Sistema Palmeira]" c="Constituição de Servidão Administrativa para instalação de coletores - Parcela 7 -  Lugar do Ribeiro - Sistema Palmeira"/>
        <s v="[Contrato].[Contrato - Designação].&amp;[Constituição de Servidão Administrativa para instalação de coletores - Parcela 8 -  Ribeiro - Sistema Palmeira]" c="Constituição de Servidão Administrativa para instalação de coletores - Parcela 8 -  Ribeiro - Sistema Palmeira"/>
        <s v="[Contrato].[Contrato - Designação].&amp;[Constituição de Servidão Administrativa para instalação de coletores - Parcela 4.01-  Sistema Palmeira]" c="Constituição de Servidão Administrativa para instalação de coletores - Parcela 4.01-  Sistema Palmeira"/>
        <s v="[Contrato].[Contrato - Designação].&amp;[Constituição de Servidão Administrativa para instalação de coletores - Parcela 6 -  Quinta da Correira - Sistema Palmeira]" c="Constituição de Servidão Administrativa para instalação de coletores - Parcela 6 -  Quinta da Correira - Sistema Palmeira"/>
        <s v="[Contrato].[Contrato - Designação].&amp;[Constituição de Servidão Administrativa para instalação de coletores - Parcela 11 -  Vilarinho - Sistema Palmeira]" c="Constituição de Servidão Administrativa para instalação de coletores - Parcela 11 -  Vilarinho - Sistema Palmeira"/>
        <s v="[Contrato].[Contrato - Designação].&amp;[Constituição de Servidão Administrativa para instalação de coletores - Parcela 19 -  Pinheiro - Sistema Palmeira]" c="Constituição de Servidão Administrativa para instalação de coletores - Parcela 19 -  Pinheiro - Sistema Palmeira"/>
        <s v="[Contrato].[Contrato - Designação].&amp;[Constituição de Servidão Administrativa para instalação de coletores - Parcela 13 -  Moinhos - Sistema Palmeira]" c="Constituição de Servidão Administrativa para instalação de coletores - Parcela 13 -  Moinhos - Sistema Palmeira"/>
        <s v="[Contrato].[Contrato - Designação].&amp;[Constituição de Servidão Administrativa para instalação de coletores - Parcela 15 -  Lugar do Vale - Sistema Palmeira]" c="Constituição de Servidão Administrativa para instalação de coletores - Parcela 15 -  Lugar do Vale - Sistema Palmeira"/>
        <s v="[Contrato].[Contrato - Designação].&amp;[Constituição de Servidão Administrativa para instalação de coletores - Parcela 17 -  Lugar do Pinheiro - Sistema Palmeira]" c="Constituição de Servidão Administrativa para instalação de coletores - Parcela 17 -  Lugar do Pinheiro - Sistema Palmeira"/>
        <s v="[Contrato].[Contrato - Designação].&amp;[Constituição de Servidão Administrativa para instalação de coletores - Parcela 26 -  Lugar da Mota - Sistema Palmeira]" c="Constituição de Servidão Administrativa para instalação de coletores - Parcela 26 -  Lugar da Mota - Sistema Palmeira"/>
        <s v="[Contrato].[Contrato - Designação].&amp;[Constituição de Servidão Administrativa para instalação de coletores - Parcela 9.1 -  Eido - Sistema Palmeira]" c="Constituição de Servidão Administrativa para instalação de coletores - Parcela 9.1 -  Eido - Sistema Palmeira"/>
        <s v="[Contrato].[Contrato - Designação].&amp;[Constituição de Servidão Administrativa para instalação de coletores - Parcela 29 -  Eira Velha - Sistema Palmeira]" c="Constituição de Servidão Administrativa para instalação de coletores - Parcela 29 -  Eira Velha - Sistema Palmeira"/>
        <s v="[Contrato].[Contrato - Designação].&amp;[Constituição de Servidão Administrativa para instalação de coletores - Parcela 20 -  Vinhais - Sistema Palmeira]" c="Constituição de Servidão Administrativa para instalação de coletores - Parcela 20 -  Vinhais - Sistema Palmeira"/>
        <s v="[Contrato].[Contrato - Designação].&amp;[Constituição de Servidão Administrativa para instalação de coletores - Parcela 21 -  Pinheiro - Sistema Palmeira]" c="Constituição de Servidão Administrativa para instalação de coletores - Parcela 21 -  Pinheiro - Sistema Palmeira"/>
        <s v="[Contrato].[Contrato - Designação].&amp;[Constituição de Servidão Administrativa para instalação de coletores - Parcela 34 -  Campo do Viso - Sistema Palmeira]" c="Constituição de Servidão Administrativa para instalação de coletores - Parcela 34 -  Campo do Viso - Sistema Palmeira"/>
        <s v="[Contrato].[Contrato - Designação].&amp;[Constituição de Servidão Administrativa para instalação de coletores - Parcela 41- Lugar da Igreja -  Sistema Palmeira]" c="Constituição de Servidão Administrativa para instalação de coletores - Parcela 41- Lugar da Igreja -  Sistema Palmeira"/>
        <s v="[Contrato].[Contrato - Designação].&amp;[Constituição de Servidão Administrativa para instalação de coletores - Parcela 35 - Sistema Palmeira]" c="Constituição de Servidão Administrativa para instalação de coletores - Parcela 35 - Sistema Palmeira"/>
        <s v="[Contrato].[Contrato - Designação].&amp;[Constituição de Servidão Administrativa para instalação de coletores - Parcela 51 - Corgo - Sistema Palmeira]" c="Constituição de Servidão Administrativa para instalação de coletores - Parcela 51 - Corgo - Sistema Palmeira"/>
        <s v="[Contrato].[Contrato - Designação].&amp;[Constituição de Servidão Administrativa para instalação de coletores - Parcela 49 - Quinta do Corgo - Sistema Palmeira]" c="Constituição de Servidão Administrativa para instalação de coletores - Parcela 49 - Quinta do Corgo - Sistema Palmeira"/>
        <s v="[Contrato].[Contrato - Designação].&amp;[Constituição de Servidão Administrativa para instalação de coletores - Parcela 30 -  Lugar de Eira Velha - Sistema Palmeira]" c="Constituição de Servidão Administrativa para instalação de coletores - Parcela 30 -  Lugar de Eira Velha - Sistema Palmeira"/>
        <s v="[Contrato].[Contrato - Designação].&amp;[Constituição de Servidão Administrativa para instalação de coletores - Parcela 38 - Lugar da Estrada - Sistema Palmeira]" c="Constituição de Servidão Administrativa para instalação de coletores - Parcela 38 - Lugar da Estrada - Sistema Palmeira"/>
        <s v="[Contrato].[Contrato - Designação].&amp;[Constituição de Servidão Administrativa para instalação de coletores - Parcela 37 - Lugar do Cortinhal - Sistema Palmeira]" c="Constituição de Servidão Administrativa para instalação de coletores - Parcela 37 - Lugar do Cortinhal - Sistema Palmeira"/>
        <s v="[Contrato].[Contrato - Designação].&amp;[Constituição de Servidão Administrativa para instalação de coletores - Parcela 36 -  Leira do Salgueiro - Sistema Palmeira]" c="Constituição de Servidão Administrativa para instalação de coletores - Parcela 36 -  Leira do Salgueiro - Sistema Palmeira"/>
        <s v="[Contrato].[Contrato - Designação].&amp;[Transfer do aeroporto de Bruxelas p/ hotel da Presidente da Comissão Diretiva do POSEUR, Dra Helena Azevedo - Top Atlântico]" c="Transfer do aeroporto de Bruxelas p/ hotel da Presidente da Comissão Diretiva do POSEUR, Dra Helena Azevedo - Top Atlântico"/>
        <s v="[Contrato].[Contrato - Designação].&amp;[iii.2 - Produção de materiais de comunicação e publicitação da operação]" c="iii.2 - Produção de materiais de comunicação e publicitação da operação"/>
        <s v="[Contrato].[Contrato - Designação].&amp;[Desenvolvimento de um plano de comunicação e sensibilização para a população e principais stakeholders (públicos-alvo)]" c="Desenvolvimento de um plano de comunicação e sensibilização para a população e principais stakeholders (públicos-alvo)"/>
        <s v="[Contrato].[Contrato - Designação].&amp;[Desenvolvimento do &quot;Programa e Sensibilização para as Alterações Climáticas no Quadrilátero Urbano (Adapt4city)&quot;]" c="Desenvolvimento do &quot;Programa e Sensibilização para as Alterações Climáticas no Quadrilátero Urbano (Adapt4city)&quot;"/>
        <s v="[Contrato].[Contrato - Designação].&amp;[Fornecimento de dois miniautocarros elétricos e de dois carregadores para miniautocarros elétricos]" c="Fornecimento de dois miniautocarros elétricos e de dois carregadores para miniautocarros elétricos"/>
        <s v="[Contrato].[Contrato - Designação].&amp;[ETAR CABANAS DE BAIXO E FOZ DO SABOR]" c="ETAR CABANAS DE BAIXO E FOZ DO SABOR"/>
        <s v="[Contrato].[Contrato - Designação].&amp;[Serviços com vista à realização da “Avaliação da implementação das medidas de reforço da transição para uma economia com baixas emissões de carbono (OT4)” - Consórcio CEDRU]" c="Serviços com vista à realização da “Avaliação da implementação das medidas de reforço da transição para uma economia com baixas emissões de carbono (OT4)” - Consórcio CEDRU"/>
        <s v="[Contrato].[Contrato - Designação].&amp;[Serviços de formação &quot;Auxílios de Estado&quot; - Nível I e II - CONPRO]" c="Serviços de formação &quot;Auxílios de Estado&quot; - Nível I e II - CONPRO"/>
        <s v="[Contrato].[Contrato - Designação].&amp;[AQUISIÇÃO DE UM SISTEMA DE GESTÃO DE FROTA COM O OBJETIVO DE IMPLEMENTAÇÃO DA ECOCONDUÇÃO]" c="AQUISIÇÃO DE UM SISTEMA DE GESTÃO DE FROTA COM O OBJETIVO DE IMPLEMENTAÇÃO DA ECOCONDUÇÃO"/>
        <s v="[Contrato].[Contrato - Designação].&amp;[Serviços especializados de natureza jurídica para o POSEUR - Procedimento plurianual 2019/2022 - GPA]" c="Serviços especializados de natureza jurídica para o POSEUR - Procedimento plurianual 2019/2022 - GPA"/>
        <s v="[Contrato].[Contrato - Designação].&amp;[Contrato escrito para realização da empreitada de &quot;Reabilitação/Obras da rede de saneamento, rede de águas e ETAR da Fundada&quot;]" c="Contrato escrito para realização da empreitada de &quot;Reabilitação/Obras da rede de saneamento, rede de águas e ETAR da Fundada&quot;"/>
        <s v="[Contrato].[Contrato - Designação].&amp;[Empreitada de requalificação de sistemas AVAC do Hospital Veterinário da Universidade de Évora]" c="Empreitada de requalificação de sistemas AVAC do Hospital Veterinário da Universidade de Évora"/>
        <s v="[Contrato].[Contrato - Designação].&amp;[CONCURSO PÚBLICO.004.2018.UOOSU - CONSTRUÇÃO DA ETAR DA ADEGANHA]" c="CONCURSO PÚBLICO.004.2018.UOOSU - CONSTRUÇÃO DA ETAR DA ADEGANHA"/>
        <s v="[Contrato].[Contrato - Designação].&amp;[Empreitada de instalação de sistema de co-geração no lançamento de medidas de poupança energética para a Faculdade de Direito da Universidade de Lisboa]" c="Empreitada de instalação de sistema de co-geração no lançamento de medidas de poupança energética para a Faculdade de Direito da Universidade de Lisboa"/>
        <s v="[Contrato].[Contrato - Designação].&amp;[GAE-AA0390 - Empreitada de Conceção/Construção relativa à Melhoria da Qualidade da Água produzida na ETA de Areias de Vilar (Barcelos) - Lote B]" c="GAE-AA0390 - Empreitada de Conceção/Construção relativa à Melhoria da Qualidade da Água produzida na ETA de Areias de Vilar (Barcelos) - Lote B"/>
        <s v="[Contrato].[Contrato - Designação].&amp;[“AMPLIAÇÃO E FORNECIMENTO DE EQUIPAMENTO PARA ADAPTAÇÃO DO PARQUE MULTIMATERIAIS A CENTRO DE TRIAGEM”]" c="“AMPLIAÇÃO E FORNECIMENTO DE EQUIPAMENTO PARA ADAPTAÇÃO DO PARQUE MULTIMATERIAIS A CENTRO DE TRIAGEM”"/>
        <s v="[Contrato].[Contrato - Designação].&amp;[Prestação de Serviços de estudos e projetos de execução para lançamento de empreitadas]" c="Prestação de Serviços de estudos e projetos de execução para lançamento de empreitadas"/>
        <s v="[Contrato].[Contrato - Designação].&amp;[Serviço de catering para almoço dia 2 de Abril - Ideias em Festa]" c="Serviço de catering para almoço dia 2 de Abril - Ideias em Festa"/>
        <s v="[Contrato].[Contrato - Designação].&amp;[Serviço de catering para almoço dia 5 de Abril - Ideias em Festa]" c="Serviço de catering para almoço dia 5 de Abril - Ideias em Festa"/>
        <s v="[Contrato].[Contrato - Designação].&amp;[Serviço de catering para 9ª Reunião do Comité de Acompanhamento do POSEUR, no dia 24/05/2019 no Museu da Carris- Ideias em Festa]" c="Serviço de catering para 9ª Reunião do Comité de Acompanhamento do POSEUR, no dia 24/05/2019 no Museu da Carris- Ideias em Festa"/>
        <s v="[Contrato].[Contrato - Designação].&amp;[Aquisição e instalação de componentes para substituição da iluminação do Campus Alameda do I.S.T. por tecnologia LED]" c="Aquisição e instalação de componentes para substituição da iluminação do Campus Alameda do I.S.T. por tecnologia LED"/>
        <s v="[Contrato].[Contrato - Designação].&amp;[Aquisição de ecopontos subterrâneos (2) para recolha seletiva e respetiva instalação]" c="Aquisição de ecopontos subterrâneos (2) para recolha seletiva e respetiva instalação"/>
        <s v="[Contrato].[Contrato - Designação].&amp;[Serviços logísticos especializados de apoio à movimentação de peças e à montagem/desmontagem técnica no evento Mostra PT 2020 - Arena Atlântico]" c="Serviços logísticos especializados de apoio à movimentação de peças e à montagem/desmontagem técnica no evento Mostra PT 2020 - Arena Atlântico"/>
        <s v="[Contrato].[Contrato - Designação].&amp;[AUDITORIA ENERGÉTICA EX POST]" c="AUDITORIA ENERGÉTICA EX POST"/>
        <s v="[Contrato].[Contrato - Designação].&amp;[Rede de saneamento da freguesia de Vila do Prado]" c="Rede de saneamento da freguesia de Vila do Prado"/>
        <s v="[Contrato].[Contrato - Designação].&amp;[Aquisição de 30 contentores de 120L e 20 contentores de 360L para deposição de resíduos urbanos biodegradáveis]" c="Aquisição de 30 contentores de 120L e 20 contentores de 360L para deposição de resíduos urbanos biodegradáveis"/>
        <s v="[Contrato].[Contrato - Designação].&amp;[Aquisição de um triturador de resíduos verdes móvel]" c="Aquisição de um triturador de resíduos verdes móvel"/>
        <s v="[Contrato].[Contrato - Designação].&amp;[Serviços de proteção no acesso à Internet (Cisco Umbrella) - S21Sec Portugal]" c="Serviços de proteção no acesso à Internet (Cisco Umbrella) - S21Sec Portugal"/>
        <s v="[Contrato].[Contrato - Designação].&amp;[Aquisição de refeições confecionadas (coffee breaks) para duas sessões de formação, nos dias 17 e 18 de Junho, na CCDR LV - De Almeida Ribeiro]" c="Aquisição de refeições confecionadas (coffee breaks) para duas sessões de formação, nos dias 17 e 18 de Junho, na CCDR LV - De Almeida Ribeiro"/>
        <s v="[Contrato].[Contrato - Designação].&amp;[Aquisição de Serviços de &quot;Elaboração de Conteúdos e Composição Gráfica do Projeto Rochas que Contam Histórias&quot;]" c="Aquisição de Serviços de &quot;Elaboração de Conteúdos e Composição Gráfica do Projeto Rochas que Contam Histórias&quot;"/>
        <s v="[Contrato].[Contrato - Designação].&amp;[Médio Tejo – Plano Intermunicipal de Adaptação às Alterações Climáticas “Ações de Divulgação e Comunicação”]" c="Médio Tejo – Plano Intermunicipal de Adaptação às Alterações Climáticas “Ações de Divulgação e Comunicação”"/>
        <s v="[Contrato].[Contrato - Designação].&amp;[Serviços de aluguer de equipamento audiovisual p/ evento no dia 28 de Março no Barreiro- Leds4dance]" c="Serviços de aluguer de equipamento audiovisual p/ evento no dia 28 de Março no Barreiro- Leds4dance"/>
        <s v="[Contrato].[Contrato - Designação].&amp;[Ação 3 - Aquisição de Serviços de Recolha de Dados - Lotes III e V (espécies de aves pertencentes às ordens Anseriformes e Charadriiformes em Portugal)]" c="Ação 3 - Aquisição de Serviços de Recolha de Dados - Lotes III e V (espécies de aves pertencentes às ordens Anseriformes e Charadriiformes em Portugal)"/>
        <s v="[Contrato].[Contrato - Designação].&amp;[Ação 3 - Aquisição de Serviços de Recolha de Dados - Lotes IV e VI (espécies de aves pertencentes às ordens Strigiformes e Espécies de difícil deteção em Portugal)]" c="Ação 3 - Aquisição de Serviços de Recolha de Dados - Lotes IV e VI (espécies de aves pertencentes às ordens Strigiformes e Espécies de difícil deteção em Portugal)"/>
        <s v="[Contrato].[Contrato - Designação].&amp;[Ação 3 - Aquisição de Serviços de Recolha de Dados - Lotes I e II (espécies de aves pertencentes às ordens Passeriformes e Accipitriformes em Portugal)]" c="Ação 3 - Aquisição de Serviços de Recolha de Dados - Lotes I e II (espécies de aves pertencentes às ordens Passeriformes e Accipitriformes em Portugal)"/>
        <s v="[Contrato].[Contrato - Designação].&amp;[&quot;Rede de drenagem doméstica do Bairro da Liberdade, Fonte do Feto e Quinta dos Carvalhos&quot;]" c="&quot;Rede de drenagem doméstica do Bairro da Liberdade, Fonte do Feto e Quinta dos Carvalhos&quot;"/>
        <s v="[Contrato].[Contrato - Designação].&amp;[Estação Elevatória do Bairro da Liberdade]" c="Estação Elevatória do Bairro da Liberdade"/>
        <s v="[Contrato].[Contrato - Designação].&amp;[Drenagem Doméstica da Rua Gago Coutinho]" c="Drenagem Doméstica da Rua Gago Coutinho"/>
        <s v="[Contrato].[Contrato - Designação].&amp;[Drenagem Doméstica da Rua da Machada]" c="Drenagem Doméstica da Rua da Machada"/>
        <s v="[Contrato].[Contrato - Designação].&amp;[Drenagem Doméstica da Rua José Monteiro de Vinhais, Rua Particular António Pinto da Silva e Rua Gago Coutinho]" c="Drenagem Doméstica da Rua José Monteiro de Vinhais, Rua Particular António Pinto da Silva e Rua Gago Coutinho"/>
        <s v="[Contrato].[Contrato - Designação].&amp;[Prestação de Serviços para Implementação do Programa de Monitorização da intervenção de Transposição de Sedimentos para Otimização do Equilíbrio Hidrodinâmico na Ria de Aveiro]" c="Prestação de Serviços para Implementação do Programa de Monitorização da intervenção de Transposição de Sedimentos para Otimização do Equilíbrio Hidrodinâmico na Ria de Aveiro"/>
        <s v="[Contrato].[Contrato - Designação].&amp;[Implementação de sistemas inovadores para promoção da recolha seletiva em Oliveira do Bairro]" c="Implementação de sistemas inovadores para promoção da recolha seletiva em Oliveira do Bairro"/>
        <s v="[Contrato].[Contrato - Designação].&amp;[Empreitada para a intervenção de proteção de recursos hídricos - controlo da erosão das margens do rio Lima, no concelho de Ponte de Lima]" c="Empreitada para a intervenção de proteção de recursos hídricos - controlo da erosão das margens do rio Lima, no concelho de Ponte de Lima"/>
        <s v="[Contrato].[Contrato - Designação].&amp;[Serviços para realização de reunião técnica de trabalho para 20 pessoas no dia 11 de Junho - Iberostar]" c="Serviços para realização de reunião técnica de trabalho para 20 pessoas no dia 11 de Junho - Iberostar"/>
        <s v="[Contrato].[Contrato - Designação].&amp;[Reabilitação dos diques das Ómnias e do Rebentão]" c="Reabilitação dos diques das Ómnias e do Rebentão"/>
        <s v="[Contrato].[Contrato - Designação].&amp;[Ação 2 - Recolha, Tratamento e Modelação de Dados]" c="Ação 2 - Recolha, Tratamento e Modelação de Dados"/>
        <s v="[Contrato].[Contrato - Designação].&amp;[Aquisição de material gráfico de sensibilização e educação ambiental (marcadores)]" c="Aquisição de material gráfico de sensibilização e educação ambiental (marcadores)"/>
        <s v="[Contrato].[Contrato - Designação].&amp;[Aquisição de material gráfico de sensibilização e educação ambiental (flyers eco-papeleiras)]" c="Aquisição de material gráfico de sensibilização e educação ambiental (flyers eco-papeleiras)"/>
        <s v="[Contrato].[Contrato - Designação].&amp;[AQUISIÇÃO DE CARTOGRAFIA NUMÉRICA VETORIAL E ORTOFOTOCARTOGRAFIA À ESCALA 1:10 000, PROCESSO DE HOMOLOGAÇÃO E CARTOGRAFIA TEMÁTICA ASSOCIADA ÀS ALTERAÇÕES CLIMÁTICAS]" c="AQUISIÇÃO DE CARTOGRAFIA NUMÉRICA VETORIAL E ORTOFOTOCARTOGRAFIA À ESCALA 1:10 000, PROCESSO DE HOMOLOGAÇÃO E CARTOGRAFIA TEMÁTICA ASSOCIADA ÀS ALTERAÇÕES CLIMÁTICAS"/>
        <s v="[Contrato].[Contrato - Designação].&amp;[AQUISIÇÃO DE SERVIÇOS DE RESTAURO E PREVENÇÃO ESTRUTURAL DO PARQUE NATURAL DO DOURO INTERNACIONAL]" c="AQUISIÇÃO DE SERVIÇOS DE RESTAURO E PREVENÇÃO ESTRUTURAL DO PARQUE NATURAL DO DOURO INTERNACIONAL"/>
        <s v="[Contrato].[Contrato - Designação].&amp;[Aquisição de Elementos de Comunicação, divulgação e sensibilização às Boas práticas de adaptação às alterações climáticas]" c="Aquisição de Elementos de Comunicação, divulgação e sensibilização às Boas práticas de adaptação às alterações climáticas"/>
        <s v="[Contrato].[Contrato - Designação].&amp;[Sistema de Tratamento de Águas Residuais em Samodães/Penajóia/Cambres a drenar para a ETAR de Cambres]" c="Sistema de Tratamento de Águas Residuais em Samodães/Penajóia/Cambres a drenar para a ETAR de Cambres"/>
        <s v="[Contrato].[Contrato - Designação].&amp;[Fornecimento de software para o Observatório de Sustentabilidade - Resíduos]" c="Fornecimento de software para o Observatório de Sustentabilidade - Resíduos"/>
        <s v="[Contrato].[Contrato - Designação].&amp;[Fornecimento de contentores para os Resíduos Sólidos Urbanos Biodegradáveis (RUB)]" c="Fornecimento de contentores para os Resíduos Sólidos Urbanos Biodegradáveis (RUB)"/>
        <s v="[Contrato].[Contrato - Designação].&amp;[Empreitada de recuperação do sistema de canais de recolha de águas de escorrência superficial da antiga área mineira de São Domingos: Fase 2 - Margem Esquerda]" c="Empreitada de recuperação do sistema de canais de recolha de águas de escorrência superficial da antiga área mineira de São Domingos: Fase 2 - Margem Esquerda"/>
        <s v="[Contrato].[Contrato - Designação].&amp;[Aquisição/fabrico de contentores metálicos de grande dimensão para otimização do transporte de recicláveis entre ecocentros da ARM - 2018 - Lote3]" c="Aquisição/fabrico de contentores metálicos de grande dimensão para otimização do transporte de recicláveis entre ecocentros da ARM - 2018 - Lote3"/>
        <s v="[Contrato].[Contrato - Designação].&amp;[Programa de Rádio em direto para a divulgação do projeto ClimAgir]" c="Programa de Rádio em direto para a divulgação do projeto ClimAgir"/>
        <s v="[Contrato].[Contrato - Designação].&amp;[Serviços de Auditoria Informática - Testes de Intrusão - Integrity]" c="Serviços de Auditoria Informática - Testes de Intrusão - Integrity"/>
        <s v="[Contrato].[Contrato - Designação].&amp;[Requalificação dos sistemas fluviais do concelho de Cascais - Renaturalização e recuperação de habitats fluviais]" c="Requalificação dos sistemas fluviais do concelho de Cascais - Renaturalização e recuperação de habitats fluviais"/>
        <s v="[Contrato].[Contrato - Designação].&amp;[Impressão de Cartazes em vinil, montagem/desmontagem, embalamento e remessa para a Exposição &quot;#viver UE&quot;, de 6 a 12 de Maio, no Funchal (Madeira Shopping)- Farol do Talento]" c="Impressão de Cartazes em vinil, montagem/desmontagem, embalamento e remessa para a Exposição &quot;#viver UE&quot;, de 6 a 12 de Maio, no Funchal (Madeira Shopping)- Farol do Talento"/>
        <s v="[Contrato].[Contrato - Designação].&amp;[Coletes refletores e mochilas]" c="Coletes refletores e mochilas"/>
        <s v="[Contrato].[Contrato - Designação].&amp;[Aquisição de material de apoio à monitorização]" c="Aquisição de material de apoio à monitorização"/>
        <s v="[Contrato].[Contrato - Designação].&amp;[Desenvolvimento de Geoportal para as operações POSEUR-03-2215- FC-000046 e POSEUR-03-2215-FC-000047]" c="Desenvolvimento de Geoportal para as operações POSEUR-03-2215- FC-000046 e POSEUR-03-2215-FC-000047"/>
        <s v="[Contrato].[Contrato - Designação].&amp;[Aquisição de medidor de caudal]" c="Aquisição de medidor de caudal"/>
        <s v="[Contrato].[Contrato - Designação].&amp;[Autorização para realização de infraestrutura no âmbito da empreitada &quot;Redes de Drenagem de Águas Residuais nas Freguesias de Espite, Matas e Cercal&quot;]" c="Autorização para realização de infraestrutura no âmbito da empreitada &quot;Redes de Drenagem de Águas Residuais nas Freguesias de Espite, Matas e Cercal&quot;"/>
        <s v="[Contrato].[Contrato - Designação].&amp;[Aquisição de Software para Gestão / Manutenção das Infraestruturas Existentes dos Sistemas em Baixa de Abastecimento de Água (AA) e de Saneamento de Águas Residuais (SAR)]" c="Aquisição de Software para Gestão / Manutenção das Infraestruturas Existentes dos Sistemas em Baixa de Abastecimento de Água (AA) e de Saneamento de Águas Residuais (SAR)"/>
        <s v="[Contrato].[Contrato - Designação].&amp;[Empreitada de Reabilitação Energética do Edifício da Escola Superior de Tecnologia e Gestão de Felgueiras]" c="Empreitada de Reabilitação Energética do Edifício da Escola Superior de Tecnologia e Gestão de Felgueiras"/>
        <s v="[Contrato].[Contrato - Designação].&amp;[Empreitada de execução da ETA de Fazendas de Almeirim]" c="Empreitada de execução da ETA de Fazendas de Almeirim"/>
        <s v="[Contrato].[Contrato - Designação].&amp;[Prestação de Serviços de Planeamento, Consultoria, Fiscalização e Coordenação de Segurança e Ambiente da Empreitada de Melhoria da Eficiência Energética e Substituição da Cobertura do EALA]" c="Prestação de Serviços de Planeamento, Consultoria, Fiscalização e Coordenação de Segurança e Ambiente da Empreitada de Melhoria da Eficiência Energética e Substituição da Cobertura do EALA"/>
        <s v="[Contrato].[Contrato - Designação].&amp;[Contrato de prestação de serviços no âmbito do projeto U-Bike]" c="Contrato de prestação de serviços no âmbito do projeto U-Bike"/>
        <s v="[Contrato].[Contrato - Designação].&amp;[Prestação de Serviços de Planeamento, Consultoria, Fiscalização e Coordenação de Segurança e Ambiente da Empreitada de Melhoria da Eficiência Energética e Substituição da Cobertura do CRA]" c="Prestação de Serviços de Planeamento, Consultoria, Fiscalização e Coordenação de Segurança e Ambiente da Empreitada de Melhoria da Eficiência Energética e Substituição da Cobertura do CRA"/>
        <s v="[Contrato].[Contrato - Designação].&amp;[Intercetor de Ortigosa - P19]" c="Intercetor de Ortigosa - P19"/>
        <s v="[Contrato].[Contrato - Designação].&amp;[Postos de amarração de bicicletas]" c="Postos de amarração de bicicletas"/>
        <s v="[Contrato].[Contrato - Designação].&amp;[Execução das Redes de Saneamento de Carvalheiro]" c="Execução das Redes de Saneamento de Carvalheiro"/>
        <s v="[Contrato].[Contrato - Designação].&amp;[AQUISIÇÃO DE SERVIÇOS PARA ELABORAÇÃO DE CARTOGRAFIA DE HABITATS NATURAIS E SEMINATURAIS E FLORA DOS SÍTIOS CLASSIFICADOS NO ÂMBITO DA DIRETIVA HABITATS – CART-PG RN2000 - LOTE 2]" c="AQUISIÇÃO DE SERVIÇOS PARA ELABORAÇÃO DE CARTOGRAFIA DE HABITATS NATURAIS E SEMINATURAIS E FLORA DOS SÍTIOS CLASSIFICADOS NO ÂMBITO DA DIRETIVA HABITATS – CART-PG RN2000 - LOTE 2"/>
        <s v="[Contrato].[Contrato - Designação].&amp;[Construção de Etar à zona Sul do Concelho de Barcelos - Macieira de Rates]" c="Construção de Etar à zona Sul do Concelho de Barcelos - Macieira de Rates"/>
        <s v="[Contrato].[Contrato - Designação].&amp;[Intercetor de Ortigosa - P 28, 29 e 30]" c="Intercetor de Ortigosa - P 28, 29 e 30"/>
        <s v="[Contrato].[Contrato - Designação].&amp;[Serviços de Comunicações de voz e de dados em local fixo - Pt Empresas - MEO]" c="Serviços de Comunicações de voz e de dados em local fixo - Pt Empresas - MEO"/>
        <s v="[Contrato].[Contrato - Designação].&amp;[Fornecimento de 500 garrafas de vidro c/ logotipo do POSEUR - Comunhão d'Ideias]" c="Fornecimento de 500 garrafas de vidro c/ logotipo do POSEUR - Comunhão d'Ideias"/>
        <s v="[Contrato].[Contrato - Designação].&amp;[Intercetor de Ortigosa - Parcela 31]" c="Intercetor de Ortigosa - Parcela 31"/>
        <s v="[Contrato].[Contrato - Designação].&amp;[Intercetor de Ortigosa - Parcela 11]" c="Intercetor de Ortigosa - Parcela 11"/>
        <s v="[Contrato].[Contrato - Designação].&amp;[Aquisição de serviços de publicidade-Impressão de toalhetes]" c="Aquisição de serviços de publicidade-Impressão de toalhetes"/>
        <s v="[Contrato].[Contrato - Designação].&amp;[Aquisição de bens publicitários - Vinil 60*60]" c="Aquisição de bens publicitários - Vinil 60*60"/>
        <s v="[Contrato].[Contrato - Designação].&amp;[Aquisição de material-aquisição de panamás]" c="Aquisição de material-aquisição de panamás"/>
        <s v="[Contrato].[Contrato - Designação].&amp;[Drenagem pública de Águas Residuais de Passarela - Construção da Rede de Drenagem na Rua Engº Álvaro oliveira dos Santos Lima -Trabalhos a Mais e Suprimento de Erros e Omissões]" c="Drenagem pública de Águas Residuais de Passarela - Construção da Rede de Drenagem na Rua Engº Álvaro oliveira dos Santos Lima -Trabalhos a Mais e Suprimento de Erros e Omissões"/>
        <s v="[Contrato].[Contrato - Designação].&amp;[Aquisição de material-capacete, mini-bomba, kit ferramentas e remendos]" c="Aquisição de material-capacete, mini-bomba, kit ferramentas e remendos"/>
        <s v="[Contrato].[Contrato - Designação].&amp;[Aquisição de bens publicitários-impressão de elementos em vinil]" c="Aquisição de bens publicitários-impressão de elementos em vinil"/>
        <s v="[Contrato].[Contrato - Designação].&amp;[Video de Lançamento do U-BIKE]" c="Video de Lançamento do U-BIKE"/>
        <s v="[Contrato].[Contrato - Designação].&amp;[Aquisição de material-outdoors e vídeo promocional]" c="Aquisição de material-outdoors e vídeo promocional"/>
        <s v="[Contrato].[Contrato - Designação].&amp;[Ampliação da Rede de Esgotos ao Bairro da Teixogueira em Rio Torto com Remodelação da Rede - Trabalhos a Mais e Suprimento de Erros e Omissões]" c="Ampliação da Rede de Esgotos ao Bairro da Teixogueira em Rio Torto com Remodelação da Rede - Trabalhos a Mais e Suprimento de Erros e Omissões"/>
        <s v="[Contrato].[Contrato - Designação].&amp;[“Prestação de serviços de fiscalização e coordenação de segurança em obra e gestão da qualidade e ambiente da Empreitada de transposição de sedimentos na Ria de Aveiro”]" c="“Prestação de serviços de fiscalização e coordenação de segurança em obra e gestão da qualidade e ambiente da Empreitada de transposição de sedimentos na Ria de Aveiro”"/>
        <s v="[Contrato].[Contrato - Designação].&amp;[Aquisição de serviços de tradução para língua inglesa de grafismos e declarações áudio, legendagem e edição de vinte filmes promocionais do PMAAC-AML]" c="Aquisição de serviços de tradução para língua inglesa de grafismos e declarações áudio, legendagem e edição de vinte filmes promocionais do PMAAC-AML"/>
        <s v="[Contrato].[Contrato - Designação].&amp;[EGA-AR0255 - Empreitada de Execução dos Intercetores de Mezio (Prolongamento) e Aparecida II (Lousada)]" c="EGA-AR0255 - Empreitada de Execução dos Intercetores de Mezio (Prolongamento) e Aparecida II (Lousada)"/>
        <s v="[Contrato].[Contrato - Designação].&amp;[AQUISIÇÃO DE SERVIÇOS DE RESTAURO E PREVENÇÃO ESTRUTURAL DA RESERVA NATURAL DA SERRA DA MALCATA]" c="AQUISIÇÃO DE SERVIÇOS DE RESTAURO E PREVENÇÃO ESTRUTURAL DA RESERVA NATURAL DA SERRA DA MALCATA"/>
        <s v="[Contrato].[Contrato - Designação].&amp;[Aquisição de módulos de estacionamento]" c="Aquisição de módulos de estacionamento"/>
        <s v="[Contrato].[Contrato - Designação].&amp;[Plataforma interativa de divulgação de dados do projeto Hidrogenoma]" c="Plataforma interativa de divulgação de dados do projeto Hidrogenoma"/>
        <s v="[Contrato].[Contrato - Designação].&amp;[Empreitada para aplicação de isolamento térmico em cobertura e fachadas da Escola Superior de Gestão do IPCA]" c="Empreitada para aplicação de isolamento térmico em cobertura e fachadas da Escola Superior de Gestão do IPCA"/>
        <s v="[Contrato].[Contrato - Designação].&amp;[Fiscalização e Coordenação de Segurança da empreitada de execução de Piézometros no Ecoparque de São Miguel]" c="Fiscalização e Coordenação de Segurança da empreitada de execução de Piézometros no Ecoparque de São Miguel"/>
        <s v="[Contrato].[Contrato - Designação].&amp;[Aquisição de 1.500 compostores domésticos]" c="Aquisição de 1.500 compostores domésticos"/>
        <s v="[Contrato].[Contrato - Designação].&amp;[Coluna e peças de ligação para a análise de gases em cromatografia gasosa]" c="Coluna e peças de ligação para a análise de gases em cromatografia gasosa"/>
        <s v="[Contrato].[Contrato - Designação].&amp;[Aquisição de bandeiras para comunicação e divulgação do projeto U-Bike]" c="Aquisição de bandeiras para comunicação e divulgação do projeto U-Bike"/>
        <s v="[Contrato].[Contrato - Designação].&amp;[Tampa para Reator]" c="Tampa para Reator"/>
        <s v="[Contrato].[Contrato - Designação].&amp;[Cartuchos ext. celulose]" c="Cartuchos ext. celulose"/>
        <s v="[Contrato].[Contrato - Designação].&amp;[Sistema de Tratamento de Águas Residuais de Rapa]" c="Sistema de Tratamento de Águas Residuais de Rapa"/>
        <s v="[Contrato].[Contrato - Designação].&amp;[Aquisição de telas para x-banners (já existentes) para promoção do projeto U-Bike]" c="Aquisição de telas para x-banners (já existentes) para promoção do projeto U-Bike"/>
        <s v="[Contrato].[Contrato - Designação].&amp;[Locação ou aquisição de bens móveis]" c="Locação ou aquisição de bens móveis"/>
        <s v="[Contrato].[Contrato - Designação].&amp;[EGA-AR0342-Empreitada de Execução do Sistema Elevatório do Rio Ave (FD10): Subsistema da Retorta (Vila do Conde)]" c="EGA-AR0342-Empreitada de Execução do Sistema Elevatório do Rio Ave (FD10): Subsistema da Retorta (Vila do Conde)"/>
        <s v="[Contrato].[Contrato - Designação].&amp;[Elétrodo pH 5202 Crison]" c="Elétrodo pH 5202 Crison"/>
        <s v="[Contrato].[Contrato - Designação].&amp;[Aquisição de lonas para promoção do projeto U-Bike]" c="Aquisição de lonas para promoção do projeto U-Bike"/>
        <s v="[Contrato].[Contrato - Designação].&amp;[Publicação de conteudos no âmbito do projeto]" c="Publicação de conteudos no âmbito do projeto"/>
        <s v="[Contrato].[Contrato - Designação].&amp;[Aquisição de montagem de stand de exposição, incluindo bens e serviços acessórios, tendo em vista a promoção do PMAAC-AML na 4th European Climate Change Adaptation conference (ECCA 2019)]" c="Aquisição de montagem de stand de exposição, incluindo bens e serviços acessórios, tendo em vista a promoção do PMAAC-AML na 4th European Climate Change Adaptation conference (ECCA 2019)"/>
        <s v="[Contrato].[Contrato - Designação].&amp;[Serviços de aluguer e produção de outdoors, no âmbito da promoção do projeto U-Bike]" c="Serviços de aluguer e produção de outdoors, no âmbito da promoção do projeto U-Bike"/>
        <s v="[Contrato].[Contrato - Designação].&amp;[Atualização dos certificados energéticos.]" c="Atualização dos certificados energéticos."/>
        <s v="[Contrato].[Contrato - Designação].&amp;[Serviços de produção para outdoors e aluguer mensal dos monopostes na A1 e A8, no âmbito da promoção do projeto U-Bike]" c="Serviços de produção para outdoors e aluguer mensal dos monopostes na A1 e A8, no âmbito da promoção do projeto U-Bike"/>
        <s v="[Contrato].[Contrato - Designação].&amp;[EMPREITADA DE OPERAÇÃO DE REDUÇÃO DAS MASSAS DE ÁGUA – SUBSISTEMA DE PARADELA – CONSTRUÇÃO DE ETAR E EMISSÁRIOS]" c="EMPREITADA DE OPERAÇÃO DE REDUÇÃO DAS MASSAS DE ÁGUA – SUBSISTEMA DE PARADELA – CONSTRUÇÃO DE ETAR E EMISSÁRIOS"/>
        <s v="[Contrato].[Contrato - Designação].&amp;[Autocarros Limpos]" c="Autocarros Limpos"/>
        <s v="[Contrato].[Contrato - Designação].&amp;[Aquisição de placas e fornecimento de produtos de comunicação e imagem no âmbito da Candidatura de Intervenção no Rio Ega]" c="Aquisição de placas e fornecimento de produtos de comunicação e imagem no âmbito da Candidatura de Intervenção no Rio Ega"/>
        <s v="[Contrato].[Contrato - Designação].&amp;[Saneamento e Pavimentação em Picoitos]" c="Saneamento e Pavimentação em Picoitos"/>
        <s v="[Contrato].[Contrato - Designação].&amp;[Construção da ETAR de Touro]" c="Construção da ETAR de Touro"/>
        <s v="[Contrato].[Contrato - Designação].&amp;[Aumento da Eficiência Energética e Reabilitação das instalações do Instituo Superior de Contabilidade e Administração do Porto (ISCAP)]" c="Aumento da Eficiência Energética e Reabilitação das instalações do Instituo Superior de Contabilidade e Administração do Porto (ISCAP)"/>
        <s v="[Contrato].[Contrato - Designação].&amp;[Nova Reabilitação E Ampliação Do Quartel Do Corpo De Bombeiros Voluntários De Coimbra]" c="Nova Reabilitação E Ampliação Do Quartel Do Corpo De Bombeiros Voluntários De Coimbra"/>
        <s v="[Contrato].[Contrato - Designação].&amp;[Construção de ETAR de Ôlas e acessos]" c="Construção de ETAR de Ôlas e acessos"/>
        <s v="[Contrato].[Contrato - Designação].&amp;[Aquisição de contentores metálicos]" c="Aquisição de contentores metálicos"/>
        <s v="[Contrato].[Contrato - Designação].&amp;[“Prestação de Serviços de Fiscalização e Coordenação de Segurança da obra de Ampliação e Fornecimento de Equipamento para Adaptação do Parque Multimateriais a Centro de Triagem”]" c="“Prestação de Serviços de Fiscalização e Coordenação de Segurança da obra de Ampliação e Fornecimento de Equipamento para Adaptação do Parque Multimateriais a Centro de Triagem”"/>
        <s v="[Contrato].[Contrato - Designação].&amp;[Jantar de trabalho no âmbito da preparação do evento &quot;A Política de Coesão na RAM - POSEUR_20/03/2019]" c="Jantar de trabalho no âmbito da preparação do evento &quot;A Política de Coesão na RAM - POSEUR_20/03/2019"/>
        <s v="[Contrato].[Contrato - Designação].&amp;[“Prestação de serviços e fornecimento da Campanha: Separar e Valorizar vai do Começar”]" c="“Prestação de serviços e fornecimento da Campanha: Separar e Valorizar vai do Começar”"/>
        <s v="[Contrato].[Contrato - Designação].&amp;[Serviços externos para dinamizar ações de sensibilização para utilizadores, no âmbito do projeto U-Bike]" c="Serviços externos para dinamizar ações de sensibilização para utilizadores, no âmbito do projeto U-Bike"/>
        <s v="[Contrato].[Contrato - Designação].&amp;[Fornecimento e implementação de 8 ilhas ecológicas na vila de S. João da Pesqueira]" c="Fornecimento e implementação de 8 ilhas ecológicas na vila de S. João da Pesqueira"/>
        <s v="[Contrato].[Contrato - Designação].&amp;[Projeto de Execução Substituição de Chillers]" c="Projeto de Execução Substituição de Chillers"/>
        <s v="[Contrato].[Contrato - Designação].&amp;[Projeto de Execução para Instalação de Sistema Solar Fotovoltaico]" c="Projeto de Execução para Instalação de Sistema Solar Fotovoltaico"/>
        <s v="[Contrato].[Contrato - Designação].&amp;[Projeto de Execução para substituição de Iluminação Convencional por Iluminação LED nos Espaços Interiores e Exteriores]" c="Projeto de Execução para substituição de Iluminação Convencional por Iluminação LED nos Espaços Interiores e Exteriores"/>
        <s v="[Contrato].[Contrato - Designação].&amp;[Projeto de Execução para aplicação de Isolamento Térmico em Paredes e Cobertura e Substituição de Vãos Envidraçados]" c="Projeto de Execução para aplicação de Isolamento Térmico em Paredes e Cobertura e Substituição de Vãos Envidraçados"/>
        <s v="[Contrato].[Contrato - Designação].&amp;[Aquisição de serviços para fiscalização e coordenação de segurança e ambiente para a construção do posto de abastecimento GNV em Miraflores]" c="Aquisição de serviços para fiscalização e coordenação de segurança e ambiente para a construção do posto de abastecimento GNV em Miraflores"/>
        <s v="[Contrato].[Contrato - Designação].&amp;[Fornecimento e implementação de 2 ilhas ecológicas na vila de S. João da Pesqueira]" c="Fornecimento e implementação de 2 ilhas ecológicas na vila de S. João da Pesqueira"/>
        <s v="[Contrato].[Contrato - Designação].&amp;[Aquisição de software de gestão de informação do saneamento de águas residuais]" c="Aquisição de software de gestão de informação do saneamento de águas residuais"/>
        <s v="[Contrato].[Contrato - Designação].&amp;[Contrato DAPE -  MURE 1, 10 e 11]" c="Contrato DAPE -  MURE 1, 10 e 11"/>
        <s v="[Contrato].[Contrato - Designação].&amp;[Empreitada de Ligação ao reservatório da Serra construção da rede de águas no troço Serra/Carreirinha das Moças]" c="Empreitada de Ligação ao reservatório da Serra construção da rede de águas no troço Serra/Carreirinha das Moças"/>
        <s v="[Contrato].[Contrato - Designação].&amp;[Identificação de boxes de bicicletas]" c="Identificação de boxes de bicicletas"/>
        <s v="[Contrato].[Contrato - Designação].&amp;[Serviços de comunicação]" c="Serviços de comunicação"/>
        <s v="[Contrato].[Contrato - Designação].&amp;[Sensibilização Porta-a-Porta - Tecnico 1]" c="Sensibilização Porta-a-Porta - Tecnico 1"/>
        <s v="[Contrato].[Contrato - Designação].&amp;[Sensibilização Porta-a-Porta - Tecnico 2]" c="Sensibilização Porta-a-Porta - Tecnico 2"/>
        <s v="[Contrato].[Contrato - Designação].&amp;[Sensibilização Porta-a-Porta - Tecnico 3]" c="Sensibilização Porta-a-Porta - Tecnico 3"/>
        <s v="[Contrato].[Contrato - Designação].&amp;[Inscrição da bolseira Mariana Abreu no Congresso Europeu de Biomassa 2019]" c="Inscrição da bolseira Mariana Abreu no Congresso Europeu de Biomassa 2019"/>
        <s v="[Contrato].[Contrato - Designação].&amp;[Impressão de poster A0 em papel fotográfico]" c="Impressão de poster A0 em papel fotográfico"/>
        <s v="[Contrato].[Contrato - Designação].&amp;[Organização de reunião para cerca de 100 pessoas - Seminário CONVERTE, 26-06-2019]" c="Organização de reunião para cerca de 100 pessoas - Seminário CONVERTE, 26-06-2019"/>
        <s v="[Contrato].[Contrato - Designação].&amp;[Contentores para recolha seletiva porta-a-porta]" c="Contentores para recolha seletiva porta-a-porta"/>
        <s v="[Contrato].[Contrato - Designação].&amp;[Equipamentos e Sistemas - Sensorização e Tablets]" c="Equipamentos e Sistemas - Sensorização e Tablets"/>
        <s v="[Contrato].[Contrato - Designação].&amp;[1.º Adicional ao Contrato n.º 47/2017 - Abastecimento de água às Inverneiras de Castro Laboreiro - 2.ª Fase]" c="1.º Adicional ao Contrato n.º 47/2017 - Abastecimento de água às Inverneiras de Castro Laboreiro - 2.ª Fase"/>
        <s v="[Contrato].[Contrato - Designação].&amp;[Saneamento Básico na Rua da Bemposta e Rua de S. João, em Reboreda]" c="Saneamento Básico na Rua da Bemposta e Rua de S. João, em Reboreda"/>
        <s v="[Contrato].[Contrato - Designação].&amp;[Aquisição de sistema de monitorização de consumos energéticos]" c="Aquisição de sistema de monitorização de consumos energéticos"/>
        <s v="[Contrato].[Contrato - Designação].&amp;[Saneamento Básico na Rua da Costa, Rua da Pedreira, Rua de S. Tiago e Rua do Tojal, em Nogueira]" c="Saneamento Básico na Rua da Costa, Rua da Pedreira, Rua de S. Tiago e Rua do Tojal, em Nogueira"/>
        <s v="[Contrato].[Contrato - Designação].&amp;[ETAR de Tibaldinho]" c="ETAR de Tibaldinho"/>
        <s v="[Contrato].[Contrato - Designação].&amp;[Contribuição para o aluguer de espaço de divulgação pública no EUBCE2019]" c="Contribuição para o aluguer de espaço de divulgação pública no EUBCE2019"/>
        <s v="[Contrato].[Contrato - Designação].&amp;[Ampliação e Remodelação das Redes de Saneamento Básico – Rua do Caminho Velho, Rua do Cortinhal e Rua de Chaquel, em Campos]" c="Ampliação e Remodelação das Redes de Saneamento Básico – Rua do Caminho Velho, Rua do Cortinhal e Rua de Chaquel, em Campos"/>
        <s v="[Contrato].[Contrato - Designação].&amp;[Impressão de trípticos e Roll-up]" c="Impressão de trípticos e Roll-up"/>
        <s v="[Contrato].[Contrato - Designação].&amp;[Aluguer de espaço e serviços de apoio à organização do seminário do projeto CONVERTE em Évora]" c="Aluguer de espaço e serviços de apoio à organização do seminário do projeto CONVERTE em Évora"/>
        <s v="[Contrato].[Contrato - Designação].&amp;[Alojamento e aluguer de viatura]" c="Alojamento e aluguer de viatura"/>
        <s v="[Contrato].[Contrato - Designação].&amp;[Fornecimento, instalação e colocação em serviço de um sistema de visualização integrada de informação meteorológica]" c="Fornecimento, instalação e colocação em serviço de um sistema de visualização integrada de informação meteorológica"/>
        <s v="[Contrato].[Contrato - Designação].&amp;[Aquisição de equipamento de monitorização para bicicletas, sistema de gestão e comunicações]" c="Aquisição de equipamento de monitorização para bicicletas, sistema de gestão e comunicações"/>
        <s v="[Contrato].[Contrato - Designação].&amp;[Prestação de Serviços de Fiscalização da Obra de Renovação Construção de Reservatório, Rede de Abastecimento de Água e Rede de Drenagem de Águas Residuais – Vales]" c="Prestação de Serviços de Fiscalização da Obra de Renovação Construção de Reservatório, Rede de Abastecimento de Água e Rede de Drenagem de Águas Residuais – Vales"/>
        <s v="[Contrato].[Contrato - Designação].&amp;[AQUISIÇÃO DE UM SISTEMA INTEGRADO DE CONTENTORES AMOVÍVEIS PARA RESÍDUOS PARA A “IMPLEMENTAÇÃO DO SISTEMA PAY-AS-YOU-THROW – PAYT NA ZONA ENVOLVENTE AO CENTRO HISTÓRICO DE GUIMARÃES”]" c="AQUISIÇÃO DE UM SISTEMA INTEGRADO DE CONTENTORES AMOVÍVEIS PARA RESÍDUOS PARA A “IMPLEMENTAÇÃO DO SISTEMA PAY-AS-YOU-THROW – PAYT NA ZONA ENVOLVENTE AO CENTRO HISTÓRICO DE GUIMARÃES”"/>
        <s v="[Contrato].[Contrato - Designação].&amp;[Lote 1 - Melhoria da eficiência Energética - Envolventes opaca e envidraçada dos edifícios]" c="Lote 1 - Melhoria da eficiência Energética - Envolventes opaca e envidraçada dos edifícios"/>
        <s v="[Contrato].[Contrato - Designação].&amp;[Lote 2 - Melhoria da Eficiência energética - Sistemas Elétricos]" c="Lote 2 - Melhoria da Eficiência energética - Sistemas Elétricos"/>
        <s v="[Contrato].[Contrato - Designação].&amp;[Lote III - Melhoria Eficiência Energética - Sistemas Mecânicos]" c="Lote III - Melhoria Eficiência Energética - Sistemas Mecânicos"/>
        <s v="[Contrato].[Contrato - Designação].&amp;[Empreitada de &quot;Ecocentro de Ovar&quot;]" c="Empreitada de &quot;Ecocentro de Ovar&quot;"/>
        <s v="[Contrato].[Contrato - Designação].&amp;[Acompanhamento Técnico à Execução dos Trabalhos]" c="Acompanhamento Técnico à Execução dos Trabalhos"/>
        <s v="[Contrato].[Contrato - Designação].&amp;[1º CONTRATO ADICIONAL PARA A EMPREITADA DE “ABERTURA DE REDE PRIMÁRIA, ABERTURA DE MOSAICOS, CONSTRUÇÃO E BENEFICIAÇÃO DE REDE VIÁRIA FLORESTAL FUNDAMENTAL DE ACESSO A PONTOS DE ÁGUA DE 1.ª ORDEM”]" c="1º CONTRATO ADICIONAL PARA A EMPREITADA DE “ABERTURA DE REDE PRIMÁRIA, ABERTURA DE MOSAICOS, CONSTRUÇÃO E BENEFICIAÇÃO DE REDE VIÁRIA FLORESTAL FUNDAMENTAL DE ACESSO A PONTOS DE ÁGUA DE 1.ª ORDEM”"/>
        <s v="[Contrato].[Contrato - Designação].&amp;[Construção de uma unidade de compostagem de verdes]" c="Construção de uma unidade de compostagem de verdes"/>
        <s v="[Contrato].[Contrato - Designação].&amp;[Ação de rua a realizar nos setores: Comércio, Horeca e Serviços]" c="Ação de rua a realizar nos setores: Comércio, Horeca e Serviços"/>
        <s v="[Contrato].[Contrato - Designação].&amp;[“ELABORAÇÃO DE CADASTRO DOS SISTEMAS DE ABASTECIMENTO DE ÁGUA E REDE DE DRENAGEM DE ÁGUAS RESIDUAIS”]" c="“ELABORAÇÃO DE CADASTRO DOS SISTEMAS DE ABASTECIMENTO DE ÁGUA E REDE DE DRENAGEM DE ÁGUAS RESIDUAIS”"/>
        <s v="[Contrato].[Contrato - Designação].&amp;[Empreitada de Conceção Construção - ETA de Vale da Pedra: Parque de Armazenamento Temporário de Lamas Desidratadas]" c="Empreitada de Conceção Construção - ETA de Vale da Pedra: Parque de Armazenamento Temporário de Lamas Desidratadas"/>
        <s v="[Contrato].[Contrato - Designação].&amp;[SISTEMA de monitorização de consumos energéticos]" c="SISTEMA de monitorização de consumos energéticos"/>
        <s v="[Contrato].[Contrato - Designação].&amp;[Assistência Técnica ao Projeto Linx 2020 - Realização de Ações Preparatórias da Reintrodução do Lince Ibérico no SIC Malcata]" c="Assistência Técnica ao Projeto Linx 2020 - Realização de Ações Preparatórias da Reintrodução do Lince Ibérico no SIC Malcata"/>
        <s v="[Contrato].[Contrato - Designação].&amp;[1.º Adicional ao Contrato n.º 66/2017 – Empreitada “Requalificação da ETAR da Zona Industrial de Penso”]" c="1.º Adicional ao Contrato n.º 66/2017 – Empreitada “Requalificação da ETAR da Zona Industrial de Penso”"/>
        <s v="[Contrato].[Contrato - Designação].&amp;[&quot;Reabilitação e Regularização da Ribeira de Santa Luzia, Troço Urbano entre o Km 1 + 860,05 e o Km 4 + 030&quot;]" c="&quot;Reabilitação e Regularização da Ribeira de Santa Luzia, Troço Urbano entre o Km 1 + 860,05 e o Km 4 + 030&quot;"/>
        <s v="[Contrato].[Contrato - Designação].&amp;[Fornecimento e Montagem de uma unidade de Preparação de Resíduos Urbanos para Compostagem, e obras complementares - Trabalhos adicionais]" c="Fornecimento e Montagem de uma unidade de Preparação de Resíduos Urbanos para Compostagem, e obras complementares - Trabalhos adicionais"/>
        <s v="[Contrato].[Contrato - Designação].&amp;[Contrato de Adjudicação para Prestação de Serviços de Fiscalização, Gestão da Qualidade e Coordenação de Segurança em Obra da Empreitada de Remodelação da ETAR de Peniche]" c="Contrato de Adjudicação para Prestação de Serviços de Fiscalização, Gestão da Qualidade e Coordenação de Segurança em Obra da Empreitada de Remodelação da ETAR de Peniche"/>
        <s v="[Contrato].[Contrato - Designação].&amp;[ELABORAÇÃO PROJECTO E ACOMPANHAMENTO TÉCNICO DA EXECUÇÃO AO POSEUR” CRIAÇÃO DE FAIXA DE REDE PRIMÁRIA E REQUALIFICAÇÃO DO ACESSO AO PONTO DE ÁGUA NA FREGUESIA DE VILARES E CARNICÃES]" c="ELABORAÇÃO PROJECTO E ACOMPANHAMENTO TÉCNICO DA EXECUÇÃO AO POSEUR” CRIAÇÃO DE FAIXA DE REDE PRIMÁRIA E REQUALIFICAÇÃO DO ACESSO AO PONTO DE ÁGUA NA FREGUESIA DE VILARES E CARNICÃES"/>
        <s v="[Contrato].[Contrato - Designação].&amp;[Aquisição de Serviços para Modelação do Balanço Energético da Cidade de Lisboa]" c="Aquisição de Serviços para Modelação do Balanço Energético da Cidade de Lisboa"/>
        <s v="[Contrato].[Contrato - Designação].&amp;[Aquisição de Serviços para o desenvolvimento do Modelo Tridimensional da Ocupação Urbana Superficial para o Concelho de Lisboa]" c="Aquisição de Serviços para o desenvolvimento do Modelo Tridimensional da Ocupação Urbana Superficial para o Concelho de Lisboa"/>
        <s v="[Contrato].[Contrato - Designação].&amp;[Aquisição de serviços de ações de sensibilização em residências]" c="Aquisição de serviços de ações de sensibilização em residências"/>
        <s v="[Contrato].[Contrato - Designação].&amp;[Aquisição de 1 viatura de recolha de RSU de 7m3]" c="Aquisição de 1 viatura de recolha de RSU de 7m3"/>
        <s v="[Contrato].[Contrato - Designação].&amp;[Aquisição de serviços para melhorar e complementar os critérios de classificação do estado das massas de água superficiais interiores]" c="Aquisição de serviços para melhorar e complementar os critérios de classificação do estado das massas de água superficiais interiores"/>
        <s v="[Contrato].[Contrato - Designação].&amp;[Aquisição de serviços para melhorar e complementar os critérios de classificação do estado das massas de água de transição e costeiras]" c="Aquisição de serviços para melhorar e complementar os critérios de classificação do estado das massas de água de transição e costeiras"/>
        <s v="[Contrato].[Contrato - Designação].&amp;[Concurso Público N.º 04-2019 &quot;Empreitada de substituição de coberturas mo Campus da Penha, por Lotes&quot;]" c="Concurso Público N.º 04-2019 &quot;Empreitada de substituição de coberturas mo Campus da Penha, por Lotes&quot;"/>
        <s v="[Contrato].[Contrato - Designação].&amp;[Contrato Empreitada de Obras Públicas de Remodelação da ETAR de Peniche]" c="Contrato Empreitada de Obras Públicas de Remodelação da ETAR de Peniche"/>
        <s v="[Contrato].[Contrato - Designação].&amp;[Aquisição de sistema de aquisição e monitorização das vulnerabilidades da NUT III Cávado às alterações climáticas]" c="Aquisição de sistema de aquisição e monitorização das vulnerabilidades da NUT III Cávado às alterações climáticas"/>
        <s v="[Contrato].[Contrato - Designação].&amp;[Prestação de serviços de consultadoria e assessoria em matéria de engenharia eletromecânica para as empreitadas de reabilitação da ETAR do Funchal 1ª Fase, lotes 1 e 2]" c="Prestação de serviços de consultadoria e assessoria em matéria de engenharia eletromecânica para as empreitadas de reabilitação da ETAR do Funchal 1ª Fase, lotes 1 e 2"/>
        <s v="[Contrato].[Contrato - Designação].&amp;[Recuperação e ampliação da ETAR do Funchal – projeto de execução – contrato adicional]" c="Recuperação e ampliação da ETAR do Funchal – projeto de execução – contrato adicional"/>
        <s v="[Contrato].[Contrato - Designação].&amp;[Empreitada de construção de gares na via pública para colocação de contentores de recolha seletiva]" c="Empreitada de construção de gares na via pública para colocação de contentores de recolha seletiva"/>
        <s v="[Contrato].[Contrato - Designação].&amp;[Reembolso de despesas suportadas p/ Presidente da Comissão Diretiva do POSEUR, Dra Helena Azevedo, no âmbito da participação na &quot;46th IQ-Net Conference&quot;, Helsinki, Finland]" c="Reembolso de despesas suportadas p/ Presidente da Comissão Diretiva do POSEUR, Dra Helena Azevedo, no âmbito da participação na &quot;46th IQ-Net Conference&quot;, Helsinki, Finland"/>
        <s v="[Contrato].[Contrato - Designação].&amp;[Contrato Adicional 1 - Ligação Algoz-Tunes Ligação de Algoz/Tunes ao Sistema de Águas Residuais de Albufeira, Lagoa e Silves]" c="Contrato Adicional 1 - Ligação Algoz-Tunes Ligação de Algoz/Tunes ao Sistema de Águas Residuais de Albufeira, Lagoa e Silves"/>
        <s v="[Contrato].[Contrato - Designação].&amp;[“Elaboração do Plano Intermunicipal de Adaptação às Alterações Climáticas do Alto Tâmega – PIAAC-AT”]" c="“Elaboração do Plano Intermunicipal de Adaptação às Alterações Climáticas do Alto Tâmega – PIAAC-AT”"/>
        <s v="[Contrato].[Contrato - Designação].&amp;[Fornecimento e instalação operacional de equipamento para reforço e atualização de redes de detetores de trovoadas e de observação em altitude, no Continente e no Arquipélago da Madeira]" c="Fornecimento e instalação operacional de equipamento para reforço e atualização de redes de detetores de trovoadas e de observação em altitude, no Continente e no Arquipélago da Madeira"/>
        <s v="[Contrato].[Contrato - Designação].&amp;[Prestação de Serviços de Fiscalização da Obra de Construção de Emissário e Sistemas Elevatórios de Águas Residuais de Vila Chã]" c="Prestação de Serviços de Fiscalização da Obra de Construção de Emissário e Sistemas Elevatórios de Águas Residuais de Vila Chã"/>
        <s v="[Contrato].[Contrato - Designação].&amp;[Reconstituição Fundo de Maneio de Abril a Junho 2019]" c="Reconstituição Fundo de Maneio de Abril a Junho 2019"/>
        <s v="[Contrato].[Contrato - Designação].&amp;[Prestação de serviços para a concepção de campanha de comunicação para implementação do projeto &quot;E se a SEPARAR estiver a GANHAR&quot;]" c="Prestação de serviços para a concepção de campanha de comunicação para implementação do projeto &quot;E se a SEPARAR estiver a GANHAR&quot;"/>
        <s v="[Contrato].[Contrato - Designação].&amp;[Aquisição de uma APP Móvel para a Gestão Inteligente de Resíduos]" c="Aquisição de uma APP Móvel para a Gestão Inteligente de Resíduos"/>
        <s v="[Contrato].[Contrato - Designação].&amp;[Excesso de cópias - Ricoh]" c="Excesso de cópias - Ricoh"/>
        <s v="[Contrato].[Contrato - Designação].&amp;[Serviço de desocupação total do armazém, carregamento dos bens a manter e transporte dos bens até à sede do POSEUR - Consulfontes]" c="Serviço de desocupação total do armazém, carregamento dos bens a manter e transporte dos bens até à sede do POSEUR - Consulfontes"/>
        <s v="[Contrato].[Contrato - Designação].&amp;[Serviços de intervenção no Data Center do POSEUR - Maxiglobal]" c="Serviços de intervenção no Data Center do POSEUR - Maxiglobal"/>
        <s v="[Contrato].[Contrato - Designação].&amp;[Serviço de tradução PT-EN (Declaração POSEUR_MUSAMI) - Jurishelp]" c="Serviço de tradução PT-EN (Declaração POSEUR_MUSAMI) - Jurishelp"/>
        <s v="[Contrato].[Contrato - Designação].&amp;[Aquisição de serviços de Edição de Brochuras da Estratégia Intermunicipal de Adaptação às Alterações Climáticas da NUT III Cávado]" c="Aquisição de serviços de Edição de Brochuras da Estratégia Intermunicipal de Adaptação às Alterações Climáticas da NUT III Cávado"/>
        <s v="[Contrato].[Contrato - Designação].&amp;[Projeto Canal de Entrada da Ribeira do Alecrim]" c="Projeto Canal de Entrada da Ribeira do Alecrim"/>
        <s v="[Contrato].[Contrato - Designação].&amp;[Plano Monit. Amb.-Qualidade água (Inv 2018, Pri e Ver 2019)]" c="Plano Monit. Amb.-Qualidade água (Inv 2018, Pri e Ver 2019)"/>
        <s v="[Contrato].[Contrato - Designação].&amp;[Monitorização Ambiental dos Descritores Ecológicos para 2019]" c="Monitorização Ambiental dos Descritores Ecológicos para 2019"/>
        <s v="[Contrato].[Contrato - Designação].&amp;[Projeto de Execução da Impermeabilização do Reservatório de Restituição da Calheta]" c="Projeto de Execução da Impermeabilização do Reservatório de Restituição da Calheta"/>
        <s v="[Contrato].[Contrato - Designação].&amp;[Conduta de Ligação ente a Câmara de Compensação e o Reservatório de Restituição da Calheta - Estudo Soluções Variantes]" c="Conduta de Ligação ente a Câmara de Compensação e o Reservatório de Restituição da Calheta - Estudo Soluções Variantes"/>
        <s v="[Contrato].[Contrato - Designação].&amp;[Projeto de Execução da Conduta de Ligação entre a Câmara de Compensação e o Reservatório de Restituição da Calheta]" c="Projeto de Execução da Conduta de Ligação entre a Câmara de Compensação e o Reservatório de Restituição da Calheta"/>
        <s v="[Contrato].[Contrato - Designação].&amp;[Reformulação do Projeto de Execução da Câmara de Compensação]" c="Reformulação do Projeto de Execução da Câmara de Compensação"/>
        <s v="[Contrato].[Contrato - Designação].&amp;[Projeto de Execução do Muro da Banqueta da Conduta de Ligação CC-RRC]" c="Projeto de Execução do Muro da Banqueta da Conduta de Ligação CC-RRC"/>
        <s v="[Contrato].[Contrato - Designação].&amp;[Vídeo Institucional]" c="Vídeo Institucional"/>
        <s v="[Contrato].[Contrato - Designação].&amp;[Conceção e produção da mascote para o projeto &quot;Alterações Climáticas - O Futuro é Amanhã&quot;]" c="Conceção e produção da mascote para o projeto &quot;Alterações Climáticas - O Futuro é Amanhã&quot;"/>
        <s v="[Contrato].[Contrato - Designação].&amp;[Adenda ao contrato de Limpeza das instalações do POSEUR - SAMSIC]" c="Adenda ao contrato de Limpeza das instalações do POSEUR - SAMSIC"/>
        <s v="[Contrato].[Contrato - Designação].&amp;[Aquisição de serviços especializados para a produção de cartografia de macrovulnerabilidade de incêndio urbano-florestal no âmbito da operação POSEUR-02-1810-FC-000504]" c="Aquisição de serviços especializados para a produção de cartografia de macrovulnerabilidade de incêndio urbano-florestal no âmbito da operação POSEUR-02-1810-FC-000504"/>
        <s v="[Contrato].[Contrato - Designação].&amp;[Aquisição de material gráfico]" c="Aquisição de material gráfico"/>
        <s v="[Contrato].[Contrato - Designação].&amp;[Regularização Fluvial e Controlo de Cheias da Ribeira do Prior Velho]" c="Regularização Fluvial e Controlo de Cheias da Ribeira do Prior Velho"/>
        <s v="[Contrato].[Contrato - Designação].&amp;[Alimentação artificial das praias da Costa da Caparica e de S. João da Caparica - 2019]" c="Alimentação artificial das praias da Costa da Caparica e de S. João da Caparica - 2019"/>
        <s v="[Contrato].[Contrato - Designação].&amp;[Avaliação das parcelas sob o artigo matricial 109, seção H, e a parcela com o artigo matricial 1/497, seção A2]" c="Avaliação das parcelas sob o artigo matricial 109, seção H, e a parcela com o artigo matricial 1/497, seção A2"/>
        <s v="[Contrato].[Contrato - Designação].&amp;[Avaliação da parcela sob o artigo matricial 411, seção D]" c="Avaliação da parcela sob o artigo matricial 411, seção D"/>
        <s v="[Contrato].[Contrato - Designação].&amp;[Aquisição de serviços de fiscalização, coordenação de segurança e ambiente para a execução das redes de drenagem de águas residuais e de abastecimento de água ao Caramulo]" c="Aquisição de serviços de fiscalização, coordenação de segurança e ambiente para a execução das redes de drenagem de águas residuais e de abastecimento de água ao Caramulo"/>
        <s v="[Contrato].[Contrato - Designação].&amp;[Preparação do suplemento DN jan 2018]" c="Preparação do suplemento DN jan 2018"/>
        <s v="[Contrato].[Contrato - Designação].&amp;[Consultoria Apoio Candidatura POSEUR]" c="Consultoria Apoio Candidatura POSEUR"/>
        <s v="[Contrato].[Contrato - Designação].&amp;[Projeto de Execução da Revisão do Trop Plein]" c="Projeto de Execução da Revisão do Trop Plein"/>
        <s v="[Contrato].[Contrato - Designação].&amp;[Desvio da Levada Velha do Paul e Desarenador]" c="Desvio da Levada Velha do Paul e Desarenador"/>
        <s v="[Contrato].[Contrato - Designação].&amp;[Projeto de Execução do Edifício Grupo Gerador junto à Barragem do Pico da Urze]" c="Projeto de Execução do Edifício Grupo Gerador junto à Barragem do Pico da Urze"/>
        <s v="[Contrato].[Contrato - Designação].&amp;[Projeto de Execução da Drenagem do Pé de Talude a Jusante da Barragem do Pico da Urze e Baterias do LNEC]" c="Projeto de Execução da Drenagem do Pé de Talude a Jusante da Barragem do Pico da Urze e Baterias do LNEC"/>
        <s v="[Contrato].[Contrato - Designação].&amp;[Projeto de Execução da Estrutura de Proteção da Central Hidroelétrica da Calheta III]" c="Projeto de Execução da Estrutura de Proteção da Central Hidroelétrica da Calheta III"/>
        <s v="[Contrato].[Contrato - Designação].&amp;[Avaliação do Betão da Galeria Descarga Fundo]" c="Avaliação do Betão da Galeria Descarga Fundo"/>
        <s v="[Contrato].[Contrato - Designação].&amp;[Vistoria ad perpetuam dos terrenos Zonas A, B1, B2, B3, C, D, E, F]" c="Vistoria ad perpetuam dos terrenos Zonas A, B1, B2, B3, C, D, E, F"/>
        <s v="[Contrato].[Contrato - Designação].&amp;[Tradução do Vídeo para Francês]" c="Tradução do Vídeo para Francês"/>
        <s v="[Contrato].[Contrato - Designação].&amp;[Editais Expropriação Terrenos - Ato Transmissão Posse Administrativa]" c="Editais Expropriação Terrenos - Ato Transmissão Posse Administrativa"/>
        <s v="[Contrato].[Contrato - Designação].&amp;[Editais Expropriação Terrenos - Ato Transmissão Posse Administrativa - Dias 3 e 4.03.2017]" c="Editais Expropriação Terrenos - Ato Transmissão Posse Administrativa - Dias 3 e 4.03.2017"/>
        <s v="[Contrato].[Contrato - Designação].&amp;[Editais Expropriação Terrenos - Ato Transmissão Posse Administrativa - Dias 24 e 25.02.2017]" c="Editais Expropriação Terrenos - Ato Transmissão Posse Administrativa - Dias 24 e 25.02.2017"/>
        <s v="[Contrato].[Contrato - Designação].&amp;[Traduções Diversas AAHC (Inglês e Francês) (apresentação e suplemento DN)]" c="Traduções Diversas AAHC (Inglês e Francês) (apresentação e suplemento DN)"/>
        <s v="[Contrato].[Contrato - Designação].&amp;[Tradução do documento da Análise Custo Benefício para Inglês]" c="Tradução do documento da Análise Custo Benefício para Inglês"/>
        <s v="[Contrato].[Contrato - Designação].&amp;[“Fornecimento de uma viatura de transporte para o serviço de recolha seletiva alimentada a gás natural com grua e ampliroll”]" c="“Fornecimento de uma viatura de transporte para o serviço de recolha seletiva alimentada a gás natural com grua e ampliroll”"/>
        <s v="[Contrato].[Contrato - Designação].&amp;[Implementação do plano de comunicação no âmbito da operação POSEUR-03-2215-FC-000046.]" c="Implementação do plano de comunicação no âmbito da operação POSEUR-03-2215-FC-000046."/>
        <s v="[Contrato].[Contrato - Designação].&amp;[Serviços de formação - Curso &quot;Básico de Primeiros Socorros&quot; p/ 28 trabalhadores - Cruz Vermelha Portuguesa]" c="Serviços de formação - Curso &quot;Básico de Primeiros Socorros&quot; p/ 28 trabalhadores - Cruz Vermelha Portuguesa"/>
        <s v="[Contrato].[Contrato - Designação].&amp;[Aluguer de sala e de meios audiovisuais p/ Sessão de esclarecimentos no âmbito do Aviso-Convite POSEUR-01-2019-20 - UCCLA]" c="Aluguer de sala e de meios audiovisuais p/ Sessão de esclarecimentos no âmbito do Aviso-Convite POSEUR-01-2019-20 - UCCLA"/>
        <s v="[Contrato].[Contrato - Designação].&amp;[Contrato de Aquisição de um Sistema TIC para Monitorização de Recolha de contentores RU]" c="Contrato de Aquisição de um Sistema TIC para Monitorização de Recolha de contentores RU"/>
        <s v="[Contrato].[Contrato - Designação].&amp;[Serviços de Assistência Técnica de Servidores - FOLLOW ASTERISK]" c="Serviços de Assistência Técnica de Servidores - FOLLOW ASTERISK"/>
        <s v="[Contrato].[Contrato - Designação].&amp;[Construção da ETAR de Vila Cova à Coelheira]" c="Construção da ETAR de Vila Cova à Coelheira"/>
        <s v="[Contrato].[Contrato - Designação].&amp;[Decoração floral Casa das Mudas para o evento &quot;A Política de Coesão na RAM - POSEUR]" c="Decoração floral Casa das Mudas para o evento &quot;A Política de Coesão na RAM - POSEUR"/>
        <s v="[Contrato].[Contrato - Designação].&amp;[Almoço de trabalho no âmbito da visita a Calheta a projetos POSEUR_10/05/2019]" c="Almoço de trabalho no âmbito da visita a Calheta a projetos POSEUR_10/05/2019"/>
        <s v="[Contrato].[Contrato - Designação].&amp;[Aluguer de equipamento audivisual para a exposição no âmbito do evento &quot;Um dia de Portas Abertas&quot; CE_ 07/05/2019]" c="Aluguer de equipamento audivisual para a exposição no âmbito do evento &quot;Um dia de Portas Abertas&quot; CE_ 07/05/2019"/>
        <s v="[Contrato].[Contrato - Designação].&amp;[Alojamento da deslocação aérea FX/LX/FX_Pedro Costa_16 a 18/06/2019]" c="Alojamento da deslocação aérea FX/LX/FX_Pedro Costa_16 a 18/06/2019"/>
        <s v="[Contrato].[Contrato - Designação].&amp;[Realização de uma campanha de comunicação com vista à promoção da colaboração dos cidadãos no processo da reciclagem]" c="Realização de uma campanha de comunicação com vista à promoção da colaboração dos cidadãos no processo da reciclagem"/>
        <s v="[Contrato].[Contrato - Designação].&amp;[Publicações/inserções publicitárias no DN da Madeira - M1420 e POSEUR_2019]" c="Publicações/inserções publicitárias no DN da Madeira - M1420 e POSEUR_2019"/>
        <s v="[Contrato].[Contrato - Designação].&amp;[Conceção , elaboração e distribuição do caderno informativo das intervenções da Polis Litoral Norte]" c="Conceção , elaboração e distribuição do caderno informativo das intervenções da Polis Litoral Norte"/>
        <s v="[Contrato].[Contrato - Designação].&amp;[Desenvolvimento gráfico e produção de brochura com informação relativa ás intervenções na PLN]" c="Desenvolvimento gráfico e produção de brochura com informação relativa ás intervenções na PLN"/>
        <s v="[Contrato].[Contrato - Designação].&amp;[Produção de vídeo e reportagem fotográfica no âmbito do evento &quot;A Política de Coesão na RAM - POSEUR_21/03/2019]" c="Produção de vídeo e reportagem fotográfica no âmbito do evento &quot;A Política de Coesão na RAM - POSEUR_21/03/2019"/>
        <s v="[Contrato].[Contrato - Designação].&amp;[Aquisição e edição de imagens video aéreas de áreas de intervenção da PLN]" c="Aquisição e edição de imagens video aéreas de áreas de intervenção da PLN"/>
        <s v="[Contrato].[Contrato - Designação].&amp;[Aquisição e edição de imagens video aéreas de áreas de intervenção da PLN, para apresentação na sessão pública de 2 de Dezembro de 2017]" c="Aquisição e edição de imagens video aéreas de áreas de intervenção da PLN, para apresentação na sessão pública de 2 de Dezembro de 2017"/>
        <s v="[Contrato].[Contrato - Designação].&amp;[Aquisição de material de limpeza_Lote 3 (2019-2022)]" c="Aquisição de material de limpeza_Lote 3 (2019-2022)"/>
        <s v="[Contrato].[Contrato - Designação].&amp;[Fornecimento e montagem de aparelhos de ar condicionado no edifício da sede da Direção Regional de agricultura e Pescas do Centro]" c="Fornecimento e montagem de aparelhos de ar condicionado no edifício da sede da Direção Regional de agricultura e Pescas do Centro"/>
        <s v="[Contrato].[Contrato - Designação].&amp;[Empreitada de Construção da rede de águas residuais e ETAR da Umbria e Ampliação da rede de águas abastecimento na Umbria/Pardieiros]" c="Empreitada de Construção da rede de águas residuais e ETAR da Umbria e Ampliação da rede de águas abastecimento na Umbria/Pardieiros"/>
        <s v="[Contrato].[Contrato - Designação].&amp;[Aquisição de bicicletas elétricas para implementação do U-Bike UÉvora]" c="Aquisição de bicicletas elétricas para implementação do U-Bike UÉvora"/>
        <s v="[Contrato].[Contrato - Designação].&amp;[Empreitada de Instalação de campo fotovoltaico no HSL]" c="Empreitada de Instalação de campo fotovoltaico no HSL"/>
        <s v="[Contrato].[Contrato - Designação].&amp;[Fornecimento de 2.000 (dois mil) compostores no âmbito do projeto de compostagem caseira (quarto fornecimento)]" c="Fornecimento de 2.000 (dois mil) compostores no âmbito do projeto de compostagem caseira (quarto fornecimento)"/>
        <s v="[Contrato].[Contrato - Designação].&amp;[Acordo de Indemnização por Constituição de Servidão (T98)_Adução ao Eixo Serpa Moura]" c="Acordo de Indemnização por Constituição de Servidão (T98)_Adução ao Eixo Serpa Moura"/>
        <s v="[Contrato].[Contrato - Designação].&amp;[Ocupação Temporária - T98 - Adução ao Eixo Serpa Moura]" c="Ocupação Temporária - T98 - Adução ao Eixo Serpa Moura"/>
        <s v="[Contrato].[Contrato - Designação].&amp;[Serviços de fiscalização da obra &quot;ETAR Poente de Mangualde e Emissário&quot;]" c="Serviços de fiscalização da obra &quot;ETAR Poente de Mangualde e Emissário&quot;"/>
        <s v="[Contrato].[Contrato - Designação].&amp;[Empreitada de Construção da rede de abastecimento desde a zona do Vale até à Cova da Negra (ligação ao reservatório da Serra)]" c="Empreitada de Construção da rede de abastecimento desde a zona do Vale até à Cova da Negra (ligação ao reservatório da Serra)"/>
        <s v="[Contrato].[Contrato - Designação].&amp;[Reparação do elevador do IDR (Substituição Sistema de comunicação &quot;Cobi&quot; pelo &quot;Otis Talk&quot;)]" c="Reparação do elevador do IDR (Substituição Sistema de comunicação &quot;Cobi&quot; pelo &quot;Otis Talk&quot;)"/>
        <s v="[Contrato].[Contrato - Designação].&amp;[Reparação do elevador do IDR (Reparação conforme relatório ISQ)_IIÎ]" c="Reparação do elevador do IDR (Reparação conforme relatório ISQ)_IIÎ"/>
        <s v="[Contrato].[Contrato - Designação].&amp;[Almoço de trabalho no âmbito do Seminário &quot;Como comunicar projetos apoiados por fundos da UE&quot;_07/02/2019]" c="Almoço de trabalho no âmbito do Seminário &quot;Como comunicar projetos apoiados por fundos da UE&quot;_07/02/2019"/>
        <s v="[Contrato].[Contrato - Designação].&amp;[Almoço de trabalho no âmbito do evento &quot;Um dia de Portas Abertas&quot; CE_07/05/2019]" c="Almoço de trabalho no âmbito do evento &quot;Um dia de Portas Abertas&quot; CE_07/05/2019"/>
        <s v="[Contrato].[Contrato - Designação].&amp;[Formação_Marketing Digital_Mara Teixeira_29 a 30/04/2019]" c="Formação_Marketing Digital_Mara Teixeira_29 a 30/04/2019"/>
        <s v="[Contrato].[Contrato - Designação].&amp;[Serviços de gestão publicitária no âmbito da Semana da Europa_M1420 e POSEUR_2019]" c="Serviços de gestão publicitária no âmbito da Semana da Europa_M1420 e POSEUR_2019"/>
        <s v="[Contrato].[Contrato - Designação].&amp;[Aquisição de um módulo de gavetas e 5 cadeiras rodadas ARGOL]" c="Aquisição de um módulo de gavetas e 5 cadeiras rodadas ARGOL"/>
        <s v="[Contrato].[Contrato - Designação].&amp;[Deslocação aérea FX/LX/FX e alojamento_Cristina Andrade e Pedro Costa_16 a 18/06/2019_Formação Auxilios de Estado e Dominios do POSEUR]" c="Deslocação aérea FX/LX/FX e alojamento_Cristina Andrade e Pedro Costa_16 a 18/06/2019_Formação Auxilios de Estado e Dominios do POSEUR"/>
        <s v="[Contrato].[Contrato - Designação].&amp;[Aquisição de bomba de calor]" c="Aquisição de bomba de calor"/>
        <s v="[Contrato].[Contrato - Designação].&amp;[Deslocação aérea FX/LX/FX e alojamento_Luís Leixo_22 a 24/05/2019_9ª CA POSEUR]" c="Deslocação aérea FX/LX/FX e alojamento_Luís Leixo_22 a 24/05/2019_9ª CA POSEUR"/>
        <s v="[Contrato].[Contrato - Designação].&amp;[Deslocação aérea FX/LX/Viena/Bucharest/Viena/LX/FX e alojamento_Emília Alves_9ª CA POSEUR]" c="Deslocação aérea FX/LX/Viena/Bucharest/Viena/LX/FX e alojamento_Emília Alves_9ª CA POSEUR"/>
        <s v="[Contrato].[Contrato - Designação].&amp;[Alteração da data de regresso para o dia 25/05/2019_Deslocação aérea LX/FX_Emília Alves_9ª CA POSEUR]" c="Alteração da data de regresso para o dia 25/05/2019_Deslocação aérea LX/FX_Emília Alves_9ª CA POSEUR"/>
        <s v="[Contrato].[Contrato - Designação].&amp;[Prestação de serviços de &quot;aquisição e edição de imagens video aéreas de diversas áreas de intervenção da PLN]" c="Prestação de serviços de &quot;aquisição e edição de imagens video aéreas de diversas áreas de intervenção da PLN"/>
        <s v="[Contrato].[Contrato - Designação].&amp;[Modelação de cenários de acidente em posto de abastecimento de gás natural veicular]" c="Modelação de cenários de acidente em posto de abastecimento de gás natural veicular"/>
        <s v="[Contrato].[Contrato - Designação].&amp;[Prestação de serviços de elaboração de projetos de execução, acompanhamento e fiscalização]" c="Prestação de serviços de elaboração de projetos de execução, acompanhamento e fiscalização"/>
        <s v="[Contrato].[Contrato - Designação].&amp;[Empreitada para a instalação de parque urbano com resiliência a cheias, no Baixo Vez, no concelho de Arcos de Valdevez]" c="Empreitada para a instalação de parque urbano com resiliência a cheias, no Baixo Vez, no concelho de Arcos de Valdevez"/>
        <s v="[Contrato].[Contrato - Designação].&amp;[Aq. Ser. Fiscalização, Gestão  de Qualidade e Coordenação de Segurança em Obra da Empreitada de Despoluição da Bacia do Corgo - SAR Cidade - Áreas de Abobeleira, Cigarrosa, Jorjais e Moçães - 2018]" c="Aq. Ser. Fiscalização, Gestão  de Qualidade e Coordenação de Segurança em Obra da Empreitada de Despoluição da Bacia do Corgo - SAR Cidade - Áreas de Abobeleira, Cigarrosa, Jorjais e Moçães - 2018"/>
        <s v="[Contrato].[Contrato - Designação].&amp;[Aq. Serv. Fisc. Gestão  de Qualidade e Coordenação de Segurança em Obra da Empreitada de Despoluição da Bacia do Corgo - SAR Cidade - Áreas de Abobeleira, Cigarrosa, Jorjais e Moçães - 2019]" c="Aq. Serv. Fisc. Gestão  de Qualidade e Coordenação de Segurança em Obra da Empreitada de Despoluição da Bacia do Corgo - SAR Cidade - Áreas de Abobeleira, Cigarrosa, Jorjais e Moçães - 2019"/>
        <s v="[Contrato].[Contrato - Designação].&amp;[Construção, Fornecimento, Montagem e Conceção da Unidade de Tratamento Mecânico e Biológico de Paradela]" c="Construção, Fornecimento, Montagem e Conceção da Unidade de Tratamento Mecânico e Biológico de Paradela"/>
        <s v="[Contrato].[Contrato - Designação].&amp;[Prestação de Serviços de Fiscalização da Obra de Reabilitação de ETAR de Folgosa do Salvador e Fecho das SAR]" c="Prestação de Serviços de Fiscalização da Obra de Reabilitação de ETAR de Folgosa do Salvador e Fecho das SAR"/>
        <s v="[Contrato].[Contrato - Designação].&amp;[Deslocação a Porto Santo p/ Inauguração do Projeto cofinanciado pelo POSEUR, da Engª Manuela Matos e da Dra Céu Nobre - Lusanova]" c="Deslocação a Porto Santo p/ Inauguração do Projeto cofinanciado pelo POSEUR, da Engª Manuela Matos e da Dra Céu Nobre - Lusanova"/>
        <s v="[Contrato].[Contrato - Designação].&amp;[Formação profissional &quot;Innovative Approaches to Risk Analysis&quot; Lexxion]" c="Formação profissional &quot;Innovative Approaches to Risk Analysis&quot; Lexxion"/>
        <s v="[Contrato].[Contrato - Designação].&amp;[Empreitada de Ampliação da rede de abastecimento de água no sitio da Corta Porcas]" c="Empreitada de Ampliação da rede de abastecimento de água no sitio da Corta Porcas"/>
        <s v="[Contrato].[Contrato - Designação].&amp;[Filtro de oxigénio]" c="Filtro de oxigénio"/>
        <s v="[Contrato].[Contrato - Designação].&amp;[Formação profissional p/ participação no workshop: &quot;Programme and Finantial Management of ESI Funds 2021-2027&quot; Lexxion]" c="Formação profissional p/ participação no workshop: &quot;Programme and Finantial Management of ESI Funds 2021-2027&quot; Lexxion"/>
        <s v="[Contrato].[Contrato - Designação].&amp;[Assessoria à fiscalização e coordenação de segurança da empreitada de remodelação e ampliação dos sistemas de abastecimento e de drenagem do Porto Santo - fase 1]" c="Assessoria à fiscalização e coordenação de segurança da empreitada de remodelação e ampliação dos sistemas de abastecimento e de drenagem do Porto Santo - fase 1"/>
        <s v="[Contrato].[Contrato - Designação].&amp;[Fiscalização, gestão da qualidade e coordenação de segurança e saúde da empreitada de alimentação artificial das praias da Costa da Caparica e de S. João da Caparica - 2019]" c="Fiscalização, gestão da qualidade e coordenação de segurança e saúde da empreitada de alimentação artificial das praias da Costa da Caparica e de S. João da Caparica - 2019"/>
        <s v="[Contrato].[Contrato - Designação].&amp;[Execução de levantamentos topo-hidrográficos de monitorização da empreitada de alimentação artificial das praias da Costa da Caparica e de S. João da Caparica - 2019]" c="Execução de levantamentos topo-hidrográficos de monitorização da empreitada de alimentação artificial das praias da Costa da Caparica e de S. João da Caparica - 2019"/>
        <s v="[Contrato].[Contrato - Designação].&amp;[Remodelação da rede de abastecimento de água e ramais da ZMC de Cordinhã e da ZMC da Pena]" c="Remodelação da rede de abastecimento de água e ramais da ZMC de Cordinhã e da ZMC da Pena"/>
        <s v="[Contrato].[Contrato - Designação].&amp;[Remodelação de condutas de distribuição e ramais domiciliários da ZMC de Cantanhede - Rua Marquês de Pombal]" c="Remodelação de condutas de distribuição e ramais domiciliários da ZMC de Cantanhede - Rua Marquês de Pombal"/>
        <s v="[Contrato].[Contrato - Designação].&amp;[Fiscalização e coordenação de segurança da empreitada do serviço de substituição das lâmpadas convencionais por lâmpadas de tecnologia LED no HSL da ULSAM]" c="Fiscalização e coordenação de segurança da empreitada do serviço de substituição das lâmpadas convencionais por lâmpadas de tecnologia LED no HSL da ULSAM"/>
        <s v="[Contrato].[Contrato - Designação].&amp;[Realização de workshops e seminário de sensibilização da Estratégia Intermunicipal de Adaptação às alterações climáticas da NUT III Cávado]" c="Realização de workshops e seminário de sensibilização da Estratégia Intermunicipal de Adaptação às alterações climáticas da NUT III Cávado"/>
        <s v="[Contrato].[Contrato - Designação].&amp;[Aquisição solução backup p/ infraestrutura partilhada (SG/POSEUR) - REGRA]" c="Aquisição solução backup p/ infraestrutura partilhada (SG/POSEUR) - REGRA"/>
        <s v="[Contrato].[Contrato - Designação].&amp;[Aq. Serv. Fisc., Gestão  de Qualidade e Coordenação de Segurança em Obra da Empreitada de Construção da ETAR de Nogueira e Reabilitação das ETAR's de Abaças, Pomarelhos, Povoação e Sabroso - 2019]" c="Aq. Serv. Fisc., Gestão  de Qualidade e Coordenação de Segurança em Obra da Empreitada de Construção da ETAR de Nogueira e Reabilitação das ETAR's de Abaças, Pomarelhos, Povoação e Sabroso - 2019"/>
        <s v="[Contrato].[Contrato - Designação].&amp;[Aluguer de sala e de meios audiovisuais p/ Sessão de Esclarecimento - UCCLA]" c="Aluguer de sala e de meios audiovisuais p/ Sessão de Esclarecimento - UCCLA"/>
        <s v="[Contrato].[Contrato - Designação].&amp;[Serviços de tradução da &quot;Decisão da Comissão Europeia&quot; e respetivo anexo - HM Traduções]" c="Serviços de tradução da &quot;Decisão da Comissão Europeia&quot; e respetivo anexo - HM Traduções"/>
        <s v="[Contrato].[Contrato - Designação].&amp;[Serviços de transcrição audio da 9ª Reunião do Comité de Acompanhamento - HM Traduções]" c="Serviços de transcrição audio da 9ª Reunião do Comité de Acompanhamento - HM Traduções"/>
        <s v="[Contrato].[Contrato - Designação].&amp;[Instalação técnica de stand em Bruxelas p/ evento &quot;Semana Europeia das Regiões&quot;  de 7 a 10/10/2019 - André Pinheiro Vieira Correia]" c="Instalação técnica de stand em Bruxelas p/ evento &quot;Semana Europeia das Regiões&quot;  de 7 a 10/10/2019 - André Pinheiro Vieira Correia"/>
        <s v="[Contrato].[Contrato - Designação].&amp;[Prestação de serviço para a execução de RPFGC – Rede primária de faixas de gestão de combustíveis.]" c="Prestação de serviço para a execução de RPFGC – Rede primária de faixas de gestão de combustíveis."/>
        <s v="[Contrato].[Contrato - Designação].&amp;[Acordo de Indeminização pela onstituição de Servidão - PA01]" c="Acordo de Indeminização pela onstituição de Servidão - PA01"/>
        <s v="[Contrato].[Contrato - Designação].&amp;[Acordo de Indeminização pela onstituição de Servidão - PA02]" c="Acordo de Indeminização pela onstituição de Servidão - PA02"/>
        <s v="[Contrato].[Contrato - Designação].&amp;[Acordo de Indeminização pela onstituição de Servidão - PA03]" c="Acordo de Indeminização pela onstituição de Servidão - PA03"/>
        <s v="[Contrato].[Contrato - Designação].&amp;[Acordo de Indeminização pela onstituição de Servidão - PA04]" c="Acordo de Indeminização pela onstituição de Servidão - PA04"/>
        <s v="[Contrato].[Contrato - Designação].&amp;[Acordo de Indeminização pela onstituição de Servidão - PA05]" c="Acordo de Indeminização pela onstituição de Servidão - PA05"/>
        <s v="[Contrato].[Contrato - Designação].&amp;[Acordo de Indeminização pela onstituição de Servidão - PA07]" c="Acordo de Indeminização pela onstituição de Servidão - PA07"/>
        <s v="[Contrato].[Contrato - Designação].&amp;[Acordo de Indeminização pela onstituição de Servidão - PA08]" c="Acordo de Indeminização pela onstituição de Servidão - PA08"/>
        <s v="[Contrato].[Contrato - Designação].&amp;[Acordo de Indeminização pela onstituição de Servidão - PA09]" c="Acordo de Indeminização pela onstituição de Servidão - PA09"/>
        <s v="[Contrato].[Contrato - Designação].&amp;[Fiscalização, Coordenação de Segurança e Serviços de Arqueologia para a Empreitada de Redes de Saneamento de Águas Residuais de Carvalheiro]" c="Fiscalização, Coordenação de Segurança e Serviços de Arqueologia para a Empreitada de Redes de Saneamento de Águas Residuais de Carvalheiro"/>
        <s v="[Contrato].[Contrato - Designação].&amp;[Revisão de Preços da empreitada do Comando Distrital de operações de Socorro do Distrito de Santarém]" c="Revisão de Preços da empreitada do Comando Distrital de operações de Socorro do Distrito de Santarém"/>
        <s v="[Contrato].[Contrato - Designação].&amp;[Aquisição de Hotspot Satélite]" c="Aquisição de Hotspot Satélite"/>
        <s v="[Contrato].[Contrato - Designação].&amp;[Análise e otimização dos circuitos da recolha seletiva]" c="Análise e otimização dos circuitos da recolha seletiva"/>
        <s v="[Contrato].[Contrato - Designação].&amp;[Empreitada para instalação de paineis solares térmicos para produção de AQS nos balneários desportivos do campus do IST]" c="Empreitada para instalação de paineis solares térmicos para produção de AQS nos balneários desportivos do campus do IST"/>
        <s v="[Contrato].[Contrato - Designação].&amp;[Aquisição de Medidores de Caudal Ultrassónicos]" c="Aquisição de Medidores de Caudal Ultrassónicos"/>
        <s v="[Contrato].[Contrato - Designação].&amp;[Aquisição de Correlador Hidrófono e Loggers]" c="Aquisição de Correlador Hidrófono e Loggers"/>
        <s v="[Contrato].[Contrato - Designação].&amp;[Aquisição de contentorização com sistema payt]" c="Aquisição de contentorização com sistema payt"/>
        <s v="[Contrato].[Contrato - Designação].&amp;[Apresentação do PIAAC-AMAL: Serviços de Catering]" c="Apresentação do PIAAC-AMAL: Serviços de Catering"/>
        <s v="[Contrato].[Contrato - Designação].&amp;[Fornecimento e instalação de equipamento com vista à ampliação da cabine de volumosos e alimentação dos refugos em semirreboques da central de tratamento mecânico e biológico em Évora]" c="Fornecimento e instalação de equipamento com vista à ampliação da cabine de volumosos e alimentação dos refugos em semirreboques da central de tratamento mecânico e biológico em Évora"/>
        <s v="[Contrato].[Contrato - Designação].&amp;[Fiscalização do Programa de Monitorização da Faixa Costeira de Portugal Continental]" c="Fiscalização do Programa de Monitorização da Faixa Costeira de Portugal Continental"/>
        <s v="[Contrato].[Contrato - Designação].&amp;[Beneficiação da Rede Viária Florestal Existente (Gondramaz/Parque Eólico/Limite do Concelho) - Revisão de Preços]" c="Beneficiação da Rede Viária Florestal Existente (Gondramaz/Parque Eólico/Limite do Concelho) - Revisão de Preços"/>
        <s v="[Contrato].[Contrato - Designação].&amp;[AQUISIÇÃO DE SERVIÇOS DE RESTAURO E PREVENÇÃO ESTRUTURAL DO MONUMENTO NATURAL DAS PORTAS DE RÓDÃO.]" c="AQUISIÇÃO DE SERVIÇOS DE RESTAURO E PREVENÇÃO ESTRUTURAL DO MONUMENTO NATURAL DAS PORTAS DE RÓDÃO."/>
        <s v="[Contrato].[Contrato - Designação].&amp;[AQUISIÇÃO DE SERVIÇOS DE RESTAURO E PREVENÇÃO ESTRUTURAL DO PARQUE NATURAL DO TEJO INTERNACIONAL]" c="AQUISIÇÃO DE SERVIÇOS DE RESTAURO E PREVENÇÃO ESTRUTURAL DO PARQUE NATURAL DO TEJO INTERNACIONAL"/>
        <s v="[Contrato].[Contrato - Designação].&amp;[Aquisição de Serviços de Restauro e Prevenção Estrutural do Parque Natural do Tejo Internacional.]" c="Aquisição de Serviços de Restauro e Prevenção Estrutural do Parque Natural do Tejo Internacional."/>
        <s v="[Contrato].[Contrato - Designação].&amp;[5 Viaturas ligeiras de mercadorias-embalagens /  5 Viaturas ligeiras de mercadorias - orgânicos]" c="5 Viaturas ligeiras de mercadorias-embalagens /  5 Viaturas ligeiras de mercadorias - orgânicos"/>
        <s v="[Contrato].[Contrato - Designação].&amp;[Serviço de apoio ao workshop - Estratégia Intermunicipal de Adaptação às Alterações Climáticas da Região das Beiras e Serra da Estrela – EIAAC Beiras e Serra da Estrela]" c="Serviço de apoio ao workshop - Estratégia Intermunicipal de Adaptação às Alterações Climáticas da Região das Beiras e Serra da Estrela – EIAAC Beiras e Serra da Estrela"/>
        <s v="[Contrato].[Contrato - Designação].&amp;[Serviços para Captura, Manuseamento e Marcação de Crias de Abutre-Preto ao abrigo do projeto &quot;Restauro e Prevenção Estrutural no Parque Natural do Tejo Internacional&quot;]" c="Serviços para Captura, Manuseamento e Marcação de Crias de Abutre-Preto ao abrigo do projeto &quot;Restauro e Prevenção Estrutural no Parque Natural do Tejo Internacional&quot;"/>
        <s v="[Contrato].[Contrato - Designação].&amp;[Aquisição de veículo ligeiro de mercadorias de caixa aberta com grua e garra para recolha de resíduos verdes]" c="Aquisição de veículo ligeiro de mercadorias de caixa aberta com grua e garra para recolha de resíduos verdes"/>
        <s v="[Contrato].[Contrato - Designação].&amp;[Contratação de serviços especializados de consultoria técnico-científica para a criação e implementação de uma rede de geocaching na Mata do Sobral]" c="Contratação de serviços especializados de consultoria técnico-científica para a criação e implementação de uma rede de geocaching na Mata do Sobral"/>
        <s v="[Contrato].[Contrato - Designação].&amp;[Contratação de serviços especializados de consultoria técnico-científica para a realização de ações de educação ambiental e divulgação científica da Mata do Sobral (Programa Educativo - Ação 5.1)]" c="Contratação de serviços especializados de consultoria técnico-científica para a realização de ações de educação ambiental e divulgação científica da Mata do Sobral (Programa Educativo - Ação 5.1)"/>
        <s v="[Contrato].[Contrato - Designação].&amp;[Auditoria Operacional aos Equipamentos Instalados nos Órgãos de Rede de Abastecimento de Água e Software de Apoio ao Sistema Scada]" c="Auditoria Operacional aos Equipamentos Instalados nos Órgãos de Rede de Abastecimento de Água e Software de Apoio ao Sistema Scada"/>
        <s v="[Contrato].[Contrato - Designação].&amp;[Fiscalização de arqueologia da empreitada de recuperação do sistema de canais de recolha de águas de escorrência superficial da antiga área mineira de São Domingos: Fase 2 - Margem Esquerda]" c="Fiscalização de arqueologia da empreitada de recuperação do sistema de canais de recolha de águas de escorrência superficial da antiga área mineira de São Domingos: Fase 2 - Margem Esquerda"/>
        <s v="[Contrato].[Contrato - Designação].&amp;[Tripticos de divulgação]" c="Tripticos de divulgação"/>
        <s v="[Contrato].[Contrato - Designação].&amp;[Fiscalização, coordenação de segurança e acompanhamento ambiental da empr. recup. sist. canais rec. águas de escorrência superficial da antiga área mineira de São Domingos: Fase 2 - Margem Esquerda]" c="Fiscalização, coordenação de segurança e acompanhamento ambiental da empr. recup. sist. canais rec. águas de escorrência superficial da antiga área mineira de São Domingos: Fase 2 - Margem Esquerda"/>
        <s v="[Contrato].[Contrato - Designação].&amp;[Serviços de verificação no local de 54 operações cofinanciadas pelo POSEUR - CCR Consulting Team, Lda.]" c="Serviços de verificação no local de 54 operações cofinanciadas pelo POSEUR - CCR Consulting Team, Lda."/>
        <s v="[Contrato].[Contrato - Designação].&amp;[Serviços de Limpeza - SAMSIC]" c="Serviços de Limpeza - SAMSIC"/>
        <s v="[Contrato].[Contrato - Designação].&amp;[Serviços de consultoria e colaboração técnica e criativa na preparação da participação do POSEUR na semana Europeia das Regiões - Fernando Gilberto Teigão dos Santos]" c="Serviços de consultoria e colaboração técnica e criativa na preparação da participação do POSEUR na semana Europeia das Regiões - Fernando Gilberto Teigão dos Santos"/>
        <s v="[Contrato].[Contrato - Designação].&amp;[Divulgação do SAGMC Douro]" c="Divulgação do SAGMC Douro"/>
        <s v="[Contrato].[Contrato - Designação].&amp;[Produção de material de divulgação]" c="Produção de material de divulgação"/>
        <s v="[Contrato].[Contrato - Designação].&amp;[Fornecimento de Sistemas de Aquisição de Dados Meteorológicos]" c="Fornecimento de Sistemas de Aquisição de Dados Meteorológicos"/>
        <s v="[Contrato].[Contrato - Designação].&amp;[Empreitada de Reabilitação do Molhe Norte da Embocadura do rio Cávado- 2ª fase]" c="Empreitada de Reabilitação do Molhe Norte da Embocadura do rio Cávado- 2ª fase"/>
        <s v="[Contrato].[Contrato - Designação].&amp;[Reconstrução do Pontão de Porto de Vacas]" c="Reconstrução do Pontão de Porto de Vacas"/>
        <s v="[Contrato].[Contrato - Designação].&amp;[ADENDAS - Aquisição de serviços para a Elaboração do Plano intermunicipal para as alterações climáticas e elaboração dos planos municipais e  estudos específicos”– Processo CP 70]" c="ADENDAS - Aquisição de serviços para a Elaboração do Plano intermunicipal para as alterações climáticas e elaboração dos planos municipais e  estudos específicos”– Processo CP 70"/>
        <s v="[Contrato].[Contrato - Designação].&amp;[Trabalhos a Mais 3 - Ampliação e Remodelação do quartel dos Bombeiros Voluntários de Farejinhas]" c="Trabalhos a Mais 3 - Ampliação e Remodelação do quartel dos Bombeiros Voluntários de Farejinhas"/>
        <s v="[Contrato].[Contrato - Designação].&amp;[Empreitada de “Reperfilamento Limpeza e Proteção Marginal do Rio Vouga”]" c="Empreitada de “Reperfilamento Limpeza e Proteção Marginal do Rio Vouga”"/>
        <s v="[Contrato].[Contrato - Designação].&amp;[Aquisição de serviços de animação - vídeo]" c="Aquisição de serviços de animação - vídeo"/>
        <s v="[Contrato].[Contrato - Designação].&amp;[Aquisição de serviços por ajuste direto simplificado]" c="Aquisição de serviços por ajuste direto simplificado"/>
        <s v="[Contrato].[Contrato - Designação].&amp;[Sensibilização e Educação Ambiental - Ação Praias]" c="Sensibilização e Educação Ambiental - Ação Praias"/>
        <s v="[Contrato].[Contrato - Designação].&amp;[Fornecimento de 638 contentores para recolha seletiva de vidro]" c="Fornecimento de 638 contentores para recolha seletiva de vidro"/>
        <s v="[Contrato].[Contrato - Designação].&amp;[Prestação de Serviço de Coordenação de segurança para a empreitada &quot;ETAR de Gumiei&quot;]" c="Prestação de Serviço de Coordenação de segurança para a empreitada &quot;ETAR de Gumiei&quot;"/>
        <s v="[Contrato].[Contrato - Designação].&amp;[Pagamento de ATO 412577887 - Referente ao Proc.323/UMC/POSEUR/2019]" c="Pagamento de ATO 412577887 - Referente ao Proc.323/UMC/POSEUR/2019"/>
        <s v="[Contrato].[Contrato - Designação].&amp;[Conceção e divulgação de spots no jornal A  GAZETA]" c="Conceção e divulgação de spots no jornal A  GAZETA"/>
        <s v="[Contrato].[Contrato - Designação].&amp;[Conceção e divulgação de spots no jornal PENAFIEL MAGAZINE]" c="Conceção e divulgação de spots no jornal PENAFIEL MAGAZINE"/>
        <s v="[Contrato].[Contrato - Designação].&amp;[AQUISIÇÃO DE TRATOR PNEUMATICO, GRADE DE DISCOS PESADA, DESTROÇADOR FLORESTAL DE MARTELOS FIXOS, CORTA MATOS DE CORRENTES E ESTILHAÇADOR]" c="AQUISIÇÃO DE TRATOR PNEUMATICO, GRADE DE DISCOS PESADA, DESTROÇADOR FLORESTAL DE MARTELOS FIXOS, CORTA MATOS DE CORRENTES E ESTILHAÇADOR"/>
        <s v="[Contrato].[Contrato - Designação].&amp;[AQUISIÇÃO DE GIRATÓRIA E CABEÇA DESTROÇADORA FLORESTAL]" c="AQUISIÇÃO DE GIRATÓRIA E CABEÇA DESTROÇADORA FLORESTAL"/>
        <s v="[Contrato].[Contrato - Designação].&amp;[Fornecimento de contentores em PEAD e metálicos para recolha seletiva de resíduos]" c="Fornecimento de contentores em PEAD e metálicos para recolha seletiva de resíduos"/>
        <s v="[Contrato].[Contrato - Designação].&amp;[AQUISIÇÃO DE GUINCHO FLORESTAL - Lote 8]" c="AQUISIÇÃO DE GUINCHO FLORESTAL - Lote 8"/>
        <s v="[Contrato].[Contrato - Designação].&amp;[2º CONTRATO ADICIONAL DE TRABALHOS A MAIS]" c="2º CONTRATO ADICIONAL DE TRABALHOS A MAIS"/>
        <s v="[Contrato].[Contrato - Designação].&amp;[Conceção e divulgação de spots no PENAFIEL CANAL]" c="Conceção e divulgação de spots no PENAFIEL CANAL"/>
        <s v="[Contrato].[Contrato - Designação].&amp;[Conceção e divulgação de spots no jornal VERDADEIRO OLHAR]" c="Conceção e divulgação de spots no jornal VERDADEIRO OLHAR"/>
        <s v="[Contrato].[Contrato - Designação].&amp;[AQUISIÇÃO DE MÁQUINA DE RASTOS / TRATOR FLORESTAL DE LAGARTAS, DESTROÇADOR FLORESTAL DE MARTELOS FIXOS E CORTA MATOS DE CORRENTES - Lote 3]" c="AQUISIÇÃO DE MÁQUINA DE RASTOS / TRATOR FLORESTAL DE LAGARTAS, DESTROÇADOR FLORESTAL DE MARTELOS FIXOS E CORTA MATOS DE CORRENTES - Lote 3"/>
        <s v="[Contrato].[Contrato - Designação].&amp;[Conceção e divulgação de spots no jornal O PAREDENSE]" c="Conceção e divulgação de spots no jornal O PAREDENSE"/>
        <s v="[Contrato].[Contrato - Designação].&amp;[Aquisição de Camião Articulado/Porta Máquinas - Lote 4]" c="Aquisição de Camião Articulado/Porta Máquinas - Lote 4"/>
        <s v="[Contrato].[Contrato - Designação].&amp;[AQUISIÇÃO DE DESTROÇADOR FLORESTAL AUTOMOTRIZ DE LAGARTAS - Lote 6]" c="AQUISIÇÃO DE DESTROÇADOR FLORESTAL AUTOMOTRIZ DE LAGARTAS - Lote 6"/>
        <s v="[Contrato].[Contrato - Designação].&amp;[Aquisição de Equipamentos móveis (tablets SIG-GO)]" c="Aquisição de Equipamentos móveis (tablets SIG-GO)"/>
        <s v="[Contrato].[Contrato - Designação].&amp;[&quot;Extensaõa dos SAR e ETAR de S. VIcente da Chã&quot;]" c="&quot;Extensaõa dos SAR e ETAR de S. VIcente da Chã&quot;"/>
        <s v="[Contrato].[Contrato - Designação].&amp;[Implementação do Plano de Controlo Hidrológico e Piezométrico e recolha de amostras durante a recuperação ambiental da antiga área mineira de São Domingos – Fase 1-Adicional]" c="Implementação do Plano de Controlo Hidrológico e Piezométrico e recolha de amostras durante a recuperação ambiental da antiga área mineira de São Domingos – Fase 1-Adicional"/>
        <s v="[Contrato].[Contrato - Designação].&amp;[Inventariação por armadilhagem fotográfica, marcação olfativa e deteção visual]" c="Inventariação por armadilhagem fotográfica, marcação olfativa e deteção visual"/>
        <s v="[Contrato].[Contrato - Designação].&amp;[Confirmação genética para preenchimento de lacunas de informação]" c="Confirmação genética para preenchimento de lacunas de informação"/>
        <s v="[Contrato].[Contrato - Designação].&amp;[Inventariação de indícios de presença e análise de dieta e mamíferos de pequeno porte (Eulipotyphla, Rodentia e Lagomorpha), revisão do Livro Vermelho dos Mamíferos de Portugal Continental]" c="Inventariação de indícios de presença e análise de dieta e mamíferos de pequeno porte (Eulipotyphla, Rodentia e Lagomorpha), revisão do Livro Vermelho dos Mamíferos de Portugal Continental"/>
        <s v="[Contrato].[Contrato - Designação].&amp;[Monitorização de abundância de Coelho-Bravo e Mamíferos Carnívoros]" c="Monitorização de abundância de Coelho-Bravo e Mamíferos Carnívoros"/>
        <s v="[Contrato].[Contrato - Designação].&amp;[Aquisição de serviços para a realização de peça de teatro sobre gestão e valorização de resíduos urbanos no âmbito da candidatura aprovada ao aviso POSEUR-11-2017-21]" c="Aquisição de serviços para a realização de peça de teatro sobre gestão e valorização de resíduos urbanos no âmbito da candidatura aprovada ao aviso POSEUR-11-2017-21"/>
        <s v="[Contrato].[Contrato - Designação].&amp;[Prestação de serviços de consultoria especializada para apoio no planeamento, execução, divulgação e assistência técnica para o projeto associado ao Aviso POSEUR-07-2018-10 (veículos de 12 metros)]" c="Prestação de serviços de consultoria especializada para apoio no planeamento, execução, divulgação e assistência técnica para o projeto associado ao Aviso POSEUR-07-2018-10 (veículos de 12 metros)"/>
        <s v="[Contrato].[Contrato - Designação].&amp;[Prestação de serviços de consultoria especializada para apoio no planeamento, execução, divulgação e assistência técnica para o projeto associado ao Aviso POSEUR-07-2018-10 (veículos de 8 metros)]" c="Prestação de serviços de consultoria especializada para apoio no planeamento, execução, divulgação e assistência técnica para o projeto associado ao Aviso POSEUR-07-2018-10 (veículos de 8 metros)"/>
        <s v="[Contrato].[Contrato - Designação].&amp;[Fiscalização Adução a Luzianes]" c="Fiscalização Adução a Luzianes"/>
        <s v="[Contrato].[Contrato - Designação].&amp;[Aquisição de bens móveis]" c="Aquisição de bens móveis"/>
        <s v="[Contrato].[Contrato - Designação].&amp;[Extensão do SAR e ETAR de Salto&quot;]" c="Extensão do SAR e ETAR de Salto&quot;"/>
        <s v="[Contrato].[Contrato - Designação].&amp;[Projeto de Execução de Reformulação da Conduta Elevatória Fervença-Lemede]" c="Projeto de Execução de Reformulação da Conduta Elevatória Fervença-Lemede"/>
        <s v="[Contrato].[Contrato - Designação].&amp;[ELABORAÇÃO DO PROJETO DE EXECUÇÃO DA REDE DE ABASTECIMENTO DE ÁGUA DO CONCELHO DE ESPINHO]" c="ELABORAÇÃO DO PROJETO DE EXECUÇÃO DA REDE DE ABASTECIMENTO DE ÁGUA DO CONCELHO DE ESPINHO"/>
        <s v="[Contrato].[Contrato - Designação].&amp;[ELABORAÇÃO DE DOCUMENTOS TÉCNICOS NO ÂMBITO DE CANDIDATURAS – POSEUR]" c="ELABORAÇÃO DE DOCUMENTOS TÉCNICOS NO ÂMBITO DE CANDIDATURAS – POSEUR"/>
        <s v="[Contrato].[Contrato - Designação].&amp;[AQUISIÇÃO DE EQUIPAMENTOS DE DETEÇÃO DE FUGAS]" c="AQUISIÇÃO DE EQUIPAMENTOS DE DETEÇÃO DE FUGAS"/>
        <s v="[Contrato].[Contrato - Designação].&amp;[Serviços de Preparação e Gestão de Candidatura]" c="Serviços de Preparação e Gestão de Candidatura"/>
        <s v="[Contrato].[Contrato - Designação].&amp;[Prestação de serviços para implementação do Programa de Sensibilização e Educação Ambiental da TRATOLIXO.]" c="Prestação de serviços para implementação do Programa de Sensibilização e Educação Ambiental da TRATOLIXO."/>
        <s v="[Contrato].[Contrato - Designação].&amp;[Impressão de folheto de divulgação da intervenção transposição de sedimentos para optimização do equilíbrio hidrodinâmico na Ria de Aveiro]" c="Impressão de folheto de divulgação da intervenção transposição de sedimentos para optimização do equilíbrio hidrodinâmico na Ria de Aveiro"/>
        <s v="[Contrato].[Contrato - Designação].&amp;[Prestação de Serviços para realização de Videos e fotografias aéreos na Ria de Aveiro]" c="Prestação de Serviços para realização de Videos e fotografias aéreos na Ria de Aveiro"/>
        <s v="[Contrato].[Contrato - Designação].&amp;[Contrato de Prestação de Serviços de Fiscalização, Gestão e Controlo da Qualidade, Ambiente e Segurança da Empreitada de Reabilitação da ETAR da Maceira]" c="Contrato de Prestação de Serviços de Fiscalização, Gestão e Controlo da Qualidade, Ambiente e Segurança da Empreitada de Reabilitação da ETAR da Maceira"/>
        <s v="[Contrato].[Contrato - Designação].&amp;[Acordo de Indemnização por Constituição de Servidão (Q163)_Adução a Ermidas e Fornalhas Velhas]" c="Acordo de Indemnização por Constituição de Servidão (Q163)_Adução a Ermidas e Fornalhas Velhas"/>
        <s v="[Contrato].[Contrato - Designação].&amp;[Aquisição de videoscópio para inspeção de condutas de água]" c="Aquisição de videoscópio para inspeção de condutas de água"/>
        <s v="[Contrato].[Contrato - Designação].&amp;[Acordo de Indemnização por Constituição de Servidão (Q240)_Adução a Ermidas e Fornalhas Velhas]" c="Acordo de Indemnização por Constituição de Servidão (Q240)_Adução a Ermidas e Fornalhas Velhas"/>
        <s v="[Contrato].[Contrato - Designação].&amp;[Acordo de Indemnização por Constituição de Servidão (F1)_Adução a Ermidas e Fornalhas Velhas]" c="Acordo de Indemnização por Constituição de Servidão (F1)_Adução a Ermidas e Fornalhas Velhas"/>
        <s v="[Contrato].[Contrato - Designação].&amp;[Contrato de Compra e Venda e Constituição de Servidão (O42)_Adução Ermidas e Fornalhas Velhas]" c="Contrato de Compra e Venda e Constituição de Servidão (O42)_Adução Ermidas e Fornalhas Velhas"/>
        <s v="[Contrato].[Contrato - Designação].&amp;[Acordo de Indemnização por Constituição de Servidão (O42)_Adução a Ermidas e Fornalhas Velhas]" c="Acordo de Indemnização por Constituição de Servidão (O42)_Adução a Ermidas e Fornalhas Velhas"/>
        <s v="[Contrato].[Contrato - Designação].&amp;[Acordo de Ocupação Temporária (O42)_Adução a Ermidas e Fornalhas Velhas]" c="Acordo de Ocupação Temporária (O42)_Adução a Ermidas e Fornalhas Velhas"/>
        <s v="[Contrato].[Contrato - Designação].&amp;[Contrato de Compra e Venda (Y77)_Adução Ermidas e Fornalhas Velhas]" c="Contrato de Compra e Venda (Y77)_Adução Ermidas e Fornalhas Velhas"/>
        <s v="[Contrato].[Contrato - Designação].&amp;[Substituição das redes de distribuição de água do sector ocidental do Funchal - rede de fibrocimento do Caminho da Casa Branca]" c="Substituição das redes de distribuição de água do sector ocidental do Funchal - rede de fibrocimento do Caminho da Casa Branca"/>
        <s v="[Contrato].[Contrato - Designação].&amp;[Conceção e divulgação de spots no TVS]" c="Conceção e divulgação de spots no TVS"/>
        <s v="[Contrato].[Contrato - Designação].&amp;[“Fornecimento de duas viaturas elétricas para o serviço de recolha seletiva porta-a-porta”]" c="“Fornecimento de duas viaturas elétricas para o serviço de recolha seletiva porta-a-porta”"/>
        <s v="[Contrato].[Contrato - Designação].&amp;[Conceção e divulgação de spots no jornal Imediato - Penafiel]" c="Conceção e divulgação de spots no jornal Imediato - Penafiel"/>
        <s v="[Contrato].[Contrato - Designação].&amp;[Conceção e divulgação de spots no jornal Imediato - Paços de Ferreira]" c="Conceção e divulgação de spots no jornal Imediato - Paços de Ferreira"/>
        <s v="[Contrato].[Contrato - Designação].&amp;[Sistemas de iluminação em vários Edifícios da UBI]" c="Sistemas de iluminação em vários Edifícios da UBI"/>
        <s v="[Contrato].[Contrato - Designação].&amp;[Prestação de serviços para dinamização de atividades no âmbito das campanhas e ações de comunicação e sensibilização das áreas temáticas dos resíduos e das águas da ARM, S.A. 2019-2020]" c="Prestação de serviços para dinamização de atividades no âmbito das campanhas e ações de comunicação e sensibilização das áreas temáticas dos resíduos e das águas da ARM, S.A. 2019-2020"/>
        <s v="[Contrato].[Contrato - Designação].&amp;[Substituição de CHILLERs]" c="Substituição de CHILLERs"/>
        <s v="[Contrato].[Contrato - Designação].&amp;[AQUISIÇÃO DE UM AUTOCARRO ELÉTRICO E POSTO DE CARREGAMENTO]" c="AQUISIÇÃO DE UM AUTOCARRO ELÉTRICO E POSTO DE CARREGAMENTO"/>
        <s v="[Contrato].[Contrato - Designação].&amp;[Projeto de sinalização e interpretação - Podução e colocação de equipamentos/placas]" c="Projeto de sinalização e interpretação - Podução e colocação de equipamentos/placas"/>
        <s v="[Contrato].[Contrato - Designação].&amp;[Aditamento ao Contrato de Empreitada de Remodelação da ETAR da Maceira]" c="Aditamento ao Contrato de Empreitada de Remodelação da ETAR da Maceira"/>
        <s v="[Contrato].[Contrato - Designação].&amp;[Aditamento ao Contrato de Prestação de Serviços de Fiscalização, Gestão e Controlo da Qualidade, Ambiente e Segurança da Empreitada de Reabilitação da ETAR da Maceira]" c="Aditamento ao Contrato de Prestação de Serviços de Fiscalização, Gestão e Controlo da Qualidade, Ambiente e Segurança da Empreitada de Reabilitação da ETAR da Maceira"/>
        <s v="[Contrato].[Contrato - Designação].&amp;[Acordo de Indemnização por Constituição de Servidão (E17)_Adução ao Eixo Serpa Moura]" c="Acordo de Indemnização por Constituição de Servidão (E17)_Adução ao Eixo Serpa Moura"/>
        <s v="[Contrato].[Contrato - Designação].&amp;[Impressão de materiais de divulgação e sensibilização - Estábulo do garrano]" c="Impressão de materiais de divulgação e sensibilização - Estábulo do garrano"/>
        <s v="[Contrato].[Contrato - Designação].&amp;[Impressão de materiais de divulgação e sensibilização - Lobo e Homem]" c="Impressão de materiais de divulgação e sensibilização - Lobo e Homem"/>
        <s v="[Contrato].[Contrato - Designação].&amp;[090900812018 - Fornecimento e montagem de instalações de lâmpadas e automatismos para o CHUC]" c="090900812018 - Fornecimento e montagem de instalações de lâmpadas e automatismos para o CHUC"/>
        <s v="[Contrato].[Contrato - Designação].&amp;[Terrenos (Parcela 09)]" c="Terrenos (Parcela 09)"/>
        <s v="[Contrato].[Contrato - Designação].&amp;[090900172018 Fornecimento e instalação de painéis solares térmicos para água quente em edifício de queimados no bloco de celas do CHUC]" c="090900172018 Fornecimento e instalação de painéis solares térmicos para água quente em edifício de queimados no bloco de celas do CHUC"/>
        <s v="[Contrato].[Contrato - Designação].&amp;[Serviços de fiscalização, coordenação de segurança em obra e gestão da qualidade e Ambiente- Emp. proteção reforço Dunar da Praia de Arda Bico]" c="Serviços de fiscalização, coordenação de segurança em obra e gestão da qualidade e Ambiente- Emp. proteção reforço Dunar da Praia de Arda Bico"/>
        <s v="[Contrato].[Contrato - Designação].&amp;[Equipamentos - Telegestão do sistema de abastecimento de água do Ciborro / S. Geraldo]" c="Equipamentos - Telegestão do sistema de abastecimento de água do Ciborro / S. Geraldo"/>
        <s v="[Contrato].[Contrato - Designação].&amp;[Acordo de Indemnização por Constituição de Servidão (K30)_Adução ao Eixo Serpa Moura]" c="Acordo de Indemnização por Constituição de Servidão (K30)_Adução ao Eixo Serpa Moura"/>
        <s v="[Contrato].[Contrato - Designação].&amp;[AQUISIÇÃO DE UMA VIATURA TIPO MINI PARA RECOLHA DE RESÍDUOS SÓLIDOS URBANOS - 2 M3]" c="AQUISIÇÃO DE UMA VIATURA TIPO MINI PARA RECOLHA DE RESÍDUOS SÓLIDOS URBANOS - 2 M3"/>
        <s v="[Contrato].[Contrato - Designação].&amp;[Acordo de Indemnização por Constituição de Servidão (UU1 2)_Adução a Ermidas e Fornalhas Velhas]" c="Acordo de Indemnização por Constituição de Servidão (UU1 2)_Adução a Ermidas e Fornalhas Velhas"/>
        <s v="[Contrato].[Contrato - Designação].&amp;[Acordo de Indemnização por Constituição de Servidão (Q164)_Adução a Ermidas e Fornalhas Velhas]" c="Acordo de Indemnização por Constituição de Servidão (Q164)_Adução a Ermidas e Fornalhas Velhas"/>
        <s v="[Contrato].[Contrato - Designação].&amp;[Aquisição de Logger Acústico]" c="Aquisição de Logger Acústico"/>
        <s v="[Contrato].[Contrato - Designação].&amp;[ELABORAÇÃO DO PROJETO DE EXECUÇÃO “DISPOSITIVOS DE CONTROLO E REDUÇÃO DE PERDAS NO SISTEMA DE ABASTECIMENTO DE ÁGUA”]" c="ELABORAÇÃO DO PROJETO DE EXECUÇÃO “DISPOSITIVOS DE CONTROLO E REDUÇÃO DE PERDAS NO SISTEMA DE ABASTECIMENTO DE ÁGUA”"/>
        <s v="[Contrato].[Contrato - Designação].&amp;[Aquisição de correlador acústico]" c="Aquisição de correlador acústico"/>
        <s v="[Contrato].[Contrato - Designação].&amp;[Produção e aplicação de painel de obra + placa permanente]" c="Produção e aplicação de painel de obra + placa permanente"/>
        <s v="[Contrato].[Contrato - Designação].&amp;[Acordo de Indemnização por Constituição de Servidão (Q168 Q221)_Adução a Ermidas e Fornalhas Velhas]" c="Acordo de Indemnização por Constituição de Servidão (Q168 Q221)_Adução a Ermidas e Fornalhas Velhas"/>
        <s v="[Contrato].[Contrato - Designação].&amp;[Mudança do servidor da telegestão para a sala de comando da Telegestão]" c="Mudança do servidor da telegestão para a sala de comando da Telegestão"/>
        <s v="[Contrato].[Contrato - Designação].&amp;[Aquisição de Serviços de Design da Campanha de Sensibilização PAYT]" c="Aquisição de Serviços de Design da Campanha de Sensibilização PAYT"/>
        <s v="[Contrato].[Contrato - Designação].&amp;[Aquisição de Serviços de desenvolvimento da plataforma PAYT]" c="Aquisição de Serviços de desenvolvimento da plataforma PAYT"/>
        <s v="[Contrato].[Contrato - Designação].&amp;[Fornecimento de dois tratores rodoviários 4x2, três semi-reboques de 90m3 com piso móvel e uma unidade hidráulica para transporte de Resíduos Sólidos urbanos.]" c="Fornecimento de dois tratores rodoviários 4x2, três semi-reboques de 90m3 com piso móvel e uma unidade hidráulica para transporte de Resíduos Sólidos urbanos."/>
        <s v="[Contrato].[Contrato - Designação].&amp;[Obras de Prevenção de Cheias- Adicional ao contrato - Regularização do troço final da Ribeira do Livramento]" c="Obras de Prevenção de Cheias- Adicional ao contrato - Regularização do troço final da Ribeira do Livramento"/>
        <s v="[Contrato].[Contrato - Designação].&amp;[Remodelação da Rede de Abastecimento de Água da Avenida General Humberto Delgado à Rua Maria José Correia - Armação de Pêra]" c="Remodelação da Rede de Abastecimento de Água da Avenida General Humberto Delgado à Rua Maria José Correia - Armação de Pêra"/>
        <s v="[Contrato].[Contrato - Designação].&amp;[Comunicação e Sensibilização - Eco-escolas (2.3); Jovens Repórteres do Ambiente(2.4); “Pegada Ecológica”(3.3)]" c="Comunicação e Sensibilização - Eco-escolas (2.3); Jovens Repórteres do Ambiente(2.4); “Pegada Ecológica”(3.3)"/>
        <s v="[Contrato].[Contrato - Designação].&amp;[Execução do Novo Quartel dos Bombeiros Municipais de Viseu]" c="Execução do Novo Quartel dos Bombeiros Municipais de Viseu"/>
        <s v="[Contrato].[Contrato - Designação].&amp;[Aquisição de 50 contentores de 1.100 lts para recolha de resíduos verdes]" c="Aquisição de 50 contentores de 1.100 lts para recolha de resíduos verdes"/>
        <s v="[Contrato].[Contrato - Designação].&amp;[CONTRATO DE EMPREITADA DE OBRAS PÚBLICAS PARA REQUALIFICAÇÃO DO POSTO AQUÍCOLA DE CASTRELOS]" c="CONTRATO DE EMPREITADA DE OBRAS PÚBLICAS PARA REQUALIFICAÇÃO DO POSTO AQUÍCOLA DE CASTRELOS"/>
        <s v="[Contrato].[Contrato - Designação].&amp;[Viaturas Híbridas para RS P-a-P]" c="Viaturas Híbridas para RS P-a-P"/>
        <s v="[Contrato].[Contrato - Designação].&amp;[Aquisição de serviços de consultoria técnica na área de energia e eficiência]" c="Aquisição de serviços de consultoria técnica na área de energia e eficiência"/>
        <s v="[Contrato].[Contrato - Designação].&amp;[Aquisição de serviços de consultoria técnica na área de energia e eficiência energética do IPV]" c="Aquisição de serviços de consultoria técnica na área de energia e eficiência energética do IPV"/>
        <s v="[Contrato].[Contrato - Designação].&amp;[Aquisição de serviços de consultoria técnica na área de energia e eficiência do IPV]" c="Aquisição de serviços de consultoria técnica na área de energia e eficiência do IPV"/>
        <s v="[Contrato].[Contrato - Designação].&amp;[Aquisição de 355 compostores domésticos]" c="Aquisição de 355 compostores domésticos"/>
        <s v="[Contrato].[Contrato - Designação].&amp;[Aquisição de serviços de consultoria técnica na área da energia e eficiência do IPV]" c="Aquisição de serviços de consultoria técnica na área da energia e eficiência do IPV"/>
        <s v="[Contrato].[Contrato - Designação].&amp;[Sinalização diversa]" c="Sinalização diversa"/>
        <s v="[Contrato].[Contrato - Designação].&amp;[Serviços de Produção Filmes/Vídeos e Afins]" c="Serviços de Produção Filmes/Vídeos e Afins"/>
        <s v="[Contrato].[Contrato - Designação].&amp;[Consultadoria para a implementação, execução e acompanhamento do projeto de recolha seletiva de biorresíduos no Município da Maia para aumento da valorização orgânica]" c="Consultadoria para a implementação, execução e acompanhamento do projeto de recolha seletiva de biorresíduos no Município da Maia para aumento da valorização orgânica"/>
        <s v="[Contrato].[Contrato - Designação].&amp;[Aquisição de serviços de alojamento e gestão de dados, upgrade e licenciamento de plataforma e gestão de operação de recolha de resíduos sólidos urbanos]" c="Aquisição de serviços de alojamento e gestão de dados, upgrade e licenciamento de plataforma e gestão de operação de recolha de resíduos sólidos urbanos"/>
        <s v="[Contrato].[Contrato - Designação].&amp;[CLPQ2/2019 - Analise de estabilidade de Taludes]" c="CLPQ2/2019 - Analise de estabilidade de Taludes"/>
        <s v="[Contrato].[Contrato - Designação].&amp;[Contrato de Prestação de Serviços para a Elaboração de um Projeto para o Posto de Abastecimento de Gás Natural Veicular]" c="Contrato de Prestação de Serviços para a Elaboração de um Projeto para o Posto de Abastecimento de Gás Natural Veicular"/>
        <s v="[Contrato].[Contrato - Designação].&amp;[Aquisição de dois contentores metálicos]" c="Aquisição de dois contentores metálicos"/>
        <s v="[Contrato].[Contrato - Designação].&amp;[Prioridades de Abastecimento de Água (Grupo 2)]" c="Prioridades de Abastecimento de Água (Grupo 2)"/>
        <s v="[Contrato].[Contrato - Designação].&amp;[Acordo de Indemnização por Constituição de Servidão (U62)_Adução ao Eixo Serpa Moura]" c="Acordo de Indemnização por Constituição de Servidão (U62)_Adução ao Eixo Serpa Moura"/>
        <s v="[Contrato].[Contrato - Designação].&amp;[Remodelação SAR - Arco, Benlhevai, Freixiel, Mourão, Sampaio, Santa Comba da Vilariça I, Santa Comba da Vilariça II, Seixo de Manhoses I, Seixo de Manhoses II, Valtorno, Vieiro, Vilas Boas.]" c="Remodelação SAR - Arco, Benlhevai, Freixiel, Mourão, Sampaio, Santa Comba da Vilariça I, Santa Comba da Vilariça II, Seixo de Manhoses I, Seixo de Manhoses II, Valtorno, Vieiro, Vilas Boas."/>
        <s v="[Contrato].[Contrato - Designação].&amp;[Serviços de Manutenção para o Sistema de incêndio e controlo de acessos - ATM]" c="Serviços de Manutenção para o Sistema de incêndio e controlo de acessos - ATM"/>
        <s v="[Contrato].[Contrato - Designação].&amp;[Reconstituição Fundo de Maneio de Julho a Setembro 2019]" c="Reconstituição Fundo de Maneio de Julho a Setembro 2019"/>
        <s v="[Contrato].[Contrato - Designação].&amp;[Caudalímetros para a ZMC Média Central Bonfim]" c="Caudalímetros para a ZMC Média Central Bonfim"/>
        <s v="[Contrato].[Contrato - Designação].&amp;[Acordo de Indemnização por Constituição de Servidão (1EE_2)_Adução a Alvalade]" c="Acordo de Indemnização por Constituição de Servidão (1EE_2)_Adução a Alvalade"/>
        <s v="[Contrato].[Contrato - Designação].&amp;[Acordo de Ocupação Temporária (1EE 2)_Adução a Alvalade]" c="Acordo de Ocupação Temporária (1EE 2)_Adução a Alvalade"/>
        <s v="[Contrato].[Contrato - Designação].&amp;[Contrato de Compra e Venda (S65)_Adução a Alvalade]" c="Contrato de Compra e Venda (S65)_Adução a Alvalade"/>
        <s v="[Contrato].[Contrato - Designação].&amp;[Acordo de Indemnização por Constituição de Servidão (S65)_Adução a Alvalade]" c="Acordo de Indemnização por Constituição de Servidão (S65)_Adução a Alvalade"/>
        <s v="[Contrato].[Contrato - Designação].&amp;[Beneficiação da Linha de Planos da Linha de Recuperação de Materiais Recicláveis da CVO]" c="Beneficiação da Linha de Planos da Linha de Recuperação de Materiais Recicláveis da CVO"/>
        <s v="[Contrato].[Contrato - Designação].&amp;[Acordo de Indemnização por Constituição de Servidão (1BB 20)_Adução a Alvalade]" c="Acordo de Indemnização por Constituição de Servidão (1BB 20)_Adução a Alvalade"/>
        <s v="[Contrato].[Contrato - Designação].&amp;[Acordo de Indemnização por Constituição de Servidão (1CC 3)_Adução a Alvalade]" c="Acordo de Indemnização por Constituição de Servidão (1CC 3)_Adução a Alvalade"/>
        <s v="[Contrato].[Contrato - Designação].&amp;[Acordo de Indemnização por Constituição de Servidão (1CC 2)_Adução a Alvalade]" c="Acordo de Indemnização por Constituição de Servidão (1CC 2)_Adução a Alvalade"/>
        <s v="[Contrato].[Contrato - Designação].&amp;[Acordo de Indemnização por Constituição de Servidão (1BB 24)_Adução a Alvalade]" c="Acordo de Indemnização por Constituição de Servidão (1BB 24)_Adução a Alvalade"/>
        <s v="[Contrato].[Contrato - Designação].&amp;[Viaturas Híbridas para a RS P-a-P]" c="Viaturas Híbridas para a RS P-a-P"/>
        <s v="[Contrato].[Contrato - Designação].&amp;[Aquisição de flyers informativos – Central de Compostagem de Resíduos Verdes]" c="Aquisição de flyers informativos – Central de Compostagem de Resíduos Verdes"/>
        <s v="[Contrato].[Contrato - Designação].&amp;[Deslocação aérea FX/LX/FX e alojamento_Emília Alves_23 a 24/06/2019_28ª CIC POSEUR]" c="Deslocação aérea FX/LX/FX e alojamento_Emília Alves_23 a 24/06/2019_28ª CIC POSEUR"/>
        <s v="[Contrato].[Contrato - Designação].&amp;[Acordo de Indemnização por Constituição de Servidão (1AA 10 12)_Adução a Alvalade]" c="Acordo de Indemnização por Constituição de Servidão (1AA 10 12)_Adução a Alvalade"/>
        <s v="[Contrato].[Contrato - Designação].&amp;[Acordo de Indemnização por Constituição de Servidão (1AA 42 43)_Adução a Alvalade]" c="Acordo de Indemnização por Constituição de Servidão (1AA 42 43)_Adução a Alvalade"/>
        <s v="[Contrato].[Contrato - Designação].&amp;[Acordo de Indemnização por Constituição de Servidão (Q57)_Adução a Alvalade]" c="Acordo de Indemnização por Constituição de Servidão (Q57)_Adução a Alvalade"/>
        <s v="[Contrato].[Contrato - Designação].&amp;[Acordo de Indemnização por Constituição de Servidão (1AA 13 14)_Adução a Alvalade]" c="Acordo de Indemnização por Constituição de Servidão (1AA 13 14)_Adução a Alvalade"/>
        <s v="[Contrato].[Contrato - Designação].&amp;[Acordo de Indemnização por Constituição de Servidão (KK1 5)_Adução a Alvalade]" c="Acordo de Indemnização por Constituição de Servidão (KK1 5)_Adução a Alvalade"/>
        <s v="[Contrato].[Contrato - Designação].&amp;[Acordo de Indemnização por Constituição de Servidão (1BB 17 35 1DD 104)_Adução a Alvalade]" c="Acordo de Indemnização por Constituição de Servidão (1BB 17 35 1DD 104)_Adução a Alvalade"/>
        <s v="[Contrato].[Contrato - Designação].&amp;[Reparação da unidade de climatização VRV - R/c e 1º Andar]" c="Reparação da unidade de climatização VRV - R/c e 1º Andar"/>
        <s v="[Contrato].[Contrato - Designação].&amp;[Formação profissional &quot;Capacity building im impact eveluation&quot; em Barcelona, nos dias 24 a 27 de novembro - EIPA]" c="Formação profissional &quot;Capacity building im impact eveluation&quot; em Barcelona, nos dias 24 a 27 de novembro - EIPA"/>
        <s v="[Contrato].[Contrato - Designação].&amp;[Formação profissional: Workshop &quot;Programme and Financial Management of ESI Funds 2021-2027&quot; em Milão - Lexxion]" c="Formação profissional: Workshop &quot;Programme and Financial Management of ESI Funds 2021-2027&quot; em Milão - Lexxion"/>
        <s v="[Contrato].[Contrato - Designação].&amp;[Serviços de formação: Workshop &quot;Programme and Financial Management of ESI Funds 2021-2027&quot; em Milão, nos dias 11 e 12 de novembro - Lexxion]" c="Serviços de formação: Workshop &quot;Programme and Financial Management of ESI Funds 2021-2027&quot; em Milão, nos dias 11 e 12 de novembro - Lexxion"/>
        <s v="[Contrato].[Contrato - Designação].&amp;[Criação e Produção de mascote, Jogo de Tabuleiro e Jogo Gigante]" c="Criação e Produção de mascote, Jogo de Tabuleiro e Jogo Gigante"/>
        <s v="[Contrato].[Contrato - Designação].&amp;[Realização de filme &quot;Madeira Resilient Region&quot; p/ a semana Europeia das Regiões em Bruxelas - PlaySolutions]" c="Realização de filme &quot;Madeira Resilient Region&quot; p/ a semana Europeia das Regiões em Bruxelas - PlaySolutions"/>
        <s v="[Contrato].[Contrato - Designação].&amp;[Formação profissional &quot;Gestão do Tempo e Organização do Trabalho&quot; de 9 a 10 de setembro - Galileu]" c="Formação profissional &quot;Gestão do Tempo e Organização do Trabalho&quot; de 9 a 10 de setembro - Galileu"/>
        <s v="[Contrato].[Contrato - Designação].&amp;[Fornecimento de coffee break p/ sessão de esclarecimentos no âmbito do Aviso-Convite POSEUR-03-2019-31, no dia 20 de setembro - Aguarelas e Tagarelas]" c="Fornecimento de coffee break p/ sessão de esclarecimentos no âmbito do Aviso-Convite POSEUR-03-2019-31, no dia 20 de setembro - Aguarelas e Tagarelas"/>
        <s v="[Contrato].[Contrato - Designação].&amp;[Aquisição de serviços para planeamento e realização de passeio de bicicleta - Bike Tour]" c="Aquisição de serviços para planeamento e realização de passeio de bicicleta - Bike Tour"/>
        <s v="[Contrato].[Contrato - Designação].&amp;[Acordo de Indeminização pela constituição de Servidão - NOA10]" c="Acordo de Indeminização pela constituição de Servidão - NOA10"/>
        <s v="[Contrato].[Contrato - Designação].&amp;[Acordo de Indeminização pela constituição de Servidão - NOA11]" c="Acordo de Indeminização pela constituição de Servidão - NOA11"/>
        <s v="[Contrato].[Contrato - Designação].&amp;[Acordo de Indeminização pela constituição de Servidão - NOA15]" c="Acordo de Indeminização pela constituição de Servidão - NOA15"/>
        <s v="[Contrato].[Contrato - Designação].&amp;[Acordo de Indeminização pela constituição de Servidão - NOA16]" c="Acordo de Indeminização pela constituição de Servidão - NOA16"/>
        <s v="[Contrato].[Contrato - Designação].&amp;[Acordo de Indeminização pela constituição de Servidão - NOA17]" c="Acordo de Indeminização pela constituição de Servidão - NOA17"/>
        <s v="[Contrato].[Contrato - Designação].&amp;[Procedimento centralizado n.º 001/UMC/MATE/2019 - Aquisição de Licenciamento de Software e Serviços Conexos Microsoft - MEO]" c="Procedimento centralizado n.º 001/UMC/MATE/2019 - Aquisição de Licenciamento de Software e Serviços Conexos Microsoft - MEO"/>
        <s v="[Contrato].[Contrato - Designação].&amp;[Aquisição de 2 viaturas pesadas de recolha de resíduos urbanos]" c="Aquisição de 2 viaturas pesadas de recolha de resíduos urbanos"/>
        <s v="[Contrato].[Contrato - Designação].&amp;[Aquisição de garrafas metálicas de alumínio com gravação a laser]" c="Aquisição de garrafas metálicas de alumínio com gravação a laser"/>
        <s v="[Contrato].[Contrato - Designação].&amp;[Ação de Sensibilização sobre a água]" c="Ação de Sensibilização sobre a água"/>
        <s v="[Contrato].[Contrato - Designação].&amp;[Campanhas ESA]" c="Campanhas ESA"/>
        <s v="[Contrato].[Contrato - Designação].&amp;[Ampliação e Remodelação do Quartel da AHBV Águeda 2]" c="Ampliação e Remodelação do Quartel da AHBV Águeda 2"/>
        <s v="[Contrato].[Contrato - Designação].&amp;[Elaboração de Estudos, Cartas de suscetibilidade  e cartas de risco, no âmbito das alterações Climáticas no concelho de Vila Velha de Ródão]" c="Elaboração de Estudos, Cartas de suscetibilidade  e cartas de risco, no âmbito das alterações Climáticas no concelho de Vila Velha de Ródão"/>
        <s v="[Contrato].[Contrato - Designação].&amp;[Acordo de Indeminização pela constituição de Servidão - NOA19]" c="Acordo de Indeminização pela constituição de Servidão - NOA19"/>
        <s v="[Contrato].[Contrato - Designação].&amp;[Acordo de Indeminização pela constituição de Servidão - NOA20]" c="Acordo de Indeminização pela constituição de Servidão - NOA20"/>
        <s v="[Contrato].[Contrato - Designação].&amp;[Acordo de Indeminização pela constituição de Servidão - NOA21]" c="Acordo de Indeminização pela constituição de Servidão - NOA21"/>
        <s v="[Contrato].[Contrato - Designação].&amp;[Acordo de Indeminização pela constituição de Servidão - NOA22]" c="Acordo de Indeminização pela constituição de Servidão - NOA22"/>
        <s v="[Contrato].[Contrato - Designação].&amp;[Acordo de Indeminização pela constituição de Servidão - NOA23]" c="Acordo de Indeminização pela constituição de Servidão - NOA23"/>
        <s v="[Contrato].[Contrato - Designação].&amp;[Acordo de Indeminização pela constituição de Servidão - NOA23.1]" c="Acordo de Indeminização pela constituição de Servidão - NOA23.1"/>
        <s v="[Contrato].[Contrato - Designação].&amp;[Acordo de Indeminização pela constituição de Servidão - NOA24]" c="Acordo de Indeminização pela constituição de Servidão - NOA24"/>
        <s v="[Contrato].[Contrato - Designação].&amp;[Adutora Tocha-Praia da Tocha - 1ª. fase e remodelação da rede de abastecimento de água e ramais da ZMC da Tocha - 2ª. fase]" c="Adutora Tocha-Praia da Tocha - 1ª. fase e remodelação da rede de abastecimento de água e ramais da ZMC da Tocha - 2ª. fase"/>
        <s v="[Contrato].[Contrato - Designação].&amp;[Fornecimento e Montagem de Cercado para uma Unidade de Criação de Coelho Bravo]" c="Fornecimento e Montagem de Cercado para uma Unidade de Criação de Coelho Bravo"/>
        <s v="[Contrato].[Contrato - Designação].&amp;[FORNECIMENTO DE MÁQUINAS DE RASTOS / TRATOR FLORESTAL DE LAGARTAS E GRADES DE DISCOS PESADAS-Lote 1]" c="FORNECIMENTO DE MÁQUINAS DE RASTOS / TRATOR FLORESTAL DE LAGARTAS E GRADES DE DISCOS PESADAS-Lote 1"/>
        <s v="[Contrato].[Contrato - Designação].&amp;[Elaboração do Projeto de Segurança bem como os requisitos técnicos para a segurança do Edificio sede do IDR, IP-RAM]" c="Elaboração do Projeto de Segurança bem como os requisitos técnicos para a segurança do Edificio sede do IDR, IP-RAM"/>
        <s v="[Contrato].[Contrato - Designação].&amp;[SUBSTITUIÇÃO DE LÂMPADAS ATUAIS E/OU INSTALAÇÃO DE LED´S PARA ILUMINAÇÃO NO HOSPITAL AMATO LUSITANO]" c="SUBSTITUIÇÃO DE LÂMPADAS ATUAIS E/OU INSTALAÇÃO DE LED´S PARA ILUMINAÇÃO NO HOSPITAL AMATO LUSITANO"/>
        <s v="[Contrato].[Contrato - Designação].&amp;[FORNECIMENTO DE VEÍCULOS AUTOMÓVEIS PESADOS MOVIDOS A GÁS NATURAL PARA A RECOLHA SELETIVA DE BIORRESÍDUOS]" c="FORNECIMENTO DE VEÍCULOS AUTOMÓVEIS PESADOS MOVIDOS A GÁS NATURAL PARA A RECOLHA SELETIVA DE BIORRESÍDUOS"/>
        <s v="[Contrato].[Contrato - Designação].&amp;[ELABORAÇÃO DE PLANO INTEGRADO DE COMUNICAÇÃO NO ÂMBITO DO PROJETO ORGÂNICO. - RECOLHA SELETIVA DE BIORRESÍDUOS NO PORTO]" c="ELABORAÇÃO DE PLANO INTEGRADO DE COMUNICAÇÃO NO ÂMBITO DO PROJETO ORGÂNICO. - RECOLHA SELETIVA DE BIORRESÍDUOS NO PORTO"/>
        <s v="[Contrato].[Contrato - Designação].&amp;[Terrenos (parcela 1)]" c="Terrenos (parcela 1)"/>
        <s v="[Contrato].[Contrato - Designação].&amp;[Sistema Interceptor e Elevatório de Vila do Bispo e Sagres]" c="Sistema Interceptor e Elevatório de Vila do Bispo e Sagres"/>
        <s v="[Contrato].[Contrato - Designação].&amp;[Prestação de serviços para controlo de invasoras no “Sítio” da Barrinha de Esmoriz]" c="Prestação de serviços para controlo de invasoras no “Sítio” da Barrinha de Esmoriz"/>
        <s v="[Contrato].[Contrato - Designação].&amp;[Seguros 2019]" c="Seguros 2019"/>
        <s v="[Contrato].[Contrato - Designação].&amp;[Aquisição de contentores de 7, 140 e 240 litros de capacidade para a recolha seletiva porta-a-porta no setor doméstico ou equiparado a doméstico no âmbito do PAPERSU do Município de Lisboa]" c="Aquisição de contentores de 7, 140 e 240 litros de capacidade para a recolha seletiva porta-a-porta no setor doméstico ou equiparado a doméstico no âmbito do PAPERSU do Município de Lisboa"/>
        <s v="[Contrato].[Contrato - Designação].&amp;[Fiscalização, Gestão da Qualidade, Coordenação de Segurança em Obra e Coordenação de Gestão Ambiental do 12.º Grupo de Empreitadas - 2º Adicional (1º Adicional V B SAGRES)]" c="Fiscalização, Gestão da Qualidade, Coordenação de Segurança em Obra e Coordenação de Gestão Ambiental do 12.º Grupo de Empreitadas - 2º Adicional (1º Adicional V B SAGRES)"/>
        <s v="[Contrato].[Contrato - Designação].&amp;[Modificação Objetiva do Contrato - Empreitada de Construção de Sistema de Drenagem de águas residuais domésticas das madeiras]" c="Modificação Objetiva do Contrato - Empreitada de Construção de Sistema de Drenagem de águas residuais domésticas das madeiras"/>
        <s v="[Contrato].[Contrato - Designação].&amp;[Acordo de Indeminização pela constituição de Servidão - NOA25]" c="Acordo de Indeminização pela constituição de Servidão - NOA25"/>
        <s v="[Contrato].[Contrato - Designação].&amp;[Acordo de Indeminização pela constituição de Servidão - NOA27]" c="Acordo de Indeminização pela constituição de Servidão - NOA27"/>
        <s v="[Contrato].[Contrato - Designação].&amp;[Acordo de Indeminização pela constituição de Servidão - NOA28]" c="Acordo de Indeminização pela constituição de Servidão - NOA28"/>
        <s v="[Contrato].[Contrato - Designação].&amp;[Acordo de Indeminização pela constituição de Servidão - NOA29]" c="Acordo de Indeminização pela constituição de Servidão - NOA29"/>
        <s v="[Contrato].[Contrato - Designação].&amp;[Acordo de Indeminização pela constituição de Servidão - NOA30]" c="Acordo de Indeminização pela constituição de Servidão - NOA30"/>
        <s v="[Contrato].[Contrato - Designação].&amp;[Aquisição de Serviços para a Elaboração das Cartas de Risco para a Comunidade Intermunicial do Cávado]" c="Aquisição de Serviços para a Elaboração das Cartas de Risco para a Comunidade Intermunicial do Cávado"/>
        <s v="[Contrato].[Contrato - Designação].&amp;[RECUPERAÇÃO DE CALOR NAS UTA’S NO HOSPITAL AMATO LUSITANO]" c="RECUPERAÇÃO DE CALOR NAS UTA’S NO HOSPITAL AMATO LUSITANO"/>
        <s v="[Contrato].[Contrato - Designação].&amp;[Melhoria da Mobilidade Urbana e Segurança Rodoviária no Concelho de Reguengos de Monsaraz: Requalificação e Modernização das Vias Pedonais na Cidade de Reguengos de Monsaraz – 1ª Fase]" c="Melhoria da Mobilidade Urbana e Segurança Rodoviária no Concelho de Reguengos de Monsaraz: Requalificação e Modernização das Vias Pedonais na Cidade de Reguengos de Monsaraz – 1ª Fase"/>
        <s v="[Contrato].[Contrato - Designação].&amp;[Terrenos (Parcela 73)]" c="Terrenos (Parcela 73)"/>
        <s v="[Contrato].[Contrato - Designação].&amp;[AMPLIAÇÃO DA REDE ÁGUAS RESIDUAIS DOMÉSTICAS NA FREGUESIA DE RATES – 2.ª FASE]" c="AMPLIAÇÃO DA REDE ÁGUAS RESIDUAIS DOMÉSTICAS NA FREGUESIA DE RATES – 2.ª FASE"/>
        <s v="[Contrato].[Contrato - Designação].&amp;[Empreitada de &quot;Instalação de Caudalímetro na Rede de Abastecimento de Água na rua Pinto Bessa e rua D. João IV&quot;]" c="Empreitada de &quot;Instalação de Caudalímetro na Rede de Abastecimento de Água na rua Pinto Bessa e rua D. João IV&quot;"/>
        <s v="[Contrato].[Contrato - Designação].&amp;[Empreitada de Fornecimento e Montagem  do Isolamento Térmico das Coberturas do Hospital do Barreiro do CHBM]" c="Empreitada de Fornecimento e Montagem  do Isolamento Térmico das Coberturas do Hospital do Barreiro do CHBM"/>
        <s v="[Contrato].[Contrato - Designação].&amp;[Saneamento da Freguesia do Castelo Fecho do Subsistema SAR Lagoa/Meco - Sistema Zambujal Sul/Poente]" c="Saneamento da Freguesia do Castelo Fecho do Subsistema SAR Lagoa/Meco - Sistema Zambujal Sul/Poente"/>
        <s v="[Contrato].[Contrato - Designação].&amp;[Contrato de aquisição de uma viatura elétrica com caixa seletiva]" c="Contrato de aquisição de uma viatura elétrica com caixa seletiva"/>
        <s v="[Contrato].[Contrato - Designação].&amp;[Deslocação aérea FX/LX/FX_Emília Alves_11 a 12/09/2019]" c="Deslocação aérea FX/LX/FX_Emília Alves_11 a 12/09/2019"/>
        <s v="[Contrato].[Contrato - Designação].&amp;[Levantamento arquitectónico para fins de elaboração das medidas de autoproteção com vista à revisão do Plano de Emergência afeto ao Edificio sede do IDR, IP-RAM]" c="Levantamento arquitectónico para fins de elaboração das medidas de autoproteção com vista à revisão do Plano de Emergência afeto ao Edificio sede do IDR, IP-RAM"/>
        <s v="[Contrato].[Contrato - Designação].&amp;[Acordo de Indeminização pela constituição de Servidão - NOA31]" c="Acordo de Indeminização pela constituição de Servidão - NOA31"/>
        <s v="[Contrato].[Contrato - Designação].&amp;[Acordo de Indeminização pela constituição de Servidão - NOA32]" c="Acordo de Indeminização pela constituição de Servidão - NOA32"/>
        <s v="[Contrato].[Contrato - Designação].&amp;[Ampliação da Rede de Sanesmento Básico - Arcos de Valdevez (S. Paio) - Tramo 2 e 3]" c="Ampliação da Rede de Sanesmento Básico - Arcos de Valdevez (S. Paio) - Tramo 2 e 3"/>
        <s v="[Contrato].[Contrato - Designação].&amp;[Acordo de Indeminização pela constituição de Servidão - NOA34]" c="Acordo de Indeminização pela constituição de Servidão - NOA34"/>
        <s v="[Contrato].[Contrato - Designação].&amp;[Acordo de Indeminização pela constituição de Servidão - NOA35]" c="Acordo de Indeminização pela constituição de Servidão - NOA35"/>
        <s v="[Contrato].[Contrato - Designação].&amp;[Acordo de Indeminização pela constituição de Servidão - NOA36]" c="Acordo de Indeminização pela constituição de Servidão - NOA36"/>
        <s v="[Contrato].[Contrato - Designação].&amp;[Acordo de Indeminização pela constituição de Servidão - NOA37]" c="Acordo de Indeminização pela constituição de Servidão - NOA37"/>
        <s v="[Contrato].[Contrato - Designação].&amp;[Contrato de prestação de serviços para acompanhamento e orientação técnica da empreitada do &quot;Sistema intercetor e de desvio da área Urbana de Esposende (SIDESP) nas componentes ecológica e hidrológica]" c="Contrato de prestação de serviços para acompanhamento e orientação técnica da empreitada do &quot;Sistema intercetor e de desvio da área Urbana de Esposende (SIDESP) nas componentes ecológica e hidrológica"/>
        <s v="[Contrato].[Contrato - Designação].&amp;[EMPREITADA DE ILUMINAÇÃO INTERIOR]" c="EMPREITADA DE ILUMINAÇÃO INTERIOR"/>
        <s v="[Contrato].[Contrato - Designação].&amp;[Manutenção preventiva ao Ar Condicionado - Manutiva]" c="Manutenção preventiva ao Ar Condicionado - Manutiva"/>
        <s v="[Contrato].[Contrato - Designação].&amp;[Franquia do seguro da viatura 28-TI-90 - LeasePlan]" c="Franquia do seguro da viatura 28-TI-90 - LeasePlan"/>
        <s v="[Contrato].[Contrato - Designação].&amp;[Conceção e produção de fitas de pulso e pescoço para o projeto &quot;Alterações Climáticas - O Futuro é Amanhã&quot;]" c="Conceção e produção de fitas de pulso e pescoço para o projeto &quot;Alterações Climáticas - O Futuro é Amanhã&quot;"/>
        <s v="[Contrato].[Contrato - Designação].&amp;[Aquisição de router/hotspot satélite]" c="Aquisição de router/hotspot satélite"/>
        <s v="[Contrato].[Contrato - Designação].&amp;[Projeto de Execução da Descontaminação de Solos nas Antigas Áreas Mineiras dos Radioativos]" c="Projeto de Execução da Descontaminação de Solos nas Antigas Áreas Mineiras dos Radioativos"/>
        <s v="[Contrato].[Contrato - Designação].&amp;[Prestação de Serviços para atividade de coordenação de segurança e saúde.]" c="Prestação de Serviços para atividade de coordenação de segurança e saúde."/>
        <s v="[Contrato].[Contrato - Designação].&amp;[Fiscalização e Coordenação de Segurança em Obra da Empreitada de Reabilitação do Sistema de Diques de Valada]" c="Fiscalização e Coordenação de Segurança em Obra da Empreitada de Reabilitação do Sistema de Diques de Valada"/>
        <s v="[Contrato].[Contrato - Designação].&amp;[Contrato de empreitada de reformulação do sistema de tratamento de águas residuais urbanas de Mogdouro]" c="Contrato de empreitada de reformulação do sistema de tratamento de águas residuais urbanas de Mogdouro"/>
        <s v="[Contrato].[Contrato - Designação].&amp;[Concurso Público n.º 12/2018/BS - Fornecimento de acessórios e equipamentos para medição de caudais e criação de ZMC’s - Lote 1 - Acessórios de FFD]" c="Concurso Público n.º 12/2018/BS - Fornecimento de acessórios e equipamentos para medição de caudais e criação de ZMC’s - Lote 1 - Acessórios de FFD"/>
        <s v="[Contrato].[Contrato - Designação].&amp;[Concurso Público n.º 12/2018/BS - Fornecimento de acessórios e equipamentos para medição de caudais e criação de ZMC’s - Lote 2 - Vedações]" c="Concurso Público n.º 12/2018/BS - Fornecimento de acessórios e equipamentos para medição de caudais e criação de ZMC’s - Lote 2 - Vedações"/>
        <s v="[Contrato].[Contrato - Designação].&amp;[Concurso Público n.º 12/2018/BS - Fornecimento de acessórios e equipamentos para medição de caudais e criação de ZMC’s - Lote 3 - Acessórios de PEAD]" c="Concurso Público n.º 12/2018/BS - Fornecimento de acessórios e equipamentos para medição de caudais e criação de ZMC’s - Lote 3 - Acessórios de PEAD"/>
        <s v="[Contrato].[Contrato - Designação].&amp;[Concurso Público n.º 12/2018/BS - Fornecimento de acessórios e equipamentos para medição de caudais e criação de ZMC’s - Lote 4 - Equipamentos]" c="Concurso Público n.º 12/2018/BS - Fornecimento de acessórios e equipamentos para medição de caudais e criação de ZMC’s - Lote 4 - Equipamentos"/>
        <s v="[Contrato].[Contrato - Designação].&amp;[Concurso Público n.º 12/2018/BS - Fornecimento de acessórios e equipamentos para medição de caudais e criação de ZMC’s - Lote 5 - Caudalimetros eletromagnéticos]" c="Concurso Público n.º 12/2018/BS - Fornecimento de acessórios e equipamentos para medição de caudais e criação de ZMC’s - Lote 5 - Caudalimetros eletromagnéticos"/>
        <s v="[Contrato].[Contrato - Designação].&amp;[Concurso Público n.º 12/2018/BS - Fornecimento de acessórios e equipamentos para medição de caudais e criação de ZMC’s - Lote 6 - Contadores Ultrassónicos]" c="Concurso Público n.º 12/2018/BS - Fornecimento de acessórios e equipamentos para medição de caudais e criação de ZMC’s - Lote 6 - Contadores Ultrassónicos"/>
        <s v="[Contrato].[Contrato - Designação].&amp;[Concurso Público n.º 12/2018/BS - Fornecimento de acessórios e equipamentos para medição de caudais e criação de ZMC’s - Lote 7 - Contadores Mecânicos]" c="Concurso Público n.º 12/2018/BS - Fornecimento de acessórios e equipamentos para medição de caudais e criação de ZMC’s - Lote 7 - Contadores Mecânicos"/>
        <s v="[Contrato].[Contrato - Designação].&amp;[Concurso Público n.º 12/2018/BS - Fornecimento de acessórios e equipamentos para medição de caudais e criação de ZMC’s - Lote 8 - Dataloggers]" c="Concurso Público n.º 12/2018/BS - Fornecimento de acessórios e equipamentos para medição de caudais e criação de ZMC’s - Lote 8 - Dataloggers"/>
        <s v="[Contrato].[Contrato - Designação].&amp;[Concurso Público N.º 17/2018/BS - Fornecimento continuo de caixas metálicas para instalação de equipamentos de medição em ZMC’s]" c="Concurso Público N.º 17/2018/BS - Fornecimento continuo de caixas metálicas para instalação de equipamentos de medição em ZMC’s"/>
        <s v="[Contrato].[Contrato - Designação].&amp;[Concurso Público N.º 05/2019/B S - Fornecimento de Equipamentos para Deteção de Fugas e Identificação de Ligações Ilícitas em Ramais - Lote 1 - Sistemas de deteção de fugas]" c="Concurso Público N.º 05/2019/B S - Fornecimento de Equipamentos para Deteção de Fugas e Identificação de Ligações Ilícitas em Ramais - Lote 1 - Sistemas de deteção de fugas"/>
        <s v="[Contrato].[Contrato - Designação].&amp;[Concurso Público N.º 05/2019/B S - Fornecimento de Equipamentos para Deteção de Fugas e Identificação de Ligações Ilícitas em Ramais - Lote 2 - Medidor de caudal]" c="Concurso Público N.º 05/2019/B S - Fornecimento de Equipamentos para Deteção de Fugas e Identificação de Ligações Ilícitas em Ramais - Lote 2 - Medidor de caudal"/>
        <s v="[Contrato].[Contrato - Designação].&amp;[Concurso Público N.º 05/2019/BS - Fornecimento de Equipamentos para Deteção de Fugas e Identificação de Ligações Ilícitas em Ramais - Lote 3 - Videoscópio]" c="Concurso Público N.º 05/2019/BS - Fornecimento de Equipamentos para Deteção de Fugas e Identificação de Ligações Ilícitas em Ramais - Lote 3 - Videoscópio"/>
        <s v="[Contrato].[Contrato - Designação].&amp;[Substituição Unidades Splits]" c="Substituição Unidades Splits"/>
        <s v="[Contrato].[Contrato - Designação].&amp;[Custas Judiciais -  Proc.1783/12.0BEPRT]" c="Custas Judiciais -  Proc.1783/12.0BEPRT"/>
        <s v="[Contrato].[Contrato - Designação].&amp;[CP 10/2018 - Substit de redes de abast de água R Reitor Joaquim Augusto Maciel Torres, R Emílio Castelar Guimarães, Lgo Comendador Manuel Gonçalves e R da Gandra - Freg Ponte e Silvares - Guimarães]" c="CP 10/2018 - Substit de redes de abast de água R Reitor Joaquim Augusto Maciel Torres, R Emílio Castelar Guimarães, Lgo Comendador Manuel Gonçalves e R da Gandra - Freg Ponte e Silvares - Guimarães"/>
        <s v="[Contrato].[Contrato - Designação].&amp;[AQUISIÇÃO DO SERVIÇO DE CONCEÇÃO E EXECUÇÃO DOS JOGOS DA RECICLAGEM DO PORTO MONIZ]" c="AQUISIÇÃO DO SERVIÇO DE CONCEÇÃO E EXECUÇÃO DOS JOGOS DA RECICLAGEM DO PORTO MONIZ"/>
        <s v="[Contrato].[Contrato - Designação].&amp;[Fornecimento de equipamentos com identificador eletrónico para a recolha seletiva de resíduos verdes - Lote 2 (100 contentores)]" c="Fornecimento de equipamentos com identificador eletrónico para a recolha seletiva de resíduos verdes - Lote 2 (100 contentores)"/>
        <s v="[Contrato].[Contrato - Designação].&amp;[Fiscalização, coordenação de segurança em obra e gestão da qualidade e ambiente da Empreitada de Reabilitação do Molhe Norte da Embocadura do rio Cávado- 2ª fase - fase 16]" c="Fiscalização, coordenação de segurança em obra e gestão da qualidade e ambiente da Empreitada de Reabilitação do Molhe Norte da Embocadura do rio Cávado- 2ª fase - fase 16"/>
        <s v="[Contrato].[Contrato - Designação].&amp;[Contrato escrito para a empreitada de reabilitação/obras na Estação de Tratamento de Águas Residuais de São João do Peso]" c="Contrato escrito para a empreitada de reabilitação/obras na Estação de Tratamento de Águas Residuais de São João do Peso"/>
        <s v="[Contrato].[Contrato - Designação].&amp;[CPRE 02/2019 - Substituição da rede de abastecimento de água na rua de Santa Marinha da Costa e rua João de Oliveira Salgado, freguesia da Costa - Guimarães]" c="CPRE 02/2019 - Substituição da rede de abastecimento de água na rua de Santa Marinha da Costa e rua João de Oliveira Salgado, freguesia da Costa - Guimarães"/>
        <s v="[Contrato].[Contrato - Designação].&amp;[Distribuição de Folhetos de divulgação da intervenção de transposição de sedimentos para a otimização do equilíbrio Hidrodinâmico na Ria de Aveiro.]" c="Distribuição de Folhetos de divulgação da intervenção de transposição de sedimentos para a otimização do equilíbrio Hidrodinâmico na Ria de Aveiro."/>
        <s v="[Contrato].[Contrato - Designação].&amp;[Adenda ao Contrato CNT-014943 Remoção das lamas de zinco depositadas no parque empresarial do Barreiro]" c="Adenda ao Contrato CNT-014943 Remoção das lamas de zinco depositadas no parque empresarial do Barreiro"/>
        <s v="[Contrato].[Contrato - Designação].&amp;[CP 01/2019 - Substituição da rede de abastecimento de água na rua do Covelo - freguesia de Nespereira - Guimarães]" c="CP 01/2019 - Substituição da rede de abastecimento de água na rua do Covelo - freguesia de Nespereira - Guimarães"/>
        <s v="[Contrato].[Contrato - Designação].&amp;[CP 02/2019 - Substituição de um troço da rede de abastecimento de água na travessa do Mouril - freguesia de Silvares - Guimarães]" c="CP 02/2019 - Substituição de um troço da rede de abastecimento de água na travessa do Mouril - freguesia de Silvares - Guimarães"/>
        <s v="[Contrato].[Contrato - Designação].&amp;[CP 20/2018 - Substituição de redes de abastecimento de água nas freguesias de Creixomil, Fermentões e Ponte - Guimarães]" c="CP 20/2018 - Substituição de redes de abastecimento de água nas freguesias de Creixomil, Fermentões e Ponte - Guimarães"/>
        <s v="[Contrato].[Contrato - Designação].&amp;[Aquisição de Equipamento de Proteção Individual Específico de Combate a Incêndios Florestais dos Militares do Grupo de Intervenção de Proteção e Socorro (Lote 1)]" c="Aquisição de Equipamento de Proteção Individual Específico de Combate a Incêndios Florestais dos Militares do Grupo de Intervenção de Proteção e Socorro (Lote 1)"/>
        <s v="[Contrato].[Contrato - Designação].&amp;[Aquisição de Equipamento de Proteção Individual Específico de Combate a Incêndios Florestais dos Militares do Grupo de Intervenção de Proteção e Socorro (Lote2)]" c="Aquisição de Equipamento de Proteção Individual Específico de Combate a Incêndios Florestais dos Militares do Grupo de Intervenção de Proteção e Socorro (Lote2)"/>
        <s v="[Contrato].[Contrato - Designação].&amp;[Aquisição de Equipamento de Proteção Individual Específico de Combate a Incêndios Florestais dos Militares do Grupo de Intervenção de Proteção e Socorro (Lote 3)]" c="Aquisição de Equipamento de Proteção Individual Específico de Combate a Incêndios Florestais dos Militares do Grupo de Intervenção de Proteção e Socorro (Lote 3)"/>
        <s v="[Contrato].[Contrato - Designação].&amp;[Aquisição de Equipamento de Proteção Individual Específico de Combate a Incêndios Florestais dos Militares do Grupo de Intervenção de Proteção e Socorro (Lote 4)]" c="Aquisição de Equipamento de Proteção Individual Específico de Combate a Incêndios Florestais dos Militares do Grupo de Intervenção de Proteção e Socorro (Lote 4)"/>
        <s v="[Contrato].[Contrato - Designação].&amp;[Aquisição de Equipamento de Proteção Individual Específico de Combate a Incêndios Florestais dos Militares do Grupo de Intervenção de Proteção e Socorro (Lote 5)]" c="Aquisição de Equipamento de Proteção Individual Específico de Combate a Incêndios Florestais dos Militares do Grupo de Intervenção de Proteção e Socorro (Lote 5)"/>
        <s v="[Contrato].[Contrato - Designação].&amp;[Aquisição de Equipamento de Proteção Individual Específico de Combate a Incêndios Florestais dos Militares do Grupo de Intervenção de Proteção e Socorro (Lote 2)]" c="Aquisição de Equipamento de Proteção Individual Específico de Combate a Incêndios Florestais dos Militares do Grupo de Intervenção de Proteção e Socorro (Lote 2)"/>
        <s v="[Contrato].[Contrato - Designação].&amp;[Fornecimento de equipamentos com identificador eletrónico para a recolha seletiva de resíduos verdes - Lote 3 (5 contentores)]" c="Fornecimento de equipamentos com identificador eletrónico para a recolha seletiva de resíduos verdes - Lote 3 (5 contentores)"/>
        <s v="[Contrato].[Contrato - Designação].&amp;[CP 26/2018 - Substituição de redes de abastecimento de água e extensão de redes de drenagem de águas residuais nas freguesias de S. Torcato, Brito e união de freguesias de Atães e Rendufe - Guimarães]" c="CP 26/2018 - Substituição de redes de abastecimento de água e extensão de redes de drenagem de águas residuais nas freguesias de S. Torcato, Brito e união de freguesias de Atães e Rendufe - Guimarães"/>
        <s v="[Contrato].[Contrato - Designação].&amp;[Aquisição de serviços de coordenação de segurança e saúde em obras no âmbito da instalação de ecopontos]" c="Aquisição de serviços de coordenação de segurança e saúde em obras no âmbito da instalação de ecopontos"/>
        <s v="[Contrato].[Contrato - Designação].&amp;[Caraterização da granulometria e análise físico-química dos sedimentos a utilizar na alimentação artificial da Caparica 2019]" c="Caraterização da granulometria e análise físico-química dos sedimentos a utilizar na alimentação artificial da Caparica 2019"/>
        <s v="[Contrato].[Contrato - Designação].&amp;[Aquisição VRP DN65]" c="Aquisição VRP DN65"/>
        <s v="[Contrato].[Contrato - Designação].&amp;[Aquisição VRP DN80]" c="Aquisição VRP DN80"/>
        <s v="[Contrato].[Contrato - Designação].&amp;[Formação para Motorista do Executivo - CR&amp;M]" c="Formação para Motorista do Executivo - CR&amp;M"/>
        <s v="[Contrato].[Contrato - Designação].&amp;[Serviços de manutenção dos equipamentos de segurança contra incêndios - Diomil]" c="Serviços de manutenção dos equipamentos de segurança contra incêndios - Diomil"/>
        <s v="[Contrato].[Contrato - Designação].&amp;[Aquisição de Estação meteorlógica]" c="Aquisição de Estação meteorlógica"/>
        <s v="[Contrato].[Contrato - Designação].&amp;[Análises em detetores de dosímetros de sítio]" c="Análises em detetores de dosímetros de sítio"/>
        <s v="[Contrato].[Contrato - Designação].&amp;[Aquisição de equipamento sísmico - Sistema de alerta precoce de sismos e tsunamis]" c="Aquisição de equipamento sísmico - Sistema de alerta precoce de sismos e tsunamis"/>
        <s v="[Contrato].[Contrato - Designação].&amp;[Aquisição de serviços de ações de sensibilização em 75 ecoeventos]" c="Aquisição de serviços de ações de sensibilização em 75 ecoeventos"/>
        <s v="[Contrato].[Contrato - Designação].&amp;[Empreitada de Beneficiacao da Estacao Elevatoria de Aguas Residuais dos Reis Magos]" c="Empreitada de Beneficiacao da Estacao Elevatoria de Aguas Residuais dos Reis Magos"/>
        <s v="[Contrato].[Contrato - Designação].&amp;[Aquisição de serviços para a elaboração do projeto de diminuição de perdas no sistema distribuidor de água potável do Concelho de Santa Cruz]" c="Aquisição de serviços para a elaboração do projeto de diminuição de perdas no sistema distribuidor de água potável do Concelho de Santa Cruz"/>
        <s v="[Contrato].[Contrato - Designação].&amp;[Empreitada de Renovação de Redes de Abastecimento em baixa no Concelho de Santa Cruz - Zonas da Quinta do Garajau e da Terça]" c="Empreitada de Renovação de Redes de Abastecimento em baixa no Concelho de Santa Cruz - Zonas da Quinta do Garajau e da Terça"/>
        <s v="[Contrato].[Contrato - Designação].&amp;[Empreitada de Diminuição de perdas no sistema distribuidor de água potável do Concelho de Santa Cruz - Zona Piloto de Gaula]" c="Empreitada de Diminuição de perdas no sistema distribuidor de água potável do Concelho de Santa Cruz - Zona Piloto de Gaula"/>
        <s v="[Contrato].[Contrato - Designação].&amp;[Elaboração do projeto para a rede de distribuição de água na Vila de Melgaço]" c="Elaboração do projeto para a rede de distribuição de água na Vila de Melgaço"/>
        <s v="[Contrato].[Contrato - Designação].&amp;[Ações de sensibilização (977) em planetários itinerantes - 2ª fase]" c="Ações de sensibilização (977) em planetários itinerantes - 2ª fase"/>
        <s v="[Contrato].[Contrato - Designação].&amp;[Aquisição de material de sensibilização e divulgação no âmbito do Programa”MUD.AS - Cuida o Clima”]" c="Aquisição de material de sensibilização e divulgação no âmbito do Programa”MUD.AS - Cuida o Clima”"/>
        <s v="[Contrato].[Contrato - Designação].&amp;[Fiscalização Adução a Castro Verde]" c="Fiscalização Adução a Castro Verde"/>
        <s v="[Contrato].[Contrato - Designação].&amp;[Fiscalização Expansão em Ourique e Almodôvar]" c="Fiscalização Expansão em Ourique e Almodôvar"/>
        <s v="[Contrato].[Contrato - Designação].&amp;[Aquisição de serviços para impressão do &quot;Roteiro do Hidrogénio para Portugal&quot;.]" c="Aquisição de serviços para impressão do &quot;Roteiro do Hidrogénio para Portugal&quot;."/>
        <s v="[Contrato].[Contrato - Designação].&amp;[Ampliação e Remodelação do Quartel da AHBV de Sta. Cruz da Trapa - Trabalhos a Mais 5]" c="Ampliação e Remodelação do Quartel da AHBV de Sta. Cruz da Trapa - Trabalhos a Mais 5"/>
        <s v="[Contrato].[Contrato - Designação].&amp;[Projeto de reformulação do destino final de águas residuais da ARM]" c="Projeto de reformulação do destino final de águas residuais da ARM"/>
        <s v="[Contrato].[Contrato - Designação].&amp;[&quot;Estabilização da Margem Esquerda da Ribeira do Junçal, onde está Implantada a ER110&quot; - Parcela 5]" c="&quot;Estabilização da Margem Esquerda da Ribeira do Junçal, onde está Implantada a ER110&quot; - Parcela 5"/>
        <s v="[Contrato].[Contrato - Designação].&amp;[&quot;Estabilização da Margem Esquerda da Ribeira do Junçal, onde está Implantada a ER110&quot; - Parcela 11]" c="&quot;Estabilização da Margem Esquerda da Ribeira do Junçal, onde está Implantada a ER110&quot; - Parcela 11"/>
        <s v="[Contrato].[Contrato - Designação].&amp;[&quot;Estabilização da Margem Esquerda da Ribeira do Junçal, onde está Implantada a ER110&quot; - Parcela 50/2]" c="&quot;Estabilização da Margem Esquerda da Ribeira do Junçal, onde está Implantada a ER110&quot; - Parcela 50/2"/>
        <s v="[Contrato].[Contrato - Designação].&amp;[&quot;Estabilização da Margem Esquerda da Ribeira do Junçal, onde está Implantada a ER110&quot; - Parcelas 12 e 22]" c="&quot;Estabilização da Margem Esquerda da Ribeira do Junçal, onde está Implantada a ER110&quot; - Parcelas 12 e 22"/>
        <s v="[Contrato].[Contrato - Designação].&amp;[&quot;Estabilização da Margem Esquerda da Ribeira do Junçal, onde está Implantada a ER110&quot; - Parcelas 16 e 28]" c="&quot;Estabilização da Margem Esquerda da Ribeira do Junçal, onde está Implantada a ER110&quot; - Parcelas 16 e 28"/>
        <s v="[Contrato].[Contrato - Designação].&amp;[1.º Adicional ao contrato n.º 50/2017 - Empreitada &quot;Saneamento ao Lugar dos Palheiros - Prado&quot;]" c="1.º Adicional ao contrato n.º 50/2017 - Empreitada &quot;Saneamento ao Lugar dos Palheiros - Prado&quot;"/>
        <s v="[Contrato].[Contrato - Designação].&amp;[Contrato de Construção de Emissário de Águas Residuais, EEAR e ETAR de Várzea de Meruge]" c="Contrato de Construção de Emissário de Águas Residuais, EEAR e ETAR de Várzea de Meruge"/>
        <s v="[Contrato].[Contrato - Designação].&amp;[Empreitada de &quot;Remodelação da Rede de Abastecimento de Água em São Bento do Cortiço – Fase 1&quot;]" c="Empreitada de &quot;Remodelação da Rede de Abastecimento de Água em São Bento do Cortiço – Fase 1&quot;"/>
        <s v="[Contrato].[Contrato - Designação].&amp;[Contrato da Renovação/Construção de Reservatórios, Rede de Abastecimento de Água, Rede de Drenagem de Águas Residuais e ETAR’S - Santiago]" c="Contrato da Renovação/Construção de Reservatórios, Rede de Abastecimento de Água, Rede de Drenagem de Águas Residuais e ETAR’S - Santiago"/>
        <s v="[Contrato].[Contrato - Designação].&amp;[Aquisição de material promocional - Sessão Público IDEPME]" c="Aquisição de material promocional - Sessão Público IDEPME"/>
        <s v="[Contrato].[Contrato - Designação].&amp;[Apoio técnico + serviço de coffe break para a apresentação pública do IDEPME]" c="Apoio técnico + serviço de coffe break para a apresentação pública do IDEPME"/>
        <s v="[Contrato].[Contrato - Designação].&amp;[Contrato da Empreitada de Execução da Rede de Drenagem de Águas Residuais e ETAR de Barriosa]" c="Contrato da Empreitada de Execução da Rede de Drenagem de Águas Residuais e ETAR de Barriosa"/>
        <s v="[Contrato].[Contrato - Designação].&amp;[Contrato de aquisição de um Miniautocarro para Transporte Urbano de Passageiros e Carregador de Baterias]" c="Contrato de aquisição de um Miniautocarro para Transporte Urbano de Passageiros e Carregador de Baterias"/>
        <s v="[Contrato].[Contrato - Designação].&amp;[Empreitada de Remediação Ambiental da Antiga Área Mineira de Mortórios]" c="Empreitada de Remediação Ambiental da Antiga Área Mineira de Mortórios"/>
        <s v="[Contrato].[Contrato - Designação].&amp;[Nova Conduta Distribuidora do Setor da Azóia]" c="Nova Conduta Distribuidora do Setor da Azóia"/>
        <s v="[Contrato].[Contrato - Designação].&amp;[Despesas não elegíveis]" c="Despesas não elegíveis"/>
        <s v="[Contrato].[Contrato - Designação].&amp;[Fiscalização, Coordenação de Segurança e Acompanhamento Ambiental da Empreitada de Remediação Ambiental da Antiga Área Mineira de Mortórios]" c="Fiscalização, Coordenação de Segurança e Acompanhamento Ambiental da Empreitada de Remediação Ambiental da Antiga Área Mineira de Mortórios"/>
        <s v="[Contrato].[Contrato - Designação].&amp;[Drenagem Pública de Águas Residuais de Cativelos - Bairro da Tapada -Trabalhos a Mais e Suprimento de Erros e Omissões]" c="Drenagem Pública de Águas Residuais de Cativelos - Bairro da Tapada -Trabalhos a Mais e Suprimento de Erros e Omissões"/>
        <s v="[Contrato].[Contrato - Designação].&amp;[PRC_0133/2018 - GAE-EB0393 - ETAR de Espadanedo e Intercetor de ligação (Cinfães)]" c="PRC_0133/2018 - GAE-EB0393 - ETAR de Espadanedo e Intercetor de ligação (Cinfães)"/>
        <s v="[Contrato].[Contrato - Designação].&amp;[Acordo de Indemnização por Constituição de Servidão (1KK 6)_Adução a Alvalade]" c="Acordo de Indemnização por Constituição de Servidão (1KK 6)_Adução a Alvalade"/>
        <s v="[Contrato].[Contrato - Designação].&amp;[&quot;Elaboração do PSS e do PPGRCD-empreitada de &quot;Alimentação artificial e reforço do cordão dunar da praia de Alvor Nascente (Portimão)&quot;,e respetiva coordenação de segurança em fase de obra.]" c="&quot;Elaboração do PSS e do PPGRCD-empreitada de &quot;Alimentação artificial e reforço do cordão dunar da praia de Alvor Nascente (Portimão)&quot;,e respetiva coordenação de segurança em fase de obra."/>
        <s v="[Contrato].[Contrato - Designação].&amp;[revisão de preços _ Saneamento Vilar de Mouros]" c="revisão de preços _ Saneamento Vilar de Mouros"/>
        <s v="[Contrato].[Contrato - Designação].&amp;[Aquisição de serviços de formação - Inovação na Gestão Pública: Gestão de Projetos - INA]" c="Aquisição de serviços de formação - Inovação na Gestão Pública: Gestão de Projetos - INA"/>
        <s v="[Contrato].[Contrato - Designação].&amp;[Aquisição de terreno para instalação da ETA em Alcaria Longa]" c="Aquisição de terreno para instalação da ETA em Alcaria Longa"/>
        <s v="[Contrato].[Contrato - Designação].&amp;[Levantamento Topo-Hidrográfico da foz e molhes do Rio Alcoa]" c="Levantamento Topo-Hidrográfico da foz e molhes do Rio Alcoa"/>
        <s v="[Contrato].[Contrato - Designação].&amp;[Assistência Técnica a Software - Iberdigital]" c="Assistência Técnica a Software - Iberdigital"/>
        <s v="[Contrato].[Contrato - Designação].&amp;[Acordo de Indemnização por Constituição de Servidão (U67)_Adução ao Eixo Serpa Moura]" c="Acordo de Indemnização por Constituição de Servidão (U67)_Adução ao Eixo Serpa Moura"/>
        <s v="[Contrato].[Contrato - Designação].&amp;[Acordo de Indemnização por Constituição de Servidão (s224)_Adução a Castro Verde]" c="Acordo de Indemnização por Constituição de Servidão (s224)_Adução a Castro Verde"/>
        <s v="[Contrato].[Contrato - Designação].&amp;[1.º Adicional ao contrato n.º 52/2017 – Empreitada “Abastecimento e Saneamento ao Lugar de Orjaz – Cubalhão”]" c="1.º Adicional ao contrato n.º 52/2017 – Empreitada “Abastecimento e Saneamento ao Lugar de Orjaz – Cubalhão”"/>
        <s v="[Contrato].[Contrato - Designação].&amp;[Acordo de Indemnização por Constituição de Servidão (C2_P8)_Adução a Castro Verde]" c="Acordo de Indemnização por Constituição de Servidão (C2_P8)_Adução a Castro Verde"/>
        <s v="[Contrato].[Contrato - Designação].&amp;[Contrato de Compra e Venda (FF2_P23)_Adução a Castro Verde]" c="Contrato de Compra e Venda (FF2_P23)_Adução a Castro Verde"/>
        <s v="[Contrato].[Contrato - Designação].&amp;[Contrato de Compra e Venda (FF2_P24)_Adução a Castro Verde]" c="Contrato de Compra e Venda (FF2_P24)_Adução a Castro Verde"/>
        <s v="[Contrato].[Contrato - Designação].&amp;[Contrato de Compra e Venda (Z17_P34)_Adução a Castro Verde]" c="Contrato de Compra e Venda (Z17_P34)_Adução a Castro Verde"/>
        <s v="[Contrato].[Contrato - Designação].&amp;[Publicidade e Divulgação - Aquisição de Pen's e esferográficas]" c="Publicidade e Divulgação - Aquisição de Pen's e esferográficas"/>
        <s v="[Contrato].[Contrato - Designação].&amp;[Publicidade e Divulgação - Aquisição de pastas e blocos impressos]" c="Publicidade e Divulgação - Aquisição de pastas e blocos impressos"/>
        <s v="[Contrato].[Contrato - Designação].&amp;[Aquisição de bens e serviços, no âmbito da apresentação do Plano Intermunicipal de AAC da Região das Beiras e Serra da Estrela – EIAAC Beiras e Serra da Estrela (coffe break e almoços)]" c="Aquisição de bens e serviços, no âmbito da apresentação do Plano Intermunicipal de AAC da Região das Beiras e Serra da Estrela – EIAAC Beiras e Serra da Estrela (coffe break e almoços)"/>
        <s v="[Contrato].[Contrato - Designação].&amp;[Publicidade e Divulgação- Aquisição de Roll up com impressão]" c="Publicidade e Divulgação- Aquisição de Roll up com impressão"/>
        <s v="[Contrato].[Contrato - Designação].&amp;[Publicidade e Divulgação -  Publicação no Jornal do Fundão]" c="Publicidade e Divulgação -  Publicação no Jornal do Fundão"/>
        <s v="[Contrato].[Contrato - Designação].&amp;[Aquisição, Instalação e montagem de Luminárias e Lâmpadas de tecnologia LED para iluminação exterior]" c="Aquisição, Instalação e montagem de Luminárias e Lâmpadas de tecnologia LED para iluminação exterior"/>
        <s v="[Contrato].[Contrato - Designação].&amp;[Publicidade e Divulgação - Publicação no Jornal O Interior]" c="Publicidade e Divulgação - Publicação no Jornal O Interior"/>
        <s v="[Contrato].[Contrato - Designação].&amp;[Publicidade e Divulgação - Publicação no Jornal Fórum Covilhã]" c="Publicidade e Divulgação - Publicação no Jornal Fórum Covilhã"/>
        <s v="[Contrato].[Contrato - Designação].&amp;[Publicidade e Divulgação -  Publicação no Jornal A Guarda]" c="Publicidade e Divulgação -  Publicação no Jornal A Guarda"/>
        <s v="[Contrato].[Contrato - Designação].&amp;[Publicidade e Divulgação - Publicação no Jornal Gazeta do Interior]" c="Publicidade e Divulgação - Publicação no Jornal Gazeta do Interior"/>
        <s v="[Contrato].[Contrato - Designação].&amp;[Publicidade e Divulgação - Publicação no Jornal Terras da Beira]" c="Publicidade e Divulgação - Publicação no Jornal Terras da Beira"/>
        <s v="[Contrato].[Contrato - Designação].&amp;[Publicidade e Divulgação - Publicação no Jornal Noticias da Covilhã]" c="Publicidade e Divulgação - Publicação no Jornal Noticias da Covilhã"/>
        <s v="[Contrato].[Contrato - Designação].&amp;[Aquisição de bens e serviços, no âmbito da apresentação do Plano Intermunicipal de AAC da Região das Beiras e Serra da Estrela – EIAAC Beiras e Serra da Estrela (refeições)]" c="Aquisição de bens e serviços, no âmbito da apresentação do Plano Intermunicipal de AAC da Região das Beiras e Serra da Estrela – EIAAC Beiras e Serra da Estrela (refeições)"/>
        <s v="[Contrato].[Contrato - Designação].&amp;[Prorrogação do contrato relativo à Coordenação de segurança em fase de obra referente à empreitada de &quot;Alimentação artificial e reforço do cordão dunar da praia de Alvor Nascente (Portimão)&quot;.]" c="Prorrogação do contrato relativo à Coordenação de segurança em fase de obra referente à empreitada de &quot;Alimentação artificial e reforço do cordão dunar da praia de Alvor Nascente (Portimão)&quot;."/>
        <s v="[Contrato].[Contrato - Designação].&amp;[Serviços de desinfestação pontual das instalações do POSEUR - Rentokil]" c="Serviços de desinfestação pontual das instalações do POSEUR - Rentokil"/>
        <s v="[Contrato].[Contrato - Designação].&amp;[Serviços de tradução de PT/Inglês - HM Traduções]" c="Serviços de tradução de PT/Inglês - HM Traduções"/>
        <s v="[Contrato].[Contrato - Designação].&amp;[Revisão do Projeto para a &quot;Restruturação dos esporões do Rio Alcoa&quot;]" c="Revisão do Projeto para a &quot;Restruturação dos esporões do Rio Alcoa&quot;"/>
        <s v="[Contrato].[Contrato - Designação].&amp;[Acordo de Indemnização por Constituição de Servidão (R13)_Adução a Castro Verde]" c="Acordo de Indemnização por Constituição de Servidão (R13)_Adução a Castro Verde"/>
        <s v="[Contrato].[Contrato - Designação].&amp;[Acordo de Indemnização por Constituição de Servidão (23 24)_Zona Poente do Monte da Rocha]" c="Acordo de Indemnização por Constituição de Servidão (23 24)_Zona Poente do Monte da Rocha"/>
        <s v="[Contrato].[Contrato - Designação].&amp;[Contrato de Compra e Venda e Constituição de Servidão (H108)_Zona Poente Monte da Rocha]" c="Contrato de Compra e Venda e Constituição de Servidão (H108)_Zona Poente Monte da Rocha"/>
        <s v="[Contrato].[Contrato - Designação].&amp;[Acordo de Indemnização por Constituição de Servidão (H110)_ Zona Poente Monte da Rocha]" c="Acordo de Indemnização por Constituição de Servidão (H110)_ Zona Poente Monte da Rocha"/>
        <s v="[Contrato].[Contrato - Designação].&amp;[Acordo de Indemnização por Constituição de Servidão (1B13)_Zona Poente Monte da Rocha]" c="Acordo de Indemnização por Constituição de Servidão (1B13)_Zona Poente Monte da Rocha"/>
        <s v="[Contrato].[Contrato - Designação].&amp;[Prédio rústico inscrito na matriz predial sob artigo número 735 da freguesia de Nelas - Construção da nova &quot;ETAR de Nelas III e Sistema Intercetor&quot;.]" c="Prédio rústico inscrito na matriz predial sob artigo número 735 da freguesia de Nelas - Construção da nova &quot;ETAR de Nelas III e Sistema Intercetor&quot;."/>
        <s v="[Contrato].[Contrato - Designação].&amp;[Prédios rústicos inscritos na matriz predial sob artigos número 733, 734, 737 e 740 da freguesia de Nelas - Construção da nova &quot;ETAR de Nelas III e Sistema Intercetor&quot;]" c="Prédios rústicos inscritos na matriz predial sob artigos número 733, 734, 737 e 740 da freguesia de Nelas - Construção da nova &quot;ETAR de Nelas III e Sistema Intercetor&quot;"/>
        <s v="[Contrato].[Contrato - Designação].&amp;[Contrato da Empreitada de Execução de Ligações Técnicas de Drenagem de Águas Residuais – Emissário de Cabeça de Eiras]" c="Contrato da Empreitada de Execução de Ligações Técnicas de Drenagem de Águas Residuais – Emissário de Cabeça de Eiras"/>
        <s v="[Contrato].[Contrato - Designação].&amp;[Contrato de Compra e Venda (D85)_Zona Poente Monte da Rocha]" c="Contrato de Compra e Venda (D85)_Zona Poente Monte da Rocha"/>
        <s v="[Contrato].[Contrato - Designação].&amp;[Ocupação Temporária - D85 - Zona Poente Monte da Rocha]" c="Ocupação Temporária - D85 - Zona Poente Monte da Rocha"/>
        <s v="[Contrato].[Contrato - Designação].&amp;[Acordo de Indemnização por Constituição de Servidão (D85)_Zona Poente Monte da Rocha]" c="Acordo de Indemnização por Constituição de Servidão (D85)_Zona Poente Monte da Rocha"/>
        <s v="[Contrato].[Contrato - Designação].&amp;[Acordo de Indemnização por Constituição de Servidão (N177)_Zona Poente Monte da Rocha]" c="Acordo de Indemnização por Constituição de Servidão (N177)_Zona Poente Monte da Rocha"/>
        <s v="[Contrato].[Contrato - Designação].&amp;[Ocupação Temporária - N177 - Zona Poente Monte da Rocha]" c="Ocupação Temporária - N177 - Zona Poente Monte da Rocha"/>
        <s v="[Contrato].[Contrato - Designação].&amp;[Aquisição Serviços de Manutenção dos Meios de 1ª Intervenção - Anti-fogo - 2019]" c="Aquisição Serviços de Manutenção dos Meios de 1ª Intervenção - Anti-fogo - 2019"/>
        <s v="[Contrato].[Contrato - Designação].&amp;[Contrato de Compra e Venda e Constituição de Servidão (E39)_Zona Poente Monte da Rocha]" c="Contrato de Compra e Venda e Constituição de Servidão (E39)_Zona Poente Monte da Rocha"/>
        <s v="[Contrato].[Contrato - Designação].&amp;[Acordo de Indemnização por Constituição de Servidão (E39)_Zona Poente Monte da Rocha]" c="Acordo de Indemnização por Constituição de Servidão (E39)_Zona Poente Monte da Rocha"/>
        <s v="[Contrato].[Contrato - Designação].&amp;[Ocupação Temporária - E39 - Zona Poente Monte da Rocha]" c="Ocupação Temporária - E39 - Zona Poente Monte da Rocha"/>
        <s v="[Contrato].[Contrato - Designação].&amp;[Acordo de Indemnização por Constituição de Servidão (E5)_Zona Poente Monte da Rocha]" c="Acordo de Indemnização por Constituição de Servidão (E5)_Zona Poente Monte da Rocha"/>
        <s v="[Contrato].[Contrato - Designação].&amp;[Acordo de Indemnização por Constituição de Servidão (H28)_Zona Poente Monte da Rocha]" c="Acordo de Indemnização por Constituição de Servidão (H28)_Zona Poente Monte da Rocha"/>
        <s v="[Contrato].[Contrato - Designação].&amp;[Acordo de Indemnização por Constituição de Servidão (H93)_Zona Poente Monte da Rocha]" c="Acordo de Indemnização por Constituição de Servidão (H93)_Zona Poente Monte da Rocha"/>
        <s v="[Contrato].[Contrato - Designação].&amp;[Acordo de Indemnização por Constituição de Servidão (1B12)_Zona Poente Monte da Rocha]" c="Acordo de Indemnização por Constituição de Servidão (1B12)_Zona Poente Monte da Rocha"/>
        <s v="[Contrato].[Contrato - Designação].&amp;[Acordo de Indemnização por Constituição de Servidão (H124 125 126)_Zona Poente Monte da Rocha]" c="Acordo de Indemnização por Constituição de Servidão (H124 125 126)_Zona Poente Monte da Rocha"/>
        <s v="[Contrato].[Contrato - Designação].&amp;[Renovação de Sistemas AVAC]" c="Renovação de Sistemas AVAC"/>
        <s v="[Contrato].[Contrato - Designação].&amp;[Prestação de serviços de acompanhamento arqueológico no âmbito da colocação de equipamentos de recolha seletiva e indiferenciada de resíduos urbanos]" c="Prestação de serviços de acompanhamento arqueológico no âmbito da colocação de equipamentos de recolha seletiva e indiferenciada de resíduos urbanos"/>
        <s v="[Contrato].[Contrato - Designação].&amp;[Aquisição do Sistema de Proteção do Perímetro Externo do SSI (Firewall 2019-2022)]" c="Aquisição do Sistema de Proteção do Perímetro Externo do SSI (Firewall 2019-2022)"/>
        <s v="[Contrato].[Contrato - Designação].&amp;[IV Fórum Comunidade Intermunicipal da Região de Leiria - &quot;Alterações climáticas - contributo da região de Leiria no combate a um problema de todos&quot;]" c="IV Fórum Comunidade Intermunicipal da Região de Leiria - &quot;Alterações climáticas - contributo da região de Leiria no combate a um problema de todos&quot;"/>
        <s v="[Contrato].[Contrato - Designação].&amp;[Publicidade jornal de Leiria]" c="Publicidade jornal de Leiria"/>
        <s v="[Contrato].[Contrato - Designação].&amp;[Aquisição de serviços para a concretização do “Programa de Educação, Sensibilização e Informação Pública sobre Alterações Climáticas da Região de Leiria” (PESIPAC-RL)]" c="Aquisição de serviços para a concretização do “Programa de Educação, Sensibilização e Informação Pública sobre Alterações Climáticas da Região de Leiria” (PESIPAC-RL)"/>
        <s v="[Contrato].[Contrato - Designação].&amp;[Serviços de formação &quot;Monitoring Evaluation and indicators in ESI Funds Measuring impact&quot;- ESI Funds Academy]" c="Serviços de formação &quot;Monitoring Evaluation and indicators in ESI Funds Measuring impact&quot;- ESI Funds Academy"/>
        <s v="[Contrato].[Contrato - Designação].&amp;[Empreitada de execução de passadiço de apoio balnear]" c="Empreitada de execução de passadiço de apoio balnear"/>
        <s v="[Contrato].[Contrato - Designação].&amp;[CP 05/2019 - Serviços da cartografia]" c="CP 05/2019 - Serviços da cartografia"/>
        <s v="[Contrato].[Contrato - Designação].&amp;[Aquisição de Serviços para Realização do Censo Nacional de Lobo-Ibérico Lote-3 (Nordeste)]" c="Aquisição de Serviços para Realização do Censo Nacional de Lobo-Ibérico Lote-3 (Nordeste)"/>
        <s v="[Contrato].[Contrato - Designação].&amp;[&quot;Substituição de caixilharias e isolamento térmico de coberturas e paredes nos edifícios da ESAC (Bloco A/ Bloco J /Biblioteca)&quot; - Lote 2]" c="&quot;Substituição de caixilharias e isolamento térmico de coberturas e paredes nos edifícios da ESAC (Bloco A/ Bloco J /Biblioteca)&quot; - Lote 2"/>
        <s v="[Contrato].[Contrato - Designação].&amp;[&quot;Isolamento térmico de cobertura no Bloco A da ESAC&quot; - Lote 1]" c="&quot;Isolamento térmico de cobertura no Bloco A da ESAC&quot; - Lote 1"/>
        <s v="[Contrato].[Contrato - Designação].&amp;[Prestação de serviços de consultoria especializada associada ao Aviso POSEUR-07-2018-10.]" c="Prestação de serviços de consultoria especializada associada ao Aviso POSEUR-07-2018-10."/>
        <s v="[Contrato].[Contrato - Designação].&amp;[Prestação de serviços de assistência técnica no âmbito da operação “Promoção da eficiência energética na frota dos SMTUC-II”, inserida no POSEUR – Portugal 2020]" c="Prestação de serviços de assistência técnica no âmbito da operação “Promoção da eficiência energética na frota dos SMTUC-II”, inserida no POSEUR – Portugal 2020"/>
        <s v="[Contrato].[Contrato - Designação].&amp;[Aquisição de sistema de gestão de frotas com funcionalidades de promoção da eco-condução para redução de consumos energéticos para os Serviços Municipalizados de Transportes Colectivos do Barreiro]" c="Aquisição de sistema de gestão de frotas com funcionalidades de promoção da eco-condução para redução de consumos energéticos para os Serviços Municipalizados de Transportes Colectivos do Barreiro"/>
        <s v="[Contrato].[Contrato - Designação].&amp;[Aquis. solução aplicacional Sistema de Informação Geográfica (SIG) de suporte à gestão da inform. dos sistemas de águas residuais urbanas, no âmbito da candidatura aprovada ao aviso POSEUR-12-2015]" c="Aquis. solução aplicacional Sistema de Informação Geográfica (SIG) de suporte à gestão da inform. dos sistemas de águas residuais urbanas, no âmbito da candidatura aprovada ao aviso POSEUR-12-2015"/>
        <s v="[Contrato].[Contrato - Designação].&amp;[Aquisição de serviços para recuperação e proteção de galerias ripícolas]" c="Aquisição de serviços para recuperação e proteção de galerias ripícolas"/>
        <s v="[Contrato].[Contrato - Designação].&amp;[ETAR de Lobelhe do Mato]" c="ETAR de Lobelhe do Mato"/>
        <s v="[Contrato].[Contrato - Designação].&amp;[Contrato da Construção da Estação de Tratamento de Águas Residuais (ETAR) de Vasco Esteves de Cima]" c="Contrato da Construção da Estação de Tratamento de Águas Residuais (ETAR) de Vasco Esteves de Cima"/>
        <s v="[Contrato].[Contrato - Designação].&amp;[A1_C7_Avaliação de riscos associados às alterações climáticas e produção da cartografia intermunicipal]" c="A1_C7_Avaliação de riscos associados às alterações climáticas e produção da cartografia intermunicipal"/>
        <s v="[Contrato].[Contrato - Designação].&amp;[Campanha de sensibilização dos Programas &quot;Aldeia Segura&quot; e &quot;Pessoas Seguras&quot; nos meios de comunicação social]" c="Campanha de sensibilização dos Programas &quot;Aldeia Segura&quot; e &quot;Pessoas Seguras&quot; nos meios de comunicação social"/>
        <s v="[Contrato].[Contrato - Designação].&amp;[1.1.1 Aquisição equipamentos de medição e controlo pré-aviso (Telegestão)]" c="1.1.1 Aquisição equipamentos de medição e controlo pré-aviso (Telegestão)"/>
        <s v="[Contrato].[Contrato - Designação].&amp;[Aquisição de serviços relativos a elaboração de projeto de execução e processo de concurso para construção de equipamento de proteção e reabilitação do sistema costeiro – passadiço intradunar.]" c="Aquisição de serviços relativos a elaboração de projeto de execução e processo de concurso para construção de equipamento de proteção e reabilitação do sistema costeiro – passadiço intradunar."/>
        <s v="[Contrato].[Contrato - Designação].&amp;[Aquisição de serviços para apoio à compatibilização do Plano Municipal de Adaptação às Alterações Climáticas de Faro, com o nível regional]" c="Aquisição de serviços para apoio à compatibilização do Plano Municipal de Adaptação às Alterações Climáticas de Faro, com o nível regional"/>
        <s v="[Contrato].[Contrato - Designação].&amp;[Acordo de Indemnização por Constituição de Servidão (1E1 L53)_Zona Poente Monte da Rocha]" c="Acordo de Indemnização por Constituição de Servidão (1E1 L53)_Zona Poente Monte da Rocha"/>
        <s v="[Contrato].[Contrato - Designação].&amp;[Acordo de Indemnização por Constituição de Servidão (E5_Ourique)_Zona Poente Monte da Rocha]" c="Acordo de Indemnização por Constituição de Servidão (E5_Ourique)_Zona Poente Monte da Rocha"/>
        <s v="[Contrato].[Contrato - Designação].&amp;[Acordo de Indemnização por Constituição de Servidão (1E 10)_Zona Poente Monte da Rocha]" c="Acordo de Indemnização por Constituição de Servidão (1E 10)_Zona Poente Monte da Rocha"/>
        <s v="[Contrato].[Contrato - Designação].&amp;[&quot;Melhoria da Eficiência Energética em 2 edifícios do Instituto Politécnico de Coimbra&quot; - Lote 1]" c="&quot;Melhoria da Eficiência Energética em 2 edifícios do Instituto Politécnico de Coimbra&quot; - Lote 1"/>
        <s v="[Contrato].[Contrato - Designação].&amp;[Adenda ao Contrato de Prestação de serviços para a Elaboração dos Cadastros das Redes de Abastecimento de água e de Drenagem de àguas Pluviais]" c="Adenda ao Contrato de Prestação de serviços para a Elaboração dos Cadastros das Redes de Abastecimento de água e de Drenagem de àguas Pluviais"/>
        <s v="[Contrato].[Contrato - Designação].&amp;[Acordo de Indemnização por Constituição de Servidão (1E13)_Zona Poente Monte da Rocha]" c="Acordo de Indemnização por Constituição de Servidão (1E13)_Zona Poente Monte da Rocha"/>
        <s v="[Contrato].[Contrato - Designação].&amp;[Acordo de Indemnização por Constituição de Servidão (1E9 1E26)_Zona Poente Monte da Rocha]" c="Acordo de Indemnização por Constituição de Servidão (1E9 1E26)_Zona Poente Monte da Rocha"/>
        <s v="[Contrato].[Contrato - Designação].&amp;[Acordo de Indemnização por Constituição de Servidão (E24)_Zona Poente Monte da Rocha]" c="Acordo de Indemnização por Constituição de Servidão (E24)_Zona Poente Monte da Rocha"/>
        <s v="[Contrato].[Contrato - Designação].&amp;[Acordo de Indemnização por Constituição de Servidão (1E29 1E30)_Zona Poente Monte da Rocha]" c="Acordo de Indemnização por Constituição de Servidão (1E29 1E30)_Zona Poente Monte da Rocha"/>
        <s v="[Contrato].[Contrato - Designação].&amp;[Contrato de Compra e Venda (1E32-EXP)_Zona Poente Monte da Rocha]" c="Contrato de Compra e Venda (1E32-EXP)_Zona Poente Monte da Rocha"/>
        <s v="[Contrato].[Contrato - Designação].&amp;[Acordo de Indemnização por Constituição de Servidão (1E32-SER)_Zona Poente Monte da Rocha]" c="Acordo de Indemnização por Constituição de Servidão (1E32-SER)_Zona Poente Monte da Rocha"/>
        <s v="[Contrato].[Contrato - Designação].&amp;[Ocupação Temporária - 1E32 - OT - Zona Poente Monte da Rocha]" c="Ocupação Temporária - 1E32 - OT - Zona Poente Monte da Rocha"/>
        <s v="[Contrato].[Contrato - Designação].&amp;[Acordo de Indemnização por Constituição de Servidão (1E34)_Zona Poente Monte da Rocha]" c="Acordo de Indemnização por Constituição de Servidão (1E34)_Zona Poente Monte da Rocha"/>
        <s v="[Contrato].[Contrato - Designação].&amp;[Acordo de Indemnização por Constituição de Servidão (1E37)_Zona Poente Monte da Rocha]" c="Acordo de Indemnização por Constituição de Servidão (1E37)_Zona Poente Monte da Rocha"/>
        <s v="[Contrato].[Contrato - Designação].&amp;[Acordo de Indemnização por Constituição de Servidão (1C207)_Zona Poente Monte da Rocha]" c="Acordo de Indemnização por Constituição de Servidão (1C207)_Zona Poente Monte da Rocha"/>
        <s v="[Contrato].[Contrato - Designação].&amp;[&quot;Melhoria da Eficiência Energética em 2 edifícios do Instituto Politécnico de Coimbra&quot; - Lote 2]" c="&quot;Melhoria da Eficiência Energética em 2 edifícios do Instituto Politécnico de Coimbra&quot; - Lote 2"/>
        <s v="[Contrato].[Contrato - Designação].&amp;[Prestação de serviços de consultoria especializada associada ao Aviso POSEUR-07-2018-10:: POSEUR-01-1407-FC-000048]" c="Prestação de serviços de consultoria especializada associada ao Aviso POSEUR-07-2018-10:: POSEUR-01-1407-FC-000048"/>
        <s v="[Contrato].[Contrato - Designação].&amp;[Fornecimento e aquisição de luminárias]" c="Fornecimento e aquisição de luminárias"/>
        <s v="[Contrato].[Contrato - Designação].&amp;[Prestação de serviços de consultoria especializada associada ao Aviso POSEUR-07-2018-10 :: POSEUR-01-1407-FC-000049]" c="Prestação de serviços de consultoria especializada associada ao Aviso POSEUR-07-2018-10 :: POSEUR-01-1407-FC-000049"/>
        <s v="[Contrato].[Contrato - Designação].&amp;[Organização do Seminário de Divulgação de resultados do Projeto Hidrogenoma]" c="Organização do Seminário de Divulgação de resultados do Projeto Hidrogenoma"/>
        <s v="[Contrato].[Contrato - Designação].&amp;[Aquisição de uma Câmara de Inspeção Vídeo]" c="Aquisição de uma Câmara de Inspeção Vídeo"/>
        <s v="[Contrato].[Contrato - Designação].&amp;[Aquisição de serviços de Execução de Cartografia Homologada]" c="Aquisição de serviços de Execução de Cartografia Homologada"/>
        <s v="[Contrato].[Contrato - Designação].&amp;[EXECUÇÃO DOS EMISSÁRIOS, ESTAÇÕES ELEVATÓRIAS E ETAR DE ARCAS – MÕES – 02.243.2008/34]" c="EXECUÇÃO DOS EMISSÁRIOS, ESTAÇÕES ELEVATÓRIAS E ETAR DE ARCAS – MÕES – 02.243.2008/34"/>
        <s v="[Contrato].[Contrato - Designação].&amp;[Aquisição de contentor semi-reboque de piso móvel, estanque e com descarga automática]" c="Aquisição de contentor semi-reboque de piso móvel, estanque e com descarga automática"/>
        <s v="[Contrato].[Contrato - Designação].&amp;[Empreitada de rede de coletores domésticos associados ao sistema de interceção de águas residuais do concelho de Olhão - Sistema Nascente]" c="Empreitada de rede de coletores domésticos associados ao sistema de interceção de águas residuais do concelho de Olhão - Sistema Nascente"/>
        <s v="[Contrato].[Contrato - Designação].&amp;[Teatro -  sensibilização ambiental no âmbito do PIAAC-TS]" c="Teatro -  sensibilização ambiental no âmbito do PIAAC-TS"/>
        <s v="[Contrato].[Contrato - Designação].&amp;[Serviços de formação - Technical Assistance Management, HR Competence and Comunication Skills Funds - European Academy]" c="Serviços de formação - Technical Assistance Management, HR Competence and Comunication Skills Funds - European Academy"/>
        <s v="[Contrato].[Contrato - Designação].&amp;[Catering - Sessão Pública de apresentação do PIAAC-TS]" c="Catering - Sessão Pública de apresentação do PIAAC-TS"/>
        <s v="[Contrato].[Contrato - Designação].&amp;[Merchandising ecológico - espécies nativas território Tâmega e Sousa]" c="Merchandising ecológico - espécies nativas território Tâmega e Sousa"/>
        <s v="[Contrato].[Contrato - Designação].&amp;[Serviços de Assistência Técnica p/ câmara e autofalante de videoconferência - IPWIRE]" c="Serviços de Assistência Técnica p/ câmara e autofalante de videoconferência - IPWIRE"/>
        <s v="[Contrato].[Contrato - Designação].&amp;[Empreitada de Reabilitação do Sistema de Diques de Valada]" c="Empreitada de Reabilitação do Sistema de Diques de Valada"/>
        <s v="[Contrato].[Contrato - Designação].&amp;[Empreitada das Obras da Estrutura de Confinamento Técnico e Sistema de Captação e Drenagem de Exsurgências na Área da Barragem Nova - 1º Adicional]" c="Empreitada das Obras da Estrutura de Confinamento Técnico e Sistema de Captação e Drenagem de Exsurgências na Área da Barragem Nova - 1º Adicional"/>
        <s v="[Contrato].[Contrato - Designação].&amp;[Empreitada das Obras da Estrutura de Confinamento Técnico e Sistema de Captação e Drenagem de Exsurgências na Área da Barragem Nova - 2º Adicional]" c="Empreitada das Obras da Estrutura de Confinamento Técnico e Sistema de Captação e Drenagem de Exsurgências na Área da Barragem Nova - 2º Adicional"/>
        <s v="[Contrato].[Contrato - Designação].&amp;[683-Empreitada de beneficiação da ETAR de Oliveira do Hospital  -  Adicional ao contrato (2)]" c="683-Empreitada de beneficiação da ETAR de Oliveira do Hospital  -  Adicional ao contrato (2)"/>
        <s v="[Contrato].[Contrato - Designação].&amp;[Consulta Prévia n.º 1/2019 da AHBVS - Aquisição de Veículo Tático de Transporte de Pessoal]" c="Consulta Prévia n.º 1/2019 da AHBVS - Aquisição de Veículo Tático de Transporte de Pessoal"/>
        <s v="[Contrato].[Contrato - Designação].&amp;[Fiscalização, Coordenação de Segurança e Acompanh. Ambiental da Empreitada das Obras da Estrut. Confinamento Téc.e Sistema de Capt.e Drenagem de Exsurgências na Área da Barragem Nova - 1º Adicional]" c="Fiscalização, Coordenação de Segurança e Acompanh. Ambiental da Empreitada das Obras da Estrut. Confinamento Téc.e Sistema de Capt.e Drenagem de Exsurgências na Área da Barragem Nova - 1º Adicional"/>
        <s v="[Contrato].[Contrato - Designação].&amp;[Fiscalização, Coordenação de Segurança e Acompanh. Ambiental da Empreit. Obras da Estrutura Confinam. Téc .e Sistema de Captação e Drenagem de Exsurgências na Área da Barragem Nova - 2º Adicional]" c="Fiscalização, Coordenação de Segurança e Acompanh. Ambiental da Empreit. Obras da Estrutura Confinam. Téc .e Sistema de Captação e Drenagem de Exsurgências na Área da Barragem Nova - 2º Adicional"/>
        <s v="[Contrato].[Contrato - Designação].&amp;[Prestação de serviços de Fiscalização, Gestão da Qualidade e Coordenação e Segurança em Obra, GE7, Beneficiação da ETAR de Oliveira do Hospital]" c="Prestação de serviços de Fiscalização, Gestão da Qualidade e Coordenação e Segurança em Obra, GE7, Beneficiação da ETAR de Oliveira do Hospital"/>
        <s v="[Contrato].[Contrato - Designação].&amp;[Reabilitação de iluminação no edifício sede da Agência Portuguesa do Ambiente]" c="Reabilitação de iluminação no edifício sede da Agência Portuguesa do Ambiente"/>
        <s v="[Contrato].[Contrato - Designação].&amp;[Projeto para implementação de sistemas de medição e controlo (ZMC) nos sistemas de abastecimento de água e elaboração do Plano de redução de perdas do Município de Vila Verde]" c="Projeto para implementação de sistemas de medição e controlo (ZMC) nos sistemas de abastecimento de água e elaboração do Plano de redução de perdas do Município de Vila Verde"/>
        <s v="[Contrato].[Contrato - Designação].&amp;[Montagem de equipamento de ar condicionado noutro local - Manutiva]" c="Montagem de equipamento de ar condicionado noutro local - Manutiva"/>
        <s v="[Contrato].[Contrato - Designação].&amp;[Outras Comunicações - CTT]" c="Outras Comunicações - CTT"/>
        <s v="[Contrato].[Contrato - Designação].&amp;[AQUISIÇÃO DE SERVIÇOS DE PREVENÇÃO ESTRUTURAL E CONSERVAÇÃO DA MATA NACIONAL DO GERÊS - PROJETOS N.ºS 3 E 7 DA RESOLUÇÃO DO CONSELHO DE MINISTROS N.º 83/2016, DE 15 DE DEZEMBRO]" c="AQUISIÇÃO DE SERVIÇOS DE PREVENÇÃO ESTRUTURAL E CONSERVAÇÃO DA MATA NACIONAL DO GERÊS - PROJETOS N.ºS 3 E 7 DA RESOLUÇÃO DO CONSELHO DE MINISTROS N.º 83/2016, DE 15 DE DEZEMBRO"/>
        <s v="[Contrato].[Contrato - Designação].&amp;[Execução de levantamentos hidrográficos de controlo da mancha de empréstimo no canal da barra sul do Tejo]" c="Execução de levantamentos hidrográficos de controlo da mancha de empréstimo no canal da barra sul do Tejo"/>
        <s v="[Contrato].[Contrato - Designação].&amp;[Merchandising ecológico - espécies nativas território Tâmega e Sousa (reforço)]" c="Merchandising ecológico - espécies nativas território Tâmega e Sousa (reforço)"/>
        <s v="[Contrato].[Contrato - Designação].&amp;[Aquisição de 1292 contentores para Recolha Seletiva]" c="Aquisição de 1292 contentores para Recolha Seletiva"/>
        <s v="[Contrato].[Contrato - Designação].&amp;[Brochuras e Roll-Up]" c="Brochuras e Roll-Up"/>
        <s v="[Contrato].[Contrato - Designação].&amp;[Prestação de Serviços de Estudos e projectos]" c="Prestação de Serviços de Estudos e projectos"/>
        <s v="[Contrato].[Contrato - Designação].&amp;[Adicional ao contrato - Ampliação do Quartel de Bombeiros de Pinhal Novo]" c="Adicional ao contrato - Ampliação do Quartel de Bombeiros de Pinhal Novo"/>
        <s v="[Contrato].[Contrato - Designação].&amp;[Empreitada de construção de ZMC, na rede de abastecimento de água, nos Municípios d eChamusca, Coruche e Salvaterra de Magos]" c="Empreitada de construção de ZMC, na rede de abastecimento de água, nos Municípios d eChamusca, Coruche e Salvaterra de Magos"/>
        <s v="[Contrato].[Contrato - Designação].&amp;[Aquisição de ferramentas e equipamentos diversos]" c="Aquisição de ferramentas e equipamentos diversos"/>
        <s v="[Contrato].[Contrato - Designação].&amp;[Aquisição de equipamentos para a renovação da rede RADNET  - Aquisição de 8 Estações SARA Standard]" c="Aquisição de equipamentos para a renovação da rede RADNET  - Aquisição de 8 Estações SARA Standard"/>
        <s v="[Contrato].[Contrato - Designação].&amp;[Materiais Gráficos]" c="Materiais Gráficos"/>
        <s v="[Contrato].[Contrato - Designação].&amp;[PRC_0188/2018 - GAE-EB0396 - Empreitada de Instalação de FSC em Guarda, Pardinhas e Travanca do Monte - Carvalho de Rei (Amarante)]" c="PRC_0188/2018 - GAE-EB0396 - Empreitada de Instalação de FSC em Guarda, Pardinhas e Travanca do Monte - Carvalho de Rei (Amarante)"/>
        <s v="[Contrato].[Contrato - Designação].&amp;[Aquisição de serviços de cadastro das infraestruturas existentes nos sistemas em baixa de abastecimento de água e de saneamento de águas residuais fora da rede viária]" c="Aquisição de serviços de cadastro das infraestruturas existentes nos sistemas em baixa de abastecimento de água e de saneamento de águas residuais fora da rede viária"/>
        <s v="[Contrato].[Contrato - Designação].&amp;[Procedimento centralizado p/ aquisição de papel fotocópia e impressão ao abrigo do AQ]" c="Procedimento centralizado p/ aquisição de papel fotocópia e impressão ao abrigo do AQ"/>
        <s v="[Contrato].[Contrato - Designação].&amp;[AQUISIÇÃO DE SERVIÇOS DE FISCALIZAÇÃO DA EMPREITADA PARA A OBRA DE REFORÇO DA MARGEM DO RIO DOURO ENTRE A QUINTA DOS FRADES (OLIVEIRA DO DOURO) E O ESTEIRO (AVINTES), NO CONCELHO DE VILA NOVA DE GAIA]" c="AQUISIÇÃO DE SERVIÇOS DE FISCALIZAÇÃO DA EMPREITADA PARA A OBRA DE REFORÇO DA MARGEM DO RIO DOURO ENTRE A QUINTA DOS FRADES (OLIVEIRA DO DOURO) E O ESTEIRO (AVINTES), NO CONCELHO DE VILA NOVA DE GAIA"/>
        <s v="[Contrato].[Contrato - Designação].&amp;[Projeto de execução de reabilitação do Molhe Norte da embocadura do Rio Cávado - 2ª Fase]" c="Projeto de execução de reabilitação do Molhe Norte da embocadura do Rio Cávado - 2ª Fase"/>
        <s v="[Contrato].[Contrato - Designação].&amp;[Conceção e divulgação de spots na Radio Clube de Penafiel]" c="Conceção e divulgação de spots na Radio Clube de Penafiel"/>
        <s v="[Contrato].[Contrato - Designação].&amp;[Projeto de execução para reabilitação da galeria ripícola dos afluentes da albufeira do Carrapatelo com influência na zona crítica da Régua]" c="Projeto de execução para reabilitação da galeria ripícola dos afluentes da albufeira do Carrapatelo com influência na zona crítica da Régua"/>
        <s v="[Contrato].[Contrato - Designação].&amp;[Conceção e divulgação de spots no jornal Miradouro]" c="Conceção e divulgação de spots no jornal Miradouro"/>
        <s v="[Contrato].[Contrato - Designação].&amp;[Aquisição de chiller para o SIE HSS]" c="Aquisição de chiller para o SIE HSS"/>
        <s v="[Contrato].[Contrato - Designação].&amp;[Conceção e divulgação de spots na Radio Paivense]" c="Conceção e divulgação de spots na Radio Paivense"/>
        <s v="[Contrato].[Contrato - Designação].&amp;[Conceção e divulgação de spots na Radio Clube de Felgueiras]" c="Conceção e divulgação de spots na Radio Clube de Felgueiras"/>
        <s v="[Contrato].[Contrato - Designação].&amp;[Coordenação e fiscalização em obra - Renovação por mais 18 meses]" c="Coordenação e fiscalização em obra - Renovação por mais 18 meses"/>
        <s v="[Contrato].[Contrato - Designação].&amp;[Aquisição de serviços para a Avaliação das disponibilidades hídricas por massa de água e aplicação do Índice de escassez WEI+, visando complementar a avaliação do estado das massas de água]" c="Aquisição de serviços para a Avaliação das disponibilidades hídricas por massa de água e aplicação do Índice de escassez WEI+, visando complementar a avaliação do estado das massas de água"/>
        <s v="[Contrato].[Contrato - Designação].&amp;[Conceção e divulgação de spots no Semanário de Felgueiras]" c="Conceção e divulgação de spots no Semanário de Felgueiras"/>
        <s v="[Contrato].[Contrato - Designação].&amp;[Coordenação e fiscalização em obra - Renovação por mais 15 meses]" c="Coordenação e fiscalização em obra - Renovação por mais 15 meses"/>
        <s v="[Contrato].[Contrato - Designação].&amp;[Elaboração de projeto de intervenção de consolidação de defesa aderente da praia de Areia/Árvore]" c="Elaboração de projeto de intervenção de consolidação de defesa aderente da praia de Areia/Árvore"/>
        <s v="[Contrato].[Contrato - Designação].&amp;[Valorização das margens da ribeira da Póvoa e seus afluentes principais (O Marão tem sangue azul)]" c="Valorização das margens da ribeira da Póvoa e seus afluentes principais (O Marão tem sangue azul)"/>
        <s v="[Contrato].[Contrato - Designação].&amp;[Prestação de serviços para reabilitação e valorização do Rio Tâmega com gestão do risco de cheias - projeto base]" c="Prestação de serviços para reabilitação e valorização do Rio Tâmega com gestão do risco de cheias - projeto base"/>
        <s v="[Contrato].[Contrato - Designação].&amp;[Reconstituição Fundo de Maneio - Outubro 2019]" c="Reconstituição Fundo de Maneio - Outubro 2019"/>
        <s v="[Contrato].[Contrato - Designação].&amp;[Empreitada de melhoria da eficiência energética do Pavilhão Gimnodesportivo da Universidade de Évora]" c="Empreitada de melhoria da eficiência energética do Pavilhão Gimnodesportivo da Universidade de Évora"/>
        <s v="[Contrato].[Contrato - Designação].&amp;[Execução piezómetros p/monitorização condições de escoamento e qualidade águas subterrâneas e execução sondagens p/recolha de amostras de escombreiras em várias áreas mineiras de radioativos (Lote1)]" c="Execução piezómetros p/monitorização condições de escoamento e qualidade águas subterrâneas e execução sondagens p/recolha de amostras de escombreiras em várias áreas mineiras de radioativos (Lote1)"/>
        <s v="[Contrato].[Contrato - Designação].&amp;[Elaboração dos projetos para o concurso POSEUR sede, bem como a auditoria ex post e o certificado energético final para o edifício sede.]" c="Elaboração dos projetos para o concurso POSEUR sede, bem como a auditoria ex post e o certificado energético final para o edifício sede."/>
        <s v="[Contrato].[Contrato - Designação].&amp;[Publicidade e divulgação - Aquisição de Painéis, Outdoors e Flyers.]" c="Publicidade e divulgação - Aquisição de Painéis, Outdoors e Flyers."/>
        <s v="[Contrato].[Contrato - Designação].&amp;[Desenvolvimento de selo]" c="Desenvolvimento de selo"/>
        <s v="[Contrato].[Contrato - Designação].&amp;[Passagem de Condutas de Abastecimento de Água e Esgotos sobre o Rio Arade]" c="Passagem de Condutas de Abastecimento de Água e Esgotos sobre o Rio Arade"/>
        <s v="[Contrato].[Contrato - Designação].&amp;[Aquisição de equipamento de videoconferência - SubVertice]" c="Aquisição de equipamento de videoconferência - SubVertice"/>
        <s v="[Contrato].[Contrato - Designação].&amp;[Aquisição de uma viatura pesada de 19 toneladas para recolha seletiva de resíduos]" c="Aquisição de uma viatura pesada de 19 toneladas para recolha seletiva de resíduos"/>
        <s v="[Contrato].[Contrato - Designação].&amp;[Formação profissional &quot;Contratação Pública&quot; - Con.Pro - Consultoria e Projectos]" c="Formação profissional &quot;Contratação Pública&quot; - Con.Pro - Consultoria e Projectos"/>
        <s v="[Contrato].[Contrato - Designação].&amp;[1.º adicional ao contrato n.º 51/2017 - Empreitada &quot;Saneamento à Freguesia de Paços&quot;]" c="1.º adicional ao contrato n.º 51/2017 - Empreitada &quot;Saneamento à Freguesia de Paços&quot;"/>
        <s v="[Contrato].[Contrato - Designação].&amp;[Fiscalização de empreitada de fecho de sistema de saneamento de águas residuais]" c="Fiscalização de empreitada de fecho de sistema de saneamento de águas residuais"/>
        <s v="[Contrato].[Contrato - Designação].&amp;[Prestação de Serviços Certificado Energético para os edifícios do Hospital Doutor José Maria Grande de Portalegre]" c="Prestação de Serviços Certificado Energético para os edifícios do Hospital Doutor José Maria Grande de Portalegre"/>
        <s v="[Contrato].[Contrato - Designação].&amp;[Aquisição de serviços de Fiscalização e Controlo integrado de todos os projetos POSEUR - Cadastro]" c="Aquisição de serviços de Fiscalização e Controlo integrado de todos os projetos POSEUR - Cadastro"/>
        <s v="[Contrato].[Contrato - Designação].&amp;[Fornecimento de material promocional c/ impressão de logotipos do POSEUR - Jardim &amp; Carvalho]" c="Fornecimento de material promocional c/ impressão de logotipos do POSEUR - Jardim &amp; Carvalho"/>
        <s v="[Contrato].[Contrato - Designação].&amp;[Execução de piezómetros p/monitorização condições de escoamento e qualidade águas subterrâneas e exec. sondagens p/recolha amostras de escombreiras em várias áreas mineiras de radioativos (Lote 2)]" c="Execução de piezómetros p/monitorização condições de escoamento e qualidade águas subterrâneas e exec. sondagens p/recolha amostras de escombreiras em várias áreas mineiras de radioativos (Lote 2)"/>
        <s v="[Contrato].[Contrato - Designação].&amp;[Execução de piezómetros p/monitorização condições escoamento e qualidade águas subterrâneas e exec. sondagens p/recolha amostras de escombreiras em várias áreas mineiras de radioativos (Lote 3)]" c="Execução de piezómetros p/monitorização condições escoamento e qualidade águas subterrâneas e exec. sondagens p/recolha amostras de escombreiras em várias áreas mineiras de radioativos (Lote 3)"/>
        <s v="[Contrato].[Contrato - Designação].&amp;[Aquisição de serviços de realização de ações de sensibilização junto a ilhas ecológicas e ecopontos]" c="Aquisição de serviços de realização de ações de sensibilização junto a ilhas ecológicas e ecopontos"/>
        <s v="[Contrato].[Contrato - Designação].&amp;[Aquisição de decoração nas partes laterais e traseira de camiões de recolha seletiva]" c="Aquisição de decoração nas partes laterais e traseira de camiões de recolha seletiva"/>
        <s v="[Contrato].[Contrato - Designação].&amp;[Aquisição de mini-ecopontos em cartão para sensibilização ambiental]" c="Aquisição de mini-ecopontos em cartão para sensibilização ambiental"/>
        <s v="[Contrato].[Contrato - Designação].&amp;[Aquisição de Cubo Puzzle Didático, em espuma, com revestimento téxtil, com impressão em alta resolução para sensisbilização ambiental]" c="Aquisição de Cubo Puzzle Didático, em espuma, com revestimento téxtil, com impressão em alta resolução para sensisbilização ambiental"/>
        <s v="[Contrato].[Contrato - Designação].&amp;[Aquisição de decoração na parte lateral e traseira de camião de recolha seletiva]" c="Aquisição de decoração na parte lateral e traseira de camião de recolha seletiva"/>
        <s v="[Contrato].[Contrato - Designação].&amp;[Aquisição de 6 (seis) ações de sensibilização ambiental para a recolha seletiva - Workshop &quot;Do Lixo Se Faz Música&quot;]" c="Aquisição de 6 (seis) ações de sensibilização ambiental para a recolha seletiva - Workshop &quot;Do Lixo Se Faz Música&quot;"/>
        <s v="[Contrato].[Contrato - Designação].&amp;[Execução de piezómetros p/monitorização condições escoamento e qualidade águas subterrâneas e exec. sondagens p/recolha amostras escombreiras em várias áreas mineiras de radioativos (Lote 4)]" c="Execução de piezómetros p/monitorização condições escoamento e qualidade águas subterrâneas e exec. sondagens p/recolha amostras escombreiras em várias áreas mineiras de radioativos (Lote 4)"/>
        <s v="[Contrato].[Contrato - Designação].&amp;[Aquisição de serviços de distribuição de contentores de recolha seletiva e ações de sensibilização ambiental]" c="Aquisição de serviços de distribuição de contentores de recolha seletiva e ações de sensibilização ambiental"/>
        <s v="[Contrato].[Contrato - Designação].&amp;[VRP DN150 c/ caudalímetro DN 150 incluído]" c="VRP DN150 c/ caudalímetro DN 150 incluído"/>
        <s v="[Contrato].[Contrato - Designação].&amp;[Trilho das Azenhas I]" c="Trilho das Azenhas I"/>
        <s v="[Contrato].[Contrato - Designação].&amp;[Construção, fornecimento e montagem de Parques de Triagem no Centro de Tratamento de Resíduos do Fundão e na Estação de Transferência da Guarda]" c="Construção, fornecimento e montagem de Parques de Triagem no Centro de Tratamento de Resíduos do Fundão e na Estação de Transferência da Guarda"/>
        <s v="[Contrato].[Contrato - Designação].&amp;[Aquisição de Mapas geológicos do PNPG, constituintes do kit pedagógico referente ao tema de Geologia e água.]" c="Aquisição de Mapas geológicos do PNPG, constituintes do kit pedagógico referente ao tema de Geologia e água."/>
        <s v="[Contrato].[Contrato - Designação].&amp;[Aquisição de sistemas a instalar em viaturas pesadas de recolha de resíduos de leitura de chips RFID]" c="Aquisição de sistemas a instalar em viaturas pesadas de recolha de resíduos de leitura de chips RFID"/>
        <s v="[Contrato].[Contrato - Designação].&amp;[Projectos de Execução]" c="Projectos de Execução"/>
        <s v="[Contrato].[Contrato - Designação].&amp;[Impressão de lona]" c="Impressão de lona"/>
        <s v="[Contrato].[Contrato - Designação].&amp;[Aquisição de equipamentos para bicicletas]" c="Aquisição de equipamentos para bicicletas"/>
        <s v="[Contrato].[Contrato - Designação].&amp;[Contrato para a Prestação de Serviços de Elaboração do Projeto de Execução da Linha Circular: Troço Praça da Liberdade - Casa da Música - Lote 1]" c="Contrato para a Prestação de Serviços de Elaboração do Projeto de Execução da Linha Circular: Troço Praça da Liberdade - Casa da Música - Lote 1"/>
        <s v="[Contrato].[Contrato - Designação].&amp;[Contrato para a Prestação de Serviços de Elaboração do Projeto de Execução da Extensão da Linha Amarela desde Santo Ovídio a Vila D'Este incluindo esta o Parque de Material - Lote 2]" c="Contrato para a Prestação de Serviços de Elaboração do Projeto de Execução da Extensão da Linha Amarela desde Santo Ovídio a Vila D'Este incluindo esta o Parque de Material - Lote 2"/>
        <s v="[Contrato].[Contrato - Designação].&amp;[Formação_2ª edição Curso &quot;Ethical Hacking na Madeira&quot;_Paulo Freitas_18 a 20/10/2019]" c="Formação_2ª edição Curso &quot;Ethical Hacking na Madeira&quot;_Paulo Freitas_18 a 20/10/2019"/>
        <s v="[Contrato].[Contrato - Designação].&amp;[Reparação da unidade de climatização VRV (separador) - R/c e 1º Andar]" c="Reparação da unidade de climatização VRV (separador) - R/c e 1º Andar"/>
        <s v="[Contrato].[Contrato - Designação].&amp;[Reformulação da Rede de Abastecimento de água na EN 377 (Km34+800 a KM36+440) Caixas - Alfarim]" c="Reformulação da Rede de Abastecimento de água na EN 377 (Km34+800 a KM36+440) Caixas - Alfarim"/>
        <s v="[Contrato].[Contrato - Designação].&amp;[Intervenção no Leito Abandonado do Rio Mondego: Construção de Passagem Hidráulica no Pontão do Choupal]" c="Intervenção no Leito Abandonado do Rio Mondego: Construção de Passagem Hidráulica no Pontão do Choupal"/>
        <s v="[Contrato].[Contrato - Designação].&amp;[Reformulação da Rede de Abastecimento de Água na Rua do Areal na Cotovia e Rua dos Casais Ricos na EN 379 (km12+500 a 14+450) Maçã]" c="Reformulação da Rede de Abastecimento de Água na Rua do Areal na Cotovia e Rua dos Casais Ricos na EN 379 (km12+500 a 14+450) Maçã"/>
        <s v="[Contrato].[Contrato - Designação].&amp;[Acordo de Indeminização pela constituição de Servidão - P02]" c="Acordo de Indeminização pela constituição de Servidão - P02"/>
        <s v="[Contrato].[Contrato - Designação].&amp;[Acordo de Indeminização pela constituição de Servidão - P03]" c="Acordo de Indeminização pela constituição de Servidão - P03"/>
        <s v="[Contrato].[Contrato - Designação].&amp;[Inventariação acústica, prospeção de abrigos e captura]" c="Inventariação acústica, prospeção de abrigos e captura"/>
        <s v="[Contrato].[Contrato - Designação].&amp;[Terreno ETAR Gralheira]" c="Terreno ETAR Gralheira"/>
        <s v="[Contrato].[Contrato - Designação].&amp;[Eficiência Energética dos Serviços de Acção Social da Universidade da Beira Interior (SASUBI)]" c="Eficiência Energética dos Serviços de Acção Social da Universidade da Beira Interior (SASUBI)"/>
        <s v="[Contrato].[Contrato - Designação].&amp;[Aquisição de um computador portátil e material de apoio]" c="Aquisição de um computador portátil e material de apoio"/>
        <s v="[Contrato].[Contrato - Designação].&amp;[Requalificação da Rede de Abastecimento de Água em Reguengos de Monsaraz - Rua do Covalinho]" c="Requalificação da Rede de Abastecimento de Água em Reguengos de Monsaraz - Rua do Covalinho"/>
        <s v="[Contrato].[Contrato - Designação].&amp;[Certificação Energéticas dos edifícios dos SASUBI]" c="Certificação Energéticas dos edifícios dos SASUBI"/>
        <s v="[Contrato].[Contrato - Designação].&amp;[Reformulação da Rede de Abastecimento de água na EN 379 (Km12+500 a Km14+450), na Maçã]" c="Reformulação da Rede de Abastecimento de água na EN 379 (Km12+500 a Km14+450), na Maçã"/>
        <s v="[Contrato].[Contrato - Designação].&amp;[Aquisição e montagem de painéis fotovoltaicos no edifício sede do Ministério do Ambiente e Transição Energética]" c="Aquisição e montagem de painéis fotovoltaicos no edifício sede do Ministério do Ambiente e Transição Energética"/>
        <s v="[Contrato].[Contrato - Designação].&amp;[Projeto de Execução  Instalação de Painéis Fotovoltaicos + Projeto GTC (Gestão Técnica Centralizada)]" c="Projeto de Execução  Instalação de Painéis Fotovoltaicos + Projeto GTC (Gestão Técnica Centralizada)"/>
        <s v="[Contrato].[Contrato - Designação].&amp;[Projeto de remodelação da Envolventes envidraçada e cobertura + solar térmico]" c="Projeto de remodelação da Envolventes envidraçada e cobertura + solar térmico"/>
        <s v="[Contrato].[Contrato - Designação].&amp;[SAR Vilarelhos]" c="SAR Vilarelhos"/>
        <s v="[Contrato].[Contrato - Designação].&amp;[Projeto Execução AVAC]" c="Projeto Execução AVAC"/>
        <s v="[Contrato].[Contrato - Designação].&amp;[Realização de ensaios de lixiviação em amostras de lamas provenientes da área da Barragem Nova na área mineira da Urgeiriça]" c="Realização de ensaios de lixiviação em amostras de lamas provenientes da área da Barragem Nova na área mineira da Urgeiriça"/>
        <s v="[Contrato].[Contrato - Designação].&amp;[Prestação de Serviços para a Elaboração de Projeto de Abastecimento de Água a Quadrazais]" c="Prestação de Serviços para a Elaboração de Projeto de Abastecimento de Água a Quadrazais"/>
        <s v="[Contrato].[Contrato - Designação].&amp;[Caudalímetros DN150 Flangeado]" c="Caudalímetros DN150 Flangeado"/>
        <s v="[Contrato].[Contrato - Designação].&amp;[Fornecimento de 13.204 contentores de 120 litros para recolha seletiva de resíduos]" c="Fornecimento de 13.204 contentores de 120 litros para recolha seletiva de resíduos"/>
        <s v="[Contrato].[Contrato - Designação].&amp;[Fornecimento de 744 contentores de recolha seletiva de vidro]" c="Fornecimento de 744 contentores de recolha seletiva de vidro"/>
        <s v="[Contrato].[Contrato - Designação].&amp;[Aquisição de viatura movida a energia eléctrica]" c="Aquisição de viatura movida a energia eléctrica"/>
        <s v="[Contrato].[Contrato - Designação].&amp;[Reabilitação dos Diques do Concelho da Golegã - Dique da Labruja, Dique de S. João, Dique D'El Rei, Dique da Malã e Dique dos Vinte]" c="Reabilitação dos Diques do Concelho da Golegã - Dique da Labruja, Dique de S. João, Dique D'El Rei, Dique da Malã e Dique dos Vinte"/>
        <s v="[Contrato].[Contrato - Designação].&amp;[Serviços de Fiscalização a Empreitadas a realizar no âmbito do POSEUR (Lote 1: Isolamento da Cobertura e Lote 3: Substituição dos Chillers e UTA’s do Hospital do Barreiro do CHBM)]" c="Serviços de Fiscalização a Empreitadas a realizar no âmbito do POSEUR (Lote 1: Isolamento da Cobertura e Lote 3: Substituição dos Chillers e UTA’s do Hospital do Barreiro do CHBM)"/>
        <s v="[Contrato].[Contrato - Designação].&amp;[Serviços de Fiscalização a Empreitadas a realizar no âmbito do POSEUR (Lote 2: Fiscalização da Empreitada de Iluminação Interior do Hospital do Barreiro do CHBM)]" c="Serviços de Fiscalização a Empreitadas a realizar no âmbito do POSEUR (Lote 2: Fiscalização da Empreitada de Iluminação Interior do Hospital do Barreiro do CHBM)"/>
        <s v="[Contrato].[Contrato - Designação].&amp;[Reformulação do Destino Final das Águas Residuais da Ribeira Brava]" c="Reformulação do Destino Final das Águas Residuais da Ribeira Brava"/>
        <s v="[Contrato].[Contrato - Designação].&amp;[Telemetria de ZMC existentes]" c="Telemetria de ZMC existentes"/>
        <s v="[Contrato].[Contrato - Designação].&amp;[Fiscalização gares]" c="Fiscalização gares"/>
        <s v="[Contrato].[Contrato - Designação].&amp;[Gestão de pressões em Moçarria e Aramanha]" c="Gestão de pressões em Moçarria e Aramanha"/>
        <s v="[Contrato].[Contrato - Designação].&amp;[Conceção e divulgação de spots no jornal  TAMEGA SOUSA]" c="Conceção e divulgação de spots no jornal  TAMEGA SOUSA"/>
        <s v="[Contrato].[Contrato - Designação].&amp;[Aquisição de serviços de auditoria técnica ao levantamento cadastral]" c="Aquisição de serviços de auditoria técnica ao levantamento cadastral"/>
        <s v="[Contrato].[Contrato - Designação].&amp;[Aquisição de uma viatura 4x2, com caixa de carga de compactação por placa para recolha seletiva e grua no topo da caixa para recolha seletiva de resíduos orgênicos]" c="Aquisição de uma viatura 4x2, com caixa de carga de compactação por placa para recolha seletiva e grua no topo da caixa para recolha seletiva de resíduos orgênicos"/>
        <s v="[Contrato].[Contrato - Designação].&amp;[Substituição de condutas em santarém, Amiais de Baixo e Póvoa da Isenta]" c="Substituição de condutas em santarém, Amiais de Baixo e Póvoa da Isenta"/>
        <s v="[Contrato].[Contrato - Designação].&amp;[Empreitada de remodelação da rede de abastecimento de águas de Castro Verde - Fase II - Acção de redução de perdas e seccionamento da rede]" c="Empreitada de remodelação da rede de abastecimento de águas de Castro Verde - Fase II - Acção de redução de perdas e seccionamento da rede"/>
        <s v="[Contrato].[Contrato - Designação].&amp;[Empreitada de substituição de condutas de água em Santarém]" c="Empreitada de substituição de condutas de água em Santarém"/>
        <s v="[Contrato].[Contrato - Designação].&amp;[Evento Visões de Futuro 2019]" c="Evento Visões de Futuro 2019"/>
        <s v="[Contrato].[Contrato - Designação].&amp;[Elaboração de Projeto de Execução para a Reformulação do Ecocentro Municipal de Cantanhede]" c="Elaboração de Projeto de Execução para a Reformulação do Ecocentro Municipal de Cantanhede"/>
        <s v="[Contrato].[Contrato - Designação].&amp;[Empreitada de substituição de condutas de água em Maqueda - Gançaria]" c="Empreitada de substituição de condutas de água em Maqueda - Gançaria"/>
        <s v="[Contrato].[Contrato - Designação].&amp;[Fornecimento de equipamento de deteção ativa de fugas na rede de abastecimento  de água do Município]" c="Fornecimento de equipamento de deteção ativa de fugas na rede de abastecimento  de água do Município"/>
        <s v="[Contrato].[Contrato - Designação].&amp;[Elaboração de Projetos de Execução, Fiscalização e Auditorias Ex-Post para reabilitação de infraestruturas técnicas do Instituto Politécnico de Santarém no âmbito do Projeto POSEUR]" c="Elaboração de Projetos de Execução, Fiscalização e Auditorias Ex-Post para reabilitação de infraestruturas técnicas do Instituto Politécnico de Santarém no âmbito do Projeto POSEUR"/>
        <s v="[Contrato].[Contrato - Designação].&amp;[Elaboração dos Projetos de Execução para a Implementação das Medidas de Eficiência Energética no Edifício Pavilhão Santana Maia (PSM) – Proj. n.º POSEUR-01-1203-FC-000159 – Protocolo n.º VC190091.]" c="Elaboração dos Projetos de Execução para a Implementação das Medidas de Eficiência Energética no Edifício Pavilhão Santana Maia (PSM) – Proj. n.º POSEUR-01-1203-FC-000159 – Protocolo n.º VC190091."/>
        <s v="[Contrato].[Contrato - Designação].&amp;[Elaboração dos Projetos de Execução para a Implementação das Medidas de Eficiência Energética no Edifício Reabilitação Geral de Adultos (RGA) – Proj. n.º POSEUR-01-1203-FC-000160 – Protocolo VC190091.]" c="Elaboração dos Projetos de Execução para a Implementação das Medidas de Eficiência Energética no Edifício Reabilitação Geral de Adultos (RGA) – Proj. n.º POSEUR-01-1203-FC-000160 – Protocolo VC190091."/>
        <s v="[Contrato].[Contrato - Designação].&amp;[Elaboração dos Projetos de Execução para a Implementação das Medidas de Efic. Energética no Edifício Lesionados Vertebro-Medulares (LVM) – Proj. n.º POSEUR-01-1203-FC-000161 – Protocolo VC190091.]" c="Elaboração dos Projetos de Execução para a Implementação das Medidas de Efic. Energética no Edifício Lesionados Vertebro-Medulares (LVM) – Proj. n.º POSEUR-01-1203-FC-000161 – Protocolo VC190091."/>
        <s v="[Contrato].[Contrato - Designação].&amp;[Manutenção para UP's e InRows no Data Center da SG partilhado com o POSEUR- ATM]" c="Manutenção para UP's e InRows no Data Center da SG partilhado com o POSEUR- ATM"/>
        <s v="[Contrato].[Contrato - Designação].&amp;[Formação profissional &quot;Elaboração de Peças Procedimentais no âmbito das TIC&quot; - Significado]" c="Formação profissional &quot;Elaboração de Peças Procedimentais no âmbito das TIC&quot; - Significado"/>
        <s v="[Contrato].[Contrato - Designação].&amp;[Contrato de Aquisição de Serviços de Assessoria Jurídica Especializada no âmbito da Prossecução da Implementação do Novo Modelo de Mobilidade Elétrica em Portugal]" c="Contrato de Aquisição de Serviços de Assessoria Jurídica Especializada no âmbito da Prossecução da Implementação do Novo Modelo de Mobilidade Elétrica em Portugal"/>
        <s v="[Contrato].[Contrato - Designação].&amp;[Empreitada de Reabilitação e Eficiência Energética do Edifício D da Antiga Fábrica dos Leões da Universidade de Évora]" c="Empreitada de Reabilitação e Eficiência Energética do Edifício D da Antiga Fábrica dos Leões da Universidade de Évora"/>
        <s v="[Contrato].[Contrato - Designação].&amp;[Aquisição de componentes p/ Servidores - Easythink]" c="Aquisição de componentes p/ Servidores - Easythink"/>
        <s v="[Contrato].[Contrato - Designação].&amp;[Aquisição de sacos de pano – Plano Comunicação]" c="Aquisição de sacos de pano – Plano Comunicação"/>
        <s v="[Contrato].[Contrato - Designação].&amp;[Substituição e extensão de condutas de sistemas de abastecimento de águas (SAA) e sistemas de drenagem de águas residuais (SAR) - Parte A - Fase 1]" c="Substituição e extensão de condutas de sistemas de abastecimento de águas (SAA) e sistemas de drenagem de águas residuais (SAR) - Parte A - Fase 1"/>
        <s v="[Contrato].[Contrato - Designação].&amp;[Aquisição de equipamentos dataloggers, hardware e software, incluíndo instalação e configuração do sistema de telemetria]" c="Aquisição de equipamentos dataloggers, hardware e software, incluíndo instalação e configuração do sistema de telemetria"/>
        <s v="[Contrato].[Contrato - Designação].&amp;[Implantação de um sistema fotovoltaico no edifício da IAVE, I.P.]" c="Implantação de um sistema fotovoltaico no edifício da IAVE, I.P."/>
        <s v="[Contrato].[Contrato - Designação].&amp;[Substituição e isolamento térmico da cobertura do edifício do IAVE, I.P.]" c="Substituição e isolamento térmico da cobertura do edifício do IAVE, I.P."/>
        <s v="[Contrato].[Contrato - Designação].&amp;[Projetos de execução das medidas de instalações mecânicas e iluminação  do POSEUR P2020 na Polícia Judiciária]" c="Projetos de execução das medidas de instalações mecânicas e iluminação  do POSEUR P2020 na Polícia Judiciária"/>
        <s v="[Contrato].[Contrato - Designação].&amp;[Empreitada de reconstrução do edifício de prensagem de papel e cartão e zonas de armazenamento]" c="Empreitada de reconstrução do edifício de prensagem de papel e cartão e zonas de armazenamento"/>
        <s v="[Contrato].[Contrato - Designação].&amp;[aquisição de serviços de consultoria técnica em engenharia para elaboração de projetos de execução de especialidades para o bloco escolar da EHT do Estoril]" c="aquisição de serviços de consultoria técnica em engenharia para elaboração de projetos de execução de especialidades para o bloco escolar da EHT do Estoril"/>
        <s v="[Contrato].[Contrato - Designação].&amp;[Aluguer de equip. audiovisual p/a 10ª Reunião do Comité de Acompanhamento do POSEUR - Mainvision]" c="Aluguer de equip. audiovisual p/a 10ª Reunião do Comité de Acompanhamento do POSEUR - Mainvision"/>
        <s v="[Contrato].[Contrato - Designação].&amp;[Organização de ações de sensibilização e produção e divulgação de materiais formativos, informativos e pedagógicos no âmbito do Programa MUD.AS – Cuida o Clima]" c="Organização de ações de sensibilização e produção e divulgação de materiais formativos, informativos e pedagógicos no âmbito do Programa MUD.AS – Cuida o Clima"/>
        <s v="[Contrato].[Contrato - Designação].&amp;[Criação e exibição de slides para a 10ª Reunião do Comité de Acompanhamento do POSEUR - SOAP]" c="Criação e exibição de slides para a 10ª Reunião do Comité de Acompanhamento do POSEUR - SOAP"/>
        <s v="[Contrato].[Contrato - Designação].&amp;[Aquisição de refeições confecionadas para a 10ª Reunião do Comité de Acompanhamento do POSEUR - Trapézio em Festa]" c="Aquisição de refeições confecionadas para a 10ª Reunião do Comité de Acompanhamento do POSEUR - Trapézio em Festa"/>
        <s v="[Contrato].[Contrato - Designação].&amp;[Aquisição de serviços para a realização de filme educativo no âmbito do projeto &quot;O Futuro é Amanhã!&quot; - acções de Comunicação e sensibilização sobre riscos associados às alterações climáticas]" c="Aquisição de serviços para a realização de filme educativo no âmbito do projeto &quot;O Futuro é Amanhã!&quot; - acções de Comunicação e sensibilização sobre riscos associados às alterações climáticas"/>
        <s v="[Contrato].[Contrato - Designação].&amp;[Formação profissional para a participação na 11ª Jornadas Técnicas Internacionais de Resíduos sob o tema &quot;Economia Circular: Novos Modelos Novos Negócios&quot; - APESB]" c="Formação profissional para a participação na 11ª Jornadas Técnicas Internacionais de Resíduos sob o tema &quot;Economia Circular: Novos Modelos Novos Negócios&quot; - APESB"/>
        <s v="[Contrato].[Contrato - Designação].&amp;[Fornecimento de Contentores para a Recolha Seletiva]" c="Fornecimento de Contentores para a Recolha Seletiva"/>
        <s v="[Contrato].[Contrato - Designação].&amp;[IPCB-2018CP007 - Lote nº 2 - Substituição de vãos]" c="IPCB-2018CP007 - Lote nº 2 - Substituição de vãos"/>
        <s v="[Contrato].[Contrato - Designação].&amp;[Aquisição de serviços especializados de organização e logística de eventos para a Conferência Internacional, do PMAAC-AML, sobre o risco e desafios metropolitanos da adaptação às alterações climáticas]" c="Aquisição de serviços especializados de organização e logística de eventos para a Conferência Internacional, do PMAAC-AML, sobre o risco e desafios metropolitanos da adaptação às alterações climáticas"/>
        <s v="[Contrato].[Contrato - Designação].&amp;[Serviços para elaboração e implementação do Programa de Seguimento da Avaliação Ambiental Estratégica (AAE) do POSEUR - Faculdade de Ciências e Tecnologia-Universidade Nova de Lisboa]" c="Serviços para elaboração e implementação do Programa de Seguimento da Avaliação Ambiental Estratégica (AAE) do POSEUR - Faculdade de Ciências e Tecnologia-Universidade Nova de Lisboa"/>
        <s v="[Contrato].[Contrato - Designação].&amp;[Serviços de Consultoria na área da Classificação Documental e Arquivo - TBP]" c="Serviços de Consultoria na área da Classificação Documental e Arquivo - TBP"/>
        <s v="[Contrato].[Contrato - Designação].&amp;[Serviços especializados de verificação e análise de pedidos de pagamento no âmbito dos Avisos concurso relativos ao Ciclo Urbano Água do POSEUR - Egor]" c="Serviços especializados de verificação e análise de pedidos de pagamento no âmbito dos Avisos concurso relativos ao Ciclo Urbano Água do POSEUR - Egor"/>
        <s v="[Contrato].[Contrato - Designação].&amp;[Ampliação da rede de saneamento da freguesia de S. Cristóvão de Mondim de Basto]" c="Ampliação da rede de saneamento da freguesia de S. Cristóvão de Mondim de Basto"/>
        <s v="[Contrato].[Contrato - Designação].&amp;[Intervenção no Leito Abandonado do Rio Mondego - Limpeza e Desassoreamento do Leito Abandonado do Rio Mondego]" c="Intervenção no Leito Abandonado do Rio Mondego - Limpeza e Desassoreamento do Leito Abandonado do Rio Mondego"/>
        <s v="[Contrato].[Contrato - Designação].&amp;[Empreitada para substituição de vãos envidraçados no edifício da Faculdade de Direito da Universidade de Lisboa]" c="Empreitada para substituição de vãos envidraçados no edifício da Faculdade de Direito da Universidade de Lisboa"/>
        <s v="[Contrato].[Contrato - Designação].&amp;[Substituição Luminárias atuais por novas de tecnologia LED]" c="Substituição Luminárias atuais por novas de tecnologia LED"/>
        <s v="[Contrato].[Contrato - Designação].&amp;[Obras de remodelação e ampliação do quartel da Associação Humanitária dos BVA - Trabalhos adicionais]" c="Obras de remodelação e ampliação do quartel da Associação Humanitária dos BVA - Trabalhos adicionais"/>
        <s v="[Contrato].[Contrato - Designação].&amp;[Formação profissional para participação do Secretariado Técnico do POSEUR na 14ª Conferência da Água - About Media]" c="Formação profissional para participação do Secretariado Técnico do POSEUR na 14ª Conferência da Água - About Media"/>
        <s v="[Contrato].[Contrato - Designação].&amp;[Serviços de tradução simultânea e transcrição da 10ª Reunião do Comité de Acompanhamento do POSEUR - HM Traduções]" c="Serviços de tradução simultânea e transcrição da 10ª Reunião do Comité de Acompanhamento do POSEUR - HM Traduções"/>
        <s v="[Contrato].[Contrato - Designação].&amp;[Serviços para a Realização de Ações de comunicação, divulgação e sensibilização sobre riscos associados às alterações climáticas nos Municípios AMCB]" c="Serviços para a Realização de Ações de comunicação, divulgação e sensibilização sobre riscos associados às alterações climáticas nos Municípios AMCB"/>
        <s v="[Contrato].[Contrato - Designação].&amp;[Serviços para a criação de duas produções no âmbito do POSEUR relativamente a &quot;adaptação às alterações climáticas e gestão de riscos para Portugal&quot; - Popular Jump]" c="Serviços para a criação de duas produções no âmbito do POSEUR relativamente a &quot;adaptação às alterações climáticas e gestão de riscos para Portugal&quot; - Popular Jump"/>
        <s v="[Contrato].[Contrato - Designação].&amp;[Serviços de formação profissional para a frequência do curso “Contabilidade Analítica&quot;- Citeforma]" c="Serviços de formação profissional para a frequência do curso “Contabilidade Analítica&quot;- Citeforma"/>
        <s v="[Contrato].[Contrato - Designação].&amp;[Prestação de serviços de projetos de execução das medidas de instalações mecânicas, de iluminação e fotovoltaicas]" c="Prestação de serviços de projetos de execução das medidas de instalações mecânicas, de iluminação e fotovoltaicas"/>
        <s v="[Contrato].[Contrato - Designação].&amp;[“Renovação das Redes de Abastecimento de Água - Fase 2 - Aveiro”(PLANO DE CONTROLO DE PERDAS - EFICIÊNCIA HÍDRICA NO SISTEMA AA DA ADRA)]" c="“Renovação das Redes de Abastecimento de Água - Fase 2 - Aveiro”(PLANO DE CONTROLO DE PERDAS - EFICIÊNCIA HÍDRICA NO SISTEMA AA DA ADRA)"/>
        <s v="[Contrato].[Contrato - Designação].&amp;[Fornecimento de Material Expositivo Geodiversidade e Biodiversidade]" c="Fornecimento de Material Expositivo Geodiversidade e Biodiversidade"/>
        <s v="[Contrato].[Contrato - Designação].&amp;[AQUISIÇÃO DE UM TRATOR DE RASTO/ LAGARTAS (BULLDOZER) PARA O PARQUE NATURAL DE MONTESINHO - Lote 1]" c="AQUISIÇÃO DE UM TRATOR DE RASTO/ LAGARTAS (BULLDOZER) PARA O PARQUE NATURAL DE MONTESINHO - Lote 1"/>
        <s v="[Contrato].[Contrato - Designação].&amp;[Naturvouga - Reabilitação das Margens Ribeirinhas]" c="Naturvouga - Reabilitação das Margens Ribeirinhas"/>
        <s v="[Contrato].[Contrato - Designação].&amp;[Reconstituição Fundo de Maneio - Novembro 2019]" c="Reconstituição Fundo de Maneio - Novembro 2019"/>
        <s v="[Contrato].[Contrato - Designação].&amp;[Naturvouga - Reabilitação das Margens Ribeirinhas - 2 placas de PVC impressão]" c="Naturvouga - Reabilitação das Margens Ribeirinhas - 2 placas de PVC impressão"/>
        <s v="[Contrato].[Contrato - Designação].&amp;[Remoção de estrutura de betão edificada na área a renaturalizar da Ilha da Culatra - Núcleo do Farol Nascente]" c="Remoção de estrutura de betão edificada na área a renaturalizar da Ilha da Culatra - Núcleo do Farol Nascente"/>
        <s v="[Contrato].[Contrato - Designação].&amp;[Trabalhos Imprevistos 2 - Ampliação e Remodelação do Quartel da AHBV Penedono]" c="Trabalhos Imprevistos 2 - Ampliação e Remodelação do Quartel da AHBV Penedono"/>
        <s v="[Contrato].[Contrato - Designação].&amp;[PLANO DE CONTROLO DE PERDAS - EFICIÊNCIA HÍDRICA NO SISTEMA AA DA ADRA]" c="PLANO DE CONTROLO DE PERDAS - EFICIÊNCIA HÍDRICA NO SISTEMA AA DA ADRA"/>
        <s v="[Contrato].[Contrato - Designação].&amp;[Trabalhos Imprevistos 3 - Ampliação e Remodelação do Quartel da AHBV Penedono]" c="Trabalhos Imprevistos 3 - Ampliação e Remodelação do Quartel da AHBV Penedono"/>
        <s v="[Contrato].[Contrato - Designação].&amp;[Trabalhos Imprevistos 4 - Ampliação e Remodelação do Quartel da AHBV Penedono]" c="Trabalhos Imprevistos 4 - Ampliação e Remodelação do Quartel da AHBV Penedono"/>
        <s v="[Contrato].[Contrato - Designação].&amp;[Renovação da Frota do STUB com recurso à aquisição de autocarros elétricos - Publicidade e Divulgação]" c="Renovação da Frota do STUB com recurso à aquisição de autocarros elétricos - Publicidade e Divulgação"/>
        <s v="[Contrato].[Contrato - Designação].&amp;[Fornecimento e montagem de um posto de transformação de 1000 KVA/15 KV e alimentação de carregadores de baterias para autocarros elétricos – Trabalhos complementares e Trabalhos a menos]" c="Fornecimento e montagem de um posto de transformação de 1000 KVA/15 KV e alimentação de carregadores de baterias para autocarros elétricos – Trabalhos complementares e Trabalhos a menos"/>
        <s v="[Contrato].[Contrato - Designação].&amp;[Açoes de formação de técnicos]" c="Açoes de formação de técnicos"/>
        <s v="[Contrato].[Contrato - Designação].&amp;[Aquisição de material (luvas) para ações de sensibilização ambiental]" c="Aquisição de material (luvas) para ações de sensibilização ambiental"/>
        <s v="[Contrato].[Contrato - Designação].&amp;[Empreitada de Remodelação das Redes Públicas de D. de Água e D. de Águas Residuais do Mira Serra - Beja]" c="Empreitada de Remodelação das Redes Públicas de D. de Água e D. de Águas Residuais do Mira Serra - Beja"/>
        <s v="[Contrato].[Contrato - Designação].&amp;[Aquisição de caudalímetros para a ZMC´s do reservatório do Torneiro e da Serra de Carnaxide]" c="Aquisição de caudalímetros para a ZMC´s do reservatório do Torneiro e da Serra de Carnaxide"/>
        <s v="[Contrato].[Contrato - Designação].&amp;[Aquisição de botas e redes de pesca]" c="Aquisição de botas e redes de pesca"/>
        <s v="[Contrato].[Contrato - Designação].&amp;[Renovação da Frota do STUB com recurso à aquisição de autocarros elétricos - Publicidade e Divulgação 2]" c="Renovação da Frota do STUB com recurso à aquisição de autocarros elétricos - Publicidade e Divulgação 2"/>
        <s v="[Contrato].[Contrato - Designação].&amp;[Aquisição de Bicicletas Elétricas e Convencionais no âmbito do projeto U-BIKE Portugal na Universidade de Aveiro.]" c="Aquisição de Bicicletas Elétricas e Convencionais no âmbito do projeto U-BIKE Portugal na Universidade de Aveiro."/>
        <s v="[Contrato].[Contrato - Designação].&amp;[Elaboração de projetos de execução, auditoria ex-post e elaboração dos pedidos de pagamento, no âmbito ao Aviso “Eficiência Energética nos Edifícios da Administração Púbica Central” -POSEUR]" c="Elaboração de projetos de execução, auditoria ex-post e elaboração dos pedidos de pagamento, no âmbito ao Aviso “Eficiência Energética nos Edifícios da Administração Púbica Central” -POSEUR"/>
        <s v="[Contrato].[Contrato - Designação].&amp;[“Aquisição de serviços para a Identificação das Ilhas de Calor Urbano e Simulação para Áreas Críticas na Cidade de Lisboa”]" c="“Aquisição de serviços para a Identificação das Ilhas de Calor Urbano e Simulação para Áreas Críticas na Cidade de Lisboa”"/>
        <s v="[Contrato].[Contrato - Designação].&amp;[Aquisição de 11 Caudalímetros para ZMC Média Central do Bonfim.]" c="Aquisição de 11 Caudalímetros para ZMC Média Central do Bonfim."/>
        <s v="[Contrato].[Contrato - Designação].&amp;[Aquisição de serviços tipográficos]" c="Aquisição de serviços tipográficos"/>
        <s v="[Contrato].[Contrato - Designação].&amp;[Serviços de transporte da Autoridade de Gestão para o 10ª Reunião do Comité de Acompanhamento do POSEUR - DeltaBus]" c="Serviços de transporte da Autoridade de Gestão para o 10ª Reunião do Comité de Acompanhamento do POSEUR - DeltaBus"/>
        <s v="[Contrato].[Contrato - Designação].&amp;[Aquisição de telefones com switch - Forcis]" c="Aquisição de telefones com switch - Forcis"/>
        <s v="[Contrato].[Contrato - Designação].&amp;[Aquisição de Impressora de etiquetas para o Expediente do POSEUR - CPI TI]" c="Aquisição de Impressora de etiquetas para o Expediente do POSEUR - CPI TI"/>
        <s v="[Contrato].[Contrato - Designação].&amp;[Campanha de informação e sensibilização para o Programa de Controlo e Redução de Perdas Reais no Abastecimento de Água.]" c="Campanha de informação e sensibilização para o Programa de Controlo e Redução de Perdas Reais no Abastecimento de Água."/>
        <s v="[Contrato].[Contrato - Designação].&amp;[“Fornecimento de um Sistema de Gestão Inteligente para o Serviço de Recolha Seletiva de Resíduos”.]" c="“Fornecimento de um Sistema de Gestão Inteligente para o Serviço de Recolha Seletiva de Resíduos”."/>
        <s v="[Contrato].[Contrato - Designação].&amp;[Aquisição de Serviços para caminhada Temática]" c="Aquisição de Serviços para caminhada Temática"/>
        <s v="[Contrato].[Contrato - Designação].&amp;[Fornecimento de refeições para Sessão &quot; Adaptação às alterações climáticas e gestão de riscos para Portugal&quot; - Conversas na Gandarinha]" c="Fornecimento de refeições para Sessão &quot; Adaptação às alterações climáticas e gestão de riscos para Portugal&quot; - Conversas na Gandarinha"/>
        <s v="[Contrato].[Contrato - Designação].&amp;[AQUISIÇÃO DE SERVIÇOS PARA REALIZAÇÃO DO CENSO NACIONAL DE LOBO-IBÉRICO LOTE-2 (CENTRO-NORTE)]" c="AQUISIÇÃO DE SERVIÇOS PARA REALIZAÇÃO DO CENSO NACIONAL DE LOBO-IBÉRICO LOTE-2 (CENTRO-NORTE)"/>
        <s v="[Contrato].[Contrato - Designação].&amp;[Prestação de Serviços para Fiscalização da Empreitada Construção da Rede de Águas Residuais e Etar da Umbria e Ampliação da Rede de Abastecimento de Água no Sítio da Umbria/Pardieiros]" c="Prestação de Serviços para Fiscalização da Empreitada Construção da Rede de Águas Residuais e Etar da Umbria e Ampliação da Rede de Abastecimento de Água no Sítio da Umbria/Pardieiros"/>
        <s v="[Contrato].[Contrato - Designação].&amp;[EIA do projeto de alimentação artificial, proteção e reabilitação do sistema costeiro natural da Duna dos Caldeirões]" c="EIA do projeto de alimentação artificial, proteção e reabilitação do sistema costeiro natural da Duna dos Caldeirões"/>
        <s v="[Contrato].[Contrato - Designação].&amp;[Projecto Execução de Reforço e protecção dos sistemas dunares e renaturalização de áreas naturais degradadas - Foz do Rio Âncora/Duna dos Caldeirões]" c="Projecto Execução de Reforço e protecção dos sistemas dunares e renaturalização de áreas naturais degradadas - Foz do Rio Âncora/Duna dos Caldeirões"/>
        <s v="[Contrato].[Contrato - Designação].&amp;[Prestação de serviços de execução de “Análise de sedimentos do Porto de V.P. Âncora&quot;]" c="Prestação de serviços de execução de “Análise de sedimentos do Porto de V.P. Âncora&quot;"/>
        <s v="[Contrato].[Contrato - Designação].&amp;[Prestação de serviços de execução de &quot;Recolha de sedimentos do Porto de V.P. Âncora&quot;]" c="Prestação de serviços de execução de &quot;Recolha de sedimentos do Porto de V.P. Âncora&quot;"/>
        <s v="[Contrato].[Contrato - Designação].&amp;[AQUISIÇÃO DE SERVIÇOS PARA REALIZAÇÃO DO CENSO NACIONAL DE LOBO-IBÉRICO LOTE-4 (SUL DOURO-ESTE)]" c="AQUISIÇÃO DE SERVIÇOS PARA REALIZAÇÃO DO CENSO NACIONAL DE LOBO-IBÉRICO LOTE-4 (SUL DOURO-ESTE)"/>
        <s v="[Contrato].[Contrato - Designação].&amp;[AQUISIÇÃO DE SERVIÇOS PARA REALIZAÇÃO DO CENSO NACIONAL DE LOBO-IBÉRICO LOTE-3 (SUL DOURO-OESTE)]" c="AQUISIÇÃO DE SERVIÇOS PARA REALIZAÇÃO DO CENSO NACIONAL DE LOBO-IBÉRICO LOTE-3 (SUL DOURO-OESTE)"/>
        <s v="[Contrato].[Contrato - Designação].&amp;[AQUISIÇÃO DE SERVIÇOS PARA REALIZAÇÃO DO CENSO NACIONAL DE LOBO-IBÉRICO LOTE-1 (NORDESTE)]" c="AQUISIÇÃO DE SERVIÇOS PARA REALIZAÇÃO DO CENSO NACIONAL DE LOBO-IBÉRICO LOTE-1 (NORDESTE)"/>
        <s v="[Contrato].[Contrato - Designação].&amp;[AQUISIÇÃO DE SERVIÇOS PARA REALIZAÇÃO DO CENSO NACIONAL DE LOBO-IBÉRICO LOTE-2 (TERRA QUENTE)]" c="AQUISIÇÃO DE SERVIÇOS PARA REALIZAÇÃO DO CENSO NACIONAL DE LOBO-IBÉRICO LOTE-2 (TERRA QUENTE)"/>
        <s v="[Contrato].[Contrato - Designação].&amp;[Fecho do Sistema de Abastecimento de Água de Nelas]" c="Fecho do Sistema de Abastecimento de Água de Nelas"/>
        <s v="[Contrato].[Contrato - Designação].&amp;[CP0724/18 - Empreitada de instalação de sistema solar térmico]" c="CP0724/18 - Empreitada de instalação de sistema solar térmico"/>
        <s v="[Contrato].[Contrato - Designação].&amp;[Aquisição de serviços de coordenação, controlo e fiscalização da &quot;Empreitada de construção, fornecimento, montagem e conceção da unidade de tratamento mecânico e biológico de Paradela&quot;.]" c="Aquisição de serviços de coordenação, controlo e fiscalização da &quot;Empreitada de construção, fornecimento, montagem e conceção da unidade de tratamento mecânico e biológico de Paradela&quot;."/>
        <s v="[Contrato].[Contrato - Designação].&amp;[Fornecimento de 672 contentores com identificador eletrónico para a recolha seletiva de materiais em eventos públicos no âmbito dos PAPERSU municipais]" c="Fornecimento de 672 contentores com identificador eletrónico para a recolha seletiva de materiais em eventos públicos no âmbito dos PAPERSU municipais"/>
        <s v="[Contrato].[Contrato - Designação].&amp;[Aquisição de Pacote de Software de Gestão de Documentos para PAYT]" c="Aquisição de Pacote de Software de Gestão de Documentos para PAYT"/>
        <s v="[Contrato].[Contrato - Designação].&amp;[Aquisição de Veículos para Recolha de Resíduos - Lote 2]" c="Aquisição de Veículos para Recolha de Resíduos - Lote 2"/>
        <s v="[Contrato].[Contrato - Designação].&amp;[Aquisição de Veículos para Recolha de Resíduos - Lote 3]" c="Aquisição de Veículos para Recolha de Resíduos - Lote 3"/>
        <s v="[Contrato].[Contrato - Designação].&amp;[Fornecimento e Instalação de Ecopontos com Sistema PAYT]" c="Fornecimento e Instalação de Ecopontos com Sistema PAYT"/>
        <s v="[Contrato].[Contrato - Designação].&amp;[CP1682/18 - Empreitada para substituição dos geradores de vapor por sistemas autómatos]" c="CP1682/18 - Empreitada para substituição dos geradores de vapor por sistemas autómatos"/>
        <s v="[Contrato].[Contrato - Designação].&amp;[Empreitada de ligação da rede de saneamento do Monte de São Miguel]" c="Empreitada de ligação da rede de saneamento do Monte de São Miguel"/>
        <s v="[Contrato].[Contrato - Designação].&amp;[Aquisição de 17 caudalímetros]" c="Aquisição de 17 caudalímetros"/>
        <s v="[Contrato].[Contrato - Designação].&amp;[Aquisição de acessórios para contadores de água (caudalímetros) - Contrato associado ao CNT-086817.]" c="Aquisição de acessórios para contadores de água (caudalímetros) - Contrato associado ao CNT-086817."/>
        <s v="[Contrato].[Contrato - Designação].&amp;[Fornecimento de dois tratores articulados, quatro semi-reboques com piso móvel e uma unidade hidráulica.]" c="Fornecimento de dois tratores articulados, quatro semi-reboques com piso móvel e uma unidade hidráulica."/>
        <s v="[Contrato].[Contrato - Designação].&amp;[Aquisição de máquina de corte de provetes rochosos]" c="Aquisição de máquina de corte de provetes rochosos"/>
        <s v="[Contrato].[Contrato - Designação].&amp;[Aquisição de quiosques digitais, conforme nota de encomenda n.º 2541/2019.]" c="Aquisição de quiosques digitais, conforme nota de encomenda n.º 2541/2019."/>
        <s v="[Contrato].[Contrato - Designação].&amp;[Substituição de medidores de caudal no reservatório do Torneiro e da Serra e Carnaxide]" c="Substituição de medidores de caudal no reservatório do Torneiro e da Serra e Carnaxide"/>
        <s v="[Contrato].[Contrato - Designação].&amp;[Fornecimento de 10.000 mini bags com identificador eletrónico para a recolha seletiva de resíduos verdes no âmbito dos PAPERSU municipais]" c="Fornecimento de 10.000 mini bags com identificador eletrónico para a recolha seletiva de resíduos verdes no âmbito dos PAPERSU municipais"/>
        <s v="[Contrato].[Contrato - Designação].&amp;[Aquisição de Dataloggers Sofrel LS42 para integração de ZMC no Sistema de Telegestão]" c="Aquisição de Dataloggers Sofrel LS42 para integração de ZMC no Sistema de Telegestão"/>
        <s v="[Contrato].[Contrato - Designação].&amp;[Contrato de Compra e Venda (Z81)_Adução a Castro Verde]" c="Contrato de Compra e Venda (Z81)_Adução a Castro Verde"/>
        <s v="[Contrato].[Contrato - Designação].&amp;[Acordo de Indemnização por Constituição de Servidão (BB28)_Adução a Castro Verde]" c="Acordo de Indemnização por Constituição de Servidão (BB28)_Adução a Castro Verde"/>
        <s v="[Contrato].[Contrato - Designação].&amp;[Acordo de Indemnização por Constituição de Servidão (E1 41)_Adução a Castro Verde]" c="Acordo de Indemnização por Constituição de Servidão (E1 41)_Adução a Castro Verde"/>
        <s v="[Contrato].[Contrato - Designação].&amp;[Acordo de Indemnização por Constituição de Servidão (Y3)_Adução a Castro Verde]" c="Acordo de Indemnização por Constituição de Servidão (Y3)_Adução a Castro Verde"/>
        <s v="[Contrato].[Contrato - Designação].&amp;[Acordo de Indemnização por Constituição de Servidão (Z63)_Adução a Castro Verde]" c="Acordo de Indemnização por Constituição de Servidão (Z63)_Adução a Castro Verde"/>
        <s v="[Contrato].[Contrato - Designação].&amp;[Acordo de Indemnização por Constituição de Servidão (II55)_Expansão a Ourique - Almodôvar]" c="Acordo de Indemnização por Constituição de Servidão (II55)_Expansão a Ourique - Almodôvar"/>
        <s v="[Contrato].[Contrato - Designação].&amp;[Acordo de Indemnização por Constituição de Servidão (Z3)_Expansão Ourique Almodôvar]" c="Acordo de Indemnização por Constituição de Servidão (Z3)_Expansão Ourique Almodôvar"/>
        <s v="[Contrato].[Contrato - Designação].&amp;[Construção, fornecimento, montagem e conceção da Central de Triagem Automatizada (CTA) de Paradela]" c="Construção, fornecimento, montagem e conceção da Central de Triagem Automatizada (CTA) de Paradela"/>
        <s v="[Contrato].[Contrato - Designação].&amp;[Acordo de Indemnização por Constituição de Servidão (D2)_Expansão Ourique e Almodôvar]" c="Acordo de Indemnização por Constituição de Servidão (D2)_Expansão Ourique e Almodôvar"/>
        <s v="[Contrato].[Contrato - Designação].&amp;[Acordo de Indemnização por Constituição de Servidão (C6)_Expansão Ourique Almodôvar]" c="Acordo de Indemnização por Constituição de Servidão (C6)_Expansão Ourique Almodôvar"/>
        <s v="[Contrato].[Contrato - Designação].&amp;[Acordo de Indemnização por Constituição de Servidão (I16)_Expansão Ourique Almodôvar]" c="Acordo de Indemnização por Constituição de Servidão (I16)_Expansão Ourique Almodôvar"/>
        <s v="[Contrato].[Contrato - Designação].&amp;[Constituição de Servidão (B52)_Expansão Ourique e Almodôvar]" c="Constituição de Servidão (B52)_Expansão Ourique e Almodôvar"/>
        <s v="[Contrato].[Contrato - Designação].&amp;[Procedimento centralizado n.º 006/UMC/MATE/2019 para aquisição de Equipamento Informático”, para as entidades vinculadas do Ministério do Ambiente - Base 2]" c="Procedimento centralizado n.º 006/UMC/MATE/2019 para aquisição de Equipamento Informático”, para as entidades vinculadas do Ministério do Ambiente - Base 2"/>
        <s v="[Contrato].[Contrato - Designação].&amp;[&quot;RECONSTRUÇÃO E REGULARIZAÇÃO DA RIBEIRA DE SANTA LUZIA, TROÇO ENTRE O KM 0 + 195,38 E O KM 0 + 386,38&quot;]" c="&quot;RECONSTRUÇÃO E REGULARIZAÇÃO DA RIBEIRA DE SANTA LUZIA, TROÇO ENTRE O KM 0 + 195,38 E O KM 0 + 386,38&quot;"/>
        <s v="[Contrato].[Contrato - Designação].&amp;[Plano de Comunicação - Regularização do Troço Final da Ribeira da Figueira]" c="Plano de Comunicação - Regularização do Troço Final da Ribeira da Figueira"/>
        <s v="[Contrato].[Contrato - Designação].&amp;[Concurso Público com Publicidade Internacional n.º 1/2019/SRPC, IP-RAM - Fornecimento de 10 Veículos de Comando Operacional Tático (VCOT)]" c="Concurso Público com Publicidade Internacional n.º 1/2019/SRPC, IP-RAM - Fornecimento de 10 Veículos de Comando Operacional Tático (VCOT)"/>
        <s v="[Contrato].[Contrato - Designação].&amp;[Empreitada de &quot;Instalação de Caudalímetro na Rede de Abastecimento de Água na rua Pinto Bessa e rua D. João IV&quot; - Cessão Posição Contratual do CNT-077216.]" c="Empreitada de &quot;Instalação de Caudalímetro na Rede de Abastecimento de Água na rua Pinto Bessa e rua D. João IV&quot; - Cessão Posição Contratual do CNT-077216."/>
        <s v="[Contrato].[Contrato - Designação].&amp;[Estudo da eficiência da captação da fração orgânica dos RU através do projeto de compostagem doméstica]" c="Estudo da eficiência da captação da fração orgânica dos RU através do projeto de compostagem doméstica"/>
        <s v="[Contrato].[Contrato - Designação].&amp;[Aquisição e Renovação dos Equipamentos da Sala de Comando da Telegestão]" c="Aquisição e Renovação dos Equipamentos da Sala de Comando da Telegestão"/>
        <s v="[Contrato].[Contrato - Designação].&amp;[Naturvouga - Reabilitação das Margens Ribeirinhas - 8 placas de PVC impressão]" c="Naturvouga - Reabilitação das Margens Ribeirinhas - 8 placas de PVC impressão"/>
        <s v="[Contrato].[Contrato - Designação].&amp;[Plano de Comunicação - Vila Chã]" c="Plano de Comunicação - Vila Chã"/>
        <s v="[Contrato].[Contrato - Designação].&amp;[Empreitada de construção do cais de vidro do CITVRU de Riba de Ave]" c="Empreitada de construção do cais de vidro do CITVRU de Riba de Ave"/>
        <s v="[Contrato].[Contrato - Designação].&amp;[Equipamentos para pré localização acústica de fugas de água na rede publica]" c="Equipamentos para pré localização acústica de fugas de água na rede publica"/>
        <s v="[Contrato].[Contrato - Designação].&amp;[AUMENTO DA SETORIZAÇÃO E MEDIÇÃO NO SISTEMA DE ABASECIMENTO DE ÁGUA - INSTALAÇÃO DE 27 CAUDALIMETROS]" c="AUMENTO DA SETORIZAÇÃO E MEDIÇÃO NO SISTEMA DE ABASECIMENTO DE ÁGUA - INSTALAÇÃO DE 27 CAUDALIMETROS"/>
        <s v="[Contrato].[Contrato - Designação].&amp;[Acordo de Indeminização pela constituição de Servidão - P01]" c="Acordo de Indeminização pela constituição de Servidão - P01"/>
        <s v="[Contrato].[Contrato - Designação].&amp;[Acordo de Indeminização pela constituição de Servidão - P06]" c="Acordo de Indeminização pela constituição de Servidão - P06"/>
        <s v="[Contrato].[Contrato - Designação].&amp;[Acordo de Indeminização pela constituição de Servidão - P07]" c="Acordo de Indeminização pela constituição de Servidão - P07"/>
        <s v="[Contrato].[Contrato - Designação].&amp;[Acordo de Indeminização pela constituição de Servidão - P08]" c="Acordo de Indeminização pela constituição de Servidão - P08"/>
        <s v="[Contrato].[Contrato - Designação].&amp;[Acordo de Indeminização pela constituição de Servidão - P09]" c="Acordo de Indeminização pela constituição de Servidão - P09"/>
        <s v="[Contrato].[Contrato - Designação].&amp;[Acordo de Indeminização pela constituição de Servidão - P10]" c="Acordo de Indeminização pela constituição de Servidão - P10"/>
        <s v="[Contrato].[Contrato - Designação].&amp;[Acordo de Indeminização pela constituição de Servidão - P11]" c="Acordo de Indeminização pela constituição de Servidão - P11"/>
        <s v="[Contrato].[Contrato - Designação].&amp;[Constituição de Servidão Administrativa para instalação de coletores - Parcela 1- Penelas - Sistema Ruães]" c="Constituição de Servidão Administrativa para instalação de coletores - Parcela 1- Penelas - Sistema Ruães"/>
        <s v="[Contrato].[Contrato - Designação].&amp;[Constituição de Servidão Administrativa para instalação de coletores - Parcela 2 - Pontezinhas - Sistema Ruães]" c="Constituição de Servidão Administrativa para instalação de coletores - Parcela 2 - Pontezinhas - Sistema Ruães"/>
        <s v="[Contrato].[Contrato - Designação].&amp;[Aquisição de caudalímetros para instalação em diversas ZMC´s dos concelhos de Oeiras e Amadora]" c="Aquisição de caudalímetros para instalação em diversas ZMC´s dos concelhos de Oeiras e Amadora"/>
        <s v="[Contrato].[Contrato - Designação].&amp;[Constituição de Servidão Administrativa para instalação de coletores - Parcela 5 -  Campo do Eido - Sistema Ruães]" c="Constituição de Servidão Administrativa para instalação de coletores - Parcela 5 -  Campo do Eido - Sistema Ruães"/>
        <s v="[Contrato].[Contrato - Designação].&amp;[Projeto de Recolha Seletiva de Resíduos Urbanos Biodegradáveis]" c="Projeto de Recolha Seletiva de Resíduos Urbanos Biodegradáveis"/>
        <s v="[Contrato].[Contrato - Designação].&amp;[Constituição de Servidão Administrativa para instalação de coletores - Parcela 6 -  Costeira - Sistema Ruães]" c="Constituição de Servidão Administrativa para instalação de coletores - Parcela 6 -  Costeira - Sistema Ruães"/>
        <s v="[Contrato].[Contrato - Designação].&amp;[Constituição de Servidão Administrativa para instalação de coletores - Parcela 7 - Sistema Ruães]" c="Constituição de Servidão Administrativa para instalação de coletores - Parcela 7 - Sistema Ruães"/>
        <s v="[Contrato].[Contrato - Designação].&amp;[Execução de condutas de abastecimento de água e substituição de ramais no concelho de Santarém]" c="Execução de condutas de abastecimento de água e substituição de ramais no concelho de Santarém"/>
        <s v="[Contrato].[Contrato - Designação].&amp;[Constituição de Servidão Administrativa para instalação de coletores - Parcela 52 - Sistema Ruães]" c="Constituição de Servidão Administrativa para instalação de coletores - Parcela 52 - Sistema Ruães"/>
        <s v="[Contrato].[Contrato - Designação].&amp;[Aquisição e instalação de equipamentos - Sensibilização Ambiental de Sistelo e do Rio Vez]" c="Aquisição e instalação de equipamentos - Sensibilização Ambiental de Sistelo e do Rio Vez"/>
        <s v="[Contrato].[Contrato - Designação].&amp;[Criação de Datacenter de Telegestão, Servidor de Base de Dados e Bastidores de Comunicação em Fibra Ótica]" c="Criação de Datacenter de Telegestão, Servidor de Base de Dados e Bastidores de Comunicação em Fibra Ótica"/>
        <s v="[Contrato].[Contrato - Designação].&amp;[PARECER AO PROJECTO DE EXECUÇÃO DE ESTABILIZAÇÃO  DOS BLOCOS ROCHOSOS DO MONTE DE SDOMINGOS.]" c="PARECER AO PROJECTO DE EXECUÇÃO DE ESTABILIZAÇÃO  DOS BLOCOS ROCHOSOS DO MONTE DE SDOMINGOS."/>
        <s v="[Contrato].[Contrato - Designação].&amp;[Serviços de actualização da identificação dos bens móveis do POSEUR, etiquetagem e reconciliação físico-contabilística - B4B-Contabilidade e Consultoria, Lda.]" c="Serviços de actualização da identificação dos bens móveis do POSEUR, etiquetagem e reconciliação físico-contabilística - B4B-Contabilidade e Consultoria, Lda."/>
        <s v="[Contrato].[Contrato - Designação].&amp;[Acordo de Indemnização por Constituição de Servidão (I2)_Expansão em Ourique e Almodôvar]" c="Acordo de Indemnização por Constituição de Servidão (I2)_Expansão em Ourique e Almodôvar"/>
        <s v="[Contrato].[Contrato - Designação].&amp;[Acordo de Indemnização por Constituição de Servidão (I6)_Expansão em Ourique e Almodôvar]" c="Acordo de Indemnização por Constituição de Servidão (I6)_Expansão em Ourique e Almodôvar"/>
        <s v="[Contrato].[Contrato - Designação].&amp;[Aquisição de 25 cadeiras giratórias com braços reguláveis em altura e orientação - Brevinext]" c="Aquisição de 25 cadeiras giratórias com braços reguláveis em altura e orientação - Brevinext"/>
        <s v="[Contrato].[Contrato - Designação].&amp;[Acordo de Indemnização por Constituição de Servidão (J5)_Adução a Castro Verde]" c="Acordo de Indemnização por Constituição de Servidão (J5)_Adução a Castro Verde"/>
        <s v="[Contrato].[Contrato - Designação].&amp;[Acordo de Indemnização por Constituição de Servidão (C17)_Adução a Castro Verde]" c="Acordo de Indemnização por Constituição de Servidão (C17)_Adução a Castro Verde"/>
        <s v="[Contrato].[Contrato - Designação].&amp;[Restruturação dos Sistemas de Tratamento de Águas Residuais do Concelho de Carregal do Sal - Subsistema de Currelos]" c="Restruturação dos Sistemas de Tratamento de Águas Residuais do Concelho de Carregal do Sal - Subsistema de Currelos"/>
        <s v="[Contrato].[Contrato - Designação].&amp;[Aquisição de Serviços de Elaboração do Cadastro das Infraestruturas de Abastecimento de Água e de Saneamento de Águas Residuais do Município de Paredes de Coura]" c="Aquisição de Serviços de Elaboração do Cadastro das Infraestruturas de Abastecimento de Água e de Saneamento de Águas Residuais do Município de Paredes de Coura"/>
        <s v="[Contrato].[Contrato - Designação].&amp;[Aquisição de Serviços para Execução de um Projeto para Controle de Perdas de água do Município de Chaves]" c="Aquisição de Serviços para Execução de um Projeto para Controle de Perdas de água do Município de Chaves"/>
        <s v="[Contrato].[Contrato - Designação].&amp;[Aquisição de Equipamentos de Deteção de Fugas de Água no âmbito do Projeto Chaves +Eficiente -Sistema de Inspeção Video 2-EM-1 de Tubagens]" c="Aquisição de Equipamentos de Deteção de Fugas de Água no âmbito do Projeto Chaves +Eficiente -Sistema de Inspeção Video 2-EM-1 de Tubagens"/>
        <s v="[Contrato].[Contrato - Designação].&amp;[Aquisição de Equipamentos de Detecção  de Fugas de Água no âmbito do Projeto Chaves+Eficiente -CORRELATOR]" c="Aquisição de Equipamentos de Detecção  de Fugas de Água no âmbito do Projeto Chaves+Eficiente -CORRELATOR"/>
        <s v="[Contrato].[Contrato - Designação].&amp;[Fornecimento e instalação de Software de Gestão, Monitorização e Optimização de Redes de Distribuição de Água]" c="Fornecimento e instalação de Software de Gestão, Monitorização e Optimização de Redes de Distribuição de Água"/>
        <s v="[Contrato].[Contrato - Designação].&amp;[Aquisição de Equipamentos de Proteção Individual (EEPI) para Combate aos Incêndios em Espaços Naturais no âmbito da RCM n .º 101-a/2017, de 12 de julho (580 Cógulas)]" c="Aquisição de Equipamentos de Proteção Individual (EEPI) para Combate aos Incêndios em Espaços Naturais no âmbito da RCM n .º 101-a/2017, de 12 de julho (580 Cógulas)"/>
        <s v="[Contrato].[Contrato - Designação].&amp;[COMUNICAÇÃO E SENSIBILIZAÇÃO- AÇÃO 1.6 – READAPTAÇÃO DA EXPOSIÇÃO RISCOS]" c="COMUNICAÇÃO E SENSIBILIZAÇÃO- AÇÃO 1.6 – READAPTAÇÃO DA EXPOSIÇÃO RISCOS"/>
        <s v="[Contrato].[Contrato - Designação].&amp;[Aquisição de Equipamentos de Proteção Individual (EEPI) para Combate aos Incêndios em Espaços Naturais no âmbito da RCM n .º 101-a/2017, de 12 de julho (580 Botas Florestais)]" c="Aquisição de Equipamentos de Proteção Individual (EEPI) para Combate aos Incêndios em Espaços Naturais no âmbito da RCM n .º 101-a/2017, de 12 de julho (580 Botas Florestais)"/>
        <s v="[Contrato].[Contrato - Designação].&amp;[Aquisição de Equipamentos de Proteção Individual (EEPI) para Combate aos Incêndios em Espaços Naturais no âmbito da RCM n .º 101-a/2017, de 12 de julho (580 Fatos de Proteção Florestais)]" c="Aquisição de Equipamentos de Proteção Individual (EEPI) para Combate aos Incêndios em Espaços Naturais no âmbito da RCM n .º 101-a/2017, de 12 de julho (580 Fatos de Proteção Florestais)"/>
        <s v="[Contrato].[Contrato - Designação].&amp;[IPCB-2019CP004 - Isolamento de fachadas exteriores]" c="IPCB-2019CP004 - Isolamento de fachadas exteriores"/>
        <s v="[Contrato].[Contrato - Designação].&amp;[Aquisição e instalação de lâmpadas de tecnologia LED]" c="Aquisição e instalação de lâmpadas de tecnologia LED"/>
        <s v="[Contrato].[Contrato - Designação].&amp;[AQUISIÇÃO DE 18 DATALOGGER PARA MONITORIZAÇÃO REMOTA DOS CAUDALÍMETROS DAS ZM]" c="AQUISIÇÃO DE 18 DATALOGGER PARA MONITORIZAÇÃO REMOTA DOS CAUDALÍMETROS DAS ZM"/>
        <s v="[Contrato].[Contrato - Designação].&amp;[Aquisição de Geofone para reforço de deteção de fugas de água]" c="Aquisição de Geofone para reforço de deteção de fugas de água"/>
        <s v="[Contrato].[Contrato - Designação].&amp;[4.1. Substituição de condutas com perdas elevadas Freguesia  de Paúl]" c="4.1. Substituição de condutas com perdas elevadas Freguesia  de Paúl"/>
        <s v="[Contrato].[Contrato - Designação].&amp;[Pedais para Contentores de 120 L e 360 L]" c="Pedais para Contentores de 120 L e 360 L"/>
        <s v="[Contrato].[Contrato - Designação].&amp;[Aquisição de serviços de gestão e fiscalização das obras no centro de triagem]" c="Aquisição de serviços de gestão e fiscalização das obras no centro de triagem"/>
        <s v="[Contrato].[Contrato - Designação].&amp;[Sistema Intercetor da Comporta]" c="Sistema Intercetor da Comporta"/>
        <s v="[Contrato].[Contrato - Designação].&amp;[Construção da ETAR de Pendilhe]" c="Construção da ETAR de Pendilhe"/>
        <s v="[Contrato].[Contrato - Designação].&amp;[EMPREITADA DE INSTALAÇÃO DE  SISTEMA SOLAR TÉRMICO]" c="EMPREITADA DE INSTALAÇÃO DE  SISTEMA SOLAR TÉRMICO"/>
        <s v="[Contrato].[Contrato - Designação].&amp;[Empreitada Remodelação da Envolvente]" c="Empreitada Remodelação da Envolvente"/>
        <s v="[Contrato].[Contrato - Designação].&amp;[Empreitada de Instalação de Painéis Fotovoltaicos]" c="Empreitada de Instalação de Painéis Fotovoltaicos"/>
        <s v="[Contrato].[Contrato - Designação].&amp;[aquisição da parcela 1]" c="aquisição da parcela 1"/>
        <s v="[Contrato].[Contrato - Designação].&amp;[Elaboração de Mapas Climáticos Urbanos]" c="Elaboração de Mapas Climáticos Urbanos"/>
        <s v="[Contrato].[Contrato - Designação].&amp;[Implementação de Plano de Controlo Hidrológico, Piezométrico e de Qualidade das Águas durante a Recuperação Ambiental da Antiga Área Mineira de São Domingos – Fase 2]" c="Implementação de Plano de Controlo Hidrológico, Piezométrico e de Qualidade das Águas durante a Recuperação Ambiental da Antiga Área Mineira de São Domingos – Fase 2"/>
        <s v="[Contrato].[Contrato - Designação].&amp;[“Empreitada de substituição das coberturas dos edifícios de oncologia médica e ambulatório” do Instituto Português de Oncologia de Coimbra Francisco Gentil, E.P.E.]" c="“Empreitada de substituição das coberturas dos edifícios de oncologia médica e ambulatório” do Instituto Português de Oncologia de Coimbra Francisco Gentil, E.P.E."/>
        <s v="[Contrato].[Contrato - Designação].&amp;[Substituição das janelas exteriores dos Pavilhões 15, 18A, 19A, 21 e 24A NO CHPL]" c="Substituição das janelas exteriores dos Pavilhões 15, 18A, 19A, 21 e 24A NO CHPL"/>
        <s v="[Contrato].[Contrato - Designação].&amp;[Avaliação de Terreno - Pego do Linho - Sítio de Umbria]" c="Avaliação de Terreno - Pego do Linho - Sítio de Umbria"/>
        <s v="[Contrato].[Contrato - Designação].&amp;[ESTUDO DE AVALIAÇÃO PATRIMONIAL BLOCOS ROCHOSOS]" c="ESTUDO DE AVALIAÇÃO PATRIMONIAL BLOCOS ROCHOSOS"/>
        <s v="[Contrato].[Contrato - Designação].&amp;[Aquisição de Bicicletas Elétricas equipadas com sistema de comunicação e monitorização]" c="Aquisição de Bicicletas Elétricas equipadas com sistema de comunicação e monitorização"/>
        <s v="[Contrato].[Contrato - Designação].&amp;[Trabalhos a Mais - Ampliação e Remodelação do Quartel da AHBV de Castro Daire]" c="Trabalhos a Mais - Ampliação e Remodelação do Quartel da AHBV de Castro Daire"/>
        <s v="[Contrato].[Contrato - Designação].&amp;[Elaboração do estudo de viabilidade financeira]" c="Elaboração do estudo de viabilidade financeira"/>
        <s v="[Contrato].[Contrato - Designação].&amp;[Aquisição de contentores de polietileno para recolha de papel/cartão, plástico/metal e vidro, no âmbito da candidatura aprovada ao aviso POSEUR-11-2017-22]" c="Aquisição de contentores de polietileno para recolha de papel/cartão, plástico/metal e vidro, no âmbito da candidatura aprovada ao aviso POSEUR-11-2017-22"/>
        <s v="[Contrato].[Contrato - Designação].&amp;[Projetos de Reabilitação de Acesso às Praias de Melides, Aberta Nova e Atlântica]" c="Projetos de Reabilitação de Acesso às Praias de Melides, Aberta Nova e Atlântica"/>
        <s v="[Contrato].[Contrato - Designação].&amp;[Distribuição de revista encartada sobre as intervenções cofinanciadas da Polis Litoral Ria de Aveiro]" c="Distribuição de revista encartada sobre as intervenções cofinanciadas da Polis Litoral Ria de Aveiro"/>
        <s v="[Contrato].[Contrato - Designação].&amp;[Revisão dos Projetos de Reabilitação de Acesso às Aberta Nova e Atlântica]" c="Revisão dos Projetos de Reabilitação de Acesso às Aberta Nova e Atlântica"/>
        <s v="[Contrato].[Contrato - Designação].&amp;[Prestação de serviços de coordenação dos trabalhos de conceção e elaboração de caderno informativo das intervenções da Polis Litoral Ria de Aveiro]" c="Prestação de serviços de coordenação dos trabalhos de conceção e elaboração de caderno informativo das intervenções da Polis Litoral Ria de Aveiro"/>
        <s v="[Contrato].[Contrato - Designação].&amp;[Prestação de serviços de elaboração, promoção e publicitação de revista encartada sobre as intervenções cofinanciadas da Polis Litoral Ria de Aveiro]" c="Prestação de serviços de elaboração, promoção e publicitação de revista encartada sobre as intervenções cofinanciadas da Polis Litoral Ria de Aveiro"/>
        <s v="[Contrato].[Contrato - Designação].&amp;[Substituição da conduta adutora de água entre R.R. de Cerite e R.R. de Cavalões – E.N. 206 – União das Freguesias de V. N. de Famalicão e Calendário]" c="Substituição da conduta adutora de água entre R.R. de Cerite e R.R. de Cavalões – E.N. 206 – União das Freguesias de V. N. de Famalicão e Calendário"/>
        <s v="[Contrato].[Contrato - Designação].&amp;[Aquisição de equipamentos para o projeto &quot;Rochas que contam histórias&quot;]" c="Aquisição de equipamentos para o projeto &quot;Rochas que contam histórias&quot;"/>
        <s v="[Contrato].[Contrato - Designação].&amp;[REGULARIZAÇÃO DO TROÇO FINAL DA RIBEIRA DA MADALENA DO MAR - Serviços auxiliares de Fiscalização]" c="REGULARIZAÇÃO DO TROÇO FINAL DA RIBEIRA DA MADALENA DO MAR - Serviços auxiliares de Fiscalização"/>
        <s v="[Contrato].[Contrato - Designação].&amp;[Monitorização pós-obra do Plano e ação para a valorização da hidrodinâmica da Ria Formosa e mitigação do risco nas Ilhas Barreira]" c="Monitorização pós-obra do Plano e ação para a valorização da hidrodinâmica da Ria Formosa e mitigação do risco nas Ilhas Barreira"/>
        <s v="[Contrato].[Contrato - Designação].&amp;[Contrato de Trabalho para Validação e carregamento de dados históricos no SNIPAD]" c="Contrato de Trabalho para Validação e carregamento de dados históricos no SNIPAD"/>
        <s v="[Contrato].[Contrato - Designação].&amp;[Fiscalização da Fase final da obra - &quot;Empreitada de reforço do cordão Dunar da ilha de Tavira - Praia do Barril]" c="Fiscalização da Fase final da obra - &quot;Empreitada de reforço do cordão Dunar da ilha de Tavira - Praia do Barril"/>
        <s v="[Contrato].[Contrato - Designação].&amp;[Comunicação e Sensibilização - Jogo Riscos (3.1) e Ações temáticas do Conhecimento (3.2)]" c="Comunicação e Sensibilização - Jogo Riscos (3.1) e Ações temáticas do Conhecimento (3.2)"/>
        <s v="[Contrato].[Contrato - Designação].&amp;[Acção de sensibilização e educação ambiental para a separação de rub´s em áreas do território abrangidas pelo projeto da recolha seletiva de biorresíduos alimentares (área urbana)]" c="Acção de sensibilização e educação ambiental para a separação de rub´s em áreas do território abrangidas pelo projeto da recolha seletiva de biorresíduos alimentares (área urbana)"/>
        <s v="[Contrato].[Contrato - Designação].&amp;[Prestação de serviços para programação, desenvolvimento informático e alojamento da plataforma SNIPAD]" c="Prestação de serviços para programação, desenvolvimento informático e alojamento da plataforma SNIPAD"/>
        <s v="[Contrato].[Contrato - Designação].&amp;[Reabilitação dos Sistemas Energéticos no âmbito do POSEUR (Lote 4 - Reabilitação de Edifícios)]" c="Reabilitação dos Sistemas Energéticos no âmbito do POSEUR (Lote 4 - Reabilitação de Edifícios)"/>
        <s v="[Contrato].[Contrato - Designação].&amp;[Aquisição de serviços especializados para a validação à escala municipal da macro-vulnerabilidade de incêndio urbano-florestal no âmbito da operação POSEUR-02-1810-FC-000504]" c="Aquisição de serviços especializados para a validação à escala municipal da macro-vulnerabilidade de incêndio urbano-florestal no âmbito da operação POSEUR-02-1810-FC-000504"/>
        <s v="[Contrato].[Contrato - Designação].&amp;[Aquisição de Painéis Fotovoltaicos, Ligação, Licenciamento e Registo no SERUP, para os Palácios de Justiça de Paredes e Penafiel]" c="Aquisição de Painéis Fotovoltaicos, Ligação, Licenciamento e Registo no SERUP, para os Palácios de Justiça de Paredes e Penafiel"/>
        <s v="[Contrato].[Contrato - Designação].&amp;[Aquisição de bicicletários no âmbito do projeto U-BIKE Portugal na Universidade de Aveiro.]" c="Aquisição de bicicletários no âmbito do projeto U-BIKE Portugal na Universidade de Aveiro."/>
        <s v="[Contrato].[Contrato - Designação].&amp;[Contratação de Seguros para a CIM|RC, ao abrigo de Acordo Quadro (AQ 07/2018)]" c="Contratação de Seguros para a CIM|RC, ao abrigo de Acordo Quadro (AQ 07/2018)"/>
        <s v="[Contrato].[Contrato - Designação].&amp;[Serviços de Publicidade Online]" c="Serviços de Publicidade Online"/>
        <s v="[Contrato].[Contrato - Designação].&amp;[ADS 273/2019 - Aquisição de sementes para as atividades do projeto &quot;Climagir&quot;]" c="ADS 273/2019 - Aquisição de sementes para as atividades do projeto &quot;Climagir&quot;"/>
        <s v="[Contrato].[Contrato - Designação].&amp;[ADS 275/2009 - Aquisição de diversos materiais de apoio às atividades do projeto ClimAgir - Ação Escolas - vasos biodegradáveis, sacos de rafia, regador, luvas e pá de mão]" c="ADS 275/2009 - Aquisição de diversos materiais de apoio às atividades do projeto ClimAgir - Ação Escolas - vasos biodegradáveis, sacos de rafia, regador, luvas e pá de mão"/>
        <s v="[Contrato].[Contrato - Designação].&amp;[ADS 302/2019 - Aquisição de vasos biodegradáveis no âmbito do projeto ClimAgir]" c="ADS 302/2019 - Aquisição de vasos biodegradáveis no âmbito do projeto ClimAgir"/>
        <s v="[Contrato].[Contrato - Designação].&amp;[ADS 337/2019 - Aquisição de diversos materiais de apoio às atividades do projeto ClimAgir - Ação Escolas - vasos biodegradáveis, barras de cola transparente e spray]" c="ADS 337/2019 - Aquisição de diversos materiais de apoio às atividades do projeto ClimAgir - Ação Escolas - vasos biodegradáveis, barras de cola transparente e spray"/>
        <s v="[Contrato].[Contrato - Designação].&amp;[Projecto de Redução Global de Perdas e Gestão da Eficiência Hídrica no Sistema de Abastecimento de Água: substituição de condutas - Gulpilhares/Valadares]" c="Projecto de Redução Global de Perdas e Gestão da Eficiência Hídrica no Sistema de Abastecimento de Água: substituição de condutas - Gulpilhares/Valadares"/>
        <s v="[Contrato].[Contrato - Designação].&amp;[Contrato de Cooperação Horizontal - CIM Viseu Dão Lafões - CIM Região de Coimbra - Instituto Superior Técnico]" c="Contrato de Cooperação Horizontal - CIM Viseu Dão Lafões - CIM Região de Coimbra - Instituto Superior Técnico"/>
        <s v="[Contrato].[Contrato - Designação].&amp;[Projecto de Redução Global de Perdas e Gestão da Eficiência Hídrica no Sistema de Abastecimento de Água: substituição de condutas - Avintes]" c="Projecto de Redução Global de Perdas e Gestão da Eficiência Hídrica no Sistema de Abastecimento de Água: substituição de condutas - Avintes"/>
        <s v="[Contrato].[Contrato - Designação].&amp;[Deslocação aérea FX/LX/FX e alojamento_Emília Alves_03 a 05/12/2019]" c="Deslocação aérea FX/LX/FX e alojamento_Emília Alves_03 a 05/12/2019"/>
        <s v="[Contrato].[Contrato - Designação].&amp;[Backoffice web e base de dados]" c="Backoffice web e base de dados"/>
        <s v="[Contrato].[Contrato - Designação].&amp;[Elaboração de planos de resiliência urbana para os Municipios da CIMAL]" c="Elaboração de planos de resiliência urbana para os Municipios da CIMAL"/>
        <s v="[Contrato].[Contrato - Designação].&amp;[Execução do Saneamento de Águas Residuais da Ribeirinha em Canas de Senhorim Nascente]" c="Execução do Saneamento de Águas Residuais da Ribeirinha em Canas de Senhorim Nascente"/>
        <s v="[Contrato].[Contrato - Designação].&amp;[Artigos de merchandising]" c="Artigos de merchandising"/>
        <s v="[Contrato].[Contrato - Designação].&amp;[Publicidade em jornal]" c="Publicidade em jornal"/>
        <s v="[Contrato].[Contrato - Designação].&amp;[Projeto de Execução da Remodelação e Ampliação dos Sistemas de Abastecimento e de Drenagem da Zona Leste - Fase 1 - Levantamento Topográfico]" c="Projeto de Execução da Remodelação e Ampliação dos Sistemas de Abastecimento e de Drenagem da Zona Leste - Fase 1 - Levantamento Topográfico"/>
        <s v="[Contrato].[Contrato - Designação].&amp;[Substituição de Conduta e Ramais Existentes na ZMC Delfim Guimarães - Freguesia da Venteira - Amadora]" c="Substituição de Conduta e Ramais Existentes na ZMC Delfim Guimarães - Freguesia da Venteira - Amadora"/>
        <s v="[Contrato].[Contrato - Designação].&amp;[Aquisição de Roll Up &quot;Alterações Climáticas&quot;]" c="Aquisição de Roll Up &quot;Alterações Climáticas&quot;"/>
        <s v="[Contrato].[Contrato - Designação].&amp;[Elaboração do estudo para definição e implementação das zonas de medição e controlo (ZMC) Relatório e Plano de redução de perdas de água no sistema de abastecimento de água no concelho de Alcobaça]" c="Elaboração do estudo para definição e implementação das zonas de medição e controlo (ZMC) Relatório e Plano de redução de perdas de água no sistema de abastecimento de água no concelho de Alcobaça"/>
        <s v="[Contrato].[Contrato - Designação].&amp;[Aquisição de sistema informático de controlo e monitorização de perdas de água]" c="Aquisição de sistema informático de controlo e monitorização de perdas de água"/>
        <s v="[Contrato].[Contrato - Designação].&amp;[Remodelação da rede de abastecimento de água e ramais da ZMC de Cantanhede - 1ª. fase]" c="Remodelação da rede de abastecimento de água e ramais da ZMC de Cantanhede - 1ª. fase"/>
        <s v="[Contrato].[Contrato - Designação].&amp;[Formação profissional &quot;Curso intensivo de Avaliação das Políticas Públicas&quot; de 20 a 24/01/2020 - IPPS-ISCTE]" c="Formação profissional &quot;Curso intensivo de Avaliação das Políticas Públicas&quot; de 20 a 24/01/2020 - IPPS-ISCTE"/>
        <s v="[Contrato].[Contrato - Designação].&amp;[Fiscalização, coordenação de segurança em obra e gestão da qualidade e ambiente das empreitadas do Polis Litoral Norte - 11ª Fase- Aditamento nº 4]" c="Fiscalização, coordenação de segurança em obra e gestão da qualidade e ambiente das empreitadas do Polis Litoral Norte - 11ª Fase- Aditamento nº 4"/>
        <s v="[Contrato].[Contrato - Designação].&amp;[Aquisição de viatura combinada para recolha com sistema carga lateral]" c="Aquisição de viatura combinada para recolha com sistema carga lateral"/>
        <s v="[Contrato].[Contrato - Designação].&amp;[Ampliação e Remodelação do Quartel Humanitária dos Bombeiros de Alfândega da Fé]" c="Ampliação e Remodelação do Quartel Humanitária dos Bombeiros de Alfândega da Fé"/>
        <s v="[Contrato].[Contrato - Designação].&amp;[Aluguer de Fontes de água e fornecimento de café DELTA - Manuel Rui Azinhais Nabeiro]" c="Aluguer de Fontes de água e fornecimento de café DELTA - Manuel Rui Azinhais Nabeiro"/>
        <s v="[Contrato].[Contrato - Designação].&amp;[Aquisição de Serviços de Fiscalização e Coordenação de Segurança e Saúde da empreitada &quot;Fecho do Sistema de Abastecimento de Água de Nelas&quot;]" c="Aquisição de Serviços de Fiscalização e Coordenação de Segurança e Saúde da empreitada &quot;Fecho do Sistema de Abastecimento de Água de Nelas&quot;"/>
        <s v="[Contrato].[Contrato - Designação].&amp;[Despesas com pessoal]" c="Despesas com pessoal"/>
        <s v="[Contrato].[Contrato - Designação].&amp;[Adicional ao contrato - TM 1 - Regularização do Troço final da Ribeira da Figueira e Bacias de Retenção]" c="Adicional ao contrato - TM 1 - Regularização do Troço final da Ribeira da Figueira e Bacias de Retenção"/>
        <s v="[Contrato].[Contrato - Designação].&amp;[Empreitada de substituição de condutas de água no concelho de Santarém - 2019]" c="Empreitada de substituição de condutas de água no concelho de Santarém - 2019"/>
        <s v="[Contrato].[Contrato - Designação].&amp;[Substituição das redes de distribuição de água do setor ocidental do Funchal - rede de fibrocimento do Caminho de São Martinho e envolventes]" c="Substituição das redes de distribuição de água do setor ocidental do Funchal - rede de fibrocimento do Caminho de São Martinho e envolventes"/>
        <s v="[Contrato].[Contrato - Designação].&amp;[Controlo e monitorização de fugas nas redes de águas associado ao sistema de telegestão existente no Concelho do Funchal 1ª fase (Zona Piloto).]" c="Controlo e monitorização de fugas nas redes de águas associado ao sistema de telegestão existente no Concelho do Funchal 1ª fase (Zona Piloto)."/>
        <s v="[Contrato].[Contrato - Designação].&amp;[Revisão de Preços - Processo n.º 67/2016]" c="Revisão de Preços - Processo n.º 67/2016"/>
        <s v="[Contrato].[Contrato - Designação].&amp;[Consulta Prévia para o Fornecimento de Kits de 3 Sacos Reutilizáveis para a Recolha Seletiva de Resíduos]" c="Consulta Prévia para o Fornecimento de Kits de 3 Sacos Reutilizáveis para a Recolha Seletiva de Resíduos"/>
        <s v="[Contrato].[Contrato - Designação].&amp;[Serviços de Custódia e Gestão do Arquivo do POSEUR - SAFEBOX]" c="Serviços de Custódia e Gestão do Arquivo do POSEUR - SAFEBOX"/>
        <s v="[Contrato].[Contrato - Designação].&amp;[Empreitada de Fornecimento de GTC]" c="Empreitada de Fornecimento de GTC"/>
        <s v="[Contrato].[Contrato - Designação].&amp;[Impressão de dois documentos deliverable]" c="Impressão de dois documentos deliverable"/>
        <s v="[Contrato].[Contrato - Designação].&amp;[Prospeção geológica e geotécnica na área mineira de Quinta do Bispo]" c="Prospeção geológica e geotécnica na área mineira de Quinta do Bispo"/>
        <s v="[Contrato].[Contrato - Designação].&amp;[Caudalímetro DN100 Flag+cabos]" c="Caudalímetro DN100 Flag+cabos"/>
        <s v="[Contrato].[Contrato - Designação].&amp;[Prestação de serviços de fiscalização e coordenação de segurança e saúde em obra da Empreitada de Requalificação do Novo Edifício Social e de Serviços do Ecoparque de Trajouce]" c="Prestação de serviços de fiscalização e coordenação de segurança e saúde em obra da Empreitada de Requalificação do Novo Edifício Social e de Serviços do Ecoparque de Trajouce"/>
        <s v="[Contrato].[Contrato - Designação].&amp;[Contrato Adicional _ Rede de Saneamento a Molelinhos - 2ª Fase]" c="Contrato Adicional _ Rede de Saneamento a Molelinhos - 2ª Fase"/>
        <s v="[Contrato].[Contrato - Designação].&amp;[Desenvolvimento de software para previsão de fugas na rede de abastecimento de água no Porto.]" c="Desenvolvimento de software para previsão de fugas na rede de abastecimento de água no Porto."/>
        <s v="[Contrato].[Contrato - Designação].&amp;[Redução de Perdas do Sistema de Abastecimento de Água do Concelho de Lousada – POSEUR-03-2012-FC-001391]" c="Redução de Perdas do Sistema de Abastecimento de Água do Concelho de Lousada – POSEUR-03-2012-FC-001391"/>
        <s v="[Contrato].[Contrato - Designação].&amp;[Caudalímetro DN8 e DN65]" c="Caudalímetro DN8 e DN65"/>
        <s v="[Contrato].[Contrato - Designação].&amp;[Caixa de Entrada da ETAR de Ribeira de Moinhos]" c="Caixa de Entrada da ETAR de Ribeira de Moinhos"/>
        <s v="[Contrato].[Contrato - Designação].&amp;[Plano de Publicitação - Vila Chã]" c="Plano de Publicitação - Vila Chã"/>
        <s v="[Contrato].[Contrato - Designação].&amp;[Empreitada para Construção da Zona de Expansão do Centro Nacional de Reprodução do Lince Ibérico-CNRLI]" c="Empreitada para Construção da Zona de Expansão do Centro Nacional de Reprodução do Lince Ibérico-CNRLI"/>
        <s v="[Contrato].[Contrato - Designação].&amp;[Plano de Publicitação - Vales]" c="Plano de Publicitação - Vales"/>
        <s v="[Contrato].[Contrato - Designação].&amp;[Plano de Publicitação Comunidade Geral- Vales]" c="Plano de Publicitação Comunidade Geral- Vales"/>
        <s v="[Contrato].[Contrato - Designação].&amp;[Reabilitação do Sistema de Diques no Rio Tejo no Concelho da Chamusca - Trabalhos Complementares n.º 1]" c="Reabilitação do Sistema de Diques no Rio Tejo no Concelho da Chamusca - Trabalhos Complementares n.º 1"/>
        <s v="[Contrato].[Contrato - Designação].&amp;[Fornecimento de 24600 Contentores de 140 litros com Identificador Eletrónico para as Recolhas Seletivas Porta-a-Porta]" c="Fornecimento de 24600 Contentores de 140 litros com Identificador Eletrónico para as Recolhas Seletivas Porta-a-Porta"/>
        <s v="[Contrato].[Contrato - Designação].&amp;[Otimização do Sistema de Saneamento de Setúbal - Proposta Alternativa - &quot;Estação Elevatória dos Combatentes e Coletores Afluentes&quot;]" c="Otimização do Sistema de Saneamento de Setúbal - Proposta Alternativa - &quot;Estação Elevatória dos Combatentes e Coletores Afluentes&quot;"/>
        <s v="[Contrato].[Contrato - Designação].&amp;[Aquisição de Serviço - Acompanhamento técnico especializado para recuperação de habitats em estado de conservação desfavoráveis]" c="Aquisição de Serviço - Acompanhamento técnico especializado para recuperação de habitats em estado de conservação desfavoráveis"/>
        <s v="[Contrato].[Contrato - Designação].&amp;[Fornecimento de 12 Contentores de 360 litros com Identificador Eletrónico para as Recolhas Seletivas Porta-a-Porta]" c="Fornecimento de 12 Contentores de 360 litros com Identificador Eletrónico para as Recolhas Seletivas Porta-a-Porta"/>
        <s v="[Contrato].[Contrato - Designação].&amp;[Aquisição de serviços de produção de suportes de comunicação e materiais destinados à comunicação e sensibilização do Âmbito do Projeto &quot;O Futuro é Amanhã&quot;]" c="Aquisição de serviços de produção de suportes de comunicação e materiais destinados à comunicação e sensibilização do Âmbito do Projeto &quot;O Futuro é Amanhã&quot;"/>
        <s v="[Contrato].[Contrato - Designação].&amp;[Ação 1.2 Monitorização de Caudais]" c="Ação 1.2 Monitorização de Caudais"/>
        <s v="[Contrato].[Contrato - Designação].&amp;[Contrato de Bens Móveis - Ação 1.1 Software Informático de Gestão]" c="Contrato de Bens Móveis - Ação 1.1 Software Informático de Gestão"/>
        <s v="[Contrato].[Contrato - Designação].&amp;[Levantamento Geográfico e Cadastral dos Ramais de Rede]" c="Levantamento Geográfico e Cadastral dos Ramais de Rede"/>
        <s v="[Contrato].[Contrato - Designação].&amp;[Drenagem pública e tratamento de águas residuais de Vila Cortês da Serra - Trabalhos a mais e suprimento de erros e omissões]" c="Drenagem pública e tratamento de águas residuais de Vila Cortês da Serra - Trabalhos a mais e suprimento de erros e omissões"/>
        <s v="[Contrato].[Contrato - Designação].&amp;[Aquisição de Viatura Combinada de Desobstrução de Condutas de Saneamento Básico, para o Município do Funchal]" c="Aquisição de Viatura Combinada de Desobstrução de Condutas de Saneamento Básico, para o Município do Funchal"/>
        <s v="[Contrato].[Contrato - Designação].&amp;[Aquisição de sistema venture e troços de mangueira]" c="Aquisição de sistema venture e troços de mangueira"/>
        <s v="[Contrato].[Contrato - Designação].&amp;[Empreitada de Linha de Térmica Cogeração]" c="Empreitada de Linha de Térmica Cogeração"/>
        <s v="[Contrato].[Contrato - Designação].&amp;[Aquisição de Serviços de Projeto de Execução para a Setorização da Rede]" c="Aquisição de Serviços de Projeto de Execução para a Setorização da Rede"/>
        <s v="[Contrato].[Contrato - Designação].&amp;[“Fornecimento de Campanha de Comunicação no âmbito do projeto “Reforço da Recolha Seletiva Porta-a-Porta”]" c="“Fornecimento de Campanha de Comunicação no âmbito do projeto “Reforço da Recolha Seletiva Porta-a-Porta”"/>
        <s v="[Contrato].[Contrato - Designação].&amp;[Empreitada de construção do mercado municipal da Mealhada]" c="Empreitada de construção do mercado municipal da Mealhada"/>
        <s v="[Contrato].[Contrato - Designação].&amp;[Aquisição de Medidores de Caudal com sistema de telemetria para os reservatórios de água.]" c="Aquisição de Medidores de Caudal com sistema de telemetria para os reservatórios de água."/>
        <s v="[Contrato].[Contrato - Designação].&amp;[Fornecimento de 80 Contentores de 800 litros com Identificador Eletrónico para as Recolhas Seletivas Porta-a-Porta]" c="Fornecimento de 80 Contentores de 800 litros com Identificador Eletrónico para as Recolhas Seletivas Porta-a-Porta"/>
        <s v="[Contrato].[Contrato - Designação].&amp;[Elaboração das Especificações Técnicas do Caderno de Encargos]" c="Elaboração das Especificações Técnicas do Caderno de Encargos"/>
        <s v="[Contrato].[Contrato - Designação].&amp;[Aluguer de equipamento audiovisual e serviços para evento no Palácio Nacional de Mafra - Infrasom]" c="Aluguer de equipamento audiovisual e serviços para evento no Palácio Nacional de Mafra - Infrasom"/>
        <s v="[Contrato].[Contrato - Designação].&amp;[INSTALAÇÃO DE SISTEMA SOLAR FOTOVOLTAICO AUTÓNOMO NO HOSPITAL AMATO LUSITANO]" c="INSTALAÇÃO DE SISTEMA SOLAR FOTOVOLTAICO AUTÓNOMO NO HOSPITAL AMATO LUSITANO"/>
        <s v="[Contrato].[Contrato - Designação].&amp;[Serviços de transporte do Secretariado Técnico para reunião de trabalho no Palácio Nacional de Mafra - Deltabus]" c="Serviços de transporte do Secretariado Técnico para reunião de trabalho no Palácio Nacional de Mafra - Deltabus"/>
        <s v="[Contrato].[Contrato - Designação].&amp;[SISTEMA DE RECUPERAÇÃO DE CALOR NOS CHILLERS E INSTALAÇÃO DE COLETORES SOLARES PARA PRÉ AQUECIMENTO DE AQS NO HOSPITAL AMATO LUSITANO]" c="SISTEMA DE RECUPERAÇÃO DE CALOR NOS CHILLERS E INSTALAÇÃO DE COLETORES SOLARES PARA PRÉ AQUECIMENTO DE AQS NO HOSPITAL AMATO LUSITANO"/>
        <s v="[Contrato].[Contrato - Designação].&amp;[Construção de uma Estação de Transferência  no Aterro Sanitário de Vila Fria]" c="Construção de uma Estação de Transferência  no Aterro Sanitário de Vila Fria"/>
        <s v="[Contrato].[Contrato - Designação].&amp;[Serviços Móveis Terrestres (Proc.Centralizado 003/UMC/MATE/2019) - Nos Comunicações]" c="Serviços Móveis Terrestres (Proc.Centralizado 003/UMC/MATE/2019) - Nos Comunicações"/>
        <s v="[Contrato].[Contrato - Designação].&amp;[Serviço de catering realizado no dia 4/02/2020 no Palácio Nacional de Mafra - SHJL]" c="Serviço de catering realizado no dia 4/02/2020 no Palácio Nacional de Mafra - SHJL"/>
        <s v="[Contrato].[Contrato - Designação].&amp;[Projeto de Execução do Sistema Intercetor da Comporta]" c="Projeto de Execução do Sistema Intercetor da Comporta"/>
        <s v="[Contrato].[Contrato - Designação].&amp;[Instalação e Integração de Sistema de Armazenamento de Energia, com Baterias, no Sistema Elétrico da ilha do Porto Santo”, abreviadamente designado por “Central de Baterias” ou “CB”]" c="Instalação e Integração de Sistema de Armazenamento de Energia, com Baterias, no Sistema Elétrico da ilha do Porto Santo”, abreviadamente designado por “Central de Baterias” ou “CB”"/>
        <s v="[Contrato].[Contrato - Designação].&amp;[Taxas de justiça - Proc. 1021/19.5BEAVR - U.O.1 - Refª 702480070912980 - Reembolso à Secretaria-Geral]" c="Taxas de justiça - Proc. 1021/19.5BEAVR - U.O.1 - Refª 702480070912980 - Reembolso à Secretaria-Geral"/>
        <s v="[Contrato].[Contrato - Designação].&amp;[Contrato de Renovação/Construção de Reservatórios, Rede de Abastecimento de Água, Rede de Drenagem de águas Residuais e ETAR's - Santiago]" c="Contrato de Renovação/Construção de Reservatórios, Rede de Abastecimento de Água, Rede de Drenagem de águas Residuais e ETAR's - Santiago"/>
        <s v="[Contrato].[Contrato - Designação].&amp;[Aquisição de Equipamento para Ampliação/Optimização da UTMB]" c="Aquisição de Equipamento para Ampliação/Optimização da UTMB"/>
        <s v="[Contrato].[Contrato - Designação].&amp;[Aquisição de cadeira rodada_CD IDR]" c="Aquisição de cadeira rodada_CD IDR"/>
        <s v="[Contrato].[Contrato - Designação].&amp;[Serviços de Segurança e Vigilância (SECURITAS 2020-2022)]" c="Serviços de Segurança e Vigilância (SECURITAS 2020-2022)"/>
        <s v="[Contrato].[Contrato - Designação].&amp;[SUBSTITUIÇÃO DE FANCOILS NO HOSPITAL AMATO LUSITANO]" c="SUBSTITUIÇÃO DE FANCOILS NO HOSPITAL AMATO LUSITANO"/>
        <s v="[Contrato].[Contrato - Designação].&amp;[Empreitada da obra de &quot;Um território sustentável - Saneamento - Redes de saneamento e águas residuais - Caneira&quot; - Trabalhos a mais e a menos]" c="Empreitada da obra de &quot;Um território sustentável - Saneamento - Redes de saneamento e águas residuais - Caneira&quot; - Trabalhos a mais e a menos"/>
        <s v="[Contrato].[Contrato - Designação].&amp;[Aquisição de material para execução da Medida Específica -&quot; Valorização de Habitas de Nidificação de Avifauna&quot;]" c="Aquisição de material para execução da Medida Específica -&quot; Valorização de Habitas de Nidificação de Avifauna&quot;"/>
        <s v="[Contrato].[Contrato - Designação].&amp;[Aquisição de material para execução da edida Específica &quot; Ordenamento de acessos ao Plano de àgua da lagoa de Santo André]" c="Aquisição de material para execução da edida Específica &quot; Ordenamento de acessos ao Plano de àgua da lagoa de Santo André"/>
        <s v="[Contrato].[Contrato - Designação].&amp;[Aquisição de material para execução da Medida Específca &quot;Valorização de Habitas de nidificação de Avifauna - Caixas-Ninho]" c="Aquisição de material para execução da Medida Específca &quot;Valorização de Habitas de nidificação de Avifauna - Caixas-Ninho"/>
        <s v="[Contrato].[Contrato - Designação].&amp;[Execução de projeto e estudo de eletricidade]" c="Execução de projeto e estudo de eletricidade"/>
        <s v="[Contrato].[Contrato - Designação].&amp;[Aquisição de equipamentos de apoio à deteção de fugas na rede de distribuição de água – ilha da Madeira – 2.º Procedimento - 08.0339]" c="Aquisição de equipamentos de apoio à deteção de fugas na rede de distribuição de água – ilha da Madeira – 2.º Procedimento - 08.0339"/>
        <s v="[Contrato].[Contrato - Designação].&amp;[Projeto de execução para a instalação de painéis solar térmico a colocar no pavilhão desportivo da ENIDH]" c="Projeto de execução para a instalação de painéis solar térmico a colocar no pavilhão desportivo da ENIDH"/>
        <s v="[Contrato].[Contrato - Designação].&amp;[Aquisição de Contadores Ultra Sónicos Equipados com Emissor de Impulso]" c="Aquisição de Contadores Ultra Sónicos Equipados com Emissor de Impulso"/>
        <s v="[Contrato].[Contrato - Designação].&amp;[Substituição de coberturas em fibrocimento no Edifício Pavilhão desportivo da ENIDH]" c="Substituição de coberturas em fibrocimento no Edifício Pavilhão desportivo da ENIDH"/>
        <s v="[Contrato].[Contrato - Designação].&amp;[Aquisição de software de controlo e supervisão de perdas reais de água]" c="Aquisição de software de controlo e supervisão de perdas reais de água"/>
        <s v="[Contrato].[Contrato - Designação].&amp;[Consulta prévia - Aquisição de equipamentos para deteção ativa de fugas de água]" c="Consulta prévia - Aquisição de equipamentos para deteção ativa de fugas de água"/>
        <s v="[Contrato].[Contrato - Designação].&amp;[Fornecimento e instalação de Dataloggers]" c="Fornecimento e instalação de Dataloggers"/>
        <s v="[Contrato].[Contrato - Designação].&amp;[Fiscalização da Empreitada das Encostas do Castelo de Palmela]" c="Fiscalização da Empreitada das Encostas do Castelo de Palmela"/>
        <s v="[Contrato].[Contrato - Designação].&amp;[Substituição da iluminação existente por tecnologia LED no pavilhão gimnodesportivo da ENIDH]" c="Substituição da iluminação existente por tecnologia LED no pavilhão gimnodesportivo da ENIDH"/>
        <s v="[Contrato].[Contrato - Designação].&amp;[Trabalhos a Mais 2 - Ampliação e Remodelação do Quartel dos Bombeiros Voluntários de Montemor-o-Velho]" c="Trabalhos a Mais 2 - Ampliação e Remodelação do Quartel dos Bombeiros Voluntários de Montemor-o-Velho"/>
        <s v="[Contrato].[Contrato - Designação].&amp;[Substituição de coberturas em fibrocimento no Edifício Oficinas da ENIDH]" c="Substituição de coberturas em fibrocimento no Edifício Oficinas da ENIDH"/>
        <s v="[Contrato].[Contrato - Designação].&amp;[Aquisição de Geofone]" c="Aquisição de Geofone"/>
        <s v="[Contrato].[Contrato - Designação].&amp;[Trabalhos a Mais - Requalificação/Ampliação do Quartel dos Bombeiros Voluntários de Tondela]" c="Trabalhos a Mais - Requalificação/Ampliação do Quartel dos Bombeiros Voluntários de Tondela"/>
        <s v="[Contrato].[Contrato - Designação].&amp;[Aquisição de Equipamento de Videoscopia]" c="Aquisição de Equipamento de Videoscopia"/>
        <s v="[Contrato].[Contrato - Designação].&amp;[Elementos kit's U-Bike]" c="Elementos kit's U-Bike"/>
        <s v="[Contrato].[Contrato - Designação].&amp;[Fiscalização e Coordenação de Segurança da Obra de Ampliação do Quartel de Bombeiros de Marvão]" c="Fiscalização e Coordenação de Segurança da Obra de Ampliação do Quartel de Bombeiros de Marvão"/>
        <s v="[Contrato].[Contrato - Designação].&amp;[Reservatórios/Construção/Conservação (Colocação de contadores ultrassónicos)]" c="Reservatórios/Construção/Conservação (Colocação de contadores ultrassónicos)"/>
        <s v="[Contrato].[Contrato - Designação].&amp;[Estudo de viabilidade financeira (EVF) da operação de recolha seletiva multimaterial porta-a-porta]" c="Estudo de viabilidade financeira (EVF) da operação de recolha seletiva multimaterial porta-a-porta"/>
        <s v="[Contrato].[Contrato - Designação].&amp;[Serviço de catering realizado nos dias 17/01/2020 e 20/01/2020 - De Almeida Ribeiro - Empreend. Hoteleiros e Similares, Lda. (Fora de Casa)]" c="Serviço de catering realizado nos dias 17/01/2020 e 20/01/2020 - De Almeida Ribeiro - Empreend. Hoteleiros e Similares, Lda. (Fora de Casa)"/>
        <s v="[Contrato].[Contrato - Designação].&amp;[Taxa de estacionamento na via pública - Câmara Municipal de LIsboa]" c="Taxa de estacionamento na via pública - Câmara Municipal de LIsboa"/>
        <s v="[Contrato].[Contrato - Designação].&amp;[Drenagem pública e tratamento de águas residuais de Figueiró da Serra - Trabalhos a mais e suprimento de erros e omissões]" c="Drenagem pública e tratamento de águas residuais de Figueiró da Serra - Trabalhos a mais e suprimento de erros e omissões"/>
        <s v="[Contrato].[Contrato - Designação].&amp;[Aquisição de Serviços de Consultadoria para melhoria dos Indicadores de Desempenho relativos à Eficiência e Qualidade de Serviços dos Sistemas Municipais  de Abastecimento de Água e Saneamento]" c="Aquisição de Serviços de Consultadoria para melhoria dos Indicadores de Desempenho relativos à Eficiência e Qualidade de Serviços dos Sistemas Municipais  de Abastecimento de Água e Saneamento"/>
        <s v="[Contrato].[Contrato - Designação].&amp;[Instalação de sistema solar fotovoltaico para autoconsumo, a colocar no Edifício pavilhão gimnodesportivo da ENIDH]" c="Instalação de sistema solar fotovoltaico para autoconsumo, a colocar no Edifício pavilhão gimnodesportivo da ENIDH"/>
        <s v="[Contrato].[Contrato - Designação].&amp;[Elaboração do Estudo de Viabilidade da Transposição Aluvionar das Barras de Aveiro e da Figueira da Foz]" c="Elaboração do Estudo de Viabilidade da Transposição Aluvionar das Barras de Aveiro e da Figueira da Foz"/>
        <s v="[Contrato].[Contrato - Designação].&amp;[Drenagem pública e tratamento de Águas residuais de Vila Franca - Suprimento de Erros e Omissões]" c="Drenagem pública e tratamento de Águas residuais de Vila Franca - Suprimento de Erros e Omissões"/>
        <s v="[Contrato].[Contrato - Designação].&amp;[Aquisição de equipamentos estacionários, contentores e compostores para o Departamento de Ambiente lotes 1 e 3.]" c="Aquisição de equipamentos estacionários, contentores e compostores para o Departamento de Ambiente lotes 1 e 3."/>
        <s v="[Contrato].[Contrato - Designação].&amp;[Aquisição de equipamentos estacionários, contentores e compostores para o Departamento de Ambiente (lote 2)]" c="Aquisição de equipamentos estacionários, contentores e compostores para o Departamento de Ambiente (lote 2)"/>
        <s v="[Contrato].[Contrato - Designação].&amp;[Aquisição de viatura adaptada para deteção de fugas de água em redes de abastecimento e respetivos equipamentos e ferramentas]" c="Aquisição de viatura adaptada para deteção de fugas de água em redes de abastecimento e respetivos equipamentos e ferramentas"/>
        <s v="[Contrato].[Contrato - Designação].&amp;[Substituição das redes de distribuição de água do sector ocidental do Funchal - rede de fibrocimento dos Caminhos da Penteada e Azinhaga.]" c="Substituição das redes de distribuição de água do sector ocidental do Funchal - rede de fibrocimento dos Caminhos da Penteada e Azinhaga."/>
        <s v="[Contrato].[Contrato - Designação].&amp;[Campanha de sensibilização, entrega de equipamentos, conceção e produção de materiais de comunicação para a promoção da reciclagem multimaterial e de biorresíduos]" c="Campanha de sensibilização, entrega de equipamentos, conceção e produção de materiais de comunicação para a promoção da reciclagem multimaterial e de biorresíduos"/>
        <s v="[Contrato].[Contrato - Designação].&amp;[Aquisição de software no âmbito do Sistema PAYT]" c="Aquisição de software no âmbito do Sistema PAYT"/>
        <s v="[Contrato].[Contrato - Designação].&amp;[Empreitada de Protecção do Sistema Costeiro na Praia da Amorosa – Aditamento nº1- Erros e Omissões]" c="Empreitada de Protecção do Sistema Costeiro na Praia da Amorosa – Aditamento nº1- Erros e Omissões"/>
        <s v="[Contrato].[Contrato - Designação].&amp;[Empreitada de Protecção do Sistema Costeiro na Praia da Amorosa – Trabalhos Complementares]" c="Empreitada de Protecção do Sistema Costeiro na Praia da Amorosa – Trabalhos Complementares"/>
        <s v="[Contrato].[Contrato - Designação].&amp;[Ajuste Direto AJ/CCP/59/17 para a “Empreitada de construção de armazém de secagem de combustíveis derivados de resíduos (CDR)”.]" c="Ajuste Direto AJ/CCP/59/17 para a “Empreitada de construção de armazém de secagem de combustíveis derivados de resíduos (CDR)”."/>
        <s v="[Contrato].[Contrato - Designação].&amp;[Rede de abastecimento de água para consumo humano combate a incêndios  ramais domiciliários rega da Av. Do Tâmega, Av. 5 de Outubro e Rua das Longras]" c="Rede de abastecimento de água para consumo humano combate a incêndios  ramais domiciliários rega da Av. Do Tâmega, Av. 5 de Outubro e Rua das Longras"/>
        <s v="[Contrato].[Contrato - Designação].&amp;[Aquisição de material publicitário para o IPCA]" c="Aquisição de material publicitário para o IPCA"/>
        <s v="[Contrato].[Contrato - Designação].&amp;[Aluguer de espaço na Tapada Nacional de Mafra para realização de evento no dia 4 de Fevereiro de 2020]" c="Aluguer de espaço na Tapada Nacional de Mafra para realização de evento no dia 4 de Fevereiro de 2020"/>
        <s v="[Contrato].[Contrato - Designação].&amp;[Remodelação da Rede de Abastecimento de Água na Rua Torcato José Clavine e Rua Galileu Saúde Correia - Pragal]" c="Remodelação da Rede de Abastecimento de Água na Rua Torcato José Clavine e Rua Galileu Saúde Correia - Pragal"/>
        <s v="[Contrato].[Contrato - Designação].&amp;[Viatura Combinada de Alta-Pressão- 2018]" c="Viatura Combinada de Alta-Pressão- 2018"/>
        <s v="[Contrato].[Contrato - Designação].&amp;[AQUISIÇÃO DE SERVIÇOS PARA FISCALIZAÇÃO DA EMPREITADA DESTINADA À CONSTRUÇÃO DA ZONA DE EXPANSÃO DO CNRLI LIQUIDAÇÃO DA EMPREITADA E RELATÓRIO FINAL]" c="AQUISIÇÃO DE SERVIÇOS PARA FISCALIZAÇÃO DA EMPREITADA DESTINADA À CONSTRUÇÃO DA ZONA DE EXPANSÃO DO CNRLI LIQUIDAÇÃO DA EMPREITADA E RELATÓRIO FINAL"/>
        <s v="[Contrato].[Contrato - Designação].&amp;[Remodelação da Rede de Abastecimento de Água junto à Praça da Nossa Senhora dos Navegantes na Costa de Caparica]" c="Remodelação da Rede de Abastecimento de Água junto à Praça da Nossa Senhora dos Navegantes na Costa de Caparica"/>
        <s v="[Contrato].[Contrato - Designação].&amp;[Aquisição de 2 básculas para pesagem de viaturas de transporte de resíduos sólidos]" c="Aquisição de 2 básculas para pesagem de viaturas de transporte de resíduos sólidos"/>
        <s v="[Contrato].[Contrato - Designação].&amp;[Comunicação e Sensibilização - Prestação de Serviços para conceção e criação de Kit de emergência para sensibilização (ação 2.9)]" c="Comunicação e Sensibilização - Prestação de Serviços para conceção e criação de Kit de emergência para sensibilização (ação 2.9)"/>
        <s v="[Contrato].[Contrato - Designação].&amp;[Beneficiação da Linha de Planos da Linha de Recuperação de Materiais Recicláveis da CVO - Adicional 1]" c="Beneficiação da Linha de Planos da Linha de Recuperação de Materiais Recicláveis da CVO - Adicional 1"/>
        <s v="[Contrato].[Contrato - Designação].&amp;[Beneficiação da Linha de Planos da Linha de Recuperação de Materiais Recicláveis da CVO - Adicional 2]" c="Beneficiação da Linha de Planos da Linha de Recuperação de Materiais Recicláveis da CVO - Adicional 2"/>
        <s v="[Contrato].[Contrato - Designação].&amp;[Aquisição de serviços para a elaboração e implementação do Plano de Cominicação para a candidatura Fecho do sistema de águas residuais do rio Ferreira - Subsistema da Encosta da Belavista]" c="Aquisição de serviços para a elaboração e implementação do Plano de Cominicação para a candidatura Fecho do sistema de águas residuais do rio Ferreira - Subsistema da Encosta da Belavista"/>
        <s v="[Contrato].[Contrato - Designação].&amp;[Aquisição de serviços para a elaboração do projeto de execução do &quot;Ecocentro de Ovar&quot;]" c="Aquisição de serviços para a elaboração do projeto de execução do &quot;Ecocentro de Ovar&quot;"/>
        <s v="[Contrato].[Contrato - Designação].&amp;[1º Adicional ao Contrato da Empreitada de Conceção/Construção da Remodelação da ETAR de Amareleja]" c="1º Adicional ao Contrato da Empreitada de Conceção/Construção da Remodelação da ETAR de Amareleja"/>
        <s v="[Contrato].[Contrato - Designação].&amp;[Aquisição de adubo para o Parque Natural de Montesinho]" c="Aquisição de adubo para o Parque Natural de Montesinho"/>
        <s v="[Contrato].[Contrato - Designação].&amp;[Aquisição de serviços de gestão, fiscalização e coordenação de segurança em obra da empreitada de Estabilização da margem direita do Rio Mondego entre a Ponte Santa Clara e o Açude - Ponte de Coimbra]" c="Aquisição de serviços de gestão, fiscalização e coordenação de segurança em obra da empreitada de Estabilização da margem direita do Rio Mondego entre a Ponte Santa Clara e o Açude - Ponte de Coimbra"/>
        <s v="[Contrato].[Contrato - Designação].&amp;[Aquisição de um triturador de lenhas]" c="Aquisição de um triturador de lenhas"/>
        <s v="[Contrato].[Contrato - Designação].&amp;[Aquisição de Serviços para elaboração do Cadastro de Infraestruturas existentes nos sistemas em baixa de AA e de SAR - Serviços a mais a preços acordados]" c="Aquisição de Serviços para elaboração do Cadastro de Infraestruturas existentes nos sistemas em baixa de AA e de SAR - Serviços a mais a preços acordados"/>
        <s v="[Contrato].[Contrato - Designação].&amp;[Aquisição de serviços para  reformulação do projeto de execução do &quot;Ecocentro de Ovar&quot;]" c="Aquisição de serviços para  reformulação do projeto de execução do &quot;Ecocentro de Ovar&quot;"/>
        <s v="[Contrato].[Contrato - Designação].&amp;[Aquisição de um revolvedor de compostagem]" c="Aquisição de um revolvedor de compostagem"/>
        <s v="[Contrato].[Contrato - Designação].&amp;[Contrato no âmbito da Consulta Prévia para aquisição de Equipamento para deteção ativa de fugas de água]" c="Contrato no âmbito da Consulta Prévia para aquisição de Equipamento para deteção ativa de fugas de água"/>
        <s v="[Contrato].[Contrato - Designação].&amp;[ETAR DE OLIVEIRA, SANTO ANDRÉ E PASSOS]" c="ETAR DE OLIVEIRA, SANTO ANDRÉ E PASSOS"/>
        <s v="[Contrato].[Contrato - Designação].&amp;[Serviços Noticiosos - LUSA]" c="Serviços Noticiosos - LUSA"/>
        <s v="[Contrato].[Contrato - Designação].&amp;[Gestão de pressões em Abrã, R. Conceição Gil Espada e R. da Brava]" c="Gestão de pressões em Abrã, R. Conceição Gil Espada e R. da Brava"/>
        <s v="[Contrato].[Contrato - Designação].&amp;[Contentores de 40 e 140 litros com RFID, sistema de identificação dos RFID dos contentores, sistema de pesagem estático e software de gestão de recolha, para implementação da operação “PEN ECO”]" c="Contentores de 40 e 140 litros com RFID, sistema de identificação dos RFID dos contentores, sistema de pesagem estático e software de gestão de recolha, para implementação da operação “PEN ECO”"/>
        <s v="[Contrato].[Contrato - Designação].&amp;[Aditamento nº1 ao contrato da Empreitada de proteção do sistema costeiro na praia a sul da Pedra Alta]" c="Aditamento nº1 ao contrato da Empreitada de proteção do sistema costeiro na praia a sul da Pedra Alta"/>
        <s v="[Contrato].[Contrato - Designação].&amp;[Aquisição de Serviços de Coordenação, Controlo e Fiscalização da Empreitadas de Construção da Estação de Transferência de Vila Fria]" c="Aquisição de Serviços de Coordenação, Controlo e Fiscalização da Empreitadas de Construção da Estação de Transferência de Vila Fria"/>
        <s v="[Contrato].[Contrato - Designação].&amp;[Aquisição de 1.125 contentores de recolha seletiva multimaterial para ecopontos]" c="Aquisição de 1.125 contentores de recolha seletiva multimaterial para ecopontos"/>
        <s v="[Contrato].[Contrato - Designação].&amp;[Fornecimento e Instalação de Sistema de Supervisão]" c="Fornecimento e Instalação de Sistema de Supervisão"/>
        <s v="[Contrato].[Contrato - Designação].&amp;[EMPREITADA DE OBRAS PÚBLICAS PARA REFORÇO DA PROTEÇÃO DA MARGEM DO RIO DOURO ENTRE A QUINTA DOS FRADES (OLIVEIRA DO DOURO) E O CAIS DO ESTEIRO (AVINTES), NO CONCELHO DE VILA NOVA DE GAIA]" c="EMPREITADA DE OBRAS PÚBLICAS PARA REFORÇO DA PROTEÇÃO DA MARGEM DO RIO DOURO ENTRE A QUINTA DOS FRADES (OLIVEIRA DO DOURO) E O CAIS DO ESTEIRO (AVINTES), NO CONCELHO DE VILA NOVA DE GAIA"/>
        <s v="[Contrato].[Contrato - Designação].&amp;[Fornecimento de Geofone para deteção acústica de roturas]" c="Fornecimento de Geofone para deteção acústica de roturas"/>
        <s v="[Contrato].[Contrato - Designação].&amp;[Levantamentos de radiometria de superfície e radiação externa]" c="Levantamentos de radiometria de superfície e radiação externa"/>
        <s v="[Contrato].[Contrato - Designação].&amp;[Aquisição de Serviços para a elaboração do Projeto de Execução para a Construção de uma Nova Estação de Transferência para Os Resíduos Urbanos e respetiva Assistência Técnica.]" c="Aquisição de Serviços para a elaboração do Projeto de Execução para a Construção de uma Nova Estação de Transferência para Os Resíduos Urbanos e respetiva Assistência Técnica."/>
        <s v="[Contrato].[Contrato - Designação].&amp;[Eletrificação de bicicletas]" c="Eletrificação de bicicletas"/>
        <s v="[Contrato].[Contrato - Designação].&amp;[EMPREITADA DE FUNDAÇÃO INDIRETA POR MICROESTACAS DE FUNDAÇÃO E ESTRUTURAS DE BETÃO ARMADO - QUARTEL DE BOMBEIROS VOLUNTÁRIOS DE MIRANDA DO DOURO]" c="EMPREITADA DE FUNDAÇÃO INDIRETA POR MICROESTACAS DE FUNDAÇÃO E ESTRUTURAS DE BETÃO ARMADO - QUARTEL DE BOMBEIROS VOLUNTÁRIOS DE MIRANDA DO DOURO"/>
        <s v="[Contrato].[Contrato - Designação].&amp;[Projeto para execução de zonas de monitorização e controlo e de instalação de válvulas reguladoras.]" c="Projeto para execução de zonas de monitorização e controlo e de instalação de válvulas reguladoras."/>
        <s v="[Contrato].[Contrato - Designação].&amp;[Recolha e análise físico química de sedimentos_ Empreitadas de proteção do sistema costeiro na Praia da Amorosa e na Praia da Pedra Alta]" c="Recolha e análise físico química de sedimentos_ Empreitadas de proteção do sistema costeiro na Praia da Amorosa e na Praia da Pedra Alta"/>
        <s v="[Contrato].[Contrato - Designação].&amp;[Recolha, tratamento e carregamento de dados no SIARL para ampliar o conhecimento costeiro e apoiar estratégias de adaptação costeira para os riscos instalados e em cenários de alterações climáticas]" c="Recolha, tratamento e carregamento de dados no SIARL para ampliar o conhecimento costeiro e apoiar estratégias de adaptação costeira para os riscos instalados e em cenários de alterações climáticas"/>
        <s v="[Contrato].[Contrato - Designação].&amp;[Pagamento de passagens em barreira de portagens VIA VERDE]" c="Pagamento de passagens em barreira de portagens VIA VERDE"/>
        <s v="[Contrato].[Contrato - Designação].&amp;[ELABORAÇÃO DE EVEF]" c="ELABORAÇÃO DE EVEF"/>
        <s v="[Contrato].[Contrato - Designação].&amp;[Franquia do sinistro da viatura 28-TI-90, ocorrido no passado dia 7 de Janeiro de 2020 - LeasePlan]" c="Franquia do sinistro da viatura 28-TI-90, ocorrido no passado dia 7 de Janeiro de 2020 - LeasePlan"/>
        <s v="[Contrato].[Contrato - Designação].&amp;[REVISÃO DO PROJETO DE EXECUÇÃO DA EE DE ÁGUAS RESIDUAIS E DA CONDUTA ELEVATÓRIA DE PONTE PEDRINHA]" c="REVISÃO DO PROJETO DE EXECUÇÃO DA EE DE ÁGUAS RESIDUAIS E DA CONDUTA ELEVATÓRIA DE PONTE PEDRINHA"/>
        <s v="[Contrato].[Contrato - Designação].&amp;[Aquisição de combustíveis rodoviários ao abrigo do acordo quadro (Proc.Central. pela ESPAP nº Pa02-2019-AQCR19) - Petrogal]" c="Aquisição de combustíveis rodoviários ao abrigo do acordo quadro (Proc.Central. pela ESPAP nº Pa02-2019-AQCR19) - Petrogal"/>
        <s v="[Contrato].[Contrato - Designação].&amp;[Execução da ligação definitiva do ramal de eletricidade da Estação Elevatória do Largo da Igreja - SMC1, em São Martinho da Cortiça, à rede de energia elétrica em baixa tensão.]" c="Execução da ligação definitiva do ramal de eletricidade da Estação Elevatória do Largo da Igreja - SMC1, em São Martinho da Cortiça, à rede de energia elétrica em baixa tensão."/>
        <s v="[Contrato].[Contrato - Designação].&amp;[Execução da ligação definitiva do ramal de eletricidade da Estação Elevatória da Rua do Túnel - VMT1, em Vale Matouco, à rede de energia elétrica em baixa tensão.]" c="Execução da ligação definitiva do ramal de eletricidade da Estação Elevatória da Rua do Túnel - VMT1, em Vale Matouco, à rede de energia elétrica em baixa tensão."/>
        <s v="[Contrato].[Contrato - Designação].&amp;[Execução da ligação definitiva do ramal de eletricidade da Estação Elevatória da Rua Nova - VMI2, em Vale de Moínho, à rede de energia elétrica em baixa tensão.]" c="Execução da ligação definitiva do ramal de eletricidade da Estação Elevatória da Rua Nova - VMI2, em Vale de Moínho, à rede de energia elétrica em baixa tensão."/>
        <s v="[Contrato].[Contrato - Designação].&amp;[Execução da ligação definitiva do ramal de eletricidade da Estação Elevatória de Fronhas - VMI1, em Vale de Moínho, à rede de energia elétrica em baixa tensão.]" c="Execução da ligação definitiva do ramal de eletricidade da Estação Elevatória de Fronhas - VMI1, em Vale de Moínho, à rede de energia elétrica em baixa tensão."/>
        <s v="[Contrato].[Contrato - Designação].&amp;[Execução da ligação definitiva do ramal de eletricidade da Estação Elevatória de Rua do Covão - VMI3, em Vale de Moínho, à rede de energia elétrica em baixa tensão.]" c="Execução da ligação definitiva do ramal de eletricidade da Estação Elevatória de Rua do Covão - VMI3, em Vale de Moínho, à rede de energia elétrica em baixa tensão."/>
        <s v="[Contrato].[Contrato - Designação].&amp;[Execução da ligação definitiva do ramal de eletricidade da Estação Elevatória de Rua do Covão - VMI3, em Vale de Moínho, à rede de energia elétrica em baixa tensão - Elementos de uso exclusivo.]" c="Execução da ligação definitiva do ramal de eletricidade da Estação Elevatória de Rua do Covão - VMI3, em Vale de Moínho, à rede de energia elétrica em baixa tensão - Elementos de uso exclusivo."/>
        <s v="[Contrato].[Contrato - Designação].&amp;[Empreitada de trabalhos de construção civil para a redução de perdas de água no concelho da Póvoa de Lanhoso- Lote 1]" c="Empreitada de trabalhos de construção civil para a redução de perdas de água no concelho da Póvoa de Lanhoso- Lote 1"/>
        <s v="[Contrato].[Contrato - Designação].&amp;[Empreitada de trabalhos de construção civil para a redução de perdas de água no concelho da Póvoa de Lanhoso- Lote 2]" c="Empreitada de trabalhos de construção civil para a redução de perdas de água no concelho da Póvoa de Lanhoso- Lote 2"/>
        <s v="[Contrato].[Contrato - Designação].&amp;[Empreitada de “Implementação das Zonas de Monitorização e Controlo do Monte Laguna, Vila Sol e Quintinhas”,]" c="Empreitada de “Implementação das Zonas de Monitorização e Controlo do Monte Laguna, Vila Sol e Quintinhas”,"/>
        <s v="[Contrato].[Contrato - Designação].&amp;[Empreitada de substituição de Tê DN600mm na Estrada de Albufeira, junto à rotunda dos Terraços do Pinhal e de válvulas de seccionamento na Av. Cerro da Vila]" c="Empreitada de substituição de Tê DN600mm na Estrada de Albufeira, junto à rotunda dos Terraços do Pinhal e de válvulas de seccionamento na Av. Cerro da Vila"/>
        <s v="[Contrato].[Contrato - Designação].&amp;[FORNECIMENTO E INSTALAÇÃO DE SISTEMA DE TELEMETRIA REDE FIXA PARA CONTADORES DE ÁGUA]" c="FORNECIMENTO E INSTALAÇÃO DE SISTEMA DE TELEMETRIA REDE FIXA PARA CONTADORES DE ÁGUA"/>
        <s v="[Contrato].[Contrato - Designação].&amp;[ADS 16/2020 - Aquisição de Drone para monitorização das áreas que integram a candidatura]" c="ADS 16/2020 - Aquisição de Drone para monitorização das áreas que integram a candidatura"/>
        <s v="[Contrato].[Contrato - Designação].&amp;[Empreitada de trabalhos de construção civil para a redução de perdas de água no concelho da Póvoa de Lanhoso- Lote 3]" c="Empreitada de trabalhos de construção civil para a redução de perdas de água no concelho da Póvoa de Lanhoso- Lote 3"/>
        <s v="[Contrato].[Contrato - Designação].&amp;[AQUISIÇÃO DE UM TRATOR DE RODAS/PNEUS PARA O PARQUE NATURAL DE MONTESINHO]" c="AQUISIÇÃO DE UM TRATOR DE RODAS/PNEUS PARA O PARQUE NATURAL DE MONTESINHO"/>
        <s v="[Contrato].[Contrato - Designação].&amp;[Contrato de Fornecimento e Aplicação de Velas Tensadas nas Ruas do Centro Historico de Abrantes (fase I)]" c="Contrato de Fornecimento e Aplicação de Velas Tensadas nas Ruas do Centro Historico de Abrantes (fase I)"/>
        <s v="[Contrato].[Contrato - Designação].&amp;[Contrato de Cooperação Horizontal]" c="Contrato de Cooperação Horizontal"/>
        <s v="[Contrato].[Contrato - Designação].&amp;[Material Impresso - Folheto Personalizado]" c="Material Impresso - Folheto Personalizado"/>
        <s v="[Contrato].[Contrato - Designação].&amp;[Prendas/Brindes]" c="Prendas/Brindes"/>
        <s v="[Contrato].[Contrato - Designação].&amp;[1º Adicional ao contrato nº 04-NGAC-2019]" c="1º Adicional ao contrato nº 04-NGAC-2019"/>
        <s v="[Contrato].[Contrato - Designação].&amp;[2º Adicional ao contrato nº 04-NGAC-2019]" c="2º Adicional ao contrato nº 04-NGAC-2019"/>
        <s v="[Contrato].[Contrato - Designação].&amp;[Aquisição de serviços para montagem de exposição no Museu Oceanográfico da Arrábida e da Exposição Itinerante]" c="Aquisição de serviços para montagem de exposição no Museu Oceanográfico da Arrábida e da Exposição Itinerante"/>
        <s v="[Contrato].[Contrato - Designação].&amp;[Aquisição de terrenos]" c="Aquisição de terrenos"/>
        <s v="[Contrato].[Contrato - Designação].&amp;[Aquisição de Big Bags]" c="Aquisição de Big Bags"/>
        <s v="[Contrato].[Contrato - Designação].&amp;[Aquisição de contentores multibenne e polibenne]" c="Aquisição de contentores multibenne e polibenne"/>
        <s v="[Contrato].[Contrato - Designação].&amp;[Empreitada com vista à Implementação de Sistema de Iluminação Eficiente LED - acordo de execução de trabalhos a mais]" c="Empreitada com vista à Implementação de Sistema de Iluminação Eficiente LED - acordo de execução de trabalhos a mais"/>
        <s v="[Contrato].[Contrato - Designação].&amp;[Fornecimento e instalação de caldeiras de condensação e painéis solares térmicos]" c="Fornecimento e instalação de caldeiras de condensação e painéis solares térmicos"/>
        <s v="[Contrato].[Contrato - Designação].&amp;[Aquisição de duas viaturas de recolha seletiva de resíduos orgânicos, movidas a gás natural comprimido]" c="Aquisição de duas viaturas de recolha seletiva de resíduos orgânicos, movidas a gás natural comprimido"/>
        <s v="[Contrato].[Contrato - Designação].&amp;[Aquisição de serviços de elaboração do projeto]" c="Aquisição de serviços de elaboração do projeto"/>
        <s v="[Contrato].[Contrato - Designação].&amp;[Adicional ao contrato 188/2018 - Empreitada de Reabilitação da ETAR do Funchal e obras acessórias 1ª Fase - Lote 1 ETAR do Funchal e emissário Submarino]" c="Adicional ao contrato 188/2018 - Empreitada de Reabilitação da ETAR do Funchal e obras acessórias 1ª Fase - Lote 1 ETAR do Funchal e emissário Submarino"/>
        <s v="[Contrato].[Contrato - Designação].&amp;[Aquisição de Computador portátil e Software para interface de dados]" c="Aquisição de Computador portátil e Software para interface de dados"/>
        <s v="[Contrato].[Contrato - Designação].&amp;[AQUISIÇÃO DE SISTEMA INTELIGENTE DE GESTÃO DE RESÍDUOS URBANOS PARA O MUNICIPIO DE VILA FRANCA DE XIRA]" c="AQUISIÇÃO DE SISTEMA INTELIGENTE DE GESTÃO DE RESÍDUOS URBANOS PARA O MUNICIPIO DE VILA FRANCA DE XIRA"/>
        <s v="[Contrato].[Contrato - Designação].&amp;[INOV INESC INOVAÇÃO INSTITUTO DE N OVAS TECNOLOGIAS]" c="INOV INESC INOVAÇÃO INSTITUTO DE N OVAS TECNOLOGIAS"/>
        <s v="[Contrato].[Contrato - Designação].&amp;[7-SFOR/19_SF593.3 - Aquisição de Ferramentas de Gestão de Perdas - Software]" c="7-SFOR/19_SF593.3 - Aquisição de Ferramentas de Gestão de Perdas - Software"/>
        <s v="[Contrato].[Contrato - Designação].&amp;[Serviços de coordenação de segurança e de saúde das empreitadas da 1ª fase de remodelação Funchal (lote 1 e 2) e do Museu do Funchal]" c="Serviços de coordenação de segurança e de saúde das empreitadas da 1ª fase de remodelação Funchal (lote 1 e 2) e do Museu do Funchal"/>
        <s v="[Contrato].[Contrato - Designação].&amp;[Estrutura de Salvaguarda do Cordão Dunar da Praia de Altura]" c="Estrutura de Salvaguarda do Cordão Dunar da Praia de Altura"/>
        <s v="[Contrato].[Contrato - Designação].&amp;[7-SFOR/19-SF593.2 - Aquisição de Equipamentos de Deteção de Fugas]" c="7-SFOR/19-SF593.2 - Aquisição de Equipamentos de Deteção de Fugas"/>
        <s v="[Contrato].[Contrato - Designação].&amp;[Aquisição de Serviços de Projetos de Execução de SAA e SAR]" c="Aquisição de Serviços de Projetos de Execução de SAA e SAR"/>
        <s v="[Contrato].[Contrato - Designação].&amp;[Empreitada para melhoria das condições operacionais no edificio dos Bombeiros de Parede]" c="Empreitada para melhoria das condições operacionais no edificio dos Bombeiros de Parede"/>
        <s v="[Contrato].[Contrato - Designação].&amp;[1ª modificação objetiva do contrato da empreitada &quot;Construção de ETAR de Sátão e do Sistema de Emissários de águas Residuais&quot;]" c="1ª modificação objetiva do contrato da empreitada &quot;Construção de ETAR de Sátão e do Sistema de Emissários de águas Residuais&quot;"/>
        <s v="[Contrato].[Contrato - Designação].&amp;[Aquisição de serviços para um documentário sobre os valores naturais e de biodiversidade]" c="Aquisição de serviços para um documentário sobre os valores naturais e de biodiversidade"/>
        <s v="[Contrato].[Contrato - Designação].&amp;[Contrato de Prestação de Serviços de Fiscalização e Coordenação de Segurança em Obra de Diversas Empreitadas a decorrer no Concelho de Seia]" c="Contrato de Prestação de Serviços de Fiscalização e Coordenação de Segurança em Obra de Diversas Empreitadas a decorrer no Concelho de Seia"/>
        <s v="[Contrato].[Contrato - Designação].&amp;[Contrato de Fornecimento e Aplicação de Velas Tensadas nas Ruas do Centro Histórico de Abrantes (fase II).]" c="Contrato de Fornecimento e Aplicação de Velas Tensadas nas Ruas do Centro Histórico de Abrantes (fase II)."/>
        <s v="[Contrato].[Contrato - Designação].&amp;[Contrato de Fornecimento e Aplicação de Velas Tensadas nas Ruas do Centro Historico de Abrantes (fase I).]" c="Contrato de Fornecimento e Aplicação de Velas Tensadas nas Ruas do Centro Historico de Abrantes (fase I)."/>
        <s v="[Contrato].[Contrato - Designação].&amp;[Aquisição de cartografia de risco complementar no âmbito das Alterações Climáticas]" c="Aquisição de cartografia de risco complementar no âmbito das Alterações Climáticas"/>
        <s v="[Contrato].[Contrato - Designação].&amp;[Empreitada de Corredor pedonal acessível da Rua Morais Sarmento (Z1) e Remodelação parcial da rede de águas de Castro Verde (Rua Morais Sarmento)]" c="Empreitada de Corredor pedonal acessível da Rua Morais Sarmento (Z1) e Remodelação parcial da rede de águas de Castro Verde (Rua Morais Sarmento)"/>
        <s v="[Contrato].[Contrato - Designação].&amp;[Taxas de justiça - Proc. 63/20.2BEMDL - Refª 702480071693092 - Reembolso à Secretaria-Geral]" c="Taxas de justiça - Proc. 63/20.2BEMDL - Refª 702480071693092 - Reembolso à Secretaria-Geral"/>
        <s v="[Contrato].[Contrato - Designação].&amp;[Fiscalização e Coordenação de segurança em obra da empreitada de requalificação de sistemas AVAC do Hospital Veterinário da Universidade de Évora]" c="Fiscalização e Coordenação de segurança em obra da empreitada de requalificação de sistemas AVAC do Hospital Veterinário da Universidade de Évora"/>
        <s v="[Contrato].[Contrato - Designação].&amp;[Instalação de sistema solar térmico]" c="Instalação de sistema solar térmico"/>
        <s v="[Contrato].[Contrato - Designação].&amp;[Acompanhamento de obra e fiscalização no pavilhão da ENIDH]" c="Acompanhamento de obra e fiscalização no pavilhão da ENIDH"/>
        <s v="[Contrato].[Contrato - Designação].&amp;[Substituição de iluminação existente por tecnologia LED]" c="Substituição de iluminação existente por tecnologia LED"/>
        <s v="[Contrato].[Contrato - Designação].&amp;[Substituição de vãos envidraçados por soluções em caixilharia de aluminio com corte térmico no edificio oficinas da ENIDH]" c="Substituição de vãos envidraçados por soluções em caixilharia de aluminio com corte térmico no edificio oficinas da ENIDH"/>
        <s v="[Contrato].[Contrato - Designação].&amp;[227-COM/18_SF593.4 - Aquisição de Equipamento de Medição, Monitorização e Controlo de ZMCs - I]" c="227-COM/18_SF593.4 - Aquisição de Equipamento de Medição, Monitorização e Controlo de ZMCs - I"/>
        <s v="[Contrato].[Contrato - Designação].&amp;[Empreitada de Produção Centralizada de Água Quente e Água Gelada]" c="Empreitada de Produção Centralizada de Água Quente e Água Gelada"/>
        <s v="[Contrato].[Contrato - Designação].&amp;[Definição processo de gestão de riscos (Proc. Nº 127/2018 -DLO)]" c="Definição processo de gestão de riscos (Proc. Nº 127/2018 -DLO)"/>
        <s v="[Contrato].[Contrato - Designação].&amp;[Novos Chillers]" c="Novos Chillers"/>
        <s v="[Contrato].[Contrato - Designação].&amp;[Upgrade do Software do Sistema de Abastecimento de Água]" c="Upgrade do Software do Sistema de Abastecimento de Água"/>
        <s v="[Contrato].[Contrato - Designação].&amp;[Obras de Prevenção de Cheias- 2.º Adicional ao contrato - Regularização do troço final da Ribeira do Livramento]" c="Obras de Prevenção de Cheias- 2.º Adicional ao contrato - Regularização do troço final da Ribeira do Livramento"/>
        <s v="[Contrato].[Contrato - Designação].&amp;[Fiscalização, Coordenação de Segurança e Acompanhamento Ambiental da Empreitada de Recuperação Ambiental da Antiga Área Mineira da Quinta do Bispo – Fase 1]" c="Fiscalização, Coordenação de Segurança e Acompanhamento Ambiental da Empreitada de Recuperação Ambiental da Antiga Área Mineira da Quinta do Bispo – Fase 1"/>
        <s v="[Contrato].[Contrato - Designação].&amp;[Empreitada de Recuperação Ambiental da Antiga Área Mineira de Quinta do Bispo – Fase 1]" c="Empreitada de Recuperação Ambiental da Antiga Área Mineira de Quinta do Bispo – Fase 1"/>
        <s v="[Contrato].[Contrato - Designação].&amp;[Aquisição de Calendários, Brochuras e Folhetos]" c="Aquisição de Calendários, Brochuras e Folhetos"/>
        <s v="[Contrato].[Contrato - Designação].&amp;[2-SFOR/19_SF591.2 - Projeto de Execução das intervenções para Controlo e Redução de Perdas de Água]" c="2-SFOR/19_SF591.2 - Projeto de Execução das intervenções para Controlo e Redução de Perdas de Água"/>
        <s v="[Contrato].[Contrato - Designação].&amp;[Aquisição de equipamento deposição seletiva]" c="Aquisição de equipamento deposição seletiva"/>
        <s v="[Contrato].[Contrato - Designação].&amp;[227-COM/18_SF593.5 - Aquisição de Equipamento de Medição, Monitorização e Controlo de ZMCs - II]" c="227-COM/18_SF593.5 - Aquisição de Equipamento de Medição, Monitorização e Controlo de ZMCs - II"/>
        <s v="[Contrato].[Contrato - Designação].&amp;[Elaboração do Estudo de Incidências Ambientais para 3 intervenções de combate à erosão costeira (P1.2.)]" c="Elaboração do Estudo de Incidências Ambientais para 3 intervenções de combate à erosão costeira (P1.2.)"/>
        <s v="[Contrato].[Contrato - Designação].&amp;[Adenda ao Contrato de Adjudicação de Empreitada de &quot;Intervenção de natureza estrutural para evitar derrocadas na encosta do Forte de S. Filipe&quot; - Trabalhos a Mais]" c="Adenda ao Contrato de Adjudicação de Empreitada de &quot;Intervenção de natureza estrutural para evitar derrocadas na encosta do Forte de S. Filipe&quot; - Trabalhos a Mais"/>
        <s v="[Contrato].[Contrato - Designação].&amp;[Aquisição de equipamento para limpeza do pavilhão de armazenamento de resíduos perigosos]" c="Aquisição de equipamento para limpeza do pavilhão de armazenamento de resíduos perigosos"/>
        <s v="[Contrato].[Contrato - Designação].&amp;[Empreitada de dragagem dos fundos adjacentes e remoção dos inertes da ZALI para reforço do cordão litoral a sul da Costa Nova]" c="Empreitada de dragagem dos fundos adjacentes e remoção dos inertes da ZALI para reforço do cordão litoral a sul da Costa Nova"/>
        <s v="[Contrato].[Contrato - Designação].&amp;[Prestação de serviços de planeamento, consultoria, fiscalização e coordenação de segurança e ambiente para a Emp. de melhoria EE do pavilhão gimnodesportivo da Universidade de Évora]" c="Prestação de serviços de planeamento, consultoria, fiscalização e coordenação de segurança e ambiente para a Emp. de melhoria EE do pavilhão gimnodesportivo da Universidade de Évora"/>
        <s v="[Contrato].[Contrato - Designação].&amp;[AQUISIÇÃO DE SOFTWARE E HARDWARE DE GESTÃO DE PERDAS - LOTE 1 - SOFTWARE]" c="AQUISIÇÃO DE SOFTWARE E HARDWARE DE GESTÃO DE PERDAS - LOTE 1 - SOFTWARE"/>
        <s v="[Contrato].[Contrato - Designação].&amp;[261-com/18_SF593.6 - Sistema de Telemetria para Reservatórios - Feiteira, Mealha e EEAA Quinta da Pegada]" c="261-com/18_SF593.6 - Sistema de Telemetria para Reservatórios - Feiteira, Mealha e EEAA Quinta da Pegada"/>
        <s v="[Contrato].[Contrato - Designação].&amp;[Contrato adicional - Um Território Sustentável - Saneamento - um território sustentável - água - Transportes Rodoviários - Pavimentação da zona poente da freguesia da Anobra - Lameira]" c="Contrato adicional - Um Território Sustentável - Saneamento - um território sustentável - água - Transportes Rodoviários - Pavimentação da zona poente da freguesia da Anobra - Lameira"/>
        <s v="[Contrato].[Contrato - Designação].&amp;[Aquisição de material promocional com impressão de logos e marca POSEUR - Geração Magenta]" c="Aquisição de material promocional com impressão de logos e marca POSEUR - Geração Magenta"/>
        <s v="[Contrato].[Contrato - Designação].&amp;[Fiscalização da Empreitada de Construção da Adutora ao Reservatório das Relvinhas]" c="Fiscalização da Empreitada de Construção da Adutora ao Reservatório das Relvinhas"/>
        <s v="[Contrato].[Contrato - Designação].&amp;[Fiscalização da Empreitada de Ampliação da Rede de Abastecimenbto de Água no Sítio da Corta-Porcas]" c="Fiscalização da Empreitada de Ampliação da Rede de Abastecimenbto de Água no Sítio da Corta-Porcas"/>
        <s v="[Contrato].[Contrato - Designação].&amp;[Prestação de serviços - Projeto Fotovoltaico para o Pólo B e C da ESEnfC]" c="Prestação de serviços - Projeto Fotovoltaico para o Pólo B e C da ESEnfC"/>
        <s v="[Contrato].[Contrato - Designação].&amp;[Prestação de serviços - Elaboração do projeto de especialidades, auxílio na preparação do procedimento, auxílio na elaboração das peças procedimentais, fiscalização para a substituição das coberturas.]" c="Prestação de serviços - Elaboração do projeto de especialidades, auxílio na preparação do procedimento, auxílio na elaboração das peças procedimentais, fiscalização para a substituição das coberturas."/>
        <s v="[Contrato].[Contrato - Designação].&amp;[Aquisição de Serviço para Fornecimento do Levantamento Cadastral das Redes de Saneamento do Concelho de Torres Vedras - Conclusão dos Trabalhos]" c="Aquisição de Serviço para Fornecimento do Levantamento Cadastral das Redes de Saneamento do Concelho de Torres Vedras - Conclusão dos Trabalhos"/>
        <s v="[Contrato].[Contrato - Designação].&amp;[14-SFOR/18_SF593.7 - Sistema de Telemetria para Reservatórios - Carrapateira, Faz-Fato, Bengado e Fonte do Bispo]" c="14-SFOR/18_SF593.7 - Sistema de Telemetria para Reservatórios - Carrapateira, Faz-Fato, Bengado e Fonte do Bispo"/>
        <s v="[Contrato].[Contrato - Designação].&amp;[Remodelação das Redes de Águas e Esgotos da Vila do Cadaval - Fase 2 - Alto do Bacalhau]" c="Remodelação das Redes de Águas e Esgotos da Vila do Cadaval - Fase 2 - Alto do Bacalhau"/>
        <s v="[Contrato].[Contrato - Designação].&amp;[Contrato de trabalho de Nelson Carrasco]" c="Contrato de trabalho de Nelson Carrasco"/>
        <s v="[Contrato].[Contrato - Designação].&amp;[FORNECIMENTO DE SACOS REUTILIZÁVEIS NO ÂMBITO DO PROJETO “ORGÂNICO – RECOLHA SELETIVA DE BIORRESÍDUOS NO PORTO”]" c="FORNECIMENTO DE SACOS REUTILIZÁVEIS NO ÂMBITO DO PROJETO “ORGÂNICO – RECOLHA SELETIVA DE BIORRESÍDUOS NO PORTO”"/>
        <s v="[Contrato].[Contrato - Designação].&amp;[Conceção do Conceito e Imagem da Campanha de Sensibilização e Comunicação no âmbito do Projeto Orgânicos- Recolha Seletiva de Biorresíduos no Município do Porto]" c="Conceção do Conceito e Imagem da Campanha de Sensibilização e Comunicação no âmbito do Projeto Orgânicos- Recolha Seletiva de Biorresíduos no Município do Porto"/>
        <s v="[Contrato].[Contrato - Designação].&amp;[Fornecimento de Contentores no âmbito do Projeto “Orgânico – Recolha Seletiva de Biorresíduos no Porto - lote 1]" c="Fornecimento de Contentores no âmbito do Projeto “Orgânico – Recolha Seletiva de Biorresíduos no Porto - lote 1"/>
        <s v="[Contrato].[Contrato - Designação].&amp;[Fornecimento de Contentores no âmbito do Projeto “Orgânico – Recolha Seletiva de Biorresíduos no Porto - lote 2]" c="Fornecimento de Contentores no âmbito do Projeto “Orgânico – Recolha Seletiva de Biorresíduos no Porto - lote 2"/>
        <s v="[Contrato].[Contrato - Designação].&amp;[Fornecimento de Contentores no âmbito do Projeto “Orgânico – Recolha Seletiva de Biorresíduos no Porto - lote 3]" c="Fornecimento de Contentores no âmbito do Projeto “Orgânico – Recolha Seletiva de Biorresíduos no Porto - lote 3"/>
        <s v="[Contrato].[Contrato - Designação].&amp;[Empreitada de remodelação das redes de abastecimento de água de Santo Estêvão, Ulme e Bairro da Ancofa]" c="Empreitada de remodelação das redes de abastecimento de água de Santo Estêvão, Ulme e Bairro da Ancofa"/>
        <s v="[Contrato].[Contrato - Designação].&amp;[Despesas com Pessoal_(2020-2023)]" c="Despesas com Pessoal_(2020-2023)"/>
        <s v="[Contrato].[Contrato - Designação].&amp;[Transportes_(2020_2023)]" c="Transportes_(2020_2023)"/>
        <s v="[Contrato].[Contrato - Designação].&amp;[Despesas com Eletricidade_(2020-2023)]" c="Despesas com Eletricidade_(2020-2023)"/>
        <s v="[Contrato].[Contrato - Designação].&amp;[Formação_&quot;Formulas e Funções no Microsoft Excel&quot;_Maria do Rosário Gomes]" c="Formação_&quot;Formulas e Funções no Microsoft Excel&quot;_Maria do Rosário Gomes"/>
        <s v="[Contrato].[Contrato - Designação].&amp;[Outros serviços de comunicações (2020-2023)]" c="Outros serviços de comunicações (2020-2023)"/>
        <s v="[Contrato].[Contrato - Designação].&amp;[Deslocação aérea FX/LX/FX e alojamento_João Santos e Ricardo Figueira _03 a 04/02/2020]" c="Deslocação aérea FX/LX/FX e alojamento_João Santos e Ricardo Figueira _03 a 04/02/2020"/>
        <s v="[Contrato].[Contrato - Designação].&amp;[Reembolso de almoço de trabalho_Emília Alves_30/01/2020]" c="Reembolso de almoço de trabalho_Emília Alves_30/01/2020"/>
        <s v="[Contrato].[Contrato - Designação].&amp;[Serviços de assistência pós-venda ao software Veeam Backup - Datagate]" c="Serviços de assistência pós-venda ao software Veeam Backup - Datagate"/>
        <s v="[Contrato].[Contrato - Designação].&amp;[Pagamento do ATO 313187119 - INCM (Reembolso à SG)]" c="Pagamento do ATO 313187119 - INCM (Reembolso à SG)"/>
        <s v="[Contrato].[Contrato - Designação].&amp;[Revisão de Preços Definitiva n.º 2 da Empreitada &quot;ETAR POENTE DE MANGUALDE E EMISSÁRIO&quot; - Amadeu Gonçalves Cura]" c="Revisão de Preços Definitiva n.º 2 da Empreitada &quot;ETAR POENTE DE MANGUALDE E EMISSÁRIO&quot; - Amadeu Gonçalves Cura"/>
        <s v="[Contrato].[Contrato - Designação].&amp;[Pagamento do ATO 413168254 - INCM (Reembolso à SG)]" c="Pagamento do ATO 413168254 - INCM (Reembolso à SG)"/>
        <s v="[Contrato].[Contrato - Designação].&amp;[Revisão de Preços Definitiva n.º 1 da Empreitada &quot;ETAR POENTE DE MANGUALDE E EMISSÁRIO&quot; - OMS]" c="Revisão de Preços Definitiva n.º 1 da Empreitada &quot;ETAR POENTE DE MANGUALDE E EMISSÁRIO&quot; - OMS"/>
        <s v="[Contrato].[Contrato - Designação].&amp;[Serviços de suporte e manutenção das Infraestruturas Tecnológicas - Follow Asterisk]" c="Serviços de suporte e manutenção das Infraestruturas Tecnológicas - Follow Asterisk"/>
        <s v="[Contrato].[Contrato - Designação].&amp;[Formação profissional para o Secretariado Técnico do POSEUR &quot;Comunicação Escrita&quot; IF Executives]" c="Formação profissional para o Secretariado Técnico do POSEUR &quot;Comunicação Escrita&quot; IF Executives"/>
        <s v="[Contrato].[Contrato - Designação].&amp;[Assistência Técnica e Assistência Técnica Especial da Empreitada de Recuperação Ambiental da Antiga Área Mineira de Mondego Sul - 1º Aditamento]" c="Assistência Técnica e Assistência Técnica Especial da Empreitada de Recuperação Ambiental da Antiga Área Mineira de Mondego Sul - 1º Aditamento"/>
        <s v="[Contrato].[Contrato - Designação].&amp;[Assistência Técnica e Assistência Técnica Especial da Empreitada de Recuperação Ambiental da Antiga Área Mineira de Mondego Sul - 2º Aditamento]" c="Assistência Técnica e Assistência Técnica Especial da Empreitada de Recuperação Ambiental da Antiga Área Mineira de Mondego Sul - 2º Aditamento"/>
        <s v="[Contrato].[Contrato - Designação].&amp;[Serviços de aluguer de equipamentos de higienização para as instalações sanitárias do POSEUR e serviços de manutenção _ Rentokil]" c="Serviços de aluguer de equipamentos de higienização para as instalações sanitárias do POSEUR e serviços de manutenção _ Rentokil"/>
        <s v="[Contrato].[Contrato - Designação].&amp;[Contrato de Aquisição de soluções Informáticas para colocar na Porta do PNPG/Ecomuseu de Barroso]" c="Contrato de Aquisição de soluções Informáticas para colocar na Porta do PNPG/Ecomuseu de Barroso"/>
        <s v="[Contrato].[Contrato - Designação].&amp;[PRC_0122/2019_EXP - Aquisição de serviços de instalação de válvulas redutoras de pressão]" c="PRC_0122/2019_EXP - Aquisição de serviços de instalação de válvulas redutoras de pressão"/>
        <s v="[Contrato].[Contrato - Designação].&amp;[Aditamento ao  Contrato de Empreitada do Sistema de Interceção e Elevação da Argela - 1.º Aditamento]" c="Aditamento ao  Contrato de Empreitada do Sistema de Interceção e Elevação da Argela - 1.º Aditamento"/>
        <s v="[Contrato].[Contrato - Designação].&amp;[Desenvolvimento de Estudos e Projetos de Implementação de Medidas de Eficiência Energética]" c="Desenvolvimento de Estudos e Projetos de Implementação de Medidas de Eficiência Energética"/>
        <s v="[Contrato].[Contrato - Designação].&amp;[AQUISIÇÃO DE EQUIPAMENTO PARA DEPOSIÇÃO DE RESIDUOS URBANOS BIODEGRADÁVEIS (RUB´S) - VILA FRANCA DE XIRA - LOTE 3]" c="AQUISIÇÃO DE EQUIPAMENTO PARA DEPOSIÇÃO DE RESIDUOS URBANOS BIODEGRADÁVEIS (RUB´S) - VILA FRANCA DE XIRA - LOTE 3"/>
        <s v="[Contrato].[Contrato - Designação].&amp;[Aquisição de 11.000 contentores de 40 litros (Lote II) para deposição de RUB]" c="Aquisição de 11.000 contentores de 40 litros (Lote II) para deposição de RUB"/>
        <s v="[Contrato].[Contrato - Designação].&amp;[Aquisição de hardware para monitorização e gestão do sistema de recolha de resíduos (Lote V)]" c="Aquisição de hardware para monitorização e gestão do sistema de recolha de resíduos (Lote V)"/>
        <s v="[Contrato].[Contrato - Designação].&amp;[EGA-AR0129 - Empreitada de Execução de fecho de redes de saneamento existentes - SAR Ovelha (Amarante) - Trabalhos Adicionais]" c="EGA-AR0129 - Empreitada de Execução de fecho de redes de saneamento existentes - SAR Ovelha (Amarante) - Trabalhos Adicionais"/>
        <s v="[Contrato].[Contrato - Designação].&amp;[Empreitada de &quot;Alargamento da Atual Rede de Esgotos - ETAR de Freixo&quot;]" c="Empreitada de &quot;Alargamento da Atual Rede de Esgotos - ETAR de Freixo&quot;"/>
        <s v="[Contrato].[Contrato - Designação].&amp;[Prevenção, controlo e erradicação de espécies exóticas invasoras]" c="Prevenção, controlo e erradicação de espécies exóticas invasoras"/>
        <s v="[Contrato].[Contrato - Designação].&amp;[AQUISIÇÃO DE SERVIÇOS PARA PRODUÇÃO E MONTAGEM DE STAND E AFINS PARA DIVULGAÇÃO DE AÇÕES DO ICNF, I.P.]" c="AQUISIÇÃO DE SERVIÇOS PARA PRODUÇÃO E MONTAGEM DE STAND E AFINS PARA DIVULGAÇÃO DE AÇÕES DO ICNF, I.P."/>
        <s v="[Contrato].[Contrato - Designação].&amp;[Fornecimento e instalação de variador de velocidade no elevador]" c="Fornecimento e instalação de variador de velocidade no elevador"/>
        <s v="[Contrato].[Contrato - Designação].&amp;[Implementação de plano de monitorização de qualidade dos solos e coberto vegetal na área mineira de São Domingos]" c="Implementação de plano de monitorização de qualidade dos solos e coberto vegetal na área mineira de São Domingos"/>
        <s v="[Contrato].[Contrato - Designação].&amp;[Prestação de serviços para desenvolvimento e construção de um modelo de avaliação de propostas à luz do CCP, no âmbito do plano de expansão do Metropolitano de Lisboa, E.P.E.]" c="Prestação de serviços para desenvolvimento e construção de um modelo de avaliação de propostas à luz do CCP, no âmbito do plano de expansão do Metropolitano de Lisboa, E.P.E."/>
        <s v="[Contrato].[Contrato - Designação].&amp;[EOP201906 - REDE DE ESGOTOS NO CONCELHO - REDE DE ÁGUAS RESIDUAIS DE FATAUNÇOS - FASE III]" c="EOP201906 - REDE DE ESGOTOS NO CONCELHO - REDE DE ÁGUAS RESIDUAIS DE FATAUNÇOS - FASE III"/>
        <s v="[Contrato].[Contrato - Designação].&amp;[Projectos das ligações de redes em baixa aos pontos de entrega da Águas do Norte - Gontim, Sanfins, Queimadela]" c="Projectos das ligações de redes em baixa aos pontos de entrega da Águas do Norte - Gontim, Sanfins, Queimadela"/>
        <s v="[Contrato].[Contrato - Designação].&amp;[Empreitada de Execução de troços na Amorosa com ligação ao coletor da Estrada Velha]" c="Empreitada de Execução de troços na Amorosa com ligação ao coletor da Estrada Velha"/>
        <s v="[Contrato].[Contrato - Designação].&amp;[Execução da Ligação do Sistema em Alta de Abastecimento de Água do Brejo da Correia ao Almegue e Rede de Abastecimento de Água em Baixa ao Brejo da Correia]" c="Execução da Ligação do Sistema em Alta de Abastecimento de Água do Brejo da Correia ao Almegue e Rede de Abastecimento de Água em Baixa ao Brejo da Correia"/>
        <s v="[Contrato].[Contrato - Designação].&amp;[Aquisição de 600 contentores de 240 litros (Lote III) para deposição de RUB]" c="Aquisição de 600 contentores de 240 litros (Lote III) para deposição de RUB"/>
        <s v="[Contrato].[Contrato - Designação].&amp;[projetos de execução das Zonas de Medição de Caudal (ZMC) e Zonas de Gestão de Pressão (ZGP) no âmbito do Sistema de Monitorização da Rede Abastecimento de Água]" c="projetos de execução das Zonas de Medição de Caudal (ZMC) e Zonas de Gestão de Pressão (ZGP) no âmbito do Sistema de Monitorização da Rede Abastecimento de Água"/>
        <s v="[Contrato].[Contrato - Designação].&amp;[Trabalhos Adicionais - Ampliação e Remodelação do Quartel da AHBV de Mealhada]" c="Trabalhos Adicionais - Ampliação e Remodelação do Quartel da AHBV de Mealhada"/>
        <s v="[Contrato].[Contrato - Designação].&amp;[Trabalhos Erros e Omissões - Ampliação e Remodelação do Quartel da AHBV de Mealhada]" c="Trabalhos Erros e Omissões - Ampliação e Remodelação do Quartel da AHBV de Mealhada"/>
        <s v="[Contrato].[Contrato - Designação].&amp;[Ampliação da Rede de Saneamento a Tabaçô (Outeiro do Fojo/Coa do Vale), Guilhadeses (Cadorcas) e Prozelo (Gontilhe)]" c="Ampliação da Rede de Saneamento a Tabaçô (Outeiro do Fojo/Coa do Vale), Guilhadeses (Cadorcas) e Prozelo (Gontilhe)"/>
        <s v="[Contrato].[Contrato - Designação].&amp;[Trabalhos Imprevistos - Ampliação e Remodelação do Quartel da AHBV de Mealhada]" c="Trabalhos Imprevistos - Ampliação e Remodelação do Quartel da AHBV de Mealhada"/>
        <s v="[Contrato].[Contrato - Designação].&amp;[Reforço do abastecimento de água ao sistema Mezio a partir de Ermelo]" c="Reforço do abastecimento de água ao sistema Mezio a partir de Ermelo"/>
        <s v="[Contrato].[Contrato - Designação].&amp;[Rede de Distribuição a Ermelo]" c="Rede de Distribuição a Ermelo"/>
        <s v="[Contrato].[Contrato - Designação].&amp;[Rede de Distribuição aos lugares de Gração e Vilarinho de Souto - Subsistema de S. Jorge - Lote 1 (Gração)]" c="Rede de Distribuição aos lugares de Gração e Vilarinho de Souto - Subsistema de S. Jorge - Lote 1 (Gração)"/>
        <s v="[Contrato].[Contrato - Designação].&amp;[Servidão Parcela 1]" c="Servidão Parcela 1"/>
        <s v="[Contrato].[Contrato - Designação].&amp;[Rede de Distribuição aos lugares de Gração e Vilarinho de Souto - Subsistema de S. Jorge - Lote 2]" c="Rede de Distribuição aos lugares de Gração e Vilarinho de Souto - Subsistema de S. Jorge - Lote 2"/>
        <s v="[Contrato].[Contrato - Designação].&amp;[Reconstituição do Fundo de Maneio - Janeiro 2020]" c="Reconstituição do Fundo de Maneio - Janeiro 2020"/>
        <s v="[Contrato].[Contrato - Designação].&amp;[Reconstituição do Fundo de Maneio - Fevereiro 2020]" c="Reconstituição do Fundo de Maneio - Fevereiro 2020"/>
        <s v="[Contrato].[Contrato - Designação].&amp;[Levantamento de tampas no concelho]" c="Levantamento de tampas no concelho"/>
        <s v="[Contrato].[Contrato - Designação].&amp;[1.º Adicional ao Contrato de empreitada de Fecho do sistema de abastecimento de água de Celavisa - Ligação alta-baixa - Jurjais]" c="1.º Adicional ao Contrato de empreitada de Fecho do sistema de abastecimento de água de Celavisa - Ligação alta-baixa - Jurjais"/>
        <s v="[Contrato].[Contrato - Designação].&amp;[Realização de ensaios de tratabilidade das águas do céu aberto da área mineira de Mortórios]" c="Realização de ensaios de tratabilidade das águas do céu aberto da área mineira de Mortórios"/>
        <s v="[Contrato].[Contrato - Designação].&amp;[Realização de análises de metais em duas amostras da água do céu aberto da área mineira de Mortórios]" c="Realização de análises de metais em duas amostras da água do céu aberto da área mineira de Mortórios"/>
        <s v="[Contrato].[Contrato - Designação].&amp;[Realização de perfis em profundidade e monitorização da qualidade da água do céu aberto da área mineira de Mortórios]" c="Realização de perfis em profundidade e monitorização da qualidade da água do céu aberto da área mineira de Mortórios"/>
        <s v="[Contrato].[Contrato - Designação].&amp;[EMPREITADA  FORNEC E MONT  SISTEMA DE CLIMATIZAÇÃO, SUBST  CAIXILHARIA, REMODELAÇÃO DAS CELAS, SUBST  ILUMINAÇÃO LÂMPADAS LED - PJ DE BARCELOS]" c="EMPREITADA  FORNEC E MONT  SISTEMA DE CLIMATIZAÇÃO, SUBST  CAIXILHARIA, REMODELAÇÃO DAS CELAS, SUBST  ILUMINAÇÃO LÂMPADAS LED - PJ DE BARCELOS"/>
        <s v="[Contrato].[Contrato - Designação].&amp;[Açoes de formação de técnicos - PARTE II]" c="Açoes de formação de técnicos - PARTE II"/>
        <s v="[Contrato].[Contrato - Designação].&amp;[Conceção e divulgação de spots na Radio Clube de Paços de Ferreira]" c="Conceção e divulgação de spots na Radio Clube de Paços de Ferreira"/>
        <s v="[Contrato].[Contrato - Designação].&amp;[Empreitada de Construção do Sistema de Tratamento de Águas de Mina da Área Mineira de Mortórios]" c="Empreitada de Construção do Sistema de Tratamento de Águas de Mina da Área Mineira de Mortórios"/>
        <s v="[Contrato].[Contrato - Designação].&amp;[Ações de Promoção e Divulgação]" c="Ações de Promoção e Divulgação"/>
        <s v="[Contrato].[Contrato - Designação].&amp;[Videos, Filmes e Spots.]" c="Videos, Filmes e Spots."/>
        <s v="[Contrato].[Contrato - Designação].&amp;[“Personalização exterior de 6 compactadores da recolha seletiva”]" c="“Personalização exterior de 6 compactadores da recolha seletiva”"/>
        <s v="[Contrato].[Contrato - Designação].&amp;[Terrenos (Parcela 07)]" c="Terrenos (Parcela 07)"/>
        <s v="[Contrato].[Contrato - Designação].&amp;[Prestação de serviços de desmatação e limpeza de talude]" c="Prestação de serviços de desmatação e limpeza de talude"/>
        <s v="[Contrato].[Contrato - Designação].&amp;[Ampliação da Rede de abastecimento de água a Paredes do Vale a partir do Sistema Mezio]" c="Ampliação da Rede de abastecimento de água a Paredes do Vale a partir do Sistema Mezio"/>
        <s v="[Contrato].[Contrato - Designação].&amp;[Reabilitação do Sistema de Iluminação LED e Sensores de Movimento]" c="Reabilitação do Sistema de Iluminação LED e Sensores de Movimento"/>
        <s v="[Contrato].[Contrato - Designação].&amp;[Sistema de Produção de Energia por Painéis Fotovoltaicos]" c="Sistema de Produção de Energia por Painéis Fotovoltaicos"/>
        <s v="[Contrato].[Contrato - Designação].&amp;[Aquisição de serviços de perito da lista oficial para a avaliação de prédios rústicos na área mineira de Mondego Sul]" c="Aquisição de serviços de perito da lista oficial para a avaliação de prédios rústicos na área mineira de Mondego Sul"/>
        <s v="[Contrato].[Contrato - Designação].&amp;[Levantamento Topográfico]" c="Levantamento Topográfico"/>
        <s v="[Contrato].[Contrato - Designação].&amp;[Aquisição de material de protecção &quot;Covid 19&quot; - Farmácia Jardim Real (Reembolso à SG)]" c="Aquisição de material de protecção &quot;Covid 19&quot; - Farmácia Jardim Real (Reembolso à SG)"/>
        <s v="[Contrato].[Contrato - Designação].&amp;[Aluguer de veículo tipologia &quot;Inferior Híbrido&quot; em regime de rent-a-car para o POSEUR por período de 60 dias - Caetano Auto, SA]" c="Aluguer de veículo tipologia &quot;Inferior Híbrido&quot; em regime de rent-a-car para o POSEUR por período de 60 dias - Caetano Auto, SA"/>
        <s v="[Contrato].[Contrato - Designação].&amp;[Reabilitação do Sistema de Iluminação]" c="Reabilitação do Sistema de Iluminação"/>
        <s v="[Contrato].[Contrato - Designação].&amp;[Empreitada de Projeto de Execução para a Construção da EEAR do Salão e Rede Complementar]" c="Empreitada de Projeto de Execução para a Construção da EEAR do Salão e Rede Complementar"/>
        <s v="[Contrato].[Contrato - Designação].&amp;[Aquisição de serviços de assistência técnica à solução de antivírus Panda Fusion 360 - Panda Security Portugal, SA]" c="Aquisição de serviços de assistência técnica à solução de antivírus Panda Fusion 360 - Panda Security Portugal, SA"/>
        <s v="[Contrato].[Contrato - Designação].&amp;[Serviços de Manutenção de Equipamento do Data Center - Maxiglobal]" c="Serviços de Manutenção de Equipamento do Data Center - Maxiglobal"/>
        <s v="[Contrato].[Contrato - Designação].&amp;[Drenagem pública e tratamento de águas residuais de Nabaínhos- Estação Elevatória na Rua Direita - Trabalhos a mais e suprimento de erros e omissões]" c="Drenagem pública e tratamento de águas residuais de Nabaínhos- Estação Elevatória na Rua Direita - Trabalhos a mais e suprimento de erros e omissões"/>
        <s v="[Contrato].[Contrato - Designação].&amp;[Trabalhos Complementares &quot;Drenagem pública de Águas Residuais de Nabais - Construção da Rede de Drenagem do Caminho do Largo e da Av. das Tílias&quot;]" c="Trabalhos Complementares &quot;Drenagem pública de Águas Residuais de Nabais - Construção da Rede de Drenagem do Caminho do Largo e da Av. das Tílias&quot;"/>
        <s v="[Contrato].[Contrato - Designação].&amp;[Aquisição de 70 data loggers para controlo e gestão da rede de abastecimento de água.]" c="Aquisição de 70 data loggers para controlo e gestão da rede de abastecimento de água."/>
        <s v="[Contrato].[Contrato - Designação].&amp;[Aquisição de Serviços de Prevenção, Controlo e Erradicação de espécies exóticas invasoras, no âmbito do Programa Operacional Sustentabilidade e Eficiência no Uso de Recursos (POSEUR)]" c="Aquisição de Serviços de Prevenção, Controlo e Erradicação de espécies exóticas invasoras, no âmbito do Programa Operacional Sustentabilidade e Eficiência no Uso de Recursos (POSEUR)"/>
        <s v="[Contrato].[Contrato - Designação].&amp;[Despesas com Água_(2020-2023)]" c="Despesas com Água_(2020-2023)"/>
        <s v="[Contrato].[Contrato - Designação].&amp;[Deslocação aérea FX/LX/FX_Emília Alves_30/01/2020]" c="Deslocação aérea FX/LX/FX_Emília Alves_30/01/2020"/>
        <s v="[Contrato].[Contrato - Designação].&amp;[Alteração da hora de regresso_Deslocação aérea FX/LX/FX_Emília Alves_30/01/2020]" c="Alteração da hora de regresso_Deslocação aérea FX/LX/FX_Emília Alves_30/01/2020"/>
        <s v="[Contrato].[Contrato - Designação].&amp;[Aquisição de 15 computadores portáteis Asus]" c="Aquisição de 15 computadores portáteis Asus"/>
        <s v="[Contrato].[Contrato - Designação].&amp;[Aluguer operacional de 1 veículo (Renting)  (2020-2023)]" c="Aluguer operacional de 1 veículo (Renting)  (2020-2023)"/>
        <s v="[Contrato].[Contrato - Designação].&amp;[Aquisição de Serviços para Conceção Gráfica/Design e impressão de material de promoção e divulgação]" c="Aquisição de Serviços para Conceção Gráfica/Design e impressão de material de promoção e divulgação"/>
        <s v="[Contrato].[Contrato - Designação].&amp;[Contrato de Bens Móveis - Ação 1.1 Software de Gestão]" c="Contrato de Bens Móveis - Ação 1.1 Software de Gestão"/>
        <s v="[Contrato].[Contrato - Designação].&amp;[Serviços integrados de Telecomunicações  (2019-2022)]" c="Serviços integrados de Telecomunicações  (2019-2022)"/>
        <s v="[Contrato].[Contrato - Designação].&amp;[Aquisição de mobiliario argonómico (TR EF 0000284)]" c="Aquisição de mobiliario argonómico (TR EF 0000284)"/>
        <s v="[Contrato].[Contrato - Designação].&amp;[Aquisição de mobiliário ergonómico (TR EF 0000283)]" c="Aquisição de mobiliário ergonómico (TR EF 0000283)"/>
        <s v="[Contrato].[Contrato - Designação].&amp;[Almoço de trabalho_Presidente do POSEUR e outros colaboradores_18/02/2020]" c="Almoço de trabalho_Presidente do POSEUR e outros colaboradores_18/02/2020"/>
        <s v="[Contrato].[Contrato - Designação].&amp;[Almoço de trabalho_AG do POSEUR; entidades governamentais e outros colaboradores_19/02/2020]" c="Almoço de trabalho_AG do POSEUR; entidades governamentais e outros colaboradores_19/02/2020"/>
        <s v="[Contrato].[Contrato - Designação].&amp;[Reparação da Viatura Peugeot 208_27-SM-08]" c="Reparação da Viatura Peugeot 208_27-SM-08"/>
        <s v="[Contrato].[Contrato - Designação].&amp;[Aquisição de três equipamentos de computação móvel - tipo tablet e seus acessórios]" c="Aquisição de três equipamentos de computação móvel - tipo tablet e seus acessórios"/>
        <s v="[Contrato].[Contrato - Designação].&amp;[Projeto Setorização MAIS.]" c="Projeto Setorização MAIS."/>
        <s v="[Contrato].[Contrato - Designação].&amp;[Criação de ZMC´S no concelho de Santarém]" c="Criação de ZMC´S no concelho de Santarém"/>
        <s v="[Contrato].[Contrato - Designação].&amp;[Aquisição de material de limpeza_Lote 2]" c="Aquisição de material de limpeza_Lote 2"/>
        <s v="[Contrato].[Contrato - Designação].&amp;[CONTRATO DE FORNECIMENTO DE 81 AUTOCARROS (GNC) PARA TRANSPORTE URBANO DE PASSAGEIROS]" c="CONTRATO DE FORNECIMENTO DE 81 AUTOCARROS (GNC) PARA TRANSPORTE URBANO DE PASSAGEIROS"/>
        <s v="[Contrato].[Contrato - Designação].&amp;[Windfloat Project -  Client Representative ServicesPC-2019-000181 (4500088683)]" c="Windfloat Project -  Client Representative ServicesPC-2019-000181 (4500088683)"/>
        <s v="[Contrato].[Contrato - Designação].&amp;[Auditoria Energética no âmbito do aviso POSEUR-03-2016-65, com a tipologia de intervenção 03 – Eficiência Energética]" c="Auditoria Energética no âmbito do aviso POSEUR-03-2016-65, com a tipologia de intervenção 03 – Eficiência Energética"/>
        <s v="[Contrato].[Contrato - Designação].&amp;[Prestação de serviços para organização do concgresso internacional &quot;Sistemas de informação do meio marinho&quot;, integrado no projeto OMAR]" c="Prestação de serviços para organização do concgresso internacional &quot;Sistemas de informação do meio marinho&quot;, integrado no projeto OMAR"/>
        <s v="[Contrato].[Contrato - Designação].&amp;[Aquisição de videoescópio para inspeção de ramais domiciliários]" c="Aquisição de videoescópio para inspeção de ramais domiciliários"/>
        <s v="[Contrato].[Contrato - Designação].&amp;[Aquisição de sacos biodegradáveis]" c="Aquisição de sacos biodegradáveis"/>
        <s v="[Contrato].[Contrato - Designação].&amp;[Aquisição de Serviços para o Desenvolvimento do Plano de Comunicação e a elaboração do Plano de Informação e Divulgação dos Resultados do Projeto IDAIAC-AT.]" c="Aquisição de Serviços para o Desenvolvimento do Plano de Comunicação e a elaboração do Plano de Informação e Divulgação dos Resultados do Projeto IDAIAC-AT."/>
        <s v="[Contrato].[Contrato - Designação].&amp;[EMPREITADA DE OBRAS PÚBLICAS PARA IMPLEMENTAÇÃO DE MEDIDAS DE EFICIÊNCIA ENERGÉTICA NO EDIFÍCIO SEDE DO TURISMO DE PORTUGAL, I.P., SITO NA RUA IVONE SILVA, LOTE 6, EM LISBOA]" c="EMPREITADA DE OBRAS PÚBLICAS PARA IMPLEMENTAÇÃO DE MEDIDAS DE EFICIÊNCIA ENERGÉTICA NO EDIFÍCIO SEDE DO TURISMO DE PORTUGAL, I.P., SITO NA RUA IVONE SILVA, LOTE 6, EM LISBOA"/>
        <s v="[Contrato].[Contrato - Designação].&amp;[Aquisição de Veículos para Recolha de Resíduos - Lote 1]" c="Aquisição de Veículos para Recolha de Resíduos - Lote 1"/>
        <s v="[Contrato].[Contrato - Designação].&amp;[Recolha Seletiva RUB - Aquisição de 4 viaturas de 16m3 - Lote I e Lote II]" c="Recolha Seletiva RUB - Aquisição de 4 viaturas de 16m3 - Lote I e Lote II"/>
        <s v="[Contrato].[Contrato - Designação].&amp;[Tratamento de Base(s) de Dados e carregamento de informação no Sistema Nacional de Informação sobre Peixes de Água Doce e Diádromos (SNIPAD)]" c="Tratamento de Base(s) de Dados e carregamento de informação no Sistema Nacional de Informação sobre Peixes de Água Doce e Diádromos (SNIPAD)"/>
        <s v="[Contrato].[Contrato - Designação].&amp;[ESTUDO DE QUANTIFICAÇÃO DOS RESÍDUOS (LAMAS DA ACIARIA E PÓ DE GOELA) REMANESCENTES NA ZONA NORTE DO TERRITÓRIO DA EX – SIDERURGIA NACIONAL - SEIXAL]" c="ESTUDO DE QUANTIFICAÇÃO DOS RESÍDUOS (LAMAS DA ACIARIA E PÓ DE GOELA) REMANESCENTES NA ZONA NORTE DO TERRITÓRIO DA EX – SIDERURGIA NACIONAL - SEIXAL"/>
        <s v="[Contrato].[Contrato - Designação].&amp;[Produção de energia Solar Fotovoltaica]" c="Produção de energia Solar Fotovoltaica"/>
        <s v="[Contrato].[Contrato - Designação].&amp;[Projetos de execução das medidas de envolventes opacas e envidraçadas POSEUR P2020 na Polícia Judiciária]" c="Projetos de execução das medidas de envolventes opacas e envidraçadas POSEUR P2020 na Polícia Judiciária"/>
        <s v="[Contrato].[Contrato - Designação].&amp;[Projetos de execução das medidas de produção de energia elétrica por fotovoltaico POSEUR P2020 na Polícia Judiciária]" c="Projetos de execução das medidas de produção de energia elétrica por fotovoltaico POSEUR P2020 na Polícia Judiciária"/>
        <s v="[Contrato].[Contrato - Designação].&amp;[Serviços de publicidade que visa divulgar os projetos e o POSEUR no Semanário SOL, dia 9 de maio &quot; Dia da Europa&quot; - Actualidades do Século-Empresa de Edições, Lda.]" c="Serviços de publicidade que visa divulgar os projetos e o POSEUR no Semanário SOL, dia 9 de maio &quot; Dia da Europa&quot; - Actualidades do Século-Empresa de Edições, Lda."/>
        <s v="[Contrato].[Contrato - Designação].&amp;[Modelação de previsão de cheias em áreas de risco potencial significativo de inundações]" c="Modelação de previsão de cheias em áreas de risco potencial significativo de inundações"/>
        <s v="[Contrato].[Contrato - Designação].&amp;[Serviços de consultoria técnica]" c="Serviços de consultoria técnica"/>
        <s v="[Contrato].[Contrato - Designação].&amp;[Instalação de lisímetros e caracterização de lixiviados.]" c="Instalação de lisímetros e caracterização de lixiviados."/>
        <s v="[Contrato].[Contrato - Designação].&amp;[Consulta prévia para actualização de formulário associado à plataforma bioregisto e desenvolvimento da aplicação mobile dessa plataforma]" c="Consulta prévia para actualização de formulário associado à plataforma bioregisto e desenvolvimento da aplicação mobile dessa plataforma"/>
        <s v="[Contrato].[Contrato - Designação].&amp;[Prorrogação de validade de DIA (declaração de impacte ambiental)]" c="Prorrogação de validade de DIA (declaração de impacte ambiental)"/>
        <s v="[Contrato].[Contrato - Designação].&amp;[Revisão de projeto de execução]" c="Revisão de projeto de execução"/>
        <s v="[Contrato].[Contrato - Designação].&amp;[Empreitada de Instalação de Painéis Fotovoltaicos (Trabalhos a Mais)]" c="Empreitada de Instalação de Painéis Fotovoltaicos (Trabalhos a Mais)"/>
        <s v="[Contrato].[Contrato - Designação].&amp;[Preparação de documentos técnicos para efeitos de concursos públicos]" c="Preparação de documentos técnicos para efeitos de concursos públicos"/>
        <s v="[Contrato].[Contrato - Designação].&amp;[Custos Gestão EG IFRRU 2020]" c="Custos Gestão EG IFRRU 2020"/>
        <s v="[Contrato].[Contrato - Designação].&amp;[Fiscalização, Coordenação de Segurança e Acompanhamento Ambiental da Empreitada de Recuperação Ambiental das Áreas Mineiras de Ribeira do Bôco, Picoto e Canto do Lagar]" c="Fiscalização, Coordenação de Segurança e Acompanhamento Ambiental da Empreitada de Recuperação Ambiental das Áreas Mineiras de Ribeira do Bôco, Picoto e Canto do Lagar"/>
        <s v="[Contrato].[Contrato - Designação].&amp;[Aquisição de serviços para produção de dois vídeos com quatro minutos cada]" c="Aquisição de serviços para produção de dois vídeos com quatro minutos cada"/>
        <s v="[Contrato].[Contrato - Designação].&amp;[Fiscalização de contratos de empreitada no âmbito do POSEUR - Iluminação LED]" c="Fiscalização de contratos de empreitada no âmbito do POSEUR - Iluminação LED"/>
        <s v="[Contrato].[Contrato - Designação].&amp;[Fiscalização de contratos de empreitada no âmbito do POSEUR -Isolamento de Fachadas]" c="Fiscalização de contratos de empreitada no âmbito do POSEUR -Isolamento de Fachadas"/>
        <s v="[Contrato].[Contrato - Designação].&amp;[Fiscalização de contratos de empreitada no âmbito do POSEUR]" c="Fiscalização de contratos de empreitada no âmbito do POSEUR"/>
        <s v="[Contrato].[Contrato - Designação].&amp;[Elaboração de PSS e PPGRCD]" c="Elaboração de PSS e PPGRCD"/>
        <s v="[Contrato].[Contrato - Designação].&amp;[Aquisição de serviços técnicos especializados]" c="Aquisição de serviços técnicos especializados"/>
        <s v="[Contrato].[Contrato - Designação].&amp;[Projeto de Execução p/ produção de energia baseada em tecnologia Solar Fotovoltaico]" c="Projeto de Execução p/ produção de energia baseada em tecnologia Solar Fotovoltaico"/>
        <s v="[Contrato].[Contrato - Designação].&amp;[Prorrogação de validade da DIA (Declaração de Impacte Ambiental)]" c="Prorrogação de validade da DIA (Declaração de Impacte Ambiental)"/>
        <s v="[Contrato].[Contrato - Designação].&amp;[Serviço de impressão dos resumos não técnicos do PMAAC-AML e do Guia para a Integração da Adaptação nos instrumentos de Gestão do Território.]" c="Serviço de impressão dos resumos não técnicos do PMAAC-AML e do Guia para a Integração da Adaptação nos instrumentos de Gestão do Território."/>
        <s v="[Contrato].[Contrato - Designação].&amp;[Atualização do projeto de execução (após estudos complementares e decisões da APA)]" c="Atualização do projeto de execução (após estudos complementares e decisões da APA)"/>
        <s v="[Contrato].[Contrato - Designação].&amp;[Comunicação e Sensibilização - Adenda - Prestação de Serviços para conceção e criação de Kit de emergência para sensibilização (ação 2.9)]" c="Comunicação e Sensibilização - Adenda - Prestação de Serviços para conceção e criação de Kit de emergência para sensibilização (ação 2.9)"/>
        <s v="[Contrato].[Contrato - Designação].&amp;[Realização de ensaios analíticos de caracterização geoquímica e testes de lixiviação em materiais de escombreiras - Lote 2 - Ribeira do Bôco, Picoto e Canto Lagar]" c="Realização de ensaios analíticos de caracterização geoquímica e testes de lixiviação em materiais de escombreiras - Lote 2 - Ribeira do Bôco, Picoto e Canto Lagar"/>
        <s v="[Contrato].[Contrato - Designação].&amp;[Levantamentos de radiometria de superfície e radiação externa - Lote 4 - Ribeira do Bôco, Picoto e Canto do Lagar]" c="Levantamentos de radiometria de superfície e radiação externa - Lote 4 - Ribeira do Bôco, Picoto e Canto do Lagar"/>
        <s v="[Contrato].[Contrato - Designação].&amp;[Aquisição de Serviços para a elaboração do Plano de Comunicação do Projeto PIAAC e dos Planos Municipais de Identificação de Vulnerabilidades e Riscos para os seis Municípios da CIMAT]" c="Aquisição de Serviços para a elaboração do Plano de Comunicação do Projeto PIAAC e dos Planos Municipais de Identificação de Vulnerabilidades e Riscos para os seis Municípios da CIMAT"/>
        <s v="[Contrato].[Contrato - Designação].&amp;[Elaboração do projeto para implementação de medidas Eficiência Energética]" c="Elaboração do projeto para implementação de medidas Eficiência Energética"/>
        <s v="[Contrato].[Contrato - Designação].&amp;[Aquisição de serviços para instalação de contadores de água e respetivos acessórios.]" c="Aquisição de serviços para instalação de contadores de água e respetivos acessórios."/>
        <s v="[Contrato].[Contrato - Designação].&amp;[Aquisição de 11.000 contentores de 10 litros (Lote I) e de 300 contentores de 800 litros (Lote IV) para deposição de RUB]" c="Aquisição de 11.000 contentores de 10 litros (Lote I) e de 300 contentores de 800 litros (Lote IV) para deposição de RUB"/>
        <s v="[Contrato].[Contrato - Designação].&amp;[Serviços de videoconferência e serviços de formação - Zelo 2000-Soluções Informáticas]" c="Serviços de videoconferência e serviços de formação - Zelo 2000-Soluções Informáticas"/>
        <s v="[Contrato].[Contrato - Designação].&amp;[Recolha Seletiva RUB - CP 8-LOTE IV –  Contentores 800L]" c="Recolha Seletiva RUB - CP 8-LOTE IV –  Contentores 800L"/>
        <s v="[Contrato].[Contrato - Designação].&amp;[ELABORAÇÃO DE CADASTRO DAS INFRAESTRUTURAS EXISTENTES DOS SISTEMAS EM BAIXA DE ABASTECIMENTO DE ÁGUA(AA) DO MUNICÍPIO DE VIEIRA DO MINHO]" c="ELABORAÇÃO DE CADASTRO DAS INFRAESTRUTURAS EXISTENTES DOS SISTEMAS EM BAIXA DE ABASTECIMENTO DE ÁGUA(AA) DO MUNICÍPIO DE VIEIRA DO MINHO"/>
        <s v="[Contrato].[Contrato - Designação].&amp;[Comunicação e Sensibilização - Campanha de relações públicas com recurso a figuras públicas junto dos segmentos dos alunos (ação 2.7)]" c="Comunicação e Sensibilização - Campanha de relações públicas com recurso a figuras públicas junto dos segmentos dos alunos (ação 2.7)"/>
        <s v="[Contrato].[Contrato - Designação].&amp;[Aquisição de equipamento de segurança perimétrica e serviços de assistência técnica - HardSecure]" c="Aquisição de equipamento de segurança perimétrica e serviços de assistência técnica - HardSecure"/>
        <s v="[Contrato].[Contrato - Designação].&amp;[Substituição de Iluminação Convencional por LED]" c="Substituição de Iluminação Convencional por LED"/>
        <s v="[Contrato].[Contrato - Designação].&amp;[Aquisição de dois equipamentos de routing e serviços de instalação, configuração e assistência técnica - Easythink]" c="Aquisição de dois equipamentos de routing e serviços de instalação, configuração e assistência técnica - Easythink"/>
        <s v="[Contrato].[Contrato - Designação].&amp;[Empreitada de obras públicas relativa a Substituição das lâmpadas atuais pela sua equivalência em tecnologia LED]" c="Empreitada de obras públicas relativa a Substituição das lâmpadas atuais pela sua equivalência em tecnologia LED"/>
        <s v="[Contrato].[Contrato - Designação].&amp;[Drenagem Doméstica da Rua dos Operários, Rua da Telha, Bairro da Quinta das Canas e Praceta Sete Portais]" c="Drenagem Doméstica da Rua dos Operários, Rua da Telha, Bairro da Quinta das Canas e Praceta Sete Portais"/>
        <s v="[Contrato].[Contrato - Designação].&amp;[Reabilitação do sistema de produção de energia por painéis fotovoltaicos]" c="Reabilitação do sistema de produção de energia por painéis fotovoltaicos"/>
        <s v="[Contrato].[Contrato - Designação].&amp;[Fiscalização da empreitada de dragagem dos fundos adjacentes e remoção dos inertes da ZALI do porto de Aveiro para reforço do cordão litoral a sul da Costa Nova]" c="Fiscalização da empreitada de dragagem dos fundos adjacentes e remoção dos inertes da ZALI do porto de Aveiro para reforço do cordão litoral a sul da Costa Nova"/>
        <s v="[Contrato].[Contrato - Designação].&amp;[Aquisição de serviços de consultoria técnica em engenharia para elaboração de projetos de execução, certificação energética, no âmbito da candidatura da sede do Turismo de Portugal, IP ao POSEUR]" c="Aquisição de serviços de consultoria técnica em engenharia para elaboração de projetos de execução, certificação energética, no âmbito da candidatura da sede do Turismo de Portugal, IP ao POSEUR"/>
        <s v="[Contrato].[Contrato - Designação].&amp;[Fornecimento Contínuo de Ecopontos de Superfície]" c="Fornecimento Contínuo de Ecopontos de Superfície"/>
        <s v="[Contrato].[Contrato - Designação].&amp;[Fornecimento de 100 contentores para recolha seletiva de óleos alimentares usados]" c="Fornecimento de 100 contentores para recolha seletiva de óleos alimentares usados"/>
        <s v="[Contrato].[Contrato - Designação].&amp;[Fornecimento de Mini-Ecopontos Domésticos]" c="Fornecimento de Mini-Ecopontos Domésticos"/>
        <s v="[Contrato].[Contrato - Designação].&amp;[Aquisição de Serviços de Auditoria Energética Intermédia]" c="Aquisição de Serviços de Auditoria Energética Intermédia"/>
        <s v="[Contrato].[Contrato - Designação].&amp;[Consultadoria e de Desenvolvimento de Ações Monitorização, Formação e de Sensibilização]" c="Consultadoria e de Desenvolvimento de Ações Monitorização, Formação e de Sensibilização"/>
        <s v="[Contrato].[Contrato - Designação].&amp;[Concepção Construção da ETAR da Companheira - Adicional nº 1]" c="Concepção Construção da ETAR da Companheira - Adicional nº 1"/>
        <s v="[Contrato].[Contrato - Designação].&amp;[Ligação em (Muito) Alta Tensão de Centrais Offshore à Rede Eléctrica de Serviço Público – EPC&amp;MPC-2018-000116 (4500071815)]" c="Ligação em (Muito) Alta Tensão de Centrais Offshore à Rede Eléctrica de Serviço Público – EPC&amp;MPC-2018-000116 (4500071815)"/>
        <s v="[Contrato].[Contrato - Designação].&amp;[PRESTAÇÃO DE SERVIÇOS DE SUPERVISÃO PARA A OBRA DO WINDFLOAT - LIGAÇÃO EM MUITO ALTA TENSÃO DE CENTRAIS OFFSHORE À REDE ELÉTRICA DE SERVIÇO PC-2019-000091 (4500084371)]" c="PRESTAÇÃO DE SERVIÇOS DE SUPERVISÃO PARA A OBRA DO WINDFLOAT - LIGAÇÃO EM MUITO ALTA TENSÃO DE CENTRAIS OFFSHORE À REDE ELÉTRICA DE SERVIÇO PC-2019-000091 (4500084371)"/>
        <s v="[Contrato].[Contrato - Designação].&amp;[Fiscalização ETAR e Sistema Intercetor da Comporta]" c="Fiscalização ETAR e Sistema Intercetor da Comporta"/>
        <s v="[Contrato].[Contrato - Designação].&amp;[CONCLUSÃO DAS REDES DE ABASTECIMENTO DE ÁGUA, DE DRENAGEM DE ÁGUAS RESIDUAIS E RAMAIS DOMICILIÁRIOS NO CONCELHO DE ESPINHO - Contrato Adicional nº1 ( Modificação objectiva ao Contrato)]" c="CONCLUSÃO DAS REDES DE ABASTECIMENTO DE ÁGUA, DE DRENAGEM DE ÁGUAS RESIDUAIS E RAMAIS DOMICILIÁRIOS NO CONCELHO DE ESPINHO - Contrato Adicional nº1 ( Modificação objectiva ao Contrato)"/>
        <s v="[Contrato].[Contrato - Designação].&amp;[AQUISIÇÃO DE DUAS VIATURAS PARA RECOLHA DE RSU ORGÂNICOS - LOTES 1 E 2]" c="AQUISIÇÃO DE DUAS VIATURAS PARA RECOLHA DE RSU ORGÂNICOS - LOTES 1 E 2"/>
        <s v="[Contrato].[Contrato - Designação].&amp;[Adução ao Eixo Almodôvar - Mértola Sudoeste - Eixo Central]" c="Adução ao Eixo Almodôvar - Mértola Sudoeste - Eixo Central"/>
        <s v="[Contrato].[Contrato - Designação].&amp;[Primeiro Adicional ao Contrato da Empreitada de Conceção Construção da ETAR de Beja]" c="Primeiro Adicional ao Contrato da Empreitada de Conceção Construção da ETAR de Beja"/>
        <s v="[Contrato].[Contrato - Designação].&amp;[Substituição de condutas de abastecimento de água no âmbito do POSEUR]" c="Substituição de condutas de abastecimento de água no âmbito do POSEUR"/>
        <s v="[Contrato].[Contrato - Designação].&amp;[Interconnection of the Windfloat Project to National Electricity System - Consultancy ServicesPC-2015-000365 (4500062636)]" c="Interconnection of the Windfloat Project to National Electricity System - Consultancy ServicesPC-2015-000365 (4500062636)"/>
        <s v="[Contrato].[Contrato - Designação].&amp;[Windfloat - Project management support, Pre-construction technical support and HDD paft-time supervision worksPC-2019-000149 (4500091078)]" c="Windfloat - Project management support, Pre-construction technical support and HDD paft-time supervision worksPC-2019-000149 (4500091078)"/>
        <s v="[Contrato].[Contrato - Designação].&amp;[Serviços de Supervisão da obra Windfloat SubseaRC-2019-000021 (4500075643)]" c="Serviços de Supervisão da obra Windfloat SubseaRC-2019-000021 (4500075643)"/>
        <s v="[Contrato].[Contrato - Designação].&amp;[Serviços de Supervisão da obra Windfloat SubseaRC-2019-000292 (4500078541)]" c="Serviços de Supervisão da obra Windfloat SubseaRC-2019-000292 (4500078541)"/>
        <s v="[Contrato].[Contrato - Designação].&amp;[Services of Marine Warrenty Surveyor (MWS)PC-2018-000437 (4500092308)]" c="Services of Marine Warrenty Surveyor (MWS)PC-2018-000437 (4500092308)"/>
        <s v="[Contrato].[Contrato - Designação].&amp;[Empreitada para execução da obra de central térmica, solar térmico e gestão técnica centralizada no Centro Hospitalar Universitário de Lisboa Norte, E.P.E. (Hospital de Santa Maria)]" c="Empreitada para execução da obra de central térmica, solar térmico e gestão técnica centralizada no Centro Hospitalar Universitário de Lisboa Norte, E.P.E. (Hospital de Santa Maria)"/>
        <s v="[Contrato].[Contrato - Designação].&amp;[PRC 017/2020: AQUISIÇÃO DE EQUIPAMENTOS DE DETEÇÃO DE FUGAS DE ÁGUA NO ÂMBITO DAS CANDIDATURAS APROVADAS POSEUR-03-2012-FC-001257 - EFICIÊNCIA HÍDRICA]" c="PRC 017/2020: AQUISIÇÃO DE EQUIPAMENTOS DE DETEÇÃO DE FUGAS DE ÁGUA NO ÂMBITO DAS CANDIDATURAS APROVADAS POSEUR-03-2012-FC-001257 - EFICIÊNCIA HÍDRICA"/>
        <s v="[Contrato].[Contrato - Designação].&amp;[Acordo de Indemnização por Constituição de Servidão (SS28)_Adução ao Eixo Serpa-Mértola]" c="Acordo de Indemnização por Constituição de Servidão (SS28)_Adução ao Eixo Serpa-Mértola"/>
        <s v="[Contrato].[Contrato - Designação].&amp;[Acordo de Indemnização por Constituição de Servidão (M14)_Adução ao Eixo Serpa Mértola]" c="Acordo de Indemnização por Constituição de Servidão (M14)_Adução ao Eixo Serpa Mértola"/>
        <s v="[Contrato].[Contrato - Designação].&amp;[Acordo de Indemnização por Constituição de Servidão (M37)_Adução ao Eixo Serpa - Mértola]" c="Acordo de Indemnização por Constituição de Servidão (M37)_Adução ao Eixo Serpa - Mértola"/>
        <s v="[Contrato].[Contrato - Designação].&amp;[Contrato de Compra e Venda (M76)_Adução ao Eixo Serpa - Mértola]" c="Contrato de Compra e Venda (M76)_Adução ao Eixo Serpa - Mértola"/>
        <s v="[Contrato].[Contrato - Designação].&amp;[Acordo de Indemnização por Constituição de Servidão (NN4 - prop)_Adução ao Eixo Serpa Mértola]" c="Acordo de Indemnização por Constituição de Servidão (NN4 - prop)_Adução ao Eixo Serpa Mértola"/>
        <s v="[Contrato].[Contrato - Designação].&amp;[Contrato de Compra e Venda (NN4)_Adução ao Eixo Serpa - Mértola - rend]" c="Contrato de Compra e Venda (NN4)_Adução ao Eixo Serpa - Mértola - rend"/>
        <s v="[Contrato].[Contrato - Designação].&amp;[Acordo de Indemnização por Constituição de Servidão (PP1 55)_Adução ao Eixo Serpa - Mértola]" c="Acordo de Indemnização por Constituição de Servidão (PP1 55)_Adução ao Eixo Serpa - Mértola"/>
        <s v="[Contrato].[Contrato - Designação].&amp;[Ligação em (Muito) Alta Tensão de Centrais Offshore à Rede Eléctrica de Serviço Público – EPC&amp;M(aditamento ao contrato)PC-2018-000116 (4500071815)]" c="Ligação em (Muito) Alta Tensão de Centrais Offshore à Rede Eléctrica de Serviço Público – EPC&amp;M(aditamento ao contrato)PC-2018-000116 (4500071815)"/>
        <s v="[Contrato].[Contrato - Designação].&amp;[“Fornecimento e Instalação de um Radar de Meteorológico Doppler (Pico do Espigão, Porto Santo, Madeira)” a Mais]" c="“Fornecimento e Instalação de um Radar de Meteorológico Doppler (Pico do Espigão, Porto Santo, Madeira)” a Mais"/>
        <s v="[Contrato].[Contrato - Designação].&amp;[Sistemas Fotovoltaicos e Solar Térmicos para AQS para o Pólo da Mitra]" c="Sistemas Fotovoltaicos e Solar Térmicos para AQS para o Pólo da Mitra"/>
        <s v="[Contrato].[Contrato - Designação].&amp;[Serviços de consultoria (revisão da AQR após estudos complementares e decisões da APA)]" c="Serviços de consultoria (revisão da AQR após estudos complementares e decisões da APA)"/>
        <s v="[Contrato].[Contrato - Designação].&amp;[PRC_0222/2019_GAE-EB0444 - Extensão da rede de drenagem de águas residuais na freguesia de Mansores (Arouca)]" c="PRC_0222/2019_GAE-EB0444 - Extensão da rede de drenagem de águas residuais na freguesia de Mansores (Arouca)"/>
        <s v="[Contrato].[Contrato - Designação].&amp;[Prestação de Serviços de Planeamento, Consultoria, Fiscalização e Coordenação de Segurança e Ambiente da Empreitada de Melhoria da Eficiência Energética e Substituição da Cobertura do CRA - Adenda]" c="Prestação de Serviços de Planeamento, Consultoria, Fiscalização e Coordenação de Segurança e Ambiente da Empreitada de Melhoria da Eficiência Energética e Substituição da Cobertura do CRA - Adenda"/>
        <s v="[Contrato].[Contrato - Designação].&amp;[Implementação de ZMC's na rede de abastecimento de água no Concelho de Vila Verde]" c="Implementação de ZMC's na rede de abastecimento de água no Concelho de Vila Verde"/>
        <s v="[Contrato].[Contrato - Designação].&amp;[Procedimento de ajuste direto “Consultoria, capacitação e apoio à sensibilização no âmbito do projeto de controlo de plantas exóticas invasoras”]" c="Procedimento de ajuste direto “Consultoria, capacitação e apoio à sensibilização no âmbito do projeto de controlo de plantas exóticas invasoras”"/>
        <s v="[Contrato].[Contrato - Designação].&amp;[Ampliação da nave de composto e baias de receção de materiais]" c="Ampliação da nave de composto e baias de receção de materiais"/>
        <s v="[Contrato].[Contrato - Designação].&amp;[Empreitada para execução da obra de substituição de caixilhos de vãos de janelas e portas por caixilharia com corte térmico no CHULN]" c="Empreitada para execução da obra de substituição de caixilhos de vãos de janelas e portas por caixilharia com corte térmico no CHULN"/>
        <s v="[Contrato].[Contrato - Designação].&amp;[Empreitada para Instalação de Painéis Solares de Apoio aos Sistemas de Aquecimento dos Pavilhões 29, 21B, e 21C do CHPL]" c="Empreitada para Instalação de Painéis Solares de Apoio aos Sistemas de Aquecimento dos Pavilhões 29, 21B, e 21C do CHPL"/>
        <s v="[Contrato].[Contrato - Designação].&amp;[Reabilitação dos Sistemas Energéticos no âmbito do POSEUR - Lote 1]" c="Reabilitação dos Sistemas Energéticos no âmbito do POSEUR - Lote 1"/>
        <s v="[Contrato].[Contrato - Designação].&amp;[Fornecimento caudalimetros para monitorização e controlo de perdas de água]" c="Fornecimento caudalimetros para monitorização e controlo de perdas de água"/>
        <s v="[Contrato].[Contrato - Designação].&amp;[Adenda ao contrato  1/2016 &quot;Fornecimento e instalação de um Radar Meteorologico Doppler - Pico do Espigão, Porto Santo, Madeira]" c="Adenda ao contrato  1/2016 &quot;Fornecimento e instalação de um Radar Meteorologico Doppler - Pico do Espigão, Porto Santo, Madeira"/>
        <s v="[Contrato].[Contrato - Designação].&amp;[Elaboração do projeto de ampliação da rede de saneamento e construção da ETAR na freguesia de Atei]" c="Elaboração do projeto de ampliação da rede de saneamento e construção da ETAR na freguesia de Atei"/>
        <s v="[Contrato].[Contrato - Designação].&amp;[Concepção Construção da ETAR da Companheira - Adicional nº 2]" c="Concepção Construção da ETAR da Companheira - Adicional nº 2"/>
        <s v="[Contrato].[Contrato - Designação].&amp;[1ª REVISÃO DE PREÇOS REFERENTE À COMPONENTE &quot;CONSTRUÇÕES DIVERSAS&quot;]" c="1ª REVISÃO DE PREÇOS REFERENTE À COMPONENTE &quot;CONSTRUÇÕES DIVERSAS&quot;"/>
        <s v="[Contrato].[Contrato - Designação].&amp;[2ª REVISÃO DE PREÇOS REFERENTE À COMPONENTE &quot;CONSTRUÇÕES DIVERSAS&quot;]" c="2ª REVISÃO DE PREÇOS REFERENTE À COMPONENTE &quot;CONSTRUÇÕES DIVERSAS&quot;"/>
        <s v="[Contrato].[Contrato - Designação].&amp;[Procedimento de ajuste direto para aquisição do serviço de publicação de 5 anúncios em jornal local de Gondomar, em 2020 e 2021]" c="Procedimento de ajuste direto para aquisição do serviço de publicação de 5 anúncios em jornal local de Gondomar, em 2020 e 2021"/>
        <s v="[Contrato].[Contrato - Designação].&amp;[Procedimento de ajuste direto para aquisição do serviço de publicação de 5 anúncios em jornal local de Paredes, em 2020 e 2021]" c="Procedimento de ajuste direto para aquisição do serviço de publicação de 5 anúncios em jornal local de Paredes, em 2020 e 2021"/>
        <s v="[Contrato].[Contrato - Designação].&amp;[Procedimento de ajuste direto para aquisição do serviço de publicação de 5 anúncios em jornal local de Valongo, em 2020 e 2021]" c="Procedimento de ajuste direto para aquisição do serviço de publicação de 5 anúncios em jornal local de Valongo, em 2020 e 2021"/>
        <s v="[Contrato].[Contrato - Designação].&amp;[Reformulação do Sistema Elevatório do Calvário]" c="Reformulação do Sistema Elevatório do Calvário"/>
        <s v="[Contrato].[Contrato - Designação].&amp;[Otimização e Melhoria da Qualidade da Água dos Sistemas de Abastecimento sob a Gestão da ARM – Prospeção Geológica e Geotécnica]" c="Otimização e Melhoria da Qualidade da Água dos Sistemas de Abastecimento sob a Gestão da ARM – Prospeção Geológica e Geotécnica"/>
        <s v="[Contrato].[Contrato - Designação].&amp;[Otimização e Melhoria da Qualidade da Água dos Sistemas de Abastecimento de Água sob a Gestão a ARM – Levantamentos topográficos – 2º Fase]" c="Otimização e Melhoria da Qualidade da Água dos Sistemas de Abastecimento de Água sob a Gestão a ARM – Levantamentos topográficos – 2º Fase"/>
        <s v="[Contrato].[Contrato - Designação].&amp;[Otimização e Melhoria da Qualidade da Água dos Sistemas de Abastecimento de Água sob a Gestão a ARM]" c="Otimização e Melhoria da Qualidade da Água dos Sistemas de Abastecimento de Água sob a Gestão a ARM"/>
        <s v="[Contrato].[Contrato - Designação].&amp;[Concepção Construção da ETAR da Companheira - Adicional nº 4]" c="Concepção Construção da ETAR da Companheira - Adicional nº 4"/>
        <s v="[Contrato].[Contrato - Designação].&amp;[Concepção Construção da ETAR da Companheira - Adicional nº 3]" c="Concepção Construção da ETAR da Companheira - Adicional nº 3"/>
        <s v="[Contrato].[Contrato - Designação].&amp;[Aquisição de Serviços para conceção de ações de divulgação do projeto S1G-GO e do Plano Intermunicipal de Adaptaçao as Alteraçoes Climaticas do Alentejo Central junto da comunidade escolar.]" c="Aquisição de Serviços para conceção de ações de divulgação do projeto S1G-GO e do Plano Intermunicipal de Adaptaçao as Alteraçoes Climaticas do Alentejo Central junto da comunidade escolar."/>
        <s v="[Contrato].[Contrato - Designação].&amp;[Otimização e Melhoria da Qualidade da Água dos Sistemas de Abastecimento de Água sob a Gestão a ARM – Levantamento topográfico]" c="Otimização e Melhoria da Qualidade da Água dos Sistemas de Abastecimento de Água sob a Gestão a ARM – Levantamento topográfico"/>
        <s v="[Contrato].[Contrato - Designação].&amp;[Auditoria Ex-post e Certificado Energético]" c="Auditoria Ex-post e Certificado Energético"/>
        <s v="[Contrato].[Contrato - Designação].&amp;[Alargamento da Atual Rede de Esgotos - SAR1 EN306 Cabaços/Freixo]" c="Alargamento da Atual Rede de Esgotos - SAR1 EN306 Cabaços/Freixo"/>
        <s v="[Contrato].[Contrato - Designação].&amp;[1.º Adicional ao Contrato de empreitada de Fecho do sistema de abastecimento de água de Feijoal - Ligação alta-baixa (Feijoal - Bufalhão)]" c="1.º Adicional ao Contrato de empreitada de Fecho do sistema de abastecimento de água de Feijoal - Ligação alta-baixa (Feijoal - Bufalhão)"/>
        <s v="[Contrato].[Contrato - Designação].&amp;[Acordo de Indemnização por Constituição de Servidão (TT68)_Adução ao Eixo Serpa Mértola]" c="Acordo de Indemnização por Constituição de Servidão (TT68)_Adução ao Eixo Serpa Mértola"/>
        <s v="[Contrato].[Contrato - Designação].&amp;[Acordo de Indemnização por Constituição de Servidão (R 812)_Adução a Serpa Moura]" c="Acordo de Indemnização por Constituição de Servidão (R 812)_Adução a Serpa Moura"/>
        <s v="[Contrato].[Contrato - Designação].&amp;[Acordo de Indemnização por Constituição de Servidão (R299 R300)_Adução a Serpa Moura]" c="Acordo de Indemnização por Constituição de Servidão (R299 R300)_Adução a Serpa Moura"/>
        <s v="[Contrato].[Contrato - Designação].&amp;[Instalação de Painéis Solares Fotovoltaicos no CHPL]" c="Instalação de Painéis Solares Fotovoltaicos no CHPL"/>
        <s v="[Contrato].[Contrato - Designação].&amp;[Acordo de Indemnização por Constituição de Servidão (NN1)_Adução ao Eixo Serpa - Mértola]" c="Acordo de Indemnização por Constituição de Servidão (NN1)_Adução ao Eixo Serpa - Mértola"/>
        <s v="[Contrato].[Contrato - Designação].&amp;[Acordo de Indemnização por Constituição de Servidão (TT57)_Adução ao Eixo Serpa Mértola]" c="Acordo de Indemnização por Constituição de Servidão (TT57)_Adução ao Eixo Serpa Mértola"/>
        <s v="[Contrato].[Contrato - Designação].&amp;[Acordo de Indemnização por Constituição de Servidão (TT61)_Adução ao Eixo Serpa Mértola]" c="Acordo de Indemnização por Constituição de Servidão (TT61)_Adução ao Eixo Serpa Mértola"/>
        <s v="[Contrato].[Contrato - Designação].&amp;[Acordo de Indemnização por Constituição de Servidão (TT4)_Adução ao Eixo Serpa Mértola]" c="Acordo de Indemnização por Constituição de Servidão (TT4)_Adução ao Eixo Serpa Mértola"/>
        <s v="[Contrato].[Contrato - Designação].&amp;[Acordo de Indemnização por Constituição de Servidão (SS4)_Adução aO Eixo Serpa Mértola]" c="Acordo de Indemnização por Constituição de Servidão (SS4)_Adução aO Eixo Serpa Mértola"/>
        <s v="[Contrato].[Contrato - Designação].&amp;[Realização de ações de sensibilização em estabelecimentos Horeca e distribuição de contentores]" c="Realização de ações de sensibilização em estabelecimentos Horeca e distribuição de contentores"/>
        <s v="[Contrato].[Contrato - Designação].&amp;[Acordo de Indemnização por Constituição de Servidão (Q187)_Adução ao Eixo Serpa Moura]" c="Acordo de Indemnização por Constituição de Servidão (Q187)_Adução ao Eixo Serpa Moura"/>
        <s v="[Contrato].[Contrato - Designação].&amp;[Acordo de Indemnização por Constituição de Servidão (R348)_Adução ao Eixo Serpa Moura]" c="Acordo de Indemnização por Constituição de Servidão (R348)_Adução ao Eixo Serpa Moura"/>
        <s v="[Contrato].[Contrato - Designação].&amp;[Aquisição de serviços de fiscalização da empreitada de “Conceção-construção da ETAR da Companheira - 1º Adiconal]" c="Aquisição de serviços de fiscalização da empreitada de “Conceção-construção da ETAR da Companheira - 1º Adiconal"/>
        <s v="[Contrato].[Contrato - Designação].&amp;[Modernização dos Sistemas da Rede Adutora de Água do Município de MANGUALDE - Sistema Freixiosa, Corvaceira e Chãs de Tavares - Revisão de Preços]" c="Modernização dos Sistemas da Rede Adutora de Água do Município de MANGUALDE - Sistema Freixiosa, Corvaceira e Chãs de Tavares - Revisão de Preços"/>
        <s v="[Contrato].[Contrato - Designação].&amp;[AQUISIÇÃO DE SERVIÇOS DE REALIZAÇÃO DE ACÇÕES DE SENSIBILIZAÇÃO JUNTO DE ESTABELECIMENTOS HORECA E ENTREGA DE CONTENTORES E PRODUÇÃO DE MATERIAIS DE COMUNICAÇÃO]" c="AQUISIÇÃO DE SERVIÇOS DE REALIZAÇÃO DE ACÇÕES DE SENSIBILIZAÇÃO JUNTO DE ESTABELECIMENTOS HORECA E ENTREGA DE CONTENTORES E PRODUÇÃO DE MATERIAIS DE COMUNICAÇÃO"/>
        <s v="[Contrato].[Contrato - Designação].&amp;[Serviços de publicidade televisiva institucional de projetos cofinanciados pelo POSEUR no âmbito das Alterações Climáticas - RTP]" c="Serviços de publicidade televisiva institucional de projetos cofinanciados pelo POSEUR no âmbito das Alterações Climáticas - RTP"/>
        <s v="[Contrato].[Contrato - Designação].&amp;[Serviços de aluguer de dispensadores de solução antisséptica de base alcóolica - Serviopen]" c="Serviços de aluguer de dispensadores de solução antisséptica de base alcóolica - Serviopen"/>
        <s v="[Contrato].[Contrato - Designação].&amp;[Saneamento da Parte Alta de Seixo de Manhoses - Terreno]" c="Saneamento da Parte Alta de Seixo de Manhoses - Terreno"/>
        <s v="[Contrato].[Contrato - Designação].&amp;[Prestação de Serviços de Planeamento, Consultoria, Fiscalização e Coordenação de Segurança e Ambiente da Empreitada de Melhoria da Eficiência Energética e Substituição da Cobertura do EALA - Adenda]" c="Prestação de Serviços de Planeamento, Consultoria, Fiscalização e Coordenação de Segurança e Ambiente da Empreitada de Melhoria da Eficiência Energética e Substituição da Cobertura do EALA - Adenda"/>
        <s v="[Contrato].[Contrato - Designação].&amp;[Projecto de Redução Global de Perdas e Gestão da Eficiência Hídrica no Sistema de Abastecimento de Água]" c="Projecto de Redução Global de Perdas e Gestão da Eficiência Hídrica no Sistema de Abastecimento de Água"/>
        <s v="[Contrato].[Contrato - Designação].&amp;[Contratação de Serviços de Divulgação de Publicidade Promocional, Institucional e Obrigatória para o Município de Vila Franca de Xira]" c="Contratação de Serviços de Divulgação de Publicidade Promocional, Institucional e Obrigatória para o Município de Vila Franca de Xira"/>
        <s v="[Contrato].[Contrato - Designação].&amp;[Reabilitação da rede de abastecimento de água do concelho de Espinho – Cidade (1ª Fase) – Zonas 1, 3 e 4 e Criação de ZMC - Lote B]" c="Reabilitação da rede de abastecimento de água do concelho de Espinho – Cidade (1ª Fase) – Zonas 1, 3 e 4 e Criação de ZMC - Lote B"/>
        <s v="[Contrato].[Contrato - Designação].&amp;[Fiscalização, coordenação de segurança em obra e gestão da qualidade e ambiente das empreitadas do Polis Litoral Norte - 11ª Fase- Aditamento nº6]" c="Fiscalização, coordenação de segurança em obra e gestão da qualidade e ambiente das empreitadas do Polis Litoral Norte - 11ª Fase- Aditamento nº6"/>
        <s v="[Contrato].[Contrato - Designação].&amp;[EMPREITADA PENEDOS S DOMINGOS]" c="EMPREITADA PENEDOS S DOMINGOS"/>
        <s v="[Contrato].[Contrato - Designação].&amp;[Reformulação do Ecocentro Municipal]" c="Reformulação do Ecocentro Municipal"/>
        <s v="[Contrato].[Contrato - Designação].&amp;[Conceção, Construção, Fornecimento de um Centro de Tratamento Mecânico de Resíduos na Ilha de São Miguel]" c="Conceção, Construção, Fornecimento de um Centro de Tratamento Mecânico de Resíduos na Ilha de São Miguel"/>
        <s v="[Contrato].[Contrato - Designação].&amp;[Análise das Soluções de Estabilização da Estrada Regional 110, Porto da Cruz]" c="Análise das Soluções de Estabilização da Estrada Regional 110, Porto da Cruz"/>
        <s v="[Contrato].[Contrato - Designação].&amp;[Beneficiação da Estação de Triagem]" c="Beneficiação da Estação de Triagem"/>
        <s v="[Contrato].[Contrato - Designação].&amp;[PRC_0130/2019_GAE-EB0435 - Construção da rede de drenagem de águas residuais no lugar do Peso, Santa Marinha do Zêzere (Baião)]" c="PRC_0130/2019_GAE-EB0435 - Construção da rede de drenagem de águas residuais no lugar do Peso, Santa Marinha do Zêzere (Baião)"/>
        <s v="[Contrato].[Contrato - Designação].&amp;[Elaboração do Programa de Informação, Educação e Sensibilização para as Alterações Climáticas no Douro (PIESAC Douro)]" c="Elaboração do Programa de Informação, Educação e Sensibilização para as Alterações Climáticas no Douro (PIESAC Douro)"/>
        <s v="[Contrato].[Contrato - Designação].&amp;[Empreitada de obras públicas relativa a Substituição das lâmpadas atuais pela sua equivalência em tecnologia LED - Lote 1 - HSFX]" c="Empreitada de obras públicas relativa a Substituição das lâmpadas atuais pela sua equivalência em tecnologia LED - Lote 1 - HSFX"/>
        <s v="[Contrato].[Contrato - Designação].&amp;[Fecho de Rede de Drenagem de Águas Residuais Domésticas da Freguesia da Vinha da Rainha, Zona Norte e Central - Trabalhos a Mais]" c="Fecho de Rede de Drenagem de Águas Residuais Domésticas da Freguesia da Vinha da Rainha, Zona Norte e Central - Trabalhos a Mais"/>
        <s v="[Contrato].[Contrato - Designação].&amp;[“INTERCÂMBIO INTERNACIONAL PARA A DIVULGAÇÃO E EXPERIMENTAÇÃO DE CONHECIMENTO E PRÁTICAS DE USO E IMPACTO DO FOGO - ALTO MINHO TREX-2020”]" c="“INTERCÂMBIO INTERNACIONAL PARA A DIVULGAÇÃO E EXPERIMENTAÇÃO DE CONHECIMENTO E PRÁTICAS DE USO E IMPACTO DO FOGO - ALTO MINHO TREX-2020”"/>
        <s v="[Contrato].[Contrato - Designação].&amp;[EMPREITADA DE FORNECIMENTO DE 2 CHILLERS YORK E SUBSTITUIÇÃO DAS UTAS/UTANS]" c="EMPREITADA DE FORNECIMENTO DE 2 CHILLERS YORK E SUBSTITUIÇÃO DAS UTAS/UTANS"/>
        <s v="[Contrato].[Contrato - Designação].&amp;[Fornecimento de revolvedor de composto]" c="Fornecimento de revolvedor de composto"/>
        <s v="[Contrato].[Contrato - Designação].&amp;[Aquisição de Material de Apoio para os Ateliers de Natureza para a “Campanha Conhecer a Reserva”]" c="Aquisição de Material de Apoio para os Ateliers de Natureza para a “Campanha Conhecer a Reserva”"/>
        <s v="[Contrato].[Contrato - Designação].&amp;[Aquisição de Material Formativo para a Campanha “Conhecer a Aves da Lagoa de Santo André]" c="Aquisição de Material Formativo para a Campanha “Conhecer a Aves da Lagoa de Santo André"/>
        <s v="[Contrato].[Contrato - Designação].&amp;[Aquisição de Caixas em PVC e Armadilhas para Linces Ibéricos]" c="Aquisição de Caixas em PVC e Armadilhas para Linces Ibéricos"/>
        <s v="[Contrato].[Contrato - Designação].&amp;[Aquisição de Material para acompanhamento do Lince bérico]" c="Aquisição de Material para acompanhamento do Lince bérico"/>
        <s v="[Contrato].[Contrato - Designação].&amp;[Rede de Esgotos da Rua do Outeiro Mourisco e Emissário da Rua da Fonte d’Além e Traseiras do Pavilhão Desportivo do Vilar]" c="Rede de Esgotos da Rua do Outeiro Mourisco e Emissário da Rua da Fonte d’Além e Traseiras do Pavilhão Desportivo do Vilar"/>
        <s v="[Contrato].[Contrato - Designação].&amp;[Aquisição de 4 viaturas de 16 m3 para recolha de resíduos sólidos urbanos]" c="Aquisição de 4 viaturas de 16 m3 para recolha de resíduos sólidos urbanos"/>
        <s v="[Contrato].[Contrato - Designação].&amp;[Empreitada de rede de distribuição de águas nas freguesias de Deocriste, Deão, Portela Susã e Nogueira – Lote 1 – Freguesias de Deocriste e Deão]" c="Empreitada de rede de distribuição de águas nas freguesias de Deocriste, Deão, Portela Susã e Nogueira – Lote 1 – Freguesias de Deocriste e Deão"/>
        <s v="[Contrato].[Contrato - Designação].&amp;[Fecho de Rede de Drenagem de Águas Residuais Domésticas da Freguesia da Vinha da Rainha, Zona Norte e Central - Trabalhos a Mais 2]" c="Fecho de Rede de Drenagem de Águas Residuais Domésticas da Freguesia da Vinha da Rainha, Zona Norte e Central - Trabalhos a Mais 2"/>
        <s v="[Contrato].[Contrato - Designação].&amp;[Empreitada de ampliação da rede de drenagem de águas residuais da margem sul (Mujães, Vila de Punhe, Barroselas e Castelo do Neiva)– Lote 1 - freguesias de Mujães, Vila de Punhe e Barroselas/Mujães]" c="Empreitada de ampliação da rede de drenagem de águas residuais da margem sul (Mujães, Vila de Punhe, Barroselas e Castelo do Neiva)– Lote 1 - freguesias de Mujães, Vila de Punhe e Barroselas/Mujães"/>
        <s v="[Contrato].[Contrato - Designação].&amp;[Empreitada de ampliação da rede de drenagem de águas residuais da margem sul (Mujães, Vila de Punhe, Barroselas e Castelo do Neiva) – Lote 2 - freguesia de Castelo do Neiva]" c="Empreitada de ampliação da rede de drenagem de águas residuais da margem sul (Mujães, Vila de Punhe, Barroselas e Castelo do Neiva) – Lote 2 - freguesia de Castelo do Neiva"/>
        <s v="[Contrato].[Contrato - Designação].&amp;[Empreitada de rede de distribuição de águas nas freguesias de Deocriste, Deão, Portela Susã e Nogueira – Lote 2 – Freguesia de Portela Susã]" c="Empreitada de rede de distribuição de águas nas freguesias de Deocriste, Deão, Portela Susã e Nogueira – Lote 2 – Freguesia de Portela Susã"/>
        <s v="[Contrato].[Contrato - Designação].&amp;[Empreitada de requalificação das coberturas dos edifícios da ESEnfC]" c="Empreitada de requalificação das coberturas dos edifícios da ESEnfC"/>
        <s v="[Contrato].[Contrato - Designação].&amp;[Contrato de Prestação de Serviços para a Coordenação, Controlo e Fiscalização da Empreitada de Construção, Fornecimento, Montagem e Conceção da Central de Triagem Automatizada de Paradela]" c="Contrato de Prestação de Serviços para a Coordenação, Controlo e Fiscalização da Empreitada de Construção, Fornecimento, Montagem e Conceção da Central de Triagem Automatizada de Paradela"/>
        <s v="[Contrato].[Contrato - Designação].&amp;[Empreitada de rede de distribuição de águas nas freguesias de Deocriste, Deão, Portela Susã e Nogueira – Lote 3 – Freguesia de Nogueira]" c="Empreitada de rede de distribuição de águas nas freguesias de Deocriste, Deão, Portela Susã e Nogueira – Lote 3 – Freguesia de Nogueira"/>
        <s v="[Contrato].[Contrato - Designação].&amp;[Conceção de layout de contentor para recolha de resíduos perigosos e campanha de informação e sensibilização da população]" c="Conceção de layout de contentor para recolha de resíduos perigosos e campanha de informação e sensibilização da população"/>
        <s v="[Contrato].[Contrato - Designação].&amp;[3.2 Videoscopia]" c="3.2 Videoscopia"/>
        <s v="[Contrato].[Contrato - Designação].&amp;[GAE-EB0436-Construção da rede de abastecimento de água ao lugar de Várzea, Teixeira (Baião)]" c="GAE-EB0436-Construção da rede de abastecimento de água ao lugar de Várzea, Teixeira (Baião)"/>
        <s v="[Contrato].[Contrato - Designação].&amp;[Aquisição de Serviços de Elaboração dos Termos de Referência para Futuro Concurso de Conceção/Construção de Ferry 100% Elétrico&quot;]" c="Aquisição de Serviços de Elaboração dos Termos de Referência para Futuro Concurso de Conceção/Construção de Ferry 100% Elétrico&quot;"/>
        <s v="[Contrato].[Contrato - Designação].&amp;[Aquisição de Serviços de Fiscalização e Coordenação de Segurança e Saúde da empreitada &quot;Execução de Saneamento de Águas Residuais da Ribeirinha, em Canas de Senhorim&quot;]" c="Aquisição de Serviços de Fiscalização e Coordenação de Segurança e Saúde da empreitada &quot;Execução de Saneamento de Águas Residuais da Ribeirinha, em Canas de Senhorim&quot;"/>
        <s v="[Contrato].[Contrato - Designação].&amp;[Implementação de plano de sensibilização e educação ambiental]" c="Implementação de plano de sensibilização e educação ambiental"/>
        <s v="[Contrato].[Contrato - Designação].&amp;[Acordo de Indemnização por Constituição de Servidão (G55)_Adução a Ermidas e Fornalhas Velhas]" c="Acordo de Indemnização por Constituição de Servidão (G55)_Adução a Ermidas e Fornalhas Velhas"/>
        <s v="[Contrato].[Contrato - Designação].&amp;[Acordo de Indemnização por Constituição de Servidão (1BB40)_Adução a Alvalade]" c="Acordo de Indemnização por Constituição de Servidão (1BB40)_Adução a Alvalade"/>
        <s v="[Contrato].[Contrato - Designação].&amp;[Aquisição de Brocadora para o PP da Serra do Açor]" c="Aquisição de Brocadora para o PP da Serra do Açor"/>
        <s v="[Contrato].[Contrato - Designação].&amp;[EB0437 - Construção da rede de drenagem de águas residuais de Tapada e Gove (Baião)]" c="EB0437 - Construção da rede de drenagem de águas residuais de Tapada e Gove (Baião)"/>
        <s v="[Contrato].[Contrato - Designação].&amp;[Acordo de Indemnização por Constituição de Servidão (BB31)_Adução a Alvalade]" c="Acordo de Indemnização por Constituição de Servidão (BB31)_Adução a Alvalade"/>
        <s v="[Contrato].[Contrato - Designação].&amp;[Aquisição de um aparelho GPS]" c="Aquisição de um aparelho GPS"/>
        <s v="[Contrato].[Contrato - Designação].&amp;[Acordo de Indemnização por Constituição de Servidão (1BB 25)_Adução a Alvalade]" c="Acordo de Indemnização por Constituição de Servidão (1BB 25)_Adução a Alvalade"/>
        <s v="[Contrato].[Contrato - Designação].&amp;[Acordo de Indemnização por Constituição de Servidão (Q69 Q232)_Adução a Alvalade]" c="Acordo de Indemnização por Constituição de Servidão (Q69 Q232)_Adução a Alvalade"/>
        <s v="[Contrato].[Contrato - Designação].&amp;[Aquisição de Contadores de Entradas para o PP da Serra do Açor]" c="Aquisição de Contadores de Entradas para o PP da Serra do Açor"/>
        <s v="[Contrato].[Contrato - Designação].&amp;[Acordo de Ocupação Temporária (Q69) - Adução a Alvalade]" c="Acordo de Ocupação Temporária (Q69) - Adução a Alvalade"/>
        <s v="[Contrato].[Contrato - Designação].&amp;[Acordo de Indemnização por Constituição de Servidão (1BB36 1BB39)_Adução a Ermidas e Fornalhas Velhas]" c="Acordo de Indemnização por Constituição de Servidão (1BB36 1BB39)_Adução a Ermidas e Fornalhas Velhas"/>
        <s v="[Contrato].[Contrato - Designação].&amp;[Acordo de Ocupação Temporária (1BB36 1BB39)_Adução a Ermidas e Fornalhas Velhas]" c="Acordo de Ocupação Temporária (1BB36 1BB39)_Adução a Ermidas e Fornalhas Velhas"/>
        <s v="[Contrato].[Contrato - Designação].&amp;[Colocação de contentores enterrados]" c="Colocação de contentores enterrados"/>
        <s v="[Contrato].[Contrato - Designação].&amp;[Gestão e Controlo de perdas na rede de Distribuição de Água no Município do Cadaval]" c="Gestão e Controlo de perdas na rede de Distribuição de Água no Município do Cadaval"/>
        <s v="[Contrato].[Contrato - Designação].&amp;[Empreitada para a execução de metodologias de erradicação de espécies exóticas invasoras e metodologias compensatórias]" c="Empreitada para a execução de metodologias de erradicação de espécies exóticas invasoras e metodologias compensatórias"/>
        <s v="[Contrato].[Contrato - Designação].&amp;[Empreitada de ampliação da rede de águas residuais em Mazarefes – 2ª fase]" c="Empreitada de ampliação da rede de águas residuais em Mazarefes – 2ª fase"/>
        <s v="[Contrato].[Contrato - Designação].&amp;[Projeto para Beneficiação da Estação de Triagem]" c="Projeto para Beneficiação da Estação de Triagem"/>
        <s v="[Contrato].[Contrato - Designação].&amp;[Fiscalização da empreitada de Beneficiação da Triagem]" c="Fiscalização da empreitada de Beneficiação da Triagem"/>
        <s v="[Contrato].[Contrato - Designação].&amp;[Elaboração de Estudo de Viabilidade Financeira (EVF) de candidatura ao POSEUR no âmbito do Ciclo Urbano da Água]" c="Elaboração de Estudo de Viabilidade Financeira (EVF) de candidatura ao POSEUR no âmbito do Ciclo Urbano da Água"/>
        <s v="[Contrato].[Contrato - Designação].&amp;[Empreitada de construção do Lote 1: Execução dos toscos entre o término da Estação Rato e a Estação Santos no âmbito do Plano de Expansão do ML-Prolongamento das linhas Amarela e Verde (Rato-CSodré)]" c="Empreitada de construção do Lote 1: Execução dos toscos entre o término da Estação Rato e a Estação Santos no âmbito do Plano de Expansão do ML-Prolongamento das linhas Amarela e Verde (Rato-CSodré)"/>
        <s v="[Contrato].[Contrato - Designação].&amp;[Elaboração de Estudo de Viabilidade Financeira (EVF) de Candidatura ao POSEUR no âmbito do Reforço da Recolha Seletiva de Resíduos Urbanos]" c="Elaboração de Estudo de Viabilidade Financeira (EVF) de Candidatura ao POSEUR no âmbito do Reforço da Recolha Seletiva de Resíduos Urbanos"/>
        <s v="[Contrato].[Contrato - Designação].&amp;[Aquisição se serviços para a elaboração de um plano de Monitorização e de um Plano de divulgação, no âmbito do projeto &quot;Produção de Conhecimentos sobre Riscos Associados às Alterações Climáticas]" c="Aquisição se serviços para a elaboração de um plano de Monitorização e de um Plano de divulgação, no âmbito do projeto &quot;Produção de Conhecimentos sobre Riscos Associados às Alterações Climáticas"/>
        <s v="[Contrato].[Contrato - Designação].&amp;[Projeto de Execução de uma Rede de Ecocentros]" c="Projeto de Execução de uma Rede de Ecocentros"/>
        <s v="[Contrato].[Contrato - Designação].&amp;[Emissário da Urbanização da Rua das Nogueiras - Vermelha]" c="Emissário da Urbanização da Rua das Nogueiras - Vermelha"/>
        <s v="[Contrato].[Contrato - Designação].&amp;[Fornecimento e instalação de sistemas fotovoltáicos autoconsumo.]" c="Fornecimento e instalação de sistemas fotovoltáicos autoconsumo."/>
        <s v="[Contrato].[Contrato - Designação].&amp;[ADS-2019-LREC- Aquisição de Equipamento para Recolha, Tratamento e Registo de Imagem]" c="ADS-2019-LREC- Aquisição de Equipamento para Recolha, Tratamento e Registo de Imagem"/>
        <s v="[Contrato].[Contrato - Designação].&amp;[Fornecimento de Autocarros Urbanos Eléctricos de Doze Metros]" c="Fornecimento de Autocarros Urbanos Eléctricos de Doze Metros"/>
        <s v="[Contrato].[Contrato - Designação].&amp;[Prestação de serviços de registo e edição de vídeo no âmbito dos eventos do projeto U-bike]" c="Prestação de serviços de registo e edição de vídeo no âmbito dos eventos do projeto U-bike"/>
        <s v="[Contrato].[Contrato - Designação].&amp;[Aquisição, montagem e desmontagem de lona 4800x5800mm no âmbito do projeto UA U-Bike]" c="Aquisição, montagem e desmontagem de lona 4800x5800mm no âmbito do projeto UA U-Bike"/>
        <s v="[Contrato].[Contrato - Designação].&amp;[Molduras para cartazes U-BIKE]" c="Molduras para cartazes U-BIKE"/>
        <s v="[Contrato].[Contrato - Designação].&amp;[Serviços de catering para o do evento de Inauguração do Espaço da Bicicleta da Universidade de Aveiro no âmbito do projeto U-bike]" c="Serviços de catering para o do evento de Inauguração do Espaço da Bicicleta da Universidade de Aveiro no âmbito do projeto U-bike"/>
        <s v="[Contrato].[Contrato - Designação].&amp;[Gestão de eventos e iniciativas a promover pela UAUBike]" c="Gestão de eventos e iniciativas a promover pela UAUBike"/>
        <s v="[Contrato].[Contrato - Designação].&amp;[Redes de esgotos da Rua Joaquim Domingos (Cadaval), Bairro de S. Pedro (Vermelha) e Rampa da Helena (Vilar)]" c="Redes de esgotos da Rua Joaquim Domingos (Cadaval), Bairro de S. Pedro (Vermelha) e Rampa da Helena (Vilar)"/>
        <s v="[Contrato].[Contrato - Designação].&amp;[Prestação de serviços para a Realização do Estudo de Caracterização de Riscos e Programa de Intervenção para a Proteção da Restinga de Ofir e Barra do Cávado]" c="Prestação de serviços para a Realização do Estudo de Caracterização de Riscos e Programa de Intervenção para a Proteção da Restinga de Ofir e Barra do Cávado"/>
        <s v="[Contrato].[Contrato - Designação].&amp;[Empreitada de reabilitação e aumento da capacidade de processamento do tratamento mecânico e biológico do CITVRU de Riba de Ave]" c="Empreitada de reabilitação e aumento da capacidade de processamento do tratamento mecânico e biológico do CITVRU de Riba de Ave"/>
        <s v="[Contrato].[Contrato - Designação].&amp;[Fiscalização da empreitada painéis solares]" c="Fiscalização da empreitada painéis solares"/>
        <s v="[Contrato].[Contrato - Designação].&amp;[Acordo de Indemnização por Constituição de Servidão (F30)_Adução a Mértola Noroeste]" c="Acordo de Indemnização por Constituição de Servidão (F30)_Adução a Mértola Noroeste"/>
        <s v="[Contrato].[Contrato - Designação].&amp;[Fiscalização da empreitada de substituição das janelas e Estores]" c="Fiscalização da empreitada de substituição das janelas e Estores"/>
        <s v="[Contrato].[Contrato - Designação].&amp;[Acordo de Indemnização por Constituição de Servidão (FF31)_Adução a Mértola Noroeste]" c="Acordo de Indemnização por Constituição de Servidão (FF31)_Adução a Mértola Noroeste"/>
        <s v="[Contrato].[Contrato - Designação].&amp;[Fiscalização da empreitada de instalação de sistema fotovoltaico]" c="Fiscalização da empreitada de instalação de sistema fotovoltaico"/>
        <s v="[Contrato].[Contrato - Designação].&amp;[Acordo de Indemnização por Constituição de Servidão (H81)_Adução a Mértola Noroeste]" c="Acordo de Indemnização por Constituição de Servidão (H81)_Adução a Mértola Noroeste"/>
        <s v="[Contrato].[Contrato - Designação].&amp;[Acordo de Indemnização por Constituição de Servidão (M42)_Adução a Mértola Noroeste]" c="Acordo de Indemnização por Constituição de Servidão (M42)_Adução a Mértola Noroeste"/>
        <s v="[Contrato].[Contrato - Designação].&amp;[Acordo de Indemnização por Constituição de Servidão (S61)_Adução a Mértola Noroeste]" c="Acordo de Indemnização por Constituição de Servidão (S61)_Adução a Mértola Noroeste"/>
        <s v="[Contrato].[Contrato - Designação].&amp;[Acordo de Indemnização por Constituição de Servidão (T25)_Adução a Mértola Noroeste]" c="Acordo de Indemnização por Constituição de Servidão (T25)_Adução a Mértola Noroeste"/>
        <s v="[Contrato].[Contrato - Designação].&amp;[“Fornecimento de três viaturas para o serviço de recolha seletiva porta-a-porta”.]" c="“Fornecimento de três viaturas para o serviço de recolha seletiva porta-a-porta”."/>
        <s v="[Contrato].[Contrato - Designação].&amp;[Construção de Infraestruturas Previstas no Plano Geral de Drenagem da Cidade de Águeda e Execução de Intervenções Prioritárias 1.ª Fase]" c="Construção de Infraestruturas Previstas no Plano Geral de Drenagem da Cidade de Águeda e Execução de Intervenções Prioritárias 1.ª Fase"/>
        <s v="[Contrato].[Contrato - Designação].&amp;[Acordo de Indemnização por Constituição de Servidão (U1)_Adução a Mértola Noroeste]" c="Acordo de Indemnização por Constituição de Servidão (U1)_Adução a Mértola Noroeste"/>
        <s v="[Contrato].[Contrato - Designação].&amp;[Acordo de Indemnização por Constituição de Servidão (Q4)_Adução a Mértola Noroeste]" c="Acordo de Indemnização por Constituição de Servidão (Q4)_Adução a Mértola Noroeste"/>
        <s v="[Contrato].[Contrato - Designação].&amp;[Acordo de Indemnização por Constituição de Servidão (Q37)_Adução a Mértola Noroeste]" c="Acordo de Indemnização por Constituição de Servidão (Q37)_Adução a Mértola Noroeste"/>
        <s v="[Contrato].[Contrato - Designação].&amp;[Acordo de Indemnização por Constituição de Servidão (T1)_Adução a Mértola Noroeste]" c="Acordo de Indemnização por Constituição de Servidão (T1)_Adução a Mértola Noroeste"/>
        <s v="[Contrato].[Contrato - Designação].&amp;[Acordo de Indemnização por Constituição de Servidão (OO7 - CP)_Adução a Mértola Noroeste]" c="Acordo de Indemnização por Constituição de Servidão (OO7 - CP)_Adução a Mértola Noroeste"/>
        <s v="[Contrato].[Contrato - Designação].&amp;[Acordo de Indemnização por Constituição de Servidão (OO7)_Adução a Mértola Noroeste]" c="Acordo de Indemnização por Constituição de Servidão (OO7)_Adução a Mértola Noroeste"/>
        <s v="[Contrato].[Contrato - Designação].&amp;[AQUISIÇÃO DE SOFTWARE E HARDWARE DE GESTÃO DE PERDAS - LOTE 2 - HARDWARE]" c="AQUISIÇÃO DE SOFTWARE E HARDWARE DE GESTÃO DE PERDAS - LOTE 2 - HARDWARE"/>
        <s v="[Contrato].[Contrato - Designação].&amp;[Implementação das Zonas de Medição e Controlo nos Sistemas de Abastecimento do Concelho de Estremoz - Equipamentos de ZMC e Comunicação de Dados]" c="Implementação das Zonas de Medição e Controlo nos Sistemas de Abastecimento do Concelho de Estremoz - Equipamentos de ZMC e Comunicação de Dados"/>
        <s v="[Contrato].[Contrato - Designação].&amp;[AQUISIÇÃO DE TABLETS PARA CONTROLO DE PERDAS DE ÁGUA EM CAMPO]" c="AQUISIÇÃO DE TABLETS PARA CONTROLO DE PERDAS DE ÁGUA EM CAMPO"/>
        <s v="[Contrato].[Contrato - Designação].&amp;[Fiscalização e Coordenação de segurança em obra da empreitada de requalificação de sistemas AVAC do Hospital Veterinário da Universidade de Évora_Adenda]" c="Fiscalização e Coordenação de segurança em obra da empreitada de requalificação de sistemas AVAC do Hospital Veterinário da Universidade de Évora_Adenda"/>
        <s v="[Contrato].[Contrato - Designação].&amp;[“Personalização exterior de 4 compactadores da recolha seletiva”]" c="“Personalização exterior de 4 compactadores da recolha seletiva”"/>
        <s v="[Contrato].[Contrato - Designação].&amp;[Aquisição de 4 contentores abertos com sistema de elevação]" c="Aquisição de 4 contentores abertos com sistema de elevação"/>
        <s v="[Contrato].[Contrato - Designação].&amp;[Substituição de caldeira a gás e queimador na Reitoria.]" c="Substituição de caldeira a gás e queimador na Reitoria."/>
        <s v="[Contrato].[Contrato - Designação].&amp;[Formação profissional &quot;Base dados geográficos com QGIS e PostGis + novas formas da DGT&quot; - Natural Gis]" c="Formação profissional &quot;Base dados geográficos com QGIS e PostGis + novas formas da DGT&quot; - Natural Gis"/>
        <s v="[Contrato].[Contrato - Designação].&amp;[POSEUR - apoio com material COVID-19 - Farmácia Ronil]" c="POSEUR - apoio com material COVID-19 - Farmácia Ronil"/>
        <s v="[Contrato].[Contrato - Designação].&amp;[Aditamento - Aquisição de licenciamento de software e serviços conexos (Proc.Centralizado 001/MATE/2019) - MEO (CNT-76797)]" c="Aditamento - Aquisição de licenciamento de software e serviços conexos (Proc.Centralizado 001/MATE/2019) - MEO (CNT-76797)"/>
        <s v="[Contrato].[Contrato - Designação].&amp;[Redes de Abastecimento e de Drenagem da Freguesia do Curral Das Freiras – Fase 2 – Levantamento Topográfico]" c="Redes de Abastecimento e de Drenagem da Freguesia do Curral Das Freiras – Fase 2 – Levantamento Topográfico"/>
        <s v="[Contrato].[Contrato - Designação].&amp;[Empreitada da Rede de Esgotos de Ribeira de Moinhos - Adicional]" c="Empreitada da Rede de Esgotos de Ribeira de Moinhos - Adicional"/>
        <s v="[Contrato].[Contrato - Designação].&amp;[FORNECIMENTO DE EQUIPAMENTOS DE MONITORIZAÇÃO – MEDIÇÃO E CONTROLO - LOTE 1]" c="FORNECIMENTO DE EQUIPAMENTOS DE MONITORIZAÇÃO – MEDIÇÃO E CONTROLO - LOTE 1"/>
        <s v="[Contrato].[Contrato - Designação].&amp;[FORNECIMENTO DE EQUIPAMENTOS DE MONITORIZAÇÃO – MEDIÇÃO E CONTROLO - LOTE 2]" c="FORNECIMENTO DE EQUIPAMENTOS DE MONITORIZAÇÃO – MEDIÇÃO E CONTROLO - LOTE 2"/>
        <s v="[Contrato].[Contrato - Designação].&amp;[FORNECIMENTO DE EQUIPAMENTOS DE MONITORIZAÇÃO – MEDIÇÃO E CONTROLO - LOTE 4]" c="FORNECIMENTO DE EQUIPAMENTOS DE MONITORIZAÇÃO – MEDIÇÃO E CONTROLO - LOTE 4"/>
        <s v="[Contrato].[Contrato - Designação].&amp;[FORNECIMENTO DE EQUIPAMENTOS DE MONITORIZAÇÃO – MEDIÇÃO E CONTROLO - LOTE 3]" c="FORNECIMENTO DE EQUIPAMENTOS DE MONITORIZAÇÃO – MEDIÇÃO E CONTROLO - LOTE 3"/>
        <s v="[Contrato].[Contrato - Designação].&amp;[FORNECIMENTO DE EQUIPAMENTOS DE MONITORIZAÇÃO – MEDIÇÃO E CONTROLO - LOTE 5]" c="FORNECIMENTO DE EQUIPAMENTOS DE MONITORIZAÇÃO – MEDIÇÃO E CONTROLO - LOTE 5"/>
        <s v="[Contrato].[Contrato - Designação].&amp;[FORNECIMENTO DE EQUIPAMENTOS DE MONITORIZAÇÃO – MEDIÇÃO E CONTROLO - LOTE 6]" c="FORNECIMENTO DE EQUIPAMENTOS DE MONITORIZAÇÃO – MEDIÇÃO E CONTROLO - LOTE 6"/>
        <s v="[Contrato].[Contrato - Designação].&amp;[Aquisição de contentores metálicos de 30 m3]" c="Aquisição de contentores metálicos de 30 m3"/>
        <s v="[Contrato].[Contrato - Designação].&amp;[Empreitada para execução da obra de instalação de uma unidade de produção para autoconsumo (UPAC) no CHULN]" c="Empreitada para execução da obra de instalação de uma unidade de produção para autoconsumo (UPAC) no CHULN"/>
        <s v="[Contrato].[Contrato - Designação].&amp;[Instalação de Sistema Solar Fotovoltaico]" c="Instalação de Sistema Solar Fotovoltaico"/>
        <s v="[Contrato].[Contrato - Designação].&amp;[Isolamento Térmico de Fachadas]" c="Isolamento Térmico de Fachadas"/>
        <s v="[Contrato].[Contrato - Designação].&amp;[Aquisição de geofone para deteção de fugas de água]" c="Aquisição de geofone para deteção de fugas de água"/>
        <s v="[Contrato].[Contrato - Designação].&amp;[Proteção do Litoral e Combate à Erosão Costeira de Matosinhos]" c="Proteção do Litoral e Combate à Erosão Costeira de Matosinhos"/>
        <s v="[Contrato].[Contrato - Designação].&amp;[Aquisição e instalação de lâmpadas de tecnologia LED para iluminação interior, nas instalações do Centro Hospitalar Universitário de Lisboa Norte, E.P.E. (Hospital de Santa Maria)]" c="Aquisição e instalação de lâmpadas de tecnologia LED para iluminação interior, nas instalações do Centro Hospitalar Universitário de Lisboa Norte, E.P.E. (Hospital de Santa Maria)"/>
        <s v="[Contrato].[Contrato - Designação].&amp;[Aquisição de um estudo de simulação energética, que permitirá definir a localização e quantidade das subestações de tração (SET) na linha do Metropolitano de Lisboa, EPE - Cenário Expansão do ML]" c="Aquisição de um estudo de simulação energética, que permitirá definir a localização e quantidade das subestações de tração (SET) na linha do Metropolitano de Lisboa, EPE - Cenário Expansão do ML"/>
        <s v="[Contrato].[Contrato - Designação].&amp;[“Realização de estudo prévio do projeto dos ecocentros móveis da Ambisousa”]" c="“Realização de estudo prévio do projeto dos ecocentros móveis da Ambisousa”"/>
        <s v="[Contrato].[Contrato - Designação].&amp;[Empreitadas de obras públicas – Sistema Solar Fotovoltaico – Lote 1 e 2]" c="Empreitadas de obras públicas – Sistema Solar Fotovoltaico – Lote 1 e 2"/>
        <s v="[Contrato].[Contrato - Designação].&amp;[Empreitadas de obras públicas – Sistema Solar Fotovoltaico – Lote 3]" c="Empreitadas de obras públicas – Sistema Solar Fotovoltaico – Lote 3"/>
        <s v="[Contrato].[Contrato - Designação].&amp;[4 Páginas a cores no Jornal Nordeste]" c="4 Páginas a cores no Jornal Nordeste"/>
        <s v="[Contrato].[Contrato - Designação].&amp;[4 páginas a cores no Jornal Fundação Mensageiro de Bragança]" c="4 páginas a cores no Jornal Fundação Mensageiro de Bragança"/>
        <s v="[Contrato].[Contrato - Designação].&amp;[3 spots por dia (tempo de referência 20 segundos) durante 6 dias]" c="3 spots por dia (tempo de referência 20 segundos) durante 6 dias"/>
        <s v="[Contrato].[Contrato - Designação].&amp;[Empreitada de Renovação da Rede Pública de Distribuição de Água na Rua da Estação em Santa Vitória - Concelho de Beja]" c="Empreitada de Renovação da Rede Pública de Distribuição de Água na Rua da Estação em Santa Vitória - Concelho de Beja"/>
        <s v="[Contrato].[Contrato - Designação].&amp;[Construção de um Cercado de Reprodução de Coelho-Bravo]" c="Construção de um Cercado de Reprodução de Coelho-Bravo"/>
        <s v="[Contrato].[Contrato - Designação].&amp;[Empreitada de obras públicas relativa a Substituição das lâmpadas atuais pela sua equivalência em tecnologia LED - Lote 3 - HSC]" c="Empreitada de obras públicas relativa a Substituição das lâmpadas atuais pela sua equivalência em tecnologia LED - Lote 3 - HSC"/>
        <s v="[Contrato].[Contrato - Designação].&amp;[AQUISIÇÃO DE SOFTWARE PARA CONTROLO DE PERDAS DE ÁGUA]" c="AQUISIÇÃO DE SOFTWARE PARA CONTROLO DE PERDAS DE ÁGUA"/>
        <s v="[Contrato].[Contrato - Designação].&amp;[Ajuste Direto para a Elaboração do Estudo de Viabilidade Financeira]" c="Ajuste Direto para a Elaboração do Estudo de Viabilidade Financeira"/>
        <s v="[Contrato].[Contrato - Designação].&amp;[EMPREITADA DE OBRAS PÚBLICAS RELATIVA A “INSTALAÇÃO DE SISTEMA SOLAR TÉRMICO”, NO HOSPITAL DE SÃO FRANCISCO XAVIER]" c="EMPREITADA DE OBRAS PÚBLICAS RELATIVA A “INSTALAÇÃO DE SISTEMA SOLAR TÉRMICO”, NO HOSPITAL DE SÃO FRANCISCO XAVIER"/>
        <s v="[Contrato].[Contrato - Designação].&amp;[“Fornecimento de Prensa para Recicláveis”]" c="“Fornecimento de Prensa para Recicláveis”"/>
        <s v="[Contrato].[Contrato - Designação].&amp;[Prestação de serviços de Fiscalização e Coordenação de Segurança e Saúde em Obras (LED e PV)]" c="Prestação de serviços de Fiscalização e Coordenação de Segurança e Saúde em Obras (LED e PV)"/>
        <s v="[Contrato].[Contrato - Designação].&amp;[Construção, reparação, pequenos prolongamentos de rede de águas (remodelação do sistema de rega da Urbanização Quinta de São Luiz (Pereira))]" c="Construção, reparação, pequenos prolongamentos de rede de águas (remodelação do sistema de rega da Urbanização Quinta de São Luiz (Pereira))"/>
        <s v="[Contrato].[Contrato - Designação].&amp;[EMPREITADA DE OBRAS PÚBLICAS RELATIVA A INSTALAÇÃO DE SISTEMA SOLAR TÉRMICO NO HOSPITAL DE EGAS MONIZ]" c="EMPREITADA DE OBRAS PÚBLICAS RELATIVA A INSTALAÇÃO DE SISTEMA SOLAR TÉRMICO NO HOSPITAL DE EGAS MONIZ"/>
        <s v="[Contrato].[Contrato - Designação].&amp;[EMPREITADA DE OBRAS PÚBLICAS RELATIVA A INSTALAÇÃO DE SISTEMA SOLAR TÉRMICO NO HOSPITAL DE SANTA CRUZ]" c="EMPREITADA DE OBRAS PÚBLICAS RELATIVA A INSTALAÇÃO DE SISTEMA SOLAR TÉRMICO NO HOSPITAL DE SANTA CRUZ"/>
        <s v="[Contrato].[Contrato - Designação].&amp;[Isolamento das paredes exteriores e das coberturas do edifício do Centro de Desenvolvimento da Criança, edifício de Serviços e Entrada das Consultas Externas do HGO]" c="Isolamento das paredes exteriores e das coberturas do edifício do Centro de Desenvolvimento da Criança, edifício de Serviços e Entrada das Consultas Externas do HGO"/>
        <s v="[Contrato].[Contrato - Designação].&amp;[Prestação de Serviços de Fiscalização, de Gestão da Qualidade e de Coordenação de Segurança - Empreitada de Execução de Isolamento de Fachadas do HGO]" c="Prestação de Serviços de Fiscalização, de Gestão da Qualidade e de Coordenação de Segurança - Empreitada de Execução de Isolamento de Fachadas do HGO"/>
        <s v="[Contrato].[Contrato - Designação].&amp;[Contrato de fornecimento de quatro viaturas pesadas novas de 7,5 ton para recolha seletiva multimaterial]" c="Contrato de fornecimento de quatro viaturas pesadas novas de 7,5 ton para recolha seletiva multimaterial"/>
        <s v="[Contrato].[Contrato - Designação].&amp;[Empreitadas de obras públicas – Instalações de AVAC e GT Centralizada no HEM]" c="Empreitadas de obras públicas – Instalações de AVAC e GT Centralizada no HEM"/>
        <s v="[Contrato].[Contrato - Designação].&amp;[Instalações de AVAC e GT Centralizada no HSC]" c="Instalações de AVAC e GT Centralizada no HSC"/>
        <s v="[Contrato].[Contrato - Designação].&amp;[Aquisição de Geofone para deteção acústica de roturas]" c="Aquisição de Geofone para deteção acústica de roturas"/>
        <s v="[Contrato].[Contrato - Designação].&amp;[Fornecimento de material para impermeabilização e motor da charca no Bosque da Vila]" c="Fornecimento de material para impermeabilização e motor da charca no Bosque da Vila"/>
        <s v="[Contrato].[Contrato - Designação].&amp;[Empreitadas de obras públicas – Sistema Solar Fotovoltaico – Lote 1]" c="Empreitadas de obras públicas – Sistema Solar Fotovoltaico – Lote 1"/>
        <s v="[Contrato].[Contrato - Designação].&amp;[Empreitadas de obras públicas – Sistema Solar Fotovoltaico – Lote 2]" c="Empreitadas de obras públicas – Sistema Solar Fotovoltaico – Lote 2"/>
        <s v="[Contrato].[Contrato - Designação].&amp;[Contrato Adicional à empreitada, por consulta prévia, de “Intervenção no Leito Abandonado no Rio Mondego: Construção da Passagem Hidráulica no Pontão do Choupal” – Trabalhos Complementares.]" c="Contrato Adicional à empreitada, por consulta prévia, de “Intervenção no Leito Abandonado no Rio Mondego: Construção da Passagem Hidráulica no Pontão do Choupal” – Trabalhos Complementares."/>
        <s v="[Contrato].[Contrato - Designação].&amp;[Sensibilização, entrega equipamentos, conceção e produção materiais comunicação p/ promoção separação de RUB no setor residencial e não residencial no MPV]" c="Sensibilização, entrega equipamentos, conceção e produção materiais comunicação p/ promoção separação de RUB no setor residencial e não residencial no MPV"/>
        <s v="[Contrato].[Contrato - Designação].&amp;[Empreitada de Requalificação do edificio sede da Escola Técnica Superior Profissional do IPCA]" c="Empreitada de Requalificação do edificio sede da Escola Técnica Superior Profissional do IPCA"/>
        <s v="[Contrato].[Contrato - Designação].&amp;[Contrato público para “Aquisição de 15001 Contentores de 120L para Resíduos Urbanos Biodegradáveis, com Rádio Frequency Identification (RFID) com publicação no JOUE”]" c="Contrato público para “Aquisição de 15001 Contentores de 120L para Resíduos Urbanos Biodegradáveis, com Rádio Frequency Identification (RFID) com publicação no JOUE”"/>
        <s v="[Contrato].[Contrato - Designação].&amp;[“Aquisição de luminárias, com tecnologia Led, para o edifício da sede da DRAPC”]" c="“Aquisição de luminárias, com tecnologia Led, para o edifício da sede da DRAPC”"/>
        <s v="[Contrato].[Contrato - Designação].&amp;[Melhoria da Mobilidade Urbana e Segurança Rodoviária do Concelho de Alandroal - 1ª Fase - Abastecimento]" c="Melhoria da Mobilidade Urbana e Segurança Rodoviária do Concelho de Alandroal - 1ª Fase - Abastecimento"/>
        <s v="[Contrato].[Contrato - Designação].&amp;[INTERV. LEITO ABANDONADO RIO MONDEGO–PRÉ-PRODUÇÃO DE VÍDEOS, PREPARAÇÃO DE GUIÕES, PRODUÇÃO DE FILMES 2D TERRESTRE E AÉREO E IMPRESSÃO E ENTREGA DE FLYERS E CARTAZES, NO ÂMBITO DO PLANO DE COMUNICAÇÃO]" c="INTERV. LEITO ABANDONADO RIO MONDEGO–PRÉ-PRODUÇÃO DE VÍDEOS, PREPARAÇÃO DE GUIÕES, PRODUÇÃO DE FILMES 2D TERRESTRE E AÉREO E IMPRESSÃO E ENTREGA DE FLYERS E CARTAZES, NO ÂMBITO DO PLANO DE COMUNICAÇÃO"/>
        <s v="[Contrato].[Contrato - Designação].&amp;[Empreitada de execução de medidas de eficiência energética no Campus do IPCA - Sistema de Monitorização e gestão de energia e controlo de consumos]" c="Empreitada de execução de medidas de eficiência energética no Campus do IPCA - Sistema de Monitorização e gestão de energia e controlo de consumos"/>
        <s v="[Contrato].[Contrato - Designação].&amp;[Procedimento de consulta prévia - Conceção e produção de suportes de comunicação no âmbito do projeto 'Gestão ativa de áreas ocupadas por plantas invasoras no Parque das Serras do Porto']" c="Procedimento de consulta prévia - Conceção e produção de suportes de comunicação no âmbito do projeto 'Gestão ativa de áreas ocupadas por plantas invasoras no Parque das Serras do Porto'"/>
        <s v="[Contrato].[Contrato - Designação].&amp;[Equipamentos de deteção fugas]" c="Equipamentos de deteção fugas"/>
        <s v="[Contrato].[Contrato - Designação].&amp;[Aquisição de software para apoio ao controlo de perdas]" c="Aquisição de software para apoio ao controlo de perdas"/>
        <s v="[Contrato].[Contrato - Designação].&amp;[Renovação Banner Espaço Mobilidade]" c="Renovação Banner Espaço Mobilidade"/>
        <s v="[Contrato].[Contrato - Designação].&amp;[Trabalho Gráfico]" c="Trabalho Gráfico"/>
        <s v="[Contrato].[Contrato - Designação].&amp;[Publicidade Jornal]" c="Publicidade Jornal"/>
        <s v="[Contrato].[Contrato - Designação].&amp;[2.º Adicional ao contrato - Ampliação do Quartel de Bombeiros de Pinhal]" c="2.º Adicional ao contrato - Ampliação do Quartel de Bombeiros de Pinhal"/>
        <s v="[Contrato].[Contrato - Designação].&amp;[Fiscalização e Coordenação de Segurança e Saúde em Obra da Empreitada de Produção Centralizada de Água Quente e Água Gelada]" c="Fiscalização e Coordenação de Segurança e Saúde em Obra da Empreitada de Produção Centralizada de Água Quente e Água Gelada"/>
        <s v="[Contrato].[Contrato - Designação].&amp;[CONTROLO E REDUÇÃO DE PERDAS NOS SISTEMAS DE DISTRIBUIÇÃO E ADUÇÃO DE ÁGUA NO CONCELHO DE PENAFIEL – RENOVAÇÃO DA REDE DE DISTRIBUIÇÃO DE ÁGUA NA FREGUESIA DE RIO MAU]" c="CONTROLO E REDUÇÃO DE PERDAS NOS SISTEMAS DE DISTRIBUIÇÃO E ADUÇÃO DE ÁGUA NO CONCELHO DE PENAFIEL – RENOVAÇÃO DA REDE DE DISTRIBUIÇÃO DE ÁGUA NA FREGUESIA DE RIO MAU"/>
        <s v="[Contrato].[Contrato - Designação].&amp;[Concurso Publico para “Aquisição de Serviços de Conceção e Realização de Campanha de Sensibilização e Distribuição de Contentores”]" c="Concurso Publico para “Aquisição de Serviços de Conceção e Realização de Campanha de Sensibilização e Distribuição de Contentores”"/>
        <s v="[Contrato].[Contrato - Designação].&amp;[Projetos de execução de eficiência energética para o Campus do IPCA - Lote 2 (gerador fotovoltaico para autoconsumo e seis caldeiras)]" c="Projetos de execução de eficiência energética para o Campus do IPCA - Lote 2 (gerador fotovoltaico para autoconsumo e seis caldeiras)"/>
        <s v="[Contrato].[Contrato - Designação].&amp;[Projeto de execução para aplicação de isolamento térmico em cobertura e fachadas da Escola Superior de Gestão do IPCA]" c="Projeto de execução para aplicação de isolamento térmico em cobertura e fachadas da Escola Superior de Gestão do IPCA"/>
        <s v="[Contrato].[Contrato - Designação].&amp;[Aquisição de serviços para a &quot;Elaboração do projeto de Reabilitação e Recuperação do Cordão Dunar da Meia Praia&quot;]" c="Aquisição de serviços para a &quot;Elaboração do projeto de Reabilitação e Recuperação do Cordão Dunar da Meia Praia&quot;"/>
        <s v="[Contrato].[Contrato - Designação].&amp;[Alteração do regresso_Deslocação aérea LX/FX_Fátima António_09 a 10/03/2020]" c="Alteração do regresso_Deslocação aérea LX/FX_Fátima António_09 a 10/03/2020"/>
        <s v="[Contrato].[Contrato - Designação].&amp;[Construção de Pérgola para Autocaravanas]" c="Construção de Pérgola para Autocaravanas"/>
        <s v="[Contrato].[Contrato - Designação].&amp;[Avaliação do estatuto de ameaça dos peixes de águas dulciaquícolas e migradores (PADM) com base nos critérios da UICN, e do estado de conservação das espécies protegidas no quadro da Diretiva Habitats]" c="Avaliação do estatuto de ameaça dos peixes de águas dulciaquícolas e migradores (PADM) com base nos critérios da UICN, e do estado de conservação das espécies protegidas no quadro da Diretiva Habitats"/>
        <s v="[Contrato].[Contrato - Designação].&amp;[Contrato de Fornecimento e Montagem de Vãos Exteriores no Edifício da EPAL, Sito na Avenida da Liberdade, n.º 14 a 20, em Lisboa, Pisos 1, 2 e 4]" c="Contrato de Fornecimento e Montagem de Vãos Exteriores no Edifício da EPAL, Sito na Avenida da Liberdade, n.º 14 a 20, em Lisboa, Pisos 1, 2 e 4"/>
        <s v="[Contrato].[Contrato - Designação].&amp;[Substituição das redes de distribuição de água do sector ocidental do Funchal - rede de fibrocimento dos Caminhos da Lombada e Babosas.]" c="Substituição das redes de distribuição de água do sector ocidental do Funchal - rede de fibrocimento dos Caminhos da Lombada e Babosas."/>
        <s v="[Contrato].[Contrato - Designação].&amp;[Empreitada de execução de medidas de eficiência energética no Campus do IPCA Lote A - Instalação de Gerador Fotovoltaico]" c="Empreitada de execução de medidas de eficiência energética no Campus do IPCA Lote A - Instalação de Gerador Fotovoltaico"/>
        <s v="[Contrato].[Contrato - Designação].&amp;[Estabilização da Margem Esquerda da Ribeira do Junçal, onde está implantada a ER 110 - Trabalhos a Mais]" c="Estabilização da Margem Esquerda da Ribeira do Junçal, onde está implantada a ER 110 - Trabalhos a Mais"/>
        <s v="[Contrato].[Contrato - Designação].&amp;[Um território sustentável - Rede de saneamento e águas residuais - Presa e Relves - Trabalhos complementares]" c="Um território sustentável - Rede de saneamento e águas residuais - Presa e Relves - Trabalhos complementares"/>
        <s v="[Contrato].[Contrato - Designação].&amp;[Sombreamento das Tasquinhas]" c="Sombreamento das Tasquinhas"/>
        <s v="[Contrato].[Contrato - Designação].&amp;[207-COM/19_SF593.8 - Sistema de Controlo e Telemetria em Instalações de Águas de Abastecimento - Estiramantens, Sinagoga, Fonte Salgada, Cachopo, Currais e Feiteira]" c="207-COM/19_SF593.8 - Sistema de Controlo e Telemetria em Instalações de Águas de Abastecimento - Estiramantens, Sinagoga, Fonte Salgada, Cachopo, Currais e Feiteira"/>
        <s v="[Contrato].[Contrato - Designação].&amp;[Aquisição de personalização de eco marcadores com funcionalidade de plantio.]" c="Aquisição de personalização de eco marcadores com funcionalidade de plantio."/>
        <s v="[Contrato].[Contrato - Designação].&amp;[Aquisição de personalização de lápis com a funcionalidade de plantio]" c="Aquisição de personalização de lápis com a funcionalidade de plantio"/>
        <s v="[Contrato].[Contrato - Designação].&amp;[Campanha de monitorização da empreitada de dragagem dos fundos adjacentes e remoção dos inertes da ZALI do Porto de Aveiro para reforço do cordão litoral a sul da Costa Nova]" c="Campanha de monitorização da empreitada de dragagem dos fundos adjacentes e remoção dos inertes da ZALI do Porto de Aveiro para reforço do cordão litoral a sul da Costa Nova"/>
        <s v="[Contrato].[Contrato - Designação].&amp;[Estudos, pareceres, Projetos e Consultoria - Aquisição de Serviços de Avaliação de Eficiência Energética Ex-Post em Edifícios]" c="Estudos, pareceres, Projetos e Consultoria - Aquisição de Serviços de Avaliação de Eficiência Energética Ex-Post em Edifícios"/>
        <s v="[Contrato].[Contrato - Designação].&amp;[Componente 7 - estudos, Pareceres, Projetos e Consultadoria - Aquisição Serviços de Avaliação Eficiência Energética Ex-Post em Edifícios]" c="Componente 7 - estudos, Pareceres, Projetos e Consultadoria - Aquisição Serviços de Avaliação Eficiência Energética Ex-Post em Edifícios"/>
        <s v="[Contrato].[Contrato - Designação].&amp;[Aquisição de serviços para a elaboração do cadastro de infraestruturas dos sistemas existentes em baixa (fecho de redes AA incompletas).]" c="Aquisição de serviços para a elaboração do cadastro de infraestruturas dos sistemas existentes em baixa (fecho de redes AA incompletas)."/>
        <s v="[Contrato].[Contrato - Designação].&amp;[Aquisição de 7.500 compostores domésticos para os municípios da ECOLEZÍRIA]" c="Aquisição de 7.500 compostores domésticos para os municípios da ECOLEZÍRIA"/>
        <s v="[Contrato].[Contrato - Designação].&amp;[Assessoria modelo avaliação CPP RA/CS]" c="Assessoria modelo avaliação CPP RA/CS"/>
        <s v="[Contrato].[Contrato - Designação].&amp;[RACS - Perito TC - parcela 11]" c="RACS - Perito TC - parcela 11"/>
        <s v="[Contrato].[Contrato - Designação].&amp;[2019/CP/008 - ESA - Substituição da Caixilharia da Residência]" c="2019/CP/008 - ESA - Substituição da Caixilharia da Residência"/>
        <s v="[Contrato].[Contrato - Designação].&amp;[Ação de sensibilização e educação ambiental para a separação de RUB´s em áreas do território abrangidas pelo projeto da compostagem familiar - Trabalhos a Mais do CNT-010383]" c="Ação de sensibilização e educação ambiental para a separação de RUB´s em áreas do território abrangidas pelo projeto da compostagem familiar - Trabalhos a Mais do CNT-010383"/>
        <s v="[Contrato].[Contrato - Designação].&amp;[RACS - Perito TC - parcelas 3 e 4]" c="RACS - Perito TC - parcelas 3 e 4"/>
        <s v="[Contrato].[Contrato - Designação].&amp;[RACS - Perito TC - parcelas 12 e 13]" c="RACS - Perito TC - parcelas 12 e 13"/>
        <s v="[Contrato].[Contrato - Designação].&amp;[RACS - Perito TC - parcela 26]" c="RACS - Perito TC - parcela 26"/>
        <s v="[Contrato].[Contrato - Designação].&amp;[RACS - Perito TC - Parcelas 8 e 9]" c="RACS - Perito TC - Parcelas 8 e 9"/>
        <s v="[Contrato].[Contrato - Designação].&amp;[RACS - Perito TC - Vistorias]" c="RACS - Perito TC - Vistorias"/>
        <s v="[Contrato].[Contrato - Designação].&amp;[2019/CP/010 - Empreitada ESTG - BO - Requalificação Caixilharia POSEUR]" c="2019/CP/010 - Empreitada ESTG - BO - Requalificação Caixilharia POSEUR"/>
        <s v="[Contrato].[Contrato - Designação].&amp;[EMPREITADA , SUBST  CAIXILHARIA, INST. SIST. CLIMATIZAÇÃO, SUBST  LÂMPADAS LED INTERIOR, REMOD. CELAS E ACESSIBILIDADES , INST. TRIBUNAL+- PJ DE TOMAR]" c="EMPREITADA , SUBST  CAIXILHARIA, INST. SIST. CLIMATIZAÇÃO, SUBST  LÂMPADAS LED INTERIOR, REMOD. CELAS E ACESSIBILIDADES , INST. TRIBUNAL+- PJ DE TOMAR"/>
        <s v="[Contrato].[Contrato - Designação].&amp;[Aquisição de Painéis Fotovoltaicos, Ligação, Licenciamento e Registo no SERUP, para os Palácios de Justiça de Tomar]" c="Aquisição de Painéis Fotovoltaicos, Ligação, Licenciamento e Registo no SERUP, para os Palácios de Justiça de Tomar"/>
        <s v="[Contrato].[Contrato - Designação].&amp;[GE2369 - Prestação de Serviços de Fiscalização da AR2281 - Empreitada de Execução do Sistema Elevatório de Fornelo]" c="GE2369 - Prestação de Serviços de Fiscalização da AR2281 - Empreitada de Execução do Sistema Elevatório de Fornelo"/>
        <s v="[Contrato].[Contrato - Designação].&amp;[Aquisição de serviços de elaboração de um plano de comunicação institucional e de contingência e execução do plano no âmbito do projeto de expansão e de modernização da rede do ML 2019-2023]" c="Aquisição de serviços de elaboração de um plano de comunicação institucional e de contingência e execução do plano no âmbito do projeto de expansão e de modernização da rede do ML 2019-2023"/>
        <s v="[Contrato].[Contrato - Designação].&amp;[RACS - Perito TC - parcelas 10]" c="RACS - Perito TC - parcelas 10"/>
        <s v="[Contrato].[Contrato - Designação].&amp;[EB0443-Extensões de rede de drenagem de AR nas freguesias de Sta Eulália, Rossas, Burgo e Urro (Arouca)]" c="EB0443-Extensões de rede de drenagem de AR nas freguesias de Sta Eulália, Rossas, Burgo e Urro (Arouca)"/>
        <s v="[Contrato].[Contrato - Designação].&amp;[Elaboração das peças escritas e desenhadas do dimensionamento da linha de preparação de combustível derivado de resíduos (CDR) a partir da trituração e secagem da fração resto (FR) do SGRU da AMRPB]" c="Elaboração das peças escritas e desenhadas do dimensionamento da linha de preparação de combustível derivado de resíduos (CDR) a partir da trituração e secagem da fração resto (FR) do SGRU da AMRPB"/>
        <s v="[Contrato].[Contrato - Designação].&amp;[Campanha de comunicação ambiental e sensibilização para separação e recolha porta-a-porta de RUB no Município de Setúbal]" c="Campanha de comunicação ambiental e sensibilização para separação e recolha porta-a-porta de RUB no Município de Setúbal"/>
        <s v="[Contrato].[Contrato - Designação].&amp;[Revisão de preços da empreitada de limpeza de vegetação e desassoreamento do leito periférico direito no aproveitamento hidráulico do Mondego]" c="Revisão de preços da empreitada de limpeza de vegetação e desassoreamento do leito periférico direito no aproveitamento hidráulico do Mondego"/>
        <s v="[Contrato].[Contrato - Designação].&amp;[Construção de Emissário de Carnide - Ilha - Louriçal]" c="Construção de Emissário de Carnide - Ilha - Louriçal"/>
        <s v="[Contrato].[Contrato - Designação].&amp;[Fiscalização, coordenação de segurança em obra e gestão da qualidade e ambiente das empreitadas do Polis Litoral Norte - 11ª Fase- Aditamento nº5]" c="Fiscalização, coordenação de segurança em obra e gestão da qualidade e ambiente das empreitadas do Polis Litoral Norte - 11ª Fase- Aditamento nº5"/>
        <s v="[Contrato].[Contrato - Designação].&amp;[Fornecimento de Modelo Tridimensional Territorial do Parque Nacional Peneda-Gerês no concelho de Ponte da Barca]" c="Fornecimento de Modelo Tridimensional Territorial do Parque Nacional Peneda-Gerês no concelho de Ponte da Barca"/>
        <s v="[Contrato].[Contrato - Designação].&amp;[Ampliação e fecho do sistema público de abastecimento de água em Vale de Açor - Integração de Vale de Boi no sistema]" c="Ampliação e fecho do sistema público de abastecimento de água em Vale de Açor - Integração de Vale de Boi no sistema"/>
        <s v="[Contrato].[Contrato - Designação].&amp;[Aquisição de sensores de pressão]" c="Aquisição de sensores de pressão"/>
        <s v="[Contrato].[Contrato - Designação].&amp;[Aquisição de Geofones e Varetas de Escuta]" c="Aquisição de Geofones e Varetas de Escuta"/>
        <s v="[Contrato].[Contrato - Designação].&amp;[Aquisição de equipamento para a localização e diagnóstico de fugas de água - sistema de inspeção vídeo]" c="Aquisição de equipamento para a localização e diagnóstico de fugas de água - sistema de inspeção vídeo"/>
        <s v="[Contrato].[Contrato - Designação].&amp;[Aquisição de equipamento para a localização e diagnóstico de fugas de água - correlador]" c="Aquisição de equipamento para a localização e diagnóstico de fugas de água - correlador"/>
        <s v="[Contrato].[Contrato - Designação].&amp;[Aquisição de 60 máscaras reutilizaveis 100% algodaão c/ filtro TNT]" c="Aquisição de 60 máscaras reutilizaveis 100% algodaão c/ filtro TNT"/>
        <s v="[Contrato].[Contrato - Designação].&amp;[Aquisição de desifetante gel para superficies]" c="Aquisição de desifetante gel para superficies"/>
        <s v="[Contrato].[Contrato - Designação].&amp;[Aquisição de barreiras de proteção em acrilico para a recepção e serviços administrativos]" c="Aquisição de barreiras de proteção em acrilico para a recepção e serviços administrativos"/>
        <s v="[Contrato].[Contrato - Designação].&amp;[Aquisição de diverso mobiliário de escritório (secretarias e cadeiras)]" c="Aquisição de diverso mobiliário de escritório (secretarias e cadeiras)"/>
        <s v="[Contrato].[Contrato - Designação].&amp;[Aquisição de rodas para cadeiras rodadas modelo ARGOL]" c="Aquisição de rodas para cadeiras rodadas modelo ARGOL"/>
        <s v="[Contrato].[Contrato - Designação].&amp;[Aquisição de 3 Switch PoE de 10 portas]" c="Aquisição de 3 Switch PoE de 10 portas"/>
        <s v="[Contrato].[Contrato - Designação].&amp;[Construção de furo de captação para rega da envolvente do Convento dos Anjos]" c="Construção de furo de captação para rega da envolvente do Convento dos Anjos"/>
        <s v="[Contrato].[Contrato - Designação].&amp;[Atualização e reforço da rede de estações meteorológicas automáticas em Portugal Continental]" c="Atualização e reforço da rede de estações meteorológicas automáticas em Portugal Continental"/>
        <s v="[Contrato].[Contrato - Designação].&amp;[Infraestruturas e lançamento de cabo de 30kV entre a CB-PST e a SE VBL]" c="Infraestruturas e lançamento de cabo de 30kV entre a CB-PST e a SE VBL"/>
        <s v="[Contrato].[Contrato - Designação].&amp;[Aquisição de cabo MT, para a rede de distribuição explorada a 30kV, entre a Central de Baterias do Porto Santo e a Subestação da Vila Baleira]" c="Aquisição de cabo MT, para a rede de distribuição explorada a 30kV, entre a Central de Baterias do Porto Santo e a Subestação da Vila Baleira"/>
        <s v="[Contrato].[Contrato - Designação].&amp;[Seguros 2020 (1º Trimestre)]" c="Seguros 2020 (1º Trimestre)"/>
        <s v="[Contrato].[Contrato - Designação].&amp;[Aquisição de Sistema de Videoconferência]" c="Aquisição de Sistema de Videoconferência"/>
        <s v="[Contrato].[Contrato - Designação].&amp;[AQUISIÇÃO DE SERVIÇOS GRÁFICOS 2020 - Revistas de 19 Percursos Pelos Parques Naturais (Lote 5)]" c="AQUISIÇÃO DE SERVIÇOS GRÁFICOS 2020 - Revistas de 19 Percursos Pelos Parques Naturais (Lote 5)"/>
        <s v="[Contrato].[Contrato - Designação].&amp;[REVISTAS DESCOBRIR AS NOSSAS AP (Lote 6)]" c="REVISTAS DESCOBRIR AS NOSSAS AP (Lote 6)"/>
        <s v="[Contrato].[Contrato - Designação].&amp;[Coleção de 14 Postais das AP - Lote 7]" c="Coleção de 14 Postais das AP - Lote 7"/>
        <s v="[Contrato].[Contrato - Designação].&amp;[Revista Aderente Natural.PT (Norte, Centro, LVT, Alentejo, Algarve) - Lote 8]" c="Revista Aderente Natural.PT (Norte, Centro, LVT, Alentejo, Algarve) - Lote 8"/>
        <s v="[Contrato].[Contrato - Designação].&amp;[ESTUDO E ELABORAÇÃO PROJETOS EFICIÊNCIA ENERGÉTICA LC LARANJEIRAS]" c="ESTUDO E ELABORAÇÃO PROJETOS EFICIÊNCIA ENERGÉTICA LC LARANJEIRAS"/>
        <s v="[Contrato].[Contrato - Designação].&amp;[Fundo Maneio de Janeiro/Julho 2020]" c="Fundo Maneio de Janeiro/Julho 2020"/>
        <s v="[Contrato].[Contrato - Designação].&amp;[Formação Profissional para a frequência da Ação de Formação “Excel Avançado&quot; - Rumos]" c="Formação Profissional para a frequência da Ação de Formação “Excel Avançado&quot; - Rumos"/>
        <s v="[Contrato].[Contrato - Designação].&amp;[Serviços de defesa de plataforma de segurança na nuvem contra ameaças na internet, independentemente da localização dos seus utilizadores - S21 Sec]" c="Serviços de defesa de plataforma de segurança na nuvem contra ameaças na internet, independentemente da localização dos seus utilizadores - S21 Sec"/>
        <s v="[Contrato].[Contrato - Designação].&amp;[Aquisição de Equipamento Informático 2019]" c="Aquisição de Equipamento Informático 2019"/>
        <s v="[Contrato].[Contrato - Designação].&amp;[EMPREITADA DE CONSERVAÇÃO E REABILITAÇÃO DOS SISTEMAS NATURAIS ATRAVÉS DA ADAPTAÇÃO DOS ACESSOS ÀS PRAIAS ATLÂNTICA E ABERTA NOVA]" c="EMPREITADA DE CONSERVAÇÃO E REABILITAÇÃO DOS SISTEMAS NATURAIS ATRAVÉS DA ADAPTAÇÃO DOS ACESSOS ÀS PRAIAS ATLÂNTICA E ABERTA NOVA"/>
        <s v="[Contrato].[Contrato - Designação].&amp;[Aquisição de equipamento de registo e envio de dados de caudal a baterias]" c="Aquisição de equipamento de registo e envio de dados de caudal a baterias"/>
        <s v="[Contrato].[Contrato - Designação].&amp;[“Fornecimento de um Ecocentro Móvel”]" c="“Fornecimento de um Ecocentro Móvel”"/>
        <s v="[Contrato].[Contrato - Designação].&amp;[Adutora Fervença-Tocha - 1ª. fase e remodelação da rede de abastecimento de água e ramais da ZMC da Sanguinheira - 2ª. fase]" c="Adutora Fervença-Tocha - 1ª. fase e remodelação da rede de abastecimento de água e ramais da ZMC da Sanguinheira - 2ª. fase"/>
        <s v="[Contrato].[Contrato - Designação].&amp;[Aquisição de Plataforma Informática de Gestão, Monitorização e Otimização de Redes de distribuição de Água.]" c="Aquisição de Plataforma Informática de Gestão, Monitorização e Otimização de Redes de distribuição de Água."/>
        <s v="[Contrato].[Contrato - Designação].&amp;[Plano de Comunicação da Operação &quot;Redução e Controlo de Perdas de Água&quot;.]" c="Plano de Comunicação da Operação &quot;Redução e Controlo de Perdas de Água&quot;."/>
        <s v="[Contrato].[Contrato - Designação].&amp;[Aquisição de serviços para execução do anteprojeto da ligação das linhas verde e amarela, Rato-Cais do Sodré e viadutos do Campo Grande - Linha circular, do Metropolitano de Lisboa, E.P.E.]" c="Aquisição de serviços para execução do anteprojeto da ligação das linhas verde e amarela, Rato-Cais do Sodré e viadutos do Campo Grande - Linha circular, do Metropolitano de Lisboa, E.P.E."/>
        <s v="[Contrato].[Contrato - Designação].&amp;[Levantamento Cadastral da Rede de Abastecimento de Água do Concelho de Montalegre]" c="Levantamento Cadastral da Rede de Abastecimento de Água do Concelho de Montalegre"/>
        <s v="[Contrato].[Contrato - Designação].&amp;[Fornecimento de Material Expositivo Itinerante sobre a Geologia do território da Reserva da Biosfera Gerês-Xurès no Concelho de Ponte da Barca]" c="Fornecimento de Material Expositivo Itinerante sobre a Geologia do território da Reserva da Biosfera Gerês-Xurès no Concelho de Ponte da Barca"/>
        <s v="[Contrato].[Contrato - Designação].&amp;[INTEGRAÇÃO DOS RESERVATÓRIOS DO SUBSISTEMA DE ABASTECIMENTO DE CHAMUSCA/VALE CAVALOS/ULME NO SISTEMA DE TELEGESTÃO DA ÁGUAS DO RIBATEJO]" c="INTEGRAÇÃO DOS RESERVATÓRIOS DO SUBSISTEMA DE ABASTECIMENTO DE CHAMUSCA/VALE CAVALOS/ULME NO SISTEMA DE TELEGESTÃO DA ÁGUAS DO RIBATEJO"/>
        <s v="[Contrato].[Contrato - Designação].&amp;[Fornecimento de Equipamentos de Suporte Lúdico-Pedagógicos para a Porta de Lindoso]" c="Fornecimento de Equipamentos de Suporte Lúdico-Pedagógicos para a Porta de Lindoso"/>
        <s v="[Contrato].[Contrato - Designação].&amp;[AQUISIÇÃO DE SERVIÇOS PARA ELABORAÇÃO E EXECUÇÃO DE PLANO DE COMUNICAÇÃO DA MOBILIDADE ELÉTRICA]" c="AQUISIÇÃO DE SERVIÇOS PARA ELABORAÇÃO E EXECUÇÃO DE PLANO DE COMUNICAÇÃO DA MOBILIDADE ELÉTRICA"/>
        <s v="[Contrato].[Contrato - Designação].&amp;[Publicação de anúncio em DR &quot;Aquisição de Serviços de Auditoria&quot; - INCM (Reembolso à SG - Refª 413431925)]" c="Publicação de anúncio em DR &quot;Aquisição de Serviços de Auditoria&quot; - INCM (Reembolso à SG - Refª 413431925)"/>
        <s v="[Contrato].[Contrato - Designação].&amp;[Ampliação da rede de saneamento a Couto e Ázere (1ª Fase) - Lote.1 - Tramos 1, 2 e 3]" c="Ampliação da rede de saneamento a Couto e Ázere (1ª Fase) - Lote.1 - Tramos 1, 2 e 3"/>
        <s v="[Contrato].[Contrato - Designação].&amp;[Comodato de Máquina de café e aquisição de cápsulas]" c="Comodato de Máquina de café e aquisição de cápsulas"/>
        <s v="[Contrato].[Contrato - Designação].&amp;[Aquisição de extintor de água e sinal Sinalux para a Sala de Arquivo Intermédio, na Ajuda (TR EF 0000263)]" c="Aquisição de extintor de água e sinal Sinalux para a Sala de Arquivo Intermédio, na Ajuda (TR EF 0000263)"/>
        <s v="[Contrato].[Contrato - Designação].&amp;[Aquisição de 100 máscaras de proteção simples - Plano Contigência Covid-19]" c="Aquisição de 100 máscaras de proteção simples - Plano Contigência Covid-19"/>
        <s v="[Contrato].[Contrato - Designação].&amp;[Ampliação da rede de saneamento a Couto e Ázere - Lote 2]" c="Ampliação da rede de saneamento a Couto e Ázere - Lote 2"/>
        <s v="[Contrato].[Contrato - Designação].&amp;[Aquisição de 150 máscaras de proteção simples - Plano Contigência Covid-19]" c="Aquisição de 150 máscaras de proteção simples - Plano Contigência Covid-19"/>
        <s v="[Contrato].[Contrato - Designação].&amp;[Aquisição de açúcar branco em saquetas, para Sala de Reuniões do IDR]" c="Aquisição de açúcar branco em saquetas, para Sala de Reuniões do IDR"/>
        <s v="[Contrato].[Contrato - Designação].&amp;[Aquisição de desinfetante gel para as mãos e superficies - Plano Contigência Covid-19]" c="Aquisição de desinfetante gel para as mãos e superficies - Plano Contigência Covid-19"/>
        <s v="[Contrato].[Contrato - Designação].&amp;[Ampliação da rede de saneamento a Couto e Ázere - Lote 3]" c="Ampliação da rede de saneamento a Couto e Ázere - Lote 3"/>
        <s v="[Contrato].[Contrato - Designação].&amp;[Aquisição de 4 contentores de 25 m3 para recolha seletiva de RUB em Setúbal]" c="Aquisição de 4 contentores de 25 m3 para recolha seletiva de RUB em Setúbal"/>
        <s v="[Contrato].[Contrato - Designação].&amp;[Empreitada para a Construção da Zona de Expansão do Centro Nacional de Reprodução do Lince Ibérico - CNRLI]" c="Empreitada para a Construção da Zona de Expansão do Centro Nacional de Reprodução do Lince Ibérico - CNRLI"/>
        <s v="[Contrato].[Contrato - Designação].&amp;[Recuperação e proteção de habitats florestais com espécies autóctones]" c="Recuperação e proteção de habitats florestais com espécies autóctones"/>
        <s v="[Contrato].[Contrato - Designação].&amp;[Substituição das condutas de abastecimento de água a rua Passos Manuel e no lugar de S. Miguel-O-Anjo – União das freguesias de v. N. de Famalicão e Calendário]" c="Substituição das condutas de abastecimento de água a rua Passos Manuel e no lugar de S. Miguel-O-Anjo – União das freguesias de v. N. de Famalicão e Calendário"/>
        <s v="[Contrato].[Contrato - Designação].&amp;[Substituição das condutas de abastecimento de água em vários locais do concelho de V. N. de Famalicão]" c="Substituição das condutas de abastecimento de água em vários locais do concelho de V. N. de Famalicão"/>
        <s v="[Contrato].[Contrato - Designação].&amp;[Trabalhos a mais - Um Território Sustentável - Saneamento - Redes de Saneamento e Águas Residuais - Ameixeira / Um Território Sustentável - Águas - Reparação da Rede de Águas - Ameixeira]" c="Trabalhos a mais - Um Território Sustentável - Saneamento - Redes de Saneamento e Águas Residuais - Ameixeira / Um Território Sustentável - Águas - Reparação da Rede de Águas - Ameixeira"/>
        <s v="[Contrato].[Contrato - Designação].&amp;[CP 06/2020 - Aquisição de veículo anfíbio multifunções e atrelado]" c="CP 06/2020 - Aquisição de veículo anfíbio multifunções e atrelado"/>
        <s v="[Contrato].[Contrato - Designação].&amp;[Fornecimento de equipamentos e software para deteção de fugas]" c="Fornecimento de equipamentos e software para deteção de fugas"/>
        <s v="[Contrato].[Contrato - Designação].&amp;[Desenvolvimento de uma aplicação móvel destinada às alterações climáticas para os Municípios associados AMCB, Covilhã, Gouveia e Seia.]" c="Desenvolvimento de uma aplicação móvel destinada às alterações climáticas para os Municípios associados AMCB, Covilhã, Gouveia e Seia."/>
        <s v="[Contrato].[Contrato - Designação].&amp;[Atualização da informação sobre os mamíferos marinhos - tendência das populações e ameaças]" c="Atualização da informação sobre os mamíferos marinhos - tendência das populações e ameaças"/>
        <s v="[Contrato].[Contrato - Designação].&amp;[Projeto de Execução para colocação de Painéis Solares na Unidade Local de Saúde do Norte Alentejano,EPE.]" c="Projeto de Execução para colocação de Painéis Solares na Unidade Local de Saúde do Norte Alentejano,EPE."/>
        <s v="[Contrato].[Contrato - Designação].&amp;[CONCURSO PUBLICO N.º 06-2020 &quot;Empreitada de Instalação de Luminárias LED, por Lotes&quot;]" c="CONCURSO PUBLICO N.º 06-2020 &quot;Empreitada de Instalação de Luminárias LED, por Lotes&quot;"/>
        <s v="[Contrato].[Contrato - Designação].&amp;[CONCURSO PUBLICO N.º 06-2020 UALG &quot;Empreitada de Instalação de Luminárias LED, por Lotes&quot;]" c="CONCURSO PUBLICO N.º 06-2020 UALG &quot;Empreitada de Instalação de Luminárias LED, por Lotes&quot;"/>
        <s v="[Contrato].[Contrato - Designação].&amp;[CONCURSO PUBLICO N.º 03-2020 - CONTRATO N.º 61/2020 - &quot;Empreitada de Instalação de Centrais Fotovoltaicas, por Lotes&quot; - Lote 1]" c="CONCURSO PUBLICO N.º 03-2020 - CONTRATO N.º 61/2020 - &quot;Empreitada de Instalação de Centrais Fotovoltaicas, por Lotes&quot; - Lote 1"/>
        <s v="[Contrato].[Contrato - Designação].&amp;[CONCURSO PUBLICO N.º 03-2020 &quot;Empreitada de Instalação de Centrais Fotovoltaicas, por Lotes&quot;]" c="CONCURSO PUBLICO N.º 03-2020 &quot;Empreitada de Instalação de Centrais Fotovoltaicas, por Lotes&quot;"/>
        <s v="[Contrato].[Contrato - Designação].&amp;[CONCURSO PUBLICO N.º 03-2020 - CONTRATO N.º 64/2020 - &quot;Empreitada de Instalação de Centrais Fotovoltaicas, por Lotes&quot; - Lote 4]" c="CONCURSO PUBLICO N.º 03-2020 - CONTRATO N.º 64/2020 - &quot;Empreitada de Instalação de Centrais Fotovoltaicas, por Lotes&quot; - Lote 4"/>
        <s v="[Contrato].[Contrato - Designação].&amp;[Contentores P-a-P (Município de Constância)]" c="Contentores P-a-P (Município de Constância)"/>
        <s v="[Contrato].[Contrato - Designação].&amp;[Assitência Técnica Especial - Mais 4 visitas]" c="Assitência Técnica Especial - Mais 4 visitas"/>
        <s v="[Contrato].[Contrato - Designação].&amp;[Projeto de Execução da viga para passagem veículos pesados junto à CC]" c="Projeto de Execução da viga para passagem veículos pesados junto à CC"/>
        <s v="[Contrato].[Contrato - Designação].&amp;[Prolongamento do acompanhamento da construção da Barragem do Pico da Urze]" c="Prolongamento do acompanhamento da construção da Barragem do Pico da Urze"/>
        <s v="[Contrato].[Contrato - Designação].&amp;[Nota técnica com consideracões Geotécnicas]" c="Nota técnica com consideracões Geotécnicas"/>
        <s v="[Contrato].[Contrato - Designação].&amp;[Plano de Segurança e Saúde (PSS) da Barreira Dinâmica]" c="Plano de Segurança e Saúde (PSS) da Barreira Dinâmica"/>
        <s v="[Contrato].[Contrato - Designação].&amp;[Fornecimento e instalação de sistema gerador fotovoltaico]" c="Fornecimento e instalação de sistema gerador fotovoltaico"/>
        <s v="[Contrato].[Contrato - Designação].&amp;[Plano Monit. Amb. (Fase Construção)-Qualidade água (Out e Inv 2019)]" c="Plano Monit. Amb. (Fase Construção)-Qualidade água (Out e Inv 2019)"/>
        <s v="[Contrato].[Contrato - Designação].&amp;[Estudo de Detalhe para a Caracterização do Estado de Contaminação dos Solos e das Águas Subterrâneas e de Quantificação de Pirites Verdes Depositadas no Parque empresarial do Barreiro]" c="Estudo de Detalhe para a Caracterização do Estado de Contaminação dos Solos e das Águas Subterrâneas e de Quantificação de Pirites Verdes Depositadas no Parque empresarial do Barreiro"/>
        <s v="[Contrato].[Contrato - Designação].&amp;[Projeto de Execução Regularização Rib Alecrim e Comporta Ensecadeira Desvio Provisório]" c="Projeto de Execução Regularização Rib Alecrim e Comporta Ensecadeira Desvio Provisório"/>
        <s v="[Contrato].[Contrato - Designação].&amp;[Projeto de Execução do Equipamento Hidromecânico da Lig. CC-RRC]" c="Projeto de Execução do Equipamento Hidromecânico da Lig. CC-RRC"/>
        <s v="[Contrato].[Contrato - Designação].&amp;[Aquisição Serviços para Elaboração Projeto para Diminuição de Perdas de Água no Sistema Distribuidor do Concelho do Entroncamento]" c="Aquisição Serviços para Elaboração Projeto para Diminuição de Perdas de Água no Sistema Distribuidor do Concelho do Entroncamento"/>
        <s v="[Contrato].[Contrato - Designação].&amp;[Projeto de Execução das Instalações elétricas ligação CC-RRC]" c="Projeto de Execução das Instalações elétricas ligação CC-RRC"/>
        <s v="[Contrato].[Contrato - Designação].&amp;[Projeto de Execução da Passagem Hidráulica (PH) na estrada de acesso ao RRC]" c="Projeto de Execução da Passagem Hidráulica (PH) na estrada de acesso ao RRC"/>
        <s v="[Contrato].[Contrato - Designação].&amp;[Projetos Complementares da AAHC]" c="Projetos Complementares da AAHC"/>
        <s v="[Contrato].[Contrato - Designação].&amp;[Realização de ensaios analíticos de caracterização geoquímica e testes de lixiviação em materiais de escombreiras - Lote 1 - Mortórios]" c="Realização de ensaios analíticos de caracterização geoquímica e testes de lixiviação em materiais de escombreiras - Lote 1 - Mortórios"/>
        <s v="[Contrato].[Contrato - Designação].&amp;[Realização de ensaios analíticos de caracterização geoquímica e testes de lixiviação em materiais de escombreiras - Lote 3 - Quinta do Bispo]" c="Realização de ensaios analíticos de caracterização geoquímica e testes de lixiviação em materiais de escombreiras - Lote 3 - Quinta do Bispo"/>
        <s v="[Contrato].[Contrato - Designação].&amp;[Contentores (50L, 120 L e 360 L)]" c="Contentores (50L, 120 L e 360 L)"/>
        <s v="[Contrato].[Contrato - Designação].&amp;[1.º Adicional ao Contrato de Empreitada de Reabilitação e Beneficiação da ETAR da Zona Industrial da Relvinha]" c="1.º Adicional ao Contrato de Empreitada de Reabilitação e Beneficiação da ETAR da Zona Industrial da Relvinha"/>
        <s v="[Contrato].[Contrato - Designação].&amp;[3.º Adicional ao Contrato de Empreitada de Reabilitação e Beneficiação da ETAR da Zona Industrial da Relvinha]" c="3.º Adicional ao Contrato de Empreitada de Reabilitação e Beneficiação da ETAR da Zona Industrial da Relvinha"/>
        <s v="[Contrato].[Contrato - Designação].&amp;[Aumento da capacidade de armazenamento de resíduos recolhidos seletivamente no Ecocentro de Estremoz]" c="Aumento da capacidade de armazenamento de resíduos recolhidos seletivamente no Ecocentro de Estremoz"/>
        <s v="[Contrato].[Contrato - Designação].&amp;[Fornecimento de uma viatura ligeira de mercadorias de 3.500 kg para recolha de resíduos volumosos]" c="Fornecimento de uma viatura ligeira de mercadorias de 3.500 kg para recolha de resíduos volumosos"/>
        <s v="[Contrato].[Contrato - Designação].&amp;[FISCALIZAÇÃO DA ELABORAÇÃO DO ESTUDO DE DETALHE DO ESTADO DE CONTAMINAÇÃO DOS SOLOS E DAS ÁGUAS SUBTERRÂNEAS E QUANTIFICAÇÃO DAS PIRITES VERDES DEPOSITADAS NO PARQUE EMPRESARIAL DO BARREIRO]" c="FISCALIZAÇÃO DA ELABORAÇÃO DO ESTUDO DE DETALHE DO ESTADO DE CONTAMINAÇÃO DOS SOLOS E DAS ÁGUAS SUBTERRÂNEAS E QUANTIFICAÇÃO DAS PIRITES VERDES DEPOSITADAS NO PARQUE EMPRESARIAL DO BARREIRO"/>
        <s v="[Contrato].[Contrato - Designação].&amp;[2.º Adicional ao Contrato de Empreitada de Reabilitação e Beneficiação da ETAR da Zona Industrial da Relvinha]" c="2.º Adicional ao Contrato de Empreitada de Reabilitação e Beneficiação da ETAR da Zona Industrial da Relvinha"/>
        <s v="[Contrato].[Contrato - Designação].&amp;[4.º Adicional ao Contrato de Empreitada de Reabilitação e Beneficiação da ETAR da Zona Industrial da Relvinha]" c="4.º Adicional ao Contrato de Empreitada de Reabilitação e Beneficiação da ETAR da Zona Industrial da Relvinha"/>
        <s v="[Contrato].[Contrato - Designação].&amp;[Aquisição de equipamentos de inspeção de sistemas de abastecimento da ARM - 2019 - Lote 1]" c="Aquisição de equipamentos de inspeção de sistemas de abastecimento da ARM - 2019 - Lote 1"/>
        <s v="[Contrato].[Contrato - Designação].&amp;[Aquisição de equipamentos de inspeção de sistemas de abastecimento da ARM - 2019 - Lote 6]" c="Aquisição de equipamentos de inspeção de sistemas de abastecimento da ARM - 2019 - Lote 6"/>
        <s v="[Contrato].[Contrato - Designação].&amp;[Reabilitação da Rede de Abastecimento de Água da Rua Cândido Manuel Pereira e Praça Cinco de Outubro - Lavradio]" c="Reabilitação da Rede de Abastecimento de Água da Rua Cândido Manuel Pereira e Praça Cinco de Outubro - Lavradio"/>
        <s v="[Contrato].[Contrato - Designação].&amp;[Aquisição de Serviços de produção, montagem e desmontagem de painéis, materiais de divulgação e vídeo para exposições e similares, no âmbito do projeto “Ondas de Calor”]" c="Aquisição de Serviços de produção, montagem e desmontagem de painéis, materiais de divulgação e vídeo para exposições e similares, no âmbito do projeto “Ondas de Calor”"/>
        <s v="[Contrato].[Contrato - Designação].&amp;[Empreitada de Conceção Construção e Fornecimento de Centro de Tratamento Biológico de Resíduos na ilha de São Miguel]" c="Empreitada de Conceção Construção e Fornecimento de Centro de Tratamento Biológico de Resíduos na ilha de São Miguel"/>
        <s v="[Contrato].[Contrato - Designação].&amp;[Aluguer superior a 60 dias para um veículo tipologia inferior híbrido para o POSEUR - Caetano Auto]" c="Aluguer superior a 60 dias para um veículo tipologia inferior híbrido para o POSEUR - Caetano Auto"/>
        <s v="[Contrato].[Contrato - Designação].&amp;[Serviços para verificação técnica no local da operação POSEUR-01-1001-FC-000011 - TermoGreen]" c="Serviços para verificação técnica no local da operação POSEUR-01-1001-FC-000011 - TermoGreen"/>
        <s v="[Contrato].[Contrato - Designação].&amp;[Aquisição serviços acompanhamento e conclusão da execução e condução de processo expropriação e servidão administrativa por utilidade pública Linhas Verde e Amarela, Rato-C.Sodré e Viaduto  C.Grande]" c="Aquisição serviços acompanhamento e conclusão da execução e condução de processo expropriação e servidão administrativa por utilidade pública Linhas Verde e Amarela, Rato-C.Sodré e Viaduto  C.Grande"/>
        <s v="[Contrato].[Contrato - Designação].&amp;[Acordo de Indemnização por Constituição de Servidão (1C 154)_Adução a Barrancos e Santo Aleixo]" c="Acordo de Indemnização por Constituição de Servidão (1C 154)_Adução a Barrancos e Santo Aleixo"/>
        <s v="[Contrato].[Contrato - Designação].&amp;[Acordo de Indemnização por Constituição de Servidão (1G 116)_Adução a Barrancos e Santo Aleixo]" c="Acordo de Indemnização por Constituição de Servidão (1G 116)_Adução a Barrancos e Santo Aleixo"/>
        <s v="[Contrato].[Contrato - Designação].&amp;[Acordo de Indemnização por Constituição de Servidão (1G 117)_Adução a Barrancos e Santo Aleixo]" c="Acordo de Indemnização por Constituição de Servidão (1G 117)_Adução a Barrancos e Santo Aleixo"/>
        <s v="[Contrato].[Contrato - Designação].&amp;[Acordo de Indemnização por Constituição de Servidão (B5)_Adução a Barrancos e Santo Aleixo]" c="Acordo de Indemnização por Constituição de Servidão (B5)_Adução a Barrancos e Santo Aleixo"/>
        <s v="[Contrato].[Contrato - Designação].&amp;[Acordo de Indemnização por Constituição de Servidão (H2)_Adução a Barrancos e Santo Aleixo]" c="Acordo de Indemnização por Constituição de Servidão (H2)_Adução a Barrancos e Santo Aleixo"/>
        <s v="[Contrato].[Contrato - Designação].&amp;[Fornecimento e Instalação de um Sistema de Acompanhamento Remoto e Apoio à Decisão Operacional (SARADO)]" c="Fornecimento e Instalação de um Sistema de Acompanhamento Remoto e Apoio à Decisão Operacional (SARADO)"/>
        <s v="[Contrato].[Contrato - Designação].&amp;[Fecho da rede de drenagem de águas residuais domésticas de Alfarelos/Granja do Ulmeiro - TRABALHOS A MAIS  - Camada de  Desgaste em Estradas Nacionais]" c="Fecho da rede de drenagem de águas residuais domésticas de Alfarelos/Granja do Ulmeiro - TRABALHOS A MAIS  - Camada de  Desgaste em Estradas Nacionais"/>
        <s v="[Contrato].[Contrato - Designação].&amp;[Acordo de Indemnização por Constituição de Servidão (GG50)_Adução a Mértola Noroeste]" c="Acordo de Indemnização por Constituição de Servidão (GG50)_Adução a Mértola Noroeste"/>
        <s v="[Contrato].[Contrato - Designação].&amp;[Acordo de Indemnização por Constituição de Servidão (GG51)_Adução a Mértola Noroeste]" c="Acordo de Indemnização por Constituição de Servidão (GG51)_Adução a Mértola Noroeste"/>
        <s v="[Contrato].[Contrato - Designação].&amp;[Acordo de Indemnização por Constituição de Servidão (GG59)_Adução a Mértola Noroeste]" c="Acordo de Indemnização por Constituição de Servidão (GG59)_Adução a Mértola Noroeste"/>
        <s v="[Contrato].[Contrato - Designação].&amp;[Acordo de Indemnização por Constituição de Servidão (I-II 102)_Adução a Mértola Noroeste]" c="Acordo de Indemnização por Constituição de Servidão (I-II 102)_Adução a Mértola Noroeste"/>
        <s v="[Contrato].[Contrato - Designação].&amp;[Acordo de Indemnização por Constituição de Servidão (I.12 5)_Adução a Mértola Noroeste]" c="Acordo de Indemnização por Constituição de Servidão (I.12 5)_Adução a Mértola Noroeste"/>
        <s v="[Contrato].[Contrato - Designação].&amp;[Acordo de Indemnização por Constituição de Servidão (R348)_Adução a Mértola Noroeste]" c="Acordo de Indemnização por Constituição de Servidão (R348)_Adução a Mértola Noroeste"/>
        <s v="[Contrato].[Contrato - Designação].&amp;[Acordo de Indemnização por Constituição de Servidão (H 261)_Adução a Amareleja]" c="Acordo de Indemnização por Constituição de Servidão (H 261)_Adução a Amareleja"/>
        <s v="[Contrato].[Contrato - Designação].&amp;[Acordo de Indemnização por Constituição de Servidão (H 318)_Adução a Amareleja]" c="Acordo de Indemnização por Constituição de Servidão (H 318)_Adução a Amareleja"/>
        <s v="[Contrato].[Contrato - Designação].&amp;[Drenagem Pública de águas residuais de Gouveia - Construção de rede entre Continas - Pollins - Trabalhos a mais erros e omissões]" c="Drenagem Pública de águas residuais de Gouveia - Construção de rede entre Continas - Pollins - Trabalhos a mais erros e omissões"/>
        <s v="[Contrato].[Contrato - Designação].&amp;[Prestação de serviços para a elaboração de estudo de viabilidade financeira (EVF) no âmbito de um projeto a submeter ao programa comunitário POSEUR]" c="Prestação de serviços para a elaboração de estudo de viabilidade financeira (EVF) no âmbito de um projeto a submeter ao programa comunitário POSEUR"/>
        <s v="[Contrato].[Contrato - Designação].&amp;[Empreitada Sistemas AVAC Pav. Civil]" c="Empreitada Sistemas AVAC Pav. Civil"/>
        <s v="[Contrato].[Contrato - Designação].&amp;[Isolamento Térmico das fachadas e Substituição de Vãos Envidraçados]" c="Isolamento Térmico das fachadas e Substituição de Vãos Envidraçados"/>
        <s v="[Contrato].[Contrato - Designação].&amp;[Substituição de lãmpadas exteriores por tipo LED's]" c="Substituição de lãmpadas exteriores por tipo LED's"/>
        <s v="[Contrato].[Contrato - Designação].&amp;[Substituição dos Chillers da Psiquiatria UPA]" c="Substituição dos Chillers da Psiquiatria UPA"/>
        <s v="[Contrato].[Contrato - Designação].&amp;[Empreitada Água Refrigerada da Torre Sul]" c="Empreitada Água Refrigerada da Torre Sul"/>
        <s v="[Contrato].[Contrato - Designação].&amp;[Contratação de tecnico de segurança para obra de requalificação dos telhados]" c="Contratação de tecnico de segurança para obra de requalificação dos telhados"/>
        <s v="[Contrato].[Contrato - Designação].&amp;[EB0428 - Extensões das redes de drenagem de águas residuais nas freguesias de São Gens, Estorãos e Vila Cova (Fafe) (PRC_0239/2019_GAE)]" c="EB0428 - Extensões das redes de drenagem de águas residuais nas freguesias de São Gens, Estorãos e Vila Cova (Fafe) (PRC_0239/2019_GAE)"/>
        <s v="[Contrato].[Contrato - Designação].&amp;[Concurso Público Internacional para o Fornecimento de Equipamentos Móveis para a Recolha Seletiva de Resíduos Perigosos e Outros Resíduos]" c="Concurso Público Internacional para o Fornecimento de Equipamentos Móveis para a Recolha Seletiva de Resíduos Perigosos e Outros Resíduos"/>
        <s v="[Contrato].[Contrato - Designação].&amp;[Coordenação e Fiscalização da Empreitada de Beneficiação da Linha de Planos]" c="Coordenação e Fiscalização da Empreitada de Beneficiação da Linha de Planos"/>
        <s v="[Contrato].[Contrato - Designação].&amp;[Empreitada de ampliação da rede de drenagem de águas residuais da margem direita (Serreleis, Cardielos, Torre e Vila Mou) – Lote 1 - freguesias de Cardielos e Serreleis]" c="Empreitada de ampliação da rede de drenagem de águas residuais da margem direita (Serreleis, Cardielos, Torre e Vila Mou) – Lote 1 - freguesias de Cardielos e Serreleis"/>
        <s v="[Contrato].[Contrato - Designação].&amp;[Empreitada de ampliação da rede de drenagem de águas residuais da margem direita (Serreleis, Cardielos, Torre e Vila Mou)– Lote 2 - freguesias de Torre e Vila Mou]" c="Empreitada de ampliação da rede de drenagem de águas residuais da margem direita (Serreleis, Cardielos, Torre e Vila Mou)– Lote 2 - freguesias de Torre e Vila Mou"/>
        <s v="[Contrato].[Contrato - Designação].&amp;[Aquisição de uma Viatura Pesada]" c="Aquisição de uma Viatura Pesada"/>
        <s v="[Contrato].[Contrato - Designação].&amp;[Sistema de AVAC e Água Quente Sanitária]" c="Sistema de AVAC e Água Quente Sanitária"/>
        <s v="[Contrato].[Contrato - Designação].&amp;[AQUISIÇÃO DE TRANSDUTORES DE PRESSÃO]" c="AQUISIÇÃO DE TRANSDUTORES DE PRESSÃO"/>
        <s v="[Contrato].[Contrato - Designação].&amp;[Prestação de Serviços para Elaboração do Plano de Redução de Perdas e Elaboração do Projeto para Implementação de Zonas de Monitorização e Controlo]" c="Prestação de Serviços para Elaboração do Plano de Redução de Perdas e Elaboração do Projeto para Implementação de Zonas de Monitorização e Controlo"/>
        <s v="[Contrato].[Contrato - Designação].&amp;[Concurso Público para a Aquisição de uma Viatura de Transporte e Recolha 100% Elétrica]" c="Concurso Público para a Aquisição de uma Viatura de Transporte e Recolha 100% Elétrica"/>
        <s v="[Contrato].[Contrato - Designação].&amp;[Elaboração de projetos para 3 passadiços de madeira de acesso às praias de: Cova]" c="Elaboração de projetos para 3 passadiços de madeira de acesso às praias de: Cova"/>
        <s v="[Contrato].[Contrato - Designação].&amp;[Fiscalização da empreitada de conceção, construção e fornecimento para aumento da capacidade e otimização da linha de embalagens do centro de triagem e ecocentro do Lumiar]" c="Fiscalização da empreitada de conceção, construção e fornecimento para aumento da capacidade e otimização da linha de embalagens do centro de triagem e ecocentro do Lumiar"/>
        <s v="[Contrato].[Contrato - Designação].&amp;[Alargamento da Atual Rede de Esgotos - SAR3 - Sistema da Correlhã]" c="Alargamento da Atual Rede de Esgotos - SAR3 - Sistema da Correlhã"/>
        <s v="[Contrato].[Contrato - Designação].&amp;[Empreitada de conceção, construção e fornecimento para aumento da capacidade e otimização da linha de embalagens do centro de triagem e ecocentro do Lumiar]" c="Empreitada de conceção, construção e fornecimento para aumento da capacidade e otimização da linha de embalagens do centro de triagem e ecocentro do Lumiar"/>
        <s v="[Contrato].[Contrato - Designação].&amp;[Controlo e Redução de Perdas no Sistema de Distribuição e Adução de Água do Concelho de Anadia]" c="Controlo e Redução de Perdas no Sistema de Distribuição e Adução de Água do Concelho de Anadia"/>
        <s v="[Contrato].[Contrato - Designação].&amp;[Sistema Elevatório de Mondim de Basto (SAR Britelo)]" c="Sistema Elevatório de Mondim de Basto (SAR Britelo)"/>
        <s v="[Contrato].[Contrato - Designação].&amp;[Elaboração do Plano de Redução de Perdas de Água e Estudo Técnico Justificativo de Acções]" c="Elaboração do Plano de Redução de Perdas de Água e Estudo Técnico Justificativo de Acções"/>
        <s v="[Contrato].[Contrato - Designação].&amp;[Serviços de Certificação Energética dos Edificios da Capitania do Porto de SINES e de VILA REAL DE SANTO ANTÓNIO (VRSA)]" c="Serviços de Certificação Energética dos Edificios da Capitania do Porto de SINES e de VILA REAL DE SANTO ANTÓNIO (VRSA)"/>
        <s v="[Contrato].[Contrato - Designação].&amp;[Serviços de Certificação Energética dos Edificios da Capitania do Porto de SINES e Vila Real Santo António]" c="Serviços de Certificação Energética dos Edificios da Capitania do Porto de SINES e Vila Real Santo António"/>
        <s v="[Contrato].[Contrato - Designação].&amp;[Empreitada da obra de &quot;Um território sustentável - Saneamento - Redes de Saneamento e águas residuais - Rua da Agricultura/ Rua de S. Pedro - Cemitério - Anobra - Trabalhos a mais]" c="Empreitada da obra de &quot;Um território sustentável - Saneamento - Redes de Saneamento e águas residuais - Rua da Agricultura/ Rua de S. Pedro - Cemitério - Anobra - Trabalhos a mais"/>
        <s v="[Contrato].[Contrato - Designação].&amp;[Certificados Energéticos]" c="Certificados Energéticos"/>
        <s v="[Contrato].[Contrato - Designação].&amp;[Filme “Reciclar é Importante”]" c="Filme “Reciclar é Importante”"/>
        <s v="[Contrato].[Contrato - Designação].&amp;[Pop-up e Roll-up]" c="Pop-up e Roll-up"/>
        <s v="[Contrato].[Contrato - Designação].&amp;[Consulta prévia para monitorização e desenvolvimento de conteúdos]" c="Consulta prévia para monitorização e desenvolvimento de conteúdos"/>
        <s v="[Contrato].[Contrato - Designação].&amp;[Aquisição de Conceção Gráfica / Design de elementos de sensibilização]" c="Aquisição de Conceção Gráfica / Design de elementos de sensibilização"/>
        <s v="[Contrato].[Contrato - Designação].&amp;[Aquisição de Serviços para a realização de acções de capacitação sobre o tema das plantas invasoras]" c="Aquisição de Serviços para a realização de acções de capacitação sobre o tema das plantas invasoras"/>
        <s v="[Contrato].[Contrato - Designação].&amp;[Certificação e auditoria energética]" c="Certificação e auditoria energética"/>
        <s v="[Contrato].[Contrato - Designação].&amp;[Certificado energético]" c="Certificado energético"/>
        <s v="[Contrato].[Contrato - Designação].&amp;[Serviços de Assessoria Técnica à Candidatura POSEUR]" c="Serviços de Assessoria Técnica à Candidatura POSEUR"/>
        <s v="[Contrato].[Contrato - Designação].&amp;[Gestão de Risco da Expansão RA/CS]" c="Gestão de Risco da Expansão RA/CS"/>
        <s v="[Contrato].[Contrato - Designação].&amp;[Alargamento da Atual Rede de Esgotos - SAR1 - Sistema de Freixo]" c="Alargamento da Atual Rede de Esgotos - SAR1 - Sistema de Freixo"/>
        <s v="[Contrato].[Contrato - Designação].&amp;[AQUISIÇÃO DE SERVIÇOS DE AUDITORIA E CERTIFICAÇÃO ENERGÉTICA DE EDIFÍCIOS NA BA11-BEJA]" c="AQUISIÇÃO DE SERVIÇOS DE AUDITORIA E CERTIFICAÇÃO ENERGÉTICA DE EDIFÍCIOS NA BA11-BEJA"/>
        <s v="[Contrato].[Contrato - Designação].&amp;[T05 - WebSIG]" c="T05 - WebSIG"/>
        <s v="[Contrato].[Contrato - Designação].&amp;[Aquisição de Serviços de Fiscalização das Empreitadas e Auditorias Ex-Post para reabilitação das Infraestruturas, no âmbito da Eficiência Energética]" c="Aquisição de Serviços de Fiscalização das Empreitadas e Auditorias Ex-Post para reabilitação das Infraestruturas, no âmbito da Eficiência Energética"/>
        <s v="[Contrato].[Contrato - Designação].&amp;[POSEUR -11-2019-25 - Valorização de resíduos urbanos – Projetos de recolha seletiva multimaterial portaa-porta - Aquisição de 2.200 contentores]" c="POSEUR -11-2019-25 - Valorização de resíduos urbanos – Projetos de recolha seletiva multimaterial portaa-porta - Aquisição de 2.200 contentores"/>
        <s v="[Contrato].[Contrato - Designação].&amp;[Coordenação e Fiscalização da Empreitada de Beneficiação da Linha de Planos - adicional 1]" c="Coordenação e Fiscalização da Empreitada de Beneficiação da Linha de Planos - adicional 1"/>
        <s v="[Contrato].[Contrato - Designação].&amp;[Projeto de execução para sistema de alimentação aos digestores e de desidratação]" c="Projeto de execução para sistema de alimentação aos digestores e de desidratação"/>
        <s v="[Contrato].[Contrato - Designação].&amp;[Substituição de iluminação interior por luminárias LED]" c="Substituição de iluminação interior por luminárias LED"/>
        <s v="[Contrato].[Contrato - Designação].&amp;[Aquisição de Serviços para Restauro e Prevenção Estrutural em 7 Áreas Protegidas – 3ª Geração de Projetos Valorização de Habitats Naturais do Parque Natural da Arrábida - Lote 2]" c="Aquisição de Serviços para Restauro e Prevenção Estrutural em 7 Áreas Protegidas – 3ª Geração de Projetos Valorização de Habitats Naturais do Parque Natural da Arrábida - Lote 2"/>
        <s v="[Contrato].[Contrato - Designação].&amp;[Contrato de Fornecimento de 188 aparelhos de ar condicionado tipo split e serviços associados]" c="Contrato de Fornecimento de 188 aparelhos de ar condicionado tipo split e serviços associados"/>
        <s v="[Contrato].[Contrato - Designação].&amp;[Instalação de AVAC]" c="Instalação de AVAC"/>
        <s v="[Contrato].[Contrato - Designação].&amp;[Instalação Iluminação]" c="Instalação Iluminação"/>
        <s v="[Contrato].[Contrato - Designação].&amp;[Aquisição de serviços de controlo e erradicação de espécies exóticas invasoras terrestres]" c="Aquisição de serviços de controlo e erradicação de espécies exóticas invasoras terrestres"/>
        <s v="[Contrato].[Contrato - Designação].&amp;[Aquisição de serviços de integração das imagens de videovigilância nas Plataformas SADGE e VIGIA]" c="Aquisição de serviços de integração das imagens de videovigilância nas Plataformas SADGE e VIGIA"/>
        <s v="[Contrato].[Contrato - Designação].&amp;[Contrato nº 5010043284: Renovação da Instalação de Catenária da Estação de Cascais]" c="Contrato nº 5010043284: Renovação da Instalação de Catenária da Estação de Cascais"/>
        <s v="[Contrato].[Contrato - Designação].&amp;[Contrato no âmbito da Consulta Prévia para aquisição de Data Loggers e sua integração no sistema de supervisão da Telegestão EMAS]" c="Contrato no âmbito da Consulta Prévia para aquisição de Data Loggers e sua integração no sistema de supervisão da Telegestão EMAS"/>
        <s v="[Contrato].[Contrato - Designação].&amp;[Prestação de serviços de controlo e monitorização de fugas na rede de águas associado ao sistema de telegestão existente no Concelho do Funchal - 2ª fase]" c="Prestação de serviços de controlo e monitorização de fugas na rede de águas associado ao sistema de telegestão existente no Concelho do Funchal - 2ª fase"/>
        <s v="[Contrato].[Contrato - Designação].&amp;[Reabilitação dos Sistemas Energéticos no âmbito do POSEUR (Lote 2 - Reabilitação das Instalações Eléctricas de Iluminação)]" c="Reabilitação dos Sistemas Energéticos no âmbito do POSEUR (Lote 2 - Reabilitação das Instalações Eléctricas de Iluminação)"/>
        <s v="[Contrato].[Contrato - Designação].&amp;[Valorização de Habitats Mediterrânicos Naturais no Parque Natural do Sudoeste Alentejano e Costa Vicentina e de Habitats de Espécies Ameaçadas - Lote 3]" c="Valorização de Habitats Mediterrânicos Naturais no Parque Natural do Sudoeste Alentejano e Costa Vicentina e de Habitats de Espécies Ameaçadas - Lote 3"/>
        <s v="[Contrato].[Contrato - Designação].&amp;[Redução das Perdas de Água em Sistemas de Abastecimento no Concelho do Sabugal]" c="Redução das Perdas de Água em Sistemas de Abastecimento no Concelho do Sabugal"/>
        <s v="[Contrato].[Contrato - Designação].&amp;[Aquisição de serviços para sistema informativo de realidade aumentada para fauna e flora]" c="Aquisição de serviços para sistema informativo de realidade aumentada para fauna e flora"/>
        <s v="[Contrato].[Contrato - Designação].&amp;[PUBLICIDADE E DIVULGAÇÃO AVISO POSEUR-07-2018-02]" c="PUBLICIDADE E DIVULGAÇÃO AVISO POSEUR-07-2018-02"/>
        <s v="[Contrato].[Contrato - Designação].&amp;[Implementação de sistema de gestão técnica centralizada no âmbito do POSEUR]" c="Implementação de sistema de gestão técnica centralizada no âmbito do POSEUR"/>
        <s v="[Contrato].[Contrato - Designação].&amp;[Aquisição de serviços para divulgação e comunicação do Projeto - Impressão e colocação de outdoors]" c="Aquisição de serviços para divulgação e comunicação do Projeto - Impressão e colocação de outdoors"/>
        <s v="[Contrato].[Contrato - Designação].&amp;[Iluminação Led nos edificios A, H e E]" c="Iluminação Led nos edificios A, H e E"/>
        <s v="[Contrato].[Contrato - Designação].&amp;[Isolamento Térmico das Fachadas e Cobertura]" c="Isolamento Térmico das Fachadas e Cobertura"/>
        <s v="[Contrato].[Contrato - Designação].&amp;[Substituição de aparelhos de AVAC]" c="Substituição de aparelhos de AVAC"/>
        <s v="[Contrato].[Contrato - Designação].&amp;[Elaboração dos projetos de execução e assistÊncia técnica]" c="Elaboração dos projetos de execução e assistÊncia técnica"/>
        <s v="[Contrato].[Contrato - Designação].&amp;[Serviços Complementares - -AQS n.º 13/2017/DPGOM]" c="Serviços Complementares - -AQS n.º 13/2017/DPGOM"/>
        <s v="[Contrato].[Contrato - Designação].&amp;[Fornecimento de nove miniautocarros elétricos de transporte urbano de passageiros e nove carregadores de baterias]" c="Fornecimento de nove miniautocarros elétricos de transporte urbano de passageiros e nove carregadores de baterias"/>
        <s v="[Contrato].[Contrato - Designação].&amp;[Zona de Medição e Controlo (ZMC) das Redes de Abastecimento de Água do Concelho de Reguengos de Monsaraz]" c="Zona de Medição e Controlo (ZMC) das Redes de Abastecimento de Água do Concelho de Reguengos de Monsaraz"/>
        <s v="[Contrato].[Contrato - Designação].&amp;[Retrofiting – Iluminação, melhoria Energética no âmbito do Programa de Fundos Comunitários POSEUR]" c="Retrofiting – Iluminação, melhoria Energética no âmbito do Programa de Fundos Comunitários POSEUR"/>
        <s v="[Contrato].[Contrato - Designação].&amp;[Remodelação da rede de distribuição de água de Ferreira do Zêzere, nas localidades de Chãos e Ferreira do Zêzere]" c="Remodelação da rede de distribuição de água de Ferreira do Zêzere, nas localidades de Chãos e Ferreira do Zêzere"/>
        <s v="[Contrato].[Contrato - Designação].&amp;[Empreitada para melhoria da Eficiência Energética no HDFF, - Isolamento Térmico Cobertura e Fachada]" c="Empreitada para melhoria da Eficiência Energética no HDFF, - Isolamento Térmico Cobertura e Fachada"/>
        <s v="[Contrato].[Contrato - Designação].&amp;[Fornecimento e instalação de sistema solar fotovoltaico]" c="Fornecimento e instalação de sistema solar fotovoltaico"/>
        <s v="[Contrato].[Contrato - Designação].&amp;[Reabilitação dos Sistemas Energéticos no âmbito do POSEUR (Lote 3 - Instalações Elétricas Sistemas de Fotovoltaico)]" c="Reabilitação dos Sistemas Energéticos no âmbito do POSEUR (Lote 3 - Instalações Elétricas Sistemas de Fotovoltaico)"/>
        <s v="[Contrato].[Contrato - Designação].&amp;[Compactador de Resíduos]" c="Compactador de Resíduos"/>
        <s v="[Contrato].[Contrato - Designação].&amp;[Contentores, Identificação, Localização, Pesagem e Software]" c="Contentores, Identificação, Localização, Pesagem e Software"/>
        <s v="[Contrato].[Contrato - Designação].&amp;[Projecto de Execução para a Implementação de Medidas de Eficiência Energética no Hospital de Santa Maria da Feira]" c="Projecto de Execução para a Implementação de Medidas de Eficiência Energética no Hospital de Santa Maria da Feira"/>
        <s v="[Contrato].[Contrato - Designação].&amp;[Redes de drenagem de águas residuais no Bairro - Freguesia de Nossa Senhora das Misericórdias - Concelho de Ourém]" c="Redes de drenagem de águas residuais no Bairro - Freguesia de Nossa Senhora das Misericórdias - Concelho de Ourém"/>
        <s v="[Contrato].[Contrato - Designação].&amp;[Redes de drenagem de águas residuais na Estrada de Minde e Boleiros- Bacia 1 e 3 - Fase 1 - Freguesia de Fátima - Concelho de Ourém]" c="Redes de drenagem de águas residuais na Estrada de Minde e Boleiros- Bacia 1 e 3 - Fase 1 - Freguesia de Fátima - Concelho de Ourém"/>
        <s v="[Contrato].[Contrato - Designação].&amp;[Redes de drenagem de águas residuais nas Freguesias de Nossa Senhora das Misericórdias, Atouguia e Nossa Senhora da Piedade - Concelho de Ourém]" c="Redes de drenagem de águas residuais nas Freguesias de Nossa Senhora das Misericórdias, Atouguia e Nossa Senhora da Piedade - Concelho de Ourém"/>
        <s v="[Contrato].[Contrato - Designação].&amp;[Redes de drenagem de águas resisduais em Rio de Couros - União de Freguesias de Rio de Couros e Casal dos Bernardos - Concelho de Ourém]" c="Redes de drenagem de águas resisduais em Rio de Couros - União de Freguesias de Rio de Couros e Casal dos Bernardos - Concelho de Ourém"/>
        <s v="[Contrato].[Contrato - Designação].&amp;[Fornecimento de duas viaturas para recolha seletiva de biorresíduos no âmbito do projeto POSEUR-03-1911- FC-000165]" c="Fornecimento de duas viaturas para recolha seletiva de biorresíduos no âmbito do projeto POSEUR-03-1911- FC-000165"/>
        <s v="[Contrato].[Contrato - Designação].&amp;[Instalação painéis fotovoltaicos]" c="Instalação painéis fotovoltaicos"/>
        <s v="[Contrato].[Contrato - Designação].&amp;[Solar Térmico]" c="Solar Térmico"/>
        <s v="[Contrato].[Contrato - Designação].&amp;[Aquisição de serviços - Planos de Comunicação - O Marão tem sangue azul]" c="Aquisição de serviços - Planos de Comunicação - O Marão tem sangue azul"/>
        <s v="[Contrato].[Contrato - Designação].&amp;[Aquisição de equipamentos de inspeção de sistemas de abastecimento da ARM - 2019 - Lote 2]" c="Aquisição de equipamentos de inspeção de sistemas de abastecimento da ARM - 2019 - Lote 2"/>
        <s v="[Contrato].[Contrato - Designação].&amp;[Aquisição de Serviços-Valorização Habitats Naturais e de Educação Ambiental de Áreas Integradas na Quinta de Marim, Ludo e Pontal, Integrados no PN Ria Formosa - Lote 4]" c="Aquisição de Serviços-Valorização Habitats Naturais e de Educação Ambiental de Áreas Integradas na Quinta de Marim, Ludo e Pontal, Integrados no PN Ria Formosa - Lote 4"/>
        <s v="[Contrato].[Contrato - Designação].&amp;[Empreitada de Estabilização de Taludes e Blocos Rochosos nas Margens do Rio Paiva]" c="Empreitada de Estabilização de Taludes e Blocos Rochosos nas Margens do Rio Paiva"/>
        <s v="[Contrato].[Contrato - Designação].&amp;[Aquisição de Serviços para Restauro e Prevenção Estrutural em 7 Áreas Protegidas – 3ª Geração de Projetos-Arriba Fóssil da Costa da Caparica - Lote 6]" c="Aquisição de Serviços para Restauro e Prevenção Estrutural em 7 Áreas Protegidas – 3ª Geração de Projetos-Arriba Fóssil da Costa da Caparica - Lote 6"/>
        <s v="[Contrato].[Contrato - Designação].&amp;[Prestação de serviços para elaboração da reserva ecológica nacional e reserva agricola nacional, no âmbito da Revisão do Plano Diretor Municipal, para o concelho de Cabeceiras de Basto.]" c="Prestação de serviços para elaboração da reserva ecológica nacional e reserva agricola nacional, no âmbito da Revisão do Plano Diretor Municipal, para o concelho de Cabeceiras de Basto."/>
        <s v="[Contrato].[Contrato - Designação].&amp;[Aquisição de Serviços para Restauro e Prevenção Estrutural em 7 Áreas Protegidas – 3ª Geração de Projetos-Reserva Natural das Lagoas de Santo André e Sancha - Lote 7]" c="Aquisição de Serviços para Restauro e Prevenção Estrutural em 7 Áreas Protegidas – 3ª Geração de Projetos-Reserva Natural das Lagoas de Santo André e Sancha - Lote 7"/>
        <s v="[Contrato].[Contrato - Designação].&amp;[Substituição das redes de distribuição de água e das redes de drenagem de águas pluviais e residuais do Bairro dos Moinhos]" c="Substituição das redes de distribuição de água e das redes de drenagem de águas pluviais e residuais do Bairro dos Moinhos"/>
        <s v="[Contrato].[Contrato - Designação].&amp;[Empreitada de Reabilitação da Rede de Distribuição e Adução de Água às Freguesias de Ventosa do Bairro, Barcouço e Luso]" c="Empreitada de Reabilitação da Rede de Distribuição e Adução de Água às Freguesias de Ventosa do Bairro, Barcouço e Luso"/>
        <s v="[Contrato].[Contrato - Designação].&amp;[Aquisição de Suportes de Apoio]" c="Aquisição de Suportes de Apoio"/>
        <s v="[Contrato].[Contrato - Designação].&amp;[Posto Autonomo de Acesso e Pesagem]" c="Posto Autonomo de Acesso e Pesagem"/>
        <s v="[Contrato].[Contrato - Designação].&amp;[Organização de Evento para apresentação Viaturas Elétricas]" c="Organização de Evento para apresentação Viaturas Elétricas"/>
        <s v="[Contrato].[Contrato - Designação].&amp;[Aluguer de Tendas e Mobiliário para Apresentação de Viaturas Elétricas]" c="Aluguer de Tendas e Mobiliário para Apresentação de Viaturas Elétricas"/>
        <s v="[Contrato].[Contrato - Designação].&amp;[Conceção Construção da ETAR de Grândola - 2º Adicional]" c="Conceção Construção da ETAR de Grândola - 2º Adicional"/>
        <s v="[Contrato].[Contrato - Designação].&amp;[Conceção Construção da ETAR de Grândola - 3º Adicional]" c="Conceção Construção da ETAR de Grândola - 3º Adicional"/>
        <s v="[Contrato].[Contrato - Designação].&amp;[ETAR de Montemor-o-Novo - Adicional 1]" c="ETAR de Montemor-o-Novo - Adicional 1"/>
        <s v="[Contrato].[Contrato - Designação].&amp;[Fornecimento de Nove Equipamentos Móveis, Sem Acesso Condicionado, Para Recolha Seletiva de Resíduos]" c="Fornecimento de Nove Equipamentos Móveis, Sem Acesso Condicionado, Para Recolha Seletiva de Resíduos"/>
        <s v="[Contrato].[Contrato - Designação].&amp;[Elaboração de projecto técnico para remodelação da estação de tratamento de Albarrol.]" c="Elaboração de projecto técnico para remodelação da estação de tratamento de Albarrol."/>
        <s v="[Contrato].[Contrato - Designação].&amp;[Serviços de assistência técnica ao software de gestão documental Kofax - Documática]" c="Serviços de assistência técnica ao software de gestão documental Kofax - Documática"/>
        <s v="[Contrato].[Contrato - Designação].&amp;[Aquisição de 4 viaturas de 12 toneladas para a recolha seletiva porta-a-porta - Lote 2]" c="Aquisição de 4 viaturas de 12 toneladas para a recolha seletiva porta-a-porta - Lote 2"/>
        <s v="[Contrato].[Contrato - Designação].&amp;[Fornecimento e Instalação de Centro de Comando e Telegestão do Sistema de Abastecimento de Água do Município de Santa Cruz]" c="Fornecimento e Instalação de Centro de Comando e Telegestão do Sistema de Abastecimento de Água do Município de Santa Cruz"/>
        <s v="[Contrato].[Contrato - Designação].&amp;[Aquisição de 1 viatura até 9 toneladas para a recolha seletiva porta-a-porta - Lote 1]" c="Aquisição de 1 viatura até 9 toneladas para a recolha seletiva porta-a-porta - Lote 1"/>
        <s v="[Contrato].[Contrato - Designação].&amp;[Serviços de limpeza das instalações do POSEUR - Samsic]" c="Serviços de limpeza das instalações do POSEUR - Samsic"/>
        <s v="[Contrato].[Contrato - Designação].&amp;[Processo 24/20/CP- Aquisição de Software de Controlo e Redução de Perdas Reais de Água]" c="Processo 24/20/CP- Aquisição de Software de Controlo e Redução de Perdas Reais de Água"/>
        <s v="[Contrato].[Contrato - Designação].&amp;[Construção de Condutas e Estações Elevatórias do Emissário de Carnide – Louriçal / EEAR de S. João das Tábuas]" c="Construção de Condutas e Estações Elevatórias do Emissário de Carnide – Louriçal / EEAR de S. João das Tábuas"/>
        <s v="[Contrato].[Contrato - Designação].&amp;[Sistema de Controlo de Acesso em Contentores Enterrados]" c="Sistema de Controlo de Acesso em Contentores Enterrados"/>
        <s v="[Contrato].[Contrato - Designação].&amp;[Elaboração de projecto ténico para construção de estação elevatória e 2951m de emissário em Monte do Pardo à ETAR do Arneiro.]" c="Elaboração de projecto ténico para construção de estação elevatória e 2951m de emissário em Monte do Pardo à ETAR do Arneiro."/>
        <s v="[Contrato].[Contrato - Designação].&amp;[Elaboração de projecto técnico para construção de 4 estações elevatórias e ligação à rede de saneamento existente na Salavessa.]" c="Elaboração de projecto técnico para construção de 4 estações elevatórias e ligação à rede de saneamento existente na Salavessa."/>
        <s v="[Contrato].[Contrato - Designação].&amp;[Elaboração de projecto técnico para construção de estação elevatória e 292m de emissário em Monte Claro.]" c="Elaboração de projecto técnico para construção de estação elevatória e 292m de emissário em Monte Claro."/>
        <s v="[Contrato].[Contrato - Designação].&amp;[Ajuste Direto para o Fornecimento de Um Equipamento Móvel, sem acesso condicionado, para a Recolha Seletiva de Resíduos]" c="Ajuste Direto para o Fornecimento de Um Equipamento Móvel, sem acesso condicionado, para a Recolha Seletiva de Resíduos"/>
        <s v="[Contrato].[Contrato - Designação].&amp;[AD 42/2020 – Prestação de serviços no projeto ClimAgir – Alterações Climáticas]" c="AD 42/2020 – Prestação de serviços no projeto ClimAgir – Alterações Climáticas"/>
        <s v="[Contrato].[Contrato - Designação].&amp;[Campanha De Comunicação E Sensibilização Para A Recolha Seletiva De Resíduos Domésticos Perigosos E Outros Valorizáveis Nos Municípios Associados Da Lipor]" c="Campanha De Comunicação E Sensibilização Para A Recolha Seletiva De Resíduos Domésticos Perigosos E Outros Valorizáveis Nos Municípios Associados Da Lipor"/>
        <s v="[Contrato].[Contrato - Designação].&amp;[Instalação Paineis solares térmicos para AQS]" c="Instalação Paineis solares térmicos para AQS"/>
        <s v="[Contrato].[Contrato - Designação].&amp;[Concurso público para a empreitada de Reabilitação Urbana da Rua 1.º de Maio, em Cuba]" c="Concurso público para a empreitada de Reabilitação Urbana da Rua 1.º de Maio, em Cuba"/>
        <s v="[Contrato].[Contrato - Designação].&amp;[Execução da empreitada de Reabilitação Urbana de Troço da Estrada da Circunvalação, em Cuba]" c="Execução da empreitada de Reabilitação Urbana de Troço da Estrada da Circunvalação, em Cuba"/>
        <s v="[Contrato].[Contrato - Designação].&amp;[&quot;Isolamento térmico de cobertura  e paredes]" c="&quot;Isolamento térmico de cobertura  e paredes"/>
        <s v="[Contrato].[Contrato - Designação].&amp;[AQUISIÇÃO DE SERVIÇOS PARA RESTAURO E PREVENÇÃO ESTRUTURAL PARA RESTAURO E PREVENÇÃO ESTRUTURAL NO PARQUE NATURAL DE SERRA DE AIRES E CANDEEIROS]" c="AQUISIÇÃO DE SERVIÇOS PARA RESTAURO E PREVENÇÃO ESTRUTURAL PARA RESTAURO E PREVENÇÃO ESTRUTURAL NO PARQUE NATURAL DE SERRA DE AIRES E CANDEEIROS"/>
        <s v="[Contrato].[Contrato - Designação].&amp;[Elaboração de um estudo de caraterização e avaliação dos resíduos indiferenciados dos municípios associados da LIPOR]" c="Elaboração de um estudo de caraterização e avaliação dos resíduos indiferenciados dos municípios associados da LIPOR"/>
        <s v="[Contrato].[Contrato - Designação].&amp;[Aquisição de Viaturas para o Ecocentro - Lote 2]" c="Aquisição de Viaturas para o Ecocentro - Lote 2"/>
        <s v="[Contrato].[Contrato - Designação].&amp;[Elaboração do projeto de execução]" c="Elaboração do projeto de execução"/>
        <s v="[Contrato].[Contrato - Designação].&amp;[Aquisição de um Ecocentro Móvel]" c="Aquisição de um Ecocentro Móvel"/>
        <s v="[Contrato].[Contrato - Designação].&amp;[Fornecimento e Substituição de sistemas de iluminação  no Edifício da residência de Estudantes PAC]" c="Fornecimento e Substituição de sistemas de iluminação  no Edifício da residência de Estudantes PAC"/>
        <s v="[Contrato].[Contrato - Designação].&amp;[Fornecimento de 1 (um) carregador rápido de baterias com a potência de 150 kW e 6 (seis) carregadores rápidos de baterias com a potência 90 kW]" c="Fornecimento de 1 (um) carregador rápido de baterias com a potência de 150 kW e 6 (seis) carregadores rápidos de baterias com a potência 90 kW"/>
        <s v="[Contrato].[Contrato - Designação].&amp;[2020/CP/008 - Empreitada de Beneficiação da cobertura e das fachadas da ESTG]" c="2020/CP/008 - Empreitada de Beneficiação da cobertura e das fachadas da ESTG"/>
        <s v="[Contrato].[Contrato - Designação].&amp;[SUBSTITUIÇÃO DE EQUIPAMENTO AVAC]" c="SUBSTITUIÇÃO DE EQUIPAMENTO AVAC"/>
        <s v="[Contrato].[Contrato - Designação].&amp;[AQUISIÇÃO DE UNIDADES DE AR CONDICIONADO E VENTILADORES PARA REFEITÓRIO]" c="AQUISIÇÃO DE UNIDADES DE AR CONDICIONADO E VENTILADORES PARA REFEITÓRIO"/>
        <s v="[Contrato].[Contrato - Designação].&amp;[Aquisição de Aparelhos de Ar Condicionado para o Hospital Distrital da Figueira da Foz]" c="Aquisição de Aparelhos de Ar Condicionado para o Hospital Distrital da Figueira da Foz"/>
        <s v="[Contrato].[Contrato - Designação].&amp;[2020/CP/005 – Aquisição e Substituição de equipamentos de iluminação de baixa eficiência por equipamentos de tecnologia LED do IPVC]" c="2020/CP/005 – Aquisição e Substituição de equipamentos de iluminação de baixa eficiência por equipamentos de tecnologia LED do IPVC"/>
        <s v="[Contrato].[Contrato - Designação].&amp;[Certificado Energético (EN)]" c="Certificado Energético (EN)"/>
        <s v="[Contrato].[Contrato - Designação].&amp;[Certificado Energético (ETNA)]" c="Certificado Energético (ETNA)"/>
        <s v="[Contrato].[Contrato - Designação].&amp;[Certificado Energético (CEFA)]" c="Certificado Energético (CEFA)"/>
        <s v="[Contrato].[Contrato - Designação].&amp;[Certificado Energético (BNL Messe Sargentos e Praças)]" c="Certificado Energético (BNL Messe Sargentos e Praças)"/>
        <s v="[Contrato].[Contrato - Designação].&amp;[Preparação do terreno da área da Várzea Redonda]" c="Preparação do terreno da área da Várzea Redonda"/>
        <s v="[Contrato].[Contrato - Designação].&amp;[Fornecimento de um UAV - Unmanned Aerial Vehicle]" c="Fornecimento de um UAV - Unmanned Aerial Vehicle"/>
        <s v="[Contrato].[Contrato - Designação].&amp;[Aquisição Canoa e equipamentos acessórios]" c="Aquisição Canoa e equipamentos acessórios"/>
        <s v="[Contrato].[Contrato - Designação].&amp;[&quot;Aquisição de Sistema de Secagem de Combustível Derivado de Resíduos (CDR)&quot;]" c="&quot;Aquisição de Sistema de Secagem de Combustível Derivado de Resíduos (CDR)&quot;"/>
        <s v="[Contrato].[Contrato - Designação].&amp;[Equipamento Acústico de deteção de fugas - Geofone - Proposta de aquisição]" c="Equipamento Acústico de deteção de fugas - Geofone - Proposta de aquisição"/>
        <s v="[Contrato].[Contrato - Designação].&amp;[Fornecimento de correlador para localização precisa  de fugas de água - Aprovação das peças do procedimento]" c="Fornecimento de correlador para localização precisa  de fugas de água - Aprovação das peças do procedimento"/>
        <s v="[Contrato].[Contrato - Designação].&amp;[AD 46/2020 – Aquisição e Instalação de Barreiras Flutuantes]" c="AD 46/2020 – Aquisição e Instalação de Barreiras Flutuantes"/>
        <s v="[Contrato].[Contrato - Designação].&amp;[Melhoria da Eficiência Energética do Edifício - Residência II  dos Serviços de Ação Social da Universidade da Beira Interior]" c="Melhoria da Eficiência Energética do Edifício - Residência II  dos Serviços de Ação Social da Universidade da Beira Interior"/>
        <s v="[Contrato].[Contrato - Designação].&amp;[Monitorização Ambiental na área mineira de Mondego Sul – Campanhas do meio hídrico de janeiro, fevereiro e abril de 2020]" c="Monitorização Ambiental na área mineira de Mondego Sul – Campanhas do meio hídrico de janeiro, fevereiro e abril de 2020"/>
        <s v="[Contrato].[Contrato - Designação].&amp;[Empreitada de Conceção/Construção da ETAR da Comporta]" c="Empreitada de Conceção/Construção da ETAR da Comporta"/>
        <s v="[Contrato].[Contrato - Designação].&amp;[Aquisição de lâmpadas]" c="Aquisição de lâmpadas"/>
        <s v="[Contrato].[Contrato - Designação].&amp;[4.4 Substituição de condutas com perdas elevadas na Rua Cidade do Fundão e Ramal da Estação, Covilhã]" c="4.4 Substituição de condutas com perdas elevadas na Rua Cidade do Fundão e Ramal da Estação, Covilhã"/>
        <s v="[Contrato].[Contrato - Designação].&amp;[Sistema de Informação e Telecomunicações]" c="Sistema de Informação e Telecomunicações"/>
        <s v="[Contrato].[Contrato - Designação].&amp;[Aquisição de Viaturas de Vigilância e Combate a Incêndios Florestais]" c="Aquisição de Viaturas de Vigilância e Combate a Incêndios Florestais"/>
        <s v="[Contrato].[Contrato - Designação].&amp;[Revitalização do Parque dos Pinheiros Mansos]" c="Revitalização do Parque dos Pinheiros Mansos"/>
        <s v="[Contrato].[Contrato - Designação].&amp;[REALIZAÇÃO DE ESCRITURA DE COMPRA E VENDA DA PARCELA 157 DO SISTEMA INTERCEPTOR]" c="REALIZAÇÃO DE ESCRITURA DE COMPRA E VENDA DA PARCELA 157 DO SISTEMA INTERCEPTOR"/>
        <s v="[Contrato].[Contrato - Designação].&amp;[Aditamento ao Contrato de Empreitada EGA-EB0323 - Empreitada de Execução das Redes de Drenagem do SAR de Água Longa]" c="Aditamento ao Contrato de Empreitada EGA-EB0323 - Empreitada de Execução das Redes de Drenagem do SAR de Água Longa"/>
        <s v="[Contrato].[Contrato - Designação].&amp;[PARCELA 235 DO SISTEMA INTERCEPTOR]" c="PARCELA 235 DO SISTEMA INTERCEPTOR"/>
        <s v="[Contrato].[Contrato - Designação].&amp;[PARCELA 252 DO SISTEMA INTERCEPTOR]" c="PARCELA 252 DO SISTEMA INTERCEPTOR"/>
        <s v="[Contrato].[Contrato - Designação].&amp;[PARCELA 234 DO SISTEMA INTERCEPTOR.]" c="PARCELA 234 DO SISTEMA INTERCEPTOR."/>
        <s v="[Contrato].[Contrato - Designação].&amp;[PARCELA 320 DO SISTEMA INTERCEPTOR.]" c="PARCELA 320 DO SISTEMA INTERCEPTOR."/>
        <s v="[Contrato].[Contrato - Designação].&amp;[PARCELA 309 DO SISTEMA INTERCEPTOR.]" c="PARCELA 309 DO SISTEMA INTERCEPTOR."/>
        <s v="[Contrato].[Contrato - Designação].&amp;[PARCELA 282 DO SISTEMA INTERCEPTOR.]" c="PARCELA 282 DO SISTEMA INTERCEPTOR."/>
        <s v="[Contrato].[Contrato - Designação].&amp;[PARCELA 201 DO SISTEMA INTERCEPTOR]" c="PARCELA 201 DO SISTEMA INTERCEPTOR"/>
        <s v="[Contrato].[Contrato - Designação].&amp;[PARCELA 172 DO SISTEMA INTERCEPTOR.]" c="PARCELA 172 DO SISTEMA INTERCEPTOR."/>
        <s v="[Contrato].[Contrato - Designação].&amp;[REALIZAÇÃO DE ESCRITURA DE COMPRA E VENDA DA PARCELA 49 DO SISTEMA INTERCEPTOR.]" c="REALIZAÇÃO DE ESCRITURA DE COMPRA E VENDA DA PARCELA 49 DO SISTEMA INTERCEPTOR."/>
        <s v="[Contrato].[Contrato - Designação].&amp;[PARCELA 13 DO SISTEMA INTERCEPTOR.]" c="PARCELA 13 DO SISTEMA INTERCEPTOR."/>
        <s v="[Contrato].[Contrato - Designação].&amp;[PARCELA 214 DO SISTEMA INTERCEPTOR.]" c="PARCELA 214 DO SISTEMA INTERCEPTOR."/>
        <s v="[Contrato].[Contrato - Designação].&amp;[Controlo e Redução de perdas nos Sistemas de Distribuição e Adução de Água]" c="Controlo e Redução de perdas nos Sistemas de Distribuição e Adução de Água"/>
        <s v="[Contrato].[Contrato - Designação].&amp;[Descontaminação de águas de mina nas antigas áreas mineiras dos radioativos - Lote 1]" c="Descontaminação de águas de mina nas antigas áreas mineiras dos radioativos - Lote 1"/>
        <s v="[Contrato].[Contrato - Designação].&amp;[Contrato de Adjudicação do ajuste direto para prestação de serviços para elaboração do plano de redução de perdas]" c="Contrato de Adjudicação do ajuste direto para prestação de serviços para elaboração do plano de redução de perdas"/>
        <s v="[Contrato].[Contrato - Designação].&amp;[Produção de Newsletter n. 9 4 do Projeto se encontre &quot; limpa&quot;, se verifica já no ano de U- bike Portugal— Dezembro 2018]" c="Produção de Newsletter n. 9 4 do Projeto se encontre &quot; limpa&quot;, se verifica já no ano de U- bike Portugal— Dezembro 2018"/>
        <s v="[Contrato].[Contrato - Designação].&amp;[Remodelação das Redes de Abastecimento de Água e Saneamento na Rua Manuel Sousa Coutinho - Almada]" c="Remodelação das Redes de Abastecimento de Água e Saneamento na Rua Manuel Sousa Coutinho - Almada"/>
        <s v="[Contrato].[Contrato - Designação].&amp;[Controlo de Espécies Exóticas Invasoras Aquáticas, no Rio Lima]" c="Controlo de Espécies Exóticas Invasoras Aquáticas, no Rio Lima"/>
        <s v="[Contrato].[Contrato - Designação].&amp;[Fornecimento de terminais portáteis com leitor de RFID UHF e LF]" c="Fornecimento de terminais portáteis com leitor de RFID UHF e LF"/>
        <s v="[Contrato].[Contrato - Designação].&amp;[Elaboração do estudo prévio e respetivas peças de procedimento para a linha de triagem automática de embalagens da LIPOR]" c="Elaboração do estudo prévio e respetivas peças de procedimento para a linha de triagem automática de embalagens da LIPOR"/>
        <s v="[Contrato].[Contrato - Designação].&amp;[Trabalhos Extracontratuais no âmbito da Empreitada de Isolamento Térmico do Hospital do Barreiro, do CHBM]" c="Trabalhos Extracontratuais no âmbito da Empreitada de Isolamento Térmico do Hospital do Barreiro, do CHBM"/>
        <s v="[Contrato].[Contrato - Designação].&amp;[Pagamento da renovação do domínio do site do Projeto - Projeto U- bike Portugal]" c="Pagamento da renovação do domínio do site do Projeto - Projeto U- bike Portugal"/>
        <s v="[Contrato].[Contrato - Designação].&amp;[Empreitada de Produção Centralizada de Água Quente e Água Gelada - AD]" c="Empreitada de Produção Centralizada de Água Quente e Água Gelada - AD"/>
        <s v="[Contrato].[Contrato - Designação].&amp;[Trabalhos a Mais com Preço Contratual e Prorrogação do Prazo da Empreitada  &quot;Rede de Drenagem Doméstica da Penalva&quot;]" c="Trabalhos a Mais com Preço Contratual e Prorrogação do Prazo da Empreitada  &quot;Rede de Drenagem Doméstica da Penalva&quot;"/>
        <s v="[Contrato].[Contrato - Designação].&amp;[Promoção do Uso Ciclável e Pedonal - Requalificação da Rua19 entre o limite Nascente do Concelho e a Rua 22 - LOTE 1]" c="Promoção do Uso Ciclável e Pedonal - Requalificação da Rua19 entre o limite Nascente do Concelho e a Rua 22 - LOTE 1"/>
        <s v="[Contrato].[Contrato - Designação].&amp;[Continuação de Prestação de Serviços de Fiscalização no âmbito da Empreitada de Isolamento Térmico na Cobertura do Hospital do Barreiro, do CHBM]" c="Continuação de Prestação de Serviços de Fiscalização no âmbito da Empreitada de Isolamento Térmico na Cobertura do Hospital do Barreiro, do CHBM"/>
        <s v="[Contrato].[Contrato - Designação].&amp;[Continuação de Prestação de Serviços de Fiscalização no âmbito da Empreitada de Isolamento Térmico da Cobertura do Hospital do Barreiro, do CHBM]" c="Continuação de Prestação de Serviços de Fiscalização no âmbito da Empreitada de Isolamento Térmico da Cobertura do Hospital do Barreiro, do CHBM"/>
        <s v="[Contrato].[Contrato - Designação].&amp;[Continuação de Prestação de Serviços de Fiscalização no âmbito da Empreitada de Isolamento Térmico do Hospital do Barreiro, do CHBM]" c="Continuação de Prestação de Serviços de Fiscalização no âmbito da Empreitada de Isolamento Térmico do Hospital do Barreiro, do CHBM"/>
        <s v="[Contrato].[Contrato - Designação].&amp;[Aquisição de Serviços de &quot;Repovoamento no Campo SIC Malcata - Linx2020&quot;]" c="Aquisição de Serviços de &quot;Repovoamento no Campo SIC Malcata - Linx2020&quot;"/>
        <s v="[Contrato].[Contrato - Designação].&amp;[Empreitada de Recuperação Ambiental das Antigas Áreas Mineiras de Ribeira do Bôco, Picoto e Canto do Lagar]" c="Empreitada de Recuperação Ambiental das Antigas Áreas Mineiras de Ribeira do Bôco, Picoto e Canto do Lagar"/>
        <s v="[Contrato].[Contrato - Designação].&amp;[Aquisição de Serviços de Assessoria Técnica, Fiscalização e Coordenação de Segurança, Saúde e Ambiente do CTM e CTB  de Resíduos da Ilha de São Miguel]" c="Aquisição de Serviços de Assessoria Técnica, Fiscalização e Coordenação de Segurança, Saúde e Ambiente do CTM e CTB  de Resíduos da Ilha de São Miguel"/>
        <s v="[Contrato].[Contrato - Designação].&amp;[aquisição de serviços de revisão dos projetos de execução de remodelação das instalações da Escola de Hotelaria e Turismo do Estoril]" c="aquisição de serviços de revisão dos projetos de execução de remodelação das instalações da Escola de Hotelaria e Turismo do Estoril"/>
        <s v="[Contrato].[Contrato - Designação].&amp;[Aquisição de serviços para a realização de uma Campanha de Sensibilização Ambiental]" c="Aquisição de serviços para a realização de uma Campanha de Sensibilização Ambiental"/>
        <s v="[Contrato].[Contrato - Designação].&amp;[Fornecimento de plataforma de informação geográfica]" c="Fornecimento de plataforma de informação geográfica"/>
        <s v="[Contrato].[Contrato - Designação].&amp;[Procedimento centralizado n.º 7/UMC/MATE/2019 Comunicações fixas de voz e dados para as entidades vinculadas do Ministério do Ambiente - MEO]" c="Procedimento centralizado n.º 7/UMC/MATE/2019 Comunicações fixas de voz e dados para as entidades vinculadas do Ministério do Ambiente - MEO"/>
        <s v="[Contrato].[Contrato - Designação].&amp;[Pagamento da renovação do alojamento do site do Projeto - Projeto U- bike Portugal]" c="Pagamento da renovação do alojamento do site do Projeto - Projeto U- bike Portugal"/>
        <s v="[Contrato].[Contrato - Designação].&amp;[Instalação de Equipamentos para Controlo e Redução de Perdas no Sistema de Distribuição de Água no Concelho de Esposende]" c="Instalação de Equipamentos para Controlo e Redução de Perdas no Sistema de Distribuição de Água no Concelho de Esposende"/>
        <s v="[Contrato].[Contrato - Designação].&amp;[Otimização da plataforma de informação geográfica e implementação de solução de apoio à operação dos serviços operacionais associados ao abastecimento de água e drenagem de águas residuais]" c="Otimização da plataforma de informação geográfica e implementação de solução de apoio à operação dos serviços operacionais associados ao abastecimento de água e drenagem de águas residuais"/>
        <s v="[Contrato].[Contrato - Designação].&amp;[Aquisição de Serviços de &quot;Operações nos Parques SIC Malcata - Linx2020&quot;]" c="Aquisição de Serviços de &quot;Operações nos Parques SIC Malcata - Linx2020&quot;"/>
        <s v="[Contrato].[Contrato - Designação].&amp;[2018/AJD/016 – Aquisição de Stand para divulgação do projeto U-BIKE IPVC]" c="2018/AJD/016 – Aquisição de Stand para divulgação do projeto U-BIKE IPVC"/>
        <s v="[Contrato].[Contrato - Designação].&amp;[2018/013421 - Autocolantes Capacete &quot;Bira&quot;]" c="2018/013421 - Autocolantes Capacete &quot;Bira&quot;"/>
        <s v="[Contrato].[Contrato - Designação].&amp;[2018/004853 - Flyers UBIKE]" c="2018/004853 - Flyers UBIKE"/>
        <s v="[Contrato].[Contrato - Designação].&amp;[Aquisição de equipamentos de inspeção de sistemas de abastecimento da ARM - 2019 - Lote 4]" c="Aquisição de equipamentos de inspeção de sistemas de abastecimento da ARM - 2019 - Lote 4"/>
        <s v="[Contrato].[Contrato - Designação].&amp;[Fornecimento de 8.200 baldes de 10 litros com identificador eletrónico para recolha seletiva porta-a-porta de resíduos alimentares]" c="Fornecimento de 8.200 baldes de 10 litros com identificador eletrónico para recolha seletiva porta-a-porta de resíduos alimentares"/>
        <s v="[Contrato].[Contrato - Designação].&amp;[PARQUE URBANO DAS CAMÉLIAS - LABORATÓRIO PARA A EMAAC]" c="PARQUE URBANO DAS CAMÉLIAS - LABORATÓRIO PARA A EMAAC"/>
        <s v="[Contrato].[Contrato - Designação].&amp;[Aquisição de serviços de assessoria externa para &quot;Reforço da capacitação institucional e administrativa do IMT na coordenação do Projeto U-bike Portugal, no ano de 2019&quot;]" c="Aquisição de serviços de assessoria externa para &quot;Reforço da capacitação institucional e administrativa do IMT na coordenação do Projeto U-bike Portugal, no ano de 2019&quot;"/>
        <s v="[Contrato].[Contrato - Designação].&amp;[Fornecimento de 8.200 contentores de 40 litros com identificador eletrónico para recolha seletiva porta-a-porta de resíduos orgânicos]" c="Fornecimento de 8.200 contentores de 40 litros com identificador eletrónico para recolha seletiva porta-a-porta de resíduos orgânicos"/>
        <s v="[Contrato].[Contrato - Designação].&amp;[Aquisição de 6 Viaturas de Recolha de RSU de 19 Ton]" c="Aquisição de 6 Viaturas de Recolha de RSU de 19 Ton"/>
        <s v="[Contrato].[Contrato - Designação].&amp;[Aquisição, Instalação e Beneficiação de Equipamentos para Eficiência Hídrica e Energética]" c="Aquisição, Instalação e Beneficiação de Equipamentos para Eficiência Hídrica e Energética"/>
        <s v="[Contrato].[Contrato - Designação].&amp;[Aquisição de Serviços para a Revisão do Projeto da Ligação das Linhas Verde e Amarela, Rato - Cais do Sodré e Viadutos do Campo Grande - Linha Circular, do Metropolitano de Lisboa, E.P.E]" c="Aquisição de Serviços para a Revisão do Projeto da Ligação das Linhas Verde e Amarela, Rato - Cais do Sodré e Viadutos do Campo Grande - Linha Circular, do Metropolitano de Lisboa, E.P.E"/>
        <s v="[Contrato].[Contrato - Designação].&amp;[Taxas de Justiça no âmbito do Proc. 253/20 Código N.º 600.30.001 Comunicação n.º 602/2020 - Reembolso à SG]" c="Taxas de Justiça no âmbito do Proc. 253/20 Código N.º 600.30.001 Comunicação n.º 602/2020 - Reembolso à SG"/>
        <s v="[Contrato].[Contrato - Designação].&amp;[EMPREITADA DE OBRA PÚBLICA PARA A EXECUÇÃO DE REDE DE ÁGUAS RESIDUAIS E OUTRAS INFRAESTRUTURAS NA CENTRAL DE TRIAGEM - CPR/19/2019]" c="EMPREITADA DE OBRA PÚBLICA PARA A EXECUÇÃO DE REDE DE ÁGUAS RESIDUAIS E OUTRAS INFRAESTRUTURAS NA CENTRAL DE TRIAGEM - CPR/19/2019"/>
        <s v="[Contrato].[Contrato - Designação].&amp;[Empreitada de Recuperação Ambiental da Antiga Área Mineira de Quinta do Bispo - Fase 1 - 1º Adicional]" c="Empreitada de Recuperação Ambiental da Antiga Área Mineira de Quinta do Bispo - Fase 1 - 1º Adicional"/>
        <s v="[Contrato].[Contrato - Designação].&amp;[EMPREITADA DE OBRA PÚBLICA PARA EXECUÇÃO DE CENTRAL DE TRIAGEM E REMODELAÇÃO DO EXTERIOR DO ARMAZÉM DA CÂMARA MUNICIPAL - CPR/3/2019]" c="EMPREITADA DE OBRA PÚBLICA PARA EXECUÇÃO DE CENTRAL DE TRIAGEM E REMODELAÇÃO DO EXTERIOR DO ARMAZÉM DA CÂMARA MUNICIPAL - CPR/3/2019"/>
        <s v="[Contrato].[Contrato - Designação].&amp;[Contrato de Adjudicação do Concurso Público com Publicidade Internacional para Prestação de Serviços para Elaboração de Cadastro - Serviços a Mais]" c="Contrato de Adjudicação do Concurso Público com Publicidade Internacional para Prestação de Serviços para Elaboração de Cadastro - Serviços a Mais"/>
        <s v="[Contrato].[Contrato - Designação].&amp;[AQUISIÇÃO DE UMA VIATURA DE RECOLHA DE RESÍDUOS SÓLIDOS – 7M3 – CPR/1/2020]" c="AQUISIÇÃO DE UMA VIATURA DE RECOLHA DE RESÍDUOS SÓLIDOS – 7M3 – CPR/1/2020"/>
        <s v="[Contrato].[Contrato - Designação].&amp;[Outras Comunicações . CTT]" c="Outras Comunicações . CTT"/>
        <s v="[Contrato].[Contrato - Designação].&amp;[Procedimento centralizado n.º 9/UMC/MAAC/2020 para a aquisição de Equipamento Informático, para as entidades vinculadas do Ministério do Ambiente - Base 2]" c="Procedimento centralizado n.º 9/UMC/MAAC/2020 para a aquisição de Equipamento Informático, para as entidades vinculadas do Ministério do Ambiente - Base 2"/>
        <s v="[Contrato].[Contrato - Designação].&amp;[Fornecimento e colocação de placas informativas/sensibilização junto aos contentores com sistema Payt]" c="Fornecimento e colocação de placas informativas/sensibilização junto aos contentores com sistema Payt"/>
        <s v="[Contrato].[Contrato - Designação].&amp;[Sistema de Monitorização da rede de abastecimento de água - Obra]" c="Sistema de Monitorização da rede de abastecimento de água - Obra"/>
        <s v="[Contrato].[Contrato - Designação].&amp;[Empreitada de execução de medidas de eficiência energética no Campus do IPCA: Execução de retrofit de iluminação interior e exterior.]" c="Empreitada de execução de medidas de eficiência energética no Campus do IPCA: Execução de retrofit de iluminação interior e exterior."/>
        <s v="[Contrato].[Contrato - Designação].&amp;[Empreitada para remoção da cobertura existente de Fibrocimento e aquisição, instalação e montagem de uma cobertura do tipo painel “sandwich”]" c="Empreitada para remoção da cobertura existente de Fibrocimento e aquisição, instalação e montagem de uma cobertura do tipo painel “sandwich”"/>
        <s v="[Contrato].[Contrato - Designação].&amp;[Certificado SSL - Até 13 domínios - 2 anos de validade - CEGER]" c="Certificado SSL - Até 13 domínios - 2 anos de validade - CEGER"/>
        <s v="[Contrato].[Contrato - Designação].&amp;[Assistência técnica de servidores e equipamentos de rede - Cilnet]" c="Assistência técnica de servidores e equipamentos de rede - Cilnet"/>
        <s v="[Contrato].[Contrato - Designação].&amp;[AQUISIÇÃO DE EQUIPAMENTO PARA DEPOSIÇÃO DE RESIDUOS URBANOS BIODEGRADÁVEIS (RUB´S) - LOTE 1]" c="AQUISIÇÃO DE EQUIPAMENTO PARA DEPOSIÇÃO DE RESIDUOS URBANOS BIODEGRADÁVEIS (RUB´S) - LOTE 1"/>
        <s v="[Contrato].[Contrato - Designação].&amp;[Substituição de Isolamento da Distribuição de Energia Térmica do HGO]" c="Substituição de Isolamento da Distribuição de Energia Térmica do HGO"/>
        <s v="[Contrato].[Contrato - Designação].&amp;[Aquisição de serviços para a avaliação preliminar dos Riscos de Inundações na Região Autónoma da Madeira (RH10)]" c="Aquisição de serviços para a avaliação preliminar dos Riscos de Inundações na Região Autónoma da Madeira (RH10)"/>
        <s v="[Contrato].[Contrato - Designação].&amp;[Serviços para elaboração dos projetos necessários para a execução das empreitadas relativas às Instalações de uma Central Fotovoltaica e uma Rede de Ar Comprimido]" c="Serviços para elaboração dos projetos necessários para a execução das empreitadas relativas às Instalações de uma Central Fotovoltaica e uma Rede de Ar Comprimido"/>
        <s v="[Contrato].[Contrato - Designação].&amp;[ARU do Cabedelo - 2ª Fase, Proteção e Reabilitação Costeira e Dunar]" c="ARU do Cabedelo - 2ª Fase, Proteção e Reabilitação Costeira e Dunar"/>
        <s v="[Contrato].[Contrato - Designação].&amp;[ELABORAÇÃO DE ESTUDO ADICIONAL DE ANÁLISE QUANTITATIVA DE RISCO PARA A SAÚDE HUMANA E O AMBIENTE NA ZONA DAS PIRITES VERDES DEPOSITADAS NO PARQUE EMPRESARIAL DO BARREIRO]" c="ELABORAÇÃO DE ESTUDO ADICIONAL DE ANÁLISE QUANTITATIVA DE RISCO PARA A SAÚDE HUMANA E O AMBIENTE NA ZONA DAS PIRITES VERDES DEPOSITADAS NO PARQUE EMPRESARIAL DO BARREIRO"/>
        <s v="[Contrato].[Contrato - Designação].&amp;[Fiscalização e coordenação de segurança em obra da empreitada de reabilitação da plataforma interior da LIPOR]" c="Fiscalização e coordenação de segurança em obra da empreitada de reabilitação da plataforma interior da LIPOR"/>
        <s v="[Contrato].[Contrato - Designação].&amp;[Empreitada de construção de caixas de visita para instalação de caudalimetros e CVRPs no concelho de Santarém]" c="Empreitada de construção de caixas de visita para instalação de caudalimetros e CVRPs no concelho de Santarém"/>
        <s v="[Contrato].[Contrato - Designação].&amp;[Processo 23/20/CP- Aquisição de Equipamento de detenção e localização precisa de fugas de água]" c="Processo 23/20/CP- Aquisição de Equipamento de detenção e localização precisa de fugas de água"/>
        <s v="[Contrato].[Contrato - Designação].&amp;[Elaboração de estudos técnicos e economicos]" c="Elaboração de estudos técnicos e economicos"/>
        <s v="[Contrato].[Contrato - Designação].&amp;[Fiscalização das obras de Instalação de Painéis Fotovoltaicos e do Projeto Solar Térmico]" c="Fiscalização das obras de Instalação de Painéis Fotovoltaicos e do Projeto Solar Térmico"/>
        <s v="[Contrato].[Contrato - Designação].&amp;[Fecho do Sistem de Águas Residuais de Gramido - Subsistema de Esposade e Sousa]" c="Fecho do Sistem de Águas Residuais de Gramido - Subsistema de Esposade e Sousa"/>
        <s v="[Contrato].[Contrato - Designação].&amp;[Contrato Adicional ao Contrato de Empreitada no 68/2017, celebrado em 22/08/2017, relativo à &quot;Rede de Saneamento da Freguesia de Messegães, Valadares e Sá - 1ª Fase&quot;]" c="Contrato Adicional ao Contrato de Empreitada no 68/2017, celebrado em 22/08/2017, relativo à &quot;Rede de Saneamento da Freguesia de Messegães, Valadares e Sá - 1ª Fase&quot;"/>
        <s v="[Contrato].[Contrato - Designação].&amp;[Serviços para a realização de trabalhos que contribuam para caracterizar o potencial das tecnologias CAES]" c="Serviços para a realização de trabalhos que contribuam para caracterizar o potencial das tecnologias CAES"/>
        <s v="[Contrato].[Contrato - Designação].&amp;[105.ABS.2017_Contrato Adicional - Empreitada de “Reperf. Limp. e Prot. Marginal Rio Vouga_Framegas]" c="105.ABS.2017_Contrato Adicional - Empreitada de “Reperf. Limp. e Prot. Marginal Rio Vouga_Framegas"/>
        <s v="[Contrato].[Contrato - Designação].&amp;[Reforço do Sistema de Gestão Integrado de Emergência de Vila Nova de Gaia: Aquisição e Implementação do Sistema Integrado de Gestão de Emergência (SIGE) do CMOS para o Município de Vila Nova de Gaia]" c="Reforço do Sistema de Gestão Integrado de Emergência de Vila Nova de Gaia: Aquisição e Implementação do Sistema Integrado de Gestão de Emergência (SIGE) do CMOS para o Município de Vila Nova de Gaia"/>
        <s v="[Contrato].[Contrato - Designação].&amp;[Prestação de Serviços para Plano Comunicação para Implementação de sistemas inovadores para a promoção da Recolha Seletiva em Oliveira do Bairro]" c="Prestação de Serviços para Plano Comunicação para Implementação de sistemas inovadores para a promoção da Recolha Seletiva em Oliveira do Bairro"/>
        <s v="[Contrato].[Contrato - Designação].&amp;[Empreitada de requalificação das coberturas dos Pólos A, B e C à Escola superior de Enfermagem de Coimbra]" c="Empreitada de requalificação das coberturas dos Pólos A, B e C à Escola superior de Enfermagem de Coimbra"/>
        <s v="[Contrato].[Contrato - Designação].&amp;[Expropriação PS-FP-004]" c="Expropriação PS-FP-004"/>
        <s v="[Contrato].[Contrato - Designação].&amp;[Contrato de Empreitada de Execução da ETAR de Refóios do Lima (Município de Ponte de Lima) e ETAR de Terras de Bouro (Município de Terras de Bouro)]" c="Contrato de Empreitada de Execução da ETAR de Refóios do Lima (Município de Ponte de Lima) e ETAR de Terras de Bouro (Município de Terras de Bouro)"/>
        <s v="[Contrato].[Contrato - Designação].&amp;[ASSESSORIA, FISCALIZAÇÃO E COORDENAÇÃO DE SEGURANÇA EM OBRA SISTEMA DE MOBILIDADE DO MONDEGO - EMPREITADA DE ADAPTAÇÃO A UMA SOLUÇÃO BRT — METROBUS, NO TROÇO ALTO DE SÃO JOÃO — SERPINS]" c="ASSESSORIA, FISCALIZAÇÃO E COORDENAÇÃO DE SEGURANÇA EM OBRA SISTEMA DE MOBILIDADE DO MONDEGO - EMPREITADA DE ADAPTAÇÃO A UMA SOLUÇÃO BRT — METROBUS, NO TROÇO ALTO DE SÃO JOÃO — SERPINS"/>
        <s v="[Contrato].[Contrato - Designação].&amp;[Empreitada de conceção, construção e fornecimento para aumento da capacidade e otimização da linha de embalagens do centro de triagem e ecocentro do Lumiar - Aditamento 1]" c="Empreitada de conceção, construção e fornecimento para aumento da capacidade e otimização da linha de embalagens do centro de triagem e ecocentro do Lumiar - Aditamento 1"/>
        <s v="[Contrato].[Contrato - Designação].&amp;[Empreitada de conceção, construção e fornecimento para aumento da capacidade e otimização da linha de embalagens do centro de triagem e ecocentro do Lumiar - Aditamento 2]" c="Empreitada de conceção, construção e fornecimento para aumento da capacidade e otimização da linha de embalagens do centro de triagem e ecocentro do Lumiar - Aditamento 2"/>
        <s v="[Contrato].[Contrato - Designação].&amp;[Contrato no âmbito da Consulta Previa para Remodelação das Redes Públicas de Água na Zona de Acolhimento Empresarial Norte em Beja (Proc.CPREV.E01/2019)]" c="Contrato no âmbito da Consulta Previa para Remodelação das Redes Públicas de Água na Zona de Acolhimento Empresarial Norte em Beja (Proc.CPREV.E01/2019)"/>
        <s v="[Contrato].[Contrato - Designação].&amp;[Empreitada de conceção, construção e fornecimento para aumento da capacidade e otimização da linha de embalagens do centro de triagem e ecocentro do Lumiar - Aditamento 3]" c="Empreitada de conceção, construção e fornecimento para aumento da capacidade e otimização da linha de embalagens do centro de triagem e ecocentro do Lumiar - Aditamento 3"/>
        <s v="[Contrato].[Contrato - Designação].&amp;[Contrato para aquisição de serviços para a realização de campanha de sensibilização no âmbito da operação RECICLA (POSEUR-03-03-1911-FC-000033) e da operação BIOVERDE (POSEUR-03-1911-FC-034)]" c="Contrato para aquisição de serviços para a realização de campanha de sensibilização no âmbito da operação RECICLA (POSEUR-03-03-1911-FC-000033) e da operação BIOVERDE (POSEUR-03-1911-FC-034)"/>
        <s v="[Contrato].[Contrato - Designação].&amp;[&quot;SISTEMA DE MOBILIDADE DO MONDEGO - ADAPTAÇÃO A UMA SOLUÇÃO BRT - METROBUS, NO TROÇO ALTO DE SÃO JOÃO — SERPINS&quot;]" c="&quot;SISTEMA DE MOBILIDADE DO MONDEGO - ADAPTAÇÃO A UMA SOLUÇÃO BRT - METROBUS, NO TROÇO ALTO DE SÃO JOÃO — SERPINS&quot;"/>
        <s v="[Contrato].[Contrato - Designação].&amp;[Aquisição de Empreitada de Instalação de AVAC Substituição de Caldeiras e Chillers]" c="Aquisição de Empreitada de Instalação de AVAC Substituição de Caldeiras e Chillers"/>
        <s v="[Contrato].[Contrato - Designação].&amp;[Interligação e Ampliação da Rede de Abastecimento de Água na Urbanização do Olival]" c="Interligação e Ampliação da Rede de Abastecimento de Água na Urbanização do Olival"/>
        <s v="[Contrato].[Contrato - Designação].&amp;[Serviços de expansão e melhoria dos habitats prioritários e vegetação autóctone do Parque Nacional da Peneda Gerês]" c="Serviços de expansão e melhoria dos habitats prioritários e vegetação autóctone do Parque Nacional da Peneda Gerês"/>
        <s v="[Contrato].[Contrato - Designação].&amp;[Interligação e Ampliação da Rede de Abastecimento de Água na Urbanização do Olival - Trabalhos Complementares]" c="Interligação e Ampliação da Rede de Abastecimento de Água na Urbanização do Olival - Trabalhos Complementares"/>
        <s v="[Contrato].[Contrato - Designação].&amp;[CONTROLO E REDUÇÃO DE PERDAS NOS SISTEMAS DE DISTRIBUIÇÃO E ADUÇÃO DE ÁGUA NO CONCELHO DE PENAFIEL – RENOVAÇÃO DA REDE DE DISTRIBUIÇÃO DE ÁGUA NA FREGUESIA DE RIO DE MOINHOS]" c="CONTROLO E REDUÇÃO DE PERDAS NOS SISTEMAS DE DISTRIBUIÇÃO E ADUÇÃO DE ÁGUA NO CONCELHO DE PENAFIEL – RENOVAÇÃO DA REDE DE DISTRIBUIÇÃO DE ÁGUA NA FREGUESIA DE RIO DE MOINHOS"/>
        <s v="[Contrato].[Contrato - Designação].&amp;[Execução da empreitada de implementação de zonas de controlo e monitorização no concelho de Viana do Alentejo]" c="Execução da empreitada de implementação de zonas de controlo e monitorização no concelho de Viana do Alentejo"/>
        <s v="[Contrato].[Contrato - Designação].&amp;[Aquisição de baldes para recolha seletiva de resíduos urbanos biodegradáveis]" c="Aquisição de baldes para recolha seletiva de resíduos urbanos biodegradáveis"/>
        <s v="[Contrato].[Contrato - Designação].&amp;[Aquisição de meios para recolha de verdes]" c="Aquisição de meios para recolha de verdes"/>
        <s v="[Contrato].[Contrato - Designação].&amp;[FORNECIMENTO DE COMPOSTORES DOMÉSTICOS]" c="FORNECIMENTO DE COMPOSTORES DOMÉSTICOS"/>
        <s v="[Contrato].[Contrato - Designação].&amp;[Caraterização física de resíduos urbanos biodegradáveis (RUB)]" c="Caraterização física de resíduos urbanos biodegradáveis (RUB)"/>
        <s v="[Contrato].[Contrato - Designação].&amp;[1.º Aditamento - Modificação Objetiva do Contrato de Empreitada EGA-EB0324 - Empreitada de Execução das Redes de Drenagem de Águas Residuais do SAR Rabada e SAR Lordelo/Aves (Santo Tirso)]" c="1.º Aditamento - Modificação Objetiva do Contrato de Empreitada EGA-EB0324 - Empreitada de Execução das Redes de Drenagem de Águas Residuais do SAR Rabada e SAR Lordelo/Aves (Santo Tirso)"/>
        <s v="[Contrato].[Contrato - Designação].&amp;[3.º Aditamento - Trabalhos a mais da empreitada EGA-EB0324 - Empreitada de Execução das Redes de Drenagem de Águas Residuais do SAR Rabada e SAR Lordelo/Aves (Santo Tirso)]" c="3.º Aditamento - Trabalhos a mais da empreitada EGA-EB0324 - Empreitada de Execução das Redes de Drenagem de Águas Residuais do SAR Rabada e SAR Lordelo/Aves (Santo Tirso)"/>
        <s v="[Contrato].[Contrato - Designação].&amp;[Empreitada para execução da obra de central térmica, solar térmico e gestão técnica centralizada]" c="Empreitada para execução da obra de central térmica, solar térmico e gestão técnica centralizada"/>
        <s v="[Contrato].[Contrato - Designação].&amp;[Manutenção dos 13 equipamentos de segurança contra incêndios - Diomil]" c="Manutenção dos 13 equipamentos de segurança contra incêndios - Diomil"/>
        <s v="[Contrato].[Contrato - Designação].&amp;[2.º Aditamento - Modificação Objetiva do Contrato de Empreitada EGA-EB0324 - Empreitada de Execução das Redes de Drenagem de Águas Residuais do SAR Rabada e SAR Lordelo/Aves (Santo Tirso)]" c="2.º Aditamento - Modificação Objetiva do Contrato de Empreitada EGA-EB0324 - Empreitada de Execução das Redes de Drenagem de Águas Residuais do SAR Rabada e SAR Lordelo/Aves (Santo Tirso)"/>
        <s v="[Contrato].[Contrato - Designação].&amp;[Taxas de Justiça no âmbito do Proc. 357/20.7 BEAVR - Reembolso à SG]" c="Taxas de Justiça no âmbito do Proc. 357/20.7 BEAVR - Reembolso à SG"/>
        <s v="[Contrato].[Contrato - Designação].&amp;[Empreitada de “Instalação de Sistema de Monitorização e Alarmista de Controlo de Níveis e Caudais nas ZMC&quot;]" c="Empreitada de “Instalação de Sistema de Monitorização e Alarmista de Controlo de Níveis e Caudais nas ZMC&quot;"/>
        <s v="[Contrato].[Contrato - Designação].&amp;[Campanha de comunicação ambiental e sensibilização para separação e recolha coletiva de proximidade de resíduos urbanos biodegradáveis no Município de Setúbal]" c="Campanha de comunicação ambiental e sensibilização para separação e recolha coletiva de proximidade de resíduos urbanos biodegradáveis no Município de Setúbal"/>
        <s v="[Contrato].[Contrato - Designação].&amp;[Empreitada de Instalação de Sistema Centralizado de Gestão Energética GTC]" c="Empreitada de Instalação de Sistema Centralizado de Gestão Energética GTC"/>
        <s v="[Contrato].[Contrato - Designação].&amp;[Aditamento ao Contrato da Empreitada de Requalificação /Ampliação do Quartel da Associação Humanitária dos Bombeiros Voluntários de Mondim de Basto]" c="Aditamento ao Contrato da Empreitada de Requalificação /Ampliação do Quartel da Associação Humanitária dos Bombeiros Voluntários de Mondim de Basto"/>
        <s v="[Contrato].[Contrato - Designação].&amp;[Aquisição de contentores para recolha seletiva porta-a-porta]" c="Aquisição de contentores para recolha seletiva porta-a-porta"/>
        <s v="[Contrato].[Contrato - Designação].&amp;[Aquisição de 1875 contentores de 120 litros]" c="Aquisição de 1875 contentores de 120 litros"/>
        <s v="[Contrato].[Contrato - Designação].&amp;[Aquisição de 200 contentores de 800 litros]" c="Aquisição de 200 contentores de 800 litros"/>
        <s v="[Contrato].[Contrato - Designação].&amp;[Aquisição de 2 viaturas para recolha seletiva para os municípios de Serpa e Beja]" c="Aquisição de 2 viaturas para recolha seletiva para os municípios de Serpa e Beja"/>
        <s v="[Contrato].[Contrato - Designação].&amp;[Aquisição de 1 viatura para recolha seletiva em Beja]" c="Aquisição de 1 viatura para recolha seletiva em Beja"/>
        <s v="[Contrato].[Contrato - Designação].&amp;[Aquisição de serviços de manutenção para as UPS´s e InRows´s - Decunify]" c="Aquisição de serviços de manutenção para as UPS´s e InRows´s - Decunify"/>
        <s v="[Contrato].[Contrato - Designação].&amp;[Taxas de Justiça no âmbito do Proc. 534/20.0 BEAVR - Reembolso à SG]" c="Taxas de Justiça no âmbito do Proc. 534/20.0 BEAVR - Reembolso à SG"/>
        <s v="[Contrato].[Contrato - Designação].&amp;[Adicional - Construção de uma Estação de Transferência no Aterro Sanitário de Vila Fria]" c="Adicional - Construção de uma Estação de Transferência no Aterro Sanitário de Vila Fria"/>
        <s v="[Contrato].[Contrato - Designação].&amp;[Rede de Drenagem de Águas Residuais de Penalonga - Estação Elevatória]" c="Rede de Drenagem de Águas Residuais de Penalonga - Estação Elevatória"/>
        <s v="[Contrato].[Contrato - Designação].&amp;[Campanha de comunicação e sensibilização]" c="Campanha de comunicação e sensibilização"/>
        <s v="[Contrato].[Contrato - Designação].&amp;[Instalação de 2 básculas para pesagem de viaturas de transporte de resíduos sólidos]" c="Instalação de 2 básculas para pesagem de viaturas de transporte de resíduos sólidos"/>
        <s v="[Contrato].[Contrato - Designação].&amp;[Serviços de manutenção de equipamentos de ventilação e ar condicionado AVAC - Manutiva]" c="Serviços de manutenção de equipamentos de ventilação e ar condicionado AVAC - Manutiva"/>
        <s v="[Contrato].[Contrato - Designação].&amp;[Fornecimento de 44.232 contentores de 40 litros para a recolha seletiva porta-a-porta - Lote 1]" c="Fornecimento de 44.232 contentores de 40 litros para a recolha seletiva porta-a-porta - Lote 1"/>
        <s v="[Contrato].[Contrato - Designação].&amp;[Empilhador]" c="Empilhador"/>
        <s v="[Contrato].[Contrato - Designação].&amp;[Fornecimento de 2.400 contentores de 120 litros para a recolha seletiva porta-a-porta - Lote 2]" c="Fornecimento de 2.400 contentores de 120 litros para a recolha seletiva porta-a-porta - Lote 2"/>
        <s v="[Contrato].[Contrato - Designação].&amp;[Estudos para a recolha seletiva porta-a-porta nos concelhos de Cuba, Portel, Viana do Alentejo e Vidigueira]" c="Estudos para a recolha seletiva porta-a-porta nos concelhos de Cuba, Portel, Viana do Alentejo e Vidigueira"/>
        <s v="[Contrato].[Contrato - Designação].&amp;[Rede de Drenagem dos Lugares de Outeiro do Louriçal e Foitos / Construção de Sub-emissário]" c="Rede de Drenagem dos Lugares de Outeiro do Louriçal e Foitos / Construção de Sub-emissário"/>
        <s v="[Contrato].[Contrato - Designação].&amp;[Reforço e Reabilitação dos Molhes a Sul e a Norte da Foz do Rio Lis - Praia da Vieira]" c="Reforço e Reabilitação dos Molhes a Sul e a Norte da Foz do Rio Lis - Praia da Vieira"/>
        <s v="[Contrato].[Contrato - Designação].&amp;[Pá Carregadora]" c="Pá Carregadora"/>
        <s v="[Contrato].[Contrato - Designação].&amp;[Fiscalização da Empreitada de construção da Estação de Transferência de recicláveis de Moura]" c="Fiscalização da Empreitada de construção da Estação de Transferência de recicláveis de Moura"/>
        <s v="[Contrato].[Contrato - Designação].&amp;[Triturador de Resíduos]" c="Triturador de Resíduos"/>
        <s v="[Contrato].[Contrato - Designação].&amp;[Enfardadeira de Resíduos]" c="Enfardadeira de Resíduos"/>
        <s v="[Contrato].[Contrato - Designação].&amp;[Serviços de formação &quot;14.º Fórum Nacional de resíduos organizado pelo Jornal Água e Ambiente&quot;, a realizar nos dias 27 e 28 de outubro]" c="Serviços de formação &quot;14.º Fórum Nacional de resíduos organizado pelo Jornal Água e Ambiente&quot;, a realizar nos dias 27 e 28 de outubro"/>
        <s v="[Contrato].[Contrato - Designação].&amp;[Adicional 1 ao Contrato ML056/18 – Aquis. serviços para execução do anteprojeto da ligação das linhas verde e amarela, Rato-Cais do Sodré e viadutos do Campo Grande - Linha circular, do ML, E.P.E.]" c="Adicional 1 ao Contrato ML056/18 – Aquis. serviços para execução do anteprojeto da ligação das linhas verde e amarela, Rato-Cais do Sodré e viadutos do Campo Grande - Linha circular, do ML, E.P.E."/>
        <s v="[Contrato].[Contrato - Designação].&amp;[Recuperação e Estabilização do Cordão Dunar entre a Praia da Barra e Costa Nova]" c="Recuperação e Estabilização do Cordão Dunar entre a Praia da Barra e Costa Nova"/>
        <s v="[Contrato].[Contrato - Designação].&amp;[Serviços de Fiscalização a Empreitadas a realizar no âmbito do POSEUR (Lote 1 - Substituição das Caldeiras por Caldeiras de Condensação)]" c="Serviços de Fiscalização a Empreitadas a realizar no âmbito do POSEUR (Lote 1 - Substituição das Caldeiras por Caldeiras de Condensação)"/>
        <s v="[Contrato].[Contrato - Designação].&amp;[Serviços de Fiscalização a Empreitadas a realizar no âmbito do POSEUR (Lote 2,3 e 4)]" c="Serviços de Fiscalização a Empreitadas a realizar no âmbito do POSEUR (Lote 2,3 e 4)"/>
        <s v="[Contrato].[Contrato - Designação].&amp;[Empreitadas de execução para a remodelação de redes de abastecimentos de água - Lote 3 - Município de Viana do Castelo]" c="Empreitadas de execução para a remodelação de redes de abastecimentos de água - Lote 3 - Município de Viana do Castelo"/>
        <s v="[Contrato].[Contrato - Designação].&amp;[Fiscalização Adução ao Eixo Almodôvar-Mértola Sudoeste - Eixo Central]" c="Fiscalização Adução ao Eixo Almodôvar-Mértola Sudoeste - Eixo Central"/>
        <s v="[Contrato].[Contrato - Designação].&amp;[Empreitada de substituição do AVAC dos edifícios dos serviços, Departamento de Saúde Ambiental, Departamento de Genética Humana, Lemes e iluminação exterior em retrofit LED.]" c="Empreitada de substituição do AVAC dos edifícios dos serviços, Departamento de Saúde Ambiental, Departamento de Genética Humana, Lemes e iluminação exterior em retrofit LED."/>
        <s v="[Contrato].[Contrato - Designação].&amp;[Aquisição de Equipamentos de Apoio à Monitorização]" c="Aquisição de Equipamentos de Apoio à Monitorização"/>
        <s v="[Contrato].[Contrato - Designação].&amp;[Execução de zonas de monitorização e controlo (ZMC) e instalação de válvulas reguladoras de pressão (VRP) no sistema de abastecimento de água no Concelho de V. N. de Famalicão]" c="Execução de zonas de monitorização e controlo (ZMC) e instalação de válvulas reguladoras de pressão (VRP) no sistema de abastecimento de água no Concelho de V. N. de Famalicão"/>
        <s v="[Contrato].[Contrato - Designação].&amp;[Substituição da Conduta de Distribuição na Estrada da Fajã dos Cardos – Curral das Freiras]" c="Substituição da Conduta de Distribuição na Estrada da Fajã dos Cardos – Curral das Freiras"/>
        <s v="[Contrato].[Contrato - Designação].&amp;[Aquisição de viatura nova para recolha de monos e verdes]" c="Aquisição de viatura nova para recolha de monos e verdes"/>
        <s v="[Contrato].[Contrato - Designação].&amp;[Assessoria técnica especializada para acompanhamento da empreitada de projeto e construção dos toscos, acabamentos e sistemas no âmbito do plano de expansão do ML]" c="Assessoria técnica especializada para acompanhamento da empreitada de projeto e construção dos toscos, acabamentos e sistemas no âmbito do plano de expansão do ML"/>
        <s v="[Contrato].[Contrato - Designação].&amp;[Procedimento de ajuste direto simplificado para aquisição do serviço de consultadoria de solos]" c="Procedimento de ajuste direto simplificado para aquisição do serviço de consultadoria de solos"/>
        <s v="[Contrato].[Contrato - Designação].&amp;[Contrato adicional 128/18 para a Prestação de Serviço de Fiscalização, Coordenação de Segurança e Saúde em obra e Coordenação de Gestão Ambiental em Diversas Empreitadas Lote 1 e Lote2]" c="Contrato adicional 128/18 para a Prestação de Serviço de Fiscalização, Coordenação de Segurança e Saúde em obra e Coordenação de Gestão Ambiental em Diversas Empreitadas Lote 1 e Lote2"/>
        <s v="[Contrato].[Contrato - Designação].&amp;[Aquis. serviços para elaboração do estudo de impacte ambiental, do prolongamento entre a estação Rato e a estação Cais do Sodré, incluindo as novas ligações nos viadutos do Campo Grande, do ML, E.P.E.]" c="Aquis. serviços para elaboração do estudo de impacte ambiental, do prolongamento entre a estação Rato e a estação Cais do Sodré, incluindo as novas ligações nos viadutos do Campo Grande, do ML, E.P.E."/>
        <s v="[Contrato].[Contrato - Designação].&amp;[Prestação de serviços de Cartografia e de Topografia para a expansão da rede do Metropolitano de Lisboa, E.P.E., Ligação das linhas verde e amarela, Rato-Cais do Sodré -Linha circular]" c="Prestação de serviços de Cartografia e de Topografia para a expansão da rede do Metropolitano de Lisboa, E.P.E., Ligação das linhas verde e amarela, Rato-Cais do Sodré -Linha circular"/>
        <s v="[Contrato].[Contrato - Designação].&amp;[Empreitada para realização da campanha de reconhecimento geológico-geotécnico do prolongamento Rato-Cais do Sodré do Metropolitano de Lisboa, E.P.E. (Proc. Nº 47/2017 -DLO) - Contrato ML082/17]" c="Empreitada para realização da campanha de reconhecimento geológico-geotécnico do prolongamento Rato-Cais do Sodré do Metropolitano de Lisboa, E.P.E. (Proc. Nº 47/2017 -DLO) - Contrato ML082/17"/>
        <s v="[Contrato].[Contrato - Designação].&amp;[Adicional 1 ao Contrato ML082/17 - Empreitada para realização da campanha de reconhecimento geológico-geotécnico do prolongamento Rato-Cais do Sodré do Metropolitano de Lisboa, E.P.E.]" c="Adicional 1 ao Contrato ML082/17 - Empreitada para realização da campanha de reconhecimento geológico-geotécnico do prolongamento Rato-Cais do Sodré do Metropolitano de Lisboa, E.P.E."/>
        <s v="[Contrato].[Contrato - Designação].&amp;[Adicional 2 ao Contrato ML082/17 - Empreitada para realização da campanha de reconhecimento geológico-geotécnico do prolongamento Rato-Cais do Sodré do Metropolitano de Lisboa, E.P.E.]" c="Adicional 2 ao Contrato ML082/17 - Empreitada para realização da campanha de reconhecimento geológico-geotécnico do prolongamento Rato-Cais do Sodré do Metropolitano de Lisboa, E.P.E."/>
        <s v="[Contrato].[Contrato - Designação].&amp;[Adicional 3 ao Contrato ML082/17 - Empreitada para realização da campanha de reconhecimento geológico-geotécnico do prolongamento Rato-Cais do Sodré do Metropolitano de Lisboa, E.P.E.]" c="Adicional 3 ao Contrato ML082/17 - Empreitada para realização da campanha de reconhecimento geológico-geotécnico do prolongamento Rato-Cais do Sodré do Metropolitano de Lisboa, E.P.E."/>
        <s v="[Contrato].[Contrato - Designação].&amp;[Adicional 4 ao Contrato ML082/17 - Empreitada para realização da campanha de reconhecimento geológico-geotécnico do prolongamento Rato-Cais do Sodré do Metropolitano de Lisboa, E.P.E.]" c="Adicional 4 ao Contrato ML082/17 - Empreitada para realização da campanha de reconhecimento geológico-geotécnico do prolongamento Rato-Cais do Sodré do Metropolitano de Lisboa, E.P.E."/>
        <s v="[Contrato].[Contrato - Designação].&amp;[POSEUR - PROJETOS DE EXECUÇÃO+FISCALIZAÇÂO+ACOMPANHAMENTO]" c="POSEUR - PROJETOS DE EXECUÇÃO+FISCALIZAÇÂO+ACOMPANHAMENTO"/>
        <s v="[Contrato].[Contrato - Designação].&amp;[Aquisição Serviços Coordenação, Fiscalização, Gestão qualidade, seguranca e ambiente obras da Ligação das Linhas Verde e Amarela, Rato - Cais do Sodré e Viadutos do Campo Grande]" c="Aquisição Serviços Coordenação, Fiscalização, Gestão qualidade, seguranca e ambiente obras da Ligação das Linhas Verde e Amarela, Rato - Cais do Sodré e Viadutos do Campo Grande"/>
        <s v="[Contrato].[Contrato - Designação].&amp;[Projeto de execução para substituição da Cobertura do Hospital Dr. José Maria Grande de Portalegre da Unidade Local de Saúde do Norte Alentejano,EPE - POSEUR]" c="Projeto de execução para substituição da Cobertura do Hospital Dr. José Maria Grande de Portalegre da Unidade Local de Saúde do Norte Alentejano,EPE - POSEUR"/>
        <s v="[Contrato].[Contrato - Designação].&amp;[Produção de placards informativos em madeira]" c="Produção de placards informativos em madeira"/>
        <s v="[Contrato].[Contrato - Designação].&amp;[Expropriação PS-FP-042]" c="Expropriação PS-FP-042"/>
        <s v="[Contrato].[Contrato - Designação].&amp;[Expropriação PS-FP-044]" c="Expropriação PS-FP-044"/>
        <s v="[Contrato].[Contrato - Designação].&amp;[Expropriação PS-FP-048]" c="Expropriação PS-FP-048"/>
        <s v="[Contrato].[Contrato - Designação].&amp;[&quot;Estabilização da Margem Esquerda da Ribeira do Junçal, onde está Implantada a ER110&quot; - Parcela 31/2 B]" c="&quot;Estabilização da Margem Esquerda da Ribeira do Junçal, onde está Implantada a ER110&quot; - Parcela 31/2 B"/>
        <s v="[Contrato].[Contrato - Designação].&amp;[&quot;Estabilização da Margem Esquerda da Ribeira do Junçal, onde está Implantada a ER110&quot; - Parcela 50/1]" c="&quot;Estabilização da Margem Esquerda da Ribeira do Junçal, onde está Implantada a ER110&quot; - Parcela 50/1"/>
        <s v="[Contrato].[Contrato - Designação].&amp;[&quot;Estabilização da Margem Esquerda da Ribeira do Junçal, onde está Implantada a ER110&quot; - Parcelas 39; 40/1; 40/2; 51/2]" c="&quot;Estabilização da Margem Esquerda da Ribeira do Junçal, onde está Implantada a ER110&quot; - Parcelas 39; 40/1; 40/2; 51/2"/>
        <s v="[Contrato].[Contrato - Designação].&amp;[Aquisição de licença de software de controlo e supervisão de perdas reais de água]" c="Aquisição de licença de software de controlo e supervisão de perdas reais de água"/>
        <s v="[Contrato].[Contrato - Designação].&amp;[Aquisição de Sistema de Correlação On-line e Off-line, constituído por Loggers, Correladores e GPS, Geofone, Correladores Acústicos e Videoscópio]" c="Aquisição de Sistema de Correlação On-line e Off-line, constituído por Loggers, Correladores e GPS, Geofone, Correladores Acústicos e Videoscópio"/>
        <s v="[Contrato].[Contrato - Designação].&amp;[Aquisição de medidor de caudal portátil]" c="Aquisição de medidor de caudal portátil"/>
        <s v="[Contrato].[Contrato - Designação].&amp;[Aquisição de Compostores - Valorização de Biorresíduos]" c="Aquisição de Compostores - Valorização de Biorresíduos"/>
        <s v="[Contrato].[Contrato - Designação].&amp;[Assessoria jurídica da candidatura a financiamento de fundos europeus estruturais e de investimento do SMM no que concerne à verificação da conformidade com as regras em matéria de auxílios estatais]" c="Assessoria jurídica da candidatura a financiamento de fundos europeus estruturais e de investimento do SMM no que concerne à verificação da conformidade com as regras em matéria de auxílios estatais"/>
        <s v="[Contrato].[Contrato - Designação].&amp;[Contrato de prestação de serviços de avaliação no âmbito da tentativa de aquisição pela via do direito Privado - Processo 28/AD/2016]" c="Contrato de prestação de serviços de avaliação no âmbito da tentativa de aquisição pela via do direito Privado - Processo 28/AD/2016"/>
        <s v="[Contrato].[Contrato - Designação].&amp;[POSEUR - REDE DE DRENAGEM DE ÁGUAS RESIDUAIS DE ESCAREI - REVISÃO DE PREÇOS]" c="POSEUR - REDE DE DRENAGEM DE ÁGUAS RESIDUAIS DE ESCAREI - REVISÃO DE PREÇOS"/>
        <s v="[Contrato].[Contrato - Designação].&amp;[“SISTEMA DE MOBILIDADE DO MONDEGO – Coordenação Técnica do Projeto”]" c="“SISTEMA DE MOBILIDADE DO MONDEGO – Coordenação Técnica do Projeto”"/>
        <s v="[Contrato].[Contrato - Designação].&amp;[Aquisição de contentores para a recolha seletiva porta-a-porta em Oliveira do Bairro]" c="Aquisição de contentores para a recolha seletiva porta-a-porta em Oliveira do Bairro"/>
        <s v="[Contrato].[Contrato - Designação].&amp;[CONCURSO PÚBLICO N.º 15-2020 UALG &quot;Empreitada de Instalação de Centrais para Produção de AQS e beneficiação da Envolvente da Cobertura, por Lotes&quot; - Lote 1 - EDIFÍCIO 6 - CANTINA DE GAMBELAS]" c="CONCURSO PÚBLICO N.º 15-2020 UALG &quot;Empreitada de Instalação de Centrais para Produção de AQS e beneficiação da Envolvente da Cobertura, por Lotes&quot; - Lote 1 - EDIFÍCIO 6 - CANTINA DE GAMBELAS"/>
        <s v="[Contrato].[Contrato - Designação].&amp;[CONCURSO PÚBLICO N.º 15-2020 UALG &quot;Empreitada de Instalação de Centrais para Produção de AQS e beneficiação da Envolvente da Cobertura, por Lotes&quot; - Lote 2 - RESIDÊNCIA UNIVERSITÁRIA LOTE E]" c="CONCURSO PÚBLICO N.º 15-2020 UALG &quot;Empreitada de Instalação de Centrais para Produção de AQS e beneficiação da Envolvente da Cobertura, por Lotes&quot; - Lote 2 - RESIDÊNCIA UNIVERSITÁRIA LOTE E"/>
        <s v="[Contrato].[Contrato - Designação].&amp;[CONCURSO PÚBLICO N.º 15-2020 UALG &quot;Empreitada de Instalação de Centrais para Produção de AQS e beneficiação da Envolvente da Cobertura, por Lotes&quot; - Lote 3 - RESIDÊNCIA UNIVERSITÁRIA FERRAGIAL LOTE 16]" c="CONCURSO PÚBLICO N.º 15-2020 UALG &quot;Empreitada de Instalação de Centrais para Produção de AQS e beneficiação da Envolvente da Cobertura, por Lotes&quot; - Lote 3 - RESIDÊNCIA UNIVERSITÁRIA FERRAGIAL LOTE 16"/>
        <s v="[Contrato].[Contrato - Designação].&amp;[CONCURSO PÚBLICO N.º 15-2020 UALG  &quot;Empreitada de Instalação de Centrais para Produção de AQS e beneficiação da Envolvente da Cobertura, por Lotes&quot; - Lote 4 _ EDIFÍCIO 27 - ISE PRINCIPAL]" c="CONCURSO PÚBLICO N.º 15-2020 UALG  &quot;Empreitada de Instalação de Centrais para Produção de AQS e beneficiação da Envolvente da Cobertura, por Lotes&quot; - Lote 4 _ EDIFÍCIO 27 - ISE PRINCIPAL"/>
        <s v="[Contrato].[Contrato - Designação].&amp;[Contrato trabalhos a mais na empreitada &quot;Construção de quartel para a Associação Humanitária de Bombeiros Voluntários de Sabugal&quot;]" c="Contrato trabalhos a mais na empreitada &quot;Construção de quartel para a Associação Humanitária de Bombeiros Voluntários de Sabugal&quot;"/>
        <s v="[Contrato].[Contrato - Designação].&amp;[Acção 22.1 ZMC_Equipamentos - Lotes 1 a 4 - Dataloggers e Contadores]" c="Acção 22.1 ZMC_Equipamentos - Lotes 1 a 4 - Dataloggers e Contadores"/>
        <s v="[Contrato].[Contrato - Designação].&amp;[ZMC_Equipamentos - Lote 5 - Caudalímetros Eletromagnéticos]" c="ZMC_Equipamentos - Lote 5 - Caudalímetros Eletromagnéticos"/>
        <s v="[Contrato].[Contrato - Designação].&amp;[ZMC_Equipamentos - Medidores de Nível]" c="ZMC_Equipamentos - Medidores de Nível"/>
        <s v="[Contrato].[Contrato - Designação].&amp;[ZMC_Equipamentos - Lote 7 - Válvulas Redutoras de Pressão]" c="ZMC_Equipamentos - Lote 7 - Válvulas Redutoras de Pressão"/>
        <s v="[Contrato].[Contrato - Designação].&amp;[Lona de cobertura para os Paços do Município]" c="Lona de cobertura para os Paços do Município"/>
        <s v="[Contrato].[Contrato - Designação].&amp;[Aquisição de serviços de gestão, fiscalização e coordenação de segurança - Estabilização da margem direita do Rio Mondego entre a Ponte Santa Clara e o Açude - Ponte de Coimbra]" c="Aquisição de serviços de gestão, fiscalização e coordenação de segurança - Estabilização da margem direita do Rio Mondego entre a Ponte Santa Clara e o Açude - Ponte de Coimbra"/>
        <s v="[Contrato].[Contrato - Designação].&amp;[Conceção e produção de autocolantes para os contentores de resíduos e material diverso para divulgação e realização de ação de educação e sensibilização]" c="Conceção e produção de autocolantes para os contentores de resíduos e material diverso para divulgação e realização de ação de educação e sensibilização"/>
        <s v="[Contrato].[Contrato - Designação].&amp;[Aquisição de Equipamentos para deteção de fugas]" c="Aquisição de Equipamentos para deteção de fugas"/>
        <s v="[Contrato].[Contrato - Designação].&amp;[Aquisição por lotes de contentores de resíduos de cor diferenciada e de contentores de resíduos indiferenciados - Lote 1]" c="Aquisição por lotes de contentores de resíduos de cor diferenciada e de contentores de resíduos indiferenciados - Lote 1"/>
        <s v="[Contrato].[Contrato - Designação].&amp;[Adicional ao contrato 27/19 da Empreitada de &quot;Execução de rede de drenagem de Águas Residuais Domesticos em Pai Viegas&quot;]" c="Adicional ao contrato 27/19 da Empreitada de &quot;Execução de rede de drenagem de Águas Residuais Domesticos em Pai Viegas&quot;"/>
        <s v="[Contrato].[Contrato - Designação].&amp;[Empreita de Substituição de Caldeiras]" c="Empreita de Substituição de Caldeiras"/>
        <s v="[Contrato].[Contrato - Designação].&amp;[Contrato de Adjudicação de Aquisição de Serviços para Elaboração do Projeto de Estabilização da Arriba do Portinho da Areia Sul]" c="Contrato de Adjudicação de Aquisição de Serviços para Elaboração do Projeto de Estabilização da Arriba do Portinho da Areia Sul"/>
        <s v="[Contrato].[Contrato - Designação].&amp;[Aditamento N.º 2 ao Contrato para a Empreitada de Transposição de Sedimentos para a Otimização do Equilíbrio Hidrodinâmico na Ria de Aveiro - Lote 1]" c="Aditamento N.º 2 ao Contrato para a Empreitada de Transposição de Sedimentos para a Otimização do Equilíbrio Hidrodinâmico na Ria de Aveiro - Lote 1"/>
        <s v="[Contrato].[Contrato - Designação].&amp;[Produção e aplicação de estruturas e lonas outdoor para comunicação de obras]" c="Produção e aplicação de estruturas e lonas outdoor para comunicação de obras"/>
        <s v="[Contrato].[Contrato - Designação].&amp;[MODERNIZAÇÃO DOS SISTEMAS DE REDE ADUTORA DE ABASTECIMENTO DE ÁGUA DO MUNICÍPIO DE MANGUALDE – SISTEMA DA CRUZ DA MATA, LAVANDEIRA E SANTO ANDRÉ]" c="MODERNIZAÇÃO DOS SISTEMAS DE REDE ADUTORA DE ABASTECIMENTO DE ÁGUA DO MUNICÍPIO DE MANGUALDE – SISTEMA DA CRUZ DA MATA, LAVANDEIRA E SANTO ANDRÉ"/>
        <s v="[Contrato].[Contrato - Designação].&amp;[Produção de vídeos]" c="Produção de vídeos"/>
        <s v="[Contrato].[Contrato - Designação].&amp;[Equipamento de recolha de dados das bicicletas U-Bike]" c="Equipamento de recolha de dados das bicicletas U-Bike"/>
        <s v="[Contrato].[Contrato - Designação].&amp;[Aditamento N.º 3 ao Contrato para a Empreitada de Transposição de Sedimentos para a Otimização do Equilíbrio Hidrodinâmico na Ria de Aveiro - Lote 1]" c="Aditamento N.º 3 ao Contrato para a Empreitada de Transposição de Sedimentos para a Otimização do Equilíbrio Hidrodinâmico na Ria de Aveiro - Lote 1"/>
        <s v="[Contrato].[Contrato - Designação].&amp;[Contratação de serviços especializados de consultoria técnico-científica para a realização de ações de voluntariado ambiental cidadão da Mata do Sobral]" c="Contratação de serviços especializados de consultoria técnico-científica para a realização de ações de voluntariado ambiental cidadão da Mata do Sobral"/>
        <s v="[Contrato].[Contrato - Designação].&amp;[Ampliação da rede de Abastecimento de Água a  Carralcova e Vilela de Grade -  LOTE 2]" c="Ampliação da rede de Abastecimento de Água a  Carralcova e Vilela de Grade -  LOTE 2"/>
        <s v="[Contrato].[Contrato - Designação].&amp;[Aditamento N.º 4 ao Contrato para a Empreitada de Transposição de Sedimentos para a Otimização do Equilíbrio Hidrodinâmico na Ria de Aveiro - Lote 1]" c="Aditamento N.º 4 ao Contrato para a Empreitada de Transposição de Sedimentos para a Otimização do Equilíbrio Hidrodinâmico na Ria de Aveiro - Lote 1"/>
        <s v="[Contrato].[Contrato - Designação].&amp;[Ampliação da rede de Abastecimento de Água a Carralcova e Vilela de Grade -  LOTE 3]" c="Ampliação da rede de Abastecimento de Água a Carralcova e Vilela de Grade -  LOTE 3"/>
        <s v="[Contrato].[Contrato - Designação].&amp;[AQUISIÇÃO DE SERVIÇOS DE PROSPEÇÃO GEOLÓGICA-GEOTÉCNICA PARA SUPORTE AO PROJETO DE EXECUÇÃO DA AMPLIAÇÃO DA COMPOSTAGEM DO TMB DE LEIRIA]" c="AQUISIÇÃO DE SERVIÇOS DE PROSPEÇÃO GEOLÓGICA-GEOTÉCNICA PARA SUPORTE AO PROJETO DE EXECUÇÃO DA AMPLIAÇÃO DA COMPOSTAGEM DO TMB DE LEIRIA"/>
        <s v="[Contrato].[Contrato - Designação].&amp;[AQUISIÇÃO DE SERVIÇOS DE ENGENHARIA PARA A ELABORAÇÃO DE ESTUDO PRÉVIO E PROJETO DE EXECUÇÃO DA AMPLIAÇÃO DA COMPOSTAGEM E RECEÇÃO DO TMB DE LEIRIA]" c="AQUISIÇÃO DE SERVIÇOS DE ENGENHARIA PARA A ELABORAÇÃO DE ESTUDO PRÉVIO E PROJETO DE EXECUÇÃO DA AMPLIAÇÃO DA COMPOSTAGEM E RECEÇÃO DO TMB DE LEIRIA"/>
        <s v="[Contrato].[Contrato - Designação].&amp;[Empreitada de Construção de Ramais Domiciliários na Cova da Negra]" c="Empreitada de Construção de Ramais Domiciliários na Cova da Negra"/>
        <s v="[Contrato].[Contrato - Designação].&amp;[Aquisição de serviços para acompanhamento técnico do empreendimento:Expansão do Metropolitano de Lisboa: Ligação das linhas amarela e verde: Rato-Cais do Sodré e viadutos do Campo Grande do ML, E.P.E.]" c="Aquisição de serviços para acompanhamento técnico do empreendimento:Expansão do Metropolitano de Lisboa: Ligação das linhas amarela e verde: Rato-Cais do Sodré e viadutos do Campo Grande do ML, E.P.E."/>
        <s v="[Contrato].[Contrato - Designação].&amp;[PRESTAÇÃO DE SERVIÇOS DE IMPLEMENTAÇÃO DE SOFTWARE OPERACIONAL DE INTEGRAÇÃO EM VIATURAS DE RESÍDUOS URBANOS BIODEGRADÁVEIS (RUB) - SOLUÇÃO EM AMBIENTE “CLOUD”]" c="PRESTAÇÃO DE SERVIÇOS DE IMPLEMENTAÇÃO DE SOFTWARE OPERACIONAL DE INTEGRAÇÃO EM VIATURAS DE RESÍDUOS URBANOS BIODEGRADÁVEIS (RUB) - SOLUÇÃO EM AMBIENTE “CLOUD”"/>
        <s v="[Contrato].[Contrato - Designação].&amp;[Adicional ao contrato 76/18 da Empreitada de Execução rede drenagem águas residuais em Urgueira]" c="Adicional ao contrato 76/18 da Empreitada de Execução rede drenagem águas residuais em Urgueira"/>
        <s v="[Contrato].[Contrato - Designação].&amp;[Adicional ao contrato 77/18 da Empreitada de Execução rede drenagem águas residuais em Donfins]" c="Adicional ao contrato 77/18 da Empreitada de Execução rede drenagem águas residuais em Donfins"/>
        <s v="[Contrato].[Contrato - Designação].&amp;[“AQUISIÇÃO DE 2 ECOCENTROS MÓVEIS”]" c="“AQUISIÇÃO DE 2 ECOCENTROS MÓVEIS”"/>
        <s v="[Contrato].[Contrato - Designação].&amp;[Aquisição por lotes de contentores de resíduos de cor diferenciada e de contentores de resíduos indiferenciados - Lote 2]" c="Aquisição por lotes de contentores de resíduos de cor diferenciada e de contentores de resíduos indiferenciados - Lote 2"/>
        <s v="[Contrato].[Contrato - Designação].&amp;[Elaboração de estudo de recolha seletiva de resíduos biodegradáveis.]" c="Elaboração de estudo de recolha seletiva de resíduos biodegradáveis."/>
        <s v="[Contrato].[Contrato - Designação].&amp;[Aquisição de autocompatadores]" c="Aquisição de autocompatadores"/>
        <s v="[Contrato].[Contrato - Designação].&amp;[Balança]" c="Balança"/>
        <s v="[Contrato].[Contrato - Designação].&amp;[Empreitada de “Estabilização da Arriba Contígua ao Baluarte Poente da Fortaleza de Sagres (Vila do Bispo)”.]" c="Empreitada de “Estabilização da Arriba Contígua ao Baluarte Poente da Fortaleza de Sagres (Vila do Bispo)”."/>
        <s v="[Contrato].[Contrato - Designação].&amp;[Aditamento Nº1- Contrato Prestação de serviços de fiscalização e coordenação de segurança em obra e gestão da qualidade e ambiente da Empreitada de transposição de sedimentos na Ria de Aveiro]" c="Aditamento Nº1- Contrato Prestação de serviços de fiscalização e coordenação de segurança em obra e gestão da qualidade e ambiente da Empreitada de transposição de sedimentos na Ria de Aveiro"/>
        <s v="[Contrato].[Contrato - Designação].&amp;[Substituição dos vãos envidraçados por soluções de maior desempenho energético]" c="Substituição dos vãos envidraçados por soluções de maior desempenho energético"/>
        <s v="[Contrato].[Contrato - Designação].&amp;[2.° Contrato Adicional ao Contrato de Empreitada n. 0 68/2017, ~celebrado em 22/08/2017, relativo à obra &quot;REDE DESANEAMENTO DA FREGUESIA DE MESSEGÃES,VALADARES E SÁ- 1a FASE&quot;]" c="2.° Contrato Adicional ao Contrato de Empreitada n. 0 68/2017, ~celebrado em 22/08/2017, relativo à obra &quot;REDE DESANEAMENTO DA FREGUESIA DE MESSEGÃES,VALADARES E SÁ- 1a FASE&quot;"/>
        <s v="[Contrato].[Contrato - Designação].&amp;[Aquisição de serviços especializados de certificação e auditoria energética– Base Naval de Lisboa]" c="Aquisição de serviços especializados de certificação e auditoria energética– Base Naval de Lisboa"/>
        <s v="[Contrato].[Contrato - Designação].&amp;[Aquisição de uma viatura de 26 toneladas para Recolha Seletiva em Ecolugares.]" c="Aquisição de uma viatura de 26 toneladas para Recolha Seletiva em Ecolugares."/>
        <s v="[Contrato].[Contrato - Designação].&amp;[AQUISIÇÃO DE ESTILHADOR – REFORÇO DAS REDES DE RECOLHA SELETIVA NO CONCELHO DE PONTA DO SOL– CPR/21/2020]" c="AQUISIÇÃO DE ESTILHADOR – REFORÇO DAS REDES DE RECOLHA SELETIVA NO CONCELHO DE PONTA DO SOL– CPR/21/2020"/>
        <s v="[Contrato].[Contrato - Designação].&amp;[Aquisição de Projeto de Execução para Incremento de Eficiência Energética no Internato Velho – Escola Naval]" c="Aquisição de Projeto de Execução para Incremento de Eficiência Energética no Internato Velho – Escola Naval"/>
        <s v="[Contrato].[Contrato - Designação].&amp;[ETNA_AQ PROJETO EXECUÇÃO INCREMENTO EFECIÊNCIA ENERGÉTICA MESSE PRAÇAS]" c="ETNA_AQ PROJETO EXECUÇÃO INCREMENTO EFECIÊNCIA ENERGÉTICA MESSE PRAÇAS"/>
        <s v="[Contrato].[Contrato - Designação].&amp;[Aquisição de Projeto de Execução para Incremento de Eficiência Energética na Piscina N.º 1 e Pavilhão Gimnodesportivo – Centro de Educação Física da Armada]" c="Aquisição de Projeto de Execução para Incremento de Eficiência Energética na Piscina N.º 1 e Pavilhão Gimnodesportivo – Centro de Educação Física da Armada"/>
        <s v="[Contrato].[Contrato - Designação].&amp;[Aquisição de Projeto de Execução para Incremento de Eficiência Energética na Messe de Sargentos e de Praças – Base Naval de Lisboa]" c="Aquisição de Projeto de Execução para Incremento de Eficiência Energética na Messe de Sargentos e de Praças – Base Naval de Lisboa"/>
        <s v="[Contrato].[Contrato - Designação].&amp;[Aquisição de Projeto de Execução para Incremento de Eficiência Energética na Messe Residencial do Alfeite – Base Naval de Lisboa]" c="Aquisição de Projeto de Execução para Incremento de Eficiência Energética na Messe Residencial do Alfeite – Base Naval de Lisboa"/>
        <s v="[Contrato].[Contrato - Designação].&amp;[Realização de trabalhos de construção civil na Estação de Transferência de Vila Fria]" c="Realização de trabalhos de construção civil na Estação de Transferência de Vila Fria"/>
        <s v="[Contrato].[Contrato - Designação].&amp;[Elaboração do Plano Intermunicipal de Adaptação às Alterações Climáticas da Beira Baixa (PIAAC-BB)]" c="Elaboração do Plano Intermunicipal de Adaptação às Alterações Climáticas da Beira Baixa (PIAAC-BB)"/>
        <s v="[Contrato].[Contrato - Designação].&amp;[&quot;Estabilização da Margem Esquerda da Ribeira do Junçal, onde está Implantada a ER110&quot; - Parcela 31/2A]" c="&quot;Estabilização da Margem Esquerda da Ribeira do Junçal, onde está Implantada a ER110&quot; - Parcela 31/2A"/>
        <s v="[Contrato].[Contrato - Designação].&amp;[REABILITACAO E REGULARIZACAO DA RIBEIRA DE SAO JOAO - TROCO URBANO SETORES 1 A 4]" c="REABILITACAO E REGULARIZACAO DA RIBEIRA DE SAO JOAO - TROCO URBANO SETORES 1 A 4"/>
        <s v="[Contrato].[Contrato - Designação].&amp;[“Elaboração do Plano de Monitorização do Projeto de Investigação, Determinação e Avaliação de Impactos das Alterações Climáticas no Alto Tâmega (IDAIACAT)”.]" c="“Elaboração do Plano de Monitorização do Projeto de Investigação, Determinação e Avaliação de Impactos das Alterações Climáticas no Alto Tâmega (IDAIACAT)”."/>
        <s v="[Contrato].[Contrato - Designação].&amp;[Formação Profissional para a frequência do Curso “Excel Avançado” para o Secretariado Técnico do POSEUR - Galileu]" c="Formação Profissional para a frequência do Curso “Excel Avançado” para o Secretariado Técnico do POSEUR - Galileu"/>
        <s v="[Contrato].[Contrato - Designação].&amp;[Serviços de formação com vista à participação de 8 elementos do Secretariado Técnico na 15ª EXPO Conferência da Água&quot; - About Media]" c="Serviços de formação com vista à participação de 8 elementos do Secretariado Técnico na 15ª EXPO Conferência da Água&quot; - About Media"/>
        <s v="[Contrato].[Contrato - Designação].&amp;[Aquisição de Plano de Comunicação e Acções de Sensibilização]" c="Aquisição de Plano de Comunicação e Acções de Sensibilização"/>
        <s v="[Contrato].[Contrato - Designação].&amp;[CPUB010.FIE.2019 - CONCURSO PÚBLICO - Aquisição de 1 Viatura de Recolha Seletiva com Compactação por Placas]" c="CPUB010.FIE.2019 - CONCURSO PÚBLICO - Aquisição de 1 Viatura de Recolha Seletiva com Compactação por Placas"/>
        <s v="[Contrato].[Contrato - Designação].&amp;[Aluguer de três veículos tipologia Médio Inferior Híbrido (plug-In), em regime de rent-a-car por período superior a 60 dias para o POSEUR - Caetano Auto]" c="Aluguer de três veículos tipologia Médio Inferior Híbrido (plug-In), em regime de rent-a-car por período superior a 60 dias para o POSEUR - Caetano Auto"/>
        <s v="[Contrato].[Contrato - Designação].&amp;[Aquisição de contentores para Recolha Seletiva em Ecolugares.]" c="Aquisição de contentores para Recolha Seletiva em Ecolugares."/>
        <s v="[Contrato].[Contrato - Designação].&amp;[Aquisição de ecoponto móvel para recolha itinerante de resíduos]" c="Aquisição de ecoponto móvel para recolha itinerante de resíduos"/>
        <s v="[Contrato].[Contrato - Designação].&amp;[Aquisição de licenciamento de software e Serviços conexos - (Proc. Centralizado 002/MAAC/2020) - MEO Altice]" c="Aquisição de licenciamento de software e Serviços conexos - (Proc. Centralizado 002/MAAC/2020) - MEO Altice"/>
        <s v="[Contrato].[Contrato - Designação].&amp;[Aquisição de 80 auriculares de cor preta com microfone e impressão a branco do logotipo do POSEUR - Brand Solutions]" c="Aquisição de 80 auriculares de cor preta com microfone e impressão a branco do logotipo do POSEUR - Brand Solutions"/>
        <s v="[Contrato].[Contrato - Designação].&amp;[Trabalhos ExtraContratuais no âmbito da Empreitada de Iluminação Interior]" c="Trabalhos ExtraContratuais no âmbito da Empreitada de Iluminação Interior"/>
        <s v="[Contrato].[Contrato - Designação].&amp;[Aquisição equipamento de 16 emissores GPS/GSM (loggers) para seguimento do lince ibérico]" c="Aquisição equipamento de 16 emissores GPS/GSM (loggers) para seguimento do lince ibérico"/>
        <s v="[Contrato].[Contrato - Designação].&amp;[AQUISIÇÃO DE EQUIPAMENTOS DE CONTROLO E CAUDALIMETROS A INSTALAR NOS RESERVATÓRIOS]" c="AQUISIÇÃO DE EQUIPAMENTOS DE CONTROLO E CAUDALIMETROS A INSTALAR NOS RESERVATÓRIOS"/>
        <s v="[Contrato].[Contrato - Designação].&amp;[Aquisição de um Sistema de Informação de Gestão Operacional (AQUAField)]" c="Aquisição de um Sistema de Informação de Gestão Operacional (AQUAField)"/>
        <s v="[Contrato].[Contrato - Designação].&amp;[Ampliação da rede de Abastecimento de Água a  Carralcova e Vilela de Grade -  LOTE 1]" c="Ampliação da rede de Abastecimento de Água a  Carralcova e Vilela de Grade -  LOTE 1"/>
        <s v="[Contrato].[Contrato - Designação].&amp;[Aquisição de equipamentos de realidade virtual (óculos) para utilização em jogos sobre matérias de emergência e socorro]" c="Aquisição de equipamentos de realidade virtual (óculos) para utilização em jogos sobre matérias de emergência e socorro"/>
        <s v="[Contrato].[Contrato - Designação].&amp;[Aquisição de 3 veículos aéreos não tripulados (VANT) e meios complementares para apoiar ações de monitorização de obras de defesa costeira sob jurisdição da Agência Portuguesa do Ambiente, I.P.]" c="Aquisição de 3 veículos aéreos não tripulados (VANT) e meios complementares para apoiar ações de monitorização de obras de defesa costeira sob jurisdição da Agência Portuguesa do Ambiente, I.P."/>
        <s v="[Contrato].[Contrato - Designação].&amp;[QC-MRGT-03-2020 - Assessoria Jurídica – Contratação Pública]" c="QC-MRGT-03-2020 - Assessoria Jurídica – Contratação Pública"/>
        <s v="[Contrato].[Contrato - Designação].&amp;[Aquisição de Videocóspio”” - Fornecimento de equipamentos e respetivos acessórios]" c="Aquisição de Videocóspio”” - Fornecimento de equipamentos e respetivos acessórios"/>
        <s v="[Contrato].[Contrato - Designação].&amp;[Restruturação dos Esporões do Rio Alcoa, Nazaré]" c="Restruturação dos Esporões do Rio Alcoa, Nazaré"/>
        <s v="[Contrato].[Contrato - Designação].&amp;[Aquisição de serviços para a realização de estudo de avaliação intercalar da Estratégia de Comunicação do POSEUR - UniAudax]" c="Aquisição de serviços para a realização de estudo de avaliação intercalar da Estratégia de Comunicação do POSEUR - UniAudax"/>
        <s v="[Contrato].[Contrato - Designação].&amp;[Formação profissional a um elemento do Secretariado Técnico para frequência do Curso Excel Avançado - Galileu]" c="Formação profissional a um elemento do Secretariado Técnico para frequência do Curso Excel Avançado - Galileu"/>
        <s v="[Contrato].[Contrato - Designação].&amp;[Aquisição de contentor para a receção e transporte de resíduos perigosos recolhidos seletivamente]" c="Aquisição de contentor para a receção e transporte de resíduos perigosos recolhidos seletivamente"/>
        <s v="[Contrato].[Contrato - Designação].&amp;[Assistência Técnica da licença de software IDEA - JDF]" c="Assistência Técnica da licença de software IDEA - JDF"/>
        <s v="[Contrato].[Contrato - Designação].&amp;[Aquisição de viatura pesada de recolha seletiva com sistema de ampliroll]" c="Aquisição de viatura pesada de recolha seletiva com sistema de ampliroll"/>
        <s v="[Contrato].[Contrato - Designação].&amp;[Aquisição de serviços para elaboração de candidatura ao PO SEUR no âmbito da valorização de resíduos urbanos]" c="Aquisição de serviços para elaboração de candidatura ao PO SEUR no âmbito da valorização de resíduos urbanos"/>
        <s v="[Contrato].[Contrato - Designação].&amp;[Reconstituição do Fundo de Maneio de Agosto a Outubro 2020]" c="Reconstituição do Fundo de Maneio de Agosto a Outubro 2020"/>
        <s v="[Contrato].[Contrato - Designação].&amp;[Manutenção preventiva e corretiva das instalações do POSEUR composto por 4 andares, sótão e estacionamento - Divicode]" c="Manutenção preventiva e corretiva das instalações do POSEUR composto por 4 andares, sótão e estacionamento - Divicode"/>
        <s v="[Contrato].[Contrato - Designação].&amp;[Empreitada de Reabilitação dos Sistemas de Iluminação para as instalações dos Edifícios da Faculdade de Direito da Universidade de Lisboa (2ª Fase)]" c="Empreitada de Reabilitação dos Sistemas de Iluminação para as instalações dos Edifícios da Faculdade de Direito da Universidade de Lisboa (2ª Fase)"/>
        <s v="[Contrato].[Contrato - Designação].&amp;[Serviços de assistência técnica de Licenciamento de software de produtividade - Iberdigital]" c="Serviços de assistência técnica de Licenciamento de software de produtividade - Iberdigital"/>
        <s v="[Contrato].[Contrato - Designação].&amp;[Empreitada de Sistema Solar Térmico]" c="Empreitada de Sistema Solar Térmico"/>
        <s v="[Contrato].[Contrato - Designação].&amp;[Fiscalização de Empreitadas]" c="Fiscalização de Empreitadas"/>
        <s v="[Contrato].[Contrato - Designação].&amp;[Instalação iluminação (2ª adenda)]" c="Instalação iluminação (2ª adenda)"/>
        <s v="[Contrato].[Contrato - Designação].&amp;[Fiscalização e Coordenação de Obras Públicas de Empreitadas]" c="Fiscalização e Coordenação de Obras Públicas de Empreitadas"/>
        <s v="[Contrato].[Contrato - Designação].&amp;[Formação profissional para a frequência de 7 elementos do Secretariado Técnico do POSEUR no “Seminário Alterações Climáticas: Respostas e Tendências do Sector do Ambiente - APEMETA]" c="Formação profissional para a frequência de 7 elementos do Secretariado Técnico do POSEUR no “Seminário Alterações Climáticas: Respostas e Tendências do Sector do Ambiente - APEMETA"/>
        <s v="[Contrato].[Contrato - Designação].&amp;[Serviços de formação profissional para a frequência do Curso Otimização e gestão de dados Excel (10 a 19 de novembro) - INA]" c="Serviços de formação profissional para a frequência do Curso Otimização e gestão de dados Excel (10 a 19 de novembro) - INA"/>
        <s v="[Contrato].[Contrato - Designação].&amp;[Empreitada de Implementação de Válvulas de 2 Vias em Ventiloconvectores]" c="Empreitada de Implementação de Válvulas de 2 Vias em Ventiloconvectores"/>
        <s v="[Contrato].[Contrato - Designação].&amp;[Serviços de viagens, transportes, alojamentos e serviços conexos - Contrato 26/DSAR/2019]" c="Serviços de viagens, transportes, alojamentos e serviços conexos - Contrato 26/DSAR/2019"/>
        <s v="[Contrato].[Contrato - Designação].&amp;[“Construção de Armazém para Recicláveis”]" c="“Construção de Armazém para Recicláveis”"/>
        <s v="[Contrato].[Contrato - Designação].&amp;[Contratação de Agência de Meios para definição de Estratégia, Planeamento, Reserva e Compra de Espaço Publicitário em Meios Online e Tradicionais na Companhia Carris de Ferro de Lisboa, E.M., S.A.]" c="Contratação de Agência de Meios para definição de Estratégia, Planeamento, Reserva e Compra de Espaço Publicitário em Meios Online e Tradicionais na Companhia Carris de Ferro de Lisboa, E.M., S.A."/>
        <s v="[Contrato].[Contrato - Designação].&amp;[Serviços de imagem para o Projeto U-Bike]" c="Serviços de imagem para o Projeto U-Bike"/>
        <s v="[Contrato].[Contrato - Designação].&amp;[Trabalhos ExtraContratuais no âmbito da Empreitada de Aquisição de Chillers e Suibstituição das UTAS /UTANS]" c="Trabalhos ExtraContratuais no âmbito da Empreitada de Aquisição de Chillers e Suibstituição das UTAS /UTANS"/>
        <s v="[Contrato].[Contrato - Designação].&amp;[FISCALIZAÇÃO EMPREITADA AVAC]" c="FISCALIZAÇÃO EMPREITADA AVAC"/>
        <s v="[Contrato].[Contrato - Designação].&amp;[Fiscalização Empreitada Instalação GTC]" c="Fiscalização Empreitada Instalação GTC"/>
        <s v="[Contrato].[Contrato - Designação].&amp;[Ligação à rede BT para a ETAR de Gandufe]" c="Ligação à rede BT para a ETAR de Gandufe"/>
        <s v="[Contrato].[Contrato - Designação].&amp;[Obras de preparação do espaço de colocação dos contentores de deposição coletiva de Biorresíduos]" c="Obras de preparação do espaço de colocação dos contentores de deposição coletiva de Biorresíduos"/>
        <s v="[Contrato].[Contrato - Designação].&amp;[II Fase da Assessoria à Fiscalização e Coordenação de Segurança da Empreitada de Remodelação e Ampliação dos Sistemas de Abastecimento e de Drenagem do Porto Santo – Fase 1]" c="II Fase da Assessoria à Fiscalização e Coordenação de Segurança da Empreitada de Remodelação e Ampliação dos Sistemas de Abastecimento e de Drenagem do Porto Santo – Fase 1"/>
        <s v="[Contrato].[Contrato - Designação].&amp;[Reparação de portátil afeto ao POSEUR - Claranet]" c="Reparação de portátil afeto ao POSEUR - Claranet"/>
        <s v="[Contrato].[Contrato - Designação].&amp;[Aquisição de waders de pesca]" c="Aquisição de waders de pesca"/>
        <s v="[Contrato].[Contrato - Designação].&amp;[Aquisição de serviços para a criação de jogos de realidade virtual e respetivos filmes]" c="Aquisição de serviços para a criação de jogos de realidade virtual e respetivos filmes"/>
        <s v="[Contrato].[Contrato - Designação].&amp;[Aquisição de equipamento para deteção de fugas]" c="Aquisição de equipamento para deteção de fugas"/>
        <s v="[Contrato].[Contrato - Designação].&amp;[CONTROLO E REDUÇÃO DE PERDAS NOS SISTEMAS DE DISTRIBUIÇÃO E ADUÇÃO DE ÁGUA NO CONCELHO DE PENAFIEL – EXECUÇÃO DE CAIXAS DE BETÃO ARMADO E FORNECIMENTO DE ACESSORIOS DE ZMC´S E VRP´S]" c="CONTROLO E REDUÇÃO DE PERDAS NOS SISTEMAS DE DISTRIBUIÇÃO E ADUÇÃO DE ÁGUA NO CONCELHO DE PENAFIEL – EXECUÇÃO DE CAIXAS DE BETÃO ARMADO E FORNECIMENTO DE ACESSORIOS DE ZMC´S E VRP´S"/>
        <s v="[Contrato].[Contrato - Designação].&amp;[Contrato Trabalhos a Mais - Um Território Sustentável - Saneamento - um território sustentável - água - Transportes Rodoviários - Pavimentação da zona poente da freguesia da Anobra - Lameira]" c="Contrato Trabalhos a Mais - Um Território Sustentável - Saneamento - um território sustentável - água - Transportes Rodoviários - Pavimentação da zona poente da freguesia da Anobra - Lameira"/>
        <s v="[Contrato].[Contrato - Designação].&amp;[Prestação de Serviços de Limpeza Florestal-Criação de Faixas de Redução de Combustível-3ª Fase]" c="Prestação de Serviços de Limpeza Florestal-Criação de Faixas de Redução de Combustível-3ª Fase"/>
        <s v="[Contrato].[Contrato - Designação].&amp;[Contrato adicional (TM) - Um Território Sustentável - Água - Reparação da Rede de Águas - Vale de Janes / Um Território Sustentável - Saneamento - Redes de Saneamento e Águas Residuais - Vale de Janes]" c="Contrato adicional (TM) - Um Território Sustentável - Água - Reparação da Rede de Águas - Vale de Janes / Um Território Sustentável - Saneamento - Redes de Saneamento e Águas Residuais - Vale de Janes"/>
        <s v="[Contrato].[Contrato - Designação].&amp;[ADS 195/2020 - Aquisição de 1500 pulseiras promocionais para o projeto Climagir]" c="ADS 195/2020 - Aquisição de 1500 pulseiras promocionais para o projeto Climagir"/>
        <s v="[Contrato].[Contrato - Designação].&amp;[Aquisição de flyers de divulgação]" c="Aquisição de flyers de divulgação"/>
        <s v="[Contrato].[Contrato - Designação].&amp;[Plantação e tutoragem na área a beneficiar da Várzea Redonda, Juromenha]" c="Plantação e tutoragem na área a beneficiar da Várzea Redonda, Juromenha"/>
        <s v="[Contrato].[Contrato - Designação].&amp;[“Fornecimento de quatro contentores de 30 m3 de capacidade”]" c="“Fornecimento de quatro contentores de 30 m3 de capacidade”"/>
        <s v="[Contrato].[Contrato - Designação].&amp;[Construção de Maroiços/Marouços SIC Malcata - Sabugal]" c="Construção de Maroiços/Marouços SIC Malcata - Sabugal"/>
        <s v="[Contrato].[Contrato - Designação].&amp;[Instalação de Culturas para a Fauna SIC Malcata - Sabugal]" c="Instalação de Culturas para a Fauna SIC Malcata - Sabugal"/>
        <s v="[Contrato].[Contrato - Designação].&amp;[Fornecimento de 16.845 contentores para recolha seletiva de resíduos orgânicos]" c="Fornecimento de 16.845 contentores para recolha seletiva de resíduos orgânicos"/>
        <s v="[Contrato].[Contrato - Designação].&amp;[Campanha de comunicação e sensibilização porta-a-porta: recolha seletiva de resíduos alimentares no setor residencial e não residencial]" c="Campanha de comunicação e sensibilização porta-a-porta: recolha seletiva de resíduos alimentares no setor residencial e não residencial"/>
        <s v="[Contrato].[Contrato - Designação].&amp;[CP1/2020-LREC-SDIFRAM - Fornecimento de Sistemas de Deteção Precoce de Incêndios Florestais - 2ª e 3ª Fase]" c="CP1/2020-LREC-SDIFRAM - Fornecimento de Sistemas de Deteção Precoce de Incêndios Florestais - 2ª e 3ª Fase"/>
        <s v="[Contrato].[Contrato - Designação].&amp;[Fornecimento de 5 terminais portáteis com leitor de RFID UHF]" c="Fornecimento de 5 terminais portáteis com leitor de RFID UHF"/>
        <s v="[Contrato].[Contrato - Designação].&amp;[CP1/2019 - LREC SAARAM II - Equipamentos de Monitorização Meteorológica]" c="CP1/2019 - LREC SAARAM II - Equipamentos de Monitorização Meteorológica"/>
        <s v="[Contrato].[Contrato - Designação].&amp;[Contrato Adicional da Empreitada de Execução rede drenagem águas residuais em João Bragal de Cima e de Baixo]" c="Contrato Adicional da Empreitada de Execução rede drenagem águas residuais em João Bragal de Cima e de Baixo"/>
        <s v="[Contrato].[Contrato - Designação].&amp;[Fornecimento de plantas a entregar na Várzea Redonda, Juromenha]" c="Fornecimento de plantas a entregar na Várzea Redonda, Juromenha"/>
        <s v="[Contrato].[Contrato - Designação].&amp;[Adicional ao contrato da Empreitada Execução de Rede de Drenagem em Joao Bragal de Cima e Joao Bragal de Baixo]" c="Adicional ao contrato da Empreitada Execução de Rede de Drenagem em Joao Bragal de Cima e Joao Bragal de Baixo"/>
        <s v="[Contrato].[Contrato - Designação].&amp;[CPr2/2020-LREC - Fornecimento de Equipamento Informático - Reprogragamação SAARAM 1]" c="CPr2/2020-LREC - Fornecimento de Equipamento Informático - Reprogragamação SAARAM 1"/>
        <s v="[Contrato].[Contrato - Designação].&amp;[Concurso nº 01EM/2020]" c="Concurso nº 01EM/2020"/>
        <s v="[Contrato].[Contrato - Designação].&amp;[Estudo de caraterização e avaliação técnica, económica e social para definição do modelo de recolha de biorresíduos na Gesamb]" c="Estudo de caraterização e avaliação técnica, económica e social para definição do modelo de recolha de biorresíduos na Gesamb"/>
        <s v="[Contrato].[Contrato - Designação].&amp;[Trilho das Azenhas II]" c="Trilho das Azenhas II"/>
        <s v="[Contrato].[Contrato - Designação].&amp;[Construção do espaço multifuncional do Rossio]" c="Construção do espaço multifuncional do Rossio"/>
        <s v="[Contrato].[Contrato - Designação].&amp;[Aquisição compostores domésticos]" c="Aquisição compostores domésticos"/>
        <s v="[Contrato].[Contrato - Designação].&amp;[Aquisição de equipamentos de inspeção de sistemas de abastecimento da ARM – 2.º Procedimento - Lote 1 - Equipamento para inspeção vídeo de caixas e reservatórios]" c="Aquisição de equipamentos de inspeção de sistemas de abastecimento da ARM – 2.º Procedimento - Lote 1 - Equipamento para inspeção vídeo de caixas e reservatórios"/>
        <s v="[Contrato].[Contrato - Designação].&amp;[Contratação dos serviços de uma agência criativa]" c="Contratação dos serviços de uma agência criativa"/>
        <s v="[Contrato].[Contrato - Designação].&amp;[Realização de estudo, relativo à implementação do serviço de recolha seletiva porta-a-porta em zonas piloto]" c="Realização de estudo, relativo à implementação do serviço de recolha seletiva porta-a-porta em zonas piloto"/>
        <s v="[Contrato].[Contrato - Designação].&amp;[Aquisição de tablets]" c="Aquisição de tablets"/>
        <s v="[Contrato].[Contrato - Designação].&amp;[Aquisição de serviços de perito da lista oficial para a avaliação de prédios rústicos na área mineira de Quinta do Bispo]" c="Aquisição de serviços de perito da lista oficial para a avaliação de prédios rústicos na área mineira de Quinta do Bispo"/>
        <s v="[Contrato].[Contrato - Designação].&amp;[Aquisição de 2 contentores compactadores para resíduos urbanos, autónomos e a energia solar]" c="Aquisição de 2 contentores compactadores para resíduos urbanos, autónomos e a energia solar"/>
        <s v="[Contrato].[Contrato - Designação].&amp;[AQUISIÇÃO DE EQUIPAMENTOS DE ILUMINAÇÃO CÉNICA PARA TEATRO CARLOS ALBERTO]" c="AQUISIÇÃO DE EQUIPAMENTOS DE ILUMINAÇÃO CÉNICA PARA TEATRO CARLOS ALBERTO"/>
        <s v="[Contrato].[Contrato - Designação].&amp;[Material Promocional Diverso]" c="Material Promocional Diverso"/>
        <s v="[Contrato].[Contrato - Designação].&amp;[Realização e Produção de Conteúdos Digitais e Audiovisuais - Apresentação Elétricos]" c="Realização e Produção de Conteúdos Digitais e Audiovisuais - Apresentação Elétricos"/>
        <s v="[Contrato].[Contrato - Designação].&amp;[Constituição de servidão permanente com 496 m² (parte parcela 13)]" c="Constituição de servidão permanente com 496 m² (parte parcela 13)"/>
        <s v="[Contrato].[Contrato - Designação].&amp;[16 contentores enterrados de 3000 litros]" c="16 contentores enterrados de 3000 litros"/>
        <s v="[Contrato].[Contrato - Designação].&amp;[Contrato de Empreitada de Instalação do Sistema de Impermeabilização da Albufeira do Pico da Urze]" c="Contrato de Empreitada de Instalação do Sistema de Impermeabilização da Albufeira do Pico da Urze"/>
        <s v="[Contrato].[Contrato - Designação].&amp;[Aquisição de equipamento informático para armazenamento e processamento da cartografia de macro risco de incêndio urbano-rural]" c="Aquisição de equipamento informático para armazenamento e processamento da cartografia de macro risco de incêndio urbano-rural"/>
        <s v="[Contrato].[Contrato - Designação].&amp;[Aquisição de serviços de formação para a área da informática - Rumos]" c="Aquisição de serviços de formação para a área da informática - Rumos"/>
        <s v="[Contrato].[Contrato - Designação].&amp;[Empreitada de Construção da Zona de Armazenamento de Fardos e Obras complementares]" c="Empreitada de Construção da Zona de Armazenamento de Fardos e Obras complementares"/>
        <s v="[Contrato].[Contrato - Designação].&amp;[Serviços de natureza informática para o “Desenvolvimento Aplicacional do Sistema de Informação do Programa Operacional Sustentabilidade e Eficiência no Uso de Recursos (SI SEUR) - AXIANS]" c="Serviços de natureza informática para o “Desenvolvimento Aplicacional do Sistema de Informação do Programa Operacional Sustentabilidade e Eficiência no Uso de Recursos (SI SEUR) - AXIANS"/>
        <s v="[Contrato].[Contrato - Designação].&amp;[Aquisição de ração para coelho-bravo]" c="Aquisição de ração para coelho-bravo"/>
        <s v="[Contrato].[Contrato - Designação].&amp;[Aquisição de isolador e fita]" c="Aquisição de isolador e fita"/>
        <s v="[Contrato].[Contrato - Designação].&amp;[Construção e isolamento de três marouços para coelho-bravo]" c="Construção e isolamento de três marouços para coelho-bravo"/>
        <s v="[Contrato].[Contrato - Designação].&amp;[Aquisição de duas baterias]" c="Aquisição de duas baterias"/>
        <s v="[Contrato].[Contrato - Designação].&amp;[Caracterização genética e deteção de hibridação em coelho-bravo]" c="Caracterização genética e deteção de hibridação em coelho-bravo"/>
        <s v="[Contrato].[Contrato - Designação].&amp;[Assistência técnica na área da investigação e acompanhamento das medidas de melhoria de habitat, gestão de cercados de reprodução e controlo de populações de coelho-bravo, no SIC Moura-Barrancos]" c="Assistência técnica na área da investigação e acompanhamento das medidas de melhoria de habitat, gestão de cercados de reprodução e controlo de populações de coelho-bravo, no SIC Moura-Barrancos"/>
        <s v="[Contrato].[Contrato - Designação].&amp;[Fornecimento e instalação de equipamento para a melhoria do habitat do coelho-bravo]" c="Fornecimento e instalação de equipamento para a melhoria do habitat do coelho-bravo"/>
        <s v="[Contrato].[Contrato - Designação].&amp;[Controlo de Perdas de Água no Sistema de Abastecimento da Vila de Palmela]" c="Controlo de Perdas de Água no Sistema de Abastecimento da Vila de Palmela"/>
        <s v="[Contrato].[Contrato - Designação].&amp;[&quot;Consolidação de Estruturas de Contenção de Talude e Intervenção nos Troços de Ribeiras-  Ribeira de Tabua (RAM)&quot;]" c="&quot;Consolidação de Estruturas de Contenção de Talude e Intervenção nos Troços de Ribeiras-  Ribeira de Tabua (RAM)&quot;"/>
        <s v="[Contrato].[Contrato - Designação].&amp;[Aquisição de 70 autocarros standard movidos a gás natural comprimido para o serviço urbano de passageiros e serviços de manutenção associados]" c="Aquisição de 70 autocarros standard movidos a gás natural comprimido para o serviço urbano de passageiros e serviços de manutenção associados"/>
        <s v="[Contrato].[Contrato - Designação].&amp;[Concurso Público com publicação no Jornal Oficial da União Europeia para aquisição de serviços de controlo de espécies exóticas invasoras em área florestal do Parque das Serras do Porto]" c="Concurso Público com publicação no Jornal Oficial da União Europeia para aquisição de serviços de controlo de espécies exóticas invasoras em área florestal do Parque das Serras do Porto"/>
        <s v="[Contrato].[Contrato - Designação].&amp;[Modificação objetiva ao contrato de aquisição de 100 módulos de eficiência energética e gestão de dados de condução, &quot;upgrade&quot; tecnológico de 95 módulos, fornecimento de 195 consolas]" c="Modificação objetiva ao contrato de aquisição de 100 módulos de eficiência energética e gestão de dados de condução, &quot;upgrade&quot; tecnológico de 95 módulos, fornecimento de 195 consolas"/>
        <s v="[Contrato].[Contrato - Designação].&amp;[Aquisição de serviços de desenvolvimento aplicacional para o Módulo de Espécies Exóticas Invasoras do RUBUS]" c="Aquisição de serviços de desenvolvimento aplicacional para o Módulo de Espécies Exóticas Invasoras do RUBUS"/>
        <s v="[Contrato].[Contrato - Designação].&amp;[Aquisição de Tablets e respetivas capas]" c="Aquisição de Tablets e respetivas capas"/>
        <s v="[Contrato].[Contrato - Designação].&amp;[“Fornecimento de Campanha de Sensibilização e Comunicação no âmbito do projeto Reforço da Recolha Seletiva Porta-a-Porta no setor Residencial”]" c="“Fornecimento de Campanha de Sensibilização e Comunicação no âmbito do projeto Reforço da Recolha Seletiva Porta-a-Porta no setor Residencial”"/>
        <s v="[Contrato].[Contrato - Designação].&amp;[Empreitada do Plano de praia do Ancão e das ligações ao Ludo e ao Garrão]" c="Empreitada do Plano de praia do Ancão e das ligações ao Ludo e ao Garrão"/>
        <s v="[Contrato].[Contrato - Designação].&amp;[Empreitada de Reabilitação Urbanística da Frente Ribeirinha junto à Rua Miguel Pais - Fase 2]" c="Empreitada de Reabilitação Urbanística da Frente Ribeirinha junto à Rua Miguel Pais - Fase 2"/>
        <s v="[Contrato].[Contrato - Designação].&amp;[PRESTAÇÃO DE SERVIÇOS DE MINI GIRATÓRIA PARQUE PINHEIROS MANSOS]" c="PRESTAÇÃO DE SERVIÇOS DE MINI GIRATÓRIA PARQUE PINHEIROS MANSOS"/>
        <s v="[Contrato].[Contrato - Designação].&amp;[PRESTAÇÃO DE SERVIÇOS DE MINI GIRATÓRIA PARQUE PINHEIROS MANSO~s]" c="PRESTAÇÃO DE SERVIÇOS DE MINI GIRATÓRIA PARQUE PINHEIROS MANSO~s"/>
        <s v="[Contrato].[Contrato - Designação].&amp;[Aquisição e Instalação de um Sistema de Monitorização Hidráulica]" c="Aquisição e Instalação de um Sistema de Monitorização Hidráulica"/>
        <s v="[Contrato].[Contrato - Designação].&amp;[Aquisição de serviços de perito da lista oficial para a avaliação de prédios rústicos na área mineira de São Domingos]" c="Aquisição de serviços de perito da lista oficial para a avaliação de prédios rústicos na área mineira de São Domingos"/>
        <s v="[Contrato].[Contrato - Designação].&amp;[Aquisição de uma Viatura de Recolha Seletiva de Biorresíduos]" c="Aquisição de uma Viatura de Recolha Seletiva de Biorresíduos"/>
        <s v="[Contrato].[Contrato - Designação].&amp;[Contentores para recolha seletiva de resíduos urbanos biodegradáveis (RUB) no concelho da Póvoa de Varzim no âmbito do projeto POSEUR-11-2018-14]" c="Contentores para recolha seletiva de resíduos urbanos biodegradáveis (RUB) no concelho da Póvoa de Varzim no âmbito do projeto POSEUR-11-2018-14"/>
        <s v="[Contrato].[Contrato - Designação].&amp;[Aquisição de equipamentos – 2 estações autónomas de monitorização radiológica de aerossóis, iodo e gases radioativos no ar para a RADNET]" c="Aquisição de equipamentos – 2 estações autónomas de monitorização radiológica de aerossóis, iodo e gases radioativos no ar para a RADNET"/>
        <s v="[Contrato].[Contrato - Designação].&amp;[Empreitada de Inibição do Funcionamento de Bombas dos Convectores]" c="Empreitada de Inibição do Funcionamento de Bombas dos Convectores"/>
        <s v="[Contrato].[Contrato - Designação].&amp;[Contrato Adicional da Empreitada de Execução rede drenagem águas residuais em Quinta de Cima]" c="Contrato Adicional da Empreitada de Execução rede drenagem águas residuais em Quinta de Cima"/>
        <s v="[Contrato].[Contrato - Designação].&amp;[Ligação à rede BT para a ETAR de Abrunhosa-a-Velha]" c="Ligação à rede BT para a ETAR de Abrunhosa-a-Velha"/>
        <s v="[Contrato].[Contrato - Designação].&amp;[T01 Coordenação e gestão de projectos (novo coordenador)]" c="T01 Coordenação e gestão de projectos (novo coordenador)"/>
        <s v="[Contrato].[Contrato - Designação].&amp;[T01 Coordenação e gestão de projectos - Aquisição de computador portátil]" c="T01 Coordenação e gestão de projectos - Aquisição de computador portátil"/>
        <s v="[Contrato].[Contrato - Designação].&amp;[Aquisição de maquinaria e componentes para aumentar a capacidade de trabalho das existentes - Lote 5]" c="Aquisição de maquinaria e componentes para aumentar a capacidade de trabalho das existentes - Lote 5"/>
        <s v="[Contrato].[Contrato - Designação].&amp;[Aquisição de maquinaria e componentes para aumentar a capacidade de trabalho das existentes - Lote 4]" c="Aquisição de maquinaria e componentes para aumentar a capacidade de trabalho das existentes - Lote 4"/>
        <s v="[Contrato].[Contrato - Designação].&amp;[Aquisição de maquinaria e componentes para aumentar a capacidade de trabalho das existentes - Lote 3]" c="Aquisição de maquinaria e componentes para aumentar a capacidade de trabalho das existentes - Lote 3"/>
        <s v="[Contrato].[Contrato - Designação].&amp;[Aquisição de maquinaria e componentes para aumentar a capacidade de trabalho das existentes - Lote 2]" c="Aquisição de maquinaria e componentes para aumentar a capacidade de trabalho das existentes - Lote 2"/>
        <s v="[Contrato].[Contrato - Designação].&amp;[Aquisição de maquinaria e componentes para aumentar a capacidade de trabalho das existentes - Lote 1]" c="Aquisição de maquinaria e componentes para aumentar a capacidade de trabalho das existentes - Lote 1"/>
        <s v="[Contrato].[Contrato - Designação].&amp;[ELABORAÇÃO DE NOVE PLANOS DE GESTÃO DE ZONAS ESPECIAIS DE CONSERVAÇÃO (ZEC), NO ÂMBITO DA DIRETIVA HABITATS – LOTE 3]" c="ELABORAÇÃO DE NOVE PLANOS DE GESTÃO DE ZONAS ESPECIAIS DE CONSERVAÇÃO (ZEC), NO ÂMBITO DA DIRETIVA HABITATS – LOTE 3"/>
        <s v="[Contrato].[Contrato - Designação].&amp;[ELABORAÇÃO DE NOVE PLANOS DE GESTÃO DE ZONAS ESPECIAIS DE CONSERVAÇÃO (ZEC), NO ÂMBITO DA DIRETIVA HABITATS – LOTE 1]" c="ELABORAÇÃO DE NOVE PLANOS DE GESTÃO DE ZONAS ESPECIAIS DE CONSERVAÇÃO (ZEC), NO ÂMBITO DA DIRETIVA HABITATS – LOTE 1"/>
        <s v="[Contrato].[Contrato - Designação].&amp;[Elaboração do Projeto de Execução da Extensão da extensão da conduta de abastecimento de água a Várzea Grande - Marco]" c="Elaboração do Projeto de Execução da Extensão da extensão da conduta de abastecimento de água a Várzea Grande - Marco"/>
        <s v="[Contrato].[Contrato - Designação].&amp;[Fornecimento de compostores comunitários]" c="Fornecimento de compostores comunitários"/>
        <s v="[Contrato].[Contrato - Designação].&amp;[Prestação de serviços para informação, divulgação (6 sessões), sensibilização, distribuição da totalidade dos compostores e ferramentas de auxilio aos equipamentos, bem como o acompanhamento]" c="Prestação de serviços para informação, divulgação (6 sessões), sensibilização, distribuição da totalidade dos compostores e ferramentas de auxilio aos equipamentos, bem como o acompanhamento"/>
        <s v="[Contrato].[Contrato - Designação].&amp;[Produção de material informativo de apoio à compostagem]" c="Produção de material informativo de apoio à compostagem"/>
        <s v="[Contrato].[Contrato - Designação].&amp;[Prestação de serviços de acompanhamento e monotorização da compostagem doméstica comunitária]" c="Prestação de serviços de acompanhamento e monotorização da compostagem doméstica comunitária"/>
        <s v="[Contrato].[Contrato - Designação].&amp;[Contrato de Adjudicação de Aquisição de Serviços para elaboração do Estudo Geológico-Geotécnico para o Projeto de Relocalização da Estrada Marginal Norte]" c="Contrato de Adjudicação de Aquisição de Serviços para elaboração do Estudo Geológico-Geotécnico para o Projeto de Relocalização da Estrada Marginal Norte"/>
        <s v="[Contrato].[Contrato - Designação].&amp;[&quot;Organização e realização do Fórum «Alterações Climáticas no Douro&quot;]" c="&quot;Organização e realização do Fórum «Alterações Climáticas no Douro&quot;"/>
        <s v="[Contrato].[Contrato - Designação].&amp;[Aquisição de viatura para recolha de residuos sólidos urbanos]" c="Aquisição de viatura para recolha de residuos sólidos urbanos"/>
        <s v="[Contrato].[Contrato - Designação].&amp;[EXTENSÃO DOS SISTEMAS DE ÁGUAS RESIDUAIS DOMÉSTICAS DE PENELA - FASE IV.]" c="EXTENSÃO DOS SISTEMAS DE ÁGUAS RESIDUAIS DOMÉSTICAS DE PENELA - FASE IV."/>
        <s v="[Contrato].[Contrato - Designação].&amp;[BS202010 - AQUISIÇÃO DE SERVIÇOS PARA A ELABORAÇÃO E IMPLEMENTAÇÃO DE PLANO DE COMUNICAÇÃO NO ÂMBITO DE OPERAÇÕES COFINANCIADAS PELO POSEUR]" c="BS202010 - AQUISIÇÃO DE SERVIÇOS PARA A ELABORAÇÃO E IMPLEMENTAÇÃO DE PLANO DE COMUNICAÇÃO NO ÂMBITO DE OPERAÇÕES COFINANCIADAS PELO POSEUR"/>
        <s v="[Contrato].[Contrato - Designação].&amp;[Instrumentação da Viatura de Recolha Seletiva de Biorresíduos]" c="Instrumentação da Viatura de Recolha Seletiva de Biorresíduos"/>
        <s v="[Contrato].[Contrato - Designação].&amp;[Programas de monitorização em obra.]" c="Programas de monitorização em obra."/>
        <s v="[Contrato].[Contrato - Designação].&amp;[Aquisição equipamento para GPS]" c="Aquisição equipamento para GPS"/>
        <s v="[Contrato].[Contrato - Designação].&amp;[Contrato Adicional - Um Território Sustentável - Saneamento - Redes de Saneamento e Águas Residuais - Casal das Figueiras]" c="Contrato Adicional - Um Território Sustentável - Saneamento - Redes de Saneamento e Águas Residuais - Casal das Figueiras"/>
        <s v="[Contrato].[Contrato - Designação].&amp;[Renovação Geral das Redes de Abastecimento de Água – Fase 4]" c="Renovação Geral das Redes de Abastecimento de Água – Fase 4"/>
        <s v="[Contrato].[Contrato - Designação].&amp;[Integração dos subsistemas de abastecimento de água de Torres Novas/ Meia Via  e Riachos na Telegestão da AR]" c="Integração dos subsistemas de abastecimento de água de Torres Novas/ Meia Via  e Riachos na Telegestão da AR"/>
        <s v="[Contrato].[Contrato - Designação].&amp;[EOP202001 - AMPLIAÇÃO DA REDE DE DRENAGEM DE ÁGUAS RESIDUAIS DE VENTOSA - FASE II]" c="EOP202001 - AMPLIAÇÃO DA REDE DE DRENAGEM DE ÁGUAS RESIDUAIS DE VENTOSA - FASE II"/>
        <s v="[Contrato].[Contrato - Designação].&amp;[Empreitada para execução da obra Isolamento de Paredes e Coberturas e Envolvente Envidraçada no HSFX]" c="Empreitada para execução da obra Isolamento de Paredes e Coberturas e Envolvente Envidraçada no HSFX"/>
        <s v="[Contrato].[Contrato - Designação].&amp;[Desenvolvimento conceptual e gráfico: 1 cartaz, 1 Imprensa, Artes finais]" c="Desenvolvimento conceptual e gráfico: 1 cartaz, 1 Imprensa, Artes finais"/>
        <s v="[Contrato].[Contrato - Designação].&amp;[Quartel de Bombeiros Voluntários de Marvão - Trabalhos Complementares]" c="Quartel de Bombeiros Voluntários de Marvão - Trabalhos Complementares"/>
        <s v="[Contrato].[Contrato - Designação].&amp;[Empreitada de «REMOÇÃO DOS SOLOS E SEDIMENTOS CONTAMINADOS DA VALA DE SÃO FILIPE E ENVOLVENTE»]" c="Empreitada de «REMOÇÃO DOS SOLOS E SEDIMENTOS CONTAMINADOS DA VALA DE SÃO FILIPE E ENVOLVENTE»"/>
        <s v="[Contrato].[Contrato - Designação].&amp;[Fiscalização e Coordenação de Segurança da Empreitada de «REMOÇÃO DOS SOLOS E SEDIMENTOS CONTAMINADOS DA VALA DE SÃO FILIPE E ENVOLVENTE»]" c="Fiscalização e Coordenação de Segurança da Empreitada de «REMOÇÃO DOS SOLOS E SEDIMENTOS CONTAMINADOS DA VALA DE SÃO FILIPE E ENVOLVENTE»"/>
        <s v="[Contrato].[Contrato - Designação].&amp;[Formação Profissional sobre a Eficiência Energética nas Infraestruturas Públicas e Edifícios da Administração Central - ADENE]" c="Formação Profissional sobre a Eficiência Energética nas Infraestruturas Públicas e Edifícios da Administração Central - ADENE"/>
        <s v="[Contrato].[Contrato - Designação].&amp;[Aquisição de serviços de análise e verificação de pedidos de pagamento para a Autoridade de Gestão do POSEUR - RH Portugal]" c="Aquisição de serviços de análise e verificação de pedidos de pagamento para a Autoridade de Gestão do POSEUR - RH Portugal"/>
        <s v="[Contrato].[Contrato - Designação].&amp;[Serviços de custódia do arquivo do POSEUR - TBFiles]" c="Serviços de custódia do arquivo do POSEUR - TBFiles"/>
        <s v="[Contrato].[Contrato - Designação].&amp;[Formação Profissional para o Secretariado Técnico do POSEUR para a frequência do FORGEP - ENSINUS]" c="Formação Profissional para o Secretariado Técnico do POSEUR para a frequência do FORGEP - ENSINUS"/>
        <s v="[Contrato].[Contrato - Designação].&amp;[Aquisição de equipamentos de deposição multimaterial]" c="Aquisição de equipamentos de deposição multimaterial"/>
        <s v="[Contrato].[Contrato - Designação].&amp;[IMPLEMENTAÇÃO DAS ZONAS DE MEDIÇÃO E CONTROLOC(ZMC`S) NOS SISTEMAS DE ABASTECIMENTO DO CONCELHO DE ALANDROAL]" c="IMPLEMENTAÇÃO DAS ZONAS DE MEDIÇÃO E CONTROLOC(ZMC`S) NOS SISTEMAS DE ABASTECIMENTO DO CONCELHO DE ALANDROAL"/>
        <s v="[Contrato].[Contrato - Designação].&amp;[Contrato de Fornecimento e Aplicação de Bens com Vista à Requalificação Ambiental da Ligação Pedonal Quinchosos / Jardim do Castelo]" c="Contrato de Fornecimento e Aplicação de Bens com Vista à Requalificação Ambiental da Ligação Pedonal Quinchosos / Jardim do Castelo"/>
        <s v="[Contrato].[Contrato - Designação].&amp;[Fiscalização, coord segurança em obra e gestão qualidade e ambiente da empreitada de proteção sistema costeiro na praia a sul da Pedra Alta -Fase 19]" c="Fiscalização, coord segurança em obra e gestão qualidade e ambiente da empreitada de proteção sistema costeiro na praia a sul da Pedra Alta -Fase 19"/>
        <s v="[Contrato].[Contrato - Designação].&amp;[Aquisição de 1 Geófono de Superfície]" c="Aquisição de 1 Geófono de Superfície"/>
        <s v="[Contrato].[Contrato - Designação].&amp;[Expansão em Ourique e Almodôvar - Adicional 1]" c="Expansão em Ourique e Almodôvar - Adicional 1"/>
        <s v="[Contrato].[Contrato - Designação].&amp;[Fiscalização, coord segurança em obra e gestão qualidade e ambiente da empreitada de proteção sistema costeiro na praia a sul da Pedra Alta -Fase 19-adit1]" c="Fiscalização, coord segurança em obra e gestão qualidade e ambiente da empreitada de proteção sistema costeiro na praia a sul da Pedra Alta -Fase 19-adit1"/>
        <s v="[Contrato].[Contrato - Designação].&amp;[Prestação de serviços de fiscalização e assistência técnica]" c="Prestação de serviços de fiscalização e assistência técnica"/>
        <s v="[Contrato].[Contrato - Designação].&amp;[Protocolo para a ocupação de espaços urbanos no âmbito da execução da empreitada de prolongamento das linhas amarela e verde (Rato - Cais do Sodré)]" c="Protocolo para a ocupação de espaços urbanos no âmbito da execução da empreitada de prolongamento das linhas amarela e verde (Rato - Cais do Sodré)"/>
        <s v="[Contrato].[Contrato - Designação].&amp;[Adução à Zona Poente do Monte da Rocha - Adicional 1]" c="Adução à Zona Poente do Monte da Rocha - Adicional 1"/>
        <s v="[Contrato].[Contrato - Designação].&amp;[Concurso Público de fornecimento e instalação de caldeiras de condensação e painéis solares térmicos - acordo de execução de trabalhos a mais]" c="Concurso Público de fornecimento e instalação de caldeiras de condensação e painéis solares térmicos - acordo de execução de trabalhos a mais"/>
        <s v="[Contrato].[Contrato - Designação].&amp;[Remodelação de ETAR's e EEAR's nos Municípios do Núcleo Douro e Corgo]" c="Remodelação de ETAR's e EEAR's nos Municípios do Núcleo Douro e Corgo"/>
        <s v="[Contrato].[Contrato - Designação].&amp;[Aquisição e edição de imagens vídeo aéreas de áreas de intervenção da Polis Litoral]" c="Aquisição e edição de imagens vídeo aéreas de áreas de intervenção da Polis Litoral"/>
        <s v="[Contrato].[Contrato - Designação].&amp;[Aquisição de Veículo  Limpa Fossas]" c="Aquisição de Veículo  Limpa Fossas"/>
        <s v="[Contrato].[Contrato - Designação].&amp;[Aquisição de veiculos pesados RSU-Recolha Bio Residuos]" c="Aquisição de veiculos pesados RSU-Recolha Bio Residuos"/>
        <s v="[Contrato].[Contrato - Designação].&amp;[Aquisição do Sistema Integrado de Videovigilância para a Prevenção de Incêndios Florestais nas Comunidades Intermunicipais de Viseu Dão Lafões e da Região de Coimbra]" c="Aquisição do Sistema Integrado de Videovigilância para a Prevenção de Incêndios Florestais nas Comunidades Intermunicipais de Viseu Dão Lafões e da Região de Coimbra"/>
        <s v="[Contrato].[Contrato - Designação].&amp;[Contrato adicional TM -  Um Território Sustentável - Saneamento - Redes de Saneamento e Águas Residuais - Ega e Venda da Luísa / Um Território Sustentável - Água - Reparação da Rede de Águas - Ega]" c="Contrato adicional TM -  Um Território Sustentável - Saneamento - Redes de Saneamento e Águas Residuais - Ega e Venda da Luísa / Um Território Sustentável - Água - Reparação da Rede de Águas - Ega"/>
        <s v="[Contrato].[Contrato - Designação].&amp;[Naturvouga - Reabilitação das Margens Ribeirinhas - Elaboração do relatório de monitorização da operação e plano de controlo das espécies invasoras]" c="Naturvouga - Reabilitação das Margens Ribeirinhas - Elaboração do relatório de monitorização da operação e plano de controlo das espécies invasoras"/>
        <s v="[Contrato].[Contrato - Designação].&amp;[Gestão de Arquivo - TBP]" c="Gestão de Arquivo - TBP"/>
        <s v="[Contrato].[Contrato - Designação].&amp;[Aquisição de serviços para o fornecimento, montagem e colocação em serviço do Sistema de Telegestão do Sistema de Águas da Região de Aveiro]" c="Aquisição de serviços para o fornecimento, montagem e colocação em serviço do Sistema de Telegestão do Sistema de Águas da Região de Aveiro"/>
        <s v="[Contrato].[Contrato - Designação].&amp;[Adenda ao Contrato 72/19 da empreitada de &quot;Execução da Estação Elevatória de Águas Residuais em Corujeira&quot;]" c="Adenda ao Contrato 72/19 da empreitada de &quot;Execução da Estação Elevatória de Águas Residuais em Corujeira&quot;"/>
        <s v="[Contrato].[Contrato - Designação].&amp;[Aquisição de viatura de recolha seletiva de biorresíduos]" c="Aquisição de viatura de recolha seletiva de biorresíduos"/>
        <s v="[Contrato].[Contrato - Designação].&amp;[Elaboração projeto de estação elevatória e conduta elevatória para Etar Valgode]" c="Elaboração projeto de estação elevatória e conduta elevatória para Etar Valgode"/>
        <s v="[Contrato].[Contrato - Designação].&amp;[&quot;Caminhos de apoio - Etar de Valgode&quot; levantamento topográfico e projeto]" c="&quot;Caminhos de apoio - Etar de Valgode&quot; levantamento topográfico e projeto"/>
        <s v="[Contrato].[Contrato - Designação].&amp;[Prestação de serviços para captação de imagens no âmbito da intervenção de &quot;Transposição de sedimentos para otimização do equilíbrio hidrodinâmico na Região de Aveiro&quot;.]" c="Prestação de serviços para captação de imagens no âmbito da intervenção de &quot;Transposição de sedimentos para otimização do equilíbrio hidrodinâmico na Região de Aveiro&quot;."/>
        <s v="[Contrato].[Contrato - Designação].&amp;[PE Tamponamento Provisório CC para conduta Lig. CC-RRC]" c="PE Tamponamento Provisório CC para conduta Lig. CC-RRC"/>
        <s v="[Contrato].[Contrato - Designação].&amp;[Monitorização Ambiental - Qualidade Água (Pós Construção)]" c="Monitorização Ambiental - Qualidade Água (Pós Construção)"/>
        <s v="[Contrato].[Contrato - Designação].&amp;[Urbanistas - Vídeo Visita Técnica ao Projeto AAHC]" c="Urbanistas - Vídeo Visita Técnica ao Projeto AAHC"/>
        <s v="[Contrato].[Contrato - Designação].&amp;[2ª Campanha de Observação Geodésica da BPU]" c="2ª Campanha de Observação Geodésica da BPU"/>
        <s v="[Contrato].[Contrato - Designação].&amp;[Contratação de serviços de fiscalização e coordenação de segurança em obra - Etar Intermunicipal de Valgode  POSEUR-03-2012-FC-000016.]" c="Contratação de serviços de fiscalização e coordenação de segurança em obra - Etar Intermunicipal de Valgode  POSEUR-03-2012-FC-000016."/>
        <s v="[Contrato].[Contrato - Designação].&amp;[Peritos Avaliadores]" c="Peritos Avaliadores"/>
        <s v="[Contrato].[Contrato - Designação].&amp;[ETA da Magra - Adicional 1]" c="ETA da Magra - Adicional 1"/>
        <s v="[Contrato].[Contrato - Designação].&amp;[Adução ao Sistema da Magra Adicional 1]" c="Adução ao Sistema da Magra Adicional 1"/>
        <s v="[Contrato].[Contrato - Designação].&amp;[Fiscalização ETA da Magra - Adicional 1]" c="Fiscalização ETA da Magra - Adicional 1"/>
        <s v="[Contrato].[Contrato - Designação].&amp;[Fiscalização Adução Magra Adicional 1]" c="Fiscalização Adução Magra Adicional 1"/>
        <s v="[Contrato].[Contrato - Designação].&amp;[2.ª Adenda ao contrato 74/19 da Empreitada de &quot;Execução da Rede de Drenagem de Aguas Residuais Domesticas em Quinta de Cima e Vila Mendo - Vila Mendo]" c="2.ª Adenda ao contrato 74/19 da Empreitada de &quot;Execução da Rede de Drenagem de Aguas Residuais Domesticas em Quinta de Cima e Vila Mendo - Vila Mendo"/>
        <s v="[Contrato].[Contrato - Designação].&amp;[Controlo/Erradicação de Flora Exótica invasora para conservação e habitats e espécies da Mata do Sobral (SIC Serra da Lousã)]" c="Controlo/Erradicação de Flora Exótica invasora para conservação e habitats e espécies da Mata do Sobral (SIC Serra da Lousã)"/>
        <s v="[Contrato].[Contrato - Designação].&amp;[Aquisição de depósito de 20.000 litros]" c="Aquisição de depósito de 20.000 litros"/>
        <s v="[Contrato].[Contrato - Designação].&amp;[Acordo de indemnização - Peripetro]" c="Acordo de indemnização - Peripetro"/>
        <s v="[Contrato].[Contrato - Designação].&amp;[Aquisição de betão pronto]" c="Aquisição de betão pronto"/>
        <s v="[Contrato].[Contrato - Designação].&amp;[Aquisição de  válvula e acessórios de rega]" c="Aquisição de  válvula e acessórios de rega"/>
        <s v="[Contrato].[Contrato - Designação].&amp;[Aquisição de equipamento para sistema de rega inteligente]" c="Aquisição de equipamento para sistema de rega inteligente"/>
        <s v="[Contrato].[Contrato - Designação].&amp;[Aquisição de porta para sistema de rega inteligente]" c="Aquisição de porta para sistema de rega inteligente"/>
        <s v="[Contrato].[Contrato - Designação].&amp;[Projeto de Execução da Magra - Adicional 1]" c="Projeto de Execução da Magra - Adicional 1"/>
        <s v="[Contrato].[Contrato - Designação].&amp;[Etar Intermunicipal S. Pedro do Sul e Vouzela - Trabalhos a Mais]" c="Etar Intermunicipal S. Pedro do Sul e Vouzela - Trabalhos a Mais"/>
        <s v="[Contrato].[Contrato - Designação].&amp;[Adução ao Sistema da Magra - Adicional 2]" c="Adução ao Sistema da Magra - Adicional 2"/>
        <s v="[Contrato].[Contrato - Designação].&amp;[ETA da Magra - Adicional 2]" c="ETA da Magra - Adicional 2"/>
        <s v="[Contrato].[Contrato - Designação].&amp;[Aquisição de reservatório para água]" c="Aquisição de reservatório para água"/>
        <s v="[Contrato].[Contrato - Designação].&amp;[Aquisição de sistema de rega inteligente]" c="Aquisição de sistema de rega inteligente"/>
        <s v="[Contrato].[Contrato - Designação].&amp;[Aquisição de dois sistemas de bombagem]" c="Aquisição de dois sistemas de bombagem"/>
        <s v="[Contrato].[Contrato - Designação].&amp;[Fiscalização da empreitada de construção de gares na via pública para colocação de contentores de recolha seletiva]" c="Fiscalização da empreitada de construção de gares na via pública para colocação de contentores de recolha seletiva"/>
        <s v="[Contrato].[Contrato - Designação].&amp;[Aquisição de terreno para instalação de Estação Elevatória nas Termas (matriz rústica n.º 2377 da União de Freguesias de São Pedro do Sul, Várzea e Baiões)]" c="Aquisição de terreno para instalação de Estação Elevatória nas Termas (matriz rústica n.º 2377 da União de Freguesias de São Pedro do Sul, Várzea e Baiões)"/>
        <s v="[Contrato].[Contrato - Designação].&amp;[CP 10/2019 - SUBSTITUIÇÃO DE REDES DE ABASTECIMENTO DE ÁGUA NA RUA JOSÉ FRANCISCO RIBEIRO E RUA DO LUGARINHO - FREGUESIA DA COSTA - GUIMARÃES]" c="CP 10/2019 - SUBSTITUIÇÃO DE REDES DE ABASTECIMENTO DE ÁGUA NA RUA JOSÉ FRANCISCO RIBEIRO E RUA DO LUGARINHO - FREGUESIA DA COSTA - GUIMARÃES"/>
        <s v="[Contrato].[Contrato - Designação].&amp;[Reformulação e Ampliação do Sistema de Telegestão para Gestão Eficiente de Recursos Hídricos Supramunicipal, nos concelhos de Ferreira do Zêzere, Mação, Sardoal, Tomar e Vila Nova da Barquinha]" c="Reformulação e Ampliação do Sistema de Telegestão para Gestão Eficiente de Recursos Hídricos Supramunicipal, nos concelhos de Ferreira do Zêzere, Mação, Sardoal, Tomar e Vila Nova da Barquinha"/>
        <s v="[Contrato].[Contrato - Designação].&amp;[Diminuição de Perdas de Água no Concelho do Entroncamento]" c="Diminuição de Perdas de Água no Concelho do Entroncamento"/>
        <s v="[Contrato].[Contrato - Designação].&amp;[CP 29/DI/2019- BENEFICIAÇÃO DO EDIFÍCIOS 254 E 255 PARA HANGAR DA LINHA DA FRENTE DA ESQUADRA 101 NA BA11-BEJA]" c="CP 29/DI/2019- BENEFICIAÇÃO DO EDIFÍCIOS 254 E 255 PARA HANGAR DA LINHA DA FRENTE DA ESQUADRA 101 NA BA11-BEJA"/>
        <s v="[Contrato].[Contrato - Designação].&amp;[Aditamento ao Contrato-Empreitada destinada à realização de Piezómetros a executar no Ecoparque de São Miguel, sito à Canada das Murtas, freguesia de São Roque, concelho de Ponta Delgada]" c="Aditamento ao Contrato-Empreitada destinada à realização de Piezómetros a executar no Ecoparque de São Miguel, sito à Canada das Murtas, freguesia de São Roque, concelho de Ponta Delgada"/>
        <s v="[Contrato].[Contrato - Designação].&amp;[Aquisição de Ecopontos Subterrâneos]" c="Aquisição de Ecopontos Subterrâneos"/>
        <s v="[Contrato].[Contrato - Designação].&amp;[Aquisição de Contentores de Recolha Selectiva e Oleões]" c="Aquisição de Contentores de Recolha Selectiva e Oleões"/>
        <s v="[Contrato].[Contrato - Designação].&amp;[Beneficiação do SAR de Cabeça das Mós - Concelho do Sardoal]" c="Beneficiação do SAR de Cabeça das Mós - Concelho do Sardoal"/>
        <s v="[Contrato].[Contrato - Designação].&amp;[Aquisição de Contentores de Recolha Selectiva e Oleões - LOTE 2]" c="Aquisição de Contentores de Recolha Selectiva e Oleões - LOTE 2"/>
        <s v="[Contrato].[Contrato - Designação].&amp;[aquisição de Contentores de Recolha Selectiva e Oleões - Lote 1]" c="aquisição de Contentores de Recolha Selectiva e Oleões - Lote 1"/>
        <s v="[Contrato].[Contrato - Designação].&amp;[Registo e edição fotográfica]" c="Registo e edição fotográfica"/>
        <s v="[Contrato].[Contrato - Designação].&amp;[Contrato de Empreitada - 1.º Adicional - &quot;Requalificação do Quartel dos Bombeiros Voluntários de Barcelos&quot;]" c="Contrato de Empreitada - 1.º Adicional - &quot;Requalificação do Quartel dos Bombeiros Voluntários de Barcelos&quot;"/>
        <s v="[Contrato].[Contrato - Designação].&amp;[Realização e Operacionalização da Campanha de Comunicação e Sensibilização no âmbito do Projeto “Orgânico – Recolha Seletiva de Biorresíduos no Porto]" c="Realização e Operacionalização da Campanha de Comunicação e Sensibilização no âmbito do Projeto “Orgânico – Recolha Seletiva de Biorresíduos no Porto"/>
        <s v="[Contrato].[Contrato - Designação].&amp;[Coordenação e segurança em obra (Contrato 37/18)]" c="Coordenação e segurança em obra (Contrato 37/18)"/>
        <s v="[Contrato].[Contrato - Designação].&amp;[Coordenação e segurança em obra (Contrato 76/19)]" c="Coordenação e segurança em obra (Contrato 76/19)"/>
        <s v="[Contrato].[Contrato - Designação].&amp;[Coordenação e segurança em obra (Contrato 38/18)]" c="Coordenação e segurança em obra (Contrato 38/18)"/>
        <s v="[Contrato].[Contrato - Designação].&amp;[Fiscalização empreitada]" c="Fiscalização empreitada"/>
        <s v="[Contrato].[Contrato - Designação].&amp;[Utilização de auditório para a realização da conferência final do projecto]" c="Utilização de auditório para a realização da conferência final do projecto"/>
        <s v="[Contrato].[Contrato - Designação].&amp;[Aquisição de serviços de edição e impressão da publicação final do projecto.]" c="Aquisição de serviços de edição e impressão da publicação final do projecto."/>
        <s v="[Contrato].[Contrato - Designação].&amp;[Formação Profissional - AD NOVA IMS]" c="Formação Profissional - AD NOVA IMS"/>
        <s v="[Contrato].[Contrato - Designação].&amp;[Empreitada de Recuperação Ambiental da Antiga Área Mineira de Quinta do Bispo - Fase 1 - 2º Adicional]" c="Empreitada de Recuperação Ambiental da Antiga Área Mineira de Quinta do Bispo - Fase 1 - 2º Adicional"/>
        <s v="[Contrato].[Contrato - Designação].&amp;[RP_Empreitada de Proteção do Sistema Costeiro na Praia da Amorosa]" c="RP_Empreitada de Proteção do Sistema Costeiro na Praia da Amorosa"/>
        <s v="[Contrato].[Contrato - Designação].&amp;[Melhoria da eficiência energética do edifício da Cantina B do IPC-SAS]" c="Melhoria da eficiência energética do edifício da Cantina B do IPC-SAS"/>
        <s v="[Contrato].[Contrato - Designação].&amp;[Aquisição de 4 viaturas de recolha seletiva porta-a-porta]" c="Aquisição de 4 viaturas de recolha seletiva porta-a-porta"/>
        <s v="[Contrato].[Contrato - Designação].&amp;[Estudo técnico para o dimensionamento do sistema de recolha seletiva multimaterial porta-a-porta]" c="Estudo técnico para o dimensionamento do sistema de recolha seletiva multimaterial porta-a-porta"/>
        <s v="[Contrato].[Contrato - Designação].&amp;[Aluguer (Rent-a-Car) veiculo Inferior Hibrido plug-in (Jan.Fev.)- Caetano Auto]" c="Aluguer (Rent-a-Car) veiculo Inferior Hibrido plug-in (Jan.Fev.)- Caetano Auto"/>
        <s v="[Contrato].[Contrato - Designação].&amp;[Taxa de estacionamento na via pública - CML]" c="Taxa de estacionamento na via pública - CML"/>
        <s v="[Contrato].[Contrato - Designação].&amp;[Reabilitação da rede de abastecimento de água do concelho de Espinho – Cidade (1ª Fase) – Zonas 1, 3 e 4 e Criação de ZMC - Lote A - Zona 1 - Envolvente entre as Ruas 7 e 15 e entre as Ruas 20 e 8]" c="Reabilitação da rede de abastecimento de água do concelho de Espinho – Cidade (1ª Fase) – Zonas 1, 3 e 4 e Criação de ZMC - Lote A - Zona 1 - Envolvente entre as Ruas 7 e 15 e entre as Ruas 20 e 8"/>
        <s v="[Contrato].[Contrato - Designação].&amp;[CONSTRUÇÃO DA ÁREA TÉCNICA DE APOIO À NOVA UNIDADE DE CUIDADOS INTERMÉDIOS DO 3.º PISO DO HOSPITAL DE SÃO SEBASTIÃO]" c="CONSTRUÇÃO DA ÁREA TÉCNICA DE APOIO À NOVA UNIDADE DE CUIDADOS INTERMÉDIOS DO 3.º PISO DO HOSPITAL DE SÃO SEBASTIÃO"/>
        <s v="[Contrato].[Contrato - Designação].&amp;[Adenda ao contrato de prestação de serviços de design e paginação da publicação «Lista Vermelha da Flora Vascular de Portugal Continental».]" c="Adenda ao contrato de prestação de serviços de design e paginação da publicação «Lista Vermelha da Flora Vascular de Portugal Continental»."/>
        <s v="[Contrato].[Contrato - Designação].&amp;[Fiscalização do Estudo Adicional de Análise Quantitativa de Risco para a Saúde Humana e o Ambiente na Zona das Pirites Verdes]" c="Fiscalização do Estudo Adicional de Análise Quantitativa de Risco para a Saúde Humana e o Ambiente na Zona das Pirites Verdes"/>
        <s v="[Contrato].[Contrato - Designação].&amp;[Levantamentos de radiometria de superfície e radiação externa - Lote 2]" c="Levantamentos de radiometria de superfície e radiação externa - Lote 2"/>
        <s v="[Contrato].[Contrato - Designação].&amp;[Serviços de aluguer de 3 fontes de água e de fornecimento de café para a Autoridade de Gestão do POSEUR _ Manuel Rui Azinhais Nabeiro (DELTA)]" c="Serviços de aluguer de 3 fontes de água e de fornecimento de café para a Autoridade de Gestão do POSEUR _ Manuel Rui Azinhais Nabeiro (DELTA)"/>
        <s v="[Contrato].[Contrato - Designação].&amp;[Serviços de publicidade - Horizonte das Palavras]" c="Serviços de publicidade - Horizonte das Palavras"/>
        <s v="[Contrato].[Contrato - Designação].&amp;[Aquisição de hardware e software para gestão da recolha de resíduos sólidos urbanos (Lote III)]" c="Aquisição de hardware e software para gestão da recolha de resíduos sólidos urbanos (Lote III)"/>
        <s v="[Contrato].[Contrato - Designação].&amp;[Aquisição de 1 viatura de 16 m3 para recolha de resíduos sólidos urbanos biodegradáveis (Lote I)]" c="Aquisição de 1 viatura de 16 m3 para recolha de resíduos sólidos urbanos biodegradáveis (Lote I)"/>
        <s v="[Contrato].[Contrato - Designação].&amp;[Aquisição de 2 viaturas de 3.500 kg para recolha de resíduos verdes (Lote II)]" c="Aquisição de 2 viaturas de 3.500 kg para recolha de resíduos verdes (Lote II)"/>
        <s v="[Contrato].[Contrato - Designação].&amp;[Serviços de desenvolvimento de documentação ISO 27001:2013 incluindo a migração da documentação existente para a versão 2013 da ISO 27001 - Integrity]" c="Serviços de desenvolvimento de documentação ISO 27001:2013 incluindo a migração da documentação existente para a versão 2013 da ISO 27001 - Integrity"/>
        <s v="[Contrato].[Contrato - Designação].&amp;[AQUISIÇÃO DE SISTEMA DE CORRELAÇÃO ACÚSTICA PARA DETEÇÃO DE FUGAS DE ÁGUA]" c="AQUISIÇÃO DE SISTEMA DE CORRELAÇÃO ACÚSTICA PARA DETEÇÃO DE FUGAS DE ÁGUA"/>
        <s v="[Contrato].[Contrato - Designação].&amp;[Elaboração de projeto para a implementação de sistemas de medição, controle e gestão nos sistemas de abastecimento de água]" c="Elaboração de projeto para a implementação de sistemas de medição, controle e gestão nos sistemas de abastecimento de água"/>
        <s v="[Contrato].[Contrato - Designação].&amp;[Aquisição de equipamentos básicos de deteção e localização de fugas: geofones, correladores acústicos e loggers acústicos]" c="Aquisição de equipamentos básicos de deteção e localização de fugas: geofones, correladores acústicos e loggers acústicos"/>
        <s v="[Contrato].[Contrato - Designação].&amp;[EGA-EB0117 - Contrato de Empreitada de Infraestruturas de Água e de Saneamento em Santa Marinha do Zêzere - Norte (Baião) - 1.º Aditamento - Modificação Objetiv do Contrato]" c="EGA-EB0117 - Contrato de Empreitada de Infraestruturas de Água e de Saneamento em Santa Marinha do Zêzere - Norte (Baião) - 1.º Aditamento - Modificação Objetiv do Contrato"/>
        <s v="[Contrato].[Contrato - Designação].&amp;[Empreitadas de execução de sistemas de abastecimento de água e águas residuais previstas no âmbito das candidaturas do aviso POSEUR-12-2017-05 – Ciclo Urbano da Água - Lote 1 | Caminha]" c="Empreitadas de execução de sistemas de abastecimento de água e águas residuais previstas no âmbito das candidaturas do aviso POSEUR-12-2017-05 – Ciclo Urbano da Água - Lote 1 | Caminha"/>
        <s v="[Contrato].[Contrato - Designação].&amp;[Fecho de sistemas de águas residuais em vários lugares dos Municípios de Vila Real e Santa Marta de Penaguião]" c="Fecho de sistemas de águas residuais em vários lugares dos Municípios de Vila Real e Santa Marta de Penaguião"/>
        <s v="[Contrato].[Contrato - Designação].&amp;[Pesquisa e captação de águas subterrâneas - construção de furos (remodelação do sistema de rega da Urbanização Quinta de São Luiz (Pereira) - construção do furo)]" c="Pesquisa e captação de águas subterrâneas - construção de furos (remodelação do sistema de rega da Urbanização Quinta de São Luiz (Pereira) - construção do furo)"/>
        <s v="[Contrato].[Contrato - Designação].&amp;[Plataforma informática de gestão da operação e da manutenção em infraestruturas que processam o ciclo urbano de utilização da água]" c="Plataforma informática de gestão da operação e da manutenção em infraestruturas que processam o ciclo urbano de utilização da água"/>
        <s v="[Contrato].[Contrato - Designação].&amp;[EGA-EB0117 - Contrato de Empreitada de Infraestruturas de Água e de Saneamento em Santa Marinha do Zêzere - Norte (Baião) - 3.º Aditamento - Suprimento de Erros e Omissões]" c="EGA-EB0117 - Contrato de Empreitada de Infraestruturas de Água e de Saneamento em Santa Marinha do Zêzere - Norte (Baião) - 3.º Aditamento - Suprimento de Erros e Omissões"/>
        <s v="[Contrato].[Contrato - Designação].&amp;[Aquisição de Serviços de Fiscalização, Coordenação de Segurança e Saúde em Projeto e em Obra]" c="Aquisição de Serviços de Fiscalização, Coordenação de Segurança e Saúde em Projeto e em Obra"/>
        <s v="[Contrato].[Contrato - Designação].&amp;[Aquisição de Plataforma informática de gestão de resíduos e componentes necessários para implementação de tecnologia RFID]" c="Aquisição de Plataforma informática de gestão de resíduos e componentes necessários para implementação de tecnologia RFID"/>
        <s v="[Contrato].[Contrato - Designação].&amp;[Empreitadas de execução de sistemas de abastecimento de água e águas residuais previstas no âmbito das candidaturas do aviso POSEUR-12-2017-05 - Ciclo Urbano da Água - Lote 2 - Paredes de Coura]" c="Empreitadas de execução de sistemas de abastecimento de água e águas residuais previstas no âmbito das candidaturas do aviso POSEUR-12-2017-05 - Ciclo Urbano da Água - Lote 2 - Paredes de Coura"/>
        <s v="[Contrato].[Contrato - Designação].&amp;[Contrato Adicional ao Contrato de Empreitada no 35/2017, celebrado em 11/05/2017, relativo à empreitada de &quot;Saneamento da Freguesia de Mazedo - (Zona Baixa) - Monção&quot;]" c="Contrato Adicional ao Contrato de Empreitada no 35/2017, celebrado em 11/05/2017, relativo à empreitada de &quot;Saneamento da Freguesia de Mazedo - (Zona Baixa) - Monção&quot;"/>
        <s v="[Contrato].[Contrato - Designação].&amp;[PRESTAÇÃO DE SERVIÇOS DE CONCEÇÃO DE 4 PROJETOS DE EFICIÊNCIA ENERGÉTICA - POSEUR]" c="PRESTAÇÃO DE SERVIÇOS DE CONCEÇÃO DE 4 PROJETOS DE EFICIÊNCIA ENERGÉTICA - POSEUR"/>
        <s v="[Contrato].[Contrato - Designação].&amp;[Contrato de Empreitada para a execução de obras públicas de “Melhoria da Eficiência Energética do Centro de Estudos Judiciários”]" c="Contrato de Empreitada para a execução de obras públicas de “Melhoria da Eficiência Energética do Centro de Estudos Judiciários”"/>
        <s v="[Contrato].[Contrato - Designação].&amp;[Empreitadas para a implementação de medidas de eficiência energética]" c="Empreitadas para a implementação de medidas de eficiência energética"/>
        <s v="[Contrato].[Contrato - Designação].&amp;[Beneficiação da estação de tratamento de águas residuais de Cubos]" c="Beneficiação da estação de tratamento de águas residuais de Cubos"/>
        <s v="[Contrato].[Contrato - Designação].&amp;[Desenvolvimento aplicacional de website para o projeto]" c="Desenvolvimento aplicacional de website para o projeto"/>
        <s v="[Contrato].[Contrato - Designação].&amp;[Equipamentos de Proteção Individual (EEPI) para Combate aos Incêndios em Espaços Naturais no âmbito da RCM n .º 101-a/2017, de 12 de julho (Camisola Interior)]" c="Equipamentos de Proteção Individual (EEPI) para Combate aos Incêndios em Espaços Naturais no âmbito da RCM n .º 101-a/2017, de 12 de julho (Camisola Interior)"/>
        <s v="[Contrato].[Contrato - Designação].&amp;[Equipamentos de Proteção Individual (EPI) para Combate a Incêndios em Espaços Naturais (Capacetes)]" c="Equipamentos de Proteção Individual (EPI) para Combate a Incêndios em Espaços Naturais (Capacetes)"/>
        <s v="[Contrato].[Contrato - Designação].&amp;[Proc.Centralizado 011/UMC/MAAC/2020 - Viagens e Alojamentos - Clube Viajar]" c="Proc.Centralizado 011/UMC/MAAC/2020 - Viagens e Alojamentos - Clube Viajar"/>
        <s v="[Contrato].[Contrato - Designação].&amp;[Aquisição de contentores para a recolha de biorresíduos]" c="Aquisição de contentores para a recolha de biorresíduos"/>
        <s v="[Contrato].[Contrato - Designação].&amp;[Aquisição de combustíveis (centralizado ESPAP) - Petrogal]" c="Aquisição de combustíveis (centralizado ESPAP) - Petrogal"/>
        <s v="[Contrato].[Contrato - Designação].&amp;[Proc.Centralizado 006/UMC/MAAC/2020 - Aquisição de Bens de Higiene - Servisan]" c="Proc.Centralizado 006/UMC/MAAC/2020 - Aquisição de Bens de Higiene - Servisan"/>
        <s v="[Contrato].[Contrato - Designação].&amp;[Elaboração de estudo de monitorização da recolha seletiva porta-a-porta]" c="Elaboração de estudo de monitorização da recolha seletiva porta-a-porta"/>
        <s v="[Contrato].[Contrato - Designação].&amp;[Reformulação do projeto de remodelação do sistema de abastecimento de água à Mealhada]" c="Reformulação do projeto de remodelação do sistema de abastecimento de água à Mealhada"/>
        <s v="[Contrato].[Contrato - Designação].&amp;[Expropriação PS-FP-015]" c="Expropriação PS-FP-015"/>
        <s v="[Contrato].[Contrato - Designação].&amp;[Ocupação Temporária PS-FP-015.1]" c="Ocupação Temporária PS-FP-015.1"/>
        <s v="[Contrato].[Contrato - Designação].&amp;[Ocupação Temporária PS-FP-016.1]" c="Ocupação Temporária PS-FP-016.1"/>
        <s v="[Contrato].[Contrato - Designação].&amp;[Expropriação PS-FP-023]" c="Expropriação PS-FP-023"/>
        <s v="[Contrato].[Contrato - Designação].&amp;[Expropriação  PS-FP-040]" c="Expropriação  PS-FP-040"/>
        <s v="[Contrato].[Contrato - Designação].&amp;[Ocupação Temporária e Servidão Administrativa PS-FP-036]" c="Ocupação Temporária e Servidão Administrativa PS-FP-036"/>
        <s v="[Contrato].[Contrato - Designação].&amp;[Poseur-02-1810-fc-000139 - Sistema de Videovigilância e Deteção Automática de Incêndios como componente de apoio a decisão - Alargamento das capacidades do sistema instalado]" c="Poseur-02-1810-fc-000139 - Sistema de Videovigilância e Deteção Automática de Incêndios como componente de apoio a decisão - Alargamento das capacidades do sistema instalado"/>
        <s v="[Contrato].[Contrato - Designação].&amp;[Aquisição de equipamentos de inspeção de sistemas de abastecimento da ARM – 2.º Procedimento - Lote 2 - Equipamento para inspecção vídeo para furos de captação água]" c="Aquisição de equipamentos de inspeção de sistemas de abastecimento da ARM – 2.º Procedimento - Lote 2 - Equipamento para inspecção vídeo para furos de captação água"/>
        <s v="[Contrato].[Contrato - Designação].&amp;[1.º Contrato Adicional ao n.º 41/2017 – Empreitada de “Saneamento e Pavimentação em Montes Altos”]" c="1.º Contrato Adicional ao n.º 41/2017 – Empreitada de “Saneamento e Pavimentação em Montes Altos”"/>
        <s v="[Contrato].[Contrato - Designação].&amp;[Aquisição de equipamento de trituração para biorresiduos]" c="Aquisição de equipamento de trituração para biorresiduos"/>
        <s v="[Contrato].[Contrato - Designação].&amp;[Aquisição de viatura de recolha de biorresíduos]" c="Aquisição de viatura de recolha de biorresíduos"/>
        <s v="[Contrato].[Contrato - Designação].&amp;[Aquisição de um veículo pesado para recolha seletiva de resíduos verdes]" c="Aquisição de um veículo pesado para recolha seletiva de resíduos verdes"/>
        <s v="[Contrato].[Contrato - Designação].&amp;[Aquisição de bens e serviços para a adaptação de carrinha com vista à instalação do Centro de Gestão e Controlo Móvel a ser gerida pela GNR Leiria]" c="Aquisição de bens e serviços para a adaptação de carrinha com vista à instalação do Centro de Gestão e Controlo Móvel a ser gerida pela GNR Leiria"/>
        <s v="[Contrato].[Contrato - Designação].&amp;[Abastecimento de Água na Freguesia de Cornes – Ligação Alta/ Baixa do Reservatório de Laceiras ao Pólo Industrial II]" c="Abastecimento de Água na Freguesia de Cornes – Ligação Alta/ Baixa do Reservatório de Laceiras ao Pólo Industrial II"/>
        <s v="[Contrato].[Contrato - Designação].&amp;[Aluguer superior a 60 dias para um veículo tipologia Inferior Hibrido para o POSEUR - Caetano Auto]" c="Aluguer superior a 60 dias para um veículo tipologia Inferior Hibrido para o POSEUR - Caetano Auto"/>
        <s v="[Contrato].[Contrato - Designação].&amp;[Aquisição de 150 exemplares do Livro &quot;Madeira Região Resiliente. Aprender com o Passado&quot; - Associação Port. Riscos, Prevenção e Segurança]" c="Aquisição de 150 exemplares do Livro &quot;Madeira Região Resiliente. Aprender com o Passado&quot; - Associação Port. Riscos, Prevenção e Segurança"/>
        <s v="[Contrato].[Contrato - Designação].&amp;[Serviços de publicidade para a divulgação do Aviso-Concurso destinado ao &quot;Apoio a projetos de produção de gases de origem renovável para autoconsumo e/ou injeção na rede&quot; - Horizonte de Palavras]" c="Serviços de publicidade para a divulgação do Aviso-Concurso destinado ao &quot;Apoio a projetos de produção de gases de origem renovável para autoconsumo e/ou injeção na rede&quot; - Horizonte de Palavras"/>
        <s v="[Contrato].[Contrato - Designação].&amp;[Criação de uma base de dados geográficos do POSEUR e solução de integração com a base de dados do Sistema de Informação do POSEUR (SISEUR) - Infoportugal]" c="Criação de uma base de dados geográficos do POSEUR e solução de integração com a base de dados do Sistema de Informação do POSEUR (SISEUR) - Infoportugal"/>
        <s v="[Contrato].[Contrato - Designação].&amp;[Fornecimento e montagem de sistema solar térmico - Pólo C à Escola Superior de Enfermagem de Coimbra]" c="Fornecimento e montagem de sistema solar térmico - Pólo C à Escola Superior de Enfermagem de Coimbra"/>
        <s v="[Contrato].[Contrato - Designação].&amp;[Prestação de serviços - projeto fotovoltaico para o Polo B e C da ESEnfC]" c="Prestação de serviços - projeto fotovoltaico para o Polo B e C da ESEnfC"/>
        <s v="[Contrato].[Contrato - Designação].&amp;[Contratação de técnico de segurança para obras de requalificação dos telhados.]" c="Contratação de técnico de segurança para obras de requalificação dos telhados."/>
        <s v="[Contrato].[Contrato - Designação].&amp;[Elaboração de projeto de especialidades (mecânica (solar térmico), estabilidade e arquitetura)]" c="Elaboração de projeto de especialidades (mecânica (solar térmico), estabilidade e arquitetura)"/>
        <s v="[Contrato].[Contrato - Designação].&amp;[Fiscalização e coordenação de segurança e acompanhamento ambiental]" c="Fiscalização e coordenação de segurança e acompanhamento ambiental"/>
        <s v="[Contrato].[Contrato - Designação].&amp;[Aquisição de serviços de manutenção para as UPS´s e InRows pelo período de 3 anos - Decunify]" c="Aquisição de serviços de manutenção para as UPS´s e InRows pelo período de 3 anos - Decunify"/>
        <s v="[Contrato].[Contrato - Designação].&amp;[Implementação do Sistema de Águas Residuais Domésticas na Freguesia de Sopo – 1.ª Fase]" c="Implementação do Sistema de Águas Residuais Domésticas na Freguesia de Sopo – 1.ª Fase"/>
        <s v="[Contrato].[Contrato - Designação].&amp;[Aquisição de pá carregadora para biorresíduos]" c="Aquisição de pá carregadora para biorresíduos"/>
        <s v="[Contrato].[Contrato - Designação].&amp;[Procedimento de Contratação N.º 09/ARHALT/2020 – “DEMOLIÇÃO DE CONSTRUÇÃO ILEGAL E REMODELAÇÃO DO ACESSO NA PRAIA DE GALÁPOS, EM SETÚBAL”]" c="Procedimento de Contratação N.º 09/ARHALT/2020 – “DEMOLIÇÃO DE CONSTRUÇÃO ILEGAL E REMODELAÇÃO DO ACESSO NA PRAIA DE GALÁPOS, EM SETÚBAL”"/>
        <s v="[Contrato].[Contrato - Designação].&amp;[Aquisição bens/serviços para a implementação 2 sistemas de videovigilância florestal e apoio à decisão operacional, 1 no Parque Natural da Arrábida e outro no Parque Natural de Sintra-Cascais e Mafra]" c="Aquisição bens/serviços para a implementação 2 sistemas de videovigilância florestal e apoio à decisão operacional, 1 no Parque Natural da Arrábida e outro no Parque Natural de Sintra-Cascais e Mafra"/>
        <s v="[Contrato].[Contrato - Designação].&amp;[Aquisição bens/serviços para a implementação 2 sistemas de videovigilância florestal e apoio à decisão operacional, 1no Parque Natural da Arrábida e outro no Parque Natural de Sintra-Cascais e Mafra]" c="Aquisição bens/serviços para a implementação 2 sistemas de videovigilância florestal e apoio à decisão operacional, 1no Parque Natural da Arrábida e outro no Parque Natural de Sintra-Cascais e Mafra"/>
        <s v="[Contrato].[Contrato - Designação].&amp;[Empreitada de Aquisição de Transformador e Instalação de Postos de Carregamento de viaturas elétricas, no âmbito do Programa Operacional POSEUR II]" c="Empreitada de Aquisição de Transformador e Instalação de Postos de Carregamento de viaturas elétricas, no âmbito do Programa Operacional POSEUR II"/>
        <s v="[Contrato].[Contrato - Designação].&amp;[Contrato adicional TM - ''Um Território Sustentável - Saneamento - Redes de Saneamento e Águas Residuais - Casal de S. João'']" c="Contrato adicional TM - ''Um Território Sustentável - Saneamento - Redes de Saneamento e Águas Residuais - Casal de S. João''"/>
        <s v="[Contrato].[Contrato - Designação].&amp;[Fornecimento de veículos elétricos de transporte urbano de passageiros – 5 autocarros elétricos de transporte urbano de passageiros de 13 metros e 5 carregadores de baterias]" c="Fornecimento de veículos elétricos de transporte urbano de passageiros – 5 autocarros elétricos de transporte urbano de passageiros de 13 metros e 5 carregadores de baterias"/>
        <s v="[Contrato].[Contrato - Designação].&amp;[Contrato adicional TM2 - ''Um Território Sustentável - Saneamento - Redes de Saneamento e Águas Residuais - Casal de S. João'']" c="Contrato adicional TM2 - ''Um Território Sustentável - Saneamento - Redes de Saneamento e Águas Residuais - Casal de S. João''"/>
        <s v="[Contrato].[Contrato - Designação].&amp;[Aquisição de Prédio Rústico 1 - Artigo Matricial 675]" c="Aquisição de Prédio Rústico 1 - Artigo Matricial 675"/>
        <s v="[Contrato].[Contrato - Designação].&amp;[Adenda ao contrato de prestação de serviços de coordenação técnica do projecto]" c="Adenda ao contrato de prestação de serviços de coordenação técnica do projecto"/>
        <s v="[Contrato].[Contrato - Designação].&amp;[Contrato da Empreitada de Construção de Passadiços para as praias da Baía Norte de Peniche: Cova de Alfarroba, Baía e Baleal Campismo]" c="Contrato da Empreitada de Construção de Passadiços para as praias da Baía Norte de Peniche: Cova de Alfarroba, Baía e Baleal Campismo"/>
        <s v="[Contrato].[Contrato - Designação].&amp;[Aquisição de Prédio Rústico 2 - Artigo Matricial 677]" c="Aquisição de Prédio Rústico 2 - Artigo Matricial 677"/>
        <s v="[Contrato].[Contrato - Designação].&amp;[Empreitada da obra de remoção da cobertura existente, em fibrocimento, isolamento térmico da cobertura e instalação de sistema fotovoltaico em autoconsumo.]" c="Empreitada da obra de remoção da cobertura existente, em fibrocimento, isolamento térmico da cobertura e instalação de sistema fotovoltaico em autoconsumo."/>
        <s v="[Contrato].[Contrato - Designação].&amp;[Auto nº 300757530/Pagamento de Coima - Reembolso à SG]" c="Auto nº 300757530/Pagamento de Coima - Reembolso à SG"/>
        <s v="[Contrato].[Contrato - Designação].&amp;[Proc.Centralizado 010/UMC/MAAC/2020 - Aquisição de Serviços Postais em lotes - CTT]" c="Proc.Centralizado 010/UMC/MAAC/2020 - Aquisição de Serviços Postais em lotes - CTT"/>
        <s v="[Contrato].[Contrato - Designação].&amp;[Aquisição de dois caudalimetros portáteis]" c="Aquisição de dois caudalimetros portáteis"/>
        <s v="[Contrato].[Contrato - Designação].&amp;[Elaboração de projeto de Adutora entre Antes e Ventosa do Bairro]" c="Elaboração de projeto de Adutora entre Antes e Ventosa do Bairro"/>
        <s v="[Contrato].[Contrato - Designação].&amp;[Aquisição de Prédio Rústico 3 - Artigo Matricial 1040 e 1035]" c="Aquisição de Prédio Rústico 3 - Artigo Matricial 1040 e 1035"/>
        <s v="[Contrato].[Contrato - Designação].&amp;[Aquis. equip. p/ leitura e controle de consumos de água potável (medidores de caudal) munidos do respetivo módulo, emissor de impulsos e datalogger, incluindo software de receção e análise de dados]" c="Aquis. equip. p/ leitura e controle de consumos de água potável (medidores de caudal) munidos do respetivo módulo, emissor de impulsos e datalogger, incluindo software de receção e análise de dados"/>
        <s v="[Contrato].[Contrato - Designação].&amp;[Adicional -Construção, fornecimento, montagem e conceção da Unidade de Tratamento Mecânico e Biológico de Paradela.]" c="Adicional -Construção, fornecimento, montagem e conceção da Unidade de Tratamento Mecânico e Biológico de Paradela."/>
        <s v="[Contrato].[Contrato - Designação].&amp;[fornecimento de 600 flyer]" c="fornecimento de 600 flyer"/>
        <s v="[Contrato].[Contrato - Designação].&amp;[Prolongamento da rede adutora de abastecimento de água entre as localidades de Saudel e São Lourenço de Riba Pinhão]" c="Prolongamento da rede adutora de abastecimento de água entre as localidades de Saudel e São Lourenço de Riba Pinhão"/>
        <s v="[Contrato].[Contrato - Designação].&amp;[Reabilitação das redes de abastecimento de água em Leirós e Folhadela - Vila Real]" c="Reabilitação das redes de abastecimento de água em Leirós e Folhadela - Vila Real"/>
        <s v="[Contrato].[Contrato - Designação].&amp;[Divulgação da candidatura]" c="Divulgação da candidatura"/>
        <s v="[Contrato].[Contrato - Designação].&amp;[Empreitada para aquisição e aplicação de sistema de isolamento térmico ETICS]" c="Empreitada para aquisição e aplicação de sistema de isolamento térmico ETICS"/>
        <s v="[Contrato].[Contrato - Designação].&amp;[Assessoria à Implementação do Projeto de Eficiência Hídrica em 7 Municípios da AdIN]" c="Assessoria à Implementação do Projeto de Eficiência Hídrica em 7 Municípios da AdIN"/>
        <s v="[Contrato].[Contrato - Designação].&amp;[Aquisição e Montagem de materiais gráficos vários para a DMHU]" c="Aquisição e Montagem de materiais gráficos vários para a DMHU"/>
        <s v="[Contrato].[Contrato - Designação].&amp;[VRP+Filtros Y+junta desmontagemDN80 - RibeiraStr]" c="VRP+Filtros Y+junta desmontagemDN80 - RibeiraStr"/>
        <s v="[Contrato].[Contrato - Designação].&amp;[Implementação de modos suaves na Avenida Dr. Manuel de Arriaga]" c="Implementação de modos suaves na Avenida Dr. Manuel de Arriaga"/>
        <s v="[Contrato].[Contrato - Designação].&amp;[Aquisição de sistemas de compactação e contentores]" c="Aquisição de sistemas de compactação e contentores"/>
        <s v="[Contrato].[Contrato - Designação].&amp;[Empreitada &quot;Rede de Esgotos do Moinho da Mata - Construção (redes)&quot; (TM n.º 1)]" c="Empreitada &quot;Rede de Esgotos do Moinho da Mata - Construção (redes)&quot; (TM n.º 1)"/>
        <s v="[Contrato].[Contrato - Designação].&amp;[Aquisição de luvas para manutenção de espaços verdes]" c="Aquisição de luvas para manutenção de espaços verdes"/>
        <s v="[Contrato].[Contrato - Designação].&amp;[Empreitada &quot;Rede de Esgotos do Moinho da Mata - Construção (redes)&quot; (TM n.º 2)]" c="Empreitada &quot;Rede de Esgotos do Moinho da Mata - Construção (redes)&quot; (TM n.º 2)"/>
        <s v="[Contrato].[Contrato - Designação].&amp;[Empreitada &quot;Rede de Esgotos de Arazede: Fase F (Resgatados)&quot; - TM]" c="Empreitada &quot;Rede de Esgotos de Arazede: Fase F (Resgatados)&quot; - TM"/>
        <s v="[Contrato].[Contrato - Designação].&amp;[Empreitada &quot;Rede de Esgotos do Moinho da Mata - Construção (redes)&quot; (EO)]" c="Empreitada &quot;Rede de Esgotos do Moinho da Mata - Construção (redes)&quot; (EO)"/>
        <s v="[Contrato].[Contrato - Designação].&amp;[Empreitada &quot;Rede de Esgotos de Arazede: Fase F (Resgatados)&quot; - EO]" c="Empreitada &quot;Rede de Esgotos de Arazede: Fase F (Resgatados)&quot; - EO"/>
        <s v="[Contrato].[Contrato - Designação].&amp;[Ampliação da rede de esgotos da Torre Cimeira e da Torre Fundeira]" c="Ampliação da rede de esgotos da Torre Cimeira e da Torre Fundeira"/>
        <s v="[Contrato].[Contrato - Designação].&amp;[Empreitada de construção da Estação de transferência de recicláveis de Moura]" c="Empreitada de construção da Estação de transferência de recicláveis de Moura"/>
        <s v="[Contrato].[Contrato - Designação].&amp;[Trilho dos Castanheiros]" c="Trilho dos Castanheiros"/>
        <s v="[Contrato].[Contrato - Designação].&amp;[Proc.Centralizado 009/UMC/MAAC/2020 - Aquisição de Serviços Cópia e Impressão - Beltrão Coelho]" c="Proc.Centralizado 009/UMC/MAAC/2020 - Aquisição de Serviços Cópia e Impressão - Beltrão Coelho"/>
        <s v="[Contrato].[Contrato - Designação].&amp;[Empreitada de Conservação e Reabilitação dos Sistemas Naturais Através da Adaptação do Acesso à Praia de Melides]" c="Empreitada de Conservação e Reabilitação dos Sistemas Naturais Através da Adaptação do Acesso à Praia de Melides"/>
        <s v="[Contrato].[Contrato - Designação].&amp;[Aquisição de Serviços para avaliação energética &quot;ex-post&quot; e certificado energético no âmbito de candidaturas POSEUR]" c="Aquisição de Serviços para avaliação energética &quot;ex-post&quot; e certificado energético no âmbito de candidaturas POSEUR"/>
        <s v="[Contrato].[Contrato - Designação].&amp;[Empreitada de Projeto e Construção para o Lote 2 – Execução dos Toscos entre a Estação Santos e o Término da Estação Cais do Sodré, PK 1+319,729 ao PK 1+984,273]" c="Empreitada de Projeto e Construção para o Lote 2 – Execução dos Toscos entre a Estação Santos e o Término da Estação Cais do Sodré, PK 1+319,729 ao PK 1+984,273"/>
        <s v="[Contrato].[Contrato - Designação].&amp;[Reforço da Adução a Castro Verde - Adicional 1]" c="Reforço da Adução a Castro Verde - Adicional 1"/>
        <s v="[Contrato].[Contrato - Designação].&amp;[Aquisição de jogos de tabuleiro]" c="Aquisição de jogos de tabuleiro"/>
        <s v="[Contrato].[Contrato - Designação].&amp;[Elaboração do Projeto de Construção do Emissário de Águas Residuais entre Porto da Espada e a EE dos Olhos d'Água]" c="Elaboração do Projeto de Construção do Emissário de Águas Residuais entre Porto da Espada e a EE dos Olhos d'Água"/>
        <s v="[Contrato].[Contrato - Designação].&amp;[Manutenção Preventiva dos Sistemas de Incêndio - Winteam]" c="Manutenção Preventiva dos Sistemas de Incêndio - Winteam"/>
        <s v="[Contrato].[Contrato - Designação].&amp;[Cantanhede Recicla – Projetos Inovadores de Recolha Seletiva – Estratégia de Comunicação, Criação de Imagem e Dinamização de Redes Sociais]" c="Cantanhede Recicla – Projetos Inovadores de Recolha Seletiva – Estratégia de Comunicação, Criação de Imagem e Dinamização de Redes Sociais"/>
        <s v="[Contrato].[Contrato - Designação].&amp;[Aquisição de caixas metálicas]" c="Aquisição de caixas metálicas"/>
        <s v="[Contrato].[Contrato - Designação].&amp;[Aquisição de caixas-palete e bacias de retenção]" c="Aquisição de caixas-palete e bacias de retenção"/>
        <s v="[Contrato].[Contrato - Designação].&amp;[SERVICOS DE PUBLICIDADE DE PROJECTOS POSEUR (BENEFICIACAO EEAR DOS REIS MAGOS)]" c="SERVICOS DE PUBLICIDADE DE PROJECTOS POSEUR (BENEFICIACAO EEAR DOS REIS MAGOS)"/>
        <s v="[Contrato].[Contrato - Designação].&amp;[Proc.Centralizado 010/UMC/MAAC/2020 - Aquisição de Serviços Postais em lotes - CTT Expresso]" c="Proc.Centralizado 010/UMC/MAAC/2020 - Aquisição de Serviços Postais em lotes - CTT Expresso"/>
        <s v="[Contrato].[Contrato - Designação].&amp;[EE Carvalhal/Mouraz e emissário de ligação á Etar do Couço - Trabalhos complementares]" c="EE Carvalhal/Mouraz e emissário de ligação á Etar do Couço - Trabalhos complementares"/>
        <s v="[Contrato].[Contrato - Designação].&amp;[Aquisição por lotes de viaturas pesadas para a recolha de resíduos urbanos]" c="Aquisição por lotes de viaturas pesadas para a recolha de resíduos urbanos"/>
        <s v="[Contrato].[Contrato - Designação].&amp;[Empreitada Sistemas AVAC Pav. Civil - Trabalhos Complementares]" c="Empreitada Sistemas AVAC Pav. Civil - Trabalhos Complementares"/>
        <s v="[Contrato].[Contrato - Designação].&amp;[Empreitadas de execução de sistemas de abastecimento de água previstas no âmbito das candidaturas do aviso POSEUR-12-2017-05 - Ciclo Urbano da Água - Município de Vila Nova de Cerveira Lote 1]" c="Empreitadas de execução de sistemas de abastecimento de água previstas no âmbito das candidaturas do aviso POSEUR-12-2017-05 - Ciclo Urbano da Água - Município de Vila Nova de Cerveira Lote 1"/>
        <s v="[Contrato].[Contrato - Designação].&amp;[Empreitada de &quot;Fecho de Sistemas de Saneamento - Lote 1: ZI's, Seixo e Cabeças Verdes&quot;]" c="Empreitada de &quot;Fecho de Sistemas de Saneamento - Lote 1: ZI's, Seixo e Cabeças Verdes&quot;"/>
        <s v="[Contrato].[Contrato - Designação].&amp;[Assessoria Eficiência Energética]" c="Assessoria Eficiência Energética"/>
        <s v="[Contrato].[Contrato - Designação].&amp;[Cooperação Técnica para a Implementação de Medidas de Eficiência Energética Decorrentes da Candidatura Aprovada ao Programa de Financiamento POSEUR]" c="Cooperação Técnica para a Implementação de Medidas de Eficiência Energética Decorrentes da Candidatura Aprovada ao Programa de Financiamento POSEUR"/>
        <s v="[Contrato].[Contrato - Designação].&amp;[Reabilitação da Residência  dos Serviços de Ação Social da Universidade da Beira Interior]" c="Reabilitação da Residência  dos Serviços de Ação Social da Universidade da Beira Interior"/>
        <s v="[Contrato].[Contrato - Designação].&amp;[Aquisição de Equipamentos de Proteção Individual (EPI) para Combate a Incêndios em Espaços Naturais]" c="Aquisição de Equipamentos de Proteção Individual (EPI) para Combate a Incêndios em Espaços Naturais"/>
        <s v="[Contrato].[Contrato - Designação].&amp;[Aquisição de Equipamentos de Proteção Individual (EPI) para Combate a Incêndios em Espaços Naturais -]" c="Aquisição de Equipamentos de Proteção Individual (EPI) para Combate a Incêndios em Espaços Naturais -"/>
        <s v="[Contrato].[Contrato - Designação].&amp;[Empreitadas de execução de sistemas de abastecimento de água previstas no âmbito das candidaturas do aviso POSEUR-12-2017-05 - Ciclo Urbano da Água - Município de Vila Nova de Cerveira Lote 2]" c="Empreitadas de execução de sistemas de abastecimento de água previstas no âmbito das candidaturas do aviso POSEUR-12-2017-05 - Ciclo Urbano da Água - Município de Vila Nova de Cerveira Lote 2"/>
        <s v="[Contrato].[Contrato - Designação].&amp;[QC-MRGT-CP-06 - Serviços para Plano de Comunicação, Divulgação e Sensibilização Ambiental]" c="QC-MRGT-CP-06 - Serviços para Plano de Comunicação, Divulgação e Sensibilização Ambiental"/>
        <s v="[Contrato].[Contrato - Designação].&amp;[2020/CP/008 - Empreitada de Beneficiação da cobertura e das fachadas da ESTG - reforço CNT-108748]" c="2020/CP/008 - Empreitada de Beneficiação da cobertura e das fachadas da ESTG - reforço CNT-108748"/>
        <s v="[Contrato].[Contrato - Designação].&amp;[Empreitadas de execução de sistemas de águas residuais previstas no âmbito das candidaturas do aviso POSEUR-12-2017-05 - Ciclo Urbano da Água - Município de Valença]" c="Empreitadas de execução de sistemas de águas residuais previstas no âmbito das candidaturas do aviso POSEUR-12-2017-05 - Ciclo Urbano da Água - Município de Valença"/>
        <s v="[Contrato].[Contrato - Designação].&amp;[“Solução de software de gestão de recolha seletiva de resíduos, movimentação de contentores e triagem”]" c="“Solução de software de gestão de recolha seletiva de resíduos, movimentação de contentores e triagem”"/>
        <s v="[Contrato].[Contrato - Designação].&amp;[Aquisição de Software  “IDEPME – expansão de funcionalidades e utilizadores”]" c="Aquisição de Software  “IDEPME – expansão de funcionalidades e utilizadores”"/>
        <s v="[Contrato].[Contrato - Designação].&amp;[Aquisição de 4.346 contentores de volume de 20 litros destinados à deposição de resíduos sólidos urbanos biodegradáveis (Lote 1)]" c="Aquisição de 4.346 contentores de volume de 20 litros destinados à deposição de resíduos sólidos urbanos biodegradáveis (Lote 1)"/>
        <s v="[Contrato].[Contrato - Designação].&amp;[Empreitadas de execução para a remodelação de redes de abastecimento de água previstas no âmbito das candidaturas aprovadas do aviso POSEUR-12-2018-18 | Eficiência Hídrica - Arcos de Valdevez]" c="Empreitadas de execução para a remodelação de redes de abastecimento de água previstas no âmbito das candidaturas aprovadas do aviso POSEUR-12-2018-18 | Eficiência Hídrica - Arcos de Valdevez"/>
        <s v="[Contrato].[Contrato - Designação].&amp;[Lote 3 - Empreitada Projeto e Construção  Toscos, Acabamentos e Sistemas no âmbito da concretização do Plano de Expansão do ML Prolongamento Linhas Amarela e Verde Viadutos do Campo-Grande]" c="Lote 3 - Empreitada Projeto e Construção  Toscos, Acabamentos e Sistemas no âmbito da concretização do Plano de Expansão do ML Prolongamento Linhas Amarela e Verde Viadutos do Campo-Grande"/>
        <s v="[Contrato].[Contrato - Designação].&amp;[Aquisição de 61 contentores semienterrados de volume de 3.000 litros e de hardware e software para controlo de acesso aos contentores (Lotes 2 e 3)]" c="Aquisição de 61 contentores semienterrados de volume de 3.000 litros e de hardware e software para controlo de acesso aos contentores (Lotes 2 e 3)"/>
        <s v="[Contrato].[Contrato - Designação].&amp;[2020/CP/007 – Aquisição e instalação de unidade de climatização do tipo Rooftop]" c="2020/CP/007 – Aquisição e instalação de unidade de climatização do tipo Rooftop"/>
        <s v="[Contrato].[Contrato - Designação].&amp;[Reabilitação de Troço de Rede de Abastecimento de Água na Rua Nova do Conselheiro Alpoim - Mesão Frio]" c="Reabilitação de Troço de Rede de Abastecimento de Água na Rua Nova do Conselheiro Alpoim - Mesão Frio"/>
        <s v="[Contrato].[Contrato - Designação].&amp;[PRC_0118/2019_EXP - Aquisição de Equipamento Portátil de Deteção e Localização de Fugas de Água para o Município de Celorico de Basto]" c="PRC_0118/2019_EXP - Aquisição de Equipamento Portátil de Deteção e Localização de Fugas de Água para o Município de Celorico de Basto"/>
        <s v="[Contrato].[Contrato - Designação].&amp;[PRC_0121/2019_EXP – Aquisição de Serviços de Instalação de Contadores de Caudal e Equipamentos de Comunicação e Registo – Lote 3 (Município de Celorico de Basto)]" c="PRC_0121/2019_EXP – Aquisição de Serviços de Instalação de Contadores de Caudal e Equipamentos de Comunicação e Registo – Lote 3 (Município de Celorico de Basto)"/>
        <s v="[Contrato].[Contrato - Designação].&amp;[PRC_0121/2019_EXP – Aquisição de Serviços de Instalação de Contadores de Caudal e Equipamentos de Comunicação e Registo – Lote 2 (Município de Baião)]" c="PRC_0121/2019_EXP – Aquisição de Serviços de Instalação de Contadores de Caudal e Equipamentos de Comunicação e Registo – Lote 2 (Município de Baião)"/>
        <s v="[Contrato].[Contrato - Designação].&amp;[Conservação e Gestão da Biodiversidade nas Freguesias do PNPG - Ponte da Barca]" c="Conservação e Gestão da Biodiversidade nas Freguesias do PNPG - Ponte da Barca"/>
        <s v="[Contrato].[Contrato - Designação].&amp;[Remodelação da rede de abastecimento de água na Estrada do Corgo - Peso da Régua]" c="Remodelação da rede de abastecimento de água na Estrada do Corgo - Peso da Régua"/>
        <s v="[Contrato].[Contrato - Designação].&amp;[PRC_0357/2018_EXP - Aquisição de equipamentos portáteis de deteção e localização de fugas de água]" c="PRC_0357/2018_EXP - Aquisição de equipamentos portáteis de deteção e localização de fugas de água"/>
        <s v="[Contrato].[Contrato - Designação].&amp;[PRC_0167/2019_EXP - Implementação do Sistema de Telegestão nas Redes Municipais - Lote 1 (Municípios de Amarante, Baiao e Celorico de Basto)]" c="PRC_0167/2019_EXP - Implementação do Sistema de Telegestão nas Redes Municipais - Lote 1 (Municípios de Amarante, Baiao e Celorico de Basto)"/>
        <s v="[Contrato].[Contrato - Designação].&amp;[Otimização do Controlo de Qualidade da Unidade de Tratamento Mecânico]" c="Otimização do Controlo de Qualidade da Unidade de Tratamento Mecânico"/>
        <s v="[Contrato].[Contrato - Designação].&amp;[Taxas de Licenciamento ambiental]" c="Taxas de Licenciamento ambiental"/>
        <s v="[Contrato].[Contrato - Designação].&amp;[PRC_0167/2019_EXP - Implementação do Sistema de Telegestão nas Redes Municipais - Lote 2 (Municípios de Arouca e Cinfães)]" c="PRC_0167/2019_EXP - Implementação do Sistema de Telegestão nas Redes Municipais - Lote 2 (Municípios de Arouca e Cinfães)"/>
        <s v="[Contrato].[Contrato - Designação].&amp;[Estudo de Caracterização do Estado de Contaminação dos Solos e das Águas Subterrâneas e Desenvolvimento do Plano de Remediação e Gestão do Risco na zona do Cais do Parque Empresarial do Barreiro]" c="Estudo de Caracterização do Estado de Contaminação dos Solos e das Águas Subterrâneas e Desenvolvimento do Plano de Remediação e Gestão do Risco na zona do Cais do Parque Empresarial do Barreiro"/>
        <s v="[Contrato].[Contrato - Designação].&amp;[Aquisição de serviços da área da engenharia civil, engenharia eletrotécnica e técnico de instalação e manutenção de edifícios e sistemas (TIM)]" c="Aquisição de serviços da área da engenharia civil, engenharia eletrotécnica e técnico de instalação e manutenção de edifícios e sistemas (TIM)"/>
        <s v="[Contrato].[Contrato - Designação].&amp;[Aquisição de 61 instalações de contentores de 3.000 litros destinados à deposição de resíduos sólidos urbanos biodegradáveis (Lote 4)]" c="Aquisição de 61 instalações de contentores de 3.000 litros destinados à deposição de resíduos sólidos urbanos biodegradáveis (Lote 4)"/>
        <s v="[Contrato].[Contrato - Designação].&amp;[Contrato 10004103: Modernização Linha de Cascais - Projeto de Catenária, Feeder e Via Férrea]" c="Contrato 10004103: Modernização Linha de Cascais - Projeto de Catenária, Feeder e Via Férrea"/>
        <s v="[Contrato].[Contrato - Designação].&amp;[FORNECIMENTO DE 5 EQUIPAMENTOS C9 BLACK UHF 2 GB/16GB]" c="FORNECIMENTO DE 5 EQUIPAMENTOS C9 BLACK UHF 2 GB/16GB"/>
        <s v="[Contrato].[Contrato - Designação].&amp;[EGA-EB0106 - Redes de Abastecimento de Água e Drenagem de Águas Residuias na freguesia de Tarouquela - Município de Cinfães. 1.º Aditamento - Suprimento de Erros e Omissões]" c="EGA-EB0106 - Redes de Abastecimento de Água e Drenagem de Águas Residuias na freguesia de Tarouquela - Município de Cinfães. 1.º Aditamento - Suprimento de Erros e Omissões"/>
        <s v="[Contrato].[Contrato - Designação].&amp;[EGA-EB0106 - Redes de Abastecimento de Água e Drenagem de Águas Residuias na freguesia de Tarouquela - Município de Cinfães. 2.º Aditamento - Trabalhos a mais]" c="EGA-EB0106 - Redes de Abastecimento de Água e Drenagem de Águas Residuias na freguesia de Tarouquela - Município de Cinfães. 2.º Aditamento - Trabalhos a mais"/>
        <s v="[Contrato].[Contrato - Designação].&amp;[Aditamento ao Contrato de Empreitada de Conceção-Construção da ETAR da Gralheira e Extensão da Rede de Drenagem de Águas Residuais de (Cinfães) - Primeiro Aditamento - Suprimento de Erros e Omissões]" c="Aditamento ao Contrato de Empreitada de Conceção-Construção da ETAR da Gralheira e Extensão da Rede de Drenagem de Águas Residuais de (Cinfães) - Primeiro Aditamento - Suprimento de Erros e Omissões"/>
        <s v="[Contrato].[Contrato - Designação].&amp;[Empreitadas de execução de sistemas de águas residuais previstas no âmbito das candidaturas do aviso POSEUR-12-2017-05 - Ciclo Urbano da Água - Município de Paredes de Coura]" c="Empreitadas de execução de sistemas de águas residuais previstas no âmbito das candidaturas do aviso POSEUR-12-2017-05 - Ciclo Urbano da Água - Município de Paredes de Coura"/>
        <s v="[Contrato].[Contrato - Designação].&amp;[Implantação de Zonas de Monitorização e Controlo e Válvulas Redutoras de Pressão]" c="Implantação de Zonas de Monitorização e Controlo e Válvulas Redutoras de Pressão"/>
        <s v="[Contrato].[Contrato - Designação].&amp;[Formação Profissional para a frequência do webinar “Uma Visão Sistematizada das Principais Alterações no novo Regime Geral de Gestão de Resíduos” APEMETA]" c="Formação Profissional para a frequência do webinar “Uma Visão Sistematizada das Principais Alterações no novo Regime Geral de Gestão de Resíduos” APEMETA"/>
        <s v="[Contrato].[Contrato - Designação].&amp;[Plataforma Tecnológica]" c="Plataforma Tecnológica"/>
        <s v="[Contrato].[Contrato - Designação].&amp;[1º ADICIONAL &quot;AQUISIÇÃO DE SERVIÇOS PARA A ELABORAÇÃO DE ESTUDOS TÉCNICOS DE ENGENHARIA, ESTUDOS E PROJETOS, REVISÕES E GESTÃO DE PROJETOS FERROVIÁRIOS E RODOVIÁRIOS&quot;]" c="1º ADICIONAL &quot;AQUISIÇÃO DE SERVIÇOS PARA A ELABORAÇÃO DE ESTUDOS TÉCNICOS DE ENGENHARIA, ESTUDOS E PROJETOS, REVISÕES E GESTÃO DE PROJETOS FERROVIÁRIOS E RODOVIÁRIOS&quot;"/>
        <s v="[Contrato].[Contrato - Designação].&amp;[PRC 070/2020: Aquisição de bens e serviços para a instalação de equipamentos de monitorização e controlo 1ª fase Lote 2 - Município de Caminha]" c="PRC 070/2020: Aquisição de bens e serviços para a instalação de equipamentos de monitorização e controlo 1ª fase Lote 2 - Município de Caminha"/>
        <s v="[Contrato].[Contrato - Designação].&amp;[PRC 070/2020: Aquisição de bens e serviços para a instalação de equipamentos de monitorização e controlo 1ª fase Lote 6 – Município de Vila Nova de Cerveira]" c="PRC 070/2020: Aquisição de bens e serviços para a instalação de equipamentos de monitorização e controlo 1ª fase Lote 6 – Município de Vila Nova de Cerveira"/>
        <s v="[Contrato].[Contrato - Designação].&amp;[PRC 070/2020: Aquisição de bens e serviços para a instalação de equipamentos de monitorização e controlo 1ª fase Lote 1 - Município de Arcos de Valdevez]" c="PRC 070/2020: Aquisição de bens e serviços para a instalação de equipamentos de monitorização e controlo 1ª fase Lote 1 - Município de Arcos de Valdevez"/>
        <s v="[Contrato].[Contrato - Designação].&amp;[PRC 070/2020: Aquisição de bens e serviços para a instalação de equipamentos de monitorização e controlo 1ª fase Lote 3 Município de Paredes de Coura]" c="PRC 070/2020: Aquisição de bens e serviços para a instalação de equipamentos de monitorização e controlo 1ª fase Lote 3 Município de Paredes de Coura"/>
        <s v="[Contrato].[Contrato - Designação].&amp;[PRC 070/2020: Aquisição de bens e serviços para a instalação de equipamentos de monitorização e controlo 1ª fase Lote 4 Município de Ponte de Lima]" c="PRC 070/2020: Aquisição de bens e serviços para a instalação de equipamentos de monitorização e controlo 1ª fase Lote 4 Município de Ponte de Lima"/>
        <s v="[Contrato].[Contrato - Designação].&amp;[PRC 070/2020: Aquisição de bens e serviços para a instalação de equipamentos de monitorização e controlo 1ª fase Lote 5 – Município de Valença,]" c="PRC 070/2020: Aquisição de bens e serviços para a instalação de equipamentos de monitorização e controlo 1ª fase Lote 5 – Município de Valença,"/>
        <s v="[Contrato].[Contrato - Designação].&amp;[Elaboração de protocolo POSEUR/APA]" c="Elaboração de protocolo POSEUR/APA"/>
        <s v="[Contrato].[Contrato - Designação].&amp;[Substituição da Rede de Abastecimento de Água na Av. Manuel de Arriaga (Peso da Régua)]" c="Substituição da Rede de Abastecimento de Água na Av. Manuel de Arriaga (Peso da Régua)"/>
        <s v="[Contrato].[Contrato - Designação].&amp;[Implementação de ZMC's nos sistemas de abastecimento de água do Município do Peso da Régua]" c="Implementação de ZMC's nos sistemas de abastecimento de água do Município do Peso da Régua"/>
        <s v="[Contrato].[Contrato - Designação].&amp;[Comunicação Promocional SIC Malcata - Sabugal / LINX 2020]" c="Comunicação Promocional SIC Malcata - Sabugal / LINX 2020"/>
        <s v="[Contrato].[Contrato - Designação].&amp;[Prestação de serviços de fiscalização da obra de ampliação e remodelação da ETAR de Campo - Valongo - Trabalhos a mais]" c="Prestação de serviços de fiscalização da obra de ampliação e remodelação da ETAR de Campo - Valongo - Trabalhos a mais"/>
        <s v="[Contrato].[Contrato - Designação].&amp;[Concurso Público para Aquisição de um Sistema de Gestão Inteligente de Resíduos Urbanos para uma Monitorização da Recolha de Resíduos Urbanos Biodegradáveis pelo Município do Seixal]" c="Concurso Público para Aquisição de um Sistema de Gestão Inteligente de Resíduos Urbanos para uma Monitorização da Recolha de Resíduos Urbanos Biodegradáveis pelo Município do Seixal"/>
        <s v="[Contrato].[Contrato - Designação].&amp;[Aquisição de parcela de terreno com a área de 184,83 m2 a destacar do prédio rústico inscrito na matriz sob o numero 96 secção M , freguesia de Minde]" c="Aquisição de parcela de terreno com a área de 184,83 m2 a destacar do prédio rústico inscrito na matriz sob o numero 96 secção M , freguesia de Minde"/>
        <s v="[Contrato].[Contrato - Designação].&amp;[Aquisição de um serviço de alteração das gravações nas sirenes de aviso e alerta de tsunami instaladas no município de Cascais e Lisboa.]" c="Aquisição de um serviço de alteração das gravações nas sirenes de aviso e alerta de tsunami instaladas no município de Cascais e Lisboa."/>
        <s v="[Contrato].[Contrato - Designação].&amp;[Serviços de avaliação para Para os artigos rust 72-E e 96-M da Freg de Minde]" c="Serviços de avaliação para Para os artigos rust 72-E e 96-M da Freg de Minde"/>
        <s v="[Contrato].[Contrato - Designação].&amp;[Contrato 5010036608: Prestação de Serviços de elaboração do Projeto para ”Renovação da Instalação de Catenária na Estação de Cascais – Linha de Cascais”]" c="Contrato 5010036608: Prestação de Serviços de elaboração do Projeto para ”Renovação da Instalação de Catenária na Estação de Cascais – Linha de Cascais”"/>
        <s v="[Contrato].[Contrato - Designação].&amp;[Redesenho de Redes de Águas Residuais em Vários Lugares do Município de Murça]" c="Redesenho de Redes de Águas Residuais em Vários Lugares do Município de Murça"/>
        <s v="[Contrato].[Contrato - Designação].&amp;[Serviços de análise e verificação das características técnicas do contrato &quot;Fornecimento de Autocarros para Transporte Urbano de Passageiros&quot; - Steerin]" c="Serviços de análise e verificação das características técnicas do contrato &quot;Fornecimento de Autocarros para Transporte Urbano de Passageiros&quot; - Steerin"/>
        <s v="[Contrato].[Contrato - Designação].&amp;[Terreno FSC Guarda]" c="Terreno FSC Guarda"/>
        <s v="[Contrato].[Contrato - Designação].&amp;[Terreno FSC Pardinhas]" c="Terreno FSC Pardinhas"/>
        <s v="[Contrato].[Contrato - Designação].&amp;[Aquisição de serviços para o desenvolvimento de vídeos interativos]" c="Aquisição de serviços para o desenvolvimento de vídeos interativos"/>
        <s v="[Contrato].[Contrato - Designação].&amp;[Terreno FSC Travanca do Monte]" c="Terreno FSC Travanca do Monte"/>
        <s v="[Contrato].[Contrato - Designação].&amp;[PARCELA 214 DO SISTEMA INTERCEPTOR]" c="PARCELA 214 DO SISTEMA INTERCEPTOR"/>
        <s v="[Contrato].[Contrato - Designação].&amp;[Contrato de aquisição de serviços para elaboração de estudo e projeto para estabilização da arriba na praia da Assenta]" c="Contrato de aquisição de serviços para elaboração de estudo e projeto para estabilização da arriba na praia da Assenta"/>
        <s v="[Contrato].[Contrato - Designação].&amp;[Expropriação PS-FP-031]" c="Expropriação PS-FP-031"/>
        <s v="[Contrato].[Contrato - Designação].&amp;[Aquisição de baterias para UPS - Decunify]" c="Aquisição de baterias para UPS - Decunify"/>
        <s v="[Contrato].[Contrato - Designação].&amp;[Renovação do domínio do site do Projeto_Ano2021 - Projeto U- bike Portugal]" c="Renovação do domínio do site do Projeto_Ano2021 - Projeto U- bike Portugal"/>
        <s v="[Contrato].[Contrato - Designação].&amp;[GAE-EB0540 - Empreitada de construção de rede de drenagem de águas residuais nas freguesias de Fervença e Codessoso (Fase 2) (Celorico de Basto) - Lote 2 (PRC_0237/2020)]" c="GAE-EB0540 - Empreitada de construção de rede de drenagem de águas residuais nas freguesias de Fervença e Codessoso (Fase 2) (Celorico de Basto) - Lote 2 (PRC_0237/2020)"/>
        <s v="[Contrato].[Contrato - Designação].&amp;[GAE-EB0540 - Empreitada de construção de rede de drenagem de águas residuais nas freguesias de Fervença e Codessoso (Fase 2) (Celorico de Basto) - Lote 1 (PRC_0237/2020)]" c="GAE-EB0540 - Empreitada de construção de rede de drenagem de águas residuais nas freguesias de Fervença e Codessoso (Fase 2) (Celorico de Basto) - Lote 1 (PRC_0237/2020)"/>
        <s v="[Contrato].[Contrato - Designação].&amp;[Substituição da Rede de Abastecimento de água no Lugar de Aboleira - Murça]" c="Substituição da Rede de Abastecimento de água no Lugar de Aboleira - Murça"/>
        <s v="[Contrato].[Contrato - Designação].&amp;[Aquisição de maquinaria e componentes para aumentar a capacidade de trabalho das existentes - Lote 6]" c="Aquisição de maquinaria e componentes para aumentar a capacidade de trabalho das existentes - Lote 6"/>
        <s v="[Contrato].[Contrato - Designação].&amp;[Aquisição de Novo Ferry Elétrico para transporte entre S. Jacinto e o Forte da Barra]" c="Aquisição de Novo Ferry Elétrico para transporte entre S. Jacinto e o Forte da Barra"/>
        <s v="[Contrato].[Contrato - Designação].&amp;[Contrato da Empreitada de Estabilização da Arriba do Portinho da Areia Sul]" c="Contrato da Empreitada de Estabilização da Arriba do Portinho da Areia Sul"/>
        <s v="[Contrato].[Contrato - Designação].&amp;[PARCELA 282 DO SISTEMA INTERCEPTOR]" c="PARCELA 282 DO SISTEMA INTERCEPTOR"/>
        <s v="[Contrato].[Contrato - Designação].&amp;[PARCELA 309 DO SISTEMA INTERCEPTOR]" c="PARCELA 309 DO SISTEMA INTERCEPTOR"/>
        <s v="[Contrato].[Contrato - Designação].&amp;[Aquisição de serviços de produção gráfica.]" c="Aquisição de serviços de produção gráfica."/>
        <s v="[Contrato].[Contrato - Designação].&amp;[Aquisição de serviços de produção de vídeos]" c="Aquisição de serviços de produção de vídeos"/>
        <s v="[Contrato].[Contrato - Designação].&amp;[Substituição da cobertura do edifício dos queimados e maxilo-facial]" c="Substituição da cobertura do edifício dos queimados e maxilo-facial"/>
        <s v="[Contrato].[Contrato - Designação].&amp;[Reposição do Equilíbrio Financeiro do Contrato]" c="Reposição do Equilíbrio Financeiro do Contrato"/>
        <s v="[Contrato].[Contrato - Designação].&amp;[GAE-EB0567 - Rede de abastecimento de água e drenagem de águas residuais de Fermentãos (Cinfães) (PRC_0108/2020)]" c="GAE-EB0567 - Rede de abastecimento de água e drenagem de águas residuais de Fermentãos (Cinfães) (PRC_0108/2020)"/>
        <s v="[Contrato].[Contrato - Designação].&amp;[AQUISIÇÃO DE SERVIÇOS DE CONTROLO DE ACÁCIAS SP - ESPÉCIES VEGETAIS INVASORAS]" c="AQUISIÇÃO DE SERVIÇOS DE CONTROLO DE ACÁCIAS SP - ESPÉCIES VEGETAIS INVASORAS"/>
        <s v="[Contrato].[Contrato - Designação].&amp;[Adução ao Eixo Almodôvar - Mértola Sudoeste - Eixos Secundários]" c="Adução ao Eixo Almodôvar - Mértola Sudoeste - Eixos Secundários"/>
        <s v="[Contrato].[Contrato - Designação].&amp;[Fiscalização e acompanhamento das empreitadas para a implementação de medidas de eficiência energética - Trabalhos de construção civil e outros trabalhos de engenharia na cobertura e fachadas do HFF]" c="Fiscalização e acompanhamento das empreitadas para a implementação de medidas de eficiência energética - Trabalhos de construção civil e outros trabalhos de engenharia na cobertura e fachadas do HFF"/>
        <s v="[Contrato].[Contrato - Designação].&amp;[Aquisição de GPS Submétrico MobileMapper]" c="Aquisição de GPS Submétrico MobileMapper"/>
        <s v="[Contrato].[Contrato - Designação].&amp;[Aquisição equipamento MotoManual]" c="Aquisição equipamento MotoManual"/>
        <s v="[Contrato].[Contrato - Designação].&amp;[Fiscalização Adução ao Eixo Almodôvar - Mértola Sudoeste – Eixos Secundários]" c="Fiscalização Adução ao Eixo Almodôvar - Mértola Sudoeste – Eixos Secundários"/>
        <s v="[Contrato].[Contrato - Designação].&amp;[Fiscalização, gestão da qualidade e coordenação de segurança e saude da empreitada de reestruturação dos esporões do rio Alcoa, Nazaré]" c="Fiscalização, gestão da qualidade e coordenação de segurança e saude da empreitada de reestruturação dos esporões do rio Alcoa, Nazaré"/>
        <s v="[Contrato].[Contrato - Designação].&amp;[Fornecimento de Suportes Pedagógicos para a Porta de Lindoso - Fase 2]" c="Fornecimento de Suportes Pedagógicos para a Porta de Lindoso - Fase 2"/>
        <s v="[Contrato].[Contrato - Designação].&amp;[Aquisição de serviços de desenvolvimento do software GCA – Gestão Comercial de Águas – Reguengos Recicla]" c="Aquisição de serviços de desenvolvimento do software GCA – Gestão Comercial de Águas – Reguengos Recicla"/>
        <s v="[Contrato].[Contrato - Designação].&amp;[Aquisição de Triturador de verdes móvel]" c="Aquisição de Triturador de verdes móvel"/>
        <s v="[Contrato].[Contrato - Designação].&amp;[Aquisição de Bens e Serviços de Suporte ao Projeto U-BIKE]" c="Aquisição de Bens e Serviços de Suporte ao Projeto U-BIKE"/>
        <s v="[Contrato].[Contrato - Designação].&amp;[Aquisição de Produtos de Merchandising Personalizados]" c="Aquisição de Produtos de Merchandising Personalizados"/>
        <s v="[Contrato].[Contrato - Designação].&amp;[Serviços de consultoria técnica relativos à preparação de procedimento de contratação para o desenvolvimento e implementação da plataforma de gestão da rede MOBI.E]" c="Serviços de consultoria técnica relativos à preparação de procedimento de contratação para o desenvolvimento e implementação da plataforma de gestão da rede MOBI.E"/>
        <s v="[Contrato].[Contrato - Designação].&amp;[Sistema de Gestão de Recolha Seletiva]" c="Sistema de Gestão de Recolha Seletiva"/>
        <s v="[Contrato].[Contrato - Designação].&amp;[de “AQUISIÇÃO E INSTALAÇÃO DE SISTEMA GLOBAL DE AQUISIÇÃO DE DADOS METEOROLÓGICOS”]" c="de “AQUISIÇÃO E INSTALAÇÃO DE SISTEMA GLOBAL DE AQUISIÇÃO DE DADOS METEOROLÓGICOS”"/>
        <s v="[Contrato].[Contrato - Designação].&amp;[Aquisição de viaturas para a recolha seletiva de resíduos orgânicos]" c="Aquisição de viaturas para a recolha seletiva de resíduos orgânicos"/>
        <s v="[Contrato].[Contrato - Designação].&amp;[Serviços de consultoria de apoio técnico ao júri do procedimento de natureza informática - Zertive]" c="Serviços de consultoria de apoio técnico ao júri do procedimento de natureza informática - Zertive"/>
        <s v="[Contrato].[Contrato - Designação].&amp;[Aquisição de contentores domésticos para resíduos orgânicos]" c="Aquisição de contentores domésticos para resíduos orgânicos"/>
        <s v="[Contrato].[Contrato - Designação].&amp;[Formação profissional para o Secretariado Técnico do POSEUR para a frequência do Curso &quot;Implementing the New Regulations for UE Structural and Cohesion Funds Programmes in 2021-2027&quot; EIPA]" c="Formação profissional para o Secretariado Técnico do POSEUR para a frequência do Curso &quot;Implementing the New Regulations for UE Structural and Cohesion Funds Programmes in 2021-2027&quot; EIPA"/>
        <s v="[Contrato].[Contrato - Designação].&amp;[Concurso público para construção de um pavilhão para armazenamento de resíduos perigosos]" c="Concurso público para construção de um pavilhão para armazenamento de resíduos perigosos"/>
        <s v="[Contrato].[Contrato - Designação].&amp;[Extensão da Fiscalização da Empreitada de Amplicação da Rede de Abastecimento de Água no Sítio da Corta Porcas 1]" c="Extensão da Fiscalização da Empreitada de Amplicação da Rede de Abastecimento de Água no Sítio da Corta Porcas 1"/>
        <s v="[Contrato].[Contrato - Designação].&amp;[Formação Profissional para o Secretariado Técnico do POSEUR para a frequência do Curso &quot;Excel Avançado&quot; - Rumos]" c="Formação Profissional para o Secretariado Técnico do POSEUR para a frequência do Curso &quot;Excel Avançado&quot; - Rumos"/>
        <s v="[Contrato].[Contrato - Designação].&amp;[Extensão da Fiscalização da Empreitada de Amplicação da Rede de Abastecimento de Água no Sítio da Corta Porcas 2]" c="Extensão da Fiscalização da Empreitada de Amplicação da Rede de Abastecimento de Água no Sítio da Corta Porcas 2"/>
        <s v="[Contrato].[Contrato - Designação].&amp;[Coordenação de Segurança. Empreitada de Estabilização da Arriba Contígua ao Baluarte Poente da Fortaleza de Sagres]" c="Coordenação de Segurança. Empreitada de Estabilização da Arriba Contígua ao Baluarte Poente da Fortaleza de Sagres"/>
        <s v="[Contrato].[Contrato - Designação].&amp;[Aquisição 88 placas/painéis e 69 postes, sendo deste total, 44 placas/painéis e 30 postes destinados ao município de Cascais e 44 placas/painéis e 39 postes destinadas ao município de Lisboa.]" c="Aquisição 88 placas/painéis e 69 postes, sendo deste total, 44 placas/painéis e 30 postes destinados ao município de Cascais e 44 placas/painéis e 39 postes destinadas ao município de Lisboa."/>
        <s v="[Contrato].[Contrato - Designação].&amp;[PRC_0121/2019_EXP – Aquisição de Serviços de Instalação de Contadores de Caudal e Equipamentos de Comunicação e Registo – Lote 1 (Município de Amarante)]" c="PRC_0121/2019_EXP – Aquisição de Serviços de Instalação de Contadores de Caudal e Equipamentos de Comunicação e Registo – Lote 1 (Município de Amarante)"/>
        <s v="[Contrato].[Contrato - Designação].&amp;[Serviços de Auditoria ás Operações de Assistência Técnica do POSEUR - Antunes Rodrigues &amp; Célia Custódio e Roque &amp; Ribeiro]" c="Serviços de Auditoria ás Operações de Assistência Técnica do POSEUR - Antunes Rodrigues &amp; Célia Custódio e Roque &amp; Ribeiro"/>
        <s v="[Contrato].[Contrato - Designação].&amp;[Serviços de formação profissional para o Secretariado Técnico do POSEUR para o Curso Excel Intermédio - Rumos]" c="Serviços de formação profissional para o Secretariado Técnico do POSEUR para o Curso Excel Intermédio - Rumos"/>
        <s v="[Contrato].[Contrato - Designação].&amp;[Viaturas para Recolha Seletiva de Resíduos]" c="Viaturas para Recolha Seletiva de Resíduos"/>
        <s v="[Contrato].[Contrato - Designação].&amp;[Aquisição de Serviços de Engenharia para a Elaboração de Estudo Prévio e  Projeto de Execução para a Modernização e Ampliação da Instalação de  Tratamento Mecânico e Biológico da Resiestrela]" c="Aquisição de Serviços de Engenharia para a Elaboração de Estudo Prévio e  Projeto de Execução para a Modernização e Ampliação da Instalação de  Tratamento Mecânico e Biológico da Resiestrela"/>
        <s v="[Contrato].[Contrato - Designação].&amp;[Aquisição de Pá Carregadora para a Central de Compostagem para Resíduos Verdes do Ecoparque de Trajouce]" c="Aquisição de Pá Carregadora para a Central de Compostagem para Resíduos Verdes do Ecoparque de Trajouce"/>
        <s v="[Contrato].[Contrato - Designação].&amp;[Monitorização da hidrodinâmica das dragagens da zona superior da Lagoa de Óbidos]" c="Monitorização da hidrodinâmica das dragagens da zona superior da Lagoa de Óbidos"/>
        <s v="[Contrato].[Contrato - Designação].&amp;[Aquisição de Laterais Direitas com 215 faces]" c="Aquisição de Laterais Direitas com 215 faces"/>
        <s v="[Contrato].[Contrato - Designação].&amp;[AQUISIÇÃO DE SERVIÇOS DE ENGENHARIA PARA A ELABORAÇÃO E ESTUDO PRÉVIO E PROJETO DE EXECUÇÃO PARA A OTIMIZAÇÃO DO TRATAMENTO MECÂNICO E BIOLÓGICO DO CTRSU DE AVIS]" c="AQUISIÇÃO DE SERVIÇOS DE ENGENHARIA PARA A ELABORAÇÃO E ESTUDO PRÉVIO E PROJETO DE EXECUÇÃO PARA A OTIMIZAÇÃO DO TRATAMENTO MECÂNICO E BIOLÓGICO DO CTRSU DE AVIS"/>
        <s v="[Contrato].[Contrato - Designação].&amp;[Isolamento Térmico de Fachadas Trabalhos complementares]" c="Isolamento Térmico de Fachadas Trabalhos complementares"/>
        <s v="[Contrato].[Contrato - Designação].&amp;[Emissários e EE Fial/Caparrosa e ampliação da ETAR de Caparrosinha - Adicional]" c="Emissários e EE Fial/Caparrosa e ampliação da ETAR de Caparrosinha - Adicional"/>
        <s v="[Contrato].[Contrato - Designação].&amp;[Empreitada de reabilitação da plataforma interior da LIPOR]" c="Empreitada de reabilitação da plataforma interior da LIPOR"/>
        <s v="[Contrato].[Contrato - Designação].&amp;[Empreitada &quot;Abastecimento de Águas e Saneamento de Águas Residuais do Concelho de Braga&quot; - Adicional de Trabalhos a Mais]" c="Empreitada &quot;Abastecimento de Águas e Saneamento de Águas Residuais do Concelho de Braga&quot; - Adicional de Trabalhos a Mais"/>
        <s v="[Contrato].[Contrato - Designação].&amp;[Formação_&quot;Microsoft Excel Avançado&quot;_Jorge Ramos_Hugo Gouveia_Luísa Caires]" c="Formação_&quot;Microsoft Excel Avançado&quot;_Jorge Ramos_Hugo Gouveia_Luísa Caires"/>
        <s v="[Contrato].[Contrato - Designação].&amp;[Formação &quot;Fórmulas e Funções no Excel&quot;]" c="Formação &quot;Fórmulas e Funções no Excel&quot;"/>
        <s v="[Contrato].[Contrato - Designação].&amp;[Formação &quot;Word Avançado&quot;]" c="Formação &quot;Word Avançado&quot;"/>
        <s v="[Contrato].[Contrato - Designação].&amp;[Formação_&quot;Tabelas Dinâmicas no Microsoft Excel&quot;]" c="Formação_&quot;Tabelas Dinâmicas no Microsoft Excel&quot;"/>
        <s v="[Contrato].[Contrato - Designação].&amp;[Concepção Construção da ETAR de Faro-Olhão - 1º Adicional]" c="Concepção Construção da ETAR de Faro-Olhão - 1º Adicional"/>
        <s v="[Contrato].[Contrato - Designação].&amp;[Contrato de prestação de serviços de fiscalização de empreitadas na rede de transporte da EEM]" c="Contrato de prestação de serviços de fiscalização de empreitadas na rede de transporte da EEM"/>
        <s v="[Contrato].[Contrato - Designação].&amp;[Aquisição de bens para Experiência interativa no museu de Castro Laboreiro]" c="Aquisição de bens para Experiência interativa no museu de Castro Laboreiro"/>
        <s v="[Contrato].[Contrato - Designação].&amp;[Sectorização da Rede de Distribuição de Água à Cidade de Montemor-o-Novo]" c="Sectorização da Rede de Distribuição de Água à Cidade de Montemor-o-Novo"/>
        <s v="[Contrato].[Contrato - Designação].&amp;[Formação &quot;Contratação Pública&quot;]" c="Formação &quot;Contratação Pública&quot;"/>
        <s v="[Contrato].[Contrato - Designação].&amp;[Formação_&quot;Contratação Pública&quot;_09 a 25/09/2020]" c="Formação_&quot;Contratação Pública&quot;_09 a 25/09/2020"/>
        <s v="[Contrato].[Contrato - Designação].&amp;[Projeto de Execução do Comando Nacional da Força Especial de Proteção Civil]" c="Projeto de Execução do Comando Nacional da Força Especial de Proteção Civil"/>
        <s v="[Contrato].[Contrato - Designação].&amp;[Formação_&quot;Contratação Pública&quot;_12 a 22/10/2020]" c="Formação_&quot;Contratação Pública&quot;_12 a 22/10/2020"/>
        <s v="[Contrato].[Contrato - Designação].&amp;[Formação_&quot;Contratação Pública&quot;_04 a 23/11/2020]" c="Formação_&quot;Contratação Pública&quot;_04 a 23/11/2020"/>
        <s v="[Contrato].[Contrato - Designação].&amp;[Formação_&quot;Desempenho dos trabalhadores&quot;_25/11 a 04/12/2020]" c="Formação_&quot;Desempenho dos trabalhadores&quot;_25/11 a 04/12/2020"/>
        <s v="[Contrato].[Contrato - Designação].&amp;[Obras ref. a Ponte de Sor Integradas Candidatura POSEUR no Âmbito da EIAAA–Amp. e Fecho do Sistema Púb. de Abastecimento de Água em Galveias – Construção da Rede de Distribuição de Ribeiro das Vinhas]" c="Obras ref. a Ponte de Sor Integradas Candidatura POSEUR no Âmbito da EIAAA–Amp. e Fecho do Sistema Púb. de Abastecimento de Água em Galveias – Construção da Rede de Distribuição de Ribeiro das Vinhas"/>
        <s v="[Contrato].[Contrato - Designação].&amp;[Aquisição do lote nº 97/98/99 para construção do Comando Nacional da FEPC]" c="Aquisição do lote nº 97/98/99 para construção do Comando Nacional da FEPC"/>
        <s v="[Contrato].[Contrato - Designação].&amp;[Empreitada de obras públicas para aplicação de isolamento térmico pelo exterior do edifício SEDE da ESEP]" c="Empreitada de obras públicas para aplicação de isolamento térmico pelo exterior do edifício SEDE da ESEP"/>
        <s v="[Contrato].[Contrato - Designação].&amp;[Implementação de ZMC para o Controlo de Perdas no Sistema de Abastecimento de Água do Concelho de Vale de Cambra.]" c="Implementação de ZMC para o Controlo de Perdas no Sistema de Abastecimento de Água do Concelho de Vale de Cambra."/>
        <s v="[Contrato].[Contrato - Designação].&amp;[EGA-AR342 - 2.º Aditamento - Trabalhos a mais e de suprimento de erros e omissões]" c="EGA-AR342 - 2.º Aditamento - Trabalhos a mais e de suprimento de erros e omissões"/>
        <s v="[Contrato].[Contrato - Designação].&amp;[EGA-AR0143 - Empreitada de Execução do Sistema Elevatório do Rio Este (FD10) - 1.ª Fase (Parte 2) - Vila do Conde - MOC - Execução T+]" c="EGA-AR0143 - Empreitada de Execução do Sistema Elevatório do Rio Este (FD10) - 1.ª Fase (Parte 2) - Vila do Conde - MOC - Execução T+"/>
        <s v="[Contrato].[Contrato - Designação].&amp;[Reconstrução da ER 223 entre o Estreito da Calheta e o Jardim do Mar. Topografia e Cartografia.]" c="Reconstrução da ER 223 entre o Estreito da Calheta e o Jardim do Mar. Topografia e Cartografia."/>
        <s v="[Contrato].[Contrato - Designação].&amp;[Prevenção e Mitigação do Risco de Derrocadas nas Escarpas Sobranceiras à ER223-Troço Estreito da Calheta/Jardim do Mar-Prospeção Geotécnica.]" c="Prevenção e Mitigação do Risco de Derrocadas nas Escarpas Sobranceiras à ER223-Troço Estreito da Calheta/Jardim do Mar-Prospeção Geotécnica."/>
        <s v="[Contrato].[Contrato - Designação].&amp;[Fecho de Sistemas de Águas Residuais em Vários Lugares do Município do Peso da Régua]" c="Fecho de Sistemas de Águas Residuais em Vários Lugares do Município do Peso da Régua"/>
        <s v="[Contrato].[Contrato - Designação].&amp;[Prevenção e Mitigação do Risco de Derrocadas nas Escarpas Sobranceiras à ER223 - Troço Estreito da Calheta/Jardim do Mar. Projeto de Execução.]" c="Prevenção e Mitigação do Risco de Derrocadas nas Escarpas Sobranceiras à ER223 - Troço Estreito da Calheta/Jardim do Mar. Projeto de Execução."/>
        <s v="[Contrato].[Contrato - Designação].&amp;[EMPREITADA DE CONSERVAÇÃO E REABILITAÇÃO DOS SISTEMAS NATURAIS ATRAVÉS DA ADAPTAÇÃO DOS ACESSOS ÀS PRAIAS ATLÂNTICA E ABERTA NOVA - MOC]" c="EMPREITADA DE CONSERVAÇÃO E REABILITAÇÃO DOS SISTEMAS NATURAIS ATRAVÉS DA ADAPTAÇÃO DOS ACESSOS ÀS PRAIAS ATLÂNTICA E ABERTA NOVA - MOC"/>
        <s v="[Contrato].[Contrato - Designação].&amp;[Aquisição de equipamentos de controlo de pressão na rede de abastecimento]" c="Aquisição de equipamentos de controlo de pressão na rede de abastecimento"/>
        <s v="[Contrato].[Contrato - Designação].&amp;[Aquisição de Datalogger GSM/GPRS autónomo em IP68 - 29 unidades]" c="Aquisição de Datalogger GSM/GPRS autónomo em IP68 - 29 unidades"/>
        <s v="[Contrato].[Contrato - Designação].&amp;[Aquisição de painel publicitário]" c="Aquisição de painel publicitário"/>
        <s v="[Contrato].[Contrato - Designação].&amp;[Criação de vídeo publicitário]" c="Criação de vídeo publicitário"/>
        <s v="[Contrato].[Contrato - Designação].&amp;[Aditamento ao contrato de Empreitada de Execução do Sistema Elevatório do Rio Este (FD10) - 2.ª Fase (Parte 1) - Vila do Conde - EGA-AR0257 - 1.º Aditamento - Modificação Objetiva do Contrato]" c="Aditamento ao contrato de Empreitada de Execução do Sistema Elevatório do Rio Este (FD10) - 2.ª Fase (Parte 1) - Vila do Conde - EGA-AR0257 - 1.º Aditamento - Modificação Objetiva do Contrato"/>
        <s v="[Contrato].[Contrato - Designação].&amp;[Aditamento ao contrato de empreitada de execução do Sistema Elevatório do Rio Este (FD10) - 1.ª fase (Parte 2) - Vila do Conde - EGA-AR0413 - 2.º Aditamento - Trabalhos a mais]" c="Aditamento ao contrato de empreitada de execução do Sistema Elevatório do Rio Este (FD10) - 1.ª fase (Parte 2) - Vila do Conde - EGA-AR0413 - 2.º Aditamento - Trabalhos a mais"/>
        <s v="[Contrato].[Contrato - Designação].&amp;[FISCALIZAÇÃO DO ESTUDO DO ESTADO DE CONTAMINAÇÃO DOS SOLOS E DAS ÁGUAS SUBTERRÂNEAS E DESENVOLVIMENTO DO PLANO DE REMEDIAÇÃO E GESTÃO DO RISCO NO PARQUE EMPRESARIAL DO BARREIRO (ZONA DO CAIS)]" c="FISCALIZAÇÃO DO ESTUDO DO ESTADO DE CONTAMINAÇÃO DOS SOLOS E DAS ÁGUAS SUBTERRÂNEAS E DESENVOLVIMENTO DO PLANO DE REMEDIAÇÃO E GESTÃO DO RISCO NO PARQUE EMPRESARIAL DO BARREIRO (ZONA DO CAIS)"/>
        <s v="[Contrato].[Contrato - Designação].&amp;[Contrato para a Empreitada de Execução da Extensão da Linha Amarela desde Santo Ovídio a Vila d'Este, incluindo o Parque de Material e Oficina]" c="Contrato para a Empreitada de Execução da Extensão da Linha Amarela desde Santo Ovídio a Vila d'Este, incluindo o Parque de Material e Oficina"/>
        <s v="[Contrato].[Contrato - Designação].&amp;[Reabilitação da rede de abastecimento de água do concelho de Espinho - Cidade (1ª Fase) – Zonas 1, 3 e 4 e Criação de ZMC” -  Lote C – Criação de ZMC (Zonas de Mediação de Controlo)]" c="Reabilitação da rede de abastecimento de água do concelho de Espinho - Cidade (1ª Fase) – Zonas 1, 3 e 4 e Criação de ZMC” -  Lote C – Criação de ZMC (Zonas de Mediação de Controlo)"/>
        <s v="[Contrato].[Contrato - Designação].&amp;[Empreitadas de execução para a remodelação de redes de abastecimento de água previstas no âmbito das candidaturas do aviso POSEUR-12-2018-18 – Eficiência Hídrica - Município de Ponte de Lima]" c="Empreitadas de execução para a remodelação de redes de abastecimento de água previstas no âmbito das candidaturas do aviso POSEUR-12-2018-18 – Eficiência Hídrica - Município de Ponte de Lima"/>
        <s v="[Contrato].[Contrato - Designação].&amp;[Plano de Comunicação de avaliação de riscos associados às alterações climáticas e produção da cartografia intermunicipal da CIM-TTM]" c="Plano de Comunicação de avaliação de riscos associados às alterações climáticas e produção da cartografia intermunicipal da CIM-TTM"/>
        <s v="[Contrato].[Contrato - Designação].&amp;[Prestação de serviços de Assistência Técnica Especial-Empreitada de &quot;Regularização Fluvial e Controlo de Cheias da Ribeira do Prior Velho&quot;]" c="Prestação de serviços de Assistência Técnica Especial-Empreitada de &quot;Regularização Fluvial e Controlo de Cheias da Ribeira do Prior Velho&quot;"/>
        <s v="[Contrato].[Contrato - Designação].&amp;[“CONCEÇÃO E PRODUÇÃO DE MATERIAIS DE COMUNICAÇÃO, SENSIBILIZAÇÃO E EDUCAÇÃO INTERATIVOS, SUBORDINADOS À TEMÁTICA DOS RISCOS ASSOCIADOS ÀS ALTERAÇÕES CLIMÁTICAS NO CONTEXTO DO ALTO MINHO”]" c="“CONCEÇÃO E PRODUÇÃO DE MATERIAIS DE COMUNICAÇÃO, SENSIBILIZAÇÃO E EDUCAÇÃO INTERATIVOS, SUBORDINADOS À TEMÁTICA DOS RISCOS ASSOCIADOS ÀS ALTERAÇÕES CLIMÁTICAS NO CONTEXTO DO ALTO MINHO”"/>
        <s v="[Contrato].[Contrato - Designação].&amp;[CONSULTORIA PARA DINAMIZAÇÃO DE AÇÕES DE ENVOLVIMENTO,COMUNICAÇÃO, CAPACITAÇÃO E SENSIBILIZAÇÃO, SUBORDINADAS À TEMÁTICA DOS RISCOS ASSOCIADOS ÀS ALTERAÇÕES CLIMÁTICAS NO CONTEXTO DO ALTO MINHO]" c="CONSULTORIA PARA DINAMIZAÇÃO DE AÇÕES DE ENVOLVIMENTO,COMUNICAÇÃO, CAPACITAÇÃO E SENSIBILIZAÇÃO, SUBORDINADAS À TEMÁTICA DOS RISCOS ASSOCIADOS ÀS ALTERAÇÕES CLIMÁTICAS NO CONTEXTO DO ALTO MINHO"/>
        <s v="[Contrato].[Contrato - Designação].&amp;[Contrato para a Empreitada de Execução da Linha Circular, troço Praça da Liberdade - Casa da Música]" c="Contrato para a Empreitada de Execução da Linha Circular, troço Praça da Liberdade - Casa da Música"/>
        <s v="[Contrato].[Contrato - Designação].&amp;[Aquisição de serviços para a “Elaboração do Plano de Comunicação do Programa de Educação, Sensibilização e Informação Pública sobre Alterações Climáticas da Região de Leiria” (PESIPAC-RL)]" c="Aquisição de serviços para a “Elaboração do Plano de Comunicação do Programa de Educação, Sensibilização e Informação Pública sobre Alterações Climáticas da Região de Leiria” (PESIPAC-RL)"/>
        <s v="[Contrato].[Contrato - Designação].&amp;[Contrato de prestação de serviços de Alteração das Linhas da Subestação da Vitória 60 kV]" c="Contrato de prestação de serviços de Alteração das Linhas da Subestação da Vitória 60 kV"/>
        <s v="[Contrato].[Contrato - Designação].&amp;[AD 08/2021 – Produção de vídeos sobres espécies exóticas invasoras]" c="AD 08/2021 – Produção de vídeos sobres espécies exóticas invasoras"/>
        <s v="[Contrato].[Contrato - Designação].&amp;[CP 10/2020 - Serviços de Silvicultura]" c="CP 10/2020 - Serviços de Silvicultura"/>
        <s v="[Contrato].[Contrato - Designação].&amp;[Aquisição de serviços de coordenação e segurança em fase de obra das empreitadas POSEUR CHLO]" c="Aquisição de serviços de coordenação e segurança em fase de obra das empreitadas POSEUR CHLO"/>
        <s v="[Contrato].[Contrato - Designação].&amp;[Aquisição de serviços de fiscalização e controlo de empreitadas POSEUR CHLO]" c="Aquisição de serviços de fiscalização e controlo de empreitadas POSEUR CHLO"/>
        <s v="[Contrato].[Contrato - Designação].&amp;[Aquisição de plataforma informática de gestão de atividade e de integração de dados no Ciclo Urbano da Água da ABMG]" c="Aquisição de plataforma informática de gestão de atividade e de integração de dados no Ciclo Urbano da Água da ABMG"/>
        <s v="[Contrato].[Contrato - Designação].&amp;[Implementação de plataforma digital de gestão de rede de distribuição de água e aquisição de hardware]" c="Implementação de plataforma digital de gestão de rede de distribuição de água e aquisição de hardware"/>
        <s v="[Contrato].[Contrato - Designação].&amp;[Consolidação da Escarpa da Serra do Pilar: 1º Aditamento ao contrato de empreitada N.º 170/2018]" c="Consolidação da Escarpa da Serra do Pilar: 1º Aditamento ao contrato de empreitada N.º 170/2018"/>
        <s v="[Contrato].[Contrato - Designação].&amp;[Aquisição de equipamento de deteção/ localização de fugas de água]" c="Aquisição de equipamento de deteção/ localização de fugas de água"/>
        <s v="[Contrato].[Contrato - Designação].&amp;[Aquisição e instalação de componentes para substituição da iluminação por tecnologia LED - Lotes 3 e 4]" c="Aquisição e instalação de componentes para substituição da iluminação por tecnologia LED - Lotes 3 e 4"/>
        <s v="[Contrato].[Contrato - Designação].&amp;[POSEUR - TESTE AG RÁPIDO COVID-19 - Centro de Enfermagem da Graça]" c="POSEUR - TESTE AG RÁPIDO COVID-19 - Centro de Enfermagem da Graça"/>
        <s v="[Contrato].[Contrato - Designação].&amp;[POSEUR - Prestação de Serviços de Saúde - Centro de Enfermagem da Graça]" c="POSEUR - Prestação de Serviços de Saúde - Centro de Enfermagem da Graça"/>
        <s v="[Contrato].[Contrato - Designação].&amp;[POSEUR - Taxa anual do Sistema Integrado de Registo Eletrónico de Resíduos (SIRER) - Reemb. SG]" c="POSEUR - Taxa anual do Sistema Integrado de Registo Eletrónico de Resíduos (SIRER) - Reemb. SG"/>
        <s v="[Contrato].[Contrato - Designação].&amp;[Transporte de 3 viaturas para as instalações da POSEUR - Caetano Auto]" c="Transporte de 3 viaturas para as instalações da POSEUR - Caetano Auto"/>
        <s v="[Contrato].[Contrato - Designação].&amp;[Infraestruturas para processamento de dados (CPD) (2020-2023)]" c="Infraestruturas para processamento de dados (CPD) (2020-2023)"/>
        <s v="[Contrato].[Contrato - Designação].&amp;[Serviços de Manutenção do Elevador afeto ao IDR (2020-2023)]" c="Serviços de Manutenção do Elevador afeto ao IDR (2020-2023)"/>
        <s v="[Contrato].[Contrato - Designação].&amp;[Beneficiação da Estação de Triagem - Adicional]" c="Beneficiação da Estação de Triagem - Adicional"/>
        <s v="[Contrato].[Contrato - Designação].&amp;[Fornecimento e Montagem de uma Linha de Composto em Granulado na Central de Valorização Orgânica.]" c="Fornecimento e Montagem de uma Linha de Composto em Granulado na Central de Valorização Orgânica."/>
        <s v="[Contrato].[Contrato - Designação].&amp;[Procedimento de Consulta Prévia n.º 01/2021 a três entidades “Empreitada de Execução de 8 ZMC’s, em Cuba”]" c="Procedimento de Consulta Prévia n.º 01/2021 a três entidades “Empreitada de Execução de 8 ZMC’s, em Cuba”"/>
        <s v="[Contrato].[Contrato - Designação].&amp;[Elaboração do Plano Intermunicipal de Adaptação ás Alterações Climáticas do Alentejo Litoral (PIAAC-AL)]" c="Elaboração do Plano Intermunicipal de Adaptação ás Alterações Climáticas do Alentejo Litoral (PIAAC-AL)"/>
        <s v="[Contrato].[Contrato - Designação].&amp;[Aquisição de coelho bravo Oryctolagus Cuniculus Algirus SIC Malcata - Sabugal]" c="Aquisição de coelho bravo Oryctolagus Cuniculus Algirus SIC Malcata - Sabugal"/>
        <s v="[Contrato].[Contrato - Designação].&amp;[Formação Profissional &quot;Sustentabilidade em Tempo de Crise&quot; APEMETA]" c="Formação Profissional &quot;Sustentabilidade em Tempo de Crise&quot; APEMETA"/>
        <s v="[Contrato].[Contrato - Designação].&amp;[2020_CP_010 - Empreitada para a Central Térmica da ESTG - POSEUR]" c="2020_CP_010 - Empreitada para a Central Térmica da ESTG - POSEUR"/>
        <s v="[Contrato].[Contrato - Designação].&amp;[Elaboração de projeto de execução e empreitada de ampliação e remodelação da ETAR de Campo-Valongo - Trabalhos a mais]" c="Elaboração de projeto de execução e empreitada de ampliação e remodelação da ETAR de Campo-Valongo - Trabalhos a mais"/>
        <s v="[Contrato].[Contrato - Designação].&amp;[Empreitada de execução da obra de controlo e monitorização de fugas nas redes de águas associado ao sistema de telegestão existente no Concelho do Funchal - 2ª fase]" c="Empreitada de execução da obra de controlo e monitorização de fugas nas redes de águas associado ao sistema de telegestão existente no Concelho do Funchal - 2ª fase"/>
        <s v="[Contrato].[Contrato - Designação].&amp;[Projeto para a consolidação estrutural do arruamento de acesso á ampliação da ETAR do Funchal na Zona do Lazareto]" c="Projeto para a consolidação estrutural do arruamento de acesso á ampliação da ETAR do Funchal na Zona do Lazareto"/>
        <s v="[Contrato].[Contrato - Designação].&amp;[Aquisição de Serviços de Transporte de Alunos para Visitas de Sensibilização ao Ecoparque da Ilha de São Miguel]" c="Aquisição de Serviços de Transporte de Alunos para Visitas de Sensibilização ao Ecoparque da Ilha de São Miguel"/>
        <s v="[Contrato].[Contrato - Designação].&amp;[Empreitada de isolamento térmico de coberturas]" c="Empreitada de isolamento térmico de coberturas"/>
        <s v="[Contrato].[Contrato - Designação].&amp;[Serviço de ligação/desligação eletricidade - Ligação necessária para abastecimento de energia elétrica da ETAR da Freixiosa]" c="Serviço de ligação/desligação eletricidade - Ligação necessária para abastecimento de energia elétrica da ETAR da Freixiosa"/>
        <s v="[Contrato].[Contrato - Designação].&amp;[Ligação à rede BT da elevatória da Cunha Alta, na Rua de São Pedro]" c="Ligação à rede BT da elevatória da Cunha Alta, na Rua de São Pedro"/>
        <s v="[Contrato].[Contrato - Designação].&amp;[Formação_&quot;Word Avançado&quot;_14 a 23/10/2020]" c="Formação_&quot;Word Avançado&quot;_14 a 23/10/2020"/>
        <s v="[Contrato].[Contrato - Designação].&amp;[Formação_&quot;Introdução à Informática&quot;_30/11 a 11/12/2020]" c="Formação_&quot;Introdução à Informática&quot;_30/11 a 11/12/2020"/>
        <s v="[Contrato].[Contrato - Designação].&amp;[Formação_&quot;Enquadramento Contabilistico e Fiscal de Subsídios&quot;_19/12/2020]" c="Formação_&quot;Enquadramento Contabilistico e Fiscal de Subsídios&quot;_19/12/2020"/>
        <s v="[Contrato].[Contrato - Designação].&amp;[Formação_&quot;Contratação Pública&quot;_20 a 29/07/2020]" c="Formação_&quot;Contratação Pública&quot;_20 a 29/07/2020"/>
        <s v="[Contrato].[Contrato - Designação].&amp;[Formação_&quot;A Lei do Trabalho em Funções Públicas: Do Recrutamento à Aposentação&quot;_21 a 28/09/2020]" c="Formação_&quot;A Lei do Trabalho em Funções Públicas: Do Recrutamento à Aposentação&quot;_21 a 28/09/2020"/>
        <s v="[Contrato].[Contrato - Designação].&amp;[Aquisição de bens e serviços para 5 centros de compostagem comunitária (Benfica do Ribatejo, Benavente, Muge, Glória do Ribatejo e Pontével)]" c="Aquisição de bens e serviços para 5 centros de compostagem comunitária (Benfica do Ribatejo, Benavente, Muge, Glória do Ribatejo e Pontével)"/>
        <s v="[Contrato].[Contrato - Designação].&amp;[Contrato de Empreitada de Conceção-construção do Sistema de Tratamento Complementar para Reciclagem de Águas Residuais da Fábrica de Águas de Beirolas]" c="Contrato de Empreitada de Conceção-construção do Sistema de Tratamento Complementar para Reciclagem de Águas Residuais da Fábrica de Águas de Beirolas"/>
        <s v="[Contrato].[Contrato - Designação].&amp;[Formação_&quot;Contratação Pública&quot;_4 a 23/11/2020]" c="Formação_&quot;Contratação Pública&quot;_4 a 23/11/2020"/>
        <s v="[Contrato].[Contrato - Designação].&amp;[Formação_&quot;Outlook&quot;]" c="Formação_&quot;Outlook&quot;"/>
        <s v="[Contrato].[Contrato - Designação].&amp;[Formação_&quot;Outlook&quot;_15 a 18/09/2020]" c="Formação_&quot;Outlook&quot;_15 a 18/09/2020"/>
        <s v="[Contrato].[Contrato - Designação].&amp;[Formação_&quot;Formúlas e Funções do Excel&quot;_15 a 22/10/2020]" c="Formação_&quot;Formúlas e Funções do Excel&quot;_15 a 22/10/2020"/>
        <s v="[Contrato].[Contrato - Designação].&amp;[Aquisição de materiais de comunicação para compostagem doméstica]" c="Aquisição de materiais de comunicação para compostagem doméstica"/>
        <s v="[Contrato].[Contrato - Designação].&amp;[Conservação das Instalações do POSEUR - Divicode]" c="Conservação das Instalações do POSEUR - Divicode"/>
        <s v="[Contrato].[Contrato - Designação].&amp;[Fornecimento de flyers AA em papel reciclado, gravação frente e verso.]" c="Fornecimento de flyers AA em papel reciclado, gravação frente e verso."/>
        <s v="[Contrato].[Contrato - Designação].&amp;[Aluguer (Rent-a-Car) 3 veículos Inferior Hibrido plug-in (Maio.Dezembro)- Caetano Auto]" c="Aluguer (Rent-a-Car) 3 veículos Inferior Hibrido plug-in (Maio.Dezembro)- Caetano Auto"/>
        <s v="[Contrato].[Contrato - Designação].&amp;[Revisão de Projeto do Sistema de Mobilidade do Mondego - Adaptação a uma solução BRT-Metrobus]" c="Revisão de Projeto do Sistema de Mobilidade do Mondego - Adaptação a uma solução BRT-Metrobus"/>
        <s v="[Contrato].[Contrato - Designação].&amp;[Aquisição de Serviços para a Elaboração do Projecto de Execução de Instalações Auxiliares, Redes Técnicas e Arruamentos do Ecoparque de São Miguel]" c="Aquisição de Serviços para a Elaboração do Projecto de Execução de Instalações Auxiliares, Redes Técnicas e Arruamentos do Ecoparque de São Miguel"/>
        <s v="[Contrato].[Contrato - Designação].&amp;[Manutenção e Suporte Equipamento de Rede - Cilnet]" c="Manutenção e Suporte Equipamento de Rede - Cilnet"/>
        <s v="[Contrato].[Contrato - Designação].&amp;[ELABORAÇÃO DO ESTUDO ECONÓMICO-FINANCEIRO AO AVISO POSEUR 11-2019-29]" c="ELABORAÇÃO DO ESTUDO ECONÓMICO-FINANCEIRO AO AVISO POSEUR 11-2019-29"/>
        <s v="[Contrato].[Contrato - Designação].&amp;[Aquisição de serviços de fiscalização e controlo de empreitadas POSEUR CHLO - Lote 14]" c="Aquisição de serviços de fiscalização e controlo de empreitadas POSEUR CHLO - Lote 14"/>
        <s v="[Contrato].[Contrato - Designação].&amp;[Prestação de serviços de realização de levantamento topo hidrográfico do estuário do rio Cávado _Proteção e Reab Sistema Costeiro Praia Bonança]" c="Prestação de serviços de realização de levantamento topo hidrográfico do estuário do rio Cávado _Proteção e Reab Sistema Costeiro Praia Bonança"/>
        <s v="[Contrato].[Contrato - Designação].&amp;[Prestação de serviços de recolha e análise de sedimentos no estuário do rio Cávado_Proteção e Reabilitação do Sistema Costeiro na Praia da Bonança]" c="Prestação de serviços de recolha e análise de sedimentos no estuário do rio Cávado_Proteção e Reabilitação do Sistema Costeiro na Praia da Bonança"/>
        <s v="[Contrato].[Contrato - Designação].&amp;[Prestação de serviços para a execução de levantamento topo-hidrográfico no esporão das torres de Ofir]" c="Prestação de serviços para a execução de levantamento topo-hidrográfico no esporão das torres de Ofir"/>
        <s v="[Contrato].[Contrato - Designação].&amp;[Prestação de Serviços para a elaboração do Projecto de Execução de &quot;reabilitação do enraizamento do esporão das torres de Ofir&quot;]" c="Prestação de Serviços para a elaboração do Projecto de Execução de &quot;reabilitação do enraizamento do esporão das torres de Ofir&quot;"/>
        <s v="[Contrato].[Contrato - Designação].&amp;[Fornecimento e instalação de 62 caudalímetros em reservatórios]" c="Fornecimento e instalação de 62 caudalímetros em reservatórios"/>
        <s v="[Contrato].[Contrato - Designação].&amp;[Prestação de serviços para a elaboração de Projecto de Execução de &quot;Reforço e proteção do cordão dunar na praia da Bonança&quot;]" c="Prestação de serviços para a elaboração de Projecto de Execução de &quot;Reforço e proteção do cordão dunar na praia da Bonança&quot;"/>
        <s v="[Contrato].[Contrato - Designação].&amp;[Taxas de Justiça no âmbito do Proc.171/21.2 BEPRT - Reembolso à SG]" c="Taxas de Justiça no âmbito do Proc.171/21.2 BEPRT - Reembolso à SG"/>
        <s v="[Contrato].[Contrato - Designação].&amp;[Publicação de Anúncio relativo ao Proc.156/UMC/POSEUR/2021 - Reemb. SG]" c="Publicação de Anúncio relativo ao Proc.156/UMC/POSEUR/2021 - Reemb. SG"/>
        <s v="[Contrato].[Contrato - Designação].&amp;[“OTIMIZAÇÃO DA LINHA DE PREPARAÇÃO DE CDR”]" c="“OTIMIZAÇÃO DA LINHA DE PREPARAÇÃO DE CDR”"/>
        <s v="[Contrato].[Contrato - Designação].&amp;[Manutenção Geral dos Aparelhos de Ar Condicionado (2020-2023)]" c="Manutenção Geral dos Aparelhos de Ar Condicionado (2020-2023)"/>
        <s v="[Contrato].[Contrato - Designação].&amp;[Projeto de execução de Substituição de Unidades de Tratamento do Ar e Instalação de Sistema de Cogeração.]" c="Projeto de execução de Substituição de Unidades de Tratamento do Ar e Instalação de Sistema de Cogeração."/>
        <s v="[Contrato].[Contrato - Designação].&amp;[Fiscalização e Coordenação de Segurança e Saúde em Obra de Isolamento Térmico de cobertura]" c="Fiscalização e Coordenação de Segurança e Saúde em Obra de Isolamento Térmico de cobertura"/>
        <s v="[Contrato].[Contrato - Designação].&amp;[Fiscalização e Coordenação de Segurança e Saúde em Obra de Substituição dos Chillers]" c="Fiscalização e Coordenação de Segurança e Saúde em Obra de Substituição dos Chillers"/>
        <s v="[Contrato].[Contrato - Designação].&amp;[Vídeo Institucional sobre o Projeto]" c="Vídeo Institucional sobre o Projeto"/>
        <s v="[Contrato].[Contrato - Designação].&amp;[Serviços de acompanhamento de projeto POSEUR]" c="Serviços de acompanhamento de projeto POSEUR"/>
        <s v="[Contrato].[Contrato - Designação].&amp;[Aquisção de serviços de assessoria à equipa de fiscalização da empreitada de ampliação e beneficiação da ETAR da Mealhada, nas especialidades de eletrotecnia e eletromecânica]" c="Aquisção de serviços de assessoria à equipa de fiscalização da empreitada de ampliação e beneficiação da ETAR da Mealhada, nas especialidades de eletrotecnia e eletromecânica"/>
        <s v="[Contrato].[Contrato - Designação].&amp;[Acompanhamento Arqueológico Especial]" c="Acompanhamento Arqueológico Especial"/>
        <s v="[Contrato].[Contrato - Designação].&amp;[Aquisição de serviços para elaboração dos projetos de execução da empreitada de substituição do AVAC da Torre de Laboratórios do Instituto Nacional de Saúde Doutor Ricardo Jorge, I.P. (INSA, I.P.]" c="Aquisição de serviços para elaboração dos projetos de execução da empreitada de substituição do AVAC da Torre de Laboratórios do Instituto Nacional de Saúde Doutor Ricardo Jorge, I.P. (INSA, I.P."/>
        <s v="[Contrato].[Contrato - Designação].&amp;[Regularização e Pedonalização de acessos no Centro Histórico de Proença-a-Nova]" c="Regularização e Pedonalização de acessos no Centro Histórico de Proença-a-Nova"/>
        <s v="[Contrato].[Contrato - Designação].&amp;[Escavação Arqueológica no Intercetor de Rio Tinto]" c="Escavação Arqueológica no Intercetor de Rio Tinto"/>
        <s v="[Contrato].[Contrato - Designação].&amp;[Aquisição de serviços de assessoria técnica nas especialidades de electrotecnia e eletromecânica, aos equipamentos dos sistemas de saneamento]" c="Aquisição de serviços de assessoria técnica nas especialidades de electrotecnia e eletromecânica, aos equipamentos dos sistemas de saneamento"/>
        <s v="[Contrato].[Contrato - Designação].&amp;[Instalação do Campo de Alimentação de Aves Necrófagas do Vale de Cura]" c="Instalação do Campo de Alimentação de Aves Necrófagas do Vale de Cura"/>
        <s v="[Contrato].[Contrato - Designação].&amp;[Empreitada de Instalação de Sistema Solar Térmico para AQS e Aquecimento do Estabelecimento Hospitalar]" c="Empreitada de Instalação de Sistema Solar Térmico para AQS e Aquecimento do Estabelecimento Hospitalar"/>
        <s v="[Contrato].[Contrato - Designação].&amp;[Empreitada de Instalação de Sistema Solar Térmico para AQS e]" c="Empreitada de Instalação de Sistema Solar Térmico para AQS e"/>
        <s v="[Contrato].[Contrato - Designação].&amp;[Impressão vinil aplicado em PPA 5mm c/as medidas 1000*1500 mm]" c="Impressão vinil aplicado em PPA 5mm c/as medidas 1000*1500 mm"/>
        <s v="[Contrato].[Contrato - Designação].&amp;[Publicidade ½ página direita – março / Publicidade ¼ página direita – abril / Publicidade em rodapé mais pequeno - maio]" c="Publicidade ½ página direita – março / Publicidade ¼ página direita – abril / Publicidade em rodapé mais pequeno - maio"/>
        <s v="[Contrato].[Contrato - Designação].&amp;[Jornal de Abrantes – março, abril e maio / Rádio Antena Livre – Inserções pela voz do apresentador / Publicidade online – Jornal Abrantes / Rádio Antena Livre]" c="Jornal de Abrantes – março, abril e maio / Rádio Antena Livre – Inserções pela voz do apresentador / Publicidade online – Jornal Abrantes / Rádio Antena Livre"/>
        <s v="[Contrato].[Contrato - Designação].&amp;[Outdoors – Lona, aluguer de estrutura e colocação, com duração de 6 a 7 meses]" c="Outdoors – Lona, aluguer de estrutura e colocação, com duração de 6 a 7 meses"/>
        <s v="[Contrato].[Contrato - Designação].&amp;[Publicidade 1/6 página ao baixo  /  3 edições Banner 300*100 – 10 dias abril + 10 dias maio]" c="Publicidade 1/6 página ao baixo  /  3 edições Banner 300*100 – 10 dias abril + 10 dias maio"/>
        <s v="[Contrato].[Contrato - Designação].&amp;[Conceção, desenvolvimento gráfico e artes finais – Campanha da Água]" c="Conceção, desenvolvimento gráfico e artes finais – Campanha da Água"/>
        <s v="[Contrato].[Contrato - Designação].&amp;[Reformulação do Destino Final de Águas Residuais da ARM - Volume 3E - Estação Elevatória de Águas Residuais do Caniçal]" c="Reformulação do Destino Final de Águas Residuais da ARM - Volume 3E - Estação Elevatória de Águas Residuais do Caniçal"/>
        <s v="[Contrato].[Contrato - Designação].&amp;[Publicidade 1/8 página – Publicação Ambiente Magazine  N.º 80 janeiro/abril 2019]" c="Publicidade 1/8 página – Publicação Ambiente Magazine  N.º 80 janeiro/abril 2019"/>
        <s v="[Contrato].[Contrato - Designação].&amp;[500 garrafas azuis de alumínio, 400 ml, com mosquetão com as dimensões 17,5*0,65 cm. / 1 Flyer formato DL (25 ml).]" c="500 garrafas azuis de alumínio, 400 ml, com mosquetão com as dimensões 17,5*0,65 cm. / 1 Flyer formato DL (25 ml)."/>
        <s v="[Contrato].[Contrato - Designação].&amp;[Execução do Ecocentro da Ribeira Brava]" c="Execução do Ecocentro da Ribeira Brava"/>
        <s v="[Contrato].[Contrato - Designação].&amp;[Ligação para fornecimento de energia elétrica ao Reservatório de Cabeço da Burra, na freguesia de Pego]" c="Ligação para fornecimento de energia elétrica ao Reservatório de Cabeço da Burra, na freguesia de Pego"/>
        <s v="[Contrato].[Contrato - Designação].&amp;[AQUISIÇÃO DE COMPOSTORES DOMÉSTICOS E CONTENTORES DE RECOLHA SELETIVA (PAPELÕES, VIDRÕES e EMBALÕES) PARA O MUNICÍPIO DA PONTA DO SOL - CPR/1/2021]" c="AQUISIÇÃO DE COMPOSTORES DOMÉSTICOS E CONTENTORES DE RECOLHA SELETIVA (PAPELÕES, VIDRÕES e EMBALÕES) PARA O MUNICÍPIO DA PONTA DO SOL - CPR/1/2021"/>
        <s v="[Contrato].[Contrato - Designação].&amp;[B039/2020 - SANEAMENTO E SALUBRIDADE - RESÍDUOS // Soure Sustentável - Sistema Municipal de Recolha de Bio Resíduos: Aquisição de Viatura de Recolhas // Viatura Pesada para Recolha de Bio Resíduos]" c="B039/2020 - SANEAMENTO E SALUBRIDADE - RESÍDUOS // Soure Sustentável - Sistema Municipal de Recolha de Bio Resíduos: Aquisição de Viatura de Recolhas // Viatura Pesada para Recolha de Bio Resíduos"/>
        <s v="[Contrato].[Contrato - Designação].&amp;[Aquisição de Placares informativos sobre as empreitadas de remodelação de redes da ARM]" c="Aquisição de Placares informativos sobre as empreitadas de remodelação de redes da ARM"/>
        <s v="[Contrato].[Contrato - Designação].&amp;[CONSTRUÇÃO DE VEDAÇÕES - REPROGRAMAÇÃO SAARAM 1]" c="CONSTRUÇÃO DE VEDAÇÕES - REPROGRAMAÇÃO SAARAM 1"/>
        <s v="[Contrato].[Contrato - Designação].&amp;[Fornecimento e montagem de bomba de condensado no equipamento de ar condicionado da sala dos servidores - 4º andar]" c="Fornecimento e montagem de bomba de condensado no equipamento de ar condicionado da sala dos servidores - 4º andar"/>
        <s v="[Contrato].[Contrato - Designação].&amp;[3 blocos autónomos e instalação de sinalética correspondente_iluminação de emergência]" c="3 blocos autónomos e instalação de sinalética correspondente_iluminação de emergência"/>
        <s v="[Contrato].[Contrato - Designação].&amp;[Aquisição de duas baterias para o sistema de deteção de incêndio]" c="Aquisição de duas baterias para o sistema de deteção de incêndio"/>
        <s v="[Contrato].[Contrato - Designação].&amp;[Contrato da Empreitada de “Reabilitação de Tubagem em Câmaras de Acesso (Esquerda e Direita) – Açude de Abrantes”]" c="Contrato da Empreitada de “Reabilitação de Tubagem em Câmaras de Acesso (Esquerda e Direita) – Açude de Abrantes”"/>
        <s v="[Contrato].[Contrato - Designação].&amp;[Aquisição de parteleira_Sistema de Vídeo Conferência da sala de reuniões]" c="Aquisição de parteleira_Sistema de Vídeo Conferência da sala de reuniões"/>
        <s v="[Contrato].[Contrato - Designação].&amp;[Contrato de trabalho Micaela Henriques]" c="Contrato de trabalho Micaela Henriques"/>
        <s v="[Contrato].[Contrato - Designação].&amp;[Serviço de alteração de mobiliário (montagem/desmontagem) entre postos de trabalho]" c="Serviço de alteração de mobiliário (montagem/desmontagem) entre postos de trabalho"/>
        <s v="[Contrato].[Contrato - Designação].&amp;[Contrato da Empreitada para “Reabilitação de Tubagem em Troço de Adutora - Açude de Abrantes&quot;]" c="Contrato da Empreitada para “Reabilitação de Tubagem em Troço de Adutora - Açude de Abrantes&quot;"/>
        <s v="[Contrato].[Contrato - Designação].&amp;[Fiscalização da empreitada da Construção do Intercetor do Rio Tinto - Prorrogação de prazo]" c="Fiscalização da empreitada da Construção do Intercetor do Rio Tinto - Prorrogação de prazo"/>
        <s v="[Contrato].[Contrato - Designação].&amp;[AQUISIÇÃO DE CÂMARAS FOTOARMADILHAGEM, BINÓCULOS, TRIPÉ PARA ACOMPANHAMENTO DE AVES NECRÓFAGAS E OUTRAS AVES, MAMÍFEROS E LINCE IBÉRICO LOTE 2]" c="AQUISIÇÃO DE CÂMARAS FOTOARMADILHAGEM, BINÓCULOS, TRIPÉ PARA ACOMPANHAMENTO DE AVES NECRÓFAGAS E OUTRAS AVES, MAMÍFEROS E LINCE IBÉRICO LOTE 2"/>
        <s v="[Contrato].[Contrato - Designação].&amp;[Fornecimento de 8 navios passageiros com propulsão electrica a baterias]" c="Fornecimento de 8 navios passageiros com propulsão electrica a baterias"/>
        <s v="[Contrato].[Contrato - Designação].&amp;[Aquisição de serviços para levantamento e Cadastro das infraestruturas existentes dos sistemas em baixa de AA e de SAR no Alto Alentejo – Fecho das redes AA incompletas]" c="Aquisição de serviços para levantamento e Cadastro das infraestruturas existentes dos sistemas em baixa de AA e de SAR no Alto Alentejo – Fecho das redes AA incompletas"/>
        <s v="[Contrato].[Contrato - Designação].&amp;[1.ºAdicional ao contrato de Adjudicação da empreitada número 19/2017/DPGOM - “Execução das Redes de Saneamento de Águas Residuais de Covão do Coelho e Vale-Alto”,]" c="1.ºAdicional ao contrato de Adjudicação da empreitada número 19/2017/DPGOM - “Execução das Redes de Saneamento de Águas Residuais de Covão do Coelho e Vale-Alto”,"/>
        <s v="[Contrato].[Contrato - Designação].&amp;[Aquisição de diverso mobiliário de escritório (secretárias e cadeiras)]" c="Aquisição de diverso mobiliário de escritório (secretárias e cadeiras)"/>
        <s v="[Contrato].[Contrato - Designação].&amp;[Reparação do autoclismo da WC do 3º andar]" c="Reparação do autoclismo da WC do 3º andar"/>
        <s v="[Contrato].[Contrato - Designação].&amp;[Reparação da fechadura e afinação da porta principal do IDR]" c="Reparação da fechadura e afinação da porta principal do IDR"/>
        <s v="[Contrato].[Contrato - Designação].&amp;[Aquisição de duas viaturas para recolha seletiva de bio-resíduos]" c="Aquisição de duas viaturas para recolha seletiva de bio-resíduos"/>
        <s v="[Contrato].[Contrato - Designação].&amp;[Aquisição de chás diversos, para Sala de Reuniões do IDR]" c="Aquisição de chás diversos, para Sala de Reuniões do IDR"/>
        <s v="[Contrato].[Contrato - Designação].&amp;[E110.2/18/ADSep - Rede de Adução e Distribuição de Água a Vale Junco, Encruzilhada e Picota - Trabalhos Complementares]" c="E110.2/18/ADSep - Rede de Adução e Distribuição de Água a Vale Junco, Encruzilhada e Picota - Trabalhos Complementares"/>
        <s v="[Contrato].[Contrato - Designação].&amp;[Formação Profissional para o Secretariado Técnico do POSEUR para a frequência no seminário “PM2 Project Management Methodology for European Funded Projets” - European Academy]" c="Formação Profissional para o Secretariado Técnico do POSEUR para a frequência no seminário “PM2 Project Management Methodology for European Funded Projets” - European Academy"/>
        <s v="[Contrato].[Contrato - Designação].&amp;[Formação profissional &quot;Programa Avançado de gestão e avaliação de projetos&quot; da Católica Lisbon School of Business &amp; Economics ao abrigo do protocolo APEX - Universidade Católica]" c="Formação profissional &quot;Programa Avançado de gestão e avaliação de projetos&quot; da Católica Lisbon School of Business &amp; Economics ao abrigo do protocolo APEX - Universidade Católica"/>
        <s v="[Contrato].[Contrato - Designação].&amp;[Empreitada de Substituição Chillers]" c="Empreitada de Substituição Chillers"/>
        <s v="[Contrato].[Contrato - Designação].&amp;[Aquisição, instalação, configuração e formação_Medidor de temperatura corporal - Plano de Contingência Covid-19]" c="Aquisição, instalação, configuração e formação_Medidor de temperatura corporal - Plano de Contingência Covid-19"/>
        <s v="[Contrato].[Contrato - Designação].&amp;[Aquisição de desinfetante gel para superficies - Plano Contigência Covid-19]" c="Aquisição de desinfetante gel para superficies - Plano Contigência Covid-19"/>
        <s v="[Contrato].[Contrato - Designação].&amp;[Fornecimento e instalação de solução de monitorização de caudais]" c="Fornecimento e instalação de solução de monitorização de caudais"/>
        <s v="[Contrato].[Contrato - Designação].&amp;[Material para execução das docas - Tubo de Aço Galvanizado a Quente em Contínuo, para enformação a frio, EN10327]" c="Material para execução das docas - Tubo de Aço Galvanizado a Quente em Contínuo, para enformação a frio, EN10327"/>
        <s v="[Contrato].[Contrato - Designação].&amp;[Stand Smart Cities Summit 2019]" c="Stand Smart Cities Summit 2019"/>
        <s v="[Contrato].[Contrato - Designação].&amp;[Aquisição e instalação de equipamentos de controlo de pressão e caudalimetros a instalar na rede de distribuição de abastecimento de água]" c="Aquisição e instalação de equipamentos de controlo de pressão e caudalimetros a instalar na rede de distribuição de abastecimento de água"/>
        <s v="[Contrato].[Contrato - Designação].&amp;[Aquisição de Software para a Gestão e Controlo de Redes de Distribuição]" c="Aquisição de Software para a Gestão e Controlo de Redes de Distribuição"/>
        <s v="[Contrato].[Contrato - Designação].&amp;[Contrato Prest. de Serv. Fiscalização, Acomp. e Coordenação Seg. e Saúde da Empreitada da Extensão da Linha Amarela de Sto Ovídio a Vila d'Este, incluindo o PM, e Fornec. de Sist. Técnicos e de Sinal.]" c="Contrato Prest. de Serv. Fiscalização, Acomp. e Coordenação Seg. e Saúde da Empreitada da Extensão da Linha Amarela de Sto Ovídio a Vila d'Este, incluindo o PM, e Fornec. de Sist. Técnicos e de Sinal."/>
        <s v="[Contrato].[Contrato - Designação].&amp;[Contrato Prest. de Serv. Fiscalização, Acomp. e Coordenação Seg. e Saúde da Empreitada da Linha Circular, e Fornec. de Sist. Técnicos e de Sinal.]" c="Contrato Prest. de Serv. Fiscalização, Acomp. e Coordenação Seg. e Saúde da Empreitada da Linha Circular, e Fornec. de Sist. Técnicos e de Sinal."/>
        <s v="[Contrato].[Contrato - Designação].&amp;[Fornecimento de Viatura a Gás Natural para a Recolha Seletiva Porta-a-Porta]" c="Fornecimento de Viatura a Gás Natural para a Recolha Seletiva Porta-a-Porta"/>
        <s v="[Contrato].[Contrato - Designação].&amp;[Serviços para a elaboração de um estudo sobre a &quot;Caracterização da Recolha e Tratamento no âmbito dos Resíduos Urbanos (RU) em Portugal Continental&quot; - Ambirumo]" c="Serviços para a elaboração de um estudo sobre a &quot;Caracterização da Recolha e Tratamento no âmbito dos Resíduos Urbanos (RU) em Portugal Continental&quot; - Ambirumo"/>
        <s v="[Contrato].[Contrato - Designação].&amp;[Contrato referente à Translação dos Transformadores de Potência da Subestação da Vitória 60kV]" c="Contrato referente à Translação dos Transformadores de Potência da Subestação da Vitória 60kV"/>
        <s v="[Contrato].[Contrato - Designação].&amp;[Empreitada de Reabilitação Ambiental da antiga área Mineira de Mortórios - 1º Adicional]" c="Empreitada de Reabilitação Ambiental da antiga área Mineira de Mortórios - 1º Adicional"/>
        <s v="[Contrato].[Contrato - Designação].&amp;[Aquisição de serviços de impressão de livro sobre o Parque Marinho Luiz Saldanha]" c="Aquisição de serviços de impressão de livro sobre o Parque Marinho Luiz Saldanha"/>
        <s v="[Contrato].[Contrato - Designação].&amp;[EIA, PSS e PPGRCD para acompanhamento do Projeto de execução da Alimentação Artificial do troço Quarteira- Garrão]" c="EIA, PSS e PPGRCD para acompanhamento do Projeto de execução da Alimentação Artificial do troço Quarteira- Garrão"/>
        <s v="[Contrato].[Contrato - Designação].&amp;[2ª Prestação serviços fiscalização, coordenação segurança em obra e gestão qualidade e ambiente da emp. de transp. sed. p/ otimiz. equil. hidrod. RA]" c="2ª Prestação serviços fiscalização, coordenação segurança em obra e gestão qualidade e ambiente da emp. de transp. sed. p/ otimiz. equil. hidrod. RA"/>
        <s v="[Contrato].[Contrato - Designação].&amp;[2021_CP_003 - Empreitada para beneficiação da eficiência energética da ESS - POSEUR]" c="2021_CP_003 - Empreitada para beneficiação da eficiência energética da ESS - POSEUR"/>
        <s v="[Contrato].[Contrato - Designação].&amp;[Aquisição de equipamentos de audiovisuais para a sala de reuniões do IDR]" c="Aquisição de equipamentos de audiovisuais para a sala de reuniões do IDR"/>
        <s v="[Contrato].[Contrato - Designação].&amp;[Aquisição de 70 máscaras reutilizáveis 100% algodão c/ filtro TNT]" c="Aquisição de 70 máscaras reutilizáveis 100% algodão c/ filtro TNT"/>
        <s v="[Contrato].[Contrato - Designação].&amp;[Aquisição de equipamentos de segurança]" c="Aquisição de equipamentos de segurança"/>
        <s v="[Contrato].[Contrato - Designação].&amp;[Aditamento N.º 5 ao Contrato para a Empreitada de Transposição de Sedimentos para a Otimização do Equilíbrio Hidrodinâmico na Ria de Aveiro - Lote 1]" c="Aditamento N.º 5 ao Contrato para a Empreitada de Transposição de Sedimentos para a Otimização do Equilíbrio Hidrodinâmico na Ria de Aveiro - Lote 1"/>
        <s v="[Contrato].[Contrato - Designação].&amp;[Aquisição de jarro elétrico para apoio ao serviço cafetaria]" c="Aquisição de jarro elétrico para apoio ao serviço cafetaria"/>
        <s v="[Contrato].[Contrato - Designação].&amp;[Prestação de serviços de Assistência Técnica ao Lote 1 e Lote 2]" c="Prestação de serviços de Assistência Técnica ao Lote 1 e Lote 2"/>
        <s v="[Contrato].[Contrato - Designação].&amp;[Prestação de Serviços para Fiscalização, (…) durante a fase de Execução da Empreitada Projeto Global de Estabilização das Encostas de Santarém – 1ª Fase]" c="Prestação de Serviços para Fiscalização, (…) durante a fase de Execução da Empreitada Projeto Global de Estabilização das Encostas de Santarém – 1ª Fase"/>
        <s v="[Contrato].[Contrato - Designação].&amp;[REALIZAÇÃO DE ESCRITURA DE COMPRA E VENDA DA PARCELA 41 DO SISTEMA INTERCEPTOR]" c="REALIZAÇÃO DE ESCRITURA DE COMPRA E VENDA DA PARCELA 41 DO SISTEMA INTERCEPTOR"/>
        <s v="[Contrato].[Contrato - Designação].&amp;[Substituição da iluminação interior por iluminação mais eficiente - Lote I, II e III]" c="Substituição da iluminação interior por iluminação mais eficiente - Lote I, II e III"/>
        <s v="[Contrato].[Contrato - Designação].&amp;[Publicação em Diário da República do anúncio de concurso público]" c="Publicação em Diário da República do anúncio de concurso público"/>
        <s v="[Contrato].[Contrato - Designação].&amp;[Contrato de trabalho a termo certo da Telma Filipa Costa da Fonseca]" c="Contrato de trabalho a termo certo da Telma Filipa Costa da Fonseca"/>
        <s v="[Contrato].[Contrato - Designação].&amp;[Empreitada de implementação de Zonas de Medição e Controlo (ZMC) dos Sistemas de Abastecimento de Água do Município de Alcobaça]" c="Empreitada de implementação de Zonas de Medição e Controlo (ZMC) dos Sistemas de Abastecimento de Água do Município de Alcobaça"/>
        <s v="[Contrato].[Contrato - Designação].&amp;[FORNECIMENTO DE EQUIPAMENTOS DE MONITORIZAÇÃO E PESQUISA ATIVA DE FUGAS]" c="FORNECIMENTO DE EQUIPAMENTOS DE MONITORIZAÇÃO E PESQUISA ATIVA DE FUGAS"/>
        <s v="[Contrato].[Contrato - Designação].&amp;[Revisão de Preços Definitiva_Troço Adutor entre Vale das Donas e o Reservatório de Concavada]" c="Revisão de Preços Definitiva_Troço Adutor entre Vale das Donas e o Reservatório de Concavada"/>
        <s v="[Contrato].[Contrato - Designação].&amp;[Revisão de Preços Definitiva_Troço Adutor entre Vale das Donas e o Reservatório de Tramagal]" c="Revisão de Preços Definitiva_Troço Adutor entre Vale das Donas e o Reservatório de Tramagal"/>
        <s v="[Contrato].[Contrato - Designação].&amp;[Serviços de utilização da solução Panda System Management - Follow Asterisk]" c="Serviços de utilização da solução Panda System Management - Follow Asterisk"/>
        <s v="[Contrato].[Contrato - Designação].&amp;[Prestação de serviços relativo ao plano de comunicação para o Projeto de adaptação às alterações climáticas no Parque dos Pinheiros Mansos]" c="Prestação de serviços relativo ao plano de comunicação para o Projeto de adaptação às alterações climáticas no Parque dos Pinheiros Mansos"/>
        <s v="[Contrato].[Contrato - Designação].&amp;[Adenda ao contrato 04/DSA/DF/AC/2020 - Empreitada da obra de remoção da cobertura existente, em fibrocimento, isolamento térmico da cobertura e instalação de sistema fotovoltaico em autoconsumo.]" c="Adenda ao contrato 04/DSA/DF/AC/2020 - Empreitada da obra de remoção da cobertura existente, em fibrocimento, isolamento térmico da cobertura e instalação de sistema fotovoltaico em autoconsumo."/>
        <s v="[Contrato].[Contrato - Designação].&amp;[Formação profissional &quot;Contexto de Liderança&quot; do Programa de Capacitação Avançada para os futuros líderes do INA para a frequência da TS Ana Rita Vacas Gestor do procedimento - CPV's - INA]" c="Formação profissional &quot;Contexto de Liderança&quot; do Programa de Capacitação Avançada para os futuros líderes do INA para a frequência da TS Ana Rita Vacas Gestor do procedimento - CPV's - INA"/>
        <s v="[Contrato].[Contrato - Designação].&amp;[Contrato Adicional ao Contrato de Empreitada no 33/2017, celebrado em 11/05/2017, relativo à obra &quot;Rede de Saneamento do Lugar de Milagres, Cambeses - Monção&quot;]" c="Contrato Adicional ao Contrato de Empreitada no 33/2017, celebrado em 11/05/2017, relativo à obra &quot;Rede de Saneamento do Lugar de Milagres, Cambeses - Monção&quot;"/>
        <s v="[Contrato].[Contrato - Designação].&amp;[Formação profissional para a Autoridade de Gestão do POSEUR &quot;Curso Breve sobre Prevenção e Combate à Corrupção na Administração Pública&quot; - ICJP]" c="Formação profissional para a Autoridade de Gestão do POSEUR &quot;Curso Breve sobre Prevenção e Combate à Corrupção na Administração Pública&quot; - ICJP"/>
        <s v="[Contrato].[Contrato - Designação].&amp;[“DESENVOLVIMENTO CONCEPTUAL E APLICACIONAL DA PLATAFORMA WEBGIS COLABORATIVA – PROTEC|GEORISK”]" c="“DESENVOLVIMENTO CONCEPTUAL E APLICACIONAL DA PLATAFORMA WEBGIS COLABORATIVA – PROTEC|GEORISK”"/>
        <s v="[Contrato].[Contrato - Designação].&amp;[Avaliação de cinco prédios rústicos na área mineira de Quinta do Bispo]" c="Avaliação de cinco prédios rústicos na área mineira de Quinta do Bispo"/>
        <s v="[Contrato].[Contrato - Designação].&amp;[Formação profissional para a frequência da ação &quot;A Formação do Contrato e as Funções do Gestor do Contrato&quot; - IGAP]" c="Formação profissional para a frequência da ação &quot;A Formação do Contrato e as Funções do Gestor do Contrato&quot; - IGAP"/>
        <s v="[Contrato].[Contrato - Designação].&amp;[2º Contrato Adicional ao Contrato de Empreitada n° 33/2017, celebrado em 11/05/2017, relativo à obra &quot;Rede de Saneamento do Lugar de Milagres, Cambeses - Monção&quot;]" c="2º Contrato Adicional ao Contrato de Empreitada n° 33/2017, celebrado em 11/05/2017, relativo à obra &quot;Rede de Saneamento do Lugar de Milagres, Cambeses - Monção&quot;"/>
        <s v="[Contrato].[Contrato - Designação].&amp;[Contrato Adicional ao Contrato de Empreitada no 69/2017, celebrado em 22/08/2017, relativo à &quot;Rede de Saneamento da Freguesia de Troporiz&quot;]" c="Contrato Adicional ao Contrato de Empreitada no 69/2017, celebrado em 22/08/2017, relativo à &quot;Rede de Saneamento da Freguesia de Troporiz&quot;"/>
        <s v="[Contrato].[Contrato - Designação].&amp;[Aquisição de Equipamento de Deteção de Fugas de Água]" c="Aquisição de Equipamento de Deteção de Fugas de Água"/>
        <s v="[Contrato].[Contrato - Designação].&amp;[Emissários e EE Fial/Caparrosa e ampliação de ETAR de Caparrosinha]" c="Emissários e EE Fial/Caparrosa e ampliação de ETAR de Caparrosinha"/>
        <s v="[Contrato].[Contrato - Designação].&amp;[Serviços de conceção e produção gráfica - UP-Agência de Publicidade]" c="Serviços de conceção e produção gráfica - UP-Agência de Publicidade"/>
        <s v="[Contrato].[Contrato - Designação].&amp;[Aquisição de serviços para o desenvolvimento de campanha de comunicação ao abrigo do projeto comunitário: EU SEI PROTEGER]" c="Aquisição de serviços para o desenvolvimento de campanha de comunicação ao abrigo do projeto comunitário: EU SEI PROTEGER"/>
        <s v="[Contrato].[Contrato - Designação].&amp;[Contrato adicional ao contrato de empreitada n° 34/2017, relativo à empreitada de &quot;Rede de Saneamento de Serzedo (Longos Vales) e Aglomerado Urbano de Monte Redondo (Troviscoso) - Monção&quot;]" c="Contrato adicional ao contrato de empreitada n° 34/2017, relativo à empreitada de &quot;Rede de Saneamento de Serzedo (Longos Vales) e Aglomerado Urbano de Monte Redondo (Troviscoso) - Monção&quot;"/>
        <s v="[Contrato].[Contrato - Designação].&amp;[Aquisição de Prédio Rústico - Artigo Matricial 5100]" c="Aquisição de Prédio Rústico - Artigo Matricial 5100"/>
        <s v="[Contrato].[Contrato - Designação].&amp;[Aquisição de Prédio Rústico - Artigo Matricial 5106]" c="Aquisição de Prédio Rústico - Artigo Matricial 5106"/>
        <s v="[Contrato].[Contrato - Designação].&amp;[Aquisição de Prédio Rústico - Artigo Matricial 5103]" c="Aquisição de Prédio Rústico - Artigo Matricial 5103"/>
        <s v="[Contrato].[Contrato - Designação].&amp;[Realização de uma Exposição Itinerante no âmbito da operação POSEUR-03-2215-FC-000046 - MARSW]" c="Realização de uma Exposição Itinerante no âmbito da operação POSEUR-03-2215-FC-000046 - MARSW"/>
        <s v="[Contrato].[Contrato - Designação].&amp;[Aquisição de Serviços para a Elaboração do Estudo de Impacte Ambiental da Nova Célula de Aterro e do Centro de Tratamento Mecânico-Biológico de Resíduos no Ecoparque da ilha de S. Miguel]" c="Aquisição de Serviços para a Elaboração do Estudo de Impacte Ambiental da Nova Célula de Aterro e do Centro de Tratamento Mecânico-Biológico de Resíduos no Ecoparque da ilha de S. Miguel"/>
        <s v="[Contrato].[Contrato - Designação].&amp;[EGA-AR0143 - Empreitada de Execução do Sistema Elevatório do Rio Este (FD10) - 1.ª Fase (Parte 2) - Vila do Conde - Suorimento de Erros e Omissões]" c="EGA-AR0143 - Empreitada de Execução do Sistema Elevatório do Rio Este (FD10) - 1.ª Fase (Parte 2) - Vila do Conde - Suorimento de Erros e Omissões"/>
        <s v="[Contrato].[Contrato - Designação].&amp;[Implementação de Amarrações Amigas do Ambiente na área envolvente do Parque Marinho Luiz Saldanha em Sesimbra]" c="Implementação de Amarrações Amigas do Ambiente na área envolvente do Parque Marinho Luiz Saldanha em Sesimbra"/>
        <s v="[Contrato].[Contrato - Designação].&amp;[Fiscalização do estudo de caracterização do estado de contaminação dos solos e das águas subterrâneas e desenvolvimento do plano de remediação e gestão do risco na zona das lamas de zinco]" c="Fiscalização do estudo de caracterização do estado de contaminação dos solos e das águas subterrâneas e desenvolvimento do plano de remediação e gestão do risco na zona das lamas de zinco"/>
        <s v="[Contrato].[Contrato - Designação].&amp;[Estudo de caracterização do estado de contaminação dos solos e das águas subterrâneas e desenvolvimento do plano de remediação e gestão do risco na zona das lamas de zinco]" c="Estudo de caracterização do estado de contaminação dos solos e das águas subterrâneas e desenvolvimento do plano de remediação e gestão do risco na zona das lamas de zinco"/>
        <s v="[Contrato].[Contrato - Designação].&amp;[Produção de Video Sinopse dos Projetos MARSW POSEUR-03-2215-FC-000046 e INFORBIOMARES POSEUR-03-2215-FC-000047]" c="Produção de Video Sinopse dos Projetos MARSW POSEUR-03-2215-FC-000046 e INFORBIOMARES POSEUR-03-2215-FC-000047"/>
        <s v="[Contrato].[Contrato - Designação].&amp;[Contrato LTX-Mure 6]" c="Contrato LTX-Mure 6"/>
        <s v="[Contrato].[Contrato - Designação].&amp;[Fornecimento e instalação de telas tensadas para claraboias existentes nas instalações da Faculdade de Direito da Universidade de Lisboa]" c="Fornecimento e instalação de telas tensadas para claraboias existentes nas instalações da Faculdade de Direito da Universidade de Lisboa"/>
        <s v="[Contrato].[Contrato - Designação].&amp;[Empreitada de Substituição de Condutas]" c="Empreitada de Substituição de Condutas"/>
        <s v="[Contrato].[Contrato - Designação].&amp;[Construção do Intercetor do Rio Tinto - Aditamento 2]" c="Construção do Intercetor do Rio Tinto - Aditamento 2"/>
        <s v="[Contrato].[Contrato - Designação].&amp;[Empreitada de substituição de várias unidades de ar condicionado no lançamento de medidas de poupança energética para a Faculdade de Direito da Universidade de Lisboa]" c="Empreitada de substituição de várias unidades de ar condicionado no lançamento de medidas de poupança energética para a Faculdade de Direito da Universidade de Lisboa"/>
        <s v="[Contrato].[Contrato - Designação].&amp;[Empreitada das dragagens da zona superior da Lagoa de Óbidos]" c="Empreitada das dragagens da zona superior da Lagoa de Óbidos"/>
        <s v="[Contrato].[Contrato - Designação].&amp;[&quot;Prevenção e Mitigação do Risco de Derrocadas em Taludes Sobranceiros às Estradas Regionais 103, 104, 107 e 110. Projeto de Execução.&quot; - Lote 1 - Taludes Sobranceiros às Estradas Regionais 103 e 107]" c="&quot;Prevenção e Mitigação do Risco de Derrocadas em Taludes Sobranceiros às Estradas Regionais 103, 104, 107 e 110. Projeto de Execução.&quot; - Lote 1 - Taludes Sobranceiros às Estradas Regionais 103 e 107"/>
        <s v="[Contrato].[Contrato - Designação].&amp;[&quot;Prevenção e Mitigação do Risco de Derrocadas em Taludes Sobranceiros às Estradas Regionais 103, 104, 107 e 110. Projeto de Execução.&quot; - Lote 2 - Taludes Sobranceiros às Estradas Regionais 104 e 110]" c="&quot;Prevenção e Mitigação do Risco de Derrocadas em Taludes Sobranceiros às Estradas Regionais 103, 104, 107 e 110. Projeto de Execução.&quot; - Lote 2 - Taludes Sobranceiros às Estradas Regionais 104 e 110"/>
        <s v="[Contrato].[Contrato - Designação].&amp;[Construção do Intercetor do Rio Tinto - Aditamento 1 - TM]" c="Construção do Intercetor do Rio Tinto - Aditamento 1 - TM"/>
        <s v="[Contrato].[Contrato - Designação].&amp;[VRP da Gançaria]" c="VRP da Gançaria"/>
        <s v="[Contrato].[Contrato - Designação].&amp;[Ampliação da Central Fotovoltaica para auto-consumo (com acumulação) instalada na Faculdade de Direito de Universidade de Lisboa]" c="Ampliação da Central Fotovoltaica para auto-consumo (com acumulação) instalada na Faculdade de Direito de Universidade de Lisboa"/>
        <s v="[Contrato].[Contrato - Designação].&amp;[&quot;Estabilização da Margem Esquerda da Ribeira do Junçal, onde está Implantada a ER110&quot; - Parcelas 31/3 e 31/4]" c="&quot;Estabilização da Margem Esquerda da Ribeira do Junçal, onde está Implantada a ER110&quot; - Parcelas 31/3 e 31/4"/>
        <s v="[Contrato].[Contrato - Designação].&amp;[&quot;Estabilização da Encosta Sobranceira ao Túnel do Doutor João Abel de Freitas&quot; - Parcela 2]" c="&quot;Estabilização da Encosta Sobranceira ao Túnel do Doutor João Abel de Freitas&quot; - Parcela 2"/>
        <s v="[Contrato].[Contrato - Designação].&amp;[ADS 196/2020 - Criação de 5 guiões para o desenvolvimento de 5 experiências práticas no âmbito do projeto ClimAgir]" c="ADS 196/2020 - Criação de 5 guiões para o desenvolvimento de 5 experiências práticas no âmbito do projeto ClimAgir"/>
        <s v="[Contrato].[Contrato - Designação].&amp;[&quot;Estabilização da Encosta Sobranceira ao Túnel do Doutor João Abel de Freitas&quot; - Parcela 3]" c="&quot;Estabilização da Encosta Sobranceira ao Túnel do Doutor João Abel de Freitas&quot; - Parcela 3"/>
        <s v="[Contrato].[Contrato - Designação].&amp;[Aquisição de Licença de Software para supervisão e controlo de perdas de água em sistemas de abastecimento]" c="Aquisição de Licença de Software para supervisão e controlo de perdas de água em sistemas de abastecimento"/>
        <s v="[Contrato].[Contrato - Designação].&amp;[Fiscalização, coordenação de segurança em obra e gestão da qualidade e ambiente da empreitada de proteção do sistema costeiro da pedra alta- conclusão dos trabalhos]" c="Fiscalização, coordenação de segurança em obra e gestão da qualidade e ambiente da empreitada de proteção do sistema costeiro da pedra alta- conclusão dos trabalhos"/>
        <s v="[Contrato].[Contrato - Designação].&amp;[Trabalhos a Mais no âmbito da empreitada de &quot;Requalificação e Ampliação do BSB - Edifício&quot;]" c="Trabalhos a Mais no âmbito da empreitada de &quot;Requalificação e Ampliação do BSB - Edifício&quot;"/>
        <s v="[Contrato].[Contrato - Designação].&amp;[BS202023 - ECO Vouzela - Equipamento de transporte - Viatura pesada]" c="BS202023 - ECO Vouzela - Equipamento de transporte - Viatura pesada"/>
        <s v="[Contrato].[Contrato - Designação].&amp;[Erros e omissões no âmbito da empreitada de &quot;Requalificação e Ampliação do BSB - Edifício&quot;]" c="Erros e omissões no âmbito da empreitada de &quot;Requalificação e Ampliação do BSB - Edifício&quot;"/>
        <s v="[Contrato].[Contrato - Designação].&amp;[Aquisição de 1500 contentores de 80 litros, 44 contentores de 120 litros e 44 contentores de 240 litros]" c="Aquisição de 1500 contentores de 80 litros, 44 contentores de 120 litros e 44 contentores de 240 litros"/>
        <s v="[Contrato].[Contrato - Designação].&amp;[Aquisição de 5 biotrituradores para trituração de resíduos verdes no âmbito da compostagem comunitária]" c="Aquisição de 5 biotrituradores para trituração de resíduos verdes no âmbito da compostagem comunitária"/>
        <s v="[Contrato].[Contrato - Designação].&amp;[Viatura de recolha de resíduos, de carga traseira e 19 m3 de capacidade, com grua]" c="Viatura de recolha de resíduos, de carga traseira e 19 m3 de capacidade, com grua"/>
        <s v="[Contrato].[Contrato - Designação].&amp;[Aquisição de serviços para elaboração do estudo prévio para execução das redes de drenagem de águas residuais em Recarei e Sobreira]" c="Aquisição de serviços para elaboração do estudo prévio para execução das redes de drenagem de águas residuais em Recarei e Sobreira"/>
        <s v="[Contrato].[Contrato - Designação].&amp;[Aquisição de serviços para elaboração do projeto de execução das redes de drenagem de águas residuais em Recarei e Sobreira]" c="Aquisição de serviços para elaboração do projeto de execução das redes de drenagem de águas residuais em Recarei e Sobreira"/>
        <s v="[Contrato].[Contrato - Designação].&amp;[Revisão do projeto de execução das redes de drenagem de águas residuais de Recarei e Sobreira]" c="Revisão do projeto de execução das redes de drenagem de águas residuais de Recarei e Sobreira"/>
        <s v="[Contrato].[Contrato - Designação].&amp;[PLANO INTERMUNICIPAL DE ADAPTAÇÃO ÀS ALTERAÇÕES CLIMÁTICAS NO ALTO ALENTEJO (PIAAC-AA)]" c="PLANO INTERMUNICIPAL DE ADAPTAÇÃO ÀS ALTERAÇÕES CLIMÁTICAS NO ALTO ALENTEJO (PIAAC-AA)"/>
        <s v="[Contrato].[Contrato - Designação].&amp;[Estudo prévio para execução das redes de drenagem de águas residuais em Recarei e Sobreira]" c="Estudo prévio para execução das redes de drenagem de águas residuais em Recarei e Sobreira"/>
        <s v="[Contrato].[Contrato - Designação].&amp;[Rede Drenagem de Águas Residuais em Sobreira - Paredes]" c="Rede Drenagem de Águas Residuais em Sobreira - Paredes"/>
        <s v="[Contrato].[Contrato - Designação].&amp;[E119/16/ADEsp - Rede de Distribuição de Água em Corte António Martins e de Adução a Faz-Fato, Alfarrobeira, Carrapateira e Estorninhos - Trabalhos Complementares]" c="E119/16/ADEsp - Rede de Distribuição de Água em Corte António Martins e de Adução a Faz-Fato, Alfarrobeira, Carrapateira e Estorninhos - Trabalhos Complementares"/>
        <s v="[Contrato].[Contrato - Designação].&amp;[1-EMP/16_E152/ADesp - Rede de Adução de Água a Morenos - Trabalhos Complementares]" c="1-EMP/16_E152/ADesp - Rede de Adução de Água a Morenos - Trabalhos Complementares"/>
        <s v="[Contrato].[Contrato - Designação].&amp;[Publicação de Anúncio relativo ao Proc.165/UMC/POSEUR/2021 - Reemb. SG]" c="Publicação de Anúncio relativo ao Proc.165/UMC/POSEUR/2021 - Reemb. SG"/>
        <s v="[Contrato].[Contrato - Designação].&amp;[Aquisição de Serviços de Manutenção dos SCIE_2020]" c="Aquisição de Serviços de Manutenção dos SCIE_2020"/>
        <s v="[Contrato].[Contrato - Designação].&amp;[Serviços de publicidade a divulgar no Dia da Europa no Semanário SOL - rubrica País Positivo com duas páginas com projetos cofinanciados pelo POSEUR - Actualidades do Século]" c="Serviços de publicidade a divulgar no Dia da Europa no Semanário SOL - rubrica País Positivo com duas páginas com projetos cofinanciados pelo POSEUR - Actualidades do Século"/>
        <s v="[Contrato].[Contrato - Designação].&amp;[E110.2/18/ADSep - Rede de Adução e Distribuição de Água a Vale Junco, Encruzilhada e Picota - Trabalhos Complementares 1]" c="E110.2/18/ADSep - Rede de Adução e Distribuição de Água a Vale Junco, Encruzilhada e Picota - Trabalhos Complementares 1"/>
        <s v="[Contrato].[Contrato - Designação].&amp;[Ampliação da Unidade de Tratamento Mecânico para separação da Fração Embalagens da Recolha Seletiva Multimaterial]" c="Ampliação da Unidade de Tratamento Mecânico para separação da Fração Embalagens da Recolha Seletiva Multimaterial"/>
        <s v="[Contrato].[Contrato - Designação].&amp;[Assessoria jurídica em matéria de auxílios de Estado - Morais Leitão, Galvão Teles, Soares da Silva &amp; Assoc.]" c="Assessoria jurídica em matéria de auxílios de Estado - Morais Leitão, Galvão Teles, Soares da Silva &amp; Assoc."/>
        <s v="[Contrato].[Contrato - Designação].&amp;[Serviços de tradução simultânea e transcrição áudio para texto da 11ª reunião do Comité de Acompanhamento do POSEUR - Jurishelp]" c="Serviços de tradução simultânea e transcrição áudio para texto da 11ª reunião do Comité de Acompanhamento do POSEUR - Jurishelp"/>
        <s v="[Contrato].[Contrato - Designação].&amp;[Reembolso Emília Alves_Aquisição de adaptador para Surface PRO-X/Disco Externo]" c="Reembolso Emília Alves_Aquisição de adaptador para Surface PRO-X/Disco Externo"/>
        <s v="[Contrato].[Contrato - Designação].&amp;[Aquisição de serviços - Produção de livro]" c="Aquisição de serviços - Produção de livro"/>
        <s v="[Contrato].[Contrato - Designação].&amp;[Reembolso Isabel Gomes_Aquisição de carrinho de transporte_Transporte de documentos e materiais, necessário para a reorganização do arquivo]" c="Reembolso Isabel Gomes_Aquisição de carrinho de transporte_Transporte de documentos e materiais, necessário para a reorganização do arquivo"/>
        <s v="[Contrato].[Contrato - Designação].&amp;[Reembolso João Santos_Publicação de anúncio no DR_Procedimento &quot;Empreitada para a reorganização/adaptação, através de remodelação do Edificio do IDR, IP-RAM&quot;]" c="Reembolso João Santos_Publicação de anúncio no DR_Procedimento &quot;Empreitada para a reorganização/adaptação, através de remodelação do Edificio do IDR, IP-RAM&quot;"/>
        <s v="[Contrato].[Contrato - Designação].&amp;[Aquisição de Carimbo com a designação &quot;DOC.Arquivo&quot;]" c="Aquisição de Carimbo com a designação &quot;DOC.Arquivo&quot;"/>
        <s v="[Contrato].[Contrato - Designação].&amp;[Aquisição de materiais/equipamentos para acondicionamento de resíduos biodegradáveis]" c="Aquisição de materiais/equipamentos para acondicionamento de resíduos biodegradáveis"/>
        <s v="[Contrato].[Contrato - Designação].&amp;[Desenvolvimento de Conteúdos Gráficos e Ilustrações]" c="Desenvolvimento de Conteúdos Gráficos e Ilustrações"/>
        <s v="[Contrato].[Contrato - Designação].&amp;[Elaboração do cadastro das infraestruturas existentes dos sistemas em baixa de abastecimento de água (AA) e de saneamento de águas residuais (SAR).]" c="Elaboração do cadastro das infraestruturas existentes dos sistemas em baixa de abastecimento de água (AA) e de saneamento de águas residuais (SAR)."/>
        <s v="[Contrato].[Contrato - Designação].&amp;[Controlo e Erradicação de Flora Exótica Invasora]" c="Controlo e Erradicação de Flora Exótica Invasora"/>
        <s v="[Contrato].[Contrato - Designação].&amp;[Serviços de aluguer de equipamento audiovisual para a realização da 11ª reunião do Comité de Acompanhamento do POSEUR - Mainvision]" c="Serviços de aluguer de equipamento audiovisual para a realização da 11ª reunião do Comité de Acompanhamento do POSEUR - Mainvision"/>
        <s v="[Contrato].[Contrato - Designação].&amp;[E110.2/18/ADSep - Rede de Adução e Distribuição de Água a Vale Junco, Encruzilhada e Picota - Trabalhos Complementares 2]" c="E110.2/18/ADSep - Rede de Adução e Distribuição de Água a Vale Junco, Encruzilhada e Picota - Trabalhos Complementares 2"/>
        <s v="[Contrato].[Contrato - Designação].&amp;[Serviços de publicidade dos projetos cofinanciados pelo POSEUR - Impresa Publishing]" c="Serviços de publicidade dos projetos cofinanciados pelo POSEUR - Impresa Publishing"/>
        <s v="[Contrato].[Contrato - Designação].&amp;[Fiscalização, Coordenação de Segurança e Acompanhamento Ambiental da Empreitada de Remediação Ambiental da Antiga Área Mineira de Mortórios - 1º Adicional]" c="Fiscalização, Coordenação de Segurança e Acompanhamento Ambiental da Empreitada de Remediação Ambiental da Antiga Área Mineira de Mortórios - 1º Adicional"/>
        <s v="[Contrato].[Contrato - Designação].&amp;[Realização de uma campanha de monitorização do ensaio de tratamento da água da corta da antiga área mineira de Mortórios]" c="Realização de uma campanha de monitorização do ensaio de tratamento da água da corta da antiga área mineira de Mortórios"/>
        <s v="[Contrato].[Contrato - Designação].&amp;[Fornecimento e substituição de sistemas de iluminação nos edifícios das Ciências Farmacêuticas e Reitoria]" c="Fornecimento e substituição de sistemas de iluminação nos edifícios das Ciências Farmacêuticas e Reitoria"/>
        <s v="[Contrato].[Contrato - Designação].&amp;[Contratação da Empreitada de Conceção, Construção e Fornecimento de uma Central de Valorização Energética de Resíduos da Ilha de São Miguel]" c="Contratação da Empreitada de Conceção, Construção e Fornecimento de uma Central de Valorização Energética de Resíduos da Ilha de São Miguel"/>
        <s v="[Contrato].[Contrato - Designação].&amp;[Serviços de captação de imagens fotográficas de projetos cofinanciados pelo POSEUR - B'lizzard]" c="Serviços de captação de imagens fotográficas de projetos cofinanciados pelo POSEUR - B'lizzard"/>
        <s v="[Contrato].[Contrato - Designação].&amp;[Fornecimento e instalação de amostrador automático para recolha de amostras compostas na descarga após o sistema de tratamento na área mineira de Mortórios]" c="Fornecimento e instalação de amostrador automático para recolha de amostras compostas na descarga após o sistema de tratamento na área mineira de Mortórios"/>
        <s v="[Contrato].[Contrato - Designação].&amp;[Aplicação de isolamento térmico em lã de rocha em vários edifícios da UBI]" c="Aplicação de isolamento térmico em lã de rocha em vários edifícios da UBI"/>
        <s v="[Contrato].[Contrato - Designação].&amp;[SISTEMA DE MOBILIDADE DO MONDEGO - ABRIGOS DE PASSAGEIROS E MOBILIARIO URBANO_ELABORAÇÃO DOS PROJECTOS (EP e PE)]" c="SISTEMA DE MOBILIDADE DO MONDEGO - ABRIGOS DE PASSAGEIROS E MOBILIARIO URBANO_ELABORAÇÃO DOS PROJECTOS (EP e PE)"/>
        <s v="[Contrato].[Contrato - Designação].&amp;[Fiscalização de contratos de empreitada no âmbito do POSEUR - Isolamento de Fachadas Adicional]" c="Fiscalização de contratos de empreitada no âmbito do POSEUR - Isolamento de Fachadas Adicional"/>
        <s v="[Contrato].[Contrato - Designação].&amp;[Melhoria da Eficiência Energética do Edifício - Residência II  dos Serviços de Ação Social da Universidade da Beira Interior - Trabalhos Complementares]" c="Melhoria da Eficiência Energética do Edifício - Residência II  dos Serviços de Ação Social da Universidade da Beira Interior - Trabalhos Complementares"/>
        <s v="[Contrato].[Contrato - Designação].&amp;[Substituição de caixilharias e colocação de película de proteção solar]" c="Substituição de caixilharias e colocação de película de proteção solar"/>
        <s v="[Contrato].[Contrato - Designação].&amp;[Construção das Redes de Simões, Lourenços, Mogadouro, Marco do Sul - 1ª fase (SAR de Almagreira)]" c="Construção das Redes de Simões, Lourenços, Mogadouro, Marco do Sul - 1ª fase (SAR de Almagreira)"/>
        <s v="[Contrato].[Contrato - Designação].&amp;[Aquisição de serviços de fiscalização e controlo de empreitadas POSEUR CHLO - Lote 9]" c="Aquisição de serviços de fiscalização e controlo de empreitadas POSEUR CHLO - Lote 9"/>
        <s v="[Contrato].[Contrato - Designação].&amp;[Construção de coletor de saneamento básico na EN 245 junto à rotunda do Bombeiro - Sousel]" c="Construção de coletor de saneamento básico na EN 245 junto à rotunda do Bombeiro - Sousel"/>
        <s v="[Contrato].[Contrato - Designação].&amp;[Execução de coletor de águas residuais na Rua dos Açougues – SOUSEL]" c="Execução de coletor de águas residuais na Rua dos Açougues – SOUSEL"/>
        <s v="[Contrato].[Contrato - Designação].&amp;[Iluminação LED]" c="Iluminação LED"/>
        <s v="[Contrato].[Contrato - Designação].&amp;[Aquisição de 800 contentores de 120 litros destinados à recolha de biorresíduos]" c="Aquisição de 800 contentores de 120 litros destinados à recolha de biorresíduos"/>
        <s v="[Contrato].[Contrato - Designação].&amp;[Contrato de trabalho_José Moreira]" c="Contrato de trabalho_José Moreira"/>
        <s v="[Contrato].[Contrato - Designação].&amp;[Contrato de trabalho_Catarina Sampaio]" c="Contrato de trabalho_Catarina Sampaio"/>
        <s v="[Contrato].[Contrato - Designação].&amp;[REMOÇÃO DOS RESÍDUOS REMANESCENTES DEPOSITADOS NA ZONA NORTE DO TERRITÓRIO DA EX – SIDERURGIA NACIONAL]" c="REMOÇÃO DOS RESÍDUOS REMANESCENTES DEPOSITADOS NA ZONA NORTE DO TERRITÓRIO DA EX – SIDERURGIA NACIONAL"/>
        <s v="[Contrato].[Contrato - Designação].&amp;[Prestação de Serviços para Estudo da Evolução da Linha de Costa – Projeto de Execução para Restruturação dos Molhes de Quarteira e Estudo de Impacte Ambiental]" c="Prestação de Serviços para Estudo da Evolução da Linha de Costa – Projeto de Execução para Restruturação dos Molhes de Quarteira e Estudo de Impacte Ambiental"/>
        <s v="[Contrato].[Contrato - Designação].&amp;[Contentores para recolha seletiva de resíduos urbanos biodegradáveis (RUB) no concelho da Póvoa de Varzim no âmbito do projeto POSEUR-03-1911-FC-000165 (11-2018-14)]" c="Contentores para recolha seletiva de resíduos urbanos biodegradáveis (RUB) no concelho da Póvoa de Varzim no âmbito do projeto POSEUR-03-1911-FC-000165 (11-2018-14)"/>
        <s v="[Contrato].[Contrato - Designação].&amp;[Serviços de formação profissional para a frequência de TS da UO 1 na pós-graduação em &quot;Administração e Gestão Financeira Pública&quot; - ISCSP]" c="Serviços de formação profissional para a frequência de TS da UO 1 na pós-graduação em &quot;Administração e Gestão Financeira Pública&quot; - ISCSP"/>
        <s v="[Contrato].[Contrato - Designação].&amp;[Ampliação e adaptação tecnológica da UTMB - Empreitada de Construção Civil]" c="Ampliação e adaptação tecnológica da UTMB - Empreitada de Construção Civil"/>
        <s v="[Contrato].[Contrato - Designação].&amp;[Aquisição de serviços de produção de filme publicitário]" c="Aquisição de serviços de produção de filme publicitário"/>
        <s v="[Contrato].[Contrato - Designação].&amp;[Publicação de Anúncio relativo ao Proc.112/UMC/POSEUR/2021 - ATO 414189227]" c="Publicação de Anúncio relativo ao Proc.112/UMC/POSEUR/2021 - ATO 414189227"/>
        <s v="[Contrato].[Contrato - Designação].&amp;[Publicação de Anúncio relativo ao Proc.112/UMC/POSEUR/2021 `- ATO 414271182]" c="Publicação de Anúncio relativo ao Proc.112/UMC/POSEUR/2021 `- ATO 414271182"/>
        <s v="[Contrato].[Contrato - Designação].&amp;[Requalificação Dunar da Praia Tocha, por Empreitada: Restauro de passadiços]" c="Requalificação Dunar da Praia Tocha, por Empreitada: Restauro de passadiços"/>
        <s v="[Contrato].[Contrato - Designação].&amp;[Criação de folheto flyer - Chama]" c="Criação de folheto flyer - Chama"/>
        <s v="[Contrato].[Contrato - Designação].&amp;[Anuncio Jornal - Chama (Valada + Pontével)]" c="Anuncio Jornal - Chama (Valada + Pontével)"/>
        <s v="[Contrato].[Contrato - Designação].&amp;[Rádio Cartaxo Publicidade (Valada + Pontével)]" c="Rádio Cartaxo Publicidade (Valada + Pontével)"/>
        <s v="[Contrato].[Contrato - Designação].&amp;[11 - Anuncios Potenciais Lda]" c="11 - Anuncios Potenciais Lda"/>
        <s v="[Contrato].[Contrato - Designação].&amp;[8 - Potenciais Anuncios Jornal Cá Valada]" c="8 - Potenciais Anuncios Jornal Cá Valada"/>
        <s v="[Contrato].[Contrato - Designação].&amp;[Comunicação e Sensibilização - Ação 1.2 roteiros temáticos e 2.4 Edição anuário]" c="Comunicação e Sensibilização - Ação 1.2 roteiros temáticos e 2.4 Edição anuário"/>
        <s v="[Contrato].[Contrato - Designação].&amp;[Aquisição de oito cartões de memória para câmara fotográfica]" c="Aquisição de oito cartões de memória para câmara fotográfica"/>
        <s v="[Contrato].[Contrato - Designação].&amp;[Aquisição de equipamento audiovisual (imagem e som) para apoio às estruturas de visitação do Parque Natural das Serras de Aire e Candeeiros (PNSAC)]" c="Aquisição de equipamento audiovisual (imagem e som) para apoio às estruturas de visitação do Parque Natural das Serras de Aire e Candeeiros (PNSAC)"/>
        <s v="[Contrato].[Contrato - Designação].&amp;[Aquisição de três sacos de concentrado de luzerna para coelho-bravo]" c="Aquisição de três sacos de concentrado de luzerna para coelho-bravo"/>
        <s v="[Contrato].[Contrato - Designação].&amp;[Fornecimento de oito caixas de captura de coelhos e fornecimento de duas caixas de transporte de coelhos]" c="Fornecimento de oito caixas de captura de coelhos e fornecimento de duas caixas de transporte de coelhos"/>
        <s v="[Contrato].[Contrato - Designação].&amp;[Aquisição de cinco cartões MicroSDHC 32 GB]" c="Aquisição de cinco cartões MicroSDHC 32 GB"/>
        <s v="[Contrato].[Contrato - Designação].&amp;[Aquisição de um cartão de memória para câmara de vigilância]" c="Aquisição de um cartão de memória para câmara de vigilância"/>
        <s v="[Contrato].[Contrato - Designação].&amp;[Aquisição de trigo para alimentação animal - 30 Kg]" c="Aquisição de trigo para alimentação animal - 30 Kg"/>
        <s v="[Contrato].[Contrato - Designação].&amp;[Reparação, melhoria e reforço do Parque de Quarentena de coelho-bravo]" c="Reparação, melhoria e reforço do Parque de Quarentena de coelho-bravo"/>
        <s v="[Contrato].[Contrato - Designação].&amp;[11 - Chama Flyers Valada]" c="11 - Chama Flyers Valada"/>
        <s v="[Contrato].[Contrato - Designação].&amp;[Aquisição de contentores com acesso condicionado para resíduos orgânicos]" c="Aquisição de contentores com acesso condicionado para resíduos orgânicos"/>
        <s v="[Contrato].[Contrato - Designação].&amp;[Serviços para a Monitorização da Avaliação Ambiental Estratégica – Constituição de uma Base de Dados Ambientais - Assoc. p/ o Desenvolvimento da NOVA IMS]" c="Serviços para a Monitorização da Avaliação Ambiental Estratégica – Constituição de uma Base de Dados Ambientais - Assoc. p/ o Desenvolvimento da NOVA IMS"/>
        <s v="[Contrato].[Contrato - Designação].&amp;[Taxas de Justiça no âmbito do Proc.78/14.0 BEAVR - Reembolso à SG]" c="Taxas de Justiça no âmbito do Proc.78/14.0 BEAVR - Reembolso à SG"/>
        <s v="[Contrato].[Contrato - Designação].&amp;[Serviços de formação profissional para a Autoridade de Gestão do POSEUR &quot;Capacitação para a análise jurídica das candidaturas do universo empresarial&quot; - CON.PRO]" c="Serviços de formação profissional para a Autoridade de Gestão do POSEUR &quot;Capacitação para a análise jurídica das candidaturas do universo empresarial&quot; - CON.PRO"/>
        <s v="[Contrato].[Contrato - Designação].&amp;[Aquisição de contentores metálicos abertos, de grande volume, para complemento do Sistema de Recolha Seletiva Porta-a-Porta]" c="Aquisição de contentores metálicos abertos, de grande volume, para complemento do Sistema de Recolha Seletiva Porta-a-Porta"/>
        <s v="[Contrato].[Contrato - Designação].&amp;[Aquisição de equipamento básico para compostagem doméstica e comunitária]" c="Aquisição de equipamento básico para compostagem doméstica e comunitária"/>
        <s v="[Contrato].[Contrato - Designação].&amp;[Aquisição de Bens e Serviços ao Projeto U-Bike]" c="Aquisição de Bens e Serviços ao Projeto U-Bike"/>
        <s v="[Contrato].[Contrato - Designação].&amp;[Campanha de Sensibilização ambiental para a separação das embalagens de vidro]" c="Campanha de Sensibilização ambiental para a separação das embalagens de vidro"/>
        <s v="[Contrato].[Contrato - Designação].&amp;[Serviços de formação profissional &quot;Curso Smart Drive - Condução Eco ativa/defensiva” - CR&amp;M]" c="Serviços de formação profissional &quot;Curso Smart Drive - Condução Eco ativa/defensiva” - CR&amp;M"/>
        <s v="[Contrato].[Contrato - Designação].&amp;[1º adicional ao contrato de empreitada &quot;Área de requalificação urbana do Cabedelo-2ª Fase, Proteção e Reabilitação Costeira e Dunar]" c="1º adicional ao contrato de empreitada &quot;Área de requalificação urbana do Cabedelo-2ª Fase, Proteção e Reabilitação Costeira e Dunar"/>
        <s v="[Contrato].[Contrato - Designação].&amp;[POSEUR - Prestação de Serviços de Saúde no âmbito do Covid 19 -  Centro de Saúde da Graça]" c="POSEUR - Prestação de Serviços de Saúde no âmbito do Covid 19 -  Centro de Saúde da Graça"/>
        <s v="[Contrato].[Contrato - Designação].&amp;[Aditamento 1 - Erros e Omissões do contrato inicial CP 600/16 - Construção do Intercetor do Rio Tinto]" c="Aditamento 1 - Erros e Omissões do contrato inicial CP 600/16 - Construção do Intercetor do Rio Tinto"/>
        <s v="[Contrato].[Contrato - Designação].&amp;[Obra de Substituição da Caixilharia Exterior do Edifício do Serviço de Queimados e do Serviço de Maxilo-Facial]" c="Obra de Substituição da Caixilharia Exterior do Edifício do Serviço de Queimados e do Serviço de Maxilo-Facial"/>
        <s v="[Contrato].[Contrato - Designação].&amp;[Serviços para a frequência da pós graduação em &quot;Gestão de Sistemas e Tecnologias de Informação&quot; - Assoc. p/ Desenv. da NOVA IMS]" c="Serviços para a frequência da pós graduação em &quot;Gestão de Sistemas e Tecnologias de Informação&quot; - Assoc. p/ Desenv. da NOVA IMS"/>
        <s v="[Contrato].[Contrato - Designação].&amp;[Fornecimento e instalação de 11 Ilhas de Contentores enterrados para Deposição de Resíduos para a Câmara Municipal do Funchal]" c="Fornecimento e instalação de 11 Ilhas de Contentores enterrados para Deposição de Resíduos para a Câmara Municipal do Funchal"/>
        <s v="[Contrato].[Contrato - Designação].&amp;[Aquisição de 21 &quot;Papeleiras Inteligentes&quot; para o Município do Funchal]" c="Aquisição de 21 &quot;Papeleiras Inteligentes&quot; para o Município do Funchal"/>
        <s v="[Contrato].[Contrato - Designação].&amp;[Empreitada de Ampliação das Instalações Sanitárias e Balneários do Centro de Tratamento Mecânico Automatizado de Resíduos]" c="Empreitada de Ampliação das Instalações Sanitárias e Balneários do Centro de Tratamento Mecânico Automatizado de Resíduos"/>
        <s v="[Contrato].[Contrato - Designação].&amp;[Aquisição de Serviços de Assessoria Técnica, Fiscalização para acompanhamento da execução da Empreitada de ampliação das instalações sanitárias e balneários do CTM]" c="Aquisição de Serviços de Assessoria Técnica, Fiscalização para acompanhamento da execução da Empreitada de ampliação das instalações sanitárias e balneários do CTM"/>
        <s v="[Contrato].[Contrato - Designação].&amp;[Adaptação Sabugal I  /  Fornecimento e montagem “Adaptação Parque Coelho-Bravo Sabugal I”]" c="Adaptação Sabugal I  /  Fornecimento e montagem “Adaptação Parque Coelho-Bravo Sabugal I”"/>
        <s v="[Contrato].[Contrato - Designação].&amp;[Prestação de serviços para a elaboração do projeto de ampliação do sistema de saneamento de Foros de Salvaterra e Aldeia do Peixe]" c="Prestação de serviços para a elaboração do projeto de ampliação do sistema de saneamento de Foros de Salvaterra e Aldeia do Peixe"/>
        <s v="[Contrato].[Contrato - Designação].&amp;[Estudo Intermunicipal de Riscos Naturais e Tecnológicos e desenvolvimento do Sistema Integrado de Gestão de Riscos Naturais e/ou Tecnológicos da Região de Aveiro]" c="Estudo Intermunicipal de Riscos Naturais e Tecnológicos e desenvolvimento do Sistema Integrado de Gestão de Riscos Naturais e/ou Tecnológicos da Região de Aveiro"/>
        <s v="[Contrato].[Contrato - Designação].&amp;[Serviços de formação profissional para o Secretariado Técnico do POSEUR  &quot;Análise financeira - verificação de gestão em contexto empresarial&quot; -]" c="Serviços de formação profissional para o Secretariado Técnico do POSEUR  &quot;Análise financeira - verificação de gestão em contexto empresarial&quot; -"/>
        <s v="[Contrato].[Contrato - Designação].&amp;[Aquisição de Serviços para Produção e Realização de 5 filmes (PO Madeira 1420 e PO SEUR)]" c="Aquisição de Serviços para Produção e Realização de 5 filmes (PO Madeira 1420 e PO SEUR)"/>
        <s v="[Contrato].[Contrato - Designação].&amp;[Instalação de Vedação e Passagens Canadianas na Área da Várzea Redonda]" c="Instalação de Vedação e Passagens Canadianas na Área da Várzea Redonda"/>
        <s v="[Contrato].[Contrato - Designação].&amp;[Projeto de arquitetura e projetos de especialidade para reorganização/adaptação, através da remodelação do Edifício do IDR, IP-RAM]" c="Projeto de arquitetura e projetos de especialidade para reorganização/adaptação, através da remodelação do Edifício do IDR, IP-RAM"/>
        <s v="[Contrato].[Contrato - Designação].&amp;[Empreitada de &quot;Ampliação e Beneficiação da Estação de Tratamento de Águas Residuais de Montemor-o-Velho&quot;]" c="Empreitada de &quot;Ampliação e Beneficiação da Estação de Tratamento de Águas Residuais de Montemor-o-Velho&quot;"/>
        <s v="[Contrato].[Contrato - Designação].&amp;[Serviços de formação &quot;Curso Cyber Security and Ciber Resilience&quot;]" c="Serviços de formação &quot;Curso Cyber Security and Ciber Resilience&quot;"/>
        <s v="[Contrato].[Contrato - Designação].&amp;[Serviços de formação &quot;Curso Crytography and Penetration Testing&quot;]" c="Serviços de formação &quot;Curso Crytography and Penetration Testing&quot;"/>
        <s v="[Contrato].[Contrato - Designação].&amp;[Lote 1 - Cantanhede Recicla, Recolha Seletiva de Biorresíduos: Equipamentos de Contentorização]" c="Lote 1 - Cantanhede Recicla, Recolha Seletiva de Biorresíduos: Equipamentos de Contentorização"/>
        <s v="[Contrato].[Contrato - Designação].&amp;[Lote 2 - Cantanhede Recicla, Recolha Seletiva de Biorresíduos: Equipamentos de Contentorização]" c="Lote 2 - Cantanhede Recicla, Recolha Seletiva de Biorresíduos: Equipamentos de Contentorização"/>
        <s v="[Contrato].[Contrato - Designação].&amp;[Lote 3 - Cantanhede Recicla, Recolha Seletiva de Biorresíduos: Equipamentos de Contentorização]" c="Lote 3 - Cantanhede Recicla, Recolha Seletiva de Biorresíduos: Equipamentos de Contentorização"/>
        <s v="[Contrato].[Contrato - Designação].&amp;[Lote 4 - Cantanhede Recicla, Recolha Seletiva de Biorresíduos: Equipamentos de Contentorização]" c="Lote 4 - Cantanhede Recicla, Recolha Seletiva de Biorresíduos: Equipamentos de Contentorização"/>
        <s v="[Contrato].[Contrato - Designação].&amp;[Aquisição de Material de Merchadising do POSEUR e do M1420]" c="Aquisição de Material de Merchadising do POSEUR e do M1420"/>
        <s v="[Contrato].[Contrato - Designação].&amp;[Aquisição de Pacote de Manutenção do Software de virtualização VMWARE (até 10/08/2022)]" c="Aquisição de Pacote de Manutenção do Software de virtualização VMWARE (até 10/08/2022)"/>
        <s v="[Contrato].[Contrato - Designação].&amp;[CONCURSO PUBLICO N.º 05-2021 UALG &quot;EMPREITADA DE SUBSTITUIÇÃO DO SISTEMA DE AR CONDICIONADO DO BAR E DO ANFITEATRO DA ESGHT&quot;]" c="CONCURSO PUBLICO N.º 05-2021 UALG &quot;EMPREITADA DE SUBSTITUIÇÃO DO SISTEMA DE AR CONDICIONADO DO BAR E DO ANFITEATRO DA ESGHT&quot;"/>
        <s v="[Contrato].[Contrato - Designação].&amp;[Aquisição de Carregadora Hidráulica de Rodas para a Central de Compostagem para Resíduos Verdes do Ecoparque de Trajouce]" c="Aquisição de Carregadora Hidráulica de Rodas para a Central de Compostagem para Resíduos Verdes do Ecoparque de Trajouce"/>
        <s v="[Contrato].[Contrato - Designação].&amp;[CONCLUSÃO DA IMPLEMENTAÇÃO DAS ZONAS DE MEDIÇÃO E CONTROLO DO MUNICÍPIO DO BARREIRO]" c="CONCLUSÃO DA IMPLEMENTAÇÃO DAS ZONAS DE MEDIÇÃO E CONTROLO DO MUNICÍPIO DO BARREIRO"/>
        <s v="[Contrato].[Contrato - Designação].&amp;[Construção, fornecimento, montagem e conceção da Central de Triagem Automatizada (CTA) de Paradela - Adicional]" c="Construção, fornecimento, montagem e conceção da Central de Triagem Automatizada (CTA) de Paradela - Adicional"/>
        <s v="[Contrato].[Contrato - Designação].&amp;[Aquisição de Certificado Digital Wildcard SSL/TLS (2 anos)]" c="Aquisição de Certificado Digital Wildcard SSL/TLS (2 anos)"/>
        <s v="[Contrato].[Contrato - Designação].&amp;[Fornecimento de Autocarros Elétricos para Transporte Urbano de Passageiros]" c="Fornecimento de Autocarros Elétricos para Transporte Urbano de Passageiros"/>
        <s v="[Contrato].[Contrato - Designação].&amp;[Atividade de divulgação do abastecimento de água ao sul do concelho de Abrantes nas escolas de Pego, Rossio, S. Miguel do Rio Torto, e, Alvega]" c="Atividade de divulgação do abastecimento de água ao sul do concelho de Abrantes nas escolas de Pego, Rossio, S. Miguel do Rio Torto, e, Alvega"/>
        <s v="[Contrato].[Contrato - Designação].&amp;[Aquisição de Serviços de Engenharia para Revisão do Projeto do Plano Diretor]" c="Aquisição de Serviços de Engenharia para Revisão do Projeto do Plano Diretor"/>
        <s v="[Contrato].[Contrato - Designação].&amp;[Publicidade ¼ pag.cor – Especial Festas de Abrantes / Projetos Especiais 2 CL x 15 CM COR PAR]" c="Publicidade ¼ pag.cor – Especial Festas de Abrantes / Projetos Especiais 2 CL x 15 CM COR PAR"/>
        <s v="[Contrato].[Contrato - Designação].&amp;[Pacote de Manutenção dos Sistemas Operativos e SQL Server (OV)]" c="Pacote de Manutenção dos Sistemas Operativos e SQL Server (OV)"/>
        <s v="[Contrato].[Contrato - Designação].&amp;[Colocação de outdoor - Construção da Rede de Drenagem de Águas Residuais de Santiago (SAR de Seia)]" c="Colocação de outdoor - Construção da Rede de Drenagem de Águas Residuais de Santiago (SAR de Seia)"/>
        <s v="[Contrato].[Contrato - Designação].&amp;[Acessório KMS Force]" c="Acessório KMS Force"/>
        <s v="[Contrato].[Contrato - Designação].&amp;[Outdoor - Construção de EEAR e Emissário de Cabeça d'Eiras à ETAR de Sandomil]" c="Outdoor - Construção de EEAR e Emissário de Cabeça d'Eiras à ETAR de Sandomil"/>
        <s v="[Contrato].[Contrato - Designação].&amp;[Prestação de Serviços de Saúde - Centro de Enfermagem da Graça]" c="Prestação de Serviços de Saúde - Centro de Enfermagem da Graça"/>
        <s v="[Contrato].[Contrato - Designação].&amp;[AQS 3/2021/DPGOM -Serviços de Fiscalização, Coordenação de Segurança e Serviços de Arqueologia para a Empreitada de Redes de Saneamento de Águas Residuais dos Lugares de Covão do Coelho e Vale Alto]" c="AQS 3/2021/DPGOM -Serviços de Fiscalização, Coordenação de Segurança e Serviços de Arqueologia para a Empreitada de Redes de Saneamento de Águas Residuais dos Lugares de Covão do Coelho e Vale Alto"/>
        <s v="[Contrato].[Contrato - Designação].&amp;[Coesão territorial - Proteção do meio ambiente - Beneficiação de jardins e zonas verdes]" c="Coesão territorial - Proteção do meio ambiente - Beneficiação de jardins e zonas verdes"/>
        <s v="[Contrato].[Contrato - Designação].&amp;[Beneficiação da Visitação e Controlo do Pisoteio]" c="Beneficiação da Visitação e Controlo do Pisoteio"/>
        <s v="[Contrato].[Contrato - Designação].&amp;[Aquisição de 42.222 contentores de recolha seletiva porta-a-porta]" c="Aquisição de 42.222 contentores de recolha seletiva porta-a-porta"/>
        <s v="[Contrato].[Contrato - Designação].&amp;[Redesenho da rede de saneamento do Sistema da Vila Real]" c="Redesenho da rede de saneamento do Sistema da Vila Real"/>
        <s v="[Contrato].[Contrato - Designação].&amp;[Implementação de modos suaves na Avenida Dr. Manuel de Arriaga - Cessão de Posição Contratual]" c="Implementação de modos suaves na Avenida Dr. Manuel de Arriaga - Cessão de Posição Contratual"/>
        <s v="[Contrato].[Contrato - Designação].&amp;[Implementação de ZMC nas redes de abastecimento de água do Município de Torre de Moncorvo]" c="Implementação de ZMC nas redes de abastecimento de água do Município de Torre de Moncorvo"/>
        <s v="[Contrato].[Contrato - Designação].&amp;[Empreitada de alimentação artificial, proteção e reabilitação do sistema costeiro natural da duna dos Caldeirões]" c="Empreitada de alimentação artificial, proteção e reabilitação do sistema costeiro natural da duna dos Caldeirões"/>
        <s v="[Contrato].[Contrato - Designação].&amp;[Aquisição de Serviços de Assessoria Técnica, Fiscalização e Coordenação de Segurança, Saúde e Ambiente da Empreitada de Construção da Célula 2 do Ecoparque da Ilha de S. Miguel]" c="Aquisição de Serviços de Assessoria Técnica, Fiscalização e Coordenação de Segurança, Saúde e Ambiente da Empreitada de Construção da Célula 2 do Ecoparque da Ilha de S. Miguel"/>
        <s v="[Contrato].[Contrato - Designação].&amp;[EMPREITADA DE &quot;REMODELAÇÃO DA REDE DE ABASTECIMENTO DE ÁGUA EM SÃO BENTO DO CORTIÇO - FASE 2&quot;]" c="EMPREITADA DE &quot;REMODELAÇÃO DA REDE DE ABASTECIMENTO DE ÁGUA EM SÃO BENTO DO CORTIÇO - FASE 2&quot;"/>
        <s v="[Contrato].[Contrato - Designação].&amp;[Empreitada de Construção da Célula 2 do Ecoparque da Ilha de S. Miguel]" c="Empreitada de Construção da Célula 2 do Ecoparque da Ilha de S. Miguel"/>
        <s v="[Contrato].[Contrato - Designação].&amp;[Publicação de conteúdos editoriais - ATM]" c="Publicação de conteúdos editoriais - ATM"/>
        <s v="[Contrato].[Contrato - Designação].&amp;[Serviços de aconselhamento técnico na análise financeira das candidaturas no âmbito do Aviso POSEUR-01-2020-19]" c="Serviços de aconselhamento técnico na análise financeira das candidaturas no âmbito do Aviso POSEUR-01-2020-19"/>
        <s v="[Contrato].[Contrato - Designação].&amp;[Aquisição de componente eletromagnética para os sistemas de incêndio e controle de acessos - Winteam]" c="Aquisição de componente eletromagnética para os sistemas de incêndio e controle de acessos - Winteam"/>
        <s v="[Contrato].[Contrato - Designação].&amp;[Aluguer dispensador automático para solução antissética de base alcoólica e respetivas cargas para higiene das mãos - Serviopen]" c="Aluguer dispensador automático para solução antissética de base alcoólica e respetivas cargas para higiene das mãos - Serviopen"/>
        <s v="[Contrato].[Contrato - Designação].&amp;[Construção do Comando Nacional da Força Especial de Proteção Civil]" c="Construção do Comando Nacional da Força Especial de Proteção Civil"/>
        <s v="[Contrato].[Contrato - Designação].&amp;[Serviços de formação profissional para a frequência do curso &quot;Marketing Digital no Setor Público - Otimização dos Websites para acessibilidade&quot; - IGAP]" c="Serviços de formação profissional para a frequência do curso &quot;Marketing Digital no Setor Público - Otimização dos Websites para acessibilidade&quot; - IGAP"/>
        <s v="[Contrato].[Contrato - Designação].&amp;[Aquisição de software]" c="Aquisição de software"/>
        <s v="[Contrato].[Contrato - Designação].&amp;[Estudo, Dimensionamento e Monitorização da Implementação da Recolha Seletiva Porta-a-Porta de Biorresíduos]" c="Estudo, Dimensionamento e Monitorização da Implementação da Recolha Seletiva Porta-a-Porta de Biorresíduos"/>
        <s v="[Contrato].[Contrato - Designação].&amp;[Aquisição de serviços para entrega de equipamentos para a deposição de biorresíduos porta-a-porta]" c="Aquisição de serviços para entrega de equipamentos para a deposição de biorresíduos porta-a-porta"/>
        <s v="[Contrato].[Contrato - Designação].&amp;[Empreitada de aquisição, instalação e montagem de Unidades de Tratamento de Ar, redes de tubagem e coletores.]" c="Empreitada de aquisição, instalação e montagem de Unidades de Tratamento de Ar, redes de tubagem e coletores."/>
        <s v="[Contrato].[Contrato - Designação].&amp;[Empreitada para o restabelecimento da continuidade fluvial da Ribeira do Vascão, passagem hidráulica do Pessegueiro]" c="Empreitada para o restabelecimento da continuidade fluvial da Ribeira do Vascão, passagem hidráulica do Pessegueiro"/>
        <s v="[Contrato].[Contrato - Designação].&amp;[Aquisição de 2 viaturas pesadas de recolha de resíduos urbanos de 12 m3]" c="Aquisição de 2 viaturas pesadas de recolha de resíduos urbanos de 12 m3"/>
        <s v="[Contrato].[Contrato - Designação].&amp;[Ligação à rede BT para a ETAR de Lobelhe do Mato]" c="Ligação à rede BT para a ETAR de Lobelhe do Mato"/>
        <s v="[Contrato].[Contrato - Designação].&amp;[4.3 Substituição de condutas com perdas elevadas Freguesia de Sobral de S. Miguel]" c="4.3 Substituição de condutas com perdas elevadas Freguesia de Sobral de S. Miguel"/>
        <s v="[Contrato].[Contrato - Designação].&amp;[Consultoria técnica de fiscalização e coordenação de segurança em obra - empreitada de obras públicas de implementação de medidas de eficiência energética e conservação do bloco escolar da EHT Estoril]" c="Consultoria técnica de fiscalização e coordenação de segurança em obra - empreitada de obras públicas de implementação de medidas de eficiência energética e conservação do bloco escolar da EHT Estoril"/>
        <s v="[Contrato].[Contrato - Designação].&amp;[Empreitada de aumento da capacidade da Linha de Afinação da Central de Digestão Anaeróbia (CDA), em Mafra]" c="Empreitada de aumento da capacidade da Linha de Afinação da Central de Digestão Anaeróbia (CDA), em Mafra"/>
        <s v="[Contrato].[Contrato - Designação].&amp;[AQUISIÇÃO DE EQUIPAMENTO COMPLEMENTAR (DISCOS EXTERNOS E CARTÕES DE MEMÓRIA)]" c="AQUISIÇÃO DE EQUIPAMENTO COMPLEMENTAR (DISCOS EXTERNOS E CARTÕES DE MEMÓRIA)"/>
        <s v="[Contrato].[Contrato - Designação].&amp;[AQUISIÇÃO DE PILHAS E CARREGADORES PARA EQUIPAMENTOS DO ICNF, IP]" c="AQUISIÇÃO DE PILHAS E CARREGADORES PARA EQUIPAMENTOS DO ICNF, IP"/>
        <s v="[Contrato].[Contrato - Designação].&amp;[Aquisição de material de marcação e seguimento (coleiras cabedal e cola) para o lince ibérico]" c="Aquisição de material de marcação e seguimento (coleiras cabedal e cola) para o lince ibérico"/>
        <s v="[Contrato].[Contrato - Designação].&amp;[Elaboração do projeto de execução da EE para a reutilização de efluente – ETAR VRSA]" c="Elaboração do projeto de execução da EE para a reutilização de efluente – ETAR VRSA"/>
        <s v="[Contrato].[Contrato - Designação].&amp;[Estudo de Modelo de Incentivos à Recolha Seletiva de Bio Resíduos]" c="Estudo de Modelo de Incentivos à Recolha Seletiva de Bio Resíduos"/>
        <s v="[Contrato].[Contrato - Designação].&amp;[Distribuição de Contentores de Recolha Seletiva de Bio resíduos e ações de sensibilização ambiental]" c="Distribuição de Contentores de Recolha Seletiva de Bio resíduos e ações de sensibilização ambiental"/>
        <s v="[Contrato].[Contrato - Designação].&amp;[Aquisição de Software de Planeamento da Recolha Seletiva]" c="Aquisição de Software de Planeamento da Recolha Seletiva"/>
        <s v="[Contrato].[Contrato - Designação].&amp;[Fornecimento e Instalação de equipamento Hardware em 3 veículos de Recolha de Resíduos Urbanos Biodegradáveis (RUB)]" c="Fornecimento e Instalação de equipamento Hardware em 3 veículos de Recolha de Resíduos Urbanos Biodegradáveis (RUB)"/>
        <s v="[Contrato].[Contrato - Designação].&amp;[Lote I - Aquisição de Serviços para a Valorização do Património Geológico do Parque Natural das Serras de Aire e Candeeiros]" c="Lote I - Aquisição de Serviços para a Valorização do Património Geológico do Parque Natural das Serras de Aire e Candeeiros"/>
        <s v="[Contrato].[Contrato - Designação].&amp;[Lote 2 - Aquisição de Serviços para a Valorização do Património Geológico do Parque Natural das Serras de Aire e Candeeiros”]" c="Lote 2 - Aquisição de Serviços para a Valorização do Património Geológico do Parque Natural das Serras de Aire e Candeeiros”"/>
        <s v="[Contrato].[Contrato - Designação].&amp;[Serviços para elaboração de projetos de execução para investimento em equipamentos conducentes ao aumento de eficiência energética no Hospital Geral]" c="Serviços para elaboração de projetos de execução para investimento em equipamentos conducentes ao aumento de eficiência energética no Hospital Geral"/>
        <s v="[Contrato].[Contrato - Designação].&amp;[Dois Sistemas de Geração de Energia Elétrica por Módulos Fotovoltaicos]" c="Dois Sistemas de Geração de Energia Elétrica por Módulos Fotovoltaicos"/>
        <s v="[Contrato].[Contrato - Designação].&amp;[LOTE 1 - Construção e Instalação de Passadiços de Madeira na Paisagem Protegida da Arriba Fóssil da Costa da Caparica (Ppafcc), e no Parque Natural das Serras de Aire e Candeeiros (Pnsac)]" c="LOTE 1 - Construção e Instalação de Passadiços de Madeira na Paisagem Protegida da Arriba Fóssil da Costa da Caparica (Ppafcc), e no Parque Natural das Serras de Aire e Candeeiros (Pnsac)"/>
        <s v="[Contrato].[Contrato - Designação].&amp;[Lote 2 - CONSTRUÇÃO E INSTALAÇÃO DE PASSADIÇOS DE MADEIRA NA PAISAGEM PROTEGIDA DA ARRIBA FÓSSIL DA COSTA DA CAPARICA (PPAFCC) , E NO PARQUE NATURAL DAS SERRAS DE AIRE E CANDEEIROS (PNSAC)]" c="Lote 2 - CONSTRUÇÃO E INSTALAÇÃO DE PASSADIÇOS DE MADEIRA NA PAISAGEM PROTEGIDA DA ARRIBA FÓSSIL DA COSTA DA CAPARICA (PPAFCC) , E NO PARQUE NATURAL DAS SERRAS DE AIRE E CANDEEIROS (PNSAC)"/>
        <s v="[Contrato].[Contrato - Designação].&amp;[CONSTRUÇÃO E INSTALAÇÃO DE PASSADIÇOS DE MADEIRA NA PAISAGEM PROTEGIDA DA ARRIBA FÓSSIL DA COSTA DA CAPARICA (PPAFCC) , E NO PARQUE NATURAL DAS SERRAS DE AIRE E CANDEEIROS (PNSAC) - Lote 3]" c="CONSTRUÇÃO E INSTALAÇÃO DE PASSADIÇOS DE MADEIRA NA PAISAGEM PROTEGIDA DA ARRIBA FÓSSIL DA COSTA DA CAPARICA (PPAFCC) , E NO PARQUE NATURAL DAS SERRAS DE AIRE E CANDEEIROS (PNSAC) - Lote 3"/>
        <s v="[Contrato].[Contrato - Designação].&amp;[Onda Verde no Vale do Minho – Plataforma Sustentabilidade Alto Minho – Lixo Zero]" c="Onda Verde no Vale do Minho – Plataforma Sustentabilidade Alto Minho – Lixo Zero"/>
        <s v="[Contrato].[Contrato - Designação].&amp;[Avaliação do estatuto de ameaça dos peixes de águas dulciaquícolas e migradores (diádromos) (CONTRATO 2)]" c="Avaliação do estatuto de ameaça dos peixes de águas dulciaquícolas e migradores (diádromos) (CONTRATO 2)"/>
        <s v="[Contrato].[Contrato - Designação].&amp;[Impressão de 2000 Folhetos sobre Compostagem]" c="Impressão de 2000 Folhetos sobre Compostagem"/>
        <s v="[Contrato].[Contrato - Designação].&amp;[Impressão de 2000 Desdobráveis tripartido - Guia Reciclagem]" c="Impressão de 2000 Desdobráveis tripartido - Guia Reciclagem"/>
        <s v="[Contrato].[Contrato - Designação].&amp;[Aquisição de Garrafas de Água Reutilizáveis]" c="Aquisição de Garrafas de Água Reutilizáveis"/>
        <s v="[Contrato].[Contrato - Designação].&amp;[AQUISIÇÃO DE SERVIÇOS DE FISCALIZAÇÃO DA REMOÇÃO DOS RESÍDUOS REMANESCENTES DEPOSITADOS NA ZONA NORTE DO TERRITÓRIO DA EX–SIDERURGIA NACIONAL - SEIXAL]" c="AQUISIÇÃO DE SERVIÇOS DE FISCALIZAÇÃO DA REMOÇÃO DOS RESÍDUOS REMANESCENTES DEPOSITADOS NA ZONA NORTE DO TERRITÓRIO DA EX–SIDERURGIA NACIONAL - SEIXAL"/>
        <s v="[Contrato].[Contrato - Designação].&amp;[Aquisição de serviços para realização de estudo de implementação da recolha seletiva de biorresíduos e valorização em áreas piloto do concelho de Torres Vedras]" c="Aquisição de serviços para realização de estudo de implementação da recolha seletiva de biorresíduos e valorização em áreas piloto do concelho de Torres Vedras"/>
        <s v="[Contrato].[Contrato - Designação].&amp;[Fiscalização da empreitada de substituição das janelas e Estores - Adicional]" c="Fiscalização da empreitada de substituição das janelas e Estores - Adicional"/>
        <s v="[Contrato].[Contrato - Designação].&amp;[Implementação e Execução de Zonas de Medição e Controlo (ZMC) / Pontos de Leitura e Caudal]" c="Implementação e Execução de Zonas de Medição e Controlo (ZMC) / Pontos de Leitura e Caudal"/>
        <s v="[Contrato].[Contrato - Designação].&amp;[Empreitada de aumento da eficiência energética nas infraestruturas públicas no âmbito da administração central do estado]" c="Empreitada de aumento da eficiência energética nas infraestruturas públicas no âmbito da administração central do estado"/>
        <s v="[Contrato].[Contrato - Designação].&amp;[Contrato para a Prestação de Serviços de Aquisição de Serviço de Monitorização da Qualidade do Ar e Ruído para as Zonas de Implementação dos Projetos da Linha G e Extensão da Linha D.]" c="Contrato para a Prestação de Serviços de Aquisição de Serviço de Monitorização da Qualidade do Ar e Ruído para as Zonas de Implementação dos Projetos da Linha G e Extensão da Linha D."/>
        <s v="[Contrato].[Contrato - Designação].&amp;[Empreitada da Rede de Saneamento e Rede de Abastecimento de Água na Malhadoura – Lajeosa]" c="Empreitada da Rede de Saneamento e Rede de Abastecimento de Água na Malhadoura – Lajeosa"/>
        <s v="[Contrato].[Contrato - Designação].&amp;[Empreitada da Rede de Drenagem de Águas Residuais e Rede de Abastecimento de Água de Vinhó – Ampliação na Rua dos Impedidos]" c="Empreitada da Rede de Drenagem de Águas Residuais e Rede de Abastecimento de Água de Vinhó – Ampliação na Rua dos Impedidos"/>
        <s v="[Contrato].[Contrato - Designação].&amp;[Empreitada da Construção de EEAR de Tourais e emissário pressurizado e extensão da rede de drenagem de águas residuais]" c="Empreitada da Construção de EEAR de Tourais e emissário pressurizado e extensão da rede de drenagem de águas residuais"/>
        <s v="[Contrato].[Contrato - Designação].&amp;[Empreitada Isolamento de Paredes e Coberturas no HEM]" c="Empreitada Isolamento de Paredes e Coberturas no HEM"/>
        <s v="[Contrato].[Contrato - Designação].&amp;[Empreitada de Isolamento de Paredes e Coberturas no HSC]" c="Empreitada de Isolamento de Paredes e Coberturas no HSC"/>
        <s v="[Contrato].[Contrato - Designação].&amp;[Aquisição de Trigo como suplemento alimentar para coelho bravo]" c="Aquisição de Trigo como suplemento alimentar para coelho bravo"/>
        <s v="[Contrato].[Contrato - Designação].&amp;[Aquisição de ração medicada para coelho-bravo]" c="Aquisição de ração medicada para coelho-bravo"/>
        <s v="[Contrato].[Contrato - Designação].&amp;[Elaboração de projeto de Engenharia do Posto de Abastecimento de Gás Natural Comprimido e Carregamento de Autocarros Elétricos]" c="Elaboração de projeto de Engenharia do Posto de Abastecimento de Gás Natural Comprimido e Carregamento de Autocarros Elétricos"/>
        <s v="[Contrato].[Contrato - Designação].&amp;[Subsistema de Drenagem de Águas Residuais da Freguesia de Samuel: lugares de Coles de Samuel, Marco de Samuel, Casalinho, Palhais e Cardal]" c="Subsistema de Drenagem de Águas Residuais da Freguesia de Samuel: lugares de Coles de Samuel, Marco de Samuel, Casalinho, Palhais e Cardal"/>
        <s v="[Contrato].[Contrato - Designação].&amp;[Serviço de gestão e apoio à análise de dados de biodiversidade para fins de conservação numa plataforma eletrónica georreferenciada (websig)]" c="Serviço de gestão e apoio à análise de dados de biodiversidade para fins de conservação numa plataforma eletrónica georreferenciada (websig)"/>
        <s v="[Contrato].[Contrato - Designação].&amp;[Empreitada de &quot;Rede de Esgotos de Arazede (Tojeiro e Catarruchos) e Liceia (Pisão)]" c="Empreitada de &quot;Rede de Esgotos de Arazede (Tojeiro e Catarruchos) e Liceia (Pisão)"/>
        <s v="[Contrato].[Contrato - Designação].&amp;[Aluguer de outdoor para o plano de divulgação e sensibilização de candidaturas de projetos financiados por fundos comunitários]" c="Aluguer de outdoor para o plano de divulgação e sensibilização de candidaturas de projetos financiados por fundos comunitários"/>
        <s v="[Contrato].[Contrato - Designação].&amp;[Trabalho gráfico e publicidade para o plano de divulgação e sensibilização de candidaturas de projetos financiados por fundos comunitários]" c="Trabalho gráfico e publicidade para o plano de divulgação e sensibilização de candidaturas de projetos financiados por fundos comunitários"/>
        <s v="[Contrato].[Contrato - Designação].&amp;[Aquisição de material publicitário para o plano de divulgação e sensibilização de candidaturas de projetos financiados por fundos comunitários]" c="Aquisição de material publicitário para o plano de divulgação e sensibilização de candidaturas de projetos financiados por fundos comunitários"/>
        <s v="[Contrato].[Contrato - Designação].&amp;[Elaboração de projeto de execução das medidas de redução de perdas e fugas do SAA do Concelho de Olhão]" c="Elaboração de projeto de execução das medidas de redução de perdas e fugas do SAA do Concelho de Olhão"/>
        <s v="[Contrato].[Contrato - Designação].&amp;[Construção Sabugal II  /  “Construção de um Parque de Coelho Bravo - Sabugal II”]" c="Construção Sabugal II  /  “Construção de um Parque de Coelho Bravo - Sabugal II”"/>
        <s v="[Contrato].[Contrato - Designação].&amp;[Fiscalização da  Empreitada de  alimentação artificial, proteção e reabilitação sistema costeiro natural da Duna  Caldeirões FASE 18]" c="Fiscalização da  Empreitada de  alimentação artificial, proteção e reabilitação sistema costeiro natural da Duna  Caldeirões FASE 18"/>
        <s v="[Contrato].[Contrato - Designação].&amp;[Aquisição de placas em acrílico]" c="Aquisição de placas em acrílico"/>
        <s v="[Contrato].[Contrato - Designação].&amp;[Execução de VRP's dos Sistemas de Abastecimento de Água dos Municípios da AdIN]" c="Execução de VRP's dos Sistemas de Abastecimento de Água dos Municípios da AdIN"/>
        <s v="[Contrato].[Contrato - Designação].&amp;[B038/2020 - SANEAMENTO E SALUBRIDADE - RESÍDUOS // Soure Sustentável - Sistema Municipal de Recolha de Biorresíduos: Aquisição de Equipamento Básico // Contentores de Capacidade de 2100 Litros]" c="B038/2020 - SANEAMENTO E SALUBRIDADE - RESÍDUOS // Soure Sustentável - Sistema Municipal de Recolha de Biorresíduos: Aquisição de Equipamento Básico // Contentores de Capacidade de 2100 Litros"/>
        <s v="[Contrato].[Contrato - Designação].&amp;[Elaboração dos projetos de execução e assistência técnica especial]" c="Elaboração dos projetos de execução e assistência técnica especial"/>
        <s v="[Contrato].[Contrato - Designação].&amp;[Taxas de Justiça no âmbito do Proc.242/21.5 BEVIS (1) - Reembolso à SG]" c="Taxas de Justiça no âmbito do Proc.242/21.5 BEVIS (1) - Reembolso à SG"/>
        <s v="[Contrato].[Contrato - Designação].&amp;[Dispositivos de Controlo e Redução de Perdas no Sistema de Abastecimento de Água]" c="Dispositivos de Controlo e Redução de Perdas no Sistema de Abastecimento de Água"/>
        <s v="[Contrato].[Contrato - Designação].&amp;[Contrato para Fornecimento de Validadores para o Sistema de Metro Ligeiro da Área Metropolitana do Porto.]" c="Contrato para Fornecimento de Validadores para o Sistema de Metro Ligeiro da Área Metropolitana do Porto."/>
        <s v="[Contrato].[Contrato - Designação].&amp;[Construção da Estrutura Terminal de Drenagem da Margem Direita do Vale do Mondego, em Lares]" c="Construção da Estrutura Terminal de Drenagem da Margem Direita do Vale do Mondego, em Lares"/>
        <s v="[Contrato].[Contrato - Designação].&amp;[Construção da Estrutura de Descarga para Derivação de Água dos Campos do Vale Central do Mondego para o Leito Periférico Direito, em Montemor-o-Velho]" c="Construção da Estrutura de Descarga para Derivação de Água dos Campos do Vale Central do Mondego para o Leito Periférico Direito, em Montemor-o-Velho"/>
        <s v="[Contrato].[Contrato - Designação].&amp;[Aquisição de Serviços para o Estudo Prévio de Monitorização da Arriba da Bafureira.]" c="Aquisição de Serviços para o Estudo Prévio de Monitorização da Arriba da Bafureira."/>
        <s v="[Contrato].[Contrato - Designação].&amp;[Empreitada de Conceção/Construção de ETAR's MBR's - Lote 1]" c="Empreitada de Conceção/Construção de ETAR's MBR's - Lote 1"/>
        <s v="[Contrato].[Contrato - Designação].&amp;[Aquisição de serviços de fiscalização e coordenação de segurança e saúde de empreitadas da ABMG - Lote n.º 3 - &quot;Remodelação da ETAR de Montemor-o-Velho&quot;]" c="Aquisição de serviços de fiscalização e coordenação de segurança e saúde de empreitadas da ABMG - Lote n.º 3 - &quot;Remodelação da ETAR de Montemor-o-Velho&quot;"/>
        <s v="[Contrato].[Contrato - Designação].&amp;[Aquisição de serviços de fiscalização de empreitadas da ABMG - Lote n.º 5 - &quot;Rede de esgotos de Arazede (Tojeiro e Catarruchos) e Liceia (Pisão) - SAR de Liceia, Gatões e Seixo&quot;]" c="Aquisição de serviços de fiscalização de empreitadas da ABMG - Lote n.º 5 - &quot;Rede de esgotos de Arazede (Tojeiro e Catarruchos) e Liceia (Pisão) - SAR de Liceia, Gatões e Seixo&quot;"/>
        <s v="[Contrato].[Contrato - Designação].&amp;[Aquisição de serviços de fiscalização de empreitadas da ABMG - Lote n.º 6 - &quot;Subsistema de drenagem de águas residuais domésticas da Freguesia de Samuel&quot;]" c="Aquisição de serviços de fiscalização de empreitadas da ABMG - Lote n.º 6 - &quot;Subsistema de drenagem de águas residuais domésticas da Freguesia de Samuel&quot;"/>
        <s v="[Contrato].[Contrato - Designação].&amp;[Aquisição de serviços de fiscalização de empreitadas da ABMG - Lote n.º 4 - &quot;Construção das redes de Simões, Lourenços, Mogadouro, Marco do Sul - 1.ª Fase (SAE de Almagreira)&quot;]" c="Aquisição de serviços de fiscalização de empreitadas da ABMG - Lote n.º 4 - &quot;Construção das redes de Simões, Lourenços, Mogadouro, Marco do Sul - 1.ª Fase (SAE de Almagreira)&quot;"/>
        <s v="[Contrato].[Contrato - Designação].&amp;[Aquisição de serviços de fiscalização e coordenação de segurança e saúde de empreitadas da ABMG - Lote n.º 2 - &quot;Fecho de Sistemas de Saneamento -Lote 1: ZI, Seixo e Cabeças Verdes&quot;]" c="Aquisição de serviços de fiscalização e coordenação de segurança e saúde de empreitadas da ABMG - Lote n.º 2 - &quot;Fecho de Sistemas de Saneamento -Lote 1: ZI, Seixo e Cabeças Verdes&quot;"/>
        <s v="[Contrato].[Contrato - Designação].&amp;[Aquisição de Postais no âmbito da Campanha ' Separar para + reciclar']" c="Aquisição de Postais no âmbito da Campanha ' Separar para + reciclar'"/>
        <s v="[Contrato].[Contrato - Designação].&amp;[Aquisição de  Imans no âmbito da Campanha ' Separar para + reciclar']" c="Aquisição de  Imans no âmbito da Campanha ' Separar para + reciclar'"/>
        <s v="[Contrato].[Contrato - Designação].&amp;[CONTRATO DE ADJUDICAÇÃO DA AQUISIÇÃO DE SERVIÇOS PARA A FISCALIZAÇÃO TÉCNICA DA EMPREITADA DE ESTABILIZAÇÃO DA ARRIBA DO PORTINHO DE AREIA SUL – ESPECIALIDADE DE GEOTECNIA]" c="CONTRATO DE ADJUDICAÇÃO DA AQUISIÇÃO DE SERVIÇOS PARA A FISCALIZAÇÃO TÉCNICA DA EMPREITADA DE ESTABILIZAÇÃO DA ARRIBA DO PORTINHO DE AREIA SUL – ESPECIALIDADE DE GEOTECNIA"/>
        <s v="[Contrato].[Contrato - Designação].&amp;[Elaboração do Plano de Riscos de Inundações da RAM (PGRI_RAM - 2020-2027)]" c="Elaboração do Plano de Riscos de Inundações da RAM (PGRI_RAM - 2020-2027)"/>
        <s v="[Contrato].[Contrato - Designação].&amp;[Serviços de formação profissional &quot;Desenvolver e Animar uma Apresentação em PowerPoint&quot; - IF Executives]" c="Serviços de formação profissional &quot;Desenvolver e Animar uma Apresentação em PowerPoint&quot; - IF Executives"/>
        <s v="[Contrato].[Contrato - Designação].&amp;[Prestação de serviços para a elaboração de estudo no âmbito do aviso POSEUR 11-2020-15-Investimentos que visem a recolha seletiva de bio resíduos do município de Portalegre]" c="Prestação de serviços para a elaboração de estudo no âmbito do aviso POSEUR 11-2020-15-Investimentos que visem a recolha seletiva de bio resíduos do município de Portalegre"/>
        <s v="[Contrato].[Contrato - Designação].&amp;[REABILITAÇÃO DE FACHADAS DO EDIFÍCIO M]" c="REABILITAÇÃO DE FACHADAS DO EDIFÍCIO M"/>
        <s v="[Contrato].[Contrato - Designação].&amp;[PROC. 28/21 - LEVANTAMENTO TOPOGRAFICO DO PROJETO DE RELOCALIZAÇÃO DA ESTRADA MARIGINA NORTE]" c="PROC. 28/21 - LEVANTAMENTO TOPOGRAFICO DO PROJETO DE RELOCALIZAÇÃO DA ESTRADA MARIGINA NORTE"/>
        <s v="[Contrato].[Contrato - Designação].&amp;[Contrato de Adjudicação de aquisição de serviços para a elaboração do projeto de relocalização da Estrada Marginal Norte]" c="Contrato de Adjudicação de aquisição de serviços para a elaboração do projeto de relocalização da Estrada Marginal Norte"/>
        <s v="[Contrato].[Contrato - Designação].&amp;[Conduta - Adutora Ferronha - Adobispo]" c="Conduta - Adutora Ferronha - Adobispo"/>
        <s v="[Contrato].[Contrato - Designação].&amp;[Contrato de Fornecimento, montagem e colocação em serviço da reconversão do sistema de telegestão dos SMAS de Peniche]" c="Contrato de Fornecimento, montagem e colocação em serviço da reconversão do sistema de telegestão dos SMAS de Peniche"/>
        <s v="[Contrato].[Contrato - Designação].&amp;[Contrato de Empreitada para a execução de trabalhos complementares relacionados com a ventilação, climatização e produção de águas quentes sanitárias do edifício dos balneários da UCPT de Paradela.]" c="Contrato de Empreitada para a execução de trabalhos complementares relacionados com a ventilação, climatização e produção de águas quentes sanitárias do edifício dos balneários da UCPT de Paradela."/>
        <s v="[Contrato].[Contrato - Designação].&amp;[Contentores para implementação da recolha seletiva de biorresíduos]" c="Contentores para implementação da recolha seletiva de biorresíduos"/>
        <s v="[Contrato].[Contrato - Designação].&amp;[Aquisição de viaturas de recolha de biorresíduos (resíduos orgânicos) “Bio SIM”]" c="Aquisição de viaturas de recolha de biorresíduos (resíduos orgânicos) “Bio SIM”"/>
        <s v="[Contrato].[Contrato - Designação].&amp;[RETIFICAÇÃO DA FASE DE TRATAMENTO DE REMOÇÃO DE  METAIS DA ÁGUA PARA ABASTECIMENTO PÚBLICO]" c="RETIFICAÇÃO DA FASE DE TRATAMENTO DE REMOÇÃO DE  METAIS DA ÁGUA PARA ABASTECIMENTO PÚBLICO"/>
        <s v="[Contrato].[Contrato - Designação].&amp;[&quot;Empreitada de substituição de sistema de AVAC no HSL - POSEUR - Lote B&quot; -&quot;Substituição de UTA e UTAN degradadas&quot;]" c="&quot;Empreitada de substituição de sistema de AVAC no HSL - POSEUR - Lote B&quot; -&quot;Substituição de UTA e UTAN degradadas&quot;"/>
        <s v="[Contrato].[Contrato - Designação].&amp;[&quot;Empreitada de substituição de sistema de AVAC no HSL - POESUR - Lote C&quot;]" c="&quot;Empreitada de substituição de sistema de AVAC no HSL - POESUR - Lote C&quot;"/>
        <s v="[Contrato].[Contrato - Designação].&amp;[&quot;Empreitada de substituição de sistema de AVAC no HSL - POSEUR - Lote A&quot;]" c="&quot;Empreitada de substituição de sistema de AVAC no HSL - POSEUR - Lote A&quot;"/>
        <s v="[Contrato].[Contrato - Designação].&amp;[Prestação de Serviços de Sensibilização, Entrega de Equipamentos, Maquetização e Produção de Materiais de Comunicação para a Promoção da Reciclagem Multimaterial, nos Municípios Associados da LIPOR]" c="Prestação de Serviços de Sensibilização, Entrega de Equipamentos, Maquetização e Produção de Materiais de Comunicação para a Promoção da Reciclagem Multimaterial, nos Municípios Associados da LIPOR"/>
        <s v="[Contrato].[Contrato - Designação].&amp;[EMPREITADA DE CONCEÇÃO/CONSTRUÇÃO DA CENTRAL FOTOVOLTAICA DE TELHEIRAS (500 KW AC) E DA CENTRAL FOTOVOLTAICA DO PARQUE DAS NAÇÕES (650 KW AC) INCLUINDO SERVIÇOS DE OPERAÇÃO E MANUTENÇÃO]" c="EMPREITADA DE CONCEÇÃO/CONSTRUÇÃO DA CENTRAL FOTOVOLTAICA DE TELHEIRAS (500 KW AC) E DA CENTRAL FOTOVOLTAICA DO PARQUE DAS NAÇÕES (650 KW AC) INCLUINDO SERVIÇOS DE OPERAÇÃO E MANUTENÇÃO"/>
        <s v="[Contrato].[Contrato - Designação].&amp;[Fornecimento de 25 (vinte e cinco) autocarros urbanos movidos a GNC]" c="Fornecimento de 25 (vinte e cinco) autocarros urbanos movidos a GNC"/>
        <s v="[Contrato].[Contrato - Designação].&amp;[Aquisição compressor, secador e filtro]" c="Aquisição compressor, secador e filtro"/>
        <s v="[Contrato].[Contrato - Designação].&amp;[Fornecimento de contentores de RS (Aquisição de 19.124 contentores de 120 litros para papel e embalagens) - Lote 1 e 2]" c="Fornecimento de contentores de RS (Aquisição de 19.124 contentores de 120 litros para papel e embalagens) - Lote 1 e 2"/>
        <s v="[Contrato].[Contrato - Designação].&amp;[Fornecimento de viaturas de recolha Multimaterial]" c="Fornecimento de viaturas de recolha Multimaterial"/>
        <s v="[Contrato].[Contrato - Designação].&amp;[Aquisição de serviços de auditoria Ex-post no âmbito do PO SEUR]" c="Aquisição de serviços de auditoria Ex-post no âmbito do PO SEUR"/>
        <s v="[Contrato].[Contrato - Designação].&amp;[EMPREITADA DE OBRAS PÚBLICAS PARA A EXECUÇÃO DE MEDIDAS DE EFICIÊNCIA DE ALTERAÇÃO DAS ENVOLVENTES ENVIDRAÇADAS EM TRÊS EDIFICIOS DA POLÍCIA JUDICIÁRIA]" c="EMPREITADA DE OBRAS PÚBLICAS PARA A EXECUÇÃO DE MEDIDAS DE EFICIÊNCIA DE ALTERAÇÃO DAS ENVOLVENTES ENVIDRAÇADAS EM TRÊS EDIFICIOS DA POLÍCIA JUDICIÁRIA"/>
        <s v="[Contrato].[Contrato - Designação].&amp;[Equipamentos de Deposição para as Recolhas Seletivas Porta-a-Porta (140, 240, 360, 800 e 1000 lts) - Lote 1]" c="Equipamentos de Deposição para as Recolhas Seletivas Porta-a-Porta (140, 240, 360, 800 e 1000 lts) - Lote 1"/>
        <s v="[Contrato].[Contrato - Designação].&amp;[Fornecimento RFID]" c="Fornecimento RFID"/>
        <s v="[Contrato].[Contrato - Designação].&amp;[Produção e Fornecimento de material gráfico]" c="Produção e Fornecimento de material gráfico"/>
        <s v="[Contrato].[Contrato - Designação].&amp;[Equipamentos de Deposição para as Recolhas Seletivas Porta-a-Porta (3000 lts) - Lote 3]" c="Equipamentos de Deposição para as Recolhas Seletivas Porta-a-Porta (3000 lts) - Lote 3"/>
        <s v="[Contrato].[Contrato - Designação].&amp;[Contrato de Empreitada para a execução de trabalhos complementares relacionados com a ventilação, climatização e produção de águas quentes sanitárias do edifício dos balneários da UCPT de Paradela]" c="Contrato de Empreitada para a execução de trabalhos complementares relacionados com a ventilação, climatização e produção de águas quentes sanitárias do edifício dos balneários da UCPT de Paradela"/>
        <s v="[Contrato].[Contrato - Designação].&amp;[AQUISIÇÃO DE EQUIPAMENTO PARA MONITORIZAÇÃO E ACOMPANHAMENTO DE VÁRIAS ESPÉCIMES]" c="AQUISIÇÃO DE EQUIPAMENTO PARA MONITORIZAÇÃO E ACOMPANHAMENTO DE VÁRIAS ESPÉCIMES"/>
        <s v="[Contrato].[Contrato - Designação].&amp;[Elaboração de Estudos e Projetos para Intervenções de Proteção do Litoral – Praias de Légua e de Pedra do Ouro”]" c="Elaboração de Estudos e Projetos para Intervenções de Proteção do Litoral – Praias de Légua e de Pedra do Ouro”"/>
        <s v="[Contrato].[Contrato - Designação].&amp;[Prestação de serviços especializados com vista à produção de conjuntos de dados geográficos para atualização da Carta de Áreas Edificadas 2018]" c="Prestação de serviços especializados com vista à produção de conjuntos de dados geográficos para atualização da Carta de Áreas Edificadas 2018"/>
        <s v="[Contrato].[Contrato - Designação].&amp;[Prestação de serviços especializados para a atualização da Carta da Interface Urbano-Rural 2018]" c="Prestação de serviços especializados para a atualização da Carta da Interface Urbano-Rural 2018"/>
        <s v="[Contrato].[Contrato - Designação].&amp;[Empreitada de obras públicas para implementação de medidas de eficiência energética e de conservação no bloco escolar da EHT Estoril]" c="Empreitada de obras públicas para implementação de medidas de eficiência energética e de conservação no bloco escolar da EHT Estoril"/>
        <s v="[Contrato].[Contrato - Designação].&amp;[Fornecimento de  antenas]" c="Fornecimento de  antenas"/>
        <s v="[Contrato].[Contrato - Designação].&amp;[Aquisição Tablets para as viaturas de recolha]" c="Aquisição Tablets para as viaturas de recolha"/>
        <s v="[Contrato].[Contrato - Designação].&amp;[Aquisição magnéticos (ação/material de sensibilização)]" c="Aquisição magnéticos (ação/material de sensibilização)"/>
        <s v="[Contrato].[Contrato - Designação].&amp;[AQUISIÇÃO DE SERVIÇOS PARA O DESENVOLVIMENTO DE UM PROGRAMA DE EDUCAÇÃO FLORESTAL]" c="AQUISIÇÃO DE SERVIÇOS PARA O DESENVOLVIMENTO DE UM PROGRAMA DE EDUCAÇÃO FLORESTAL"/>
        <s v="[Contrato].[Contrato - Designação].&amp;[Execução de rede pública de drenagem de águas residuais: Fase 3 - Vale do Infesto, Infesto, Senhora da Glória, Ponte de Espinhal, Vale de Espinhal e Silveirinha]" c="Execução de rede pública de drenagem de águas residuais: Fase 3 - Vale do Infesto, Infesto, Senhora da Glória, Ponte de Espinhal, Vale de Espinhal e Silveirinha"/>
        <s v="[Contrato].[Contrato - Designação].&amp;[Execução de rede pública de drenagem de águas residuais: Fase 1 - Ferrarias, Taliscas, Torre de Chão de Pereiro e Carvalhais]" c="Execução de rede pública de drenagem de águas residuais: Fase 1 - Ferrarias, Taliscas, Torre de Chão de Pereiro e Carvalhais"/>
        <s v="[Contrato].[Contrato - Designação].&amp;[Equipamentos de Deposição para as Recolhas Seletivas Porta-a-Porta (140, 240, 360 e 1000 lts) - LOTE 2]" c="Equipamentos de Deposição para as Recolhas Seletivas Porta-a-Porta (140, 240, 360 e 1000 lts) - LOTE 2"/>
        <s v="[Contrato].[Contrato - Designação].&amp;[Aquisição de equipamentos para compostagem doméstica e comunitária]" c="Aquisição de equipamentos para compostagem doméstica e comunitária"/>
        <s v="[Contrato].[Contrato - Designação].&amp;[Aquisição de 16 contentores para biorresíduos]" c="Aquisição de 16 contentores para biorresíduos"/>
        <s v="[Contrato].[Contrato - Designação].&amp;[IMPLEMENTAÇÃO DE ZONAS DE MONITORIZAÇÃO E CONTROLO]" c="IMPLEMENTAÇÃO DE ZONAS DE MONITORIZAÇÃO E CONTROLO"/>
        <s v="[Contrato].[Contrato - Designação].&amp;[GAE-EB0399 - Empreitada de Construção da Conduta de Adução ao Reservatório de Telhe (Arouca) - 1.º Aditamento ao Contrato - Trabalhos Complementares]" c="GAE-EB0399 - Empreitada de Construção da Conduta de Adução ao Reservatório de Telhe (Arouca) - 1.º Aditamento ao Contrato - Trabalhos Complementares"/>
        <s v="[Contrato].[Contrato - Designação].&amp;[Software para gestão da manutenção]" c="Software para gestão da manutenção"/>
        <s v="[Contrato].[Contrato - Designação].&amp;[Empreitada para a Execução de Medidas de Eficiência Energética do Edifício Pavilhão Santana Maia (PSM), do CMRRC-RP]" c="Empreitada para a Execução de Medidas de Eficiência Energética do Edifício Pavilhão Santana Maia (PSM), do CMRRC-RP"/>
        <s v="[Contrato].[Contrato - Designação].&amp;[EMPREITADA DE OBRAS PÚBLICAS PARA A EXECUÇÃO DE MEDIDAS DE EFICIÊNCIA ENERGÉTICA DE SUBSTITUIÇÃO E INSTALAÇÃO DE SISTEMAS DE AVAC E AQS EM VÁRIOS EDIFICIOS DA POLÍCIA JUDICIÁRIA]" c="EMPREITADA DE OBRAS PÚBLICAS PARA A EXECUÇÃO DE MEDIDAS DE EFICIÊNCIA ENERGÉTICA DE SUBSTITUIÇÃO E INSTALAÇÃO DE SISTEMAS DE AVAC E AQS EM VÁRIOS EDIFICIOS DA POLÍCIA JUDICIÁRIA"/>
        <s v="[Contrato].[Contrato - Designação].&amp;[Construção de Subsistema de Esgotos (em Baixa) - TO1.10 - Maxial]" c="Construção de Subsistema de Esgotos (em Baixa) - TO1.10 - Maxial"/>
        <s v="[Contrato].[Contrato - Designação].&amp;[Beneficiação do SAR do Subsistema de S. Pedro]" c="Beneficiação do SAR do Subsistema de S. Pedro"/>
        <s v="[Contrato].[Contrato - Designação].&amp;[Empreitada de Conceção/Construção de ETAR's MBR's - Lote 2]" c="Empreitada de Conceção/Construção de ETAR's MBR's - Lote 2"/>
        <s v="[Contrato].[Contrato - Designação].&amp;[Construção de Subsistema de Esgotos (em baixa) T01.12 - Valdonas]" c="Construção de Subsistema de Esgotos (em baixa) T01.12 - Valdonas"/>
        <s v="[Contrato].[Contrato - Designação].&amp;[Concurso Público para o Fornecimento de Equipamentos de Deposição para as Recolhas Seletivas PaP de Materiais no âmbito dos PAPERSU Municipais - LOTE 4 (Estruturas de albergue de contentores)]" c="Concurso Público para o Fornecimento de Equipamentos de Deposição para as Recolhas Seletivas PaP de Materiais no âmbito dos PAPERSU Municipais - LOTE 4 (Estruturas de albergue de contentores)"/>
        <s v="[Contrato].[Contrato - Designação].&amp;[Construção da rede de águas residuais (SAR) de Outeiros - Ferreira do Zêzere, na localidade de Cerejeira]" c="Construção da rede de águas residuais (SAR) de Outeiros - Ferreira do Zêzere, na localidade de Cerejeira"/>
        <s v="[Contrato].[Contrato - Designação].&amp;[Construção da rede de águas residuais (SAR) de Outeiros - Ferreira do Zêzere, na zona da Fonte de Ferreira, Quinta do Loureiro e Cubo]" c="Construção da rede de águas residuais (SAR) de Outeiros - Ferreira do Zêzere, na zona da Fonte de Ferreira, Quinta do Loureiro e Cubo"/>
        <s v="[Contrato].[Contrato - Designação].&amp;[ADS 190/2020 - Serviços com máquina giratória durante 70 horas]" c="ADS 190/2020 - Serviços com máquina giratória durante 70 horas"/>
        <s v="[Contrato].[Contrato - Designação].&amp;[ADS 50/2021 - Aquisição de Placas e Autocolantes - Prevenção, Controlo e Irradicação de Espécies Invasoras]" c="ADS 50/2021 - Aquisição de Placas e Autocolantes - Prevenção, Controlo e Irradicação de Espécies Invasoras"/>
        <s v="[Contrato].[Contrato - Designação].&amp;[Implementação de sistema de telegestão nos sistemas de abastecimento de água]" c="Implementação de sistema de telegestão nos sistemas de abastecimento de água"/>
        <s v="[Contrato].[Contrato - Designação].&amp;[Taxa RECAPE . DUC Lote1 Linha Circular]" c="Taxa RECAPE . DUC Lote1 Linha Circular"/>
        <s v="[Contrato].[Contrato - Designação].&amp;[Prestação de serviços de Fiscalização e coordenação de segurança e saúde em obra da Empreitada para aumento da capacidade da linha de afinação da Central de Digestão Anaeróbia da Abrunheira, em Mafra]" c="Prestação de serviços de Fiscalização e coordenação de segurança e saúde em obra da Empreitada para aumento da capacidade da linha de afinação da Central de Digestão Anaeróbia da Abrunheira, em Mafra"/>
        <s v="[Contrato].[Contrato - Designação].&amp;[Empreitada de Melhoria da Eficiência Energética dos Edifícios Residências I e II ( Caldeiras) dos Serviços de Ação Social da Universidade da Beira Interior]" c="Empreitada de Melhoria da Eficiência Energética dos Edifícios Residências I e II ( Caldeiras) dos Serviços de Ação Social da Universidade da Beira Interior"/>
        <s v="[Contrato].[Contrato - Designação].&amp;[Empreitada da Ampliação da Rede de Águas Residuais e Construção de EEAR de Torrozelo]" c="Empreitada da Ampliação da Rede de Águas Residuais e Construção de EEAR de Torrozelo"/>
        <s v="[Contrato].[Contrato - Designação].&amp;[2021_CP_005 - Empreitada de Beneficiação de coberturas da ESA]" c="2021_CP_005 - Empreitada de Beneficiação de coberturas da ESA"/>
        <s v="[Contrato].[Contrato - Designação].&amp;[Reabilitação de Redes de Abastecimento de Água]" c="Reabilitação de Redes de Abastecimento de Água"/>
        <s v="[Contrato].[Contrato - Designação].&amp;[Ações de educação, sensibilização e informação ambiental para os biorresíduos]" c="Ações de educação, sensibilização e informação ambiental para os biorresíduos"/>
        <s v="[Contrato].[Contrato - Designação].&amp;[PRC_0431/2020_GAE-EB0623 - Ligação da rede de drenagem de águas residuais de Canastrês, União das Freguesias de Ancede e Ribadouro (Baião)]" c="PRC_0431/2020_GAE-EB0623 - Ligação da rede de drenagem de águas residuais de Canastrês, União das Freguesias de Ancede e Ribadouro (Baião)"/>
        <s v="[Contrato].[Contrato - Designação].&amp;[Fornecimento e Instalação de &quot;Sistema de Gestão Técnica Centralizada (SGTC)&quot;]" c="Fornecimento e Instalação de &quot;Sistema de Gestão Técnica Centralizada (SGTC)&quot;"/>
        <s v="[Contrato].[Contrato - Designação].&amp;[Empreitada de remoção de amianto e aplicação de isolamento na cobertura de Edifício Azevedo Gomes do Instituto Superior de Agronomia]" c="Empreitada de remoção de amianto e aplicação de isolamento na cobertura de Edifício Azevedo Gomes do Instituto Superior de Agronomia"/>
        <s v="[Contrato].[Contrato - Designação].&amp;[Solução de software de gestão de recolha seletiva de resíduos, movimentação de contentores e triagem]" c="Solução de software de gestão de recolha seletiva de resíduos, movimentação de contentores e triagem"/>
        <s v="[Contrato].[Contrato - Designação].&amp;[Taxa RECAPE . DUC Lote3 Linha Circular]" c="Taxa RECAPE . DUC Lote3 Linha Circular"/>
        <s v="[Contrato].[Contrato - Designação].&amp;[Empreitada de substituição do atual sistema de iluminação por tecnologia LED nos edifícios do Instituto Superior de Agronomia]" c="Empreitada de substituição do atual sistema de iluminação por tecnologia LED nos edifícios do Instituto Superior de Agronomia"/>
        <s v="[Contrato].[Contrato - Designação].&amp;[Certificação energética dos edifícios da ESAC]" c="Certificação energética dos edifícios da ESAC"/>
        <s v="[Contrato].[Contrato - Designação].&amp;[Isolamento térmico nas coberturas dos Edifícios Principal, Bloco de Aulas, Cocheira, Chalet e Vacaria, do ISA: Isolamento térmico (La-de-rocha) - Cobertura do Edifício Principal (Lote I)]" c="Isolamento térmico nas coberturas dos Edifícios Principal, Bloco de Aulas, Cocheira, Chalet e Vacaria, do ISA: Isolamento térmico (La-de-rocha) - Cobertura do Edifício Principal (Lote I)"/>
        <s v="[Contrato].[Contrato - Designação].&amp;[Isolamento térmico na coberturas dos Edifícios Principal, Bloco de Aulas, Cocheira, Chalet e Vacaria, do ISA: Aplicação de XPS e reabilitação das coberturas da Cocheira Vacaria e Chalet (Lote 2)]" c="Isolamento térmico na coberturas dos Edifícios Principal, Bloco de Aulas, Cocheira, Chalet e Vacaria, do ISA: Aplicação de XPS e reabilitação das coberturas da Cocheira Vacaria e Chalet (Lote 2)"/>
        <s v="[Contrato].[Contrato - Designação].&amp;[Isolamento térmico nas coberturas dos Edifícios Principal, Bloco de Aulas, Cocheira, Chalet e Vacaria, do ISA: Aplicação de lajetas na cobertura do Edifício do Bloco de Aulas (Lote III)]" c="Isolamento térmico nas coberturas dos Edifícios Principal, Bloco de Aulas, Cocheira, Chalet e Vacaria, do ISA: Aplicação de lajetas na cobertura do Edifício do Bloco de Aulas (Lote III)"/>
        <s v="[Contrato].[Contrato - Designação].&amp;[Aquisição de contentores para Biorresíduos no âmbito da candidatura ao Aviso POSEUR-11-2019-29 - Lote 1, Lote 7, Lote 8 e Lote 9]" c="Aquisição de contentores para Biorresíduos no âmbito da candidatura ao Aviso POSEUR-11-2019-29 - Lote 1, Lote 7, Lote 8 e Lote 9"/>
        <s v="[Contrato].[Contrato - Designação].&amp;[Aquisição de contentores para Biorresíduos no âmbito da candidatura ao Aviso POSEUR-11-2019-29 - Lote 2]" c="Aquisição de contentores para Biorresíduos no âmbito da candidatura ao Aviso POSEUR-11-2019-29 - Lote 2"/>
        <s v="[Contrato].[Contrato - Designação].&amp;[Aquisição de contentores para Biorresíduos no âmbito da candidatura ao Aviso POSEUR-11-2019-29 - Lote 3 e Lote 6]" c="Aquisição de contentores para Biorresíduos no âmbito da candidatura ao Aviso POSEUR-11-2019-29 - Lote 3 e Lote 6"/>
        <s v="[Contrato].[Contrato - Designação].&amp;[Aquisição de contentores para Biorresíduos no âmbito da candidatura ao Aviso POSEUR-11-2019-29 - Lote 4]" c="Aquisição de contentores para Biorresíduos no âmbito da candidatura ao Aviso POSEUR-11-2019-29 - Lote 4"/>
        <s v="[Contrato].[Contrato - Designação].&amp;[Aquisição de viatura para recolha de papel/cartão, plástico/metal e vidro, no âmbito da candidatura aprovada ao aviso POSEUR-11-2017-22]" c="Aquisição de viatura para recolha de papel/cartão, plástico/metal e vidro, no âmbito da candidatura aprovada ao aviso POSEUR-11-2017-22"/>
        <s v="[Contrato].[Contrato - Designação].&amp;[PRC_0425/2019_GAE-AA0497 - Empreitada de Execução de Redes AA nas freguesias de Carreira, Guimarei, Lamelas, Agrela e Água Longa e Reservatório e Adutora de Albom (Santo Tirso) - Lote A]" c="PRC_0425/2019_GAE-AA0497 - Empreitada de Execução de Redes AA nas freguesias de Carreira, Guimarei, Lamelas, Agrela e Água Longa e Reservatório e Adutora de Albom (Santo Tirso) - Lote A"/>
        <s v="[Contrato].[Contrato - Designação].&amp;[PRC_0425/2019_GAE-AA0497 - Empreitada de Execução de Redes AA nas freguesias de Carreira, Guimarei, Lamelas, Agrela e Água Longa e Reservatório e Adutora de Albom (Santo Tirso) - Lote B]" c="PRC_0425/2019_GAE-AA0497 - Empreitada de Execução de Redes AA nas freguesias de Carreira, Guimarei, Lamelas, Agrela e Água Longa e Reservatório e Adutora de Albom (Santo Tirso) - Lote B"/>
        <s v="[Contrato].[Contrato - Designação].&amp;[Formação_&quot;Código de Procedimento Administrativo para não juristas&quot;_22/02 a 01/03/2021]" c="Formação_&quot;Código de Procedimento Administrativo para não juristas&quot;_22/02 a 01/03/2021"/>
        <s v="[Contrato].[Contrato - Designação].&amp;[Formação_&quot;Contratação Pública&quot;_29/03 a 16/04/2021]" c="Formação_&quot;Contratação Pública&quot;_29/03 a 16/04/2021"/>
        <s v="[Contrato].[Contrato - Designação].&amp;[Assistência Técnica ao Workflow PI - Quadricard]" c="Assistência Técnica ao Workflow PI - Quadricard"/>
        <s v="[Contrato].[Contrato - Designação].&amp;[Aquisição de computadores portáteis - BaseDois]" c="Aquisição de computadores portáteis - BaseDois"/>
        <s v="[Contrato].[Contrato - Designação].&amp;[Aquisição de serviços assistência técnica ao equipamento de segurança perimétrica (firewall) - HardSecure]" c="Aquisição de serviços assistência técnica ao equipamento de segurança perimétrica (firewall) - HardSecure"/>
        <s v="[Contrato].[Contrato - Designação].&amp;[Obra de execução de isolamento térmico de paredes exteriores do Edificio dos Queimados/Maxilo facial e Ortopedia A]" c="Obra de execução de isolamento térmico de paredes exteriores do Edificio dos Queimados/Maxilo facial e Ortopedia A"/>
        <s v="[Contrato].[Contrato - Designação].&amp;[Aquisição por lotes de contentorização, sistema de comunicação e controlo de acesso para recolha seletiva de biorresíduos (23.838 contentores de 10 l) - lote 1]" c="Aquisição por lotes de contentorização, sistema de comunicação e controlo de acesso para recolha seletiva de biorresíduos (23.838 contentores de 10 l) - lote 1"/>
        <s v="[Contrato].[Contrato - Designação].&amp;[Aquisição por lotes de contentorização, sistema de comunicação e controlo de acesso para recolha seletiva de biorresíduos (340 contentores PEAD de 1000 l) - lote 2]" c="Aquisição por lotes de contentorização, sistema de comunicação e controlo de acesso para recolha seletiva de biorresíduos (340 contentores PEAD de 1000 l) - lote 2"/>
        <s v="[Contrato].[Contrato - Designação].&amp;[Aquisição de Serviços para realização da campanha de sensibilização para operação de recolha seletiva de biorresíduos]" c="Aquisição de Serviços para realização da campanha de sensibilização para operação de recolha seletiva de biorresíduos"/>
        <s v="[Contrato].[Contrato - Designação].&amp;[FISCALIZAÇÃO E COORDENAÇÃO DE SEGURANÇA E SAÚDE EM OBRA DA EMPREITADA DE CONSTRUÇÃO DO COMANDO NACIONAL DA FORÇA ESPECIAL DE PROTEÇÃO CIVIL]" c="FISCALIZAÇÃO E COORDENAÇÃO DE SEGURANÇA E SAÚDE EM OBRA DA EMPREITADA DE CONSTRUÇÃO DO COMANDO NACIONAL DA FORÇA ESPECIAL DE PROTEÇÃO CIVIL"/>
        <s v="[Contrato].[Contrato - Designação].&amp;[Serviços de Reforço do Volume de Operações disponíveis e enquadráveis no POSEUR - Baker Tilly Portugal]" c="Serviços de Reforço do Volume de Operações disponíveis e enquadráveis no POSEUR - Baker Tilly Portugal"/>
        <s v="[Contrato].[Contrato - Designação].&amp;[Formação_&quot;Gestão da Informação Arquivística na AP&quot;_15 a 29/03/2021]" c="Formação_&quot;Gestão da Informação Arquivística na AP&quot;_15 a 29/03/2021"/>
        <s v="[Contrato].[Contrato - Designação].&amp;[Formação_&quot;Elaboração das Peças de Procedimentos no âmbito das TIC&quot;_12 a 15/04/2021]" c="Formação_&quot;Elaboração das Peças de Procedimentos no âmbito das TIC&quot;_12 a 15/04/2021"/>
        <s v="[Contrato].[Contrato - Designação].&amp;[Formação_&quot;Utilizar o Portal BASE&quot;_25 a 30/06/2021]" c="Formação_&quot;Utilizar o Portal BASE&quot;_25 a 30/06/2021"/>
        <s v="[Contrato].[Contrato - Designação].&amp;[Formação_&quot;Formúlas e Funções do Excel&quot;_13 a 20/04/2021 e 31/05 a 02/06/2021]" c="Formação_&quot;Formúlas e Funções do Excel&quot;_13 a 20/04/2021 e 31/05 a 02/06/2021"/>
        <s v="[Contrato].[Contrato - Designação].&amp;[Formação_&quot;Governance, Risk and Compliance - 3ª edição&quot;_25 a 05/02/2021]" c="Formação_&quot;Governance, Risk and Compliance - 3ª edição&quot;_25 a 05/02/2021"/>
        <s v="[Contrato].[Contrato - Designação].&amp;[Formação_&quot;Gestão e Análise de Dados em Microsoft Excel&quot;_27/04 a 13/05/2021]" c="Formação_&quot;Gestão e Análise de Dados em Microsoft Excel&quot;_27/04 a 13/05/2021"/>
        <s v="[Contrato].[Contrato - Designação].&amp;[Formação_&quot;Microsoft Outlook&quot;_18 a 27/05/2021]" c="Formação_&quot;Microsoft Outlook&quot;_18 a 27/05/2021"/>
        <s v="[Contrato].[Contrato - Designação].&amp;[Formação_&quot;Tabelas do Microsoft Excel&quot;_31/05 a 02/06/2021]" c="Formação_&quot;Tabelas do Microsoft Excel&quot;_31/05 a 02/06/2021"/>
        <s v="[Contrato].[Contrato - Designação].&amp;[Formação_&quot;Contabilidade Financeira para juristas ...&quot;_27/02/2021]" c="Formação_&quot;Contabilidade Financeira para juristas ...&quot;_27/02/2021"/>
        <s v="[Contrato].[Contrato - Designação].&amp;[Formação_&quot;Qualificação de Auditores Internos da Qualidade ISSO 9001-2015&quot;_10 a 20/05/2021]" c="Formação_&quot;Qualificação de Auditores Internos da Qualidade ISSO 9001-2015&quot;_10 a 20/05/2021"/>
        <s v="[Contrato].[Contrato - Designação].&amp;[Fornecimento de 2 viaturas de 7 toneladas para as recolhas seletivas de biorresíduos no âmbito dos PAPERSU Municipais - Lote 1]" c="Fornecimento de 2 viaturas de 7 toneladas para as recolhas seletivas de biorresíduos no âmbito dos PAPERSU Municipais - Lote 1"/>
        <s v="[Contrato].[Contrato - Designação].&amp;[Prestação de Serviços para impressão de brochuras e desdobráveis.]" c="Prestação de Serviços para impressão de brochuras e desdobráveis."/>
        <s v="[Contrato].[Contrato - Designação].&amp;[AD 03/2021 – Aquisição contínua de serviços com máquina giratória]" c="AD 03/2021 – Aquisição contínua de serviços com máquina giratória"/>
        <s v="[Contrato].[Contrato - Designação].&amp;[Prestação de serviços para elaboração de estudo e preparação de documentos/elementos para candidatura ao Aviso POSEUR 11-2020-15 - Investimentos com vista à valorização de biorresíduos.]" c="Prestação de serviços para elaboração de estudo e preparação de documentos/elementos para candidatura ao Aviso POSEUR 11-2020-15 - Investimentos com vista à valorização de biorresíduos."/>
        <s v="[Contrato].[Contrato - Designação].&amp;[Aquisição de serviços para restauro de habitats naturais ameaçados por hakea sericea no SIC Alvão/Marão]" c="Aquisição de serviços para restauro de habitats naturais ameaçados por hakea sericea no SIC Alvão/Marão"/>
        <s v="[Contrato].[Contrato - Designação].&amp;[Fornecimento de 1 viatura de 7 toneladas para as recolhas seletivas de biorresíduos no âmbito dos PAPERSU Municipais - Lote 2]" c="Fornecimento de 1 viatura de 7 toneladas para as recolhas seletivas de biorresíduos no âmbito dos PAPERSU Municipais - Lote 2"/>
        <s v="[Contrato].[Contrato - Designação].&amp;[Fornecimento de 1 viatura de 16 toneladas para as recolhas seletivas de biorresíduos no âmbito dos PAPERSU Municipais - Lote 3]" c="Fornecimento de 1 viatura de 16 toneladas para as recolhas seletivas de biorresíduos no âmbito dos PAPERSU Municipais - Lote 3"/>
        <s v="[Contrato].[Contrato - Designação].&amp;[Assessoria à Fiscalização e Coordenação de Segurança da Empreitada de Execução da Estação Elevatória de Águas Residuais do Caniçal]" c="Assessoria à Fiscalização e Coordenação de Segurança da Empreitada de Execução da Estação Elevatória de Águas Residuais do Caniçal"/>
        <s v="[Contrato].[Contrato - Designação].&amp;[Fiscalização, acompanhamento e  coordenação de segurança e saúde das empreitadas para a instalação e montagem de UTA's, GTC e Eletrobombas]" c="Fiscalização, acompanhamento e  coordenação de segurança e saúde das empreitadas para a instalação e montagem de UTA's, GTC e Eletrobombas"/>
        <s v="[Contrato].[Contrato - Designação].&amp;[AQUISIÇÃO DE FLYERS INFORMATIVOS]" c="AQUISIÇÃO DE FLYERS INFORMATIVOS"/>
        <s v="[Contrato].[Contrato - Designação].&amp;[Elaboração de estudo e preparação de documentos/elementos para candidatura ao Aviso POSEUR 11-2020-15]" c="Elaboração de estudo e preparação de documentos/elementos para candidatura ao Aviso POSEUR 11-2020-15"/>
        <s v="[Contrato].[Contrato - Designação].&amp;[Controlo de espécies invasoras na Serra da Malcata]" c="Controlo de espécies invasoras na Serra da Malcata"/>
        <s v="[Contrato].[Contrato - Designação].&amp;[Aquisição de sinalética para a Serra do Açor]" c="Aquisição de sinalética para a Serra do Açor"/>
        <s v="[Contrato].[Contrato - Designação].&amp;[Lote 1 - Aquisição de serviços para restauro e prevenção estrutural em 7 áreas protegidas - 3.ª geração de projetos]" c="Lote 1 - Aquisição de serviços para restauro e prevenção estrutural em 7 áreas protegidas - 3.ª geração de projetos"/>
        <s v="[Contrato].[Contrato - Designação].&amp;[Aquisição de Equipamentos Informáticos (2020) - Lote I]" c="Aquisição de Equipamentos Informáticos (2020) - Lote I"/>
        <s v="[Contrato].[Contrato - Designação].&amp;[Inserção de publicidade institucional do PO Madeira e PO SEUR na RTP Madeira e RTP 1]" c="Inserção de publicidade institucional do PO Madeira e PO SEUR na RTP Madeira e RTP 1"/>
        <s v="[Contrato].[Contrato - Designação].&amp;[Planeamento e realização de sessões de esclarecimento, sensibilização e capacitação; elaboração gráfica, de conteúdos e produção de veículos de comunicação]" c="Planeamento e realização de sessões de esclarecimento, sensibilização e capacitação; elaboração gráfica, de conteúdos e produção de veículos de comunicação"/>
        <s v="[Contrato].[Contrato - Designação].&amp;[Aquisição de Equipamentos Informáticos (2020) - Lote II]" c="Aquisição de Equipamentos Informáticos (2020) - Lote II"/>
        <s v="[Contrato].[Contrato - Designação].&amp;[Aquisição de Equipamentos Informáticos (2020) - Lote III]" c="Aquisição de Equipamentos Informáticos (2020) - Lote III"/>
        <s v="[Contrato].[Contrato - Designação].&amp;[Recuperação e Estabilização do Cordão Dunar entre a Praia de Quiaios e Murtinheira]" c="Recuperação e Estabilização do Cordão Dunar entre a Praia de Quiaios e Murtinheira"/>
        <s v="[Contrato].[Contrato - Designação].&amp;[Proc.Centralizado 002/UMC/MAAC/2021 - Aquisição de Bens de Higiene - Servisan]" c="Proc.Centralizado 002/UMC/MAAC/2021 - Aquisição de Bens de Higiene - Servisan"/>
        <s v="[Contrato].[Contrato - Designação].&amp;[Redesenho das redes de saneamento em vários lugares dos Municípios de Murça e Sabrosa]" c="Redesenho das redes de saneamento em vários lugares dos Municípios de Murça e Sabrosa"/>
        <s v="[Contrato].[Contrato - Designação].&amp;[Sinalética em PVC para as instalações provisórias do IDR-IP,RAM]" c="Sinalética em PVC para as instalações provisórias do IDR-IP,RAM"/>
        <s v="[Contrato].[Contrato - Designação].&amp;[Aquisição de 84 compostores comunitários]" c="Aquisição de 84 compostores comunitários"/>
        <s v="[Contrato].[Contrato - Designação].&amp;[Serviços de Formação Profissional &quot;Controlo Interno e Gestão do Risco&quot; - INA de 6 a 8/9/2021]" c="Serviços de Formação Profissional &quot;Controlo Interno e Gestão do Risco&quot; - INA de 6 a 8/9/2021"/>
        <s v="[Contrato].[Contrato - Designação].&amp;[Publicação de anúncio no DR_Procedimento &quot;Empreitada para a reorganização/adaptação, através de remodelação do Edificio do IDR, IP-RAM&quot;_Prorrogação de prazo nº 293/2021]" c="Publicação de anúncio no DR_Procedimento &quot;Empreitada para a reorganização/adaptação, através de remodelação do Edificio do IDR, IP-RAM&quot;_Prorrogação de prazo nº 293/2021"/>
        <s v="[Contrato].[Contrato - Designação].&amp;[Publicação de NOVO anúncio no DR_Procedimento &quot;Empreitada para a reorganização/adaptação, através de remodelação do Edificio do IDR, IP-RAM&quot;_Prorrogação de prazo nº 316/2021]" c="Publicação de NOVO anúncio no DR_Procedimento &quot;Empreitada para a reorganização/adaptação, através de remodelação do Edificio do IDR, IP-RAM&quot;_Prorrogação de prazo nº 316/2021"/>
        <s v="[Contrato].[Contrato - Designação].&amp;[Serviços de Formação Profissional &quot;Objetivos e Indicadores&quot; - Significado de 21 a 24/9/2021]" c="Serviços de Formação Profissional &quot;Objetivos e Indicadores&quot; - Significado de 21 a 24/9/2021"/>
        <s v="[Contrato].[Contrato - Designação].&amp;[Publicação de anúncio no DR_Procedimento &quot;Aquisição de licenciamento de software e serviços conexos - Microsoft 365&quot;_Anúncio 3612/2021]" c="Publicação de anúncio no DR_Procedimento &quot;Aquisição de licenciamento de software e serviços conexos - Microsoft 365&quot;_Anúncio 3612/2021"/>
        <s v="[Contrato].[Contrato - Designação].&amp;[Formação Profissional para frequência do curso “Gestão do Desempenho” de 28/09 a 01/10/2021 - Significado]" c="Formação Profissional para frequência do curso “Gestão do Desempenho” de 28/09 a 01/10/2021 - Significado"/>
        <s v="[Contrato].[Contrato - Designação].&amp;[Formação Profissional para a Autoridade de Gestão do POSEUR “A Revisão de 2021 do Código dos Contratos Públicos e o Regime Especial de Contratação Pública” de 01 a 21/10/2021 - Con.Pro]" c="Formação Profissional para a Autoridade de Gestão do POSEUR “A Revisão de 2021 do Código dos Contratos Públicos e o Regime Especial de Contratação Pública” de 01 a 21/10/2021 - Con.Pro"/>
        <s v="[Contrato].[Contrato - Designação].&amp;[Deslocação de mobiliário e arquivo, das instalações sede para as instalações provisórias do IDR, IP-RAM]" c="Deslocação de mobiliário e arquivo, das instalações sede para as instalações provisórias do IDR, IP-RAM"/>
        <s v="[Contrato].[Contrato - Designação].&amp;[Inserção de 2 anúncios _ Informação de mudança provisória de instalações do IDR]" c="Inserção de 2 anúncios _ Informação de mudança provisória de instalações do IDR"/>
        <s v="[Contrato].[Contrato - Designação].&amp;[Aquisição e montagem de fechadura nas instalações provisórias do IDR, IP-RAM]" c="Aquisição e montagem de fechadura nas instalações provisórias do IDR, IP-RAM"/>
        <s v="[Contrato].[Contrato - Designação].&amp;[Instalação de equipamentos de segurança nas instalações provisórias do IDR, IP-RAM]" c="Instalação de equipamentos de segurança nas instalações provisórias do IDR, IP-RAM"/>
        <s v="[Contrato].[Contrato - Designação].&amp;[Aquisição de licenciamento VPN para a firewall do IDR, IP-RAM]" c="Aquisição de licenciamento VPN para a firewall do IDR, IP-RAM"/>
        <s v="[Contrato].[Contrato - Designação].&amp;[Construção da rede de águas residuais (SAR) de Outeiros - Ferreira do Zêzere, na zona de Varela]" c="Construção da rede de águas residuais (SAR) de Outeiros - Ferreira do Zêzere, na zona de Varela"/>
        <s v="[Contrato].[Contrato - Designação].&amp;[Construção de rede de águas residuais (SAR) de Outeiros - Ferreira do Zêzere, na zona de Varelinha, Gravulha e Bela Vista]" c="Construção de rede de águas residuais (SAR) de Outeiros - Ferreira do Zêzere, na zona de Varelinha, Gravulha e Bela Vista"/>
        <s v="[Contrato].[Contrato - Designação].&amp;[Substituição 3 chiclet's /botões de chamada Elevador]" c="Substituição 3 chiclet's /botões de chamada Elevador"/>
        <s v="[Contrato].[Contrato - Designação].&amp;[Instalação de fibra ótica para ligação do CPD, nas instalações provisórias do IDR, IP-RAM]" c="Instalação de fibra ótica para ligação do CPD, nas instalações provisórias do IDR, IP-RAM"/>
        <s v="[Contrato].[Contrato - Designação].&amp;[Aquisição de 25 carros de mão para os centros de compostagem comunitária]" c="Aquisição de 25 carros de mão para os centros de compostagem comunitária"/>
        <s v="[Contrato].[Contrato - Designação].&amp;[EMPREITADA DE OBRAS PÚBLICAS PARA A EXECUÇÃO DE MEDIDAS DE EFICIÊNCIA ENERGÉTICA ATRAVÉS DA IMPLEMENTAÇÃO DE AUTOPRODUÇÃO DE ERNERGIA ELÉTRICA COM RECURSO A PAINÉIS SOLARES EM CINCO EDIFÍCIOS PJ]" c="EMPREITADA DE OBRAS PÚBLICAS PARA A EXECUÇÃO DE MEDIDAS DE EFICIÊNCIA ENERGÉTICA ATRAVÉS DA IMPLEMENTAÇÃO DE AUTOPRODUÇÃO DE ERNERGIA ELÉTRICA COM RECURSO A PAINÉIS SOLARES EM CINCO EDIFÍCIOS PJ"/>
        <s v="[Contrato].[Contrato - Designação].&amp;[Inserção de 2 anuncíos_Informação de mudança provisória de instalações do IDR, IP-RAM]" c="Inserção de 2 anuncíos_Informação de mudança provisória de instalações do IDR, IP-RAM"/>
        <s v="[Contrato].[Contrato - Designação].&amp;[Supervisão e Revisão das Verificações de Gestão realizadas pela Estrutura de Gestão do Instrumento Financeiro para a Reabilitação e Revitalização Urbanas (EG IFRRU 2020)]" c="Supervisão e Revisão das Verificações de Gestão realizadas pela Estrutura de Gestão do Instrumento Financeiro para a Reabilitação e Revitalização Urbanas (EG IFRRU 2020)"/>
        <s v="[Contrato].[Contrato - Designação].&amp;[Empreitada de Substituição das Luminárias da Rede de Iluminação Exterior do CHEDV, E.P.E.]" c="Empreitada de Substituição das Luminárias da Rede de Iluminação Exterior do CHEDV, E.P.E."/>
        <s v="[Contrato].[Contrato - Designação].&amp;[AQUISIÇÃO DE UMA VIATURA DE RECOLHA DE RESÍDUOS SÓLIDOS – 8M3 – CP/2/2021]" c="AQUISIÇÃO DE UMA VIATURA DE RECOLHA DE RESÍDUOS SÓLIDOS – 8M3 – CP/2/2021"/>
        <s v="[Contrato].[Contrato - Designação].&amp;[Empreitada de Aplicação de Proteções Solares nos Envidraçados dos Vãos Exteriores do Quadrante Sul do Hospital de São Sebastião]" c="Empreitada de Aplicação de Proteções Solares nos Envidraçados dos Vãos Exteriores do Quadrante Sul do Hospital de São Sebastião"/>
        <s v="[Contrato].[Contrato - Designação].&amp;[Serviço de transporte para transferência de arquivo da Travessa do Cabido para Arquivo de Santa Clara]" c="Serviço de transporte para transferência de arquivo da Travessa do Cabido para Arquivo de Santa Clara"/>
        <s v="[Contrato].[Contrato - Designação].&amp;[Contrato de Manutenção e de Suporte dos Equipamentos Ativos de Rede 2 Switch (CISCO)_(2021-2023)]" c="Contrato de Manutenção e de Suporte dos Equipamentos Ativos de Rede 2 Switch (CISCO)_(2021-2023)"/>
        <s v="[Contrato].[Contrato - Designação].&amp;[Contrato de arrendamento-Instalações provisórias do IDR-IP, RAM]" c="Contrato de arrendamento-Instalações provisórias do IDR-IP, RAM"/>
        <s v="[Contrato].[Contrato - Designação].&amp;[Serviço de Auditoria Energética]" c="Serviço de Auditoria Energética"/>
        <s v="[Contrato].[Contrato - Designação].&amp;[Roll Up com dimensões 200x85 cm]" c="Roll Up com dimensões 200x85 cm"/>
        <s v="[Contrato].[Contrato - Designação].&amp;[Placas em acrílico cristal de 10mm]" c="Placas em acrílico cristal de 10mm"/>
        <s v="[Contrato].[Contrato - Designação].&amp;[B039/2020 - SANEAMENTO E SALUBRIDADE - RESÍDUOS / Soure Sustentável - Sistema Municipal Recolha Biorresíduos: Aquisição Equipamento Básico / Contentores, Identificação, Localização e Sistema Pesagem]" c="B039/2020 - SANEAMENTO E SALUBRIDADE - RESÍDUOS / Soure Sustentável - Sistema Municipal Recolha Biorresíduos: Aquisição Equipamento Básico / Contentores, Identificação, Localização e Sistema Pesagem"/>
        <s v="[Contrato].[Contrato - Designação].&amp;[EMPREITADA DE OBRAS PÚBLICAS PARA A EXECUÇÃO DE MEDIDAS DE EFICIÊNCIA ENERGÉTICA ATRAVÉS DA IMPLEMENTAÇÃO DE AUTOPRODUÇÃO DE ERNERGIA ELÉTRICA COM RECURSO A PAINÉIS SOLARES EM CINCO EDIFÍCIOS DA  PJ]" c="EMPREITADA DE OBRAS PÚBLICAS PARA A EXECUÇÃO DE MEDIDAS DE EFICIÊNCIA ENERGÉTICA ATRAVÉS DA IMPLEMENTAÇÃO DE AUTOPRODUÇÃO DE ERNERGIA ELÉTRICA COM RECURSO A PAINÉIS SOLARES EM CINCO EDIFÍCIOS DA  PJ"/>
        <s v="[Contrato].[Contrato - Designação].&amp;[Saneamento na Est. Nac. 231-1 Entre Silgueiros e Oliveira de Barreiros]" c="Saneamento na Est. Nac. 231-1 Entre Silgueiros e Oliveira de Barreiros"/>
        <s v="[Contrato].[Contrato - Designação].&amp;[Aquisição de ancinhos e pás para o centro de compostagem comunitária]" c="Aquisição de ancinhos e pás para o centro de compostagem comunitária"/>
        <s v="[Contrato].[Contrato - Designação].&amp;[Serviços de assistência técnica a servidores e equipamentos de rede - Inetum Espãna]" c="Serviços de assistência técnica a servidores e equipamentos de rede - Inetum Espãna"/>
        <s v="[Contrato].[Contrato - Designação].&amp;[EMPREITADA DE OBRAS PÚBLICAS PARA A EXECUÇÃO DE MEDIDAS DE EFICIÊNCIA ENERGÉTICA DE &quot;ALTERAÇÃO DOS SISTEMAS DE ILUMINAÇÃO&quot; EM DOIS EDIFICIOS DA POLÍCIA JUDICIÁRIA]" c="EMPREITADA DE OBRAS PÚBLICAS PARA A EXECUÇÃO DE MEDIDAS DE EFICIÊNCIA ENERGÉTICA DE &quot;ALTERAÇÃO DOS SISTEMAS DE ILUMINAÇÃO&quot; EM DOIS EDIFICIOS DA POLÍCIA JUDICIÁRIA"/>
        <s v="[Contrato].[Contrato - Designação].&amp;[Recuperação da área ardida da paisagem protegida da Serra do Açor]" c="Recuperação da área ardida da paisagem protegida da Serra do Açor"/>
        <s v="[Contrato].[Contrato - Designação].&amp;[Formação &quot;Revisitação e atualização das regras dos Auxílios de Estado em matéria de ambiente, energia e mobilidade sustentável&quot; - Con.Pro]" c="Formação &quot;Revisitação e atualização das regras dos Auxílios de Estado em matéria de ambiente, energia e mobilidade sustentável&quot; - Con.Pro"/>
        <s v="[Contrato].[Contrato - Designação].&amp;[Elaboração de estudo de viabilidade financeira]" c="Elaboração de estudo de viabilidade financeira"/>
        <s v="[Contrato].[Contrato - Designação].&amp;[EGA-O0021 - Aquisição de Serviços de Levantamento Cadastral das Redes de Saneamento dos Concelhos de Santo Tirso e Trofa - 2.º Aditamento]" c="EGA-O0021 - Aquisição de Serviços de Levantamento Cadastral das Redes de Saneamento dos Concelhos de Santo Tirso e Trofa - 2.º Aditamento"/>
        <s v="[Contrato].[Contrato - Designação].&amp;[EGA-O0022 - Aquisição de Serviços de Levantamento Cadastral das Redes de Saneamento dos Concelhos de Arouca, Baião e Cinfães - 1.º Aditamento]" c="EGA-O0022 - Aquisição de Serviços de Levantamento Cadastral das Redes de Saneamento dos Concelhos de Arouca, Baião e Cinfães - 1.º Aditamento"/>
        <s v="[Contrato].[Contrato - Designação].&amp;[EGA-O0022 - Aquisição de Serviços de Levantamento Cadastral das Redes de Saneamento dos Concelhos de Arouca, Baião e Cinfães - 2.º Aditamento]" c="EGA-O0022 - Aquisição de Serviços de Levantamento Cadastral das Redes de Saneamento dos Concelhos de Arouca, Baião e Cinfães - 2.º Aditamento"/>
        <s v="[Contrato].[Contrato - Designação].&amp;[EGA-O0023 - Aquisição de Serviços de Levantamento Cadastral das Redes de Abastecimento de Água e Saneamento dos Concelhos de Amarante e Celorico de Basto - 1.º Aditamento]" c="EGA-O0023 - Aquisição de Serviços de Levantamento Cadastral das Redes de Abastecimento de Água e Saneamento dos Concelhos de Amarante e Celorico de Basto - 1.º Aditamento"/>
        <s v="[Contrato].[Contrato - Designação].&amp;[AQUISIÇÃO DE 2 BALDES DE REVOLVIMENTO DE BIORRESÍDUOS]" c="AQUISIÇÃO DE 2 BALDES DE REVOLVIMENTO DE BIORRESÍDUOS"/>
        <s v="[Contrato].[Contrato - Designação].&amp;[Empreitada para Renovação da Rede de Abastecimento em Baixa no Concelho de Santa Cruz - Subsistema Barreiros - 1ª Fase]" c="Empreitada para Renovação da Rede de Abastecimento em Baixa no Concelho de Santa Cruz - Subsistema Barreiros - 1ª Fase"/>
        <s v="[Contrato].[Contrato - Designação].&amp;[Prorrogação-Serviços de Engenharia Civil para acompanhamento e fiscalização da Empreitada de “Alimentação Artificial e Reforço do Cordão Dunar na Praia de Alvor Nascente, Portimão”.]" c="Prorrogação-Serviços de Engenharia Civil para acompanhamento e fiscalização da Empreitada de “Alimentação Artificial e Reforço do Cordão Dunar na Praia de Alvor Nascente, Portimão”."/>
        <s v="[Contrato].[Contrato - Designação].&amp;[2ª prorrogação - Aquisição de serviços de Coordenação de Segurança em Obra de Janeiro a Março da Empreitada de Alimentação Artificial e Reforço do Cordão Dunar da Praia de Alvor Nascente]" c="2ª prorrogação - Aquisição de serviços de Coordenação de Segurança em Obra de Janeiro a Março da Empreitada de Alimentação Artificial e Reforço do Cordão Dunar da Praia de Alvor Nascente"/>
        <s v="[Contrato].[Contrato - Designação].&amp;[aquisição de 2 viaturas para recolha de Resíduos Sólidos Urbanos, uma delas com Grua - Lote 1]" c="aquisição de 2 viaturas para recolha de Resíduos Sólidos Urbanos, uma delas com Grua - Lote 1"/>
        <s v="[Contrato].[Contrato - Designação].&amp;[Aquisição de serviços de fiscalização e controlo das empreitadas da Central Térmica e Instalação de uma Unidade de Produção para Autoconsumo no HSM]" c="Aquisição de serviços de fiscalização e controlo das empreitadas da Central Térmica e Instalação de uma Unidade de Produção para Autoconsumo no HSM"/>
        <s v="[Contrato].[Contrato - Designação].&amp;[Aquisição de 2 viaturas para recolha de Resíduos Sólidos Urbanos, uma delas com Grua – Lote 2]" c="Aquisição de 2 viaturas para recolha de Resíduos Sólidos Urbanos, uma delas com Grua – Lote 2"/>
        <s v="[Contrato].[Contrato - Designação].&amp;[&quot;Fornecimento de Contentores para o Serviço de Recolha Seletiva Porta-a-Porta&quot;]" c="&quot;Fornecimento de Contentores para o Serviço de Recolha Seletiva Porta-a-Porta&quot;"/>
        <s v="[Contrato].[Contrato - Designação].&amp;[Conceção e produção de folhetos e um roll-up (Recolha Seletiva Porta-a-Porta de RSUs  em Arganil)]" c="Conceção e produção de folhetos e um roll-up (Recolha Seletiva Porta-a-Porta de RSUs  em Arganil)"/>
        <s v="[Contrato].[Contrato - Designação].&amp;[Aquisição de servidores e Array de armazenamento e respetivos serviços de instalação, configuração e manutenção do Data Center das instalações do POSEUR - Digitmarket]" c="Aquisição de servidores e Array de armazenamento e respetivos serviços de instalação, configuração e manutenção do Data Center das instalações do POSEUR - Digitmarket"/>
        <s v="[Contrato].[Contrato - Designação].&amp;[Serviços de Fiscalização e coordenação de segurança e saúde de 4 ETAR: Santar II, Moreira, Lapa do Lobo e Aguieira/Carvalhal Redondo - Serviços a Mais]" c="Serviços de Fiscalização e coordenação de segurança e saúde de 4 ETAR: Santar II, Moreira, Lapa do Lobo e Aguieira/Carvalhal Redondo - Serviços a Mais"/>
        <s v="[Contrato].[Contrato - Designação].&amp;[FORNECIMENTO  E MONTAGEM DE EQUIPAMENTOS  DE VENTILAÇÃO  E CLIMATIZAÇÃO (AVAC)  E  DE GESTÃO TÉCNICA CENTRALIZADA  DO EDIFÍCIO DO TEATRO CARLOS ALBERTO”]" c="FORNECIMENTO  E MONTAGEM DE EQUIPAMENTOS  DE VENTILAÇÃO  E CLIMATIZAÇÃO (AVAC)  E  DE GESTÃO TÉCNICA CENTRALIZADA  DO EDIFÍCIO DO TEATRO CARLOS ALBERTO”"/>
        <s v="[Contrato].[Contrato - Designação].&amp;[Fiscalização, acompanhamento e coordenação de segurança e saúde para a empreitada de instalação e montagem de um sistema de produção fotovoltaico]" c="Fiscalização, acompanhamento e coordenação de segurança e saúde para a empreitada de instalação e montagem de um sistema de produção fotovoltaico"/>
        <s v="[Contrato].[Contrato - Designação].&amp;[Fornecimento de 1 viatura de 16 toneladas para as recolhas seletivas de biorresíduos no âmbito dos PAPERSU Municipais - Lote 4]" c="Fornecimento de 1 viatura de 16 toneladas para as recolhas seletivas de biorresíduos no âmbito dos PAPERSU Municipais - Lote 4"/>
        <s v="[Contrato].[Contrato - Designação].&amp;[Fornecimento de 1 viatura de 16 toneladas para as recolhas seletivas de biorresíduos no âmbito dos PAPERSU Municipais - Lote 5]" c="Fornecimento de 1 viatura de 16 toneladas para as recolhas seletivas de biorresíduos no âmbito dos PAPERSU Municipais - Lote 5"/>
        <s v="[Contrato].[Contrato - Designação].&amp;[Fornecimento de 1 viatura de 12 toneladas para as recolhas seletivas de biorresíduos no âmbito dos PAPERSU Municipais - Lote 6]" c="Fornecimento de 1 viatura de 12 toneladas para as recolhas seletivas de biorresíduos no âmbito dos PAPERSU Municipais - Lote 6"/>
        <s v="[Contrato].[Contrato - Designação].&amp;[Desenvolvimento de projeto para a construção de plataforma de compostagem de resíduos verdes na Póvoa de Varzim]" c="Desenvolvimento de projeto para a construção de plataforma de compostagem de resíduos verdes na Póvoa de Varzim"/>
        <s v="[Contrato].[Contrato - Designação].&amp;[Aquisição de serviços de divulgação no âmbito do projeto]" c="Aquisição de serviços de divulgação no âmbito do projeto"/>
        <s v="[Contrato].[Contrato - Designação].&amp;[Aquisição de Equipamentos para a RADNET]" c="Aquisição de Equipamentos para a RADNET"/>
        <s v="[Contrato].[Contrato - Designação].&amp;[“INTEGRAÇÃO E TERMOS DE REFERÊNCIA PARA A INTEROPERABILIDADE COM REDES DE OBSERVAÇÃO DO TERRITÓRIO”]" c="“INTEGRAÇÃO E TERMOS DE REFERÊNCIA PARA A INTEROPERABILIDADE COM REDES DE OBSERVAÇÃO DO TERRITÓRIO”"/>
        <s v="[Contrato].[Contrato - Designação].&amp;[FORNECIMENTO DE SISTEMA DE GESTÃO OPERACIONAL]" c="FORNECIMENTO DE SISTEMA DE GESTÃO OPERACIONAL"/>
        <s v="[Contrato].[Contrato - Designação].&amp;[Aquisição de Prestação de Serviços de Fiscalização, Gestão da Qualidade, Coordenação de Segurança em Obra, Gestão Ambiental e Acompanhamento Arqueológico das Empreitadas &quot;Lote A&quot;]" c="Aquisição de Prestação de Serviços de Fiscalização, Gestão da Qualidade, Coordenação de Segurança em Obra, Gestão Ambiental e Acompanhamento Arqueológico das Empreitadas &quot;Lote A&quot;"/>
        <s v="[Contrato].[Contrato - Designação].&amp;[Conduta de Adução ao SAA de Serpins (Ligação da Conduta Adutora ao Res. do Aeródromo, Proveniente do Ponto de Entrega do Res. da Lousã, até à ETA dos Campos)]" c="Conduta de Adução ao SAA de Serpins (Ligação da Conduta Adutora ao Res. do Aeródromo, Proveniente do Ponto de Entrega do Res. da Lousã, até à ETA dos Campos)"/>
        <s v="[Contrato].[Contrato - Designação].&amp;[Execução de Rede Pública de Drenagem de Águas Residuais - Sub-bacia 8 e 10 (Câneve e Louriceira)]" c="Execução de Rede Pública de Drenagem de Águas Residuais - Sub-bacia 8 e 10 (Câneve e Louriceira)"/>
        <s v="[Contrato].[Contrato - Designação].&amp;[Intervenções nas Redes de Abastecimento de Água do Porto Santo com Vista à Redução de Perdas]" c="Intervenções nas Redes de Abastecimento de Água do Porto Santo com Vista à Redução de Perdas"/>
        <s v="[Contrato].[Contrato - Designação].&amp;[Fornecimento de 1 viatura de 16 toneladas para as recolhas seletivas de biorresíduos no âmbito dos PAPERSU Municipais - Lote 7]" c="Fornecimento de 1 viatura de 16 toneladas para as recolhas seletivas de biorresíduos no âmbito dos PAPERSU Municipais - Lote 7"/>
        <s v="[Contrato].[Contrato - Designação].&amp;[Empreitada de alimentação artificial, proteção e reabilitação do sistema costeiro natural da duna dos Caldeirões- TC01- Desmatação]" c="Empreitada de alimentação artificial, proteção e reabilitação do sistema costeiro natural da duna dos Caldeirões- TC01- Desmatação"/>
        <s v="[Contrato].[Contrato - Designação].&amp;[Fornecimento de 1 viatura de 19 toneladas para as recolhas seletivas de biorresíduos no âmbito dos PAPERSU Municipais - Lote 8]" c="Fornecimento de 1 viatura de 19 toneladas para as recolhas seletivas de biorresíduos no âmbito dos PAPERSU Municipais - Lote 8"/>
        <s v="[Contrato].[Contrato - Designação].&amp;[Certificação energética final da Horta Seca - Palácio Condeixa]" c="Certificação energética final da Horta Seca - Palácio Condeixa"/>
        <s v="[Contrato].[Contrato - Designação].&amp;[Lote nº 6 AVAC CHILLER, na Empreitada da Eficiência Energética da Unidade Hospitalar de Mirandela da ULSNE]" c="Lote nº 6 AVAC CHILLER, na Empreitada da Eficiência Energética da Unidade Hospitalar de Mirandela da ULSNE"/>
        <s v="[Contrato].[Contrato - Designação].&amp;[Lote nº 2 AQS – Sistema Solar Térmico, na Empreitada de Eficiência Energética da Unidade Hospitalar de Mirandela da ULSNE]" c="Lote nº 2 AQS – Sistema Solar Térmico, na Empreitada de Eficiência Energética da Unidade Hospitalar de Mirandela da ULSNE"/>
        <s v="[Contrato].[Contrato - Designação].&amp;[Lote nº 3 Envolvente Térmica, na Empreitada da Eficiência Energética da Unidade Hospitalar de Mirandela da ULSNE]" c="Lote nº 3 Envolvente Térmica, na Empreitada da Eficiência Energética da Unidade Hospitalar de Mirandela da ULSNE"/>
        <s v="[Contrato].[Contrato - Designação].&amp;[Lote nº 4 Tecnologia Led iluminação, na Empreitada de Eficiência Energética da Unidade Hospitalar de Mirandela da ULSNE]" c="Lote nº 4 Tecnologia Led iluminação, na Empreitada de Eficiência Energética da Unidade Hospitalar de Mirandela da ULSNE"/>
        <s v="[Contrato].[Contrato - Designação].&amp;[Lote nº 5 AVAC UTAS, na Empreitada de Eficiência Energética da Unidade Hospitalar de Mirandela da ULSNE]" c="Lote nº 5 AVAC UTAS, na Empreitada de Eficiência Energética da Unidade Hospitalar de Mirandela da ULSNE"/>
        <s v="[Contrato].[Contrato - Designação].&amp;[Lote nº 7 Gestão Técnica Centralizada, na Empreitada de Eficiência da Unidade Hospitalar de Mirandela da ULSNE]" c="Lote nº 7 Gestão Técnica Centralizada, na Empreitada de Eficiência da Unidade Hospitalar de Mirandela da ULSNE"/>
        <s v="[Contrato].[Contrato - Designação].&amp;[FORNECIMENTO E INSTALAÇÃO DE VRP'S]" c="FORNECIMENTO E INSTALAÇÃO DE VRP'S"/>
        <s v="[Contrato].[Contrato - Designação].&amp;[PRC_0425/2019_GAE-AA0497 - Empreitada de Execução de Redes AA nas freguesias de Carreira, Guimarei, Lamelas, Agrela e Água Longa e Reservatório e Adutora de Albom (Santo Tirso) - Lote C]" c="PRC_0425/2019_GAE-AA0497 - Empreitada de Execução de Redes AA nas freguesias de Carreira, Guimarei, Lamelas, Agrela e Água Longa e Reservatório e Adutora de Albom (Santo Tirso) - Lote C"/>
        <s v="[Contrato].[Contrato - Designação].&amp;[Elaboração de Projectos de Execução]" c="Elaboração de Projectos de Execução"/>
        <s v="[Contrato].[Contrato - Designação].&amp;[Recolha subaquática de sedimentos nas áreas a dragar na zona superior da Lagoa de Óbidos]" c="Recolha subaquática de sedimentos nas áreas a dragar na zona superior da Lagoa de Óbidos"/>
        <s v="[Contrato].[Contrato - Designação].&amp;[Monitorização ambiental das dragagens da zona superior da Lagoa de Óbidos]" c="Monitorização ambiental das dragagens da zona superior da Lagoa de Óbidos"/>
        <s v="[Contrato].[Contrato - Designação].&amp;[Projeto de Execução e Estudo de Impacte Ambiental da Alimentação artificial de praia no troço costeiro a sul da Figueira da Foz (Cova-Gala – Costa de Lavos)]" c="Projeto de Execução e Estudo de Impacte Ambiental da Alimentação artificial de praia no troço costeiro a sul da Figueira da Foz (Cova-Gala – Costa de Lavos)"/>
        <s v="[Contrato].[Contrato - Designação].&amp;[Desenvolvimento de um WebSite para o Sistema de Vigilância e Alerta de Recursos Hídricos - SVARH]" c="Desenvolvimento de um WebSite para o Sistema de Vigilância e Alerta de Recursos Hídricos - SVARH"/>
        <s v="[Contrato].[Contrato - Designação].&amp;[Aquisição de Equipamentos Informáticos (Computadores, Monitores e Telemóveis)]" c="Aquisição de Equipamentos Informáticos (Computadores, Monitores e Telemóveis)"/>
        <s v="[Contrato].[Contrato - Designação].&amp;[PRESTAÇÃO DE SERVIÇOS DE  CONSULTORIA PARA A ELABORAÇÃO  DE CANDIDATURA AO POSEUR DA  OPERAÇÃO DE “IMPLEMENTAÇÃO DE  RECOLHA SELETIVA DE BIORRESÍDUOS  NO CONCELHO DE PORTO DE MÓS]" c="PRESTAÇÃO DE SERVIÇOS DE  CONSULTORIA PARA A ELABORAÇÃO  DE CANDIDATURA AO POSEUR DA  OPERAÇÃO DE “IMPLEMENTAÇÃO DE  RECOLHA SELETIVA DE BIORRESÍDUOS  NO CONCELHO DE PORTO DE MÓS"/>
        <s v="[Contrato].[Contrato - Designação].&amp;[Execução de Rede Pública de Drenagem de Águas Residuais - Sub-bacia 1, 2 e 3 (Estrada de Viavai, Viavai e Casal Novo)]" c="Execução de Rede Pública de Drenagem de Águas Residuais - Sub-bacia 1, 2 e 3 (Estrada de Viavai, Viavai e Casal Novo)"/>
        <s v="[Contrato].[Contrato - Designação].&amp;[Aquisição de viatura, movida a energia elétrica, para recolha seletiva porta-a-porta, na Freguesia de Lavegadas, Concelho de Vila Nova de Poiares]" c="Aquisição de viatura, movida a energia elétrica, para recolha seletiva porta-a-porta, na Freguesia de Lavegadas, Concelho de Vila Nova de Poiares"/>
        <s v="[Contrato].[Contrato - Designação].&amp;[Pagamento de taxas ADENE]" c="Pagamento de taxas ADENE"/>
        <s v="[Contrato].[Contrato - Designação].&amp;[Implementação da Recolha Seletiva de Biorresíduos em Guimarães - Plano de Comunicação]" c="Implementação da Recolha Seletiva de Biorresíduos em Guimarães - Plano de Comunicação"/>
        <s v="[Contrato].[Contrato - Designação].&amp;[Empreitada de ampliação da rede de saneamento e construção de ETAR na freguesia de Atei]" c="Empreitada de ampliação da rede de saneamento e construção de ETAR na freguesia de Atei"/>
        <s v="[Contrato].[Contrato - Designação].&amp;[Empreitada de Execução da rede de saneamento na Quinta da Abrunheira | Execução de rede de saneamento no Bairro da Mata em Nogueira do Cravo]" c="Empreitada de Execução da rede de saneamento na Quinta da Abrunheira | Execução de rede de saneamento no Bairro da Mata em Nogueira do Cravo"/>
        <s v="[Contrato].[Contrato - Designação].&amp;[Participação no 9º Fórum Energia - About Media]" c="Participação no 9º Fórum Energia - About Media"/>
        <s v="[Contrato].[Contrato - Designação].&amp;[Empreitada de Execução do Centro de Proteção Civil de Vila Real - CMVR-OMB-68/CPN/E/20]" c="Empreitada de Execução do Centro de Proteção Civil de Vila Real - CMVR-OMB-68/CPN/E/20"/>
        <s v="[Contrato].[Contrato - Designação].&amp;[Aquisição de lâmpadas de tecnologia LED para iluminação interior]" c="Aquisição de lâmpadas de tecnologia LED para iluminação interior"/>
        <s v="[Contrato].[Contrato - Designação].&amp;[Aquisição de Prestação de Serviços de Fiscalização, Gestão da Qualidade, Coordenação de Segurança em Obra, Gestão Ambiental e Acompanhamento Arqueológico das Empreitadas &quot;Lote C&quot;]" c="Aquisição de Prestação de Serviços de Fiscalização, Gestão da Qualidade, Coordenação de Segurança em Obra, Gestão Ambiental e Acompanhamento Arqueológico das Empreitadas &quot;Lote C&quot;"/>
        <s v="[Contrato].[Contrato - Designação].&amp;[Aditamento nº 3 -Construção, fornecimento, montagem e conceção da Unidade de Tratamento Mecânico e Biológico de Paradela.]" c="Aditamento nº 3 -Construção, fornecimento, montagem e conceção da Unidade de Tratamento Mecânico e Biológico de Paradela."/>
        <s v="[Contrato].[Contrato - Designação].&amp;[Empreitada de Execução de saneamento na Rua dos Forninhos e Barroca Alta | Abastecimento de Água à Adarnela | Extensão da Rede de Água na Rua do Valagão]" c="Empreitada de Execução de saneamento na Rua dos Forninhos e Barroca Alta | Abastecimento de Água à Adarnela | Extensão da Rede de Água na Rua do Valagão"/>
        <s v="[Contrato].[Contrato - Designação].&amp;[Empreitada para a implementação de medidas de melhoria de eficiência energética, gestão inteligente da energia e utilização das energias renovavéis]" c="Empreitada para a implementação de medidas de melhoria de eficiência energética, gestão inteligente da energia e utilização das energias renovavéis"/>
        <s v="[Contrato].[Contrato - Designação].&amp;[Empreitada de implementação de medidas de melhoria de eficiência energética, gestão inteligente da energia e utilizaçao das energias renováveis]" c="Empreitada de implementação de medidas de melhoria de eficiência energética, gestão inteligente da energia e utilizaçao das energias renováveis"/>
        <s v="[Contrato].[Contrato - Designação].&amp;[Empreitada para Substituição de Caldeiras por Bombas de Calor Ar-Água - POSEUR]" c="Empreitada para Substituição de Caldeiras por Bombas de Calor Ar-Água - POSEUR"/>
        <s v="[Contrato].[Contrato - Designação].&amp;[Aquisição de um sistema de Gestão Técnica Centralizada]" c="Aquisição de um sistema de Gestão Técnica Centralizada"/>
        <s v="[Contrato].[Contrato - Designação].&amp;[Aquisição de viatura pesada para a recolha seletiva de resíduos orgânicos]" c="Aquisição de viatura pesada para a recolha seletiva de resíduos orgânicos"/>
        <s v="[Contrato].[Contrato - Designação].&amp;[Sistema de gestão e controlo de infraestruturas de abastecimento de água e de saneamento de águas residuais no Alto Alentejo]" c="Sistema de gestão e controlo de infraestruturas de abastecimento de água e de saneamento de águas residuais no Alto Alentejo"/>
        <s v="[Contrato].[Contrato - Designação].&amp;[Serviços de Fiscalização e coordenação de segurança e saúde de 6 ETAR: Santar I, Santar II, Moreira, Lapa do Lobo, Aguieira/Carvalhal Redondo e Vilar Seco - 2º pedido de prorrogação em serviços a Mais]" c="Serviços de Fiscalização e coordenação de segurança e saúde de 6 ETAR: Santar I, Santar II, Moreira, Lapa do Lobo, Aguieira/Carvalhal Redondo e Vilar Seco - 2º pedido de prorrogação em serviços a Mais"/>
        <s v="[Contrato].[Contrato - Designação].&amp;[Abastecimento de Água - Sistema em Baixa -Controle de Perdas de Água - Lote 2]" c="Abastecimento de Água - Sistema em Baixa -Controle de Perdas de Água - Lote 2"/>
        <s v="[Contrato].[Contrato - Designação].&amp;[Empreitada para Incremento de Eficiência Energética no Internato Velho – Lote 1 Envolvente Não Opaca na Escola Naval]" c="Empreitada para Incremento de Eficiência Energética no Internato Velho – Lote 1 Envolvente Não Opaca na Escola Naval"/>
        <s v="[Contrato].[Contrato - Designação].&amp;[Abastecimento de Água - Sistema em Baixa -Controlo de Perdas de Água - Lote 3]" c="Abastecimento de Água - Sistema em Baixa -Controlo de Perdas de Água - Lote 3"/>
        <s v="[Contrato].[Contrato - Designação].&amp;[Empreitada para Incremento de Eficiência Energética no Internato Velho – Lote 2 Especialidades na Escola Naval]" c="Empreitada para Incremento de Eficiência Energética no Internato Velho – Lote 2 Especialidades na Escola Naval"/>
        <s v="[Contrato].[Contrato - Designação].&amp;[Consultoria_Modelo análise de Propostas]" c="Consultoria_Modelo análise de Propostas"/>
        <s v="[Contrato].[Contrato - Designação].&amp;[Empreitada de Ligação da Rede de Distribuição da Esperança ao Reservatório do Lugar de Marco/Extensão  da Conduta de Abastecimento de Água à Várzea Grande (Marco)]" c="Empreitada de Ligação da Rede de Distribuição da Esperança ao Reservatório do Lugar de Marco/Extensão  da Conduta de Abastecimento de Água à Várzea Grande (Marco)"/>
        <s v="[Contrato].[Contrato - Designação].&amp;[Empreitada de Drenagem Pública de Águas Residuais de Ribamondego - Ampliação na Rede na Av. Liberdade]" c="Empreitada de Drenagem Pública de Águas Residuais de Ribamondego - Ampliação na Rede na Av. Liberdade"/>
        <s v="[Contrato].[Contrato - Designação].&amp;[Abastecimento de água - Sistema em Baixa -Controlo de Perdas de Água - Lote 5]" c="Abastecimento de água - Sistema em Baixa -Controlo de Perdas de Água - Lote 5"/>
        <s v="[Contrato].[Contrato - Designação].&amp;[Aquisição de Serviços para Definição, Marcação de Percursos Pedestres e Colocação de Sinalética no Parque Natural da Arrábida]" c="Aquisição de Serviços para Definição, Marcação de Percursos Pedestres e Colocação de Sinalética no Parque Natural da Arrábida"/>
        <s v="[Contrato].[Contrato - Designação].&amp;[Empreitada para Incremento de Eficiência Energética na Messe de Praças, Lote 1 - Envolvente Não Opaca na Escola de Tecnologias Navais]" c="Empreitada para Incremento de Eficiência Energética na Messe de Praças, Lote 1 - Envolvente Não Opaca na Escola de Tecnologias Navais"/>
        <s v="[Contrato].[Contrato - Designação].&amp;[Aquisição de serviços para plano de comunicação para a candidatura &quot;Operação do Fecho do Sistema de Águas Residuais de Gramido - Subsistema de Leverinho e Sousa]" c="Aquisição de serviços para plano de comunicação para a candidatura &quot;Operação do Fecho do Sistema de Águas Residuais de Gramido - Subsistema de Leverinho e Sousa"/>
        <s v="[Contrato].[Contrato - Designação].&amp;[Empreitada para Incremento de Eficiência Energética na Messe de Praças, Lote 2 - Especialidades na Escola de Tecnologias Navais]" c="Empreitada para Incremento de Eficiência Energética na Messe de Praças, Lote 2 - Especialidades na Escola de Tecnologias Navais"/>
        <s v="[Contrato].[Contrato - Designação].&amp;[Empreitada para Incremento de Eficiência Energética na Messe Residencial do Alfeite, Lote 1 – Envolvente Não Opaca na Base Naval de Lisboa]" c="Empreitada para Incremento de Eficiência Energética na Messe Residencial do Alfeite, Lote 1 – Envolvente Não Opaca na Base Naval de Lisboa"/>
        <s v="[Contrato].[Contrato - Designação].&amp;[Empreitada para Incremento de Eficiência Energética na Messe Residencial do Alfeite, Lote 2 – Envolvente Opaca na Base Naval de Lisboa]" c="Empreitada para Incremento de Eficiência Energética na Messe Residencial do Alfeite, Lote 2 – Envolvente Opaca na Base Naval de Lisboa"/>
        <s v="[Contrato].[Contrato - Designação].&amp;[Empreitada para Incremento de Eficiência Energética na Messe Residencial do Alfeite, Lote 3 - Especialidades na Base Naval de Lisboa]" c="Empreitada para Incremento de Eficiência Energética na Messe Residencial do Alfeite, Lote 3 - Especialidades na Base Naval de Lisboa"/>
        <s v="[Contrato].[Contrato - Designação].&amp;[Empreitada para Incremento de Eficiência Energética na Piscina N.º 1 e Pavilhão Gimnodesportivo, Lote 1 - Envolvente Não Opaca no Centro de Educação Física da Armada]" c="Empreitada para Incremento de Eficiência Energética na Piscina N.º 1 e Pavilhão Gimnodesportivo, Lote 1 - Envolvente Não Opaca no Centro de Educação Física da Armada"/>
        <s v="[Contrato].[Contrato - Designação].&amp;[Empreitada para Incremento de Eficiência Energética na Piscina N.º 1 e Pavilhão Gimnodesportivo, Lote 2 - Envolvente Opaca no Centro de Educação Física da Armada]" c="Empreitada para Incremento de Eficiência Energética na Piscina N.º 1 e Pavilhão Gimnodesportivo, Lote 2 - Envolvente Opaca no Centro de Educação Física da Armada"/>
        <s v="[Contrato].[Contrato - Designação].&amp;[Empreitada para Incremento de Eficiência Energética na Piscina N.º 1 e Pavilhão Gimnodesportivo, Lote 3 - Especialidades no Centro de Educação Física da Armada]" c="Empreitada para Incremento de Eficiência Energética na Piscina N.º 1 e Pavilhão Gimnodesportivo, Lote 3 - Especialidades no Centro de Educação Física da Armada"/>
        <s v="[Contrato].[Contrato - Designação].&amp;[SERVIÇOS DE FICALIZAÇÃO DA EXECUÇÃO DE CONTRATOS DE EMPREITADAS NO ÂMBITO DO POSEUR P2020 NA POLICIA JUDICIÁRIA]" c="SERVIÇOS DE FICALIZAÇÃO DA EXECUÇÃO DE CONTRATOS DE EMPREITADAS NO ÂMBITO DO POSEUR P2020 NA POLICIA JUDICIÁRIA"/>
        <s v="[Contrato].[Contrato - Designação].&amp;[Empreitada para Incremento de Eficiência Energética na Messe de Sargentos e Praças, Lote - 1 Envolvente Não Opaca]" c="Empreitada para Incremento de Eficiência Energética na Messe de Sargentos e Praças, Lote - 1 Envolvente Não Opaca"/>
        <s v="[Contrato].[Contrato - Designação].&amp;[Empreitada para Incremento de Eficiência Energética na Messe de Sargentos e Praças, Lote - 2 Especialidades]" c="Empreitada para Incremento de Eficiência Energética na Messe de Sargentos e Praças, Lote - 2 Especialidades"/>
        <s v="[Contrato].[Contrato - Designação].&amp;[Aquisição de Serviços para Fiscalização e Coordenação de Segurança em Obra de Empreitada a realizar em Edifício na Escola Naval]" c="Aquisição de Serviços para Fiscalização e Coordenação de Segurança em Obra de Empreitada a realizar em Edifício na Escola Naval"/>
        <s v="[Contrato].[Contrato - Designação].&amp;[Aquisição de Serviços para Fiscalização e Coordenação de Segurança em Obra de Empreitada a Realizar na Messe Residencial na Base Naval de Lisboa]" c="Aquisição de Serviços para Fiscalização e Coordenação de Segurança em Obra de Empreitada a Realizar na Messe Residencial na Base Naval de Lisboa"/>
        <s v="[Contrato].[Contrato - Designação].&amp;[Aquisição de Serviços para Fiscalização e Coordenação de Segurança em Obra de Empreitada a realizar em Edifício no Centro de Educação Física da Armada]" c="Aquisição de Serviços para Fiscalização e Coordenação de Segurança em Obra de Empreitada a realizar em Edifício no Centro de Educação Física da Armada"/>
        <s v="[Contrato].[Contrato - Designação].&amp;[Aquisição de Serviços para a Fiscalização e Coordenação em Obra de Empreitada a Realizar na Messe Sargentos e Praças na Base Naval de Lisboa]" c="Aquisição de Serviços para a Fiscalização e Coordenação em Obra de Empreitada a Realizar na Messe Sargentos e Praças na Base Naval de Lisboa"/>
        <s v="[Contrato].[Contrato - Designação].&amp;[Contrato de Empreitada de Remodelação do Edifício Administrativo da ETA de Areias de Vilar (Barcelos) (PRC_0141/2020_GAE-O0537)]" c="Contrato de Empreitada de Remodelação do Edifício Administrativo da ETA de Areias de Vilar (Barcelos) (PRC_0141/2020_GAE-O0537)"/>
        <s v="[Contrato].[Contrato - Designação].&amp;[Execução de PT’S e Linha de Média Tensão nas ETAR’S de Nelas III, Vilar Seco e Aguieira/Carvalhal Redondo]" c="Execução de PT’S e Linha de Média Tensão nas ETAR’S de Nelas III, Vilar Seco e Aguieira/Carvalhal Redondo"/>
        <s v="[Contrato].[Contrato - Designação].&amp;[Execução de trabalhos complementares ao contrato de empreitada Construção da ETAR de Aguieira/ Carvalhal Redondo]" c="Execução de trabalhos complementares ao contrato de empreitada Construção da ETAR de Aguieira/ Carvalhal Redondo"/>
        <s v="[Contrato].[Contrato - Designação].&amp;[Empreitada “Plataformas de deposição de Biorresíduos&quot;]" c="Empreitada “Plataformas de deposição de Biorresíduos&quot;"/>
        <s v="[Contrato].[Contrato - Designação].&amp;[Aquisição de serviços de concessão e impressão de folhetos - percursos multipatrimoniais]" c="Aquisição de serviços de concessão e impressão de folhetos - percursos multipatrimoniais"/>
        <s v="[Contrato].[Contrato - Designação].&amp;[Comunicação e Sensibilização - Ação 2.6 Atualização de meios de divulgação municipal]" c="Comunicação e Sensibilização - Ação 2.6 Atualização de meios de divulgação municipal"/>
        <s v="[Contrato].[Contrato - Designação].&amp;[Descontaminação de águas de mina nas antigas áreas mineiras dos radioativos - Lote 2 -  Fornecimento e Montagem de Equipamentos na Área Mineira da Urgeiriça]" c="Descontaminação de águas de mina nas antigas áreas mineiras dos radioativos - Lote 2 -  Fornecimento e Montagem de Equipamentos na Área Mineira da Urgeiriça"/>
        <s v="[Contrato].[Contrato - Designação].&amp;[Ligação em (Muito) Alta Tensão de Centrais Offshore à Rede Eléctrica de Serviço Público – EPC&amp;M(aditamento ao contrato)PC-2020-000828 (4500071815)]" c="Ligação em (Muito) Alta Tensão de Centrais Offshore à Rede Eléctrica de Serviço Público – EPC&amp;M(aditamento ao contrato)PC-2020-000828 (4500071815)"/>
        <s v="[Contrato].[Contrato - Designação].&amp;[Aquisição de 14.200 baldes domésticos de 7 litros para biorresíduos - Lote 1]" c="Aquisição de 14.200 baldes domésticos de 7 litros para biorresíduos - Lote 1"/>
        <s v="[Contrato].[Contrato - Designação].&amp;[Aquisição de 100 contentores de 120 litros para biorresíduos - Lote 2]" c="Aquisição de 100 contentores de 120 litros para biorresíduos - Lote 2"/>
        <s v="[Contrato].[Contrato - Designação].&amp;[Aquisição de 800 contentores de 500 litros para biorresíduos - Lote 3]" c="Aquisição de 800 contentores de 500 litros para biorresíduos - Lote 3"/>
        <s v="[Contrato].[Contrato - Designação].&amp;[Beneficiação da ETAR de Cubos - Emissários da Mesquitela]" c="Beneficiação da ETAR de Cubos - Emissários da Mesquitela"/>
        <s v="[Contrato].[Contrato - Designação].&amp;[AQUISIÇÃO DE VIATURA PESADA PARA TRANSPORTE DE PISOS MÓVEIS]" c="AQUISIÇÃO DE VIATURA PESADA PARA TRANSPORTE DE PISOS MÓVEIS"/>
        <s v="[Contrato].[Contrato - Designação].&amp;[Interface intermodal de Vila de Rei]" c="Interface intermodal de Vila de Rei"/>
        <s v="[Contrato].[Contrato - Designação].&amp;[Aditamento N.º 2 ao Contrato para a Empreitada de Transposição de Sedimentos para a Otimização do Equilíbrio Hidrodinâmico na Ria de Aveiro - Lote 2]" c="Aditamento N.º 2 ao Contrato para a Empreitada de Transposição de Sedimentos para a Otimização do Equilíbrio Hidrodinâmico na Ria de Aveiro - Lote 2"/>
        <s v="[Contrato].[Contrato - Designação].&amp;[Empreitada para aquisição, instalação e montagem de um sistema de produção Fotovoltaico]" c="Empreitada para aquisição, instalação e montagem de um sistema de produção Fotovoltaico"/>
        <s v="[Contrato].[Contrato - Designação].&amp;[Consultoria- Acompanhamento técnico]" c="Consultoria- Acompanhamento técnico"/>
        <s v="[Contrato].[Contrato - Designação].&amp;[Aquisição de 239 capacetes commuter preto mate/cinza ( 60 tamanho M e 179 tamanho L)]" c="Aquisição de 239 capacetes commuter preto mate/cinza ( 60 tamanho M e 179 tamanho L)"/>
        <s v="[Contrato].[Contrato - Designação].&amp;[Aquisição de 239 kits de remendos RED SUN RS. 1207]" c="Aquisição de 239 kits de remendos RED SUN RS. 1207"/>
        <s v="[Contrato].[Contrato - Designação].&amp;[Serviços de impressão de 240 autocolantes para os cadeados das bicicletas]" c="Serviços de impressão de 240 autocolantes para os cadeados das bicicletas"/>
        <s v="[Contrato].[Contrato - Designação].&amp;[Aquisição de 250 porta-chaves com etiqueta]" c="Aquisição de 250 porta-chaves com etiqueta"/>
        <s v="[Contrato].[Contrato - Designação].&amp;[Aquisição de 239 pulseiras refletoras]" c="Aquisição de 239 pulseiras refletoras"/>
        <s v="[Contrato].[Contrato - Designação].&amp;[Aquisição de 250 sacos para os kits]" c="Aquisição de 250 sacos para os kits"/>
        <s v="[Contrato].[Contrato - Designação].&amp;[Aquisição de 239 impermeáveis de adulto tamanho XL no âmbito do projeto]" c="Aquisição de 239 impermeáveis de adulto tamanho XL no âmbito do projeto"/>
        <s v="[Contrato].[Contrato - Designação].&amp;[Serviços de impressão de 50 cartazes]" c="Serviços de impressão de 50 cartazes"/>
        <s v="[Contrato].[Contrato - Designação].&amp;[Serviços de impressão de 500 flyers]" c="Serviços de impressão de 500 flyers"/>
        <s v="[Contrato].[Contrato - Designação].&amp;[Aquisição de 250 autocolantes para os capacetes]" c="Aquisição de 250 autocolantes para os capacetes"/>
        <s v="[Contrato].[Contrato - Designação].&amp;[Instalação de Sistema de Monitorização de Energia Elétrica e Térmica]" c="Instalação de Sistema de Monitorização de Energia Elétrica e Térmica"/>
        <s v="[Contrato].[Contrato - Designação].&amp;[EMPREITADA DE OBRAS PÚBLICAS NO EDIFÍCIO DO DEPARTAMENTO DE INVESTIGAÇÃO CRIMINAL DA GUARDA DA POLÍCIA JUDICIÁRIA]" c="EMPREITADA DE OBRAS PÚBLICAS NO EDIFÍCIO DO DEPARTAMENTO DE INVESTIGAÇÃO CRIMINAL DA GUARDA DA POLÍCIA JUDICIÁRIA"/>
        <s v="[Contrato].[Contrato - Designação].&amp;[Aditamento N.º 3 ao Contrato para a Empreitada de Transposição de Sedimentos para a Otimização do Equilíbrio Hidrodinâmico na Ria de Aveiro - Lote 2]" c="Aditamento N.º 3 ao Contrato para a Empreitada de Transposição de Sedimentos para a Otimização do Equilíbrio Hidrodinâmico na Ria de Aveiro - Lote 2"/>
        <s v="[Contrato].[Contrato - Designação].&amp;[Reabilitação da Rede de Abastecimento de Água no Concelho de Vila Real]" c="Reabilitação da Rede de Abastecimento de Água no Concelho de Vila Real"/>
        <s v="[Contrato].[Contrato - Designação].&amp;[Aquisição de Serviços n.º 5/2020/DPGOM - Fiscalização, Coordenação de Segurança e Serviços de Arqueologia para a Empreitada de Redes de Saneamento de Águas Residuais de Carvalheiro]" c="Aquisição de Serviços n.º 5/2020/DPGOM - Fiscalização, Coordenação de Segurança e Serviços de Arqueologia para a Empreitada de Redes de Saneamento de Águas Residuais de Carvalheiro"/>
        <s v="[Contrato].[Contrato - Designação].&amp;[Aquisição de Serviços para Fiscalização e Coordenação de Segurança em Obra de Empreitada a Realizar na Messe de Praças da Escola de Tecnologias Navais na Base Naval de Lisboa]" c="Aquisição de Serviços para Fiscalização e Coordenação de Segurança em Obra de Empreitada a Realizar na Messe de Praças da Escola de Tecnologias Navais na Base Naval de Lisboa"/>
        <s v="[Contrato].[Contrato - Designação].&amp;[Aquisição de Serviços n.º 2/2021/DPGOM - Fiscalização, Coordenação de Segurança e Serviços de Arqueologia para a Empreitada de Redes de Saneamento de Águas Residuais de Carvalheiro]" c="Aquisição de Serviços n.º 2/2021/DPGOM - Fiscalização, Coordenação de Segurança e Serviços de Arqueologia para a Empreitada de Redes de Saneamento de Águas Residuais de Carvalheiro"/>
        <s v="[Contrato].[Contrato - Designação].&amp;[Implementação de ZMC's nos sistemas de abastecimento de água dos Municípios de Mesão Frio e Santa Marta de Penaguião]" c="Implementação de ZMC's nos sistemas de abastecimento de água dos Municípios de Mesão Frio e Santa Marta de Penaguião"/>
        <s v="[Contrato].[Contrato - Designação].&amp;[Elaboração do programa base, estudo de viabilidade financeira e estudos de suporte à candidatura ao POSEUR]" c="Elaboração do programa base, estudo de viabilidade financeira e estudos de suporte à candidatura ao POSEUR"/>
        <s v="[Contrato].[Contrato - Designação].&amp;[AQUISIÇÃO DE SERVIÇOS PARA ELABORAÇÃO DE  ESTUDOS MUNICIPAIS PARA O DESENVOLVIMENTO E IMPLEMENTAÇÃO DE  SISTEMAS DE RECOLHA DE BIORRESIDUAIS]" c="AQUISIÇÃO DE SERVIÇOS PARA ELABORAÇÃO DE  ESTUDOS MUNICIPAIS PARA O DESENVOLVIMENTO E IMPLEMENTAÇÃO DE  SISTEMAS DE RECOLHA DE BIORRESIDUAIS"/>
        <s v="[Contrato].[Contrato - Designação].&amp;[AQUISIÇÃO DE EQUIPAMENTO DE CONTROLO INTEGRADO PARA EXECUÇÃO DA AÇÃO 3 DA CANDIDATURA POSEUR-03-1911-FC-000184]" c="AQUISIÇÃO DE EQUIPAMENTO DE CONTROLO INTEGRADO PARA EXECUÇÃO DA AÇÃO 3 DA CANDIDATURA POSEUR-03-1911-FC-000184"/>
        <s v="[Contrato].[Contrato - Designação].&amp;[Aquisição de serviços de &quot;Fiscalização e Coordenação de Segurança e Saúde de Empreitadas da ABMG&quot; - Lote n.º 1 &quot;Melhoria da qualidade da água em Mira&quot;]" c="Aquisição de serviços de &quot;Fiscalização e Coordenação de Segurança e Saúde de Empreitadas da ABMG&quot; - Lote n.º 1 &quot;Melhoria da qualidade da água em Mira&quot;"/>
        <s v="[Contrato].[Contrato - Designação].&amp;[1.º Adicional ao contrato de empreitada de Fecho do Sistema de SAR de São Martinho da Cortiça]" c="1.º Adicional ao contrato de empreitada de Fecho do Sistema de SAR de São Martinho da Cortiça"/>
        <s v="[Contrato].[Contrato - Designação].&amp;[Empreitada de “Implementação de Sistemas de Medição, Controlo e Gestão nos Sistemas de Abastecimento de Água”]" c="Empreitada de “Implementação de Sistemas de Medição, Controlo e Gestão nos Sistemas de Abastecimento de Água”"/>
        <s v="[Contrato].[Contrato - Designação].&amp;[Empreitada de “Substituição de condutas da rede de distribuição de água com perdas elevadas”]" c="Empreitada de “Substituição de condutas da rede de distribuição de água com perdas elevadas”"/>
        <s v="[Contrato].[Contrato - Designação].&amp;[EMPREITADA DE REMOÇÃO DE COBERTURAS EM FIBROCIMENTO, APLICAÇÃO DE NOVAS COBERTURAS E REVESTIMENTO DE FACHADAS COM ETICS NO HOSPITAL DE SÃO SEBASTIÃO]" c="EMPREITADA DE REMOÇÃO DE COBERTURAS EM FIBROCIMENTO, APLICAÇÃO DE NOVAS COBERTURAS E REVESTIMENTO DE FACHADAS COM ETICS NO HOSPITAL DE SÃO SEBASTIÃO"/>
        <s v="[Contrato].[Contrato - Designação].&amp;[Execução das Empreitadas: Ampliação da Rede de Drenagem de Águas Residuais na Rua Quinta das Rigueiras  | Drenagem Pública de Águas Residuais de Paços da Serra]" c="Execução das Empreitadas: Ampliação da Rede de Drenagem de Águas Residuais na Rua Quinta das Rigueiras  | Drenagem Pública de Águas Residuais de Paços da Serra"/>
        <s v="[Contrato].[Contrato - Designação].&amp;[2.º Adicional ao contrato de empreitada de Fecho do Sistema de SAR de São Martinho da Cortiça]" c="2.º Adicional ao contrato de empreitada de Fecho do Sistema de SAR de São Martinho da Cortiça"/>
        <s v="[Contrato].[Contrato - Designação].&amp;[3.º Adicional ao contrato de empreitada de Fecho do Sistema de SAR de São Martinho da Cortiça - Erros e omissões]" c="3.º Adicional ao contrato de empreitada de Fecho do Sistema de SAR de São Martinho da Cortiça - Erros e omissões"/>
        <s v="[Contrato].[Contrato - Designação].&amp;[Fornecimento de dosímetros de sítio para monitorização radiológica da qualidade do ar]" c="Fornecimento de dosímetros de sítio para monitorização radiológica da qualidade do ar"/>
        <s v="[Contrato].[Contrato - Designação].&amp;[Aquisição de serviços de fiscalização de empreitadas da ABMG - Lote n.º 7 - “Implementação de Sistemas de Medição, Controlo e Gestão nos Sistemas de Abastecimento de Água”]" c="Aquisição de serviços de fiscalização de empreitadas da ABMG - Lote n.º 7 - “Implementação de Sistemas de Medição, Controlo e Gestão nos Sistemas de Abastecimento de Água”"/>
        <s v="[Contrato].[Contrato - Designação].&amp;[Aquisição de serviços de fiscalização de empreitadas da ABMG - Lote n.º 8 - “Substituição de condutas da rede de distribuição de água com perdas elevadas”]" c="Aquisição de serviços de fiscalização de empreitadas da ABMG - Lote n.º 8 - “Substituição de condutas da rede de distribuição de água com perdas elevadas”"/>
        <s v="[Contrato].[Contrato - Designação].&amp;[Prevenção e Mitigação do Risco de Derrocadas nas Escarpas Sobranceiras à ER223 - Troço Estreito da Calheta - Jardim do Mar. Fase B]" c="Prevenção e Mitigação do Risco de Derrocadas nas Escarpas Sobranceiras à ER223 - Troço Estreito da Calheta - Jardim do Mar. Fase B"/>
        <s v="[Contrato].[Contrato - Designação].&amp;[Substituição de coberturas em fibrocimento dos edifícios da 1ª à 5ª fase.]" c="Substituição de coberturas em fibrocimento dos edifícios da 1ª à 5ª fase."/>
        <s v="[Contrato].[Contrato - Designação].&amp;[Aquisição de Prestação de Serviços de Fiscalização, Gestão da Qualidade, Coordenação de Segurança em Obra, Gestão Ambiental e Acompanhamento Arqueológico das Empreitadas &quot;Lote B&quot;]" c="Aquisição de Prestação de Serviços de Fiscalização, Gestão da Qualidade, Coordenação de Segurança em Obra, Gestão Ambiental e Acompanhamento Arqueológico das Empreitadas &quot;Lote B&quot;"/>
        <s v="[Contrato].[Contrato - Designação].&amp;[Pesquisa e captação de águas subterrâneas - construção de furos (construção da captação de rega da envolvente do Convento dos Anjos) - equipamento eletromecânico]" c="Pesquisa e captação de águas subterrâneas - construção de furos (construção da captação de rega da envolvente do Convento dos Anjos) - equipamento eletromecânico"/>
        <s v="[Contrato].[Contrato - Designação].&amp;[Aquisição de empilhador]" c="Aquisição de empilhador"/>
        <s v="[Contrato].[Contrato - Designação].&amp;[Aquisição de mobiliário interior - Ecocentro - tapete]" c="Aquisição de mobiliário interior - Ecocentro - tapete"/>
        <s v="[Contrato].[Contrato - Designação].&amp;[Aquisição de formação, suporte à implementação e assistência técnica da plataforma informática da gestão das operações]" c="Aquisição de formação, suporte à implementação e assistência técnica da plataforma informática da gestão das operações"/>
        <s v="[Contrato].[Contrato - Designação].&amp;[Aquisição de projetos de execução para incremento de eficiência energética nas Capitanias de Sines e Vila Real Sto. António]" c="Aquisição de projetos de execução para incremento de eficiência energética nas Capitanias de Sines e Vila Real Sto. António"/>
        <s v="[Contrato].[Contrato - Designação].&amp;[EMPREITADA PARA INCREMENTO DA EFICIÊNCIA ENERGÉTICA NA CAPITANIA DO PORTO DE VILA REAL DE STO. ANTÓNIO]" c="EMPREITADA PARA INCREMENTO DA EFICIÊNCIA ENERGÉTICA NA CAPITANIA DO PORTO DE VILA REAL DE STO. ANTÓNIO"/>
        <s v="[Contrato].[Contrato - Designação].&amp;[Fiscalização da Empreitada para Incremento de Eficiência Energética na Capitania do Porto de Vila Real de Sto. António]" c="Fiscalização da Empreitada para Incremento de Eficiência Energética na Capitania do Porto de Vila Real de Sto. António"/>
        <s v="[Contrato].[Contrato - Designação].&amp;[Empreitada para Incremento de Eficiência Energética na Capitania do Porto de Sines]" c="Empreitada para Incremento de Eficiência Energética na Capitania do Porto de Sines"/>
        <s v="[Contrato].[Contrato - Designação].&amp;[Fiscalização da Empreitada para Incremento de Eficiência Energética na Capitania do Porto de Sines]" c="Fiscalização da Empreitada para Incremento de Eficiência Energética na Capitania do Porto de Sines"/>
        <s v="[Contrato].[Contrato - Designação].&amp;[Empreitada de Requalificação e Adaptação da Central de Compostagem para Resíduos Verdes do Ecoparque de Trajouce]" c="Empreitada de Requalificação e Adaptação da Central de Compostagem para Resíduos Verdes do Ecoparque de Trajouce"/>
        <s v="[Contrato].[Contrato - Designação].&amp;[Empreitada para a Descontaminação de Solos nas Antigas Áreas Mineiras dos Radioactivos]" c="Empreitada para a Descontaminação de Solos nas Antigas Áreas Mineiras dos Radioactivos"/>
        <s v="[Contrato].[Contrato - Designação].&amp;[Aquisição de Electrobombas]" c="Aquisição de Electrobombas"/>
        <s v="[Contrato].[Contrato - Designação].&amp;[Outdoor - estruturas metálicas e lonas pvc]" c="Outdoor - estruturas metálicas e lonas pvc"/>
        <s v="[Contrato].[Contrato - Designação].&amp;[Empreitada de &quot;Melhoria da Qualidade da Água em Mira&quot;]" c="Empreitada de &quot;Melhoria da Qualidade da Água em Mira&quot;"/>
        <s v="[Contrato].[Contrato - Designação].&amp;[Fiscalização, Coordenação de Segurança e Acompanhamento Ambiental da Empreitada para a Descontaminação de Solos nas Antigas Áreas Mineiras dos Radioativos]" c="Fiscalização, Coordenação de Segurança e Acompanhamento Ambiental da Empreitada para a Descontaminação de Solos nas Antigas Áreas Mineiras dos Radioativos"/>
        <s v="[Contrato].[Contrato - Designação].&amp;[Aquisição de equipamento de comunicação de voz - Wondercom]" c="Aquisição de equipamento de comunicação de voz - Wondercom"/>
        <s v="[Contrato].[Contrato - Designação].&amp;[Formação Profissional &quot;Curso Prático de Elaboração e Análise de projetos de Investimento&quot; - Certform]" c="Formação Profissional &quot;Curso Prático de Elaboração e Análise de projetos de Investimento&quot; - Certform"/>
        <s v="[Contrato].[Contrato - Designação].&amp;[Contrato de aquisição para a instalação de baterias de água quente no Edifício dos Queimados- Celas (Lote 2) do Centro Hospitalar e Universitário de Coimbra, E.P.E.]" c="Contrato de aquisição para a instalação de baterias de água quente no Edifício dos Queimados- Celas (Lote 2) do Centro Hospitalar e Universitário de Coimbra, E.P.E."/>
        <s v="[Contrato].[Contrato - Designação].&amp;[Contrato de aquisição para a instalação de variadores de velocidade no Edifício dos Queimados e da Ortopedia A - Celas (Lote 1) do Centro Hospitalar e Universitário de Coimbra, E.P.E.]" c="Contrato de aquisição para a instalação de variadores de velocidade no Edifício dos Queimados e da Ortopedia A - Celas (Lote 1) do Centro Hospitalar e Universitário de Coimbra, E.P.E."/>
        <s v="[Contrato].[Contrato - Designação].&amp;[Aquisição e instalação de um sistema de gestão de energia, no edifício sede da Secretaria-Geral do Ministério do Ambiente e Ação Climática]" c="Aquisição e instalação de um sistema de gestão de energia, no edifício sede da Secretaria-Geral do Ministério do Ambiente e Ação Climática"/>
        <s v="[Contrato].[Contrato - Designação].&amp;[Fiscalização, gestão da qualidade e coordenação de segurança e saúde da empreitada das dragagens da zona superior da Lagoa de Óbidos]" c="Fiscalização, gestão da qualidade e coordenação de segurança e saúde da empreitada das dragagens da zona superior da Lagoa de Óbidos"/>
        <s v="[Contrato].[Contrato - Designação].&amp;[Empreitada Requalificação Energética dos Edifícios da Unidade 1 do CHVNGE - Sistema Solar Térmico]" c="Empreitada Requalificação Energética dos Edifícios da Unidade 1 do CHVNGE - Sistema Solar Térmico"/>
        <s v="[Contrato].[Contrato - Designação].&amp;[SINALIZAÇÃO &amp; ETCS - CONCEÇÃO, FORNECIMENTO, MONTAGEM E MANUTENÇÃO (VÁRIOS TROÇOS DA RFN) - LOTE 1 - LINHA DE CASCAIS]" c="SINALIZAÇÃO &amp; ETCS - CONCEÇÃO, FORNECIMENTO, MONTAGEM E MANUTENÇÃO (VÁRIOS TROÇOS DA RFN) - LOTE 1 - LINHA DE CASCAIS"/>
        <s v="[Contrato].[Contrato - Designação].&amp;[Assessoria de comunicação para dinamização de ações de divulgação e comunicação, presenciais e online, subordinadas à temática dos riscos associados às alterações climáticas no contexto do Alto Minho]" c="Assessoria de comunicação para dinamização de ações de divulgação e comunicação, presenciais e online, subordinadas à temática dos riscos associados às alterações climáticas no contexto do Alto Minho"/>
        <s v="[Contrato].[Contrato - Designação].&amp;[Empreitada Requalificação Energética dos Edifícios da Unidade 1 do CHVNGE - Iluminação Interior e Exterior com Tecnologia LED]" c="Empreitada Requalificação Energética dos Edifícios da Unidade 1 do CHVNGE - Iluminação Interior e Exterior com Tecnologia LED"/>
        <s v="[Contrato].[Contrato - Designação].&amp;[Fornecimento de sistema de automatização de enchimento dos contentores para resíduos]" c="Fornecimento de sistema de automatização de enchimento dos contentores para resíduos"/>
        <s v="[Contrato].[Contrato - Designação].&amp;[Aquisição de equipamentos de medição e deteção de perdas de água]" c="Aquisição de equipamentos de medição e deteção de perdas de água"/>
        <s v="[Contrato].[Contrato - Designação].&amp;[Elaboração  projet  execução medidas  melhoria eficiência energética_POSEUR - Projeto para instalação de caldeira no DPSM, Abraveses - Lote 2 C]" c="Elaboração  projet  execução medidas  melhoria eficiência energética_POSEUR - Projeto para instalação de caldeira no DPSM, Abraveses - Lote 2 C"/>
        <s v="[Contrato].[Contrato - Designação].&amp;[Fornecimento e instalação de estruturas para concretização da ação “Sinalização das áreas recreativas da Lagoa de S. André”]" c="Fornecimento e instalação de estruturas para concretização da ação “Sinalização das áreas recreativas da Lagoa de S. André”"/>
        <s v="[Contrato].[Contrato - Designação].&amp;[Elaboração  projet  execução medidas  melhoria eficiência energética_POSEUR - Projeto para instalação de sistema fotovoltaico, no DPSM]" c="Elaboração  projet  execução medidas  melhoria eficiência energética_POSEUR - Projeto para instalação de sistema fotovoltaico, no DPSM"/>
        <s v="[Contrato].[Contrato - Designação].&amp;[Consultoria  para Implementação e Monitorização do Projeto de Recolha Seletiva de Biorresíduos no Concelho de Ovar]" c="Consultoria  para Implementação e Monitorização do Projeto de Recolha Seletiva de Biorresíduos no Concelho de Ovar"/>
        <s v="[Contrato].[Contrato - Designação].&amp;[AQUISIÇÃO DE SERVIÇOS DE CONSULTORIA E ACONSELHAMENTO TÉCNICO PARA O PROJETO DE EFICIÊNCIA ENERGÉTICA NO ÂMBITO DO POSEUR]" c="AQUISIÇÃO DE SERVIÇOS DE CONSULTORIA E ACONSELHAMENTO TÉCNICO PARA O PROJETO DE EFICIÊNCIA ENERGÉTICA NO ÂMBITO DO POSEUR"/>
        <s v="[Contrato].[Contrato - Designação].&amp;[POSEUR - MM5_Empreitada para Isolamento Cobertura DPSM]" c="POSEUR - MM5_Empreitada para Isolamento Cobertura DPSM"/>
        <s v="[Contrato].[Contrato - Designação].&amp;[Ligação à rede BT para a ETAR de Oliveira, na Rua Fonte Velha - Passos]" c="Ligação à rede BT para a ETAR de Oliveira, na Rua Fonte Velha - Passos"/>
        <s v="[Contrato].[Contrato - Designação].&amp;[AQUISIÇÃO DE 4 CONTENTORES DE 20 – 25 m3]" c="AQUISIÇÃO DE 4 CONTENTORES DE 20 – 25 m3"/>
        <s v="[Contrato].[Contrato - Designação].&amp;[AQUISIÇÃO DE 250 CONTENTORES DE 800 L E 130 CONTENTORES DE 120 L]" c="AQUISIÇÃO DE 250 CONTENTORES DE 800 L E 130 CONTENTORES DE 120 L"/>
        <s v="[Contrato].[Contrato - Designação].&amp;[AQUISIÇÃO DE 2750 CONTENTORES DE 40L]" c="AQUISIÇÃO DE 2750 CONTENTORES DE 40L"/>
        <s v="[Contrato].[Contrato - Designação].&amp;[AQUISIÇÃO DE 20 CONTENTORES DE 240 L]" c="AQUISIÇÃO DE 20 CONTENTORES DE 240 L"/>
        <s v="[Contrato].[Contrato - Designação].&amp;[AQUISIÇÃO DE 100 BIG BAGS]" c="AQUISIÇÃO DE 100 BIG BAGS"/>
        <s v="[Contrato].[Contrato - Designação].&amp;[Ligação à rede elétrica para a ETAR de Oliveira, Passos e Santo André - E.N. 329-1, Oliveira]" c="Ligação à rede elétrica para a ETAR de Oliveira, Passos e Santo André - E.N. 329-1, Oliveira"/>
        <s v="[Contrato].[Contrato - Designação].&amp;[Empreitada de ampliação de redes de água e abastecimento de águas residuais e domésticas em Vila Franca, Deão, Barroselas, Carvoeiro, Perre e Freixieiro de Soutelo – Lote 1]" c="Empreitada de ampliação de redes de água e abastecimento de águas residuais e domésticas em Vila Franca, Deão, Barroselas, Carvoeiro, Perre e Freixieiro de Soutelo – Lote 1"/>
        <s v="[Contrato].[Contrato - Designação].&amp;[Contrato Adic. (TM2) - Um Território Sustentável - Água - Reparação da Rede de Águas - Vale de Janes / Um Território Sustentável - Saneamento - Redes de Saneamento e Águas Residuais - Vale de Janes]" c="Contrato Adic. (TM2) - Um Território Sustentável - Água - Reparação da Rede de Águas - Vale de Janes / Um Território Sustentável - Saneamento - Redes de Saneamento e Águas Residuais - Vale de Janes"/>
        <s v="[Contrato].[Contrato - Designação].&amp;[Reabilitação do Leito e dos Diques da Margem Esquerda do Leito Periférico Direito]" c="Reabilitação do Leito e dos Diques da Margem Esquerda do Leito Periférico Direito"/>
        <s v="[Contrato].[Contrato - Designação].&amp;[Empreitada de Substitutição da Iluminação por Tecnologia LED - Interior, Exterior e Vias no HGO, EPE]" c="Empreitada de Substitutição da Iluminação por Tecnologia LED - Interior, Exterior e Vias no HGO, EPE"/>
        <s v="[Contrato].[Contrato - Designação].&amp;[Elaboração de estudo prévio da central de valorização orgânica da AMCAL]" c="Elaboração de estudo prévio da central de valorização orgânica da AMCAL"/>
        <s v="[Contrato].[Contrato - Designação].&amp;[Construção de Zonas de Monitorização e Controlo (ZMC)]" c="Construção de Zonas de Monitorização e Controlo (ZMC)"/>
        <s v="[Contrato].[Contrato - Designação].&amp;[ETAR de Sra. Aires - Adicional 1]" c="ETAR de Sra. Aires - Adicional 1"/>
        <s v="[Contrato].[Contrato - Designação].&amp;[ETAR de Sra. Aires - Adicional 2]" c="ETAR de Sra. Aires - Adicional 2"/>
        <s v="[Contrato].[Contrato - Designação].&amp;[INTERCÂMBIO INTERNACIONAL PARA A DIVULGAÇÃO E EXPERIMENTAÇÃO DE CONHECIMENTO E PRÁTICAS DE USO E IMPACTO DO FOGO - ALTO MINHO TREX-2020]" c="INTERCÂMBIO INTERNACIONAL PARA A DIVULGAÇÃO E EXPERIMENTAÇÃO DE CONHECIMENTO E PRÁTICAS DE USO E IMPACTO DO FOGO - ALTO MINHO TREX-2020"/>
        <s v="[Contrato].[Contrato - Designação].&amp;[Prestação de serviços de prospeção geológica-geotécnica]" c="Prestação de serviços de prospeção geológica-geotécnica"/>
        <s v="[Contrato].[Contrato - Designação].&amp;[Formação Profissional &quot;Alterações Climáticas e Sustentabilidade&quot; - Apemeta]" c="Formação Profissional &quot;Alterações Climáticas e Sustentabilidade&quot; - Apemeta"/>
        <s v="[Contrato].[Contrato - Designação].&amp;[Manutenção do Sistema de Informação do POSEUR (SISEUR) e Suporte Técnico ao Sistema de Informação do POVT (SIPOVT) - Axianseu]" c="Manutenção do Sistema de Informação do POSEUR (SISEUR) e Suporte Técnico ao Sistema de Informação do POVT (SIPOVT) - Axianseu"/>
        <s v="[Contrato].[Contrato - Designação].&amp;[Fiscalização Empreitada AVAC (Adenda)]" c="Fiscalização Empreitada AVAC (Adenda)"/>
        <s v="[Contrato].[Contrato - Designação].&amp;[Aquisição de 17 emissores VHF para seguimento de lince ibérico]" c="Aquisição de 17 emissores VHF para seguimento de lince ibérico"/>
        <s v="[Contrato].[Contrato - Designação].&amp;[Aquisição de 4 rádios recetores VHF e 4 antenas YAGI para seguimento de lince ibérico]" c="Aquisição de 4 rádios recetores VHF e 4 antenas YAGI para seguimento de lince ibérico"/>
        <s v="[Contrato].[Contrato - Designação].&amp;[Elaboração  projeto execução medidas  melhoria eficiência energética_POSEUR - Projeto para substituição de iluminação por tecnologia LED, no DPSM, Abraveses Lote 5- Posição H]" c="Elaboração  projeto execução medidas  melhoria eficiência energética_POSEUR - Projeto para substituição de iluminação por tecnologia LED, no DPSM, Abraveses Lote 5- Posição H"/>
        <s v="[Contrato].[Contrato - Designação].&amp;[Aquisição de Serviços de Assessoria Técnica, Fiscalização e Coordenação de Segurança, Saúde e Ambiente para a Empreitada de CVE]" c="Aquisição de Serviços de Assessoria Técnica, Fiscalização e Coordenação de Segurança, Saúde e Ambiente para a Empreitada de CVE"/>
        <s v="[Contrato].[Contrato - Designação].&amp;[Aquisição de Serviços de Fiscalização e Coordenação de Segurança]" c="Aquisição de Serviços de Fiscalização e Coordenação de Segurança"/>
        <s v="[Contrato].[Contrato - Designação].&amp;[Taxa RECAPE . DUC Lote2 Linha Circular]" c="Taxa RECAPE . DUC Lote2 Linha Circular"/>
        <s v="[Contrato].[Contrato - Designação].&amp;[Aquisição da Parcela 5 a Maria dos Anjos Martins Águeda - parte restante]" c="Aquisição da Parcela 5 a Maria dos Anjos Martins Águeda - parte restante"/>
        <s v="[Contrato].[Contrato - Designação].&amp;[Aquisição da Parcela 19 a Albino Manuel dos Santos Vieira Cardoso]" c="Aquisição da Parcela 19 a Albino Manuel dos Santos Vieira Cardoso"/>
        <s v="[Contrato].[Contrato - Designação].&amp;[Aquisição de serviços para a elaboração da &quot;Estratégia Intermunicipal de Adaptação às Alterações Climáticas da Região de Leiria&quot;]" c="Aquisição de serviços para a elaboração da &quot;Estratégia Intermunicipal de Adaptação às Alterações Climáticas da Região de Leiria&quot;"/>
        <s v="[Contrato].[Contrato - Designação].&amp;[2 Painéis Publicitários provisórios referentes aos apoios concedidos pelo POSEUR, no âmbito da operação.]" c="2 Painéis Publicitários provisórios referentes aos apoios concedidos pelo POSEUR, no âmbito da operação."/>
        <s v="[Contrato].[Contrato - Designação].&amp;[1 Painel Publicitário provisório referente aos apoios concedidos pelo POSEUR, no âmbito da operação.]" c="1 Painel Publicitário provisório referente aos apoios concedidos pelo POSEUR, no âmbito da operação."/>
        <s v="[Contrato].[Contrato - Designação].&amp;[Execução de Furo para Rega no Complexo Desportivo de Vila Nova de São Bento]" c="Execução de Furo para Rega no Complexo Desportivo de Vila Nova de São Bento"/>
        <s v="[Contrato].[Contrato - Designação].&amp;[Conceção, Fornecimento e Montagem de Equipamento para o Aumento da Capacidade de Valorização Orgânica do Tratamento Mecânico e Biológico de Leiria]" c="Conceção, Fornecimento e Montagem de Equipamento para o Aumento da Capacidade de Valorização Orgânica do Tratamento Mecânico e Biológico de Leiria"/>
        <s v="[Contrato].[Contrato - Designação].&amp;[Elaboração da análise custo/benefício das dragagens da zona superior da Lagoa de Óbidos]" c="Elaboração da análise custo/benefício das dragagens da zona superior da Lagoa de Óbidos"/>
        <s v="[Contrato].[Contrato - Designação].&amp;[Revisão do projeto de execução das dragagens da zona superior da Lagoa de Óbidos]" c="Revisão do projeto de execução das dragagens da zona superior da Lagoa de Óbidos"/>
        <s v="[Contrato].[Contrato - Designação].&amp;[Aquisição de contentores de 40 litros para Biorresíduos]" c="Aquisição de contentores de 40 litros para Biorresíduos"/>
        <s v="[Contrato].[Contrato - Designação].&amp;[Intervenção de manutenção dos esporões e das obras longitudinais aderentes nas praias de São João de Caparica e Costa da Caparica]" c="Intervenção de manutenção dos esporões e das obras longitudinais aderentes nas praias de São João de Caparica e Costa da Caparica"/>
        <s v="[Contrato].[Contrato - Designação].&amp;[PARCELA 48]" c="PARCELA 48"/>
        <s v="[Contrato].[Contrato - Designação].&amp;[Empreitada de instalação de um sistema fotovoltaico para autoconsumo]" c="Empreitada de instalação de um sistema fotovoltaico para autoconsumo"/>
        <s v="[Contrato].[Contrato - Designação].&amp;[Aquisição de trigo para reforço alimentar de Coelho Bravo]" c="Aquisição de trigo para reforço alimentar de Coelho Bravo"/>
        <s v="[Contrato].[Contrato - Designação].&amp;[Reparação e reforço dos parques de coelho-bravo do Resvaloso e da Mina]" c="Reparação e reforço dos parques de coelho-bravo do Resvaloso e da Mina"/>
        <s v="[Contrato].[Contrato - Designação].&amp;[Aquisição de 15 caixas de captura de coelhos]" c="Aquisição de 15 caixas de captura de coelhos"/>
        <s v="[Contrato].[Contrato - Designação].&amp;[Aquisição de feno]" c="Aquisição de feno"/>
        <s v="[Contrato].[Contrato - Designação].&amp;[Aquisição de 5 máquinas fotográficas de infravermelhos para fotoarmadilhagem]" c="Aquisição de 5 máquinas fotográficas de infravermelhos para fotoarmadilhagem"/>
        <s v="[Contrato].[Contrato - Designação].&amp;[REALIZAÇÃO DE ESCRITURA DE COMPRA E VENDA DA PARCELA 78_79_82_232_254_402_403 DO SISTEMA INTERCEPTOR]" c="REALIZAÇÃO DE ESCRITURA DE COMPRA E VENDA DA PARCELA 78_79_82_232_254_402_403 DO SISTEMA INTERCEPTOR"/>
        <s v="[Contrato].[Contrato - Designação].&amp;[Aquisição da Parcela 17 a Herdeiros de João da Silva]" c="Aquisição da Parcela 17 a Herdeiros de João da Silva"/>
        <s v="[Contrato].[Contrato - Designação].&amp;[PARCELA 41]" c="PARCELA 41"/>
        <s v="[Contrato].[Contrato - Designação].&amp;[Aquisição da Parcela 18 a Paulo Francisco Henriques Ferreira de Carvalho e a José Pedro Henriques Ferreira de Carvalho]" c="Aquisição da Parcela 18 a Paulo Francisco Henriques Ferreira de Carvalho e a José Pedro Henriques Ferreira de Carvalho"/>
        <s v="[Contrato].[Contrato - Designação].&amp;[Aquisição da Parcela 18 a José Pedro Henriques Ferreira de Carvalho]" c="Aquisição da Parcela 18 a José Pedro Henriques Ferreira de Carvalho"/>
        <s v="[Contrato].[Contrato - Designação].&amp;[Aquisição da Parcela 20 a Joaquim José da Silva]" c="Aquisição da Parcela 20 a Joaquim José da Silva"/>
        <s v="[Contrato].[Contrato - Designação].&amp;[Projeto para substituição de condutas em São João da Madeira]" c="Projeto para substituição de condutas em São João da Madeira"/>
        <s v="[Contrato].[Contrato - Designação].&amp;[Serviços de Fiscalização da Empreitada de Substituição de Condutas]" c="Serviços de Fiscalização da Empreitada de Substituição de Condutas"/>
        <s v="[Contrato].[Contrato - Designação].&amp;[Aquisição de equipamento de medição e deteção de perdas de água - Lote 1]" c="Aquisição de equipamento de medição e deteção de perdas de água - Lote 1"/>
        <s v="[Contrato].[Contrato - Designação].&amp;[Aquisição de equipamento de medição e deteção de perdas de água - Lote 2]" c="Aquisição de equipamento de medição e deteção de perdas de água - Lote 2"/>
        <s v="[Contrato].[Contrato - Designação].&amp;[Aquisição de Serviços para o Monumento Natural das Pegadas de Dinossáurios / Ourém Torres Novas – Parque Natural Serras de Aire e Candeeiros]" c="Aquisição de Serviços para o Monumento Natural das Pegadas de Dinossáurios / Ourém Torres Novas – Parque Natural Serras de Aire e Candeeiros"/>
        <s v="[Contrato].[Contrato - Designação].&amp;[Projeto de Execução de reabilitação do molhe Norte da embocadura do rio Cávado – 3.ª Fase]" c="Projeto de Execução de reabilitação do molhe Norte da embocadura do rio Cávado – 3.ª Fase"/>
        <s v="[Contrato].[Contrato - Designação].&amp;[Elaboração de estudo prévio para Intervenções de reabilitação das estruturas de defesa costeira no troço entre o esporão sul de Espinho e o esporão sul de Paramos]" c="Elaboração de estudo prévio para Intervenções de reabilitação das estruturas de defesa costeira no troço entre o esporão sul de Espinho e o esporão sul de Paramos"/>
        <s v="[Contrato].[Contrato - Designação].&amp;[Aquisição de Serviços para elaboração do “Projeto de Execução de reabilitação do Esporão sul de Espinho&quot;]" c="Aquisição de Serviços para elaboração do “Projeto de Execução de reabilitação do Esporão sul de Espinho&quot;"/>
        <s v="[Contrato].[Contrato - Designação].&amp;[Empreitada de reabilitação da galeria ripícola dos afluentes da albufeira do Carrapatelo com influência na zona crítica da Régua, Peso da Régua]" c="Empreitada de reabilitação da galeria ripícola dos afluentes da albufeira do Carrapatelo com influência na zona crítica da Régua, Peso da Régua"/>
        <s v="[Contrato].[Contrato - Designação].&amp;[Fornecimento de 6.475 contentores de 20 litros e de 1 compostor comunitário - Lotes 1 e 3]" c="Fornecimento de 6.475 contentores de 20 litros e de 1 compostor comunitário - Lotes 1 e 3"/>
        <s v="[Contrato].[Contrato - Designação].&amp;[Instalação de 42 contentores de 3.000 litros, com sistema de controlo de acesso, e 6.475 cartões de abertura dos contentores (hardware, software e comunicações para 24 meses) - Lote 2]" c="Instalação de 42 contentores de 3.000 litros, com sistema de controlo de acesso, e 6.475 cartões de abertura dos contentores (hardware, software e comunicações para 24 meses) - Lote 2"/>
        <s v="[Contrato].[Contrato - Designação].&amp;[Produção de Flyers e Banner]" c="Produção de Flyers e Banner"/>
        <s v="[Contrato].[Contrato - Designação].&amp;[Prevenção e Mitigação do Risco de Derrocadas nas Escarpas Sobranceiras à ER223 - Troço Estreito da Calheta/Jardim do Mar - Fase B. Fiscalização]" c="Prevenção e Mitigação do Risco de Derrocadas nas Escarpas Sobranceiras à ER223 - Troço Estreito da Calheta/Jardim do Mar - Fase B. Fiscalização"/>
        <s v="[Contrato].[Contrato - Designação].&amp;[Contrato no âmbito da Consulta Prévia para &quot;Controlo e Redução de Perdas nos Sistemas de Distribuição de Água de Beja&quot; Remodelação da Rede Pública de Distribuição de Água na Rua Grande em Baleizão]" c="Contrato no âmbito da Consulta Prévia para &quot;Controlo e Redução de Perdas nos Sistemas de Distribuição de Água de Beja&quot; Remodelação da Rede Pública de Distribuição de Água na Rua Grande em Baleizão"/>
        <s v="[Contrato].[Contrato - Designação].&amp;[Frequência por um elemento do Secretariado Técnico na Conferência 15 Fórum Resíduos organizado pela revista Água e Ambiente - About Media]" c="Frequência por um elemento do Secretariado Técnico na Conferência 15 Fórum Resíduos organizado pela revista Água e Ambiente - About Media"/>
        <s v="[Contrato].[Contrato - Designação].&amp;[Aquisição de 5 lâmpadas LED]" c="Aquisição de 5 lâmpadas LED"/>
        <s v="[Contrato].[Contrato - Designação].&amp;[Produção de vídeo institucional]" c="Produção de vídeo institucional"/>
        <s v="[Contrato].[Contrato - Designação].&amp;[Aquisição de diversos livros jurídicos]" c="Aquisição de diversos livros jurídicos"/>
        <s v="[Contrato].[Contrato - Designação].&amp;[Fornecimento e instalação de sinalética de apoio à visitação – Medida específica “Gestão de Acessos e Valorização de Percursos”]" c="Fornecimento e instalação de sinalética de apoio à visitação – Medida específica “Gestão de Acessos e Valorização de Percursos”"/>
        <s v="[Contrato].[Contrato - Designação].&amp;[Aquisição e montagem de eletroíman 12Vdc]" c="Aquisição e montagem de eletroíman 12Vdc"/>
        <s v="[Contrato].[Contrato - Designação].&amp;[Aquisição de serviços de produção de dois vídeos para a divulgação do POSEUR - Axians]" c="Aquisição de serviços de produção de dois vídeos para a divulgação do POSEUR - Axians"/>
        <s v="[Contrato].[Contrato - Designação].&amp;[Empreitada para a Reorganização/Adaptação, através de remodelação do Edifício do IDR, IP-RAM]" c="Empreitada para a Reorganização/Adaptação, através de remodelação do Edifício do IDR, IP-RAM"/>
        <s v="[Contrato].[Contrato - Designação].&amp;[Empreitada de construção dos elementos de ligação de uso exclusivo e partilhado - Ribeiro das Canas]" c="Empreitada de construção dos elementos de ligação de uso exclusivo e partilhado - Ribeiro das Canas"/>
        <s v="[Contrato].[Contrato - Designação].&amp;[Renovação e execução de redes de distribuição e de drenagem de águas residuais da ARM - Lote 1 (Ribeira Brava)]" c="Renovação e execução de redes de distribuição e de drenagem de águas residuais da ARM - Lote 1 (Ribeira Brava)"/>
        <s v="[Contrato].[Contrato - Designação].&amp;[Instalação de fibra ótica rede privativa do GRM na Rua João Gago 2 A]" c="Instalação de fibra ótica rede privativa do GRM na Rua João Gago 2 A"/>
        <s v="[Contrato].[Contrato - Designação].&amp;[Renovação e execução de redes de distribuição e de drenagem de águas residuais da ARM - Lote 2 (Zona Leste)]" c="Renovação e execução de redes de distribuição e de drenagem de águas residuais da ARM - Lote 2 (Zona Leste)"/>
        <s v="[Contrato].[Contrato - Designação].&amp;[Adução do Sistema da Magra - Trabalhos Arqueológicos]" c="Adução do Sistema da Magra - Trabalhos Arqueológicos"/>
        <s v="[Contrato].[Contrato - Designação].&amp;[Fiscalização ETA da Magra]" c="Fiscalização ETA da Magra"/>
        <s v="[Contrato].[Contrato - Designação].&amp;[Aquisição de diverso material de escritório]" c="Aquisição de diverso material de escritório"/>
        <s v="[Contrato].[Contrato - Designação].&amp;[Fiscalização Adução Magra - Ajuste Direto]" c="Fiscalização Adução Magra - Ajuste Direto"/>
        <s v="[Contrato].[Contrato - Designação].&amp;[Formação_&quot;Seminário Mudança na Comunicação - à Distância - 2ª Edição &quot;_13 e 14/10/2021]" c="Formação_&quot;Seminário Mudança na Comunicação - à Distância - 2ª Edição &quot;_13 e 14/10/2021"/>
        <s v="[Contrato].[Contrato - Designação].&amp;[Formação_&quot;Código do Procedimento Administrativo para Juristas&quot;_06 e 13/09/2021]" c="Formação_&quot;Código do Procedimento Administrativo para Juristas&quot;_06 e 13/09/2021"/>
        <s v="[Contrato].[Contrato - Designação].&amp;[Formação_&quot;Microsoft Outlook&quot;_21 a 30/09/2021]" c="Formação_&quot;Microsoft Outlook&quot;_21 a 30/09/2021"/>
        <s v="[Contrato].[Contrato - Designação].&amp;[Formação_&quot;Microsoft Excel - Intermédio&quot;_13 a 17/09/2021]" c="Formação_&quot;Microsoft Excel - Intermédio&quot;_13 a 17/09/2021"/>
        <s v="[Contrato].[Contrato - Designação].&amp;[Formação_&quot;Microsoft Excel - Gestão e Análise de Dados&quot;_20/09 a 01/10/2021]" c="Formação_&quot;Microsoft Excel - Gestão e Análise de Dados&quot;_20/09 a 01/10/2021"/>
        <s v="[Contrato].[Contrato - Designação].&amp;[FORNECIMENTO DE PLACAS DE PUBLICIDADE]" c="FORNECIMENTO DE PLACAS DE PUBLICIDADE"/>
        <s v="[Contrato].[Contrato - Designação].&amp;[Empreitada de Execução de Instalações Provisórias no Quartel do Regimento Sapador de Bombeiros de Santos]" c="Empreitada de Execução de Instalações Provisórias no Quartel do Regimento Sapador de Bombeiros de Santos"/>
        <s v="[Contrato].[Contrato - Designação].&amp;[Serviços de Limpeza das Instalações do POSEUR]" c="Serviços de Limpeza das Instalações do POSEUR"/>
        <s v="[Contrato].[Contrato - Designação].&amp;[Aquiseção de Video-Projetor - POSEUR03-2215-FC-000105 - ESCOLA NATURA]" c="Aquiseção de Video-Projetor - POSEUR03-2215-FC-000105 - ESCOLA NATURA"/>
        <s v="[Contrato].[Contrato - Designação].&amp;[ADAPTAÇÃO DOS TMB DE AVEIRO E COIMBRA PARA O TRATAMENTO DE BIORRESÍDUOS DE RECOLHA SELETIVA - FASE 1]" c="ADAPTAÇÃO DOS TMB DE AVEIRO E COIMBRA PARA O TRATAMENTO DE BIORRESÍDUOS DE RECOLHA SELETIVA - FASE 1"/>
        <s v="[Contrato].[Contrato - Designação].&amp;[Impressão de Mapas RNLSAS - POSEUR -03-2215-FC-000105 - Escola Natura]" c="Impressão de Mapas RNLSAS - POSEUR -03-2215-FC-000105 - Escola Natura"/>
        <s v="[Contrato].[Contrato - Designação].&amp;[Aquisição de material para Construção - POSEUR-03-2215-FC-000106]" c="Aquisição de material para Construção - POSEUR-03-2215-FC-000106"/>
        <s v="[Contrato].[Contrato - Designação].&amp;[Aquisição de Video-Projetor - POSEUR03-2215-FC-000105 - ESCOLA NATURA]" c="Aquisição de Video-Projetor - POSEUR03-2215-FC-000105 - ESCOLA NATURA"/>
        <s v="[Contrato].[Contrato - Designação].&amp;[Serviços de Segurança e Saúde no Trabalho - Kmed]" c="Serviços de Segurança e Saúde no Trabalho - Kmed"/>
        <s v="[Contrato].[Contrato - Designação].&amp;[Empreitada de demolição de edificação ilegal na praia de Galápos, concelho de  Setúbal - Contrato 000078-ARHALT.DAF/Execução de trabalhos  complementares.]" c="Empreitada de demolição de edificação ilegal na praia de Galápos, concelho de  Setúbal - Contrato 000078-ARHALT.DAF/Execução de trabalhos  complementares."/>
        <s v="[Contrato].[Contrato - Designação].&amp;[Serviços de formação profissional Gestão de Projetos - Cação e Melo]" c="Serviços de formação profissional Gestão de Projetos - Cação e Melo"/>
        <s v="[Contrato].[Contrato - Designação].&amp;[Sensibilização e Educação Ambiental nas Praias da  Comunidade Intermunicipal da Região de Coimbra_ADS125/2021]" c="Sensibilização e Educação Ambiental nas Praias da  Comunidade Intermunicipal da Região de Coimbra_ADS125/2021"/>
        <s v="[Contrato].[Contrato - Designação].&amp;[Palestra de encerramento do Programa ClimAGIR]" c="Palestra de encerramento do Programa ClimAGIR"/>
        <s v="[Contrato].[Contrato - Designação].&amp;[Reparação do puxador da porta principal do IDR]" c="Reparação do puxador da porta principal do IDR"/>
        <s v="[Contrato].[Contrato - Designação].&amp;[Fornecimento e montagem de 19 abrigos de passageiros]" c="Fornecimento e montagem de 19 abrigos de passageiros"/>
        <s v="[Contrato].[Contrato - Designação].&amp;[Aquisição de 5000 máscaras de proteção FFP2]" c="Aquisição de 5000 máscaras de proteção FFP2"/>
        <s v="[Contrato].[Contrato - Designação].&amp;[Aquisição de 14 barreiras de proteção em acrílico para as instalações provisórias do IDR, IP-RAM]" c="Aquisição de 14 barreiras de proteção em acrílico para as instalações provisórias do IDR, IP-RAM"/>
        <s v="[Contrato].[Contrato - Designação].&amp;[Fiscalização ETA do Enxoé]" c="Fiscalização ETA do Enxoé"/>
        <s v="[Contrato].[Contrato - Designação].&amp;[Aquisição de desinfetante gel para as mãos]" c="Aquisição de desinfetante gel para as mãos"/>
        <s v="[Contrato].[Contrato - Designação].&amp;[Aquisição de 5000 máscaras higiénica comunitária/social]" c="Aquisição de 5000 máscaras higiénica comunitária/social"/>
        <s v="[Contrato].[Contrato - Designação].&amp;[Serviços de Elaboração do Relatório de Seguimento/Monitorização da Avaliação Ambiental Estratégica - NOVA.ID.FCT]" c="Serviços de Elaboração do Relatório de Seguimento/Monitorização da Avaliação Ambiental Estratégica - NOVA.ID.FCT"/>
        <s v="[Contrato].[Contrato - Designação].&amp;[Acordo de Indemnização por Constituição de Servidão (FF1-3) - Adução ao Cercal 2ª Fase]" c="Acordo de Indemnização por Constituição de Servidão (FF1-3) - Adução ao Cercal 2ª Fase"/>
        <s v="[Contrato].[Contrato - Designação].&amp;[Serviços de manutenção para a firewall - Follow Asterisk]" c="Serviços de manutenção para a firewall - Follow Asterisk"/>
        <s v="[Contrato].[Contrato - Designação].&amp;[Contrato de prestação de serviços para elaboração de estudo de prevenção e gestão de risco nas praias marítimas do litoral de Esposende]" c="Contrato de prestação de serviços para elaboração de estudo de prevenção e gestão de risco nas praias marítimas do litoral de Esposende"/>
        <s v="[Contrato].[Contrato - Designação].&amp;[Lote nº 1 Sistema Solar Fotovoltaico, na Empreitada de Eficiência Energética da Unidade Hospitalar de Mirandela da ULSNE]" c="Lote nº 1 Sistema Solar Fotovoltaico, na Empreitada de Eficiência Energética da Unidade Hospitalar de Mirandela da ULSNE"/>
        <s v="[Contrato].[Contrato - Designação].&amp;[Lote nº 2 Sistema Solar Térmico, na Empreitada de Eficiência Energética da Unidade Hospitalar de Bragança da ULSNE]" c="Lote nº 2 Sistema Solar Térmico, na Empreitada de Eficiência Energética da Unidade Hospitalar de Bragança da ULSNE"/>
        <s v="[Contrato].[Contrato - Designação].&amp;[Lote nº 4 Tecnologia Led iluminação, na Empreitada de Eficiência Energética da Unidade Hospitalar de Bragança da ULSNE]" c="Lote nº 4 Tecnologia Led iluminação, na Empreitada de Eficiência Energética da Unidade Hospitalar de Bragança da ULSNE"/>
        <s v="[Contrato].[Contrato - Designação].&amp;[Lote nº 5 AVAC UTAS, na Empreitada de Eficiência Energética da Unidade Hospitalar de Bragança da ULSNE]" c="Lote nº 5 AVAC UTAS, na Empreitada de Eficiência Energética da Unidade Hospitalar de Bragança da ULSNE"/>
        <s v="[Contrato].[Contrato - Designação].&amp;[Lote nº 6 AVAC CHILLER, na Empreitada de Eficiência Energética da Unidade Hospitalar de Bragança da ULSNE]" c="Lote nº 6 AVAC CHILLER, na Empreitada de Eficiência Energética da Unidade Hospitalar de Bragança da ULSNE"/>
        <s v="[Contrato].[Contrato - Designação].&amp;[Lote nº 7 Gestão Técnica Centralizada, na Empreitada de Eficiência Energética da Unidade Hospitalar de Bragança da ULSNE]" c="Lote nº 7 Gestão Técnica Centralizada, na Empreitada de Eficiência Energética da Unidade Hospitalar de Bragança da ULSNE"/>
        <s v="[Contrato].[Contrato - Designação].&amp;[Lote nº 9 Sistema Solar Térmico, na Empreitada de Eficiência Energética da Unidade Hospitalar de Macedo de Cavaleiros da ULSNE]" c="Lote nº 9 Sistema Solar Térmico, na Empreitada de Eficiência Energética da Unidade Hospitalar de Macedo de Cavaleiros da ULSNE"/>
        <s v="[Contrato].[Contrato - Designação].&amp;[Lote nº 11 Tecnologia Led iluminação, na Empreitada de Eficiência Energética da Unidade Hospitalar de Macedo de Cavaleiros da ULSNE]" c="Lote nº 11 Tecnologia Led iluminação, na Empreitada de Eficiência Energética da Unidade Hospitalar de Macedo de Cavaleiros da ULSNE"/>
        <s v="[Contrato].[Contrato - Designação].&amp;[Lote nº 12 AVAC UTAS, na Empreitada de Eficiência Energética da Unidade Hospitalar de Macedo de Cavaleiros da ULSNE]" c="Lote nº 12 AVAC UTAS, na Empreitada de Eficiência Energética da Unidade Hospitalar de Macedo de Cavaleiros da ULSNE"/>
        <s v="[Contrato].[Contrato - Designação].&amp;[Lote nº 13 AVAC CHILLER, na Empreitada de Eficiência Energética da Unidade Hospitalar de Macedo de Cavaleiros da ULSNE]" c="Lote nº 13 AVAC CHILLER, na Empreitada de Eficiência Energética da Unidade Hospitalar de Macedo de Cavaleiros da ULSNE"/>
        <s v="[Contrato].[Contrato - Designação].&amp;[Lote nº 14 Gestão Técnica Centralizada, da Empreitada de Eficiência Energética na Unidade Hospitalar de Macedo de Cavaleiros, ULSNE, EPE]" c="Lote nº 14 Gestão Técnica Centralizada, da Empreitada de Eficiência Energética na Unidade Hospitalar de Macedo de Cavaleiros, ULSNE, EPE"/>
        <s v="[Contrato].[Contrato - Designação].&amp;[Aquisição de 2 (dois) compactadores para resíduos verdes]" c="Aquisição de 2 (dois) compactadores para resíduos verdes"/>
        <s v="[Contrato].[Contrato - Designação].&amp;[Campanha de comunicação ambiental para aumento de captação de resíduos verdes no Município da Maia com vista à valorização orgânica]" c="Campanha de comunicação ambiental para aumento de captação de resíduos verdes no Município da Maia com vista à valorização orgânica"/>
        <s v="[Contrato].[Contrato - Designação].&amp;[Empreitada de Extensão dos sistemas de águas residuais de Barroso]" c="Empreitada de Extensão dos sistemas de águas residuais de Barroso"/>
        <s v="[Contrato].[Contrato - Designação].&amp;[Construção do emissário entre o Porto da Espada-Rasa-Olhos D`Água]" c="Construção do emissário entre o Porto da Espada-Rasa-Olhos D`Água"/>
        <s v="[Contrato].[Contrato - Designação].&amp;[Prestação de Serviços de Acompanhamento da Evolução da Encosta no Forte de São Filipe, entre a 1ª e 2ª Fase das empreitadas.]" c="Prestação de Serviços de Acompanhamento da Evolução da Encosta no Forte de São Filipe, entre a 1ª e 2ª Fase das empreitadas."/>
        <s v="[Contrato].[Contrato - Designação].&amp;[Prestação de Serviços de Acompanhamento da Evolução da Encosta no Forte de São Filipe, 2ª Fase das empreitadas.]" c="Prestação de Serviços de Acompanhamento da Evolução da Encosta no Forte de São Filipe, 2ª Fase das empreitadas."/>
        <s v="[Contrato].[Contrato - Designação].&amp;[Recinto do Parque das Nações - Remodelação de salas do Edifício Oficinal]" c="Recinto do Parque das Nações - Remodelação de salas do Edifício Oficinal"/>
        <s v="[Contrato].[Contrato - Designação].&amp;[1º ADICIONAL Nº 11000360 AO CONTRATO Nº 5010040329 &quot;SISTEMA DE MOBILIDADE DO MONDEGO - ADAPTAÇÃO A UMA SOLUÇÃO BRT - METROBUS, NO TROÇO ALTO DE SÃO JOÃO — SERPINS&quot;]" c="1º ADICIONAL Nº 11000360 AO CONTRATO Nº 5010040329 &quot;SISTEMA DE MOBILIDADE DO MONDEGO - ADAPTAÇÃO A UMA SOLUÇÃO BRT - METROBUS, NO TROÇO ALTO DE SÃO JOÃO — SERPINS&quot;"/>
        <s v="[Contrato].[Contrato - Designação].&amp;[2º ADICIONAL Nº 11000428 AO CONTRATO Nº 5010040329 &quot;SISTEMA DE MOBILIDADE DO MONDEGO - ADAPTAÇÃO A UMA SOLUÇÃO BRT - METROBUS, NO TROÇO ALTO DE SÃO JOÃO — SERPINS&quot;]" c="2º ADICIONAL Nº 11000428 AO CONTRATO Nº 5010040329 &quot;SISTEMA DE MOBILIDADE DO MONDEGO - ADAPTAÇÃO A UMA SOLUÇÃO BRT - METROBUS, NO TROÇO ALTO DE SÃO JOÃO — SERPINS&quot;"/>
        <s v="[Contrato].[Contrato - Designação].&amp;[3º ADICIONAL Nº 11000447 AO CONTRATO Nº 5010040329 &quot;SISTEMA DE MOBILIDADE DO MONDEGO - ADAPTAÇÃO A UMA SOLUÇÃO BRT - METROBUS, NO TROÇO ALTO DE SÃO JOÃO — SERPINS&quot;]" c="3º ADICIONAL Nº 11000447 AO CONTRATO Nº 5010040329 &quot;SISTEMA DE MOBILIDADE DO MONDEGO - ADAPTAÇÃO A UMA SOLUÇÃO BRT - METROBUS, NO TROÇO ALTO DE SÃO JOÃO — SERPINS&quot;"/>
        <s v="[Contrato].[Contrato - Designação].&amp;[Fiscalização da empreitada de construção de laje de pavimento de armazém de secagem de CDR e obras complementares]" c="Fiscalização da empreitada de construção de laje de pavimento de armazém de secagem de CDR e obras complementares"/>
        <s v="[Contrato].[Contrato - Designação].&amp;[RECUPERAÇÃO DA COBERTURA DO EDIFÍCIO DO TEATRO CARLOS ALBERTO (TECA) E FORNECIMENTO E INSTALAÇÃO DE SISTEMA SOLAR FOTOVOLTAICO PARA AUTOCONSUMO]" c="RECUPERAÇÃO DA COBERTURA DO EDIFÍCIO DO TEATRO CARLOS ALBERTO (TECA) E FORNECIMENTO E INSTALAÇÃO DE SISTEMA SOLAR FOTOVOLTAICO PARA AUTOCONSUMO"/>
        <s v="[Contrato].[Contrato - Designação].&amp;[Aplicação de Pelicula Reflectora para redução do fator solar]" c="Aplicação de Pelicula Reflectora para redução do fator solar"/>
        <s v="[Contrato].[Contrato - Designação].&amp;[AQUISIÇÃO DE LÂMPADAS E LUMINÁRIAS COM TECNOLOGIA LED]" c="AQUISIÇÃO DE LÂMPADAS E LUMINÁRIAS COM TECNOLOGIA LED"/>
        <s v="[Contrato].[Contrato - Designação].&amp;[4º ADICIONAL Nº 11000465 AO CONTRATO Nº 5010040329 &quot;SISTEMA DE MOBILIDADE DO MONDEGO - ADAPTAÇÃO A UMA SOLUÇÃO BRT - METROBUS, NO TROÇO ALTO DE SÃO JOÃO — SERPINS&quot;]" c="4º ADICIONAL Nº 11000465 AO CONTRATO Nº 5010040329 &quot;SISTEMA DE MOBILIDADE DO MONDEGO - ADAPTAÇÃO A UMA SOLUÇÃO BRT - METROBUS, NO TROÇO ALTO DE SÃO JOÃO — SERPINS&quot;"/>
        <s v="[Contrato].[Contrato - Designação].&amp;[Empreitada de extensão do sistema de águas residuais de Vale de Tábuas – Lote C]" c="Empreitada de extensão do sistema de águas residuais de Vale de Tábuas – Lote C"/>
        <s v="[Contrato].[Contrato - Designação].&amp;[2021_CP_008 - Empreitada para a reformulação da Central térmica da ESA - POSEUR]" c="2021_CP_008 - Empreitada para a reformulação da Central térmica da ESA - POSEUR"/>
        <s v="[Contrato].[Contrato - Designação].&amp;[EMPREITADA DE OBRAS PÚBLICAS PARA A EXECUÇÃO DE MEDIDAS DE EFICIÊNCIA ENERGÉTICA DE &quot;ALTERAÇÃO DOS SISTEMAS DE ILUMINAÇÃO&quot; EM TRÊS EDIFICIOS DA POLÍCIA JUDICIÁRIA]" c="EMPREITADA DE OBRAS PÚBLICAS PARA A EXECUÇÃO DE MEDIDAS DE EFICIÊNCIA ENERGÉTICA DE &quot;ALTERAÇÃO DOS SISTEMAS DE ILUMINAÇÃO&quot; EM TRÊS EDIFICIOS DA POLÍCIA JUDICIÁRIA"/>
        <s v="[Contrato].[Contrato - Designação].&amp;[Estudos topográfico e geológico/geotécnico de terreno para construção de unidade de produção de hidrogénio]" c="Estudos topográfico e geológico/geotécnico de terreno para construção de unidade de produção de hidrogénio"/>
        <s v="[Contrato].[Contrato - Designação].&amp;[Estudo de Impacte Ambiental do Emissário e ETAR do Este]" c="Estudo de Impacte Ambiental do Emissário e ETAR do Este"/>
        <s v="[Contrato].[Contrato - Designação].&amp;[Prevenção e Mitigação do Risco de Derrocadas em Taludes Sobranceiros às Estradas Regionais - Talude das Casas Próximas - ER110. Fiscalização]" c="Prevenção e Mitigação do Risco de Derrocadas em Taludes Sobranceiros às Estradas Regionais - Talude das Casas Próximas - ER110. Fiscalização"/>
        <s v="[Contrato].[Contrato - Designação].&amp;[Elaboração do projeto de execução da medida &quot;Controlo Sustentável de Cheias na Ribeira da Póvoa e Rio de Loures&quot;]" c="Elaboração do projeto de execução da medida &quot;Controlo Sustentável de Cheias na Ribeira da Póvoa e Rio de Loures&quot;"/>
        <s v="[Contrato].[Contrato - Designação].&amp;[Seminário &quot;Controlo de Invasoras Lenhosas em Terras de Bouro&quot;]" c="Seminário &quot;Controlo de Invasoras Lenhosas em Terras de Bouro&quot;"/>
        <s v="[Contrato].[Contrato - Designação].&amp;[Construção de laje de pavimento de armazém de secagem de CDR e obras complementares]" c="Construção de laje de pavimento de armazém de secagem de CDR e obras complementares"/>
        <s v="[Contrato].[Contrato - Designação].&amp;[Aquisição de suportes de comunicação para campanha de divulgação do Projeto U-Bike]" c="Aquisição de suportes de comunicação para campanha de divulgação do Projeto U-Bike"/>
        <s v="[Contrato].[Contrato - Designação].&amp;[Controlo de Invasoras Lenhosas na freguesia de Vilar da Veiga - Reforço de Arborização]" c="Controlo de Invasoras Lenhosas na freguesia de Vilar da Veiga - Reforço de Arborização"/>
        <s v="[Contrato].[Contrato - Designação].&amp;[Execução de Rede Pública de Drenagem de Águas Residuais - Fase 5 (Póvoa, Chão de Ourique, Galega) - LOTE D]" c="Execução de Rede Pública de Drenagem de Águas Residuais - Fase 5 (Póvoa, Chão de Ourique, Galega) - LOTE D"/>
        <s v="[Contrato].[Contrato - Designação].&amp;[Fornecimento de 19.538 contentores de 7 litros de capacidade para resíduos alimentares - Lote 1]" c="Fornecimento de 19.538 contentores de 7 litros de capacidade para resíduos alimentares - Lote 1"/>
        <s v="[Contrato].[Contrato - Designação].&amp;[PARCELA 56 E 106]" c="PARCELA 56 E 106"/>
        <s v="[Contrato].[Contrato - Designação].&amp;[CONCURSO PÚBLICO PARA A EMPREITADA DE CONSTRUÇÃO DA PLATAFORMA DE VERDES TCM – TRIAGEM DE CEMITÉRIOS]" c="CONCURSO PÚBLICO PARA A EMPREITADA DE CONSTRUÇÃO DA PLATAFORMA DE VERDES TCM – TRIAGEM DE CEMITÉRIOS"/>
        <s v="[Contrato].[Contrato - Designação].&amp;[PARCELA 54]" c="PARCELA 54"/>
        <s v="[Contrato].[Contrato - Designação].&amp;[“GEOPROCESSAMENTO ONLINE E ALOJAMENTO DE DADOS”]" c="“GEOPROCESSAMENTO ONLINE E ALOJAMENTO DE DADOS”"/>
        <s v="[Contrato].[Contrato - Designação].&amp;[Aquisição de uma viatura ligeira de mercadorias para recolha de resíduos verdes]" c="Aquisição de uma viatura ligeira de mercadorias para recolha de resíduos verdes"/>
        <s v="[Contrato].[Contrato - Designação].&amp;[PARCELA 31]" c="PARCELA 31"/>
        <s v="[Contrato].[Contrato - Designação].&amp;[Serviços de Avaliação da Implementação das Medidas de Adaptação às Alterações Climáticas - AAC - ATTHIS Consulting]" c="Serviços de Avaliação da Implementação das Medidas de Adaptação às Alterações Climáticas - AAC - ATTHIS Consulting"/>
        <s v="[Contrato].[Contrato - Designação].&amp;[Projeto de Execução para a Empreitada de Remediação Ambiental das Áreas Mineiras de Ferreiros, Reboleiro, Barrôco do Ouro, A-do-Cavalo, Quinta das Seixas e Lenteiros]" c="Projeto de Execução para a Empreitada de Remediação Ambiental das Áreas Mineiras de Ferreiros, Reboleiro, Barrôco do Ouro, A-do-Cavalo, Quinta das Seixas e Lenteiros"/>
        <s v="[Contrato].[Contrato - Designação].&amp;[Aquisição de Serviços de Natureza Informática para o Desenvolvimento e Suporte Aplicacional do Sistema de Informação (SI SEUR) - Axians]" c="Aquisição de Serviços de Natureza Informática para o Desenvolvimento e Suporte Aplicacional do Sistema de Informação (SI SEUR) - Axians"/>
        <s v="[Contrato].[Contrato - Designação].&amp;[Aquisição de Serviços para Elaboração de Projeto para Implementação de Zonas de Monitorização e Controlo e Elaboração do Plano de Redução de Perdas]" c="Aquisição de Serviços para Elaboração de Projeto para Implementação de Zonas de Monitorização e Controlo e Elaboração do Plano de Redução de Perdas"/>
        <s v="[Contrato].[Contrato - Designação].&amp;[Levantamento Cadastral dos terrenos das Áreas Mineiras de Ferreiros, Reboleiro, Barrôco do Ouro, A-do-Cavalo, Quinta das Seixas e Lenteiros]" c="Levantamento Cadastral dos terrenos das Áreas Mineiras de Ferreiros, Reboleiro, Barrôco do Ouro, A-do-Cavalo, Quinta das Seixas e Lenteiros"/>
        <s v="[Contrato].[Contrato - Designação].&amp;[Aquisição de 6 contentores cobertos de 30m3]" c="Aquisição de 6 contentores cobertos de 30m3"/>
        <s v="[Contrato].[Contrato - Designação].&amp;[Fornecimento de 100 contentores de proximidade de 1.200 litros, com sistema de controlo de acesso, e de 24.796 cartões de leitura RFID - Lote 9]" c="Fornecimento de 100 contentores de proximidade de 1.200 litros, com sistema de controlo de acesso, e de 24.796 cartões de leitura RFID - Lote 9"/>
        <s v="[Contrato].[Contrato - Designação].&amp;[Revisão do Projeto de Execução Empreitada de Remediação Ambiental das Áreas Mineiras de Ferreiros, Reboleiro, Barrôco do Ouro, A-do-Cavalo, Quinta das Seixas e Lenteiros]" c="Revisão do Projeto de Execução Empreitada de Remediação Ambiental das Áreas Mineiras de Ferreiros, Reboleiro, Barrôco do Ouro, A-do-Cavalo, Quinta das Seixas e Lenteiros"/>
        <s v="[Contrato].[Contrato - Designação].&amp;[Aquisição de Serviços de Elaboração do Relatório de Conformidade Ambiental do Projecto de Execução (RECAPE) e do Pedido de Licença Ambiental da CVE]" c="Aquisição de Serviços de Elaboração do Relatório de Conformidade Ambiental do Projecto de Execução (RECAPE) e do Pedido de Licença Ambiental da CVE"/>
        <s v="[Contrato].[Contrato - Designação].&amp;[Elaboração  projet  execução medidas  melhoria eficiência energética_POSEUR - Projeto para instalação de sistema solar térmico no DPSM, Abraveses]" c="Elaboração  projet  execução medidas  melhoria eficiência energética_POSEUR - Projeto para instalação de sistema solar térmico no DPSM, Abraveses"/>
        <s v="[Contrato].[Contrato - Designação].&amp;[Serviços de formação profissional para a frequência do curso &quot;10994: Data Analysis Fundamental Using Excel&quot; - Rumos]" c="Serviços de formação profissional para a frequência do curso &quot;10994: Data Analysis Fundamental Using Excel&quot; - Rumos"/>
        <s v="[Contrato].[Contrato - Designação].&amp;[Expropriação PS-FP-041]" c="Expropriação PS-FP-041"/>
        <s v="[Contrato].[Contrato - Designação].&amp;[Fornecimento de 26.634 contentores de 10 litros de capacidade para resíduos alimentares - Lote 2]" c="Fornecimento de 26.634 contentores de 10 litros de capacidade para resíduos alimentares - Lote 2"/>
        <s v="[Contrato].[Contrato - Designação].&amp;[PARCELA_66_210]" c="PARCELA_66_210"/>
        <s v="[Contrato].[Contrato - Designação].&amp;[Reajustamento do Plano Estratégico de Comunicação (PEC) e respetiva implementação]" c="Reajustamento do Plano Estratégico de Comunicação (PEC) e respetiva implementação"/>
        <s v="[Contrato].[Contrato - Designação].&amp;[Produção de materiais para as campanhas de sensibilização aos atores e escolas]" c="Produção de materiais para as campanhas de sensibilização aos atores e escolas"/>
        <s v="[Contrato].[Contrato - Designação].&amp;[PARCELA 94_241]" c="PARCELA 94_241"/>
        <s v="[Contrato].[Contrato - Designação].&amp;[Fornecimento de 1.215 contentores de 800 litros de capacidade para resíduos verdes - Lote 7]" c="Fornecimento de 1.215 contentores de 800 litros de capacidade para resíduos verdes - Lote 7"/>
        <s v="[Contrato].[Contrato - Designação].&amp;[Software - Veeam 2021/2024 + Adobe 2021_(Veeam)_Lote I]" c="Software - Veeam 2021/2024 + Adobe 2021_(Veeam)_Lote I"/>
        <s v="[Contrato].[Contrato - Designação].&amp;[Software - Veeam 2021/2024 + Adobe 2021_(Adobe 2021)_Lote II]" c="Software - Veeam 2021/2024 + Adobe 2021_(Adobe 2021)_Lote II"/>
        <s v="[Contrato].[Contrato - Designação].&amp;[Contrato para a Prestação de Serviços de Definição, Análise, Verificação e Validação de Requisitos de Segurança e Avaliação Independente de Segurança]" c="Contrato para a Prestação de Serviços de Definição, Análise, Verificação e Validação de Requisitos de Segurança e Avaliação Independente de Segurança"/>
        <s v="[Contrato].[Contrato - Designação].&amp;[Empreitada de Colectores Domésticos Associados ao Sistema de Interceção de Águas Residuais do Concelho de Olhão - Coletor 7.1 do Sistema de Bias]" c="Empreitada de Colectores Domésticos Associados ao Sistema de Interceção de Águas Residuais do Concelho de Olhão - Coletor 7.1 do Sistema de Bias"/>
        <s v="[Contrato].[Contrato - Designação].&amp;[Expropriação PS-FP-045]" c="Expropriação PS-FP-045"/>
        <s v="[Contrato].[Contrato - Designação].&amp;[Fornecimento de 550 contentores de 1.000 litros de capacidade para resíduos verdes - Lote 8]" c="Fornecimento de 550 contentores de 1.000 litros de capacidade para resíduos verdes - Lote 8"/>
        <s v="[Contrato].[Contrato - Designação].&amp;[Fornecimento de 2.808 contentores de 25 litros de capacidade para resíduos alimentares - Lote 3]" c="Fornecimento de 2.808 contentores de 25 litros de capacidade para resíduos alimentares - Lote 3"/>
        <s v="[Contrato].[Contrato - Designação].&amp;[Fornecimento de 17.400 contentores de 40 litros de capacidade para resíduos alimentares - Lote 4]" c="Fornecimento de 17.400 contentores de 40 litros de capacidade para resíduos alimentares - Lote 4"/>
        <s v="[Contrato].[Contrato - Designação].&amp;[Aquisição Equipamento de Remoção de Folhas e Resíduos]" c="Aquisição Equipamento de Remoção de Folhas e Resíduos"/>
        <s v="[Contrato].[Contrato - Designação].&amp;[Empilhador Telescópico]" c="Empilhador Telescópico"/>
        <s v="[Contrato].[Contrato - Designação].&amp;[Revolvedor de Composto]" c="Revolvedor de Composto"/>
        <s v="[Contrato].[Contrato - Designação].&amp;[Triturador de Resíduos Rebocável-Lote III]" c="Triturador de Resíduos Rebocável-Lote III"/>
        <s v="[Contrato].[Contrato - Designação].&amp;[Empilhador Elétricos - Lote IV]" c="Empilhador Elétricos - Lote IV"/>
        <s v="[Contrato].[Contrato - Designação].&amp;[Serviços de Formação Profissional para a frequência do curso &quot;Gestão de Projetos: Conceitos Base, Processos, Metodologias e Ferramentas&quot; - INA]" c="Serviços de Formação Profissional para a frequência do curso &quot;Gestão de Projetos: Conceitos Base, Processos, Metodologias e Ferramentas&quot; - INA"/>
        <s v="[Contrato].[Contrato - Designação].&amp;[Escavadora Giratória de Rastos-Lote VI]" c="Escavadora Giratória de Rastos-Lote VI"/>
        <s v="[Contrato].[Contrato - Designação].&amp;[Empreitada de Instalação Instalação de uma Unidade de Produção Fotovoltaica de Autoconsumo no Edifício Sede da Escola Técnica Superior Profissional IPCA Pólo de Braga.]" c="Empreitada de Instalação Instalação de uma Unidade de Produção Fotovoltaica de Autoconsumo no Edifício Sede da Escola Técnica Superior Profissional IPCA Pólo de Braga."/>
        <s v="[Contrato].[Contrato - Designação].&amp;[Aquisição de componentes de hardware_2021]" c="Aquisição de componentes de hardware_2021"/>
        <s v="[Contrato].[Contrato - Designação].&amp;[Manobradora de Materiais Giratória-Lote VI]" c="Manobradora de Materiais Giratória-Lote VI"/>
        <s v="[Contrato].[Contrato - Designação].&amp;[Aquisição de 15 licenças Checkpoint SandBlast Agent__Firewall]" c="Aquisição de 15 licenças Checkpoint SandBlast Agent__Firewall"/>
        <s v="[Contrato].[Contrato - Designação].&amp;[Execução de Levantamento Topográfico das Áreas Mineiras de Ferreiros, Reboleiro, Barrôco do Ouro, A-do-Cavalo, Quinta das Seixas e Lenteiros]" c="Execução de Levantamento Topográfico das Áreas Mineiras de Ferreiros, Reboleiro, Barrôco do Ouro, A-do-Cavalo, Quinta das Seixas e Lenteiros"/>
        <s v="[Contrato].[Contrato - Designação].&amp;[Fornecimento de 5 caixas de 30 m3, com sistema ampliroll, e de 14 caixas de 7 m3, tipo multibenne, para deposição de resíduos verdes - Lote 1]" c="Fornecimento de 5 caixas de 30 m3, com sistema ampliroll, e de 14 caixas de 7 m3, tipo multibenne, para deposição de resíduos verdes - Lote 1"/>
        <s v="[Contrato].[Contrato - Designação].&amp;[Exec.piezómetros p/monit.cond.escoam.e qualid.águas subterrâneas e exec.sondagens p/rec.amostras escomb.nas áreas min.de Ferreiros, Reboleiro, B.Ouro, A-do-Cavalo, Q.Seixas e Lenteiros-Lote 5]" c="Exec.piezómetros p/monit.cond.escoam.e qualid.águas subterrâneas e exec.sondagens p/rec.amostras escomb.nas áreas min.de Ferreiros, Reboleiro, B.Ouro, A-do-Cavalo, Q.Seixas e Lenteiros-Lote 5"/>
        <s v="[Contrato].[Contrato - Designação].&amp;[Fornecimento de 253 invólucros metálicos, incluindo os 506 contentores de 360 litros, com sistema de fecho e respetivas chaves de acesso à tampa de utilizador e à porta de serviço - Lote 2]" c="Fornecimento de 253 invólucros metálicos, incluindo os 506 contentores de 360 litros, com sistema de fecho e respetivas chaves de acesso à tampa de utilizador e à porta de serviço - Lote 2"/>
        <s v="[Contrato].[Contrato - Designação].&amp;[Manutenção do Sistema de Videoconferência (2021-2024)]" c="Manutenção do Sistema de Videoconferência (2021-2024)"/>
        <s v="[Contrato].[Contrato - Designação].&amp;[Aquisição de armadilhas para captura da Vespa velutina]" c="Aquisição de armadilhas para captura da Vespa velutina"/>
        <s v="[Contrato].[Contrato - Designação].&amp;[Contrato para a Projeto, Fornecimento e Instalação de Equipamentos e Sistemas para reforço da Rede Elétrica de Tração da Linha D (Amarela) do Metro do Porto]" c="Contrato para a Projeto, Fornecimento e Instalação de Equipamentos e Sistemas para reforço da Rede Elétrica de Tração da Linha D (Amarela) do Metro do Porto"/>
        <s v="[Contrato].[Contrato - Designação].&amp;[Aquisição de merchandising para o Evento Anual do POSEUR]" c="Aquisição de merchandising para o Evento Anual do POSEUR"/>
        <s v="[Contrato].[Contrato - Designação].&amp;[Prestação de serviços de plantação de espécies nativas características dos habitats a beneficiar nas várias manchas onde foram controladas plantas invasoras, numa área aproximada de até 35 hectares.]" c="Prestação de serviços de plantação de espécies nativas características dos habitats a beneficiar nas várias manchas onde foram controladas plantas invasoras, numa área aproximada de até 35 hectares."/>
        <s v="[Contrato].[Contrato - Designação].&amp;[Renovação e Execução de Redes de Saneamento Básico na Travessa dos Lavadouros]" c="Renovação e Execução de Redes de Saneamento Básico na Travessa dos Lavadouros"/>
        <s v="[Contrato].[Contrato - Designação].&amp;[Elaboração do projeto de execução da EE para a reutilização de efluente – ETAR VRSA - 2ª fase]" c="Elaboração do projeto de execução da EE para a reutilização de efluente – ETAR VRSA - 2ª fase"/>
        <s v="[Contrato].[Contrato - Designação].&amp;[Prevenção e Mitigação do Risco de Derrocadas em Taludes Sobranceiros às Estradas Regionais - Talude das Casas Próximas - ER110]" c="Prevenção e Mitigação do Risco de Derrocadas em Taludes Sobranceiros às Estradas Regionais - Talude das Casas Próximas - ER110"/>
        <s v="[Contrato].[Contrato - Designação].&amp;[Fornecimento e Instalação de sistema de Gestão Inteligente em viaturas RSU´s.]" c="Fornecimento e Instalação de sistema de Gestão Inteligente em viaturas RSU´s."/>
        <s v="[Contrato].[Contrato - Designação].&amp;[Aquisição por Lotes de 9 Viaturas RSU de 19 Ton: Lote 1 - Aquisição 7 Viaturas de RSU's de 19 Ton, Lote 2 Aquisição 2 Viaturas de rsu's de 19 Ton, com Sistema de Lavagem de Contentores]" c="Aquisição por Lotes de 9 Viaturas RSU de 19 Ton: Lote 1 - Aquisição 7 Viaturas de RSU's de 19 Ton, Lote 2 Aquisição 2 Viaturas de rsu's de 19 Ton, com Sistema de Lavagem de Contentores"/>
        <s v="[Contrato].[Contrato - Designação].&amp;[Prestação de serviços para fiscalização da execução da empreitada de controlo e monitorização de fugas nas redes de água associado ao sistema de Telegestão no concelho do Funchal - 2ª fase]" c="Prestação de serviços para fiscalização da execução da empreitada de controlo e monitorização de fugas nas redes de água associado ao sistema de Telegestão no concelho do Funchal - 2ª fase"/>
        <s v="[Contrato].[Contrato - Designação].&amp;[PARCELA 22]" c="PARCELA 22"/>
        <s v="[Contrato].[Contrato - Designação].&amp;[Serviços de conceção e produção gráficas - UP-Agência de Publicidade]" c="Serviços de conceção e produção gráficas - UP-Agência de Publicidade"/>
        <s v="[Contrato].[Contrato - Designação].&amp;[Contrato referente à Instalação e Integração de sistema de armazenamento de energia com baterias no sistema elétrico da ilha da Madeira (CB)]" c="Contrato referente à Instalação e Integração de sistema de armazenamento de energia com baterias no sistema elétrico da ilha da Madeira (CB)"/>
        <s v="[Contrato].[Contrato - Designação].&amp;[Aquisição de seguro de acidentes pessoais, responsabilidade civil e furto/roubo para as bicicletas U-Bike]" c="Aquisição de seguro de acidentes pessoais, responsabilidade civil e furto/roubo para as bicicletas U-Bike"/>
        <s v="[Contrato].[Contrato - Designação].&amp;[Aquisição de seguro de acidentes pessoais, responsabilidade civil e furto/roubo para as bicicletas U-Bike_2021]" c="Aquisição de seguro de acidentes pessoais, responsabilidade civil e furto/roubo para as bicicletas U-Bike_2021"/>
        <s v="[Contrato].[Contrato - Designação].&amp;[Aquisição de serviços de fiscalização e coordenação de segurança para a empreitada de Regularização Fluvial e Controlo de Cheias da Ribeira do Prior Velho-Sacavém]" c="Aquisição de serviços de fiscalização e coordenação de segurança para a empreitada de Regularização Fluvial e Controlo de Cheias da Ribeira do Prior Velho-Sacavém"/>
        <s v="[Contrato].[Contrato - Designação].&amp;[Empreitada de Execução de rede de saneamento no Soitinho, rua da Lameira e rua da Fonte na Chamusca da Beira]" c="Empreitada de Execução de rede de saneamento no Soitinho, rua da Lameira e rua da Fonte na Chamusca da Beira"/>
        <s v="[Contrato].[Contrato - Designação].&amp;[Taxas de justiça - Proc. 394/18.1BEMDL - Refª 702680078889944/702880078889960 - Reembolso à Secretaria-Geral]" c="Taxas de justiça - Proc. 394/18.1BEMDL - Refª 702680078889944/702880078889960 - Reembolso à Secretaria-Geral"/>
        <s v="[Contrato].[Contrato - Designação].&amp;[Assistência técnica do projetista à empreitada de Restruturação dos Esporões no rio Alcoa]" c="Assistência técnica do projetista à empreitada de Restruturação dos Esporões no rio Alcoa"/>
        <s v="[Contrato].[Contrato - Designação].&amp;[Serviços de realização de um vídeo para o Evento Anual do POSEUR - Playsolutions]" c="Serviços de realização de um vídeo para o Evento Anual do POSEUR - Playsolutions"/>
        <s v="[Contrato].[Contrato - Designação].&amp;[Fiscalização e Coordenação de Segurança da Empreitada de Substituição de Sistema de AVAC no HSL - POSEUR]" c="Fiscalização e Coordenação de Segurança da Empreitada de Substituição de Sistema de AVAC no HSL - POSEUR"/>
        <s v="[Contrato].[Contrato - Designação].&amp;[2021_AJD_032 - Aquisição de iluminação LED para o IPVC (ESA e ESTG) - 2ª fase - POSEUR]" c="2021_AJD_032 - Aquisição de iluminação LED para o IPVC (ESA e ESTG) - 2ª fase - POSEUR"/>
        <s v="[Contrato].[Contrato - Designação].&amp;[Aquisição do software de visualização dos RIOS do SVARH]" c="Aquisição do software de visualização dos RIOS do SVARH"/>
        <s v="[Contrato].[Contrato - Designação].&amp;[Aquisição de Equipamentos com Tecnologia Ampliroll  - Dois Veículos Pesados para manuseamento de equipamentos ampliroll - Lote 1]" c="Aquisição de Equipamentos com Tecnologia Ampliroll  - Dois Veículos Pesados para manuseamento de equipamentos ampliroll - Lote 1"/>
        <s v="[Contrato].[Contrato - Designação].&amp;[Aquisição de Tv e Máquina Fotográfica]" c="Aquisição de Tv e Máquina Fotográfica"/>
        <s v="[Contrato].[Contrato - Designação].&amp;[Aquisição de Equipamentos com Tecnologia Ampliroll - Sete Autocompactadores Móveis - Lote 2]" c="Aquisição de Equipamentos com Tecnologia Ampliroll - Sete Autocompactadores Móveis - Lote 2"/>
        <s v="[Contrato].[Contrato - Designação].&amp;[Aluguer operacional de 3 equipamentos de impressão]" c="Aluguer operacional de 3 equipamentos de impressão"/>
        <s v="[Contrato].[Contrato - Designação].&amp;[Aquisição de Equipamentos com Tecnologia Ampliroll  - Flat com tecnologia Ampliroll - Lote 5]" c="Aquisição de Equipamentos com Tecnologia Ampliroll  - Flat com tecnologia Ampliroll - Lote 5"/>
        <s v="[Contrato].[Contrato - Designação].&amp;[Material para Anilhagem]" c="Material para Anilhagem"/>
        <s v="[Contrato].[Contrato - Designação].&amp;[Empreitada de Conclusão de Construção do Edifício Operacional dos Bombeiros de Vendas Novas]" c="Empreitada de Conclusão de Construção do Edifício Operacional dos Bombeiros de Vendas Novas"/>
        <s v="[Contrato].[Contrato - Designação].&amp;[4.2: Substituição de condutas com perdas elevadas - Freguesia de Vale Formoso]" c="4.2: Substituição de condutas com perdas elevadas - Freguesia de Vale Formoso"/>
        <s v="[Contrato].[Contrato - Designação].&amp;[Aquisição de Moto-Enxada e Soprador]" c="Aquisição de Moto-Enxada e Soprador"/>
        <s v="[Contrato].[Contrato - Designação].&amp;[Redesenho de redes de águas residuais em vários lugares dos Municípios de Mesão Frio e Santa Marta de Penaguião]" c="Redesenho de redes de águas residuais em vários lugares dos Municípios de Mesão Frio e Santa Marta de Penaguião"/>
        <s v="[Contrato].[Contrato - Designação].&amp;[I Aditamento contrato Fiscalização CTM/CT]" c="I Aditamento contrato Fiscalização CTM/CT"/>
        <s v="[Contrato].[Contrato - Designação].&amp;[Aquisição de Serviços de Comunicação e Assessoria]" c="Aquisição de Serviços de Comunicação e Assessoria"/>
        <s v="[Contrato].[Contrato - Designação].&amp;[Aluguer de Equipamento Audiovisual para Evento do POSEUR - The Stage Design Company]" c="Aluguer de Equipamento Audiovisual para Evento do POSEUR - The Stage Design Company"/>
        <s v="[Contrato].[Contrato - Designação].&amp;[Elaboração do Projeto de Estabilização da Arriba da Praia do Algodio - Lado Sul]" c="Elaboração do Projeto de Estabilização da Arriba da Praia do Algodio - Lado Sul"/>
        <s v="[Contrato].[Contrato - Designação].&amp;[2021_CP_002 -  Empreitada de instalação de sistema solar fotovoltaico autónomo para autoconsumo - POSEUR]" c="2021_CP_002 -  Empreitada de instalação de sistema solar fotovoltaico autónomo para autoconsumo - POSEUR"/>
        <s v="[Contrato].[Contrato - Designação].&amp;[CONTRATO RENOVAÇÃO E REABILITAÇÃO DO POSTO DE ABASTECIMENTO DE GÁS NATURAL COMPRIMIDO DA ESTAÇÃO DE RECOLHA DE FRANCOS]" c="CONTRATO RENOVAÇÃO E REABILITAÇÃO DO POSTO DE ABASTECIMENTO DE GÁS NATURAL COMPRIMIDO DA ESTAÇÃO DE RECOLHA DE FRANCOS"/>
        <s v="[Contrato].[Contrato - Designação].&amp;[AQUISIÇÃO E INSTALAÇÃO DE UM SISTEMA TIC DE MONITORIZAÇÃO, PLANEAMENTO E GESTÃO DA RECOLHA SELETIVA DE BIORRESÍDUOS (RUB) – MUNICIPIO DE VILA FRANCA DE XIRA]" c="AQUISIÇÃO E INSTALAÇÃO DE UM SISTEMA TIC DE MONITORIZAÇÃO, PLANEAMENTO E GESTÃO DA RECOLHA SELETIVA DE BIORRESÍDUOS (RUB) – MUNICIPIO DE VILA FRANCA DE XIRA"/>
        <s v="[Contrato].[Contrato - Designação].&amp;[Viatura 100% elétrica para recolha de biorresíduos]" c="Viatura 100% elétrica para recolha de biorresíduos"/>
        <s v="[Contrato].[Contrato - Designação].&amp;[Viatura de mercadorias com caixa aberta metálica tribasculante e grua]" c="Viatura de mercadorias com caixa aberta metálica tribasculante e grua"/>
        <s v="[Contrato].[Contrato - Designação].&amp;[Fornecimento de 1000 contentores de 120 litros]" c="Fornecimento de 1000 contentores de 120 litros"/>
        <s v="[Contrato].[Contrato - Designação].&amp;[Fornecimento de baldes de 10 litros]" c="Fornecimento de baldes de 10 litros"/>
        <s v="[Contrato].[Contrato - Designação].&amp;[Aquisição de um destroçador primário para a Central de Compostagem de Resíduos Verdes do Ecoparque de Trajouce]" c="Aquisição de um destroçador primário para a Central de Compostagem de Resíduos Verdes do Ecoparque de Trajouce"/>
        <s v="[Contrato].[Contrato - Designação].&amp;[PRC_0365/2017_GAE-EB0372 - Empreitada geral de substituições/renovações de infraestruturas do Sistema de Águas da Região do Noroeste - Lote B (Municípios de Amarante e Celorico de Basto)]" c="PRC_0365/2017_GAE-EB0372 - Empreitada geral de substituições/renovações de infraestruturas do Sistema de Águas da Região do Noroeste - Lote B (Municípios de Amarante e Celorico de Basto)"/>
        <s v="[Contrato].[Contrato - Designação].&amp;[Aquisição de Serviços de Publicidade e Comunicação de Projetos Aprovados no âmbito do PO Madeira 14-20 e POSEUR]" c="Aquisição de Serviços de Publicidade e Comunicação de Projetos Aprovados no âmbito do PO Madeira 14-20 e POSEUR"/>
        <s v="[Contrato].[Contrato - Designação].&amp;[Intervenções de natureza estrutural para evitar derrocadas na encosta de S. Filipe em Setúbal, 2ª Fase]" c="Intervenções de natureza estrutural para evitar derrocadas na encosta de S. Filipe em Setúbal, 2ª Fase"/>
        <s v="[Contrato].[Contrato - Designação].&amp;[Lote nº 1 Sistema Solar Fotovoltaico, na Empreitada de Eficiência Energética da Unidade Hospitalar de Bragança da ULSNE]" c="Lote nº 1 Sistema Solar Fotovoltaico, na Empreitada de Eficiência Energética da Unidade Hospitalar de Bragança da ULSNE"/>
        <s v="[Contrato].[Contrato - Designação].&amp;[Lote nº 3 Envolvente Térmica, da Empreitada de Eficiência Energética na Unidade Hospitalar de Bragança da ULSNE]" c="Lote nº 3 Envolvente Térmica, da Empreitada de Eficiência Energética na Unidade Hospitalar de Bragança da ULSNE"/>
        <s v="[Contrato].[Contrato - Designação].&amp;[Lote nº 8 Sistema Solar Fotovoltaico, na Empreitada de Eficiência Energética da Unidade Hospitalar de Macedo de Cavaleiros da ULSNE]" c="Lote nº 8 Sistema Solar Fotovoltaico, na Empreitada de Eficiência Energética da Unidade Hospitalar de Macedo de Cavaleiros da ULSNE"/>
        <s v="[Contrato].[Contrato - Designação].&amp;[Lote nº 10 Envolvente Térmica, da Empreitada de Eficiência Energética na Unidade Hospitalar de Macedo de Cavaleiros, ULSNE, EPE]" c="Lote nº 10 Envolvente Térmica, da Empreitada de Eficiência Energética na Unidade Hospitalar de Macedo de Cavaleiros, ULSNE, EPE"/>
        <s v="[Contrato].[Contrato - Designação].&amp;[AQUISIÇÃO DE OUTDOOR &quot;ALVERCA&quot;]" c="AQUISIÇÃO DE OUTDOOR &quot;ALVERCA&quot;"/>
        <s v="[Contrato].[Contrato - Designação].&amp;[Rede Saneamento doméstico de Assanha da Paz, Barros da Paz e zona envolvente]" c="Rede Saneamento doméstico de Assanha da Paz, Barros da Paz e zona envolvente"/>
        <s v="[Contrato].[Contrato - Designação].&amp;[Levantamentos de radiometria de superfície e radiação externa nas antigas áreas mineiras de Ferreiros, Reboleiro, Barrôco do Ouro, A-do-Cavalo, Quinta das Seixas e Lenteiros]" c="Levantamentos de radiometria de superfície e radiação externa nas antigas áreas mineiras de Ferreiros, Reboleiro, Barrôco do Ouro, A-do-Cavalo, Quinta das Seixas e Lenteiros"/>
        <s v="[Contrato].[Contrato - Designação].&amp;[PRC_0365/2017_GAE-EB0372 - Empreitada geral de substituições/renovações de infraestruturas do Sistema de Águas da Região do Noroeste - Lote C (Municípios de Arouca, Baião e Cinfães)]" c="PRC_0365/2017_GAE-EB0372 - Empreitada geral de substituições/renovações de infraestruturas do Sistema de Águas da Região do Noroeste - Lote C (Municípios de Arouca, Baião e Cinfães)"/>
        <s v="[Contrato].[Contrato - Designação].&amp;[Aquisição de material promocional - U-Bike]" c="Aquisição de material promocional - U-Bike"/>
        <s v="[Contrato].[Contrato - Designação].&amp;[Aquisição de equipamento informático no âmbito da empresa intermunicipal Águas do Alto Alentejo]" c="Aquisição de equipamento informático no âmbito da empresa intermunicipal Águas do Alto Alentejo"/>
        <s v="[Contrato].[Contrato - Designação].&amp;[Serviços de conceção e montagem da exposição no âmbito do Evento Anual do POSEUR - Gotflow]" c="Serviços de conceção e montagem da exposição no âmbito do Evento Anual do POSEUR - Gotflow"/>
        <s v="[Contrato].[Contrato - Designação].&amp;[Serviços de publicidade - Telefonia do Alentejo]" c="Serviços de publicidade - Telefonia do Alentejo"/>
        <s v="[Contrato].[Contrato - Designação].&amp;[Construção de Abrigo na UCS de Ourém]" c="Construção de Abrigo na UCS de Ourém"/>
        <s v="[Contrato].[Contrato - Designação].&amp;[Serviços de publicidade - Media On]" c="Serviços de publicidade - Media On"/>
        <s v="[Contrato].[Contrato - Designação].&amp;[Serviços de publicidade - Rádio Pax]" c="Serviços de publicidade - Rádio Pax"/>
        <s v="[Contrato].[Contrato - Designação].&amp;[Serviços de publicidade - Legenda Transparente]" c="Serviços de publicidade - Legenda Transparente"/>
        <s v="[Contrato].[Contrato - Designação].&amp;[Serviços de publicidade - Rádio Alvor]" c="Serviços de publicidade - Rádio Alvor"/>
        <s v="[Contrato].[Contrato - Designação].&amp;[Serviços de publicidade - Diário do Sul]" c="Serviços de publicidade - Diário do Sul"/>
        <s v="[Contrato].[Contrato - Designação].&amp;[Serviços de publicidade - Arcada Nova]" c="Serviços de publicidade - Arcada Nova"/>
        <s v="[Contrato].[Contrato - Designação].&amp;[Serviços de publicidade - Jornal Cidade de Tomar]" c="Serviços de publicidade - Jornal Cidade de Tomar"/>
        <s v="[Contrato].[Contrato - Designação].&amp;[Serviços de publicidade - Diário de Notícias (Madeira)]" c="Serviços de publicidade - Diário de Notícias (Madeira)"/>
        <s v="[Contrato].[Contrato - Designação].&amp;[Serviços de publicidade - Jornal do Algarve]" c="Serviços de publicidade - Jornal do Algarve"/>
        <s v="[Contrato].[Contrato - Designação].&amp;[Serviços de publicidade - Diário de Coimbra]" c="Serviços de publicidade - Diário de Coimbra"/>
        <s v="[Contrato].[Contrato - Designação].&amp;[Obras referentes a Ponte de Sor integradas na candidatura ao POSEUR no âmbito da empresa intermunicipal Águas do Alto Alentejo - Saneamento de Águas Residuais em Vale da Bica e outros]" c="Obras referentes a Ponte de Sor integradas na candidatura ao POSEUR no âmbito da empresa intermunicipal Águas do Alto Alentejo - Saneamento de Águas Residuais em Vale da Bica e outros"/>
        <s v="[Contrato].[Contrato - Designação].&amp;[PRC_0122/2019_EXP - Aquisição de serviços de instalação de válvulas redutoras de pressão - Lote 3]" c="PRC_0122/2019_EXP - Aquisição de serviços de instalação de válvulas redutoras de pressão - Lote 3"/>
        <s v="[Contrato].[Contrato - Designação].&amp;[PRC_0122/2019_EXP - Aquisição de serviços de instalação de válvulas redutoras de pressão - Lote 4]" c="PRC_0122/2019_EXP - Aquisição de serviços de instalação de válvulas redutoras de pressão - Lote 4"/>
        <s v="[Contrato].[Contrato - Designação].&amp;[PRC_0122/2019_EXP - Aquisição de serviços de instalação de válvulas redutoras de pressão - Lote 5]" c="PRC_0122/2019_EXP - Aquisição de serviços de instalação de válvulas redutoras de pressão - Lote 5"/>
        <s v="[Contrato].[Contrato - Designação].&amp;[Solução para a valorização e tratamento de Resíduos Silvícolas/Biomassa Residual – Projeto de Execução]" c="Solução para a valorização e tratamento de Resíduos Silvícolas/Biomassa Residual – Projeto de Execução"/>
        <s v="[Contrato].[Contrato - Designação].&amp;[Serviços de Media Partner para a realização do Evento Anual do POSEUR - SIC]" c="Serviços de Media Partner para a realização do Evento Anual do POSEUR - SIC"/>
        <s v="[Contrato].[Contrato - Designação].&amp;[Empreitada de Substituição e Reforço do Sistema Adutor desde o RR do Cossourado e do RR de Formariz até à ETA de Insalde, incluindo Ligação do Furo das Porreiras - SAA de Insalde (Paredes de Coura)]" c="Empreitada de Substituição e Reforço do Sistema Adutor desde o RR do Cossourado e do RR de Formariz até à ETA de Insalde, incluindo Ligação do Furo das Porreiras - SAA de Insalde (Paredes de Coura)"/>
        <s v="[Contrato].[Contrato - Designação].&amp;[Serviços de Tradução - Jurishelp]" c="Serviços de Tradução - Jurishelp"/>
        <s v="[Contrato].[Contrato - Designação].&amp;[Reconstituição do Fundo de Maneio 2021]" c="Reconstituição do Fundo de Maneio 2021"/>
        <s v="[Contrato].[Contrato - Designação].&amp;[Aquisição de duas viaturas de recolha de biorresíduos de 14 toneladas]" c="Aquisição de duas viaturas de recolha de biorresíduos de 14 toneladas"/>
        <s v="[Contrato].[Contrato - Designação].&amp;[Aquisição de serviços: material promocional, linha gráfica do PIAAC - BB]" c="Aquisição de serviços: material promocional, linha gráfica do PIAAC - BB"/>
        <s v="[Contrato].[Contrato - Designação].&amp;[Realização de Sessões de Informação, Divulgação e Sensibilização sobre a Temática das Alterações Climáticas, no âmbito do Projeto PIAAC - BB]" c="Realização de Sessões de Informação, Divulgação e Sensibilização sobre a Temática das Alterações Climáticas, no âmbito do Projeto PIAAC - BB"/>
        <s v="[Contrato].[Contrato - Designação].&amp;[Aquisição de Serviços de Fiscalização, Gestão de Qualidade e Coordenação de Segurança em Obra das Empreitadas da AdIN no Âmbito Territorial dos Municípios de Vila Real e Santa Marta de Penaguião]" c="Aquisição de Serviços de Fiscalização, Gestão de Qualidade e Coordenação de Segurança em Obra das Empreitadas da AdIN no Âmbito Territorial dos Municípios de Vila Real e Santa Marta de Penaguião"/>
        <s v="[Contrato].[Contrato - Designação].&amp;[Tradução de textos RNLSAS]" c="Tradução de textos RNLSAS"/>
        <s v="[Contrato].[Contrato - Designação].&amp;[Fiscalização, coordenação de segurança em obra e gestão ambiental]" c="Fiscalização, coordenação de segurança em obra e gestão ambiental"/>
        <s v="[Contrato].[Contrato - Designação].&amp;[Fiscalização, coordenação e segurança em obra e gestão ambiental]" c="Fiscalização, coordenação e segurança em obra e gestão ambiental"/>
        <s v="[Contrato].[Contrato - Designação].&amp;[Aquisição de auditoria energética, &quot;ex post&quot;, aos edifícios dos Serviços Centrais e Centro Cultural]" c="Aquisição de auditoria energética, &quot;ex post&quot;, aos edifícios dos Serviços Centrais e Centro Cultural"/>
        <s v="[Contrato].[Contrato - Designação].&amp;[Taxas_Certificado_energetico_ServiçosCentrais]" c="Taxas_Certificado_energetico_ServiçosCentrais"/>
        <s v="[Contrato].[Contrato - Designação].&amp;[CP 04/2020 - Extensão de redes de drenagem de águas residuais na rua de Santa Maria (troço Norte) e rua 1º de Maio na U.F. de Atães e Rendufe – Guimarães]" c="CP 04/2020 - Extensão de redes de drenagem de águas residuais na rua de Santa Maria (troço Norte) e rua 1º de Maio na U.F. de Atães e Rendufe – Guimarães"/>
        <s v="[Contrato].[Contrato - Designação].&amp;[PRC_258/2018_EXP - Acordo Quadro Singular para Aquisição de Contadores de Caudal e Equipamentos de Comunicação e Registos para a Águas do Norte, SA]" c="PRC_258/2018_EXP - Acordo Quadro Singular para Aquisição de Contadores de Caudal e Equipamentos de Comunicação e Registos para a Águas do Norte, SA"/>
        <s v="[Contrato].[Contrato - Designação].&amp;[Fornecimento e Montagem de Equipamento para a Remodelação da ETA de Albarrol]" c="Fornecimento e Montagem de Equipamento para a Remodelação da ETA de Albarrol"/>
        <s v="[Contrato].[Contrato - Designação].&amp;[Expropriação PS-FP-027]" c="Expropriação PS-FP-027"/>
        <s v="[Contrato].[Contrato - Designação].&amp;[Expropriação PS-FP-043]" c="Expropriação PS-FP-043"/>
        <s v="[Contrato].[Contrato - Designação].&amp;[Expropriação PS-FP-019]" c="Expropriação PS-FP-019"/>
        <s v="[Contrato].[Contrato - Designação].&amp;[Tecnologia de Sistemas de Informação Geográfica para o Alto Alentejo]" c="Tecnologia de Sistemas de Informação Geográfica para o Alto Alentejo"/>
        <s v="[Contrato].[Contrato - Designação].&amp;[Expropriação PS-FP-003]" c="Expropriação PS-FP-003"/>
        <s v="[Contrato].[Contrato - Designação].&amp;[Furo da Urbanização Quinta de São Luiz (Pereira) - fornecimento e aplicação de equipamento eletromecânico e Furo do Convento dos Anjos - certificação das instalações elétricas e ponto de entrega]" c="Furo da Urbanização Quinta de São Luiz (Pereira) - fornecimento e aplicação de equipamento eletromecânico e Furo do Convento dos Anjos - certificação das instalações elétricas e ponto de entrega"/>
        <s v="[Contrato].[Contrato - Designação].&amp;[Aquisição de Viatura - Serviço de Recolha de Biorresíduos]" c="Aquisição de Viatura - Serviço de Recolha de Biorresíduos"/>
        <s v="[Contrato].[Contrato - Designação].&amp;[Divulgação da campanha “Adote um Compostor” no jornal “Correio do Ribatejo”]" c="Divulgação da campanha “Adote um Compostor” no jornal “Correio do Ribatejo”"/>
        <s v="[Contrato].[Contrato - Designação].&amp;[Divulgação da campanha “Adote um Compostor” no jornal “O Mirante”]" c="Divulgação da campanha “Adote um Compostor” no jornal “O Mirante”"/>
        <s v="[Contrato].[Contrato - Designação].&amp;[Empreitada de Produção Centralizada de Água Quente e Água Gelada – 2.º Adicional]" c="Empreitada de Produção Centralizada de Água Quente e Água Gelada – 2.º Adicional"/>
        <s v="[Contrato].[Contrato - Designação].&amp;[Divulgação da campanha “Adote um Compostor” na “Rádio Cartaxo” - 90 spots]" c="Divulgação da campanha “Adote um Compostor” na “Rádio Cartaxo” - 90 spots"/>
        <s v="[Contrato].[Contrato - Designação].&amp;[Divulgação da campanha “Adote um Compostor” na “Rádio Voz do Sorraia” - 248 spots]" c="Divulgação da campanha “Adote um Compostor” na “Rádio Voz do Sorraia” - 248 spots"/>
        <s v="[Contrato].[Contrato - Designação].&amp;[Divulgação da campanha “Adote um Compostor” no jornal “Valor Local”]" c="Divulgação da campanha “Adote um Compostor” no jornal “Valor Local”"/>
        <s v="[Contrato].[Contrato - Designação].&amp;[Divulgação da campanha “Adote um Compostor” na “Rádio Iris FM” - 50 spots]" c="Divulgação da campanha “Adote um Compostor” na “Rádio Iris FM” - 50 spots"/>
        <s v="[Contrato].[Contrato - Designação].&amp;[Divulgação da campanha “Adote um Compostor” na “Rádio Marinhais” - 102 spots]" c="Divulgação da campanha “Adote um Compostor” na “Rádio Marinhais” - 102 spots"/>
        <s v="[Contrato].[Contrato - Designação].&amp;[Aquisição de roll-up e totem]" c="Aquisição de roll-up e totem"/>
        <s v="[Contrato].[Contrato - Designação].&amp;[Divulgação da campanha “Adote um Compostor” na “Rádio RCA Ribatejo” - 90 spots]" c="Divulgação da campanha “Adote um Compostor” na “Rádio RCA Ribatejo” - 90 spots"/>
        <s v="[Contrato].[Contrato - Designação].&amp;[Divulgação da campanha “Adote um Compostor” no “Jornal de Cá”]" c="Divulgação da campanha “Adote um Compostor” no “Jornal de Cá”"/>
        <s v="[Contrato].[Contrato - Designação].&amp;[Vídeo/teaser de sensibilização/promoção do projeto]" c="Vídeo/teaser de sensibilização/promoção do projeto"/>
        <s v="[Contrato].[Contrato - Designação].&amp;[Divulgação da campanha “Adote um Compostor” no jornal “Notícias do Sorraia”]" c="Divulgação da campanha “Adote um Compostor” no jornal “Notícias do Sorraia”"/>
        <s v="[Contrato].[Contrato - Designação].&amp;[Aquisição de Muppies]" c="Aquisição de Muppies"/>
        <s v="[Contrato].[Contrato - Designação].&amp;[Aquisição de folhetos trípticos A4]" c="Aquisição de folhetos trípticos A4"/>
        <s v="[Contrato].[Contrato - Designação].&amp;[Revisões de Preços Estação Elevatória dos Combatentes e Coletores Afluentes]" c="Revisões de Preços Estação Elevatória dos Combatentes e Coletores Afluentes"/>
        <s v="[Contrato].[Contrato - Designação].&amp;[Aquisição de Lápis de carvão com topo colorido]" c="Aquisição de Lápis de carvão com topo colorido"/>
        <s v="[Contrato].[Contrato - Designação].&amp;[Assessoria à Fiscalização e Coordenação de Segurança da Empreitada de Renovação e Execução de Redes de Distribuição e de Drenagem de Águas Residuais da ARM]" c="Assessoria à Fiscalização e Coordenação de Segurança da Empreitada de Renovação e Execução de Redes de Distribuição e de Drenagem de Águas Residuais da ARM"/>
        <s v="[Contrato].[Contrato - Designação].&amp;[Aquisição de Fato Especial Vespa Asiática (Vespa velutina)]" c="Aquisição de Fato Especial Vespa Asiática (Vespa velutina)"/>
        <s v="[Contrato].[Contrato - Designação].&amp;[1º Adicional ao Contrato nº 5010043284: Renovação da Instalação de Catenária da Estação de Cascais]" c="1º Adicional ao Contrato nº 5010043284: Renovação da Instalação de Catenária da Estação de Cascais"/>
        <s v="[Contrato].[Contrato - Designação].&amp;[Adenda ao Contrato REMOÇÃO DOS RESÍDUOS REMANESCENTES DEPOSITADOS NA ZONA NORTE DO TERRITÓRIO DA EX SIDERURGIA NACIONAL]" c="Adenda ao Contrato REMOÇÃO DOS RESÍDUOS REMANESCENTES DEPOSITADOS NA ZONA NORTE DO TERRITÓRIO DA EX SIDERURGIA NACIONAL"/>
        <s v="[Contrato].[Contrato - Designação].&amp;[Aquisição de servidores]" c="Aquisição de servidores"/>
        <s v="[Contrato].[Contrato - Designação].&amp;[19402 contentores de 10 litros]" c="19402 contentores de 10 litros"/>
        <s v="[Contrato].[Contrato - Designação].&amp;[Aquisição de serviços referente a adensamento e rearborização de parcelas no Parque dos Pinheiros Mansos]" c="Aquisição de serviços referente a adensamento e rearborização de parcelas no Parque dos Pinheiros Mansos"/>
        <s v="[Contrato].[Contrato - Designação].&amp;[CP 31/2020 – Extensão de Redes de Abastecimento de Água e Redes de Saneamento de Águas Residuais na Freguesia de Nespereira e U. F. de Conde e Gandarela - Guimarães]" c="CP 31/2020 – Extensão de Redes de Abastecimento de Água e Redes de Saneamento de Águas Residuais na Freguesia de Nespereira e U. F. de Conde e Gandarela - Guimarães"/>
        <s v="[Contrato].[Contrato - Designação].&amp;[Elaboração de Estudo para implementação de sistema PAYT]" c="Elaboração de Estudo para implementação de sistema PAYT"/>
        <s v="[Contrato].[Contrato - Designação].&amp;[CP 14/2020 - EXTENSÕES DE REDES DE DRENAGEM DE ÁGUAS RESIDUAIS - UF DE TABUADELO E S. FAUSTINO]" c="CP 14/2020 - EXTENSÕES DE REDES DE DRENAGEM DE ÁGUAS RESIDUAIS - UF DE TABUADELO E S. FAUSTINO"/>
        <s v="[Contrato].[Contrato - Designação].&amp;[Aquisição de contentores para deposição de biorresíduos (7000 de 10 lt)]" c="Aquisição de contentores para deposição de biorresíduos (7000 de 10 lt)"/>
        <s v="[Contrato].[Contrato - Designação].&amp;[Trabalho Temporário Especializado na Área da Sensibilização e Educação Ambiental - Projeto Cantanhede Recicla, Projetos Inovadores de Recolha Seletiva]" c="Trabalho Temporário Especializado na Área da Sensibilização e Educação Ambiental - Projeto Cantanhede Recicla, Projetos Inovadores de Recolha Seletiva"/>
        <s v="[Contrato].[Contrato - Designação].&amp;[Aquisição de bens no âmbito da compostagem comunitária - folhetos]" c="Aquisição de bens no âmbito da compostagem comunitária - folhetos"/>
        <s v="[Contrato].[Contrato - Designação].&amp;[Divulgação da campanha “Adote um Compostor” no jornal “O Almeirinense”]" c="Divulgação da campanha “Adote um Compostor” no jornal “O Almeirinense”"/>
        <s v="[Contrato].[Contrato - Designação].&amp;[Prevenção e Mitigação do Risco de Derrocadas em Taludes Sobranceiros às Estradas Regionais - Talude do Colmeal - ER107. Fiscalização]" c="Prevenção e Mitigação do Risco de Derrocadas em Taludes Sobranceiros às Estradas Regionais - Talude do Colmeal - ER107. Fiscalização"/>
        <s v="[Contrato].[Contrato - Designação].&amp;[Aquisição de bens no âmbito da compostagem comunitária - guia, folhetos cartazes]" c="Aquisição de bens no âmbito da compostagem comunitária - guia, folhetos cartazes"/>
        <s v="[Contrato].[Contrato - Designação].&amp;[Prevenção e Mitigação do Risco de Derrocadas em Taludes Sobranceiros às Estradas Regionais. Talude do Colmeal – ER107]" c="Prevenção e Mitigação do Risco de Derrocadas em Taludes Sobranceiros às Estradas Regionais. Talude do Colmeal – ER107"/>
        <s v="[Contrato].[Contrato - Designação].&amp;[Empreitada de Implementação de ZMC's nos sistemas de Abastecimento de Água dos Municípios de Murça e Sabrosa]" c="Empreitada de Implementação de ZMC's nos sistemas de Abastecimento de Água dos Municípios de Murça e Sabrosa"/>
        <s v="[Contrato].[Contrato - Designação].&amp;[Prevenção e Mitigação do Risco de Derrocadas em Taludes Sobranceiros às Estradas Regionais. Talude da Cruzinha – ER103]" c="Prevenção e Mitigação do Risco de Derrocadas em Taludes Sobranceiros às Estradas Regionais. Talude da Cruzinha – ER103"/>
        <s v="[Contrato].[Contrato - Designação].&amp;[Plano de Controlo e Monitorização de Águas nas Áreas Mineiras dos Radioativos (2020-2022) - Lote 1 - Plano de Controlo e Monitorização]" c="Plano de Controlo e Monitorização de Águas nas Áreas Mineiras dos Radioativos (2020-2022) - Lote 1 - Plano de Controlo e Monitorização"/>
        <s v="[Contrato].[Contrato - Designação].&amp;[Plano de Controlo e Monitorização de Águas nas Áreas Mineiras dos Radioativos (2020-2022) - Lote 2 - Análise laboratorial de parâmetros químicos e físico-químicos em amostras de água]" c="Plano de Controlo e Monitorização de Águas nas Áreas Mineiras dos Radioativos (2020-2022) - Lote 2 - Análise laboratorial de parâmetros químicos e físico-químicos em amostras de água"/>
        <s v="[Contrato].[Contrato - Designação].&amp;[Plano de Controlo e Monitorização de Águas nas Áreas Mineiras dos Radioativos (2020-2022) - Lote 3 - Análise laboratorial de parâmetros radiológicos em amostras de água]" c="Plano de Controlo e Monitorização de Águas nas Áreas Mineiras dos Radioativos (2020-2022) - Lote 3 - Análise laboratorial de parâmetros radiológicos em amostras de água"/>
        <s v="[Contrato].[Contrato - Designação].&amp;[Aquisição de equipamentos de deposição]" c="Aquisição de equipamentos de deposição"/>
        <s v="[Contrato].[Contrato - Designação].&amp;[AQUISIÇÃO DE UMA VIATURA PARA RECOLHA DE BIORRESÍDUOS]" c="AQUISIÇÃO DE UMA VIATURA PARA RECOLHA DE BIORRESÍDUOS"/>
        <s v="[Contrato].[Contrato - Designação].&amp;[AQUISIÇÃO DE SERVIÇOS PARA ESTUDO DE PROTEÇÃO E REFORÇO DO  CORDÃO DUNAR – LITORAL BAIXO ARENOSO DO ALGARVE]" c="AQUISIÇÃO DE SERVIÇOS PARA ESTUDO DE PROTEÇÃO E REFORÇO DO  CORDÃO DUNAR – LITORAL BAIXO ARENOSO DO ALGARVE"/>
        <s v="[Contrato].[Contrato - Designação].&amp;[AD 02/2021 - Extensões de DAR na freg. de Gondar - Rua Sumes de Cima e rua Sumes de Baixo e extensões de DAR na freg. de Polvoreira - Rua Ribeiro do Pinto (troço Sul da A7)]" c="AD 02/2021 - Extensões de DAR na freg. de Gondar - Rua Sumes de Cima e rua Sumes de Baixo e extensões de DAR na freg. de Polvoreira - Rua Ribeiro do Pinto (troço Sul da A7)"/>
        <s v="[Contrato].[Contrato - Designação].&amp;[CONTENTORIZAÇÃO PARA BIORRESÍDUOS NO ÂMBITO DO POSEUR - LOTE 1 – Baldes de 7 Litros]" c="CONTENTORIZAÇÃO PARA BIORRESÍDUOS NO ÂMBITO DO POSEUR - LOTE 1 – Baldes de 7 Litros"/>
        <s v="[Contrato].[Contrato - Designação].&amp;[CONTENTORIZAÇÃO PARA BIORRESÍDUOS NO ÂMBITO DO POSEUR - LOTE 2 – Contentores de 120 Litros]" c="CONTENTORIZAÇÃO PARA BIORRESÍDUOS NO ÂMBITO DO POSEUR - LOTE 2 – Contentores de 120 Litros"/>
        <s v="[Contrato].[Contrato - Designação].&amp;[CONTENTORIZAÇÃO PARA BIORRESÍDUOS NO ÂMBITO DO POSEUR - LOTE 3 – Contentores de 360 Litros]" c="CONTENTORIZAÇÃO PARA BIORRESÍDUOS NO ÂMBITO DO POSEUR - LOTE 3 – Contentores de 360 Litros"/>
        <s v="[Contrato].[Contrato - Designação].&amp;[Aquisição de 2.118 contentores de 120 litros para recolha seletiva de biorresíduos - Lote 2]" c="Aquisição de 2.118 contentores de 120 litros para recolha seletiva de biorresíduos - Lote 2"/>
        <s v="[Contrato].[Contrato - Designação].&amp;[Conceção-Construção de Ampliação e Adaptação da ETA do Enxoé]" c="Conceção-Construção de Ampliação e Adaptação da ETA do Enxoé"/>
        <s v="[Contrato].[Contrato - Designação].&amp;[CAPTURA DE IMAGEM AÉREA - CAMPANHA COMUNICAÇÃO BIORRESÍDUOS - POSEUR]" c="CAPTURA DE IMAGEM AÉREA - CAMPANHA COMUNICAÇÃO BIORRESÍDUOS - POSEUR"/>
        <s v="[Contrato].[Contrato - Designação].&amp;[Prestação de serviços para a realização de Auditorias de Pós-Avaliação durante a fase de construção dos projetos de Transposição de Sedimentos para Otimização do Equilíbrio Hidrodinâmico da R.A]" c="Prestação de serviços para a realização de Auditorias de Pós-Avaliação durante a fase de construção dos projetos de Transposição de Sedimentos para Otimização do Equilíbrio Hidrodinâmico da R.A"/>
        <s v="[Contrato].[Contrato - Designação].&amp;[SANEAMENTO DE ÁGUAS RESIDUAIS – UNIÃO DE FREGUESIAS DE PONTE DE SOR, VALE DE AÇOR E TRAMAGA”]" c="SANEAMENTO DE ÁGUAS RESIDUAIS – UNIÃO DE FREGUESIAS DE PONTE DE SOR, VALE DE AÇOR E TRAMAGA”"/>
        <s v="[Contrato].[Contrato - Designação].&amp;[AD44/2021 - Aquisição contínua de serviços com máquina giratória]" c="AD44/2021 - Aquisição contínua de serviços com máquina giratória"/>
        <s v="[Contrato].[Contrato - Designação].&amp;[Aquisição de armadilhas entomológicas e respetivo atrativo]" c="Aquisição de armadilhas entomológicas e respetivo atrativo"/>
        <s v="[Contrato].[Contrato - Designação].&amp;[Distribuição de Publicidade]" c="Distribuição de Publicidade"/>
        <s v="[Contrato].[Contrato - Designação].&amp;[Aquisição de bens no âmbito da compostagem comunitária - placas]" c="Aquisição de bens no âmbito da compostagem comunitária - placas"/>
        <s v="[Contrato].[Contrato - Designação].&amp;[Aditamento N.º 9B ao Contrato para a Empreitada de Transposição de Sedimentos para a Otimização do Equilíbrio Hidrodinâmico na Ria de Aveiro - Lote 1]" c="Aditamento N.º 9B ao Contrato para a Empreitada de Transposição de Sedimentos para a Otimização do Equilíbrio Hidrodinâmico na Ria de Aveiro - Lote 1"/>
        <s v="[Contrato].[Contrato - Designação].&amp;[SUPORTE VÍDEO MOTION GRAPHICS - CAMPANHA DE COMUNICAÇÃO BIORRESÍDUOS - POSEUR]" c="SUPORTE VÍDEO MOTION GRAPHICS - CAMPANHA DE COMUNICAÇÃO BIORRESÍDUOS - POSEUR"/>
        <s v="[Contrato].[Contrato - Designação].&amp;[MATERIAIS DE DIVULGAÇÃO IMPRESSOS EM GRANDES FORMATOS - CAMPANHA DE COMUNICAÇÃO BIORRESÍDUOS - POSEUR]" c="MATERIAIS DE DIVULGAÇÃO IMPRESSOS EM GRANDES FORMATOS - CAMPANHA DE COMUNICAÇÃO BIORRESÍDUOS - POSEUR"/>
        <s v="[Contrato].[Contrato - Designação].&amp;[SUPORTES DE VÍDEO - CAMPANHA COMUNICAÇÃO BIORRESÍDUOS - POSEUR]" c="SUPORTES DE VÍDEO - CAMPANHA COMUNICAÇÃO BIORRESÍDUOS - POSEUR"/>
        <s v="[Contrato].[Contrato - Designação].&amp;[Elaboração do cadastro das infraestruturas dos sistemas em baixa de AA e SAR de concelhos da CIMDOURO – Lote 3]" c="Elaboração do cadastro das infraestruturas dos sistemas em baixa de AA e SAR de concelhos da CIMDOURO – Lote 3"/>
        <s v="[Contrato].[Contrato - Designação].&amp;[Plataforma electrónica de contratação pública AnoGov]" c="Plataforma electrónica de contratação pública AnoGov"/>
        <s v="[Contrato].[Contrato - Designação].&amp;[MATERIAIS DE DIVULGAÇÃO EM SUPORTE PAPEL - CAMPANHA COMUNICAÇÃO BIORRESÍDUOS - POSEUR]" c="MATERIAIS DE DIVULGAÇÃO EM SUPORTE PAPEL - CAMPANHA COMUNICAÇÃO BIORRESÍDUOS - POSEUR"/>
        <s v="[Contrato].[Contrato - Designação].&amp;[PROJETO PILOTO RECOLHA SELETIVA DE ORGÂNICOS - AQUISIÇÃO DE MERCHANDISING I - Lote 2]" c="PROJETO PILOTO RECOLHA SELETIVA DE ORGÂNICOS - AQUISIÇÃO DE MERCHANDISING I - Lote 2"/>
        <s v="[Contrato].[Contrato - Designação].&amp;[CONCEPÇÃO DE ILUSTRAÇÕES PARA SUPORTES - CAMPANHA DE COMUNICAÇÃO BIORRESÍDUOS - POSEUR]" c="CONCEPÇÃO DE ILUSTRAÇÕES PARA SUPORTES - CAMPANHA DE COMUNICAÇÃO BIORRESÍDUOS - POSEUR"/>
        <s v="[Contrato].[Contrato - Designação].&amp;[Aditamento N.º 1-Prestação de Serviços para Implementação do Programa de Monitorização da intervenção de Transposição de Sedimentos para Otimização do Equilíbrio Hidrodinâmico na Ria de Aveiro]" c="Aditamento N.º 1-Prestação de Serviços para Implementação do Programa de Monitorização da intervenção de Transposição de Sedimentos para Otimização do Equilíbrio Hidrodinâmico na Ria de Aveiro"/>
        <s v="[Contrato].[Contrato - Designação].&amp;[Prestação de serviços para implementação de plano de instrumentação e monitorização das infraestruturas rodoviárias e obras de arte existentes na A25 sobre o canal de Ílhavo (rio Boco)]" c="Prestação de serviços para implementação de plano de instrumentação e monitorização das infraestruturas rodoviárias e obras de arte existentes na A25 sobre o canal de Ílhavo (rio Boco)"/>
        <s v="[Contrato].[Contrato - Designação].&amp;[Prestação de serviços para captação de imagens (vídeo e fotografia) no âmbito da intervenção de &quot;Transposição de sedimentos para otimização do equilíbrio hidrodinâmico na Região de Aveiro&quot;]" c="Prestação de serviços para captação de imagens (vídeo e fotografia) no âmbito da intervenção de &quot;Transposição de sedimentos para otimização do equilíbrio hidrodinâmico na Região de Aveiro&quot;"/>
        <s v="[Contrato].[Contrato - Designação].&amp;[PRC 141/2020 Lote 1 : Subsistema de Santo Ovídeo e subsistema de Vila Praia de Âncora]" c="PRC 141/2020 Lote 1 : Subsistema de Santo Ovídeo e subsistema de Vila Praia de Âncora"/>
        <s v="[Contrato].[Contrato - Designação].&amp;[Parque Biologico do Mezio - Drenagem de Águas Pluviais]" c="Parque Biologico do Mezio - Drenagem de Águas Pluviais"/>
        <s v="[Contrato].[Contrato - Designação].&amp;[Aquisição de 36 contentores metálicos abertos de 15 e 30 m3 de capacidade]" c="Aquisição de 36 contentores metálicos abertos de 15 e 30 m3 de capacidade"/>
        <s v="[Contrato].[Contrato - Designação].&amp;[Abastecimento de água - Sistema em Baixa -Controlo de Perdas de Água - Lote 1]" c="Abastecimento de água - Sistema em Baixa -Controlo de Perdas de Água - Lote 1"/>
        <s v="[Contrato].[Contrato - Designação].&amp;[Serviços de fiscalização, coordenação de segurança em obra e gestão da qualidade e ambiente]" c="Serviços de fiscalização, coordenação de segurança em obra e gestão da qualidade e ambiente"/>
        <s v="[Contrato].[Contrato - Designação].&amp;[Aquisição de equipamento digital - Totem Cartax publicitário interativo - Touch LCD Fu]" c="Aquisição de equipamento digital - Totem Cartax publicitário interativo - Touch LCD Fu"/>
        <s v="[Contrato].[Contrato - Designação].&amp;[Sistema de Exposição Tool Free Led Mobile]" c="Sistema de Exposição Tool Free Led Mobile"/>
        <s v="[Contrato].[Contrato - Designação].&amp;[Criação de layout do Flyer e Stand &quot;Mértola&quot;]" c="Criação de layout do Flyer e Stand &quot;Mértola&quot;"/>
        <s v="[Contrato].[Contrato - Designação].&amp;[PRC 141/2020 Lote 2 : Subsistema de São Cristóvão]" c="PRC 141/2020 Lote 2 : Subsistema de São Cristóvão"/>
        <s v="[Contrato].[Contrato - Designação].&amp;[Aditamento N.º 7 ao Contrato para a Empreitada de Transposição de Sedimentos para a Otimização do Equilíbrio Hidrodinâmico na Ria de Aveiro - Lote 1]" c="Aditamento N.º 7 ao Contrato para a Empreitada de Transposição de Sedimentos para a Otimização do Equilíbrio Hidrodinâmico na Ria de Aveiro - Lote 1"/>
        <s v="[Contrato].[Contrato - Designação].&amp;[&quot;Requalificação da Rua do Mosteiro - Cucujães e Prolongamento das Redes de Drenagem de Águas Pluviais e Residuais e Repavimentação da Antiga EN1 e Outras&quot;]" c="&quot;Requalificação da Rua do Mosteiro - Cucujães e Prolongamento das Redes de Drenagem de Águas Pluviais e Residuais e Repavimentação da Antiga EN1 e Outras&quot;"/>
        <s v="[Contrato].[Contrato - Designação].&amp;[&quot;Aquisição de Volteadora&quot;]" c="&quot;Aquisição de Volteadora&quot;"/>
        <s v="[Contrato].[Contrato - Designação].&amp;[Aquisição de contentores compactadores para o Projeto PaP de POI]" c="Aquisição de contentores compactadores para o Projeto PaP de POI"/>
        <s v="[Contrato].[Contrato - Designação].&amp;[AJUSTE DIRETO – REGIME GERAL N.º 45-2021 UALG &quot;Certificação energética ex-post dos edifícios nºs. 6 (cantina), 22 (ESGHT), 23 (ESEC) e 27 (ISE - Principal), lote E, lote 16 e lote 17&quot;]" c="AJUSTE DIRETO – REGIME GERAL N.º 45-2021 UALG &quot;Certificação energética ex-post dos edifícios nºs. 6 (cantina), 22 (ESGHT), 23 (ESEC) e 27 (ISE - Principal), lote E, lote 16 e lote 17&quot;"/>
        <s v="[Contrato].[Contrato - Designação].&amp;[AJUSTE DIRETO – REGIME GERAL N.º 45-2021 UALG &quot;Certificação energética ex-post dos edifícios nºs. 6 (cantina), 22 (ESGHT), 23 (ESEC) e 27 (ISE - Principal), lote E, lote 16 e lote 17 em Faro]" c="AJUSTE DIRETO – REGIME GERAL N.º 45-2021 UALG &quot;Certificação energética ex-post dos edifícios nºs. 6 (cantina), 22 (ESGHT), 23 (ESEC) e 27 (ISE - Principal), lote E, lote 16 e lote 17 em Faro"/>
        <s v="[Contrato].[Contrato - Designação].&amp;[Empreitada de Fornecimento e Instalação de Central Solar Térmica, de Circulação Forçada, para produção de AQS na Faculdade de Direito da Universidade de Lisboa]" c="Empreitada de Fornecimento e Instalação de Central Solar Térmica, de Circulação Forçada, para produção de AQS na Faculdade de Direito da Universidade de Lisboa"/>
        <s v="[Contrato].[Contrato - Designação].&amp;[AJUSTE DIRETO – REGIME GERAL N.º 45-2021 UALG &quot;Certificação energética ex-post dos edifícios nºs. 6 (cantina),  22 (ESGHT), 23 (ESEC) e 27 (ISE - Principal), lote E, lote 16 e lote 17]" c="AJUSTE DIRETO – REGIME GERAL N.º 45-2021 UALG &quot;Certificação energética ex-post dos edifícios nºs. 6 (cantina),  22 (ESGHT), 23 (ESEC) e 27 (ISE - Principal), lote E, lote 16 e lote 17"/>
        <s v="[Contrato].[Contrato - Designação].&amp;[AJUSTE DIRETO – REGIME GERAL N.º 45-2021 UALG &quot;Certificação energética ex-post dos edifícios nºs. 6 (cantina), 22 (ESGHT), 23 (ESEC) e 27 (ISE - Principal), lote E, lote 16 e lote 17]" c="AJUSTE DIRETO – REGIME GERAL N.º 45-2021 UALG &quot;Certificação energética ex-post dos edifícios nºs. 6 (cantina), 22 (ESGHT), 23 (ESEC) e 27 (ISE - Principal), lote E, lote 16 e lote 17"/>
        <s v="[Contrato].[Contrato - Designação].&amp;[AJUSTE DIRETO – REGIME GERAL N.º 45-2021 UALG &quot;Certificação energética ex-post dos edifícios nºs. 6 (cantina),  22 (ESGHT), 23 (ESEC) e 27 (ISE - Principal),  lote E, lote 16 e lote 17]" c="AJUSTE DIRETO – REGIME GERAL N.º 45-2021 UALG &quot;Certificação energética ex-post dos edifícios nºs. 6 (cantina),  22 (ESGHT), 23 (ESEC) e 27 (ISE - Principal),  lote E, lote 16 e lote 17"/>
        <s v="[Contrato].[Contrato - Designação].&amp;[AJUSTE DIRETO REGIME GERAL N.º 45-2021 UALG &quot;Certificação energética ex-post dos edifícios nºs. 6 (cantina), 22 (ESGHT), 23 (ESEC) e 27 (ISE - Principal), lote E, lote 16 e lote 17]" c="AJUSTE DIRETO REGIME GERAL N.º 45-2021 UALG &quot;Certificação energética ex-post dos edifícios nºs. 6 (cantina), 22 (ESGHT), 23 (ESEC) e 27 (ISE - Principal), lote E, lote 16 e lote 17"/>
        <s v="[Contrato].[Contrato - Designação].&amp;[Monitorização da situação populacional de Saramugo com base na amostragem de DNA Ambiental]" c="Monitorização da situação populacional de Saramugo com base na amostragem de DNA Ambiental"/>
        <s v="[Contrato].[Contrato - Designação].&amp;[Elaboração do cadastro das infraestruturas dos sistemas em baixa de AA e SAR de concelhos da CIMDOURO – Lote 4]" c="Elaboração do cadastro das infraestruturas dos sistemas em baixa de AA e SAR de concelhos da CIMDOURO – Lote 4"/>
        <s v="[Contrato].[Contrato - Designação].&amp;[Unidade Moveis de processamento de dados SIG]" c="Unidade Moveis de processamento de dados SIG"/>
        <s v="[Contrato].[Contrato - Designação].&amp;[Requalificação da Adutora/Distribuidora Picotes - Marinha Grande]" c="Requalificação da Adutora/Distribuidora Picotes - Marinha Grande"/>
        <s v="[Contrato].[Contrato - Designação].&amp;[Aquisição de serviços para conceção e produção de exposição permanente e itinerante sobre a RNLSAS]" c="Aquisição de serviços para conceção e produção de exposição permanente e itinerante sobre a RNLSAS"/>
        <s v="[Contrato].[Contrato - Designação].&amp;[Aquisição de serviços para realização de um conjunto de nove (9) suportes audiovisuais (vídeos) sobre a RNLSAS]" c="Aquisição de serviços para realização de um conjunto de nove (9) suportes audiovisuais (vídeos) sobre a RNLSAS"/>
        <s v="[Contrato].[Contrato - Designação].&amp;[PRC_0167/2019_EXP - Implementação do Sistema de Telegestão nas Redes Municipais - Lote 3 (Município de Santo Tirso)]" c="PRC_0167/2019_EXP - Implementação do Sistema de Telegestão nas Redes Municipais - Lote 3 (Município de Santo Tirso)"/>
        <s v="[Contrato].[Contrato - Designação].&amp;[Melhoramentos e otimizações na Conduta de Interligação entre a Câmara de Compensação e o Reservatório de Restituição da Calheta]" c="Melhoramentos e otimizações na Conduta de Interligação entre a Câmara de Compensação e o Reservatório de Restituição da Calheta"/>
        <s v="[Contrato].[Contrato - Designação].&amp;[Reformulação do troço final da levada Velha do Paul e melhoramentos na drenagem dos taludes emersos da albufeira da barragem do Pico da Urze]" c="Reformulação do troço final da levada Velha do Paul e melhoramentos na drenagem dos taludes emersos da albufeira da barragem do Pico da Urze"/>
        <s v="[Contrato].[Contrato - Designação].&amp;[Prestação de serviços para a elaboração de estudo no âmbito do AVISO POSEUR 11-2020-15 - Investimentos que visem a recolha seletiva de biorresíduos no Município de Montemor-o-Velho]" c="Prestação de serviços para a elaboração de estudo no âmbito do AVISO POSEUR 11-2020-15 - Investimentos que visem a recolha seletiva de biorresíduos no Município de Montemor-o-Velho"/>
        <s v="[Contrato].[Contrato - Designação].&amp;[Adenda Contrato CNT-123046  Fisc do Estudo do Estado de Contaminação dos Solos e das Águas Subterrâneas e Desenvolvimento do Plano de Remediação e Gestão do Risco na Zona das Lamas de Zinco]" c="Adenda Contrato CNT-123046  Fisc do Estudo do Estado de Contaminação dos Solos e das Águas Subterrâneas e Desenvolvimento do Plano de Remediação e Gestão do Risco na Zona das Lamas de Zinco"/>
        <s v="[Contrato].[Contrato - Designação].&amp;[EMPREITADA DE OBRAS PÚBLICAS PARA A EXECUÇÃO DE MEDIDAS DE EFICIÊNCIA ENERGÉTICA DE SUBSTITUIÇÃO E INSTALAÇÃO DE SISTEMAS DE AVAC NO EDIFICIO &quot;CLASSICO&quot; DA POLÍCIA JUDICIÁRIA]" c="EMPREITADA DE OBRAS PÚBLICAS PARA A EXECUÇÃO DE MEDIDAS DE EFICIÊNCIA ENERGÉTICA DE SUBSTITUIÇÃO E INSTALAÇÃO DE SISTEMAS DE AVAC NO EDIFICIO &quot;CLASSICO&quot; DA POLÍCIA JUDICIÁRIA"/>
        <s v="[Contrato].[Contrato - Designação].&amp;[Requalificação do Sistema de Abastecimento da Vila – ZMC4]" c="Requalificação do Sistema de Abastecimento da Vila – ZMC4"/>
        <s v="[Contrato].[Contrato - Designação].&amp;[Empreitada de alimentação artificial, proteção e reabilitação do sistema costeiro natural da duna dos caldeirões-TC01-Desmatação]" c="Empreitada de alimentação artificial, proteção e reabilitação do sistema costeiro natural da duna dos caldeirões-TC01-Desmatação"/>
        <s v="[Contrato].[Contrato - Designação].&amp;[Edição de Brochuras e Fichas Técnicas]" c="Edição de Brochuras e Fichas Técnicas"/>
        <s v="[Contrato].[Contrato - Designação].&amp;[Drone DJI Air 2S Fly More Combo]" c="Drone DJI Air 2S Fly More Combo"/>
        <s v="[Contrato].[Contrato - Designação].&amp;[Net Gun]" c="Net Gun"/>
        <s v="[Contrato].[Contrato - Designação].&amp;[Material de Anilhagem]" c="Material de Anilhagem"/>
        <s v="[Contrato].[Contrato - Designação].&amp;[CPR 09/2021/ICNF/DRCNF ALENTEJO - Aquisição de emissores gps/gsm e vhf – Lote 3]" c="CPR 09/2021/ICNF/DRCNF ALENTEJO - Aquisição de emissores gps/gsm e vhf – Lote 3"/>
        <s v="[Contrato].[Contrato - Designação].&amp;[Melhoramentos no Reservatório de Restituição da Calheta]" c="Melhoramentos no Reservatório de Restituição da Calheta"/>
        <s v="[Contrato].[Contrato - Designação].&amp;[CPR 08/2021/ICNF/DRCNF ALENTEJO - Aquisição de material ótico – Lote 1 e 2]" c="CPR 08/2021/ICNF/DRCNF ALENTEJO - Aquisição de material ótico – Lote 1 e 2"/>
        <s v="[Contrato].[Contrato - Designação].&amp;[Empreitada de alimentação artificial, proteção e reabilitação do sistema costeiro natural da duna dos Caldeirões- TC02- Escavação]" c="Empreitada de alimentação artificial, proteção e reabilitação do sistema costeiro natural da duna dos Caldeirões- TC02- Escavação"/>
        <s v="[Contrato].[Contrato - Designação].&amp;[AQUISIÇÃO DE SOFTWARE DE CONTROLO E REDUÇÃO DE PERDAS REAIS DE ÁGUA]" c="AQUISIÇÃO DE SOFTWARE DE CONTROLO E REDUÇÃO DE PERDAS REAIS DE ÁGUA"/>
        <s v="[Contrato].[Contrato - Designação].&amp;[&quot;Fornecimento de 6 (seis) auto compactadores divididos, alimentados a energia solar&quot;]" c="&quot;Fornecimento de 6 (seis) auto compactadores divididos, alimentados a energia solar&quot;"/>
        <s v="[Contrato].[Contrato - Designação].&amp;[Trabalhos na Galeria de Descarga de Fundo e Torre de Tomada de Água]" c="Trabalhos na Galeria de Descarga de Fundo e Torre de Tomada de Água"/>
        <s v="[Contrato].[Contrato - Designação].&amp;[Aquisição de serviços de Auditoria “Ex-post” às medidas de eficiência energética no âmbito do projeto “Eficiência Energética na Faculdade de Direito – Universidade de Lisboa]" c="Aquisição de serviços de Auditoria “Ex-post” às medidas de eficiência energética no âmbito do projeto “Eficiência Energética na Faculdade de Direito – Universidade de Lisboa"/>
        <s v="[Contrato].[Contrato - Designação].&amp;[Lote 3 - Construção e instalação de passadiços na Paisagem Protegida da Arriba Fóssil da Costa da Caparica (PPAFCC) e no Parque Natural das Serras de Aire e Candeeiros (PNSAC)]" c="Lote 3 - Construção e instalação de passadiços na Paisagem Protegida da Arriba Fóssil da Costa da Caparica (PPAFCC) e no Parque Natural das Serras de Aire e Candeeiros (PNSAC)"/>
        <s v="[Contrato].[Contrato - Designação].&amp;[Revestimento da vala de pé de talude de jusante da barragem do Pico da Urze e instalação de duas baterias de assentamento adicionais]" c="Revestimento da vala de pé de talude de jusante da barragem do Pico da Urze e instalação de duas baterias de assentamento adicionais"/>
        <s v="[Contrato].[Contrato - Designação].&amp;[Fornecimento de solução informática de gestão operacional das redes de água]" c="Fornecimento de solução informática de gestão operacional das redes de água"/>
        <s v="[Contrato].[Contrato - Designação].&amp;[Taxas de justiça - Proc. 394/18.1BEMDL - Reembolso à Secretaria-Geral]" c="Taxas de justiça - Proc. 394/18.1BEMDL - Reembolso à Secretaria-Geral"/>
        <s v="[Contrato].[Contrato - Designação].&amp;[Instalação de um Sistema de Vídeo Vigilância (CCTV) na Barragem e Albufeira do Pico da Urze]" c="Instalação de um Sistema de Vídeo Vigilância (CCTV) na Barragem e Albufeira do Pico da Urze"/>
        <s v="[Contrato].[Contrato - Designação].&amp;[Elaboração do cadastro das infraestruturas dos sistemas em baixa de AA e SAR de concelhos da CIMDOURO - Lote 4]" c="Elaboração do cadastro das infraestruturas dos sistemas em baixa de AA e SAR de concelhos da CIMDOURO - Lote 4"/>
        <s v="[Contrato].[Contrato - Designação].&amp;[Passagem Hidráulica (PH) junto ao Reservatório de Restituição da Calheta (RRC)]" c="Passagem Hidráulica (PH) junto ao Reservatório de Restituição da Calheta (RRC)"/>
        <s v="[Contrato].[Contrato - Designação].&amp;[Instalações Elétricas / Caminho de Cabos entre a Câmara de Compensação (CC) e o Reservatório de Restituição da Calheta / Reservatório do Corruchéu (RRC)]" c="Instalações Elétricas / Caminho de Cabos entre a Câmara de Compensação (CC) e o Reservatório de Restituição da Calheta / Reservatório do Corruchéu (RRC)"/>
        <s v="[Contrato].[Contrato - Designação].&amp;[Monitorização Ambiental dos Descritores Ecológicos para 2020]" c="Monitorização Ambiental dos Descritores Ecológicos para 2020"/>
        <s v="[Contrato].[Contrato - Designação].&amp;[Aquisição de materiais para trabalhos de monitorização na erradicação da espécie exótica invasora]" c="Aquisição de materiais para trabalhos de monitorização na erradicação da espécie exótica invasora"/>
        <s v="[Contrato].[Contrato - Designação].&amp;[Aquisição de caudalímetros]" c="Aquisição de caudalímetros"/>
        <s v="[Contrato].[Contrato - Designação].&amp;[Aquisição de equipamentos para campanhas de deteção de fugas]" c="Aquisição de equipamentos para campanhas de deteção de fugas"/>
        <s v="[Contrato].[Contrato - Designação].&amp;[Fornecimento de equipamentos]" c="Fornecimento de equipamentos"/>
        <s v="[Contrato].[Contrato - Designação].&amp;[Consulta Prévia - Referência: Nº 9/IAVE/2021]" c="Consulta Prévia - Referência: Nº 9/IAVE/2021"/>
        <s v="[Contrato].[Contrato - Designação].&amp;[PRC_087/2021 -  AQUISIÇÃO DE BENS E SERVIÇOS RELATIVOS À INSTALAÇÃO DE EQUIPAMENTOS DE MONITORIZAÇÃO E CONTROLO – 2ª FASE – OPTATIVO N.º 1 – MUNICÍPIO DE PONTE DE LIMA]" c="PRC_087/2021 -  AQUISIÇÃO DE BENS E SERVIÇOS RELATIVOS À INSTALAÇÃO DE EQUIPAMENTOS DE MONITORIZAÇÃO E CONTROLO – 2ª FASE – OPTATIVO N.º 1 – MUNICÍPIO DE PONTE DE LIMA"/>
        <s v="[Contrato].[Contrato - Designação].&amp;[Consulta Prévia - Referência: Nº 11/IAVE/2021]" c="Consulta Prévia - Referência: Nº 11/IAVE/2021"/>
        <s v="[Contrato].[Contrato - Designação].&amp;[Aquisição de equipamentos de deteção de fugas no âmbito da candidatura ao aviso POSEUR - 12-2018-18]" c="Aquisição de equipamentos de deteção de fugas no âmbito da candidatura ao aviso POSEUR - 12-2018-18"/>
        <s v="[Contrato].[Contrato - Designação].&amp;[Aquisição de plataforma de gestão de perdas de água no âmbito da candidatura ao Aviso POSEUR-12-2018-18]" c="Aquisição de plataforma de gestão de perdas de água no âmbito da candidatura ao Aviso POSEUR-12-2018-18"/>
        <s v="[Contrato].[Contrato - Designação].&amp;[Empreitada de Melhoria da Eficiência Energética do Edifício Residência Pedro Álvares Cabral ( Caldeiras) , dos Serviços de Ação Social da Universidade da Beira Interior&quot;]" c="Empreitada de Melhoria da Eficiência Energética do Edifício Residência Pedro Álvares Cabral ( Caldeiras) , dos Serviços de Ação Social da Universidade da Beira Interior&quot;"/>
        <s v="[Contrato].[Contrato - Designação].&amp;[2021/AJD/054– Aquisição de peças e acessórios para as bicicletas “BIRA” do IPVC - POSEUR]" c="2021/AJD/054– Aquisição de peças e acessórios para as bicicletas “BIRA” do IPVC - POSEUR"/>
        <s v="[Contrato].[Contrato - Designação].&amp;[“Empreitada de Construção de Ramal Elétrico em MT”]" c="“Empreitada de Construção de Ramal Elétrico em MT”"/>
        <s v="[Contrato].[Contrato - Designação].&amp;[AQUISIÇÃO DE 1 VEÍCULO PESADO PARA A RECOLHA SELETIVA DE BIORRESÍDUOS]" c="AQUISIÇÃO DE 1 VEÍCULO PESADO PARA A RECOLHA SELETIVA DE BIORRESÍDUOS"/>
        <s v="[Contrato].[Contrato - Designação].&amp;[PRC_086/2021 - AQUISIÇÃO DE BENS E SERVIÇOS RELATIVOS À INSTALAÇÃO DE EQUIPAMENTOS DE MONITORIZAÇÃO E CONTROLO – 2ª FASE – OPTATIVO N.º 1 – MUNICÍPIO DE PAREDES DE COURA]" c="PRC_086/2021 - AQUISIÇÃO DE BENS E SERVIÇOS RELATIVOS À INSTALAÇÃO DE EQUIPAMENTOS DE MONITORIZAÇÃO E CONTROLO – 2ª FASE – OPTATIVO N.º 1 – MUNICÍPIO DE PAREDES DE COURA"/>
        <s v="[Contrato].[Contrato - Designação].&amp;[PRC_084/2021 - AQUISIÇÃO DE BENS E SERVIÇOS RELATIVOS À INSTALAÇÃO DE EQUIPAMENTOS DE MONITORIZAÇÃO E CONTROLO – 2ª FASE – OPTATIVO N.º 1]" c="PRC_084/2021 - AQUISIÇÃO DE BENS E SERVIÇOS RELATIVOS À INSTALAÇÃO DE EQUIPAMENTOS DE MONITORIZAÇÃO E CONTROLO – 2ª FASE – OPTATIVO N.º 1"/>
        <s v="[Contrato].[Contrato - Designação].&amp;[Empreitada de implementação do sistema de medição de caudal de suporte à setorização do sistema de abastecimento de água de Vilamoura - construção civil]" c="Empreitada de implementação do sistema de medição de caudal de suporte à setorização do sistema de abastecimento de água de Vilamoura - construção civil"/>
        <s v="[Contrato].[Contrato - Designação].&amp;[Aquisição de tela de ensombramento para as estufas _Viveiro Florestal Amarante]" c="Aquisição de tela de ensombramento para as estufas _Viveiro Florestal Amarante"/>
        <s v="[Contrato].[Contrato - Designação].&amp;[Plano de Comunicação - Publicação Jornal]" c="Plano de Comunicação - Publicação Jornal"/>
        <s v="[Contrato].[Contrato - Designação].&amp;[Plano de Comunicação - Website Essential Advantage]" c="Plano de Comunicação - Website Essential Advantage"/>
        <s v="[Contrato].[Contrato - Designação].&amp;[Consultoria técnica nas àreas da arqueologia e do património classificado para apoio ao projeto de expansão (LCIR) do Metropolitano de Lisboa, EPE (Proc. Nº 103/2021-DLO)]" c="Consultoria técnica nas àreas da arqueologia e do património classificado para apoio ao projeto de expansão (LCIR) do Metropolitano de Lisboa, EPE (Proc. Nº 103/2021-DLO)"/>
        <s v="[Contrato].[Contrato - Designação].&amp;[Aquisição de Solução Tecnológica de Segurança Informática]" c="Aquisição de Solução Tecnológica de Segurança Informática"/>
        <s v="[Contrato].[Contrato - Designação].&amp;[Taxas de Justiça no âmbito do Proc.1317/12. BELRA - Reembolso à SG]" c="Taxas de Justiça no âmbito do Proc.1317/12. BELRA - Reembolso à SG"/>
        <s v="[Contrato].[Contrato - Designação].&amp;[Consulta Prévia n.º 12/2021/ICNF/DRCNF Alentejo – Aquisição de material ótico]" c="Consulta Prévia n.º 12/2021/ICNF/DRCNF Alentejo – Aquisição de material ótico"/>
        <s v="[Contrato].[Contrato - Designação].&amp;[Aquisição do terreno]" c="Aquisição do terreno"/>
        <s v="[Contrato].[Contrato - Designação].&amp;[Publicidade e Divulgação da Implementação de Sistema de Recolha Seletiva de RUB no Município de Barcelos]" c="Publicidade e Divulgação da Implementação de Sistema de Recolha Seletiva de RUB no Município de Barcelos"/>
        <s v="[Contrato].[Contrato - Designação].&amp;[Aquisição de Equipamentos GNSS de elevada precisão para monitorização costeira]" c="Aquisição de Equipamentos GNSS de elevada precisão para monitorização costeira"/>
        <s v="[Contrato].[Contrato - Designação].&amp;[Empreitada - Reforço de Abastecimento de Águas ao Concelho - 2.ª Fase - Ramal de Bebeses]" c="Empreitada - Reforço de Abastecimento de Águas ao Concelho - 2.ª Fase - Ramal de Bebeses"/>
        <s v="[Contrato].[Contrato - Designação].&amp;[Empreitada de Execução de Instalações Provisórias  Quartel  Regimento Sapador de Bombeiros de Santos, no âmbito da concretização do plano de expansão - Extensão RA/CS do Metropolitano de Lisboa, E.P.E]" c="Empreitada de Execução de Instalações Provisórias  Quartel  Regimento Sapador de Bombeiros de Santos, no âmbito da concretização do plano de expansão - Extensão RA/CS do Metropolitano de Lisboa, E.P.E"/>
        <s v="[Contrato].[Contrato - Designação].&amp;[Execução dos Sistemas de Abastecimento de Água e de Drenagem de Águas Residuais no Lugar da Ponte Velha]" c="Execução dos Sistemas de Abastecimento de Água e de Drenagem de Águas Residuais no Lugar da Ponte Velha"/>
        <s v="[Contrato].[Contrato - Designação].&amp;[CONTRATO DE AQUISIÇÃO DE BENS E SERVIÇOS DE “ELABORAÇÃO E EXECUÇÃO DO PLANO DE COMUNICAÇÃO DO PROJETO DA RECOLHA SELETIVA DE BIORRESÍDUOS NO CONCELHO DE OVAR– LOTES 1, 2 E 3”]" c="CONTRATO DE AQUISIÇÃO DE BENS E SERVIÇOS DE “ELABORAÇÃO E EXECUÇÃO DO PLANO DE COMUNICAÇÃO DO PROJETO DA RECOLHA SELETIVA DE BIORRESÍDUOS NO CONCELHO DE OVAR– LOTES 1, 2 E 3”"/>
        <s v="[Contrato].[Contrato - Designação].&amp;[2021_CPRE_024 - Aquisição e instalação de cortinas blackout - POSEUR]" c="2021_CPRE_024 - Aquisição e instalação de cortinas blackout - POSEUR"/>
        <s v="[Contrato].[Contrato - Designação].&amp;[Reformulação da Conduta Elevatória Fervença-Lemede]" c="Reformulação da Conduta Elevatória Fervença-Lemede"/>
        <s v="[Contrato].[Contrato - Designação].&amp;[Equipamentos para implementação de um sistema de recolha selectiva de biorresíduos]" c="Equipamentos para implementação de um sistema de recolha selectiva de biorresíduos"/>
        <s v="[Contrato].[Contrato - Designação].&amp;[Aquisição de serviços para Projeto de Integração Paisagística relativo à Empreitada a realizar de “Estabilização das Arribas da Nazaré”]" c="Aquisição de serviços para Projeto de Integração Paisagística relativo à Empreitada a realizar de “Estabilização das Arribas da Nazaré”"/>
        <s v="[Contrato].[Contrato - Designação].&amp;[Empreitada de Drenagem Pública das Águas Residuais de São Paio]" c="Empreitada de Drenagem Pública das Águas Residuais de São Paio"/>
        <s v="[Contrato].[Contrato - Designação].&amp;[Projeto de execução da substituição da estrutura de comportas da Maria da Mata - Aproveitamento Hidráulico do Mondego]" c="Projeto de execução da substituição da estrutura de comportas da Maria da Mata - Aproveitamento Hidráulico do Mondego"/>
        <s v="[Contrato].[Contrato - Designação].&amp;[Aquisição de dois autocarros midi 100% elétricos de tipologia urbana (Classe A ou Categoria I) e dois Carregadores de Baterias]" c="Aquisição de dois autocarros midi 100% elétricos de tipologia urbana (Classe A ou Categoria I) e dois Carregadores de Baterias"/>
        <s v="[Contrato].[Contrato - Designação].&amp;[Aquisição de serviços de fiscalização e coordenação de segurança em obra da empreitada de estabilização da arriba norte da praia das Azenhas do Mar]" c="Aquisição de serviços de fiscalização e coordenação de segurança em obra da empreitada de estabilização da arriba norte da praia das Azenhas do Mar"/>
        <s v="[Contrato].[Contrato - Designação].&amp;[Aquisição de estruturas para promoção e divulgação da Reabilitação ambiental junto à Rua Miguel Pais]" c="Aquisição de estruturas para promoção e divulgação da Reabilitação ambiental junto à Rua Miguel Pais"/>
        <s v="[Contrato].[Contrato - Designação].&amp;[FORNECIMENTO DE EQUIPAMENTOS, MONTAGEM E ARRANQUE DE UMA LINHA  DE TRIAGEM DE RESÍDUOS VERDES DE CEMITÉRIOS]" c="FORNECIMENTO DE EQUIPAMENTOS, MONTAGEM E ARRANQUE DE UMA LINHA  DE TRIAGEM DE RESÍDUOS VERDES DE CEMITÉRIOS"/>
        <s v="[Contrato].[Contrato - Designação].&amp;[Aquisição de serviços de apoio técnico e consultoria complementar ao concurso  Fornecimento de 10 navios de propulsão elétrica]" c="Aquisição de serviços de apoio técnico e consultoria complementar ao concurso  Fornecimento de 10 navios de propulsão elétrica"/>
        <s v="[Contrato].[Contrato - Designação].&amp;[Aquisição e instalação de Roof-Top para Auditório e Unidade de Tratamento de Ar para Sala dos Praxistas na Faculdade de Direito da Universidade de Lisboa]" c="Aquisição e instalação de Roof-Top para Auditório e Unidade de Tratamento de Ar para Sala dos Praxistas na Faculdade de Direito da Universidade de Lisboa"/>
        <s v="[Contrato].[Contrato - Designação].&amp;[Aquisição de contentores de 240 e 770 litros]" c="Aquisição de contentores de 240 e 770 litros"/>
        <s v="[Contrato].[Contrato - Designação].&amp;[CONTRATO DE PS AQUISIÇÃO DE SERVIÇOS DE FISCALIZAÇÃO E COORDENAÇÃO DE SEGURANÇA EM OBRA PARA OS TRABALHOS DE CONSTRUÇÃO, FORNECIMENTO E MONTAGEM DA SOLUÇÃO DE OTIMIZAÇÃO DO TMB DO CTRSU DE AVIS]" c="CONTRATO DE PS AQUISIÇÃO DE SERVIÇOS DE FISCALIZAÇÃO E COORDENAÇÃO DE SEGURANÇA EM OBRA PARA OS TRABALHOS DE CONSTRUÇÃO, FORNECIMENTO E MONTAGEM DA SOLUÇÃO DE OTIMIZAÇÃO DO TMB DO CTRSU DE AVIS"/>
        <s v="[Contrato].[Contrato - Designação].&amp;[Empreitada de &quot;SMM - Troço Portagem - Alto de São João - Adaptação da Infraestrutura a BRT, Adutora da Boa Vista e Drenagem Pluvial do Vale da Arregaça&quot;]" c="Empreitada de &quot;SMM - Troço Portagem - Alto de São João - Adaptação da Infraestrutura a BRT, Adutora da Boa Vista e Drenagem Pluvial do Vale da Arregaça&quot;"/>
        <s v="[Contrato].[Contrato - Designação].&amp;[PARCELA 62]" c="PARCELA 62"/>
        <s v="[Contrato].[Contrato - Designação].&amp;[PARCELA 96]" c="PARCELA 96"/>
        <s v="[Contrato].[Contrato - Designação].&amp;[Componente 10 - Publicidade e Divulgação]" c="Componente 10 - Publicidade e Divulgação"/>
        <s v="[Contrato].[Contrato - Designação].&amp;[PPC 04 - Empreitada de Implementação do Sistema de Medição de Caudal de Suporte à Setorização do Sistema de Abastecimento de Água de Vilamoura – Circuitos Hidráulicos e equipamentos – Fase 1/3]" c="PPC 04 - Empreitada de Implementação do Sistema de Medição de Caudal de Suporte à Setorização do Sistema de Abastecimento de Água de Vilamoura – Circuitos Hidráulicos e equipamentos – Fase 1/3"/>
        <s v="[Contrato].[Contrato - Designação].&amp;[PPC07 - EMPREITADA DE IMPLEMENTAÇÃO DO SISTEMA DE MEDIÇÃO DE CAUDAL DE SUPORTE À SETORIZAÇÃO DO SISTEMA DE ABASTECIMENTO DE ÁGUA DE VILAMOURA – CIRCUITOS HIDRÁULICOS E EQUIPAMENTOS – FASE 2/3]" c="PPC07 - EMPREITADA DE IMPLEMENTAÇÃO DO SISTEMA DE MEDIÇÃO DE CAUDAL DE SUPORTE À SETORIZAÇÃO DO SISTEMA DE ABASTECIMENTO DE ÁGUA DE VILAMOURA – CIRCUITOS HIDRÁULICOS E EQUIPAMENTOS – FASE 2/3"/>
        <s v="[Contrato].[Contrato - Designação].&amp;[CONTRATO DE EMPREITADA PARA A CONSTRUÇÃO, FORNECIMENTO E MONTAGEM DA SOLUÇÃO DE OTIMIZAÇÃO DO TRATAMENTO MECÂNICO E BIOLÓGICO DO CTRSU DE AVIS]" c="CONTRATO DE EMPREITADA PARA A CONSTRUÇÃO, FORNECIMENTO E MONTAGEM DA SOLUÇÃO DE OTIMIZAÇÃO DO TRATAMENTO MECÂNICO E BIOLÓGICO DO CTRSU DE AVIS"/>
        <s v="[Contrato].[Contrato - Designação].&amp;[Aquisição de bicicletas elétricas para o IPCA no âmbito do Projeto U-Bike]" c="Aquisição de bicicletas elétricas para o IPCA no âmbito do Projeto U-Bike"/>
        <s v="[Contrato].[Contrato - Designação].&amp;[Parcela 148]" c="Parcela 148"/>
        <s v="[Contrato].[Contrato - Designação].&amp;[Fiscalização da empreitada de Beneficiação da Triagem - adicional]" c="Fiscalização da empreitada de Beneficiação da Triagem - adicional"/>
        <s v="[Contrato].[Contrato - Designação].&amp;[Aquisição de serviços para Coordenador Executivo da Operação]" c="Aquisição de serviços para Coordenador Executivo da Operação"/>
        <s v="[Contrato].[Contrato - Designação].&amp;[Substituição de janelas para o Piso 0 do Hospital geral]" c="Substituição de janelas para o Piso 0 do Hospital geral"/>
        <s v="[Contrato].[Contrato - Designação].&amp;[Substituição de Janelas existentes por janelas exteriores em caixilharias em PVC]" c="Substituição de Janelas existentes por janelas exteriores em caixilharias em PVC"/>
        <s v="[Contrato].[Contrato - Designação].&amp;[Substituição de janelas do refeitório do Hospital Geral]" c="Substituição de janelas do refeitório do Hospital Geral"/>
        <s v="[Contrato].[Contrato - Designação].&amp;[Aquisição de drone]" c="Aquisição de drone"/>
        <s v="[Contrato].[Contrato - Designação].&amp;[Aquisição de 25.067 contentores de 7 litros de capacidade - Lote 2]" c="Aquisição de 25.067 contentores de 7 litros de capacidade - Lote 2"/>
        <s v="[Contrato].[Contrato - Designação].&amp;[Contrato de Empreitada de &quot;Remodelação do Sistema de Drenagem de Águas Residuais do Aglomerado de Alter do Chão&quot;]" c="Contrato de Empreitada de &quot;Remodelação do Sistema de Drenagem de Águas Residuais do Aglomerado de Alter do Chão&quot;"/>
        <s v="[Contrato].[Contrato - Designação].&amp;[Produção das fichas de espécies e de conteúdos do Livro Vermelho]" c="Produção das fichas de espécies e de conteúdos do Livro Vermelho"/>
        <s v="[Contrato].[Contrato - Designação].&amp;[Revisão de preços da empreitada &quot;Estabilização da arriba contígua ao Baluarte Poente da Fortaleza de Sagres (Vila do Bispo)&quot;]" c="Revisão de preços da empreitada &quot;Estabilização da arriba contígua ao Baluarte Poente da Fortaleza de Sagres (Vila do Bispo)&quot;"/>
        <s v="[Contrato].[Contrato - Designação].&amp;[Fornecimento e instalação de janelas para o edifício sede do MAAC.]" c="Fornecimento e instalação de janelas para o edifício sede do MAAC."/>
        <s v="[Contrato].[Contrato - Designação].&amp;[Empreitada para a remodelação do sistema avac do edifício sede do MAAC]" c="Empreitada para a remodelação do sistema avac do edifício sede do MAAC"/>
        <s v="[Contrato].[Contrato - Designação].&amp;[Aquisição de 301 contentores de 40 litros de capacidade - Lote 3]" c="Aquisição de 301 contentores de 40 litros de capacidade - Lote 3"/>
        <s v="[Contrato].[Contrato - Designação].&amp;[Aquisição de 150 contentores de 120 litros de capacidade, com pedal - Lote 4]" c="Aquisição de 150 contentores de 120 litros de capacidade, com pedal - Lote 4"/>
        <s v="[Contrato].[Contrato - Designação].&amp;[Aquisição de 80 contentores de 240 litros de capacidade, com pedal - Lote 5]" c="Aquisição de 80 contentores de 240 litros de capacidade, com pedal - Lote 5"/>
        <s v="[Contrato].[Contrato - Designação].&amp;[Aquisição de 45 contentores de 360 litros de capacidade, com pedal - Lote 6]" c="Aquisição de 45 contentores de 360 litros de capacidade, com pedal - Lote 6"/>
        <s v="[Contrato].[Contrato - Designação].&amp;[Aquisição de 26 contentores de 660 litros de capacidade, sem pedal - Lote 7]" c="Aquisição de 26 contentores de 660 litros de capacidade, sem pedal - Lote 7"/>
        <s v="[Contrato].[Contrato - Designação].&amp;[Formação_&quot;Microsoft Word - Avançado&quot;_17 a 26/11/2021]" c="Formação_&quot;Microsoft Word - Avançado&quot;_17 a 26/11/2021"/>
        <s v="[Contrato].[Contrato - Designação].&amp;[Formação_&quot;Microsoft Excel - Tabelas Dinâmicas&quot;_14 a 16/12/2021]" c="Formação_&quot;Microsoft Excel - Tabelas Dinâmicas&quot;_14 a 16/12/2021"/>
        <s v="[Contrato].[Contrato - Designação].&amp;[Formação_&quot;Microsoft Excel - Fórmulas e Funcões&quot;_30/11/2021 a 06/12/2021]" c="Formação_&quot;Microsoft Excel - Fórmulas e Funcões&quot;_30/11/2021 a 06/12/2021"/>
        <s v="[Contrato].[Contrato - Designação].&amp;[Exposição fotográfica alusiva à Central de Triagem de Trajouce]" c="Exposição fotográfica alusiva à Central de Triagem de Trajouce"/>
        <s v="[Contrato].[Contrato - Designação].&amp;[Aval“Recuperação ecológica” (por simplificação designado como Análises do Solo)iação dos impactos da Hakea sericea na vegetação e no solo -]" c="Aval“Recuperação ecológica” (por simplificação designado como Análises do Solo)iação dos impactos da Hakea sericea na vegetação e no solo -"/>
        <s v="[Contrato].[Contrato - Designação].&amp;[Aquisição de serviços de consultadoria técnica para o projeto da nova frota da Transtejo (navios elétricos)]" c="Aquisição de serviços de consultadoria técnica para o projeto da nova frota da Transtejo (navios elétricos)"/>
        <s v="[Contrato].[Contrato - Designação].&amp;[Aquisição de serviços de ilustração de 10 aves autóctones do estuário do Rio Tejo para customização de 10 navios elétricos da Transtejo]" c="Aquisição de serviços de ilustração de 10 aves autóctones do estuário do Rio Tejo para customização de 10 navios elétricos da Transtejo"/>
        <s v="[Contrato].[Contrato - Designação].&amp;[Aquisição de serviços de consultadoria para apoio técnico ao procedimento de contratação do projeto e da empreitada de construção das estações de armazenamento de energia para a Transtejo]" c="Aquisição de serviços de consultadoria para apoio técnico ao procedimento de contratação do projeto e da empreitada de construção das estações de armazenamento de energia para a Transtejo"/>
        <s v="[Contrato].[Contrato - Designação].&amp;[AQUISIÇÃO DE SERVIÇOS DE DESENVOLVIMENTO CONJUNTO DE PLANOS QUE PERMITAM O ACOMPANHAMENTO DE AÇÕES DE ELIMINAÇÃO E ERRADICAÇÃO DE PLANTAS INVASORAS, EM PARTICULAR DE HAQUEA SERICEA]" c="AQUISIÇÃO DE SERVIÇOS DE DESENVOLVIMENTO CONJUNTO DE PLANOS QUE PERMITAM O ACOMPANHAMENTO DE AÇÕES DE ELIMINAÇÃO E ERRADICAÇÃO DE PLANTAS INVASORAS, EM PARTICULAR DE HAQUEA SERICEA"/>
        <s v="[Contrato].[Contrato - Designação].&amp;[Ligação em (Muito) Alta Tensão de Centrais Offshore à Rede Eléctrica de Serviço Público – EPC&amp;M(aditamento III ao contrato)PC-2020-000828 (4500071815)]" c="Ligação em (Muito) Alta Tensão de Centrais Offshore à Rede Eléctrica de Serviço Público – EPC&amp;M(aditamento III ao contrato)PC-2020-000828 (4500071815)"/>
        <s v="[Contrato].[Contrato - Designação].&amp;[Empreitada de renovação Sistema de Drenagem de Águas Residuais em Cabecinhos]" c="Empreitada de renovação Sistema de Drenagem de Águas Residuais em Cabecinhos"/>
        <s v="[Contrato].[Contrato - Designação].&amp;[Aquisição de quatro autocarros mini 100% elétricos de tipologia urbana (classe A ou categoria I) e dois carregadores de baterias.]" c="Aquisição de quatro autocarros mini 100% elétricos de tipologia urbana (classe A ou categoria I) e dois carregadores de baterias."/>
        <s v="[Contrato].[Contrato - Designação].&amp;[Revisão de Preços da empreitada &quot;Estabilização da margem direita do rio Mondego, entre a Ponte de santa Clara e o Açude - Ponte de Coimbra&quot;]" c="Revisão de Preços da empreitada &quot;Estabilização da margem direita do rio Mondego, entre a Ponte de santa Clara e o Açude - Ponte de Coimbra&quot;"/>
        <s v="[Contrato].[Contrato - Designação].&amp;[Aquisição de viaturas pesadas para recolha de bio resíduos]" c="Aquisição de viaturas pesadas para recolha de bio resíduos"/>
        <s v="[Contrato].[Contrato - Designação].&amp;[Campanha de Educação e Sensibilização com vista à valorização de biorresíduos - Compostagem doméstica e comunitária]" c="Campanha de Educação e Sensibilização com vista à valorização de biorresíduos - Compostagem doméstica e comunitária"/>
        <s v="[Contrato].[Contrato - Designação].&amp;[Aquisição de equipamentos de trituração de resíduos verdes]" c="Aquisição de equipamentos de trituração de resíduos verdes"/>
        <s v="[Contrato].[Contrato - Designação].&amp;[Aquisição de equipamento para extermínio/destruição de ninhos (canas) e equipamento de proteção individual para vespa velutina]" c="Aquisição de equipamento para extermínio/destruição de ninhos (canas) e equipamento de proteção individual para vespa velutina"/>
        <s v="[Contrato].[Contrato - Designação].&amp;[Aquisição de serviços de implementação os sistemas de automação industrial, telegestão e interface homem-máquina para a FAGAR]" c="Aquisição de serviços de implementação os sistemas de automação industrial, telegestão e interface homem-máquina para a FAGAR"/>
        <s v="[Contrato].[Contrato - Designação].&amp;[Taxas_pré-Certificado_energetico_ServiçosCentrais]" c="Taxas_pré-Certificado_energetico_ServiçosCentrais"/>
        <s v="[Contrato].[Contrato - Designação].&amp;[Aquisição de terrenos - Parcela 1 (ETAR)]" c="Aquisição de terrenos - Parcela 1 (ETAR)"/>
        <s v="[Contrato].[Contrato - Designação].&amp;[Aquisição de terrenos - Parcela 4 (EE Pedrógão)]" c="Aquisição de terrenos - Parcela 4 (EE Pedrógão)"/>
        <s v="[Contrato].[Contrato - Designação].&amp;[Aquisição de terrenos - Parcela 6 (EE Mata 1)]" c="Aquisição de terrenos - Parcela 6 (EE Mata 1)"/>
        <s v="[Contrato].[Contrato - Designação].&amp;[Aquisição de terrenos - Parcela 8 (EE Lugarinho)]" c="Aquisição de terrenos - Parcela 8 (EE Lugarinho)"/>
        <s v="[Contrato].[Contrato - Designação].&amp;[Aquisição de terrenos - Parcela 9 (EE Pafarrão)]" c="Aquisição de terrenos - Parcela 9 (EE Pafarrão)"/>
        <s v="[Contrato].[Contrato - Designação].&amp;[Aquisição de terrenos - Parcela 11 (EE Alqueidão)]" c="Aquisição de terrenos - Parcela 11 (EE Alqueidão)"/>
        <s v="[Contrato].[Contrato - Designação].&amp;[Aquisição de terrenos - Parcela 13 (EE Mata 2)]" c="Aquisição de terrenos - Parcela 13 (EE Mata 2)"/>
        <s v="[Contrato].[Contrato - Designação].&amp;[Aquisição de terrenos - Parcela 14 (EE Bairro D'Aire)]" c="Aquisição de terrenos - Parcela 14 (EE Bairro D'Aire)"/>
        <s v="[Contrato].[Contrato - Designação].&amp;[Execução do sistema de alimentação aos digestores e melhorias no sistema de desidratação]" c="Execução do sistema de alimentação aos digestores e melhorias no sistema de desidratação"/>
        <s v="[Contrato].[Contrato - Designação].&amp;[Aluguer (Rent-a-Car) 4 veículos Inferior Hibrido plug-in (Janeiro até entrega dos novos)- Caetano Auto]" c="Aluguer (Rent-a-Car) 4 veículos Inferior Hibrido plug-in (Janeiro até entrega dos novos)- Caetano Auto"/>
        <s v="[Contrato].[Contrato - Designação].&amp;[Aquisição de serviços para o fornecimento, transporte e montagem de equipamentos de sombreamento em paragens]" c="Aquisição de serviços para o fornecimento, transporte e montagem de equipamentos de sombreamento em paragens"/>
        <s v="[Contrato].[Contrato - Designação].&amp;[Empreitada para a Construção e Instalação de Estufas no Viveiro Florestal de Amarante e o Aumento das Infraestruturas de Suporte do Viveiro Florestal da Malcata. Lote 1 DRCNB Norte]" c="Empreitada para a Construção e Instalação de Estufas no Viveiro Florestal de Amarante e o Aumento das Infraestruturas de Suporte do Viveiro Florestal da Malcata. Lote 1 DRCNB Norte"/>
        <s v="[Contrato].[Contrato - Designação].&amp;[EMPREITADA PARA A CONSTRUÇÃO E INSTALAÇÃO DE ESTUFAS NO VIVEIRO FLORESTAL DE AMARANTE E O AUMENTO DAS INFRAESTRUTURAS DE SUPORTE DO VIVEIRO FLORESTAL DA MALCATA. LOTE 2 DRCNF Centro]" c="EMPREITADA PARA A CONSTRUÇÃO E INSTALAÇÃO DE ESTUFAS NO VIVEIRO FLORESTAL DE AMARANTE E O AUMENTO DAS INFRAESTRUTURAS DE SUPORTE DO VIVEIRO FLORESTAL DA MALCATA. LOTE 2 DRCNF Centro"/>
        <s v="[Contrato].[Contrato - Designação].&amp;[Criação de uma página web alusiva à temática dos riscos associados às alterações climáticas” no âmbito do PESIPAC-RL]" c="Criação de uma página web alusiva à temática dos riscos associados às alterações climáticas” no âmbito do PESIPAC-RL"/>
        <s v="[Contrato].[Contrato - Designação].&amp;[CP 0142/21 - Sistema solar fotovoltaico Fase II]" c="CP 0142/21 - Sistema solar fotovoltaico Fase II"/>
        <s v="[Contrato].[Contrato - Designação].&amp;[Execução de empreitada de obras públicas para implementação de soluções de eficiência energética]" c="Execução de empreitada de obras públicas para implementação de soluções de eficiência energética"/>
        <s v="[Contrato].[Contrato - Designação].&amp;[CP 12/2020 - CP 12/2020 - Extensões de Redes de Abastecimento e Água e de Drenagem de Águas Residuais - Uf de Selho S. Lourenço e Gominhães e Uf de Abação e Gémeos]" c="CP 12/2020 - CP 12/2020 - Extensões de Redes de Abastecimento e Água e de Drenagem de Águas Residuais - Uf de Selho S. Lourenço e Gominhães e Uf de Abação e Gémeos"/>
        <s v="[Contrato].[Contrato - Designação].&amp;[CP 30/2020 - Extensão de Redes de Abastecimento de Água e Redes de Saneamento de Águas Residuais na UF De Arosa e Castelões - Guimarães]" c="CP 30/2020 - Extensão de Redes de Abastecimento de Água e Redes de Saneamento de Águas Residuais na UF De Arosa e Castelões - Guimarães"/>
        <s v="[Contrato].[Contrato - Designação].&amp;[CP 39/2020 - Ext e Sub de Redes de A.A. e Redes de Saneamento de A.R. na Freg de Santa Eulália , U.F. de Caldas de Vizela (S. Miguel E S. João ) e U.F. de Tagilde e Vizela (São Paio) - Conc de Vizela]" c="CP 39/2020 - Ext e Sub de Redes de A.A. e Redes de Saneamento de A.R. na Freg de Santa Eulália , U.F. de Caldas de Vizela (S. Miguel E S. João ) e U.F. de Tagilde e Vizela (São Paio) - Conc de Vizela"/>
        <s v="[Contrato].[Contrato - Designação].&amp;[CP 40/2020 -Execução de Rede de Drenagem de Águas Residuais na Freguesia de Gondomar - Concelho de Guimarães]" c="CP 40/2020 -Execução de Rede de Drenagem de Águas Residuais na Freguesia de Gondomar - Concelho de Guimarães"/>
        <s v="[Contrato].[Contrato - Designação].&amp;[CP 42/2020-Ext. de Redes de Drenagem de Águas Residuais e Substituição de Redes de .A.A. nas Freguesias de Caldelas, Pencelo Ponte e Uf De Sande Vila Nova e Sande São Clemente.- Concelho De Guimarães]" c="CP 42/2020-Ext. de Redes de Drenagem de Águas Residuais e Substituição de Redes de .A.A. nas Freguesias de Caldelas, Pencelo Ponte e Uf De Sande Vila Nova e Sande São Clemente.- Concelho De Guimarães"/>
        <s v="[Contrato].[Contrato - Designação].&amp;[Concurso Público N.º 02/2019/BS - Fornecimento de Hidrolimpador para manutenção das redes de drenagem de águas residuais]" c="Concurso Público N.º 02/2019/BS - Fornecimento de Hidrolimpador para manutenção das redes de drenagem de águas residuais"/>
        <s v="[Contrato].[Contrato - Designação].&amp;[Aquisição de contentores (10 litros) e chaves, no âmbito da candidatura POSEUR-03- 1911-FC-000165]" c="Aquisição de contentores (10 litros) e chaves, no âmbito da candidatura POSEUR-03- 1911-FC-000165"/>
        <s v="[Contrato].[Contrato - Designação].&amp;[Implementação de uma Linha de Preparação de Combustível Derivado de Resíduos a Partir da Trituração e Secagem da Fração Resto do SGRU da Associação de Municípios da Região do Planalto Beirão]" c="Implementação de uma Linha de Preparação de Combustível Derivado de Resíduos a Partir da Trituração e Secagem da Fração Resto do SGRU da Associação de Municípios da Região do Planalto Beirão"/>
        <s v="[Contrato].[Contrato - Designação].&amp;[Empreitada de construção da triagem e compostagem de biorresíduos]" c="Empreitada de construção da triagem e compostagem de biorresíduos"/>
        <s v="[Contrato].[Contrato - Designação].&amp;[Aditamento N.º 6B ao Contrato para a Empreitada de Transposição de Sedimentos para Otimização do Equilíbrio Hidrodinâmico da Ria de Aveiro - Lote 2]" c="Aditamento N.º 6B ao Contrato para a Empreitada de Transposição de Sedimentos para Otimização do Equilíbrio Hidrodinâmico da Ria de Aveiro - Lote 2"/>
        <s v="[Contrato].[Contrato - Designação].&amp;[Aquisição de pá carregadora de resíduos verdes]" c="Aquisição de pá carregadora de resíduos verdes"/>
        <s v="[Contrato].[Contrato - Designação].&amp;[Fiscalização e coordenação de segurança da empreitada e fornecimento de equipamentos da unidade de triagem e compostagem de biorresíduos]" c="Fiscalização e coordenação de segurança da empreitada e fornecimento de equipamentos da unidade de triagem e compostagem de biorresíduos"/>
        <s v="[Contrato].[Contrato - Designação].&amp;[POSEUR - Taxa anual do Sistema Integrado de Registo Eletrónico de Resíduos (SIRER) - 2021 (Reemb. SG)]" c="POSEUR - Taxa anual do Sistema Integrado de Registo Eletrónico de Resíduos (SIRER) - 2021 (Reemb. SG)"/>
        <s v="[Contrato].[Contrato - Designação].&amp;[Elaboração de projeto de execução da empreitada de remodelação da CTMB]" c="Elaboração de projeto de execução da empreitada de remodelação da CTMB"/>
        <s v="[Contrato].[Contrato - Designação].&amp;[Projeto Base para a Construção da Central de Valorização Orgânica (CVO) do Gestal]" c="Projeto Base para a Construção da Central de Valorização Orgânica (CVO) do Gestal"/>
        <s v="[Contrato].[Contrato - Designação].&amp;[Projeto de Execução para a construção da CVO Gestal]" c="Projeto de Execução para a construção da CVO Gestal"/>
        <s v="[Contrato].[Contrato - Designação].&amp;[Elaboração de EVEF, custo análise-benefício e estudos/projetos necessários à candidatura da Resialentejo ao Aviso-11-2020-15-POSEUR - Eixo Prioritário 3]" c="Elaboração de EVEF, custo análise-benefício e estudos/projetos necessários à candidatura da Resialentejo ao Aviso-11-2020-15-POSEUR - Eixo Prioritário 3"/>
        <s v="[Contrato].[Contrato - Designação].&amp;[Elaboração dos estudos/projetos necessários à candidatura da Resialentejo ao Aviso-11-2021-17-POSEUR - Eixo Prioritário 3]" c="Elaboração dos estudos/projetos necessários à candidatura da Resialentejo ao Aviso-11-2021-17-POSEUR - Eixo Prioritário 3"/>
        <s v="[Contrato].[Contrato - Designação].&amp;[Personalização de 2 ecocentro móveis com vinis (branding e web design; landing page, produção e aplicação de vinis laminados 4 lados)]" c="Personalização de 2 ecocentro móveis com vinis (branding e web design; landing page, produção e aplicação de vinis laminados 4 lados)"/>
        <s v="[Contrato].[Contrato - Designação].&amp;[Campanha de Educação e Sensibilização com vista à valorização de biorresíduos - Recolha seletiva de biorresíduos em Beja]" c="Campanha de Educação e Sensibilização com vista à valorização de biorresíduos - Recolha seletiva de biorresíduos em Beja"/>
        <s v="[Contrato].[Contrato - Designação].&amp;[Cercado para Unidade de Criação de Coelho-Bravo]" c="Cercado para Unidade de Criação de Coelho-Bravo"/>
        <s v="[Contrato].[Contrato - Designação].&amp;[Fornecimento de 100 contentores de superfície de 770 Litros]" c="Fornecimento de 100 contentores de superfície de 770 Litros"/>
        <s v="[Contrato].[Contrato - Designação].&amp;[Engineering Services]" c="Engineering Services"/>
        <s v="[Contrato].[Contrato - Designação].&amp;[Fiscalização da  da empreitada de alimentação artificial, proteção e reabilitação do sistema costeiro da duna dos caldeirões - Fase 18- Aditamento 1]" c="Fiscalização da  da empreitada de alimentação artificial, proteção e reabilitação do sistema costeiro da duna dos caldeirões - Fase 18- Aditamento 1"/>
        <s v="[Contrato].[Contrato - Designação].&amp;[Fornecimento e instalação de sistemas de monitorização e controlo em 12 viaturas de recolha seletiva de biorresíduos]" c="Fornecimento e instalação de sistemas de monitorização e controlo em 12 viaturas de recolha seletiva de biorresíduos"/>
        <s v="[Contrato].[Contrato - Designação].&amp;[Prestação de serviços de elaboração do projeto de execução de proteção das margens da ria e redução da erosão costeira com sedimentos provenientes das dragagens das bacias dos cais da Ria de Aveiro]" c="Prestação de serviços de elaboração do projeto de execução de proteção das margens da ria e redução da erosão costeira com sedimentos provenientes das dragagens das bacias dos cais da Ria de Aveiro"/>
        <s v="[Contrato].[Contrato - Designação].&amp;[Certificado de Eficiência Energética - ADENE]" c="Certificado de Eficiência Energética - ADENE"/>
        <s v="[Contrato].[Contrato - Designação].&amp;[Aquisição e montagem de equipamentos para triagem de biorresíduos]" c="Aquisição e montagem de equipamentos para triagem de biorresíduos"/>
        <s v="[Contrato].[Contrato - Designação].&amp;[Aquisição de Serviços de Desenvolvimento de Ações de Informação e Divulgação do Programa operacional de sustentabilidade e eficiência no uso de recursos (POSEUR)]" c="Aquisição de Serviços de Desenvolvimento de Ações de Informação e Divulgação do Programa operacional de sustentabilidade e eficiência no uso de recursos (POSEUR)"/>
        <s v="[Contrato].[Contrato - Designação].&amp;[Acordo de Indemnização por Constituição de Servidão (D53 G10)]" c="Acordo de Indemnização por Constituição de Servidão (D53 G10)"/>
        <s v="[Contrato].[Contrato - Designação].&amp;[Acordo de Indemnização por Constituição de Servidão (F61 F70)]" c="Acordo de Indemnização por Constituição de Servidão (F61 F70)"/>
        <s v="[Contrato].[Contrato - Designação].&amp;[Fornecimento, instalação e colocação em funcionamento operacional de 5 estações meteorológicas automáticas]" c="Fornecimento, instalação e colocação em funcionamento operacional de 5 estações meteorológicas automáticas"/>
        <s v="[Contrato].[Contrato - Designação].&amp;[Sistema de lavagem com sistema de pressão e de sucção e instalação de sistema de lavagem em viaturas de recolha de RSU]" c="Sistema de lavagem com sistema de pressão e de sucção e instalação de sistema de lavagem em viaturas de recolha de RSU"/>
        <s v="[Contrato].[Contrato - Designação].&amp;[Instalação de Contentor Bio Resíduos em Paço de Arcos]" c="Instalação de Contentor Bio Resíduos em Paço de Arcos"/>
        <s v="[Contrato].[Contrato - Designação].&amp;[Expropriação da Parcela 2 a Herdeiros de Deolinda dos Santos Martins]" c="Expropriação da Parcela 2 a Herdeiros de Deolinda dos Santos Martins"/>
        <s v="[Contrato].[Contrato - Designação].&amp;[Expropriação da Parcela 4 a Joaquim Marques da Rocha]" c="Expropriação da Parcela 4 a Joaquim Marques da Rocha"/>
        <s v="[Contrato].[Contrato - Designação].&amp;[Expropriação da Parcela 7 a Herdeiros de Arminda da Conceição Moreira da Mota Vieira]" c="Expropriação da Parcela 7 a Herdeiros de Arminda da Conceição Moreira da Mota Vieira"/>
        <s v="[Contrato].[Contrato - Designação].&amp;[Expropriação da Parcela 9 a Investmania - Sociedade de Investimentos Imobiliários, SA]" c="Expropriação da Parcela 9 a Investmania - Sociedade de Investimentos Imobiliários, SA"/>
        <s v="[Contrato].[Contrato - Designação].&amp;[Projeto Orgânicos – Campanha divulgação imprensa regional]" c="Projeto Orgânicos – Campanha divulgação imprensa regional"/>
        <s v="[Contrato].[Contrato - Designação].&amp;[Expropriação da Parcela 21 a José António Santos Vieira Cardoso]" c="Expropriação da Parcela 21 a José António Santos Vieira Cardoso"/>
        <s v="[Contrato].[Contrato - Designação].&amp;[Expropriação da Parcela 8 a Herdeiros de Deolinda dos Santos Martins]" c="Expropriação da Parcela 8 a Herdeiros de Deolinda dos Santos Martins"/>
        <s v="[Contrato].[Contrato - Designação].&amp;[ILUSTRAÇÃO PERSONAGENS _ VIDEOS _ CAMPANHA ORGÂNICOS ( POSEUR)]" c="ILUSTRAÇÃO PERSONAGENS _ VIDEOS _ CAMPANHA ORGÂNICOS ( POSEUR)"/>
        <s v="[Contrato].[Contrato - Designação].&amp;[Revisão de Preços ao CNT-103059]" c="Revisão de Preços ao CNT-103059"/>
        <s v="[Contrato].[Contrato - Designação].&amp;[6 contentores de 3000 litros]" c="6 contentores de 3000 litros"/>
        <s v="[Contrato].[Contrato - Designação].&amp;[Prestação de Serviços de Fiscalização e Controlo dos Trabalhos para Aumento de Capacidade de Valorização Orgânica do TMB de Leiria]" c="Prestação de Serviços de Fiscalização e Controlo dos Trabalhos para Aumento de Capacidade de Valorização Orgânica do TMB de Leiria"/>
        <s v="[Contrato].[Contrato - Designação].&amp;[Proc.Centralizado 006/UMC/MAAC/2021- Aquisição de Serviços Postais em lotes - CTT e CTT Expresso - Lote 1]" c="Proc.Centralizado 006/UMC/MAAC/2021- Aquisição de Serviços Postais em lotes - CTT e CTT Expresso - Lote 1"/>
        <s v="[Contrato].[Contrato - Designação].&amp;[Aquisição de 60 bancadas em ferro galvanizado para o Viveiro Florestal de Amarante, para suporte de tabuleiros de produção de plantas]" c="Aquisição de 60 bancadas em ferro galvanizado para o Viveiro Florestal de Amarante, para suporte de tabuleiros de produção de plantas"/>
        <s v="[Contrato].[Contrato - Designação].&amp;[2.ª Fase da empreitada de ampliação da intervenção de substituição de vãos envidraçados por soluções com caixilharia de alumínio com corte térmico no edifício da Faculdade]" c="2.ª Fase da empreitada de ampliação da intervenção de substituição de vãos envidraçados por soluções com caixilharia de alumínio com corte térmico no edifício da Faculdade"/>
        <s v="[Contrato].[Contrato - Designação].&amp;[Aquisição de tabuleiros de sementeira para produção de plantas, destinado ao Viveiro Florestal de Amarante,]" c="Aquisição de tabuleiros de sementeira para produção de plantas, destinado ao Viveiro Florestal de Amarante,"/>
        <s v="[Contrato].[Contrato - Designação].&amp;[AQUISIÇÃO, INSTALAÇÃO E MONTAGEM DE CÂMARA DE FRIO DE CONSERVAÇÃO DE SEMENTES E PLANTAS, PARA O VIVEIRO FLORESTAL DE AMARANTE]" c="AQUISIÇÃO, INSTALAÇÃO E MONTAGEM DE CÂMARA DE FRIO DE CONSERVAÇÃO DE SEMENTES E PLANTAS, PARA O VIVEIRO FLORESTAL DE AMARANTE"/>
        <s v="[Contrato].[Contrato - Designação].&amp;[Empreitada de ampliação de redes de água e abastecimento de águas residuais e domésticas em Vila Franca, Deão, Barroselas, Carvoeiro, Perre e Freixieiro de Soutelo – Lote 3]" c="Empreitada de ampliação de redes de água e abastecimento de águas residuais e domésticas em Vila Franca, Deão, Barroselas, Carvoeiro, Perre e Freixieiro de Soutelo – Lote 3"/>
        <s v="[Contrato].[Contrato - Designação].&amp;[Proc.Centralizado 006/UMC/MAAC/2021 - Aquisição de Serviços Postais em lotes - CTT e CTT Expresso - Lote 2]" c="Proc.Centralizado 006/UMC/MAAC/2021 - Aquisição de Serviços Postais em lotes - CTT e CTT Expresso - Lote 2"/>
        <s v="[Contrato].[Contrato - Designação].&amp;[CONTRATO DE AQUISIÇÃO DE SERVIÇOS DE DESENVOLVIMENTO, IMPLEMENTAÇÃO, GESTÃO E MANUTENÇÃO DA PLATAFORMA DE GESTÃO DA REDE MOBI.E]" c="CONTRATO DE AQUISIÇÃO DE SERVIÇOS DE DESENVOLVIMENTO, IMPLEMENTAÇÃO, GESTÃO E MANUTENÇÃO DA PLATAFORMA DE GESTÃO DA REDE MOBI.E"/>
        <s v="[Contrato].[Contrato - Designação].&amp;[Acordo de Indemnização por Constituição de Servidão (1A 37)]" c="Acordo de Indemnização por Constituição de Servidão (1A 37)"/>
        <s v="[Contrato].[Contrato - Designação].&amp;[Acordo de Indemnização por Constituição de Servidão (1A 38)]" c="Acordo de Indemnização por Constituição de Servidão (1A 38)"/>
        <s v="[Contrato].[Contrato - Designação].&amp;[Acordo de Indemnização por Constituição de Servidão (C240)]" c="Acordo de Indemnização por Constituição de Servidão (C240)"/>
        <s v="[Contrato].[Contrato - Designação].&amp;[Acordo de Indemnização por Constituição de Servidão (F17)]" c="Acordo de Indemnização por Constituição de Servidão (F17)"/>
        <s v="[Contrato].[Contrato - Designação].&amp;[Publicação de Anúncio relativo ao Proc.010/UMC/POSEUR/2022 - Reemb. SG]" c="Publicação de Anúncio relativo ao Proc.010/UMC/POSEUR/2022 - Reemb. SG"/>
        <s v="[Contrato].[Contrato - Designação].&amp;[Aquisição de serviços de fiscalização, gestão de qualidade e coordenação de segurança em obra das empreitadas da AdIN no âmbito territorial do Núcleo Douro e Corgo]" c="Aquisição de serviços de fiscalização, gestão de qualidade e coordenação de segurança em obra das empreitadas da AdIN no âmbito territorial do Núcleo Douro e Corgo"/>
        <s v="[Contrato].[Contrato - Designação].&amp;[Aquisição de impressora para o Ecocentro de Ovar]" c="Aquisição de impressora para o Ecocentro de Ovar"/>
        <s v="[Contrato].[Contrato - Designação].&amp;[Protocolo de Colaboração entre o POSEUR e a DGEG, tendo em vista o apoio técnico da DGEG à plena materialização dos objetivos do POSEUR]" c="Protocolo de Colaboração entre o POSEUR e a DGEG, tendo em vista o apoio técnico da DGEG à plena materialização dos objetivos do POSEUR"/>
        <s v="[Contrato].[Contrato - Designação].&amp;[&quot;Empreitada de Construção da Ampliação/Otimização da UTMB - Biorresíduos&quot;]" c="&quot;Empreitada de Construção da Ampliação/Otimização da UTMB - Biorresíduos&quot;"/>
        <s v="[Contrato].[Contrato - Designação].&amp;[Acordo de Indemnização por Constituição de Servidão (1A48 F71)]" c="Acordo de Indemnização por Constituição de Servidão (1A48 F71)"/>
        <s v="[Contrato].[Contrato - Designação].&amp;[Acordo de Indemnização por Constituição de Servidão (1A48)]" c="Acordo de Indemnização por Constituição de Servidão (1A48)"/>
        <s v="[Contrato].[Contrato - Designação].&amp;[Acordo de Indemnização por Constituição de Servidão (F76)]" c="Acordo de Indemnização por Constituição de Servidão (F76)"/>
        <s v="[Contrato].[Contrato - Designação].&amp;[Acordo de Indemnização por Constituição de Servidão (G13)]" c="Acordo de Indemnização por Constituição de Servidão (G13)"/>
        <s v="[Contrato].[Contrato - Designação].&amp;[Serviços de Criação e Desenvolvimento do WebSIG do POSEUR - Infoportugal]" c="Serviços de Criação e Desenvolvimento do WebSIG do POSEUR - Infoportugal"/>
        <s v="[Contrato].[Contrato - Designação].&amp;[Acordo de Indemnização por Constituição de Servidão (1B71)]" c="Acordo de Indemnização por Constituição de Servidão (1B71)"/>
        <s v="[Contrato].[Contrato - Designação].&amp;[Acordo de Indemnização por Constituição de Servidão (1C34 PROP)]" c="Acordo de Indemnização por Constituição de Servidão (1C34 PROP)"/>
        <s v="[Contrato].[Contrato - Designação].&amp;[SANEAMENTO DAS ÁGUAS RESIDUAIS DA REDE DA FREGUESIA DE SOUSEL]" c="SANEAMENTO DAS ÁGUAS RESIDUAIS DA REDE DA FREGUESIA DE SOUSEL"/>
        <s v="[Contrato].[Contrato - Designação].&amp;[Aquisição de bicicletas elétricas e acessórios]" c="Aquisição de bicicletas elétricas e acessórios"/>
        <s v="[Contrato].[Contrato - Designação].&amp;[Aquisição de serviços de fiscalização e commissioning das intervenções para poupança energética na Faculdade de Direito da Universidade de Lisboa de Lisboa]" c="Aquisição de serviços de fiscalização e commissioning das intervenções para poupança energética na Faculdade de Direito da Universidade de Lisboa de Lisboa"/>
        <s v="[Contrato].[Contrato - Designação].&amp;[Aquisição de serviços de auditorias continuas das intervenções para poupança energética na Faculdade de Direito da Universidade de Lisboa]" c="Aquisição de serviços de auditorias continuas das intervenções para poupança energética na Faculdade de Direito da Universidade de Lisboa"/>
        <s v="[Contrato].[Contrato - Designação].&amp;[Aquisição de contentores para recolha de biorresíduos - POSEUR 11_2020_15]" c="Aquisição de contentores para recolha de biorresíduos - POSEUR 11_2020_15"/>
        <s v="[Contrato].[Contrato - Designação].&amp;[Empreitada de Execução de Fontes na Praça da República]" c="Empreitada de Execução de Fontes na Praça da República"/>
        <s v="[Contrato].[Contrato - Designação].&amp;[Reabilitação da Estação de Tramento de Água (ETA) e Captação da Ribeira de Alge]" c="Reabilitação da Estação de Tramento de Água (ETA) e Captação da Ribeira de Alge"/>
        <s v="[Contrato].[Contrato - Designação].&amp;[Lajetas Térmicas]" c="Lajetas Térmicas"/>
        <s v="[Contrato].[Contrato - Designação].&amp;[Acordo de Ocupação Temporária 1C 34 REND]" c="Acordo de Ocupação Temporária 1C 34 REND"/>
        <s v="[Contrato].[Contrato - Designação].&amp;[Acordo de Indemnização por Constituição de Servidão (1B63 1B143)]" c="Acordo de Indemnização por Constituição de Servidão (1B63 1B143)"/>
        <s v="[Contrato].[Contrato - Designação].&amp;[Acordo de Indemnização por Constituição de Servidão (A8 B35 B43 1B511 1B512)]" c="Acordo de Indemnização por Constituição de Servidão (A8 B35 B43 1B511 1B512)"/>
        <s v="[Contrato].[Contrato - Designação].&amp;[Aquisição de mobiliário de escritório (biombo)]" c="Aquisição de mobiliário de escritório (biombo)"/>
        <s v="[Contrato].[Contrato - Designação].&amp;[Manutenção dos SCIE_(Calçada de Santa Clara)]" c="Manutenção dos SCIE_(Calçada de Santa Clara)"/>
        <s v="[Contrato].[Contrato - Designação].&amp;[Sinalética em PVC para gabinete da Vogal do CD do IDR, IP-RAM]" c="Sinalética em PVC para gabinete da Vogal do CD do IDR, IP-RAM"/>
        <s v="[Contrato].[Contrato - Designação].&amp;[Carimbo com a designação &quot;DOC.Arquivo&quot;]" c="Carimbo com a designação &quot;DOC.Arquivo&quot;"/>
        <s v="[Contrato].[Contrato - Designação].&amp;[Aquisição de 5 carimbos para a Tesouraria]" c="Aquisição de 5 carimbos para a Tesouraria"/>
        <s v="[Contrato].[Contrato - Designação].&amp;[Aquisição de 4 carimbos para o CD do IDR, IP-RAM]" c="Aquisição de 4 carimbos para o CD do IDR, IP-RAM"/>
        <s v="[Contrato].[Contrato - Designação].&amp;[Aquisição de 400 separadores em cartolina]" c="Aquisição de 400 separadores em cartolina"/>
        <s v="[Contrato].[Contrato - Designação].&amp;[Capa de proteção do telemóvel]" c="Capa de proteção do telemóvel"/>
        <s v="[Contrato].[Contrato - Designação].&amp;[REDE DE DRENAGEM DE ÁGUAS RESIDUAIS E ETAR NA ALDEIA DE VALE MAIOR]" c="REDE DE DRENAGEM DE ÁGUAS RESIDUAIS E ETAR NA ALDEIA DE VALE MAIOR"/>
        <s v="[Contrato].[Contrato - Designação].&amp;[AQUISIÇÃO DE SERVIÇOS PARA A PRODUÇÃO DE UM DOCUMENTÁRIO SOBRE O PARQUE NATURAL DE SERRA DE AIRE E CANDEEIROS -  Produção de imagens 3D]" c="AQUISIÇÃO DE SERVIÇOS PARA A PRODUÇÃO DE UM DOCUMENTÁRIO SOBRE O PARQUE NATURAL DE SERRA DE AIRE E CANDEEIROS -  Produção de imagens 3D"/>
        <s v="[Contrato].[Contrato - Designação].&amp;[AQUI S IÇÃO DE SERVIÇOS PARA A PRODUÇÃO DE UM DOCUMENTÁRIO SOBRE O PARQUE NATURAL DE SERRA DE AIRE E CANDEEIROS - Realização de documentário]" c="AQUI S IÇÃO DE SERVIÇOS PARA A PRODUÇÃO DE UM DOCUMENTÁRIO SOBRE O PARQUE NATURAL DE SERRA DE AIRE E CANDEEIROS - Realização de documentário"/>
        <s v="[Contrato].[Contrato - Designação].&amp;[Desenvolvimento do projeto para instalação e integração de equipamentos de receção e preparação de resíduos alimentares]" c="Desenvolvimento do projeto para instalação e integração de equipamentos de receção e preparação de resíduos alimentares"/>
        <s v="[Contrato].[Contrato - Designação].&amp;[Empreitada de Construção das Instalações Auxiliares, Redes Técnicas e Arruamentos do Ecoparque da Ilha de S. Miguel]" c="Empreitada de Construção das Instalações Auxiliares, Redes Técnicas e Arruamentos do Ecoparque da Ilha de S. Miguel"/>
        <s v="[Contrato].[Contrato - Designação].&amp;[Subsistema de Águas Residuais e Estação de Tratamento de Águas Residuais (ETAR) da Felgueira Velha II]" c="Subsistema de Águas Residuais e Estação de Tratamento de Águas Residuais (ETAR) da Felgueira Velha II"/>
        <s v="[Contrato].[Contrato - Designação].&amp;[Licenciamento de software e serviços conexos Microsoft 365]" c="Licenciamento de software e serviços conexos Microsoft 365"/>
        <s v="[Contrato].[Contrato - Designação].&amp;[Fornecimento e montagem de sistema de identificação eletrónica de contentores em 2 viaturas de recolha seletiva]" c="Fornecimento e montagem de sistema de identificação eletrónica de contentores em 2 viaturas de recolha seletiva"/>
        <s v="[Contrato].[Contrato - Designação].&amp;[Serviços consultoria técnica para apoio à Candidatura do Projeto Renovação da Frota de Navios eletricos da Transtejo ao POSEUR]" c="Serviços consultoria técnica para apoio à Candidatura do Projeto Renovação da Frota de Navios eletricos da Transtejo ao POSEUR"/>
        <s v="[Contrato].[Contrato - Designação].&amp;[Aquisição de serviços de planeamento, organização e produção de evento para a apresentação do navio Leader]" c="Aquisição de serviços de planeamento, organização e produção de evento para a apresentação do navio Leader"/>
        <s v="[Contrato].[Contrato - Designação].&amp;[PARCELA 152]" c="PARCELA 152"/>
        <s v="[Contrato].[Contrato - Designação].&amp;[PRC_0289/2021_GAE-EB0716 – Execução das redes domésticas de drenagem de águas residuais do SAR Rabada, nas freguesias de Burgães e Sequeirô (Santo Tirso)]" c="PRC_0289/2021_GAE-EB0716 – Execução das redes domésticas de drenagem de águas residuais do SAR Rabada, nas freguesias de Burgães e Sequeirô (Santo Tirso)"/>
        <s v="[Contrato].[Contrato - Designação].&amp;[PARCELA 304]" c="PARCELA 304"/>
        <s v="[Contrato].[Contrato - Designação].&amp;[PARCELA 401]" c="PARCELA 401"/>
        <s v="[Contrato].[Contrato - Designação].&amp;[Aquisição de sistema de gestão de resíduos porta a porta]" c="Aquisição de sistema de gestão de resíduos porta a porta"/>
        <s v="[Contrato].[Contrato - Designação].&amp;[Aditamento II -  Fiscalização das Empreitadas de Concepção/Construção e Fornecimento do Centro de Tratamento Mecânico e Centro de Tratamento Biológico de Resíduos da Ilha de São Miguel]" c="Aditamento II -  Fiscalização das Empreitadas de Concepção/Construção e Fornecimento do Centro de Tratamento Mecânico e Centro de Tratamento Biológico de Resíduos da Ilha de São Miguel"/>
        <s v="[Contrato].[Contrato - Designação].&amp;[Acordo de Indemnização por Constituição de Servidão (A27 A45)]" c="Acordo de Indemnização por Constituição de Servidão (A27 A45)"/>
        <s v="[Contrato].[Contrato - Designação].&amp;[Acordo de Indemnização por Constituição de Servidão (E3 E4)]" c="Acordo de Indemnização por Constituição de Servidão (E3 E4)"/>
        <s v="[Contrato].[Contrato - Designação].&amp;[Acordo de Indemnização por Constituição de Servidão (F73 F74 F75)]" c="Acordo de Indemnização por Constituição de Servidão (F73 F74 F75)"/>
        <s v="[Contrato].[Contrato - Designação].&amp;[Acordo de Indemnização por Constituição de Servidão (A264)]" c="Acordo de Indemnização por Constituição de Servidão (A264)"/>
        <s v="[Contrato].[Contrato - Designação].&amp;[Fiscalização e Coordenação de Segurança, Saúde e Ambiente da Empreitada de Construção das Instalações Auxiliares, Redes Técnicas e Arruamentos do Ecoparque II da Ilha de São Miguel]" c="Fiscalização e Coordenação de Segurança, Saúde e Ambiente da Empreitada de Construção das Instalações Auxiliares, Redes Técnicas e Arruamentos do Ecoparque II da Ilha de São Miguel"/>
        <s v="[Contrato].[Contrato - Designação].&amp;[Sensibilização ambiental - candidatura POSEUR-03-1911-FC-000165]" c="Sensibilização ambiental - candidatura POSEUR-03-1911-FC-000165"/>
        <s v="[Contrato].[Contrato - Designação].&amp;[Fiscalização, Coordenação de Segurança e Acomp. Ambient. Empreitada Rec. Sist.Canais Recolha Águas Escorrência Superficial da Ant. Área Min. de S. Domingos, Fase 2, Margem Esquerda - 1º Adicional]" c="Fiscalização, Coordenação de Segurança e Acomp. Ambient. Empreitada Rec. Sist.Canais Recolha Águas Escorrência Superficial da Ant. Área Min. de S. Domingos, Fase 2, Margem Esquerda - 1º Adicional"/>
        <s v="[Contrato].[Contrato - Designação].&amp;[Concurso publico para a Aquisição de uma Pá Carregadora de rodas]" c="Concurso publico para a Aquisição de uma Pá Carregadora de rodas"/>
        <s v="[Contrato].[Contrato - Designação].&amp;[Realização de campanha de monitorização na área mineira de São Domingos]" c="Realização de campanha de monitorização na área mineira de São Domingos"/>
        <s v="[Contrato].[Contrato - Designação].&amp;[Realização análises físico-químicas em amostras de água na área mineira de São Domingos]" c="Realização análises físico-químicas em amostras de água na área mineira de São Domingos"/>
        <s v="[Contrato].[Contrato - Designação].&amp;[Assessoria à Fiscalização e Coordenação de Segurança da Empreitada de Reformulação do Sistema Elevatório do Calvário]" c="Assessoria à Fiscalização e Coordenação de Segurança da Empreitada de Reformulação do Sistema Elevatório do Calvário"/>
        <s v="[Contrato].[Contrato - Designação].&amp;[Execução da Rede de Drenagem de Águas Residuais e Substituição da Rede de Distribuição de Água na Rua Velha da Presa em Marecos - Freguesia de Penafiel]" c="Execução da Rede de Drenagem de Águas Residuais e Substituição da Rede de Distribuição de Água na Rua Velha da Presa em Marecos - Freguesia de Penafiel"/>
        <s v="[Contrato].[Contrato - Designação].&amp;[Execução da Rede de Águas Residuais no Lugar de Regadas, Freguesia de São Mamede de Recesinhos]" c="Execução da Rede de Águas Residuais no Lugar de Regadas, Freguesia de São Mamede de Recesinhos"/>
        <s v="[Contrato].[Contrato - Designação].&amp;[Execução de Perfurações Sob a Linha Férrea nos Apeadeiros de Irivo de Oleiros de Ligação à Rede de Saneamento Existente]" c="Execução de Perfurações Sob a Linha Férrea nos Apeadeiros de Irivo de Oleiros de Ligação à Rede de Saneamento Existente"/>
        <s v="[Contrato].[Contrato - Designação].&amp;[Execução da Rede de Drenagem de Águas Residuais na Rua da Aldeia e Rua da Tapada - Freguesia De Abragão]" c="Execução da Rede de Drenagem de Águas Residuais na Rua da Aldeia e Rua da Tapada - Freguesia De Abragão"/>
        <s v="[Contrato].[Contrato - Designação].&amp;[Execução de Rede de Drenagem de Águas Residuais Rua da Lage, Rua de Jugueiros e Rua da Ermida do Areal - Freguesia De Termas De São Vicente]" c="Execução de Rede de Drenagem de Águas Residuais Rua da Lage, Rua de Jugueiros e Rua da Ermida do Areal - Freguesia De Termas De São Vicente"/>
        <s v="[Contrato].[Contrato - Designação].&amp;[Execução da rede de drenagem de águas residuais no Lugar de Rande - Freguesia de Penafiel – 1ª Fase]" c="Execução da rede de drenagem de águas residuais no Lugar de Rande - Freguesia de Penafiel – 1ª Fase"/>
        <s v="[Contrato].[Contrato - Designação].&amp;[Execução da rede de drenagem de águas residuais no Lugar de Silvares - Freguesia de Guilhufe e Urrô]" c="Execução da rede de drenagem de águas residuais no Lugar de Silvares - Freguesia de Guilhufe e Urrô"/>
        <s v="[Contrato].[Contrato - Designação].&amp;[Execução da rede de drenagem de águas residuais no Lugar de Cursil - Freguesia Croca]" c="Execução da rede de drenagem de águas residuais no Lugar de Cursil - Freguesia Croca"/>
        <s v="[Contrato].[Contrato - Designação].&amp;[Execução da ETAR de Canelas - Freguesia de Canelas]" c="Execução da ETAR de Canelas - Freguesia de Canelas"/>
        <s v="[Contrato].[Contrato - Designação].&amp;[Rede de Saneamento no Lugar de Retorta de Baixo - Freguesia de Guilhufe e Urrô]" c="Rede de Saneamento no Lugar de Retorta de Baixo - Freguesia de Guilhufe e Urrô"/>
        <s v="[Contrato].[Contrato - Designação].&amp;[Rede de Saneamento no Lugar de Portela do Monte - Freguesia de Penafiel]" c="Rede de Saneamento no Lugar de Portela do Monte - Freguesia de Penafiel"/>
        <s v="[Contrato].[Contrato - Designação].&amp;[Elementos de comunicação da operação]" c="Elementos de comunicação da operação"/>
        <s v="[Contrato].[Contrato - Designação].&amp;[Acordo de Indemnização por Constituição de Servidão (D1D2 14 - REND)]" c="Acordo de Indemnização por Constituição de Servidão (D1D2 14 - REND)"/>
        <s v="[Contrato].[Contrato - Designação].&amp;[Acordo de Indemnização por Constituição de Servidão (D1D2 10)]" c="Acordo de Indemnização por Constituição de Servidão (D1D2 10)"/>
        <s v="[Contrato].[Contrato - Designação].&amp;[Acordo de Indemnização por Constituição de Servidão (1B62 D52)]" c="Acordo de Indemnização por Constituição de Servidão (1B62 D52)"/>
        <s v="[Contrato].[Contrato - Designação].&amp;[Acordo de Indemnização por Constituição de Servidão (1B42 1B52 1B53)]" c="Acordo de Indemnização por Constituição de Servidão (1B42 1B52 1B53)"/>
        <s v="[Contrato].[Contrato - Designação].&amp;[Acordo de Indemnização por Constituição de Servidão (1A 122 1A 208 D1D2 14 - PROP)]" c="Acordo de Indemnização por Constituição de Servidão (1A 122 1A 208 D1D2 14 - PROP)"/>
        <s v="[Contrato].[Contrato - Designação].&amp;[Serviços de limpeza e manutenção das instalações do IDR, IP (2021)]" c="Serviços de limpeza e manutenção das instalações do IDR, IP (2021)"/>
        <s v="[Contrato].[Contrato - Designação].&amp;[Rede de Drenagem de Águas Residuais e ETAR na Aldeia dos Passos]" c="Rede de Drenagem de Águas Residuais e ETAR na Aldeia dos Passos"/>
        <s v="[Contrato].[Contrato - Designação].&amp;[Verificações no Local_M1420 (FEDER e FSE), POSEUR e MAC (2021/2022)]" c="Verificações no Local_M1420 (FEDER e FSE), POSEUR e MAC (2021/2022)"/>
        <s v="[Contrato].[Contrato - Designação].&amp;[Reabilitação de diversos troços de redes de abastecimento de água no Concelho de Sabrosa]" c="Reabilitação de diversos troços de redes de abastecimento de água no Concelho de Sabrosa"/>
        <s v="[Contrato].[Contrato - Designação].&amp;[Aquisição combustíveis rodoviários (centralizado ESPAP) - Petrogal]" c="Aquisição combustíveis rodoviários (centralizado ESPAP) - Petrogal"/>
        <s v="[Contrato].[Contrato - Designação].&amp;[Construção do Ecocentro e ecopontos subterrâneos do Porto Moniz]" c="Construção do Ecocentro e ecopontos subterrâneos do Porto Moniz"/>
        <s v="[Contrato].[Contrato - Designação].&amp;[Expropriação da Parcela 6 a Joaquim Marques da Rocha]" c="Expropriação da Parcela 6 a Joaquim Marques da Rocha"/>
        <s v="[Contrato].[Contrato - Designação].&amp;[Contrato de Empreitada &quot;Reformulação da ETAR Ponte das Tábuas&quot;]" c="Contrato de Empreitada &quot;Reformulação da ETAR Ponte das Tábuas&quot;"/>
        <s v="[Contrato].[Contrato - Designação].&amp;[PRC_0314/2019_GAE-AA0450 - Empreitada para a Realização de Trabalhos de Sondagem Hidrogeológica de Captações de Água Através de Furos Verticais]" c="PRC_0314/2019_GAE-AA0450 - Empreitada para a Realização de Trabalhos de Sondagem Hidrogeológica de Captações de Água Através de Furos Verticais"/>
        <s v="[Contrato].[Contrato - Designação].&amp;[Serviços de formação profissional para a Autoridade de Gestão do POSEUR -  Comunicação e Influência - CON.PRO]" c="Serviços de formação profissional para a Autoridade de Gestão do POSEUR -  Comunicação e Influência - CON.PRO"/>
        <s v="[Contrato].[Contrato - Designação].&amp;[Elaboração do Projeto de Execução e Licenciamento das infraestruturas de Média e Baixa Tensão para alimentação dos Postos de Carregamento de Veículos Elétricos]" c="Elaboração do Projeto de Execução e Licenciamento das infraestruturas de Média e Baixa Tensão para alimentação dos Postos de Carregamento de Veículos Elétricos"/>
        <s v="[Contrato].[Contrato - Designação].&amp;[Rede de Drenagem de Águas Residuais na Aldeia de Bronceda”]" c="Rede de Drenagem de Águas Residuais na Aldeia de Bronceda”"/>
        <s v="[Contrato].[Contrato - Designação].&amp;[Aquisição de ração leposoja]" c="Aquisição de ração leposoja"/>
        <s v="[Contrato].[Contrato - Designação].&amp;[Remodelação da Rede de Águas e Saneamento de Castelo Branco]" c="Remodelação da Rede de Águas e Saneamento de Castelo Branco"/>
        <s v="[Contrato].[Contrato - Designação].&amp;[Prestação de serviços de recolha seletiva e valorização de biorresíduos - Campanha de comunicação e sensibilização]" c="Prestação de serviços de recolha seletiva e valorização de biorresíduos - Campanha de comunicação e sensibilização"/>
        <s v="[Contrato].[Contrato - Designação].&amp;[Aquisição de Serviços de Assessoria Técnica, Fiscalização e Coordenação de Segurança, Saúde e Ambiente da Empreitada de AMPLIAÇÃO DAS INSTALAÇÕES SANITÁRIAS E BALNEÁRIOS DO CTM]" c="Aquisição de Serviços de Assessoria Técnica, Fiscalização e Coordenação de Segurança, Saúde e Ambiente da Empreitada de AMPLIAÇÃO DAS INSTALAÇÕES SANITÁRIAS E BALNEÁRIOS DO CTM"/>
        <s v="[Contrato].[Contrato - Designação].&amp;[Remodelação da Rede de Águas e Saneamento de Meirinhos]" c="Remodelação da Rede de Águas e Saneamento de Meirinhos"/>
        <s v="[Contrato].[Contrato - Designação].&amp;[Contrato Prestação de Serviços de Fiscalização, Gestão da Qualidade e Coordenação de Segurança - Remodelação da ETAR de Peniche (Novo contrato I - nos termos do Art.º 27.º, n.º 1, alínea a) do CCP)]" c="Contrato Prestação de Serviços de Fiscalização, Gestão da Qualidade e Coordenação de Segurança - Remodelação da ETAR de Peniche (Novo contrato I - nos termos do Art.º 27.º, n.º 1, alínea a) do CCP)"/>
        <s v="[Contrato].[Contrato - Designação].&amp;[Contrato Prestação de Serviços de Fiscalização, Gestão da Qualidade e Coordenação de Segurança - Remodelação da ETAR de Peniche (Novo contrato II - nos termos do Art.º 27.º, n.º 1, alínea a) do CCP)]" c="Contrato Prestação de Serviços de Fiscalização, Gestão da Qualidade e Coordenação de Segurança - Remodelação da ETAR de Peniche (Novo contrato II - nos termos do Art.º 27.º, n.º 1, alínea a) do CCP)"/>
        <s v="[Contrato].[Contrato - Designação].&amp;[Construção, fornecimento, montagem e conceção da solução de modernização e ampliação da instalação de tratamento mecânico e biológico da Resiestrela]" c="Construção, fornecimento, montagem e conceção da solução de modernização e ampliação da instalação de tratamento mecânico e biológico da Resiestrela"/>
        <s v="[Contrato].[Contrato - Designação].&amp;[Contrato Prestação de Serviços de Fiscalização, Gestão da Qualidade e Coordenação de Segurança - Remodelação da ETAR de Peniche (Novo contrato III - nos termos do Art.º 27.º, n.º 1, alínea a) do CCP)]" c="Contrato Prestação de Serviços de Fiscalização, Gestão da Qualidade e Coordenação de Segurança - Remodelação da ETAR de Peniche (Novo contrato III - nos termos do Art.º 27.º, n.º 1, alínea a) do CCP)"/>
        <s v="[Contrato].[Contrato - Designação].&amp;[PRC_0222/2021_GAE-AA0681 - Empreitada de Reabilitação das Captações: Porreiras, Freande, Codessede e Cavaleiros - Subsistema de Castanheira/Insalde (Parede de Coura)]" c="PRC_0222/2021_GAE-AA0681 - Empreitada de Reabilitação das Captações: Porreiras, Freande, Codessede e Cavaleiros - Subsistema de Castanheira/Insalde (Parede de Coura)"/>
        <s v="[Contrato].[Contrato - Designação].&amp;[Intervenções nas Redes de Abastecimento de Água Com Vista à Redução de Perdas – Ilha da Madeira (Lote 1 – Câmara de Lobos e Santana) (06.0097)]" c="Intervenções nas Redes de Abastecimento de Água Com Vista à Redução de Perdas – Ilha da Madeira (Lote 1 – Câmara de Lobos e Santana) (06.0097)"/>
        <s v="[Contrato].[Contrato - Designação].&amp;[“EMPREITADA DE INFRAESTRUTURAS DE ELEVAÇÃO E ADUÇÃO DE APR DA ETAR  VRSA – FASE I”]" c="“EMPREITADA DE INFRAESTRUTURAS DE ELEVAÇÃO E ADUÇÃO DE APR DA ETAR  VRSA – FASE I”"/>
        <s v="[Contrato].[Contrato - Designação].&amp;[Conceção, produção e entrega de Merchadising (Plano de Comunicação)]" c="Conceção, produção e entrega de Merchadising (Plano de Comunicação)"/>
        <s v="[Contrato].[Contrato - Designação].&amp;[Aquisição de video projetor (Plano de Comunicação)]" c="Aquisição de video projetor (Plano de Comunicação)"/>
        <s v="[Contrato].[Contrato - Designação].&amp;[Plano de Comunicação  - Conceção criativa, design e produção de suportes para jogos ou atividades permanentes]" c="Plano de Comunicação  - Conceção criativa, design e produção de suportes para jogos ou atividades permanentes"/>
        <s v="[Contrato].[Contrato - Designação].&amp;[Elaboração de Estudo de Impacte ambiental]" c="Elaboração de Estudo de Impacte ambiental"/>
        <s v="[Contrato].[Contrato - Designação].&amp;[Prestação de Serviços Fiscalização]" c="Prestação de Serviços Fiscalização"/>
        <s v="[Contrato].[Contrato - Designação].&amp;[6.º Aditamento ao Contrato de Empreitada EGA-EB0324 - Empreitada de Execução das Redes de Drenagem de Águas Residuais do SAR Rabada e SAR Lordelo/Aves (Santo Tirso)]" c="6.º Aditamento ao Contrato de Empreitada EGA-EB0324 - Empreitada de Execução das Redes de Drenagem de Águas Residuais do SAR Rabada e SAR Lordelo/Aves (Santo Tirso)"/>
        <s v="[Contrato].[Contrato - Designação].&amp;[Aquisição de 19.774 baldes para separação de bio resíduos]" c="Aquisição de 19.774 baldes para separação de bio resíduos"/>
        <s v="[Contrato].[Contrato - Designação].&amp;[Intervenções nas Redes de Abastecimento de Água Com Vista à Redução de Perdas – Ilha da Madeira (Lote 2 – Machico)]" c="Intervenções nas Redes de Abastecimento de Água Com Vista à Redução de Perdas – Ilha da Madeira (Lote 2 – Machico)"/>
        <s v="[Contrato].[Contrato - Designação].&amp;[POSEUR- Renovação estacionamento na via pública - CML]" c="POSEUR- Renovação estacionamento na via pública - CML"/>
        <s v="[Contrato].[Contrato - Designação].&amp;[EMPREITADA DE SUBSTITUIÇÃO DE UNIDADES DE TRATAMENTO DE AR (UTA´S)]" c="EMPREITADA DE SUBSTITUIÇÃO DE UNIDADES DE TRATAMENTO DE AR (UTA´S)"/>
        <s v="[Contrato].[Contrato - Designação].&amp;[Aquisição de 8.996 contentores domésticos de 7 litros para biorresíduos - Lote 1]" c="Aquisição de 8.996 contentores domésticos de 7 litros para biorresíduos - Lote 1"/>
        <s v="[Contrato].[Contrato - Designação].&amp;[ASSESSORIA, FISCALIZAÇÃO E COORDENAÇÃO DE SEGURANÇA EM OBRA SISTEMA DE MOBILIDADE DO MONDEGO – EMPREITADA DE ADAPTAÇÃO A UMA SOLUÇÃO BRT – METROBUS, NO TROÇO ALTO DE SÃO JOÃO – SERPINS]" c="ASSESSORIA, FISCALIZAÇÃO E COORDENAÇÃO DE SEGURANÇA EM OBRA SISTEMA DE MOBILIDADE DO MONDEGO – EMPREITADA DE ADAPTAÇÃO A UMA SOLUÇÃO BRT – METROBUS, NO TROÇO ALTO DE SÃO JOÃO – SERPINS"/>
        <s v="[Contrato].[Contrato - Designação].&amp;[Aquisição de Cercas Elétricas]" c="Aquisição de Cercas Elétricas"/>
        <s v="[Contrato].[Contrato - Designação].&amp;[Contrato 10003953: Projeto de Estações, Interfaces e Supressões de PN]" c="Contrato 10003953: Projeto de Estações, Interfaces e Supressões de PN"/>
        <s v="[Contrato].[Contrato - Designação].&amp;[Contrato 10007128: NoBo - ORGANISMO NOTIFICADO]" c="Contrato 10007128: NoBo - ORGANISMO NOTIFICADO"/>
        <s v="[Contrato].[Contrato - Designação].&amp;[Contrato 10007374: Parecer Património Cultural]" c="Contrato 10007374: Parecer Património Cultural"/>
        <s v="[Contrato].[Contrato - Designação].&amp;[14.845 contentores de 7 litros para uso doméstico]" c="14.845 contentores de 7 litros para uso doméstico"/>
        <s v="[Contrato].[Contrato - Designação].&amp;[45 contentores subterrâneos de 1 m3 para deposição de biorresíduos]" c="45 contentores subterrâneos de 1 m3 para deposição de biorresíduos"/>
        <s v="[Contrato].[Contrato - Designação].&amp;[Contrato de Execução da Empreitada: Rede de Drenagem de Águas Residuais e Estação de Tratamento de Águas Residuais (ETAR) de Cide III]" c="Contrato de Execução da Empreitada: Rede de Drenagem de Águas Residuais e Estação de Tratamento de Águas Residuais (ETAR) de Cide III"/>
        <s v="[Contrato].[Contrato - Designação].&amp;[Aquisição de contentores para biorresíduos]" c="Aquisição de contentores para biorresíduos"/>
        <s v="[Contrato].[Contrato - Designação].&amp;[Aquisição de 3 veículos para recolha de resíduos, no âmbito da candidatura ao POSEUR]" c="Aquisição de 3 veículos para recolha de resíduos, no âmbito da candidatura ao POSEUR"/>
        <s v="[Contrato].[Contrato - Designação].&amp;[Aquisição de 2 computadores para o Ecocentro]" c="Aquisição de 2 computadores para o Ecocentro"/>
        <s v="[Contrato].[Contrato - Designação].&amp;[Aquisição de 2 monitores para computadores]" c="Aquisição de 2 monitores para computadores"/>
        <s v="[Contrato].[Contrato - Designação].&amp;[Análise de Solos]" c="Análise de Solos"/>
        <s v="[Contrato].[Contrato - Designação].&amp;[Aquisição de Sementes]" c="Aquisição de Sementes"/>
        <s v="[Contrato].[Contrato - Designação].&amp;[Abastecimento de água - Sistema em Baixa -Controlo de Perdas de Água - Lote 4]" c="Abastecimento de água - Sistema em Baixa -Controlo de Perdas de Água - Lote 4"/>
        <s v="[Contrato].[Contrato - Designação].&amp;[Aquisição de Rollup´s]" c="Aquisição de Rollup´s"/>
        <s v="[Contrato].[Contrato - Designação].&amp;[“Pavimentações e Arruamentos no – Requalificação/ Pavimentação Rua Sra. Da Conceição em Souto de Escarão (Viadutos, Arruamentos e Obras Complementares)”]" c="“Pavimentações e Arruamentos no – Requalificação/ Pavimentação Rua Sra. Da Conceição em Souto de Escarão (Viadutos, Arruamentos e Obras Complementares)”"/>
        <s v="[Contrato].[Contrato - Designação].&amp;[Sistema de drenagem de Águas Residuais Domésticas de Limeiras, Vila Nova da Barquinha]" c="Sistema de drenagem de Águas Residuais Domésticas de Limeiras, Vila Nova da Barquinha"/>
        <s v="[Contrato].[Contrato - Designação].&amp;[Aquisição de viaturas de 16m3 de recolha de biorresíduos (resíduos orgânicos) “Bio SIM”]" c="Aquisição de viaturas de 16m3 de recolha de biorresíduos (resíduos orgânicos) “Bio SIM”"/>
        <s v="[Contrato].[Contrato - Designação].&amp;[Implementação de Infraestruturas de Baixa Tensão para alimentação dos Postos de Carregamento de Veículos Elétricos]" c="Implementação de Infraestruturas de Baixa Tensão para alimentação dos Postos de Carregamento de Veículos Elétricos"/>
        <s v="[Contrato].[Contrato - Designação].&amp;[Empreitada de execução da Nova Origem de Abastecimento a Baião _ Lote 1]" c="Empreitada de execução da Nova Origem de Abastecimento a Baião _ Lote 1"/>
        <s v="[Contrato].[Contrato - Designação].&amp;[Empreitada de execução da Nova Origem de Abastecimento a Baião _ Lote 2]" c="Empreitada de execução da Nova Origem de Abastecimento a Baião _ Lote 2"/>
        <s v="[Contrato].[Contrato - Designação].&amp;[Fornecimento de contentores de resíduos orgânicos no âmbito do projeto “Orgânico – recolha seletiva de biorresíduos no Porto – II” (Lote 3 - 150 contentores de 80L e 50 contentores de 140L)]" c="Fornecimento de contentores de resíduos orgânicos no âmbito do projeto “Orgânico – recolha seletiva de biorresíduos no Porto – II” (Lote 3 - 150 contentores de 80L e 50 contentores de 140L)"/>
        <s v="[Contrato].[Contrato - Designação].&amp;[Fornecimento de contentores de resíduos orgânicos no âmbito do projeto “Orgânico – recolha seletiva de biorresíduos no Porto – II” (Lote 2- 15000 contentores de 7L)]" c="Fornecimento de contentores de resíduos orgânicos no âmbito do projeto “Orgânico – recolha seletiva de biorresíduos no Porto – II” (Lote 2- 15000 contentores de 7L)"/>
        <s v="[Contrato].[Contrato - Designação].&amp;[Serviços de formação profissional &quot;Tecnologias Aplicadas ao Secretariado&quot; - IF Executives]" c="Serviços de formação profissional &quot;Tecnologias Aplicadas ao Secretariado&quot; - IF Executives"/>
        <s v="[Contrato].[Contrato - Designação].&amp;[PARCELA 93]" c="PARCELA 93"/>
        <s v="[Contrato].[Contrato - Designação].&amp;[PARCELA 149]" c="PARCELA 149"/>
        <s v="[Contrato].[Contrato - Designação].&amp;[PARCELA 177]" c="PARCELA 177"/>
        <s v="[Contrato].[Contrato - Designação].&amp;[Aquisição de compostores para implementação da operação SIC-APIN - Sistema Intermunicipal de Compostagem da APIN - Lote 2]" c="Aquisição de compostores para implementação da operação SIC-APIN - Sistema Intermunicipal de Compostagem da APIN - Lote 2"/>
        <s v="[Contrato].[Contrato - Designação].&amp;[Empreitada de Execução de Rede de Drenagem de Águas Residuais e Pluviais da Rua Padre Manuel Peixoto e da Rua Padre Joaquim José dos Santos - Lote B]" c="Empreitada de Execução de Rede de Drenagem de Águas Residuais e Pluviais da Rua Padre Manuel Peixoto e da Rua Padre Joaquim José dos Santos - Lote B"/>
        <s v="[Contrato].[Contrato - Designação].&amp;[PARCELA 410]" c="PARCELA 410"/>
        <s v="[Contrato].[Contrato - Designação].&amp;[Serviços de Formação Profissional para a Autoridade de Gestão do POSEUR &quot;Férias, Faltas e Licenças&quot; - Con.Pro]" c="Serviços de Formação Profissional para a Autoridade de Gestão do POSEUR &quot;Férias, Faltas e Licenças&quot; - Con.Pro"/>
        <s v="[Contrato].[Contrato - Designação].&amp;[PARCELA 153]" c="PARCELA 153"/>
        <s v="[Contrato].[Contrato - Designação].&amp;[Contratação de Serviços para a realização de Campanha de Sensibilização para a recolha de Biorresíduos no Concelho de Chaves]" c="Contratação de Serviços para a realização de Campanha de Sensibilização para a recolha de Biorresíduos no Concelho de Chaves"/>
        <s v="[Contrato].[Contrato - Designação].&amp;[Contrato de Empreitada “Remodelação do Sistema de Drenagem de Águas Residuais - Seda” – Consulta Prévia Simplificada]" c="Contrato de Empreitada “Remodelação do Sistema de Drenagem de Águas Residuais - Seda” – Consulta Prévia Simplificada"/>
        <s v="[Contrato].[Contrato - Designação].&amp;[PARCELA 267]" c="PARCELA 267"/>
        <s v="[Contrato].[Contrato - Designação].&amp;[&quot;CONTRATO ADICIONAL AO CONTRATO DE AMPLIAÇÃO E FORNECIMENTO DE EQUIPAMENTO PARA ADAPTAÇÃO DO PARQUE MULTIMATERIAIS A CENTRO DE TRIAGEM CELEBRADO EM 9 DE JANEIRO DE 2018&quot;]" c="&quot;CONTRATO ADICIONAL AO CONTRATO DE AMPLIAÇÃO E FORNECIMENTO DE EQUIPAMENTO PARA ADAPTAÇÃO DO PARQUE MULTIMATERIAIS A CENTRO DE TRIAGEM CELEBRADO EM 9 DE JANEIRO DE 2018&quot;"/>
        <s v="[Contrato].[Contrato - Designação].&amp;[Contrato de “Aquisição de Serviços de Fiscalização da Empreitada de Saneamento das Águas Residuais da Rede da Freguesia de Sousel - Operação POSEUR-03-2012-FC-001336”]" c="Contrato de “Aquisição de Serviços de Fiscalização da Empreitada de Saneamento das Águas Residuais da Rede da Freguesia de Sousel - Operação POSEUR-03-2012-FC-001336”"/>
        <s v="[Contrato].[Contrato - Designação].&amp;[Equipamentos para a redução de perdas de água - Lote 1 a 3]" c="Equipamentos para a redução de perdas de água - Lote 1 a 3"/>
        <s v="[Contrato].[Contrato - Designação].&amp;[Equipamentos para a redução de perdas de água - Lote 4]" c="Equipamentos para a redução de perdas de água - Lote 4"/>
        <s v="[Contrato].[Contrato - Designação].&amp;[Construção de Reservatório de Água Potável em Atenor_Lote1]" c="Construção de Reservatório de Água Potável em Atenor_Lote1"/>
        <s v="[Contrato].[Contrato - Designação].&amp;[- Instalações de AVAC e GT Centralizada no HSFX]" c="- Instalações de AVAC e GT Centralizada no HSFX"/>
        <s v="[Contrato].[Contrato - Designação].&amp;[Coesão territorial - Proteção do meio ambiente - Aquisição e plantio de árvores]" c="Coesão territorial - Proteção do meio ambiente - Aquisição e plantio de árvores"/>
        <s v="[Contrato].[Contrato - Designação].&amp;[Serviços de assistência técnica a sistema de videoconferência - Zelo 2000]" c="Serviços de assistência técnica a sistema de videoconferência - Zelo 2000"/>
        <s v="[Contrato].[Contrato - Designação].&amp;[Impressão e Colocação de Outdoors]" c="Impressão e Colocação de Outdoors"/>
        <s v="[Contrato].[Contrato - Designação].&amp;[Flyers Ecocentro Móvel]" c="Flyers Ecocentro Móvel"/>
        <s v="[Contrato].[Contrato - Designação].&amp;[Formação Profissional &quot;MARKETING DIGITAL NO SETOR PÚBLICO - OTIMIZAÇÃO DOS WEBSITES PARA ACESSIBILIDADE&quot;, REALIZADO A 22 E 24 DE MARÇO DE 2022 - IGAP]" c="Formação Profissional &quot;MARKETING DIGITAL NO SETOR PÚBLICO - OTIMIZAÇÃO DOS WEBSITES PARA ACESSIBILIDADE&quot;, REALIZADO A 22 E 24 DE MARÇO DE 2022 - IGAP"/>
        <s v="[Contrato].[Contrato - Designação].&amp;[Encapsulamento de cobertura em fibrocimento e aplicação de isolamento térmico na reitoria]" c="Encapsulamento de cobertura em fibrocimento e aplicação de isolamento térmico na reitoria"/>
        <s v="[Contrato].[Contrato - Designação].&amp;[Aqusição de Armadilhas Seletivas para Vespa Velutina]" c="Aqusição de Armadilhas Seletivas para Vespa Velutina"/>
        <s v="[Contrato].[Contrato - Designação].&amp;[Fiscalização da empreitada de proteção e reabilitação do sistema costeiro na marginal atlântica de Vila do Conde - troço praia do Mestre e praia da Olinda Norte]" c="Fiscalização da empreitada de proteção e reabilitação do sistema costeiro na marginal atlântica de Vila do Conde - troço praia do Mestre e praia da Olinda Norte"/>
        <s v="[Contrato].[Contrato - Designação].&amp;[Aquisição de equipamento de armazenamento e transporte- Semi reboque com sistema de piso móvel]" c="Aquisição de equipamento de armazenamento e transporte- Semi reboque com sistema de piso móvel"/>
        <s v="[Contrato].[Contrato - Designação].&amp;[Serviços para informação, divulgação e sensibilização da recolha seletiva de biorresíduos - Fase III]" c="Serviços para informação, divulgação e sensibilização da recolha seletiva de biorresíduos - Fase III"/>
        <s v="[Contrato].[Contrato - Designação].&amp;[PARCELA 14]" c="PARCELA 14"/>
        <s v="[Contrato].[Contrato - Designação].&amp;[PARCELA 51]" c="PARCELA 51"/>
        <s v="[Contrato].[Contrato - Designação].&amp;[PARCELA 80]" c="PARCELA 80"/>
        <s v="[Contrato].[Contrato - Designação].&amp;[PARCELA 81]" c="PARCELA 81"/>
        <s v="[Contrato].[Contrato - Designação].&amp;[PARCELAS 64,297,405]" c="PARCELAS 64,297,405"/>
        <s v="[Contrato].[Contrato - Designação].&amp;[PARCELA 112]" c="PARCELA 112"/>
        <s v="[Contrato].[Contrato - Designação].&amp;[Elaboração da Estratégia de Comunicação e Design das submarcas da CIM do Tâmega e Sousa]" c="Elaboração da Estratégia de Comunicação e Design das submarcas da CIM do Tâmega e Sousa"/>
        <s v="[Contrato].[Contrato - Designação].&amp;[Equipamentos para implementação de um sistema de recolha seletiva de biorresíduos - Lt 5 - Biotriturador]" c="Equipamentos para implementação de um sistema de recolha seletiva de biorresíduos - Lt 5 - Biotriturador"/>
        <s v="[Contrato].[Contrato - Designação].&amp;[Aquisição de serviços para o fornecimento, transporte e montagem de equipamentos de sombreamento em paragens - Lote 1]" c="Aquisição de serviços para o fornecimento, transporte e montagem de equipamentos de sombreamento em paragens - Lote 1"/>
        <s v="[Contrato].[Contrato - Designação].&amp;[Aquisição de serviços para o fornecimento, transporte e montagem de equipamentos de sombreamento em paragens - Lote 2]" c="Aquisição de serviços para o fornecimento, transporte e montagem de equipamentos de sombreamento em paragens - Lote 2"/>
        <s v="[Contrato].[Contrato - Designação].&amp;[PRC_0431/2020_GAE-EB0623 - Ligação da rede de drenagem de águas residuais de Canastrês, União das Freguesias de Ancede e Ribadouro (Baião) - 1.º Aditamento]" c="PRC_0431/2020_GAE-EB0623 - Ligação da rede de drenagem de águas residuais de Canastrês, União das Freguesias de Ancede e Ribadouro (Baião) - 1.º Aditamento"/>
        <s v="[Contrato].[Contrato - Designação].&amp;[PARCELA 129]" c="PARCELA 129"/>
        <s v="[Contrato].[Contrato - Designação].&amp;[Centro de Meios Aéreos em Lordelo - Vale de Cambra]" c="Centro de Meios Aéreos em Lordelo - Vale de Cambra"/>
        <s v="[Contrato].[Contrato - Designação].&amp;[Empreitada de Conceção e construção de ampliação e adaptação de unidade de TMB Palmela]" c="Empreitada de Conceção e construção de ampliação e adaptação de unidade de TMB Palmela"/>
        <s v="[Contrato].[Contrato - Designação].&amp;[Aquisição de um volteador de composto para a Central de Compostagem de Resíduos Verdes do Ecoparque de Trajouce]" c="Aquisição de um volteador de composto para a Central de Compostagem de Resíduos Verdes do Ecoparque de Trajouce"/>
        <s v="[Contrato].[Contrato - Designação].&amp;[Contrato de Cooperação Horizontal - CIm Viseu Dão Lafões - Universidade de Coimbra]" c="Contrato de Cooperação Horizontal - CIm Viseu Dão Lafões - Universidade de Coimbra"/>
        <s v="[Contrato].[Contrato - Designação].&amp;[PARCELA 170]" c="PARCELA 170"/>
        <s v="[Contrato].[Contrato - Designação].&amp;[Aquisição de serviços de produção gráfica]" c="Aquisição de serviços de produção gráfica"/>
        <s v="[Contrato].[Contrato - Designação].&amp;[Aquisição de mobiliário interior para o Ecocentro de Ovar]" c="Aquisição de mobiliário interior para o Ecocentro de Ovar"/>
        <s v="[Contrato].[Contrato - Designação].&amp;[AQUISIÇÃO DE SERVIÇOS PARA EXECUÇÃO DE TRABALHOS DE RECOLHA DE DADOS EM CAMPO E PROCESSAMENTO DE INFORMAÇÃO GEOGRÁFICA RELATIVA À DISPERSÃO DA ESPÉCIE INVASORA VESPA VELUTINA]" c="AQUISIÇÃO DE SERVIÇOS PARA EXECUÇÃO DE TRABALHOS DE RECOLHA DE DADOS EM CAMPO E PROCESSAMENTO DE INFORMAÇÃO GEOGRÁFICA RELATIVA À DISPERSÃO DA ESPÉCIE INVASORA VESPA VELUTINA"/>
        <s v="[Contrato].[Contrato - Designação].&amp;[Aquisição de serviços para “Elaboração do cadastro das infraestruturas existentes dos sistemas em baixa de abastecimento de água (AA) e de saneamento de águas residuais (SAR) - Adenda]" c="Aquisição de serviços para “Elaboração do cadastro das infraestruturas existentes dos sistemas em baixa de abastecimento de água (AA) e de saneamento de águas residuais (SAR) - Adenda"/>
        <s v="[Contrato].[Contrato - Designação].&amp;[Contrato de Empreitada “Remodelação da rede de esgotos em Salavessa, Monte Claro e Monte do Pardo” – Consulta Prévia Simplificada]" c="Contrato de Empreitada “Remodelação da rede de esgotos em Salavessa, Monte Claro e Monte do Pardo” – Consulta Prévia Simplificada"/>
        <s v="[Contrato].[Contrato - Designação].&amp;[PARCELA 188]" c="PARCELA 188"/>
        <s v="[Contrato].[Contrato - Designação].&amp;[PARCELA 279]" c="PARCELA 279"/>
        <s v="[Contrato].[Contrato - Designação].&amp;[PARCELA 89_250_251_280]" c="PARCELA 89_250_251_280"/>
        <s v="[Contrato].[Contrato - Designação].&amp;[PARCELA 253]" c="PARCELA 253"/>
        <s v="[Contrato].[Contrato - Designação].&amp;[PARCELA 242_303]" c="PARCELA 242_303"/>
        <s v="[Contrato].[Contrato - Designação].&amp;[Sensibilização, comunicação e entrega de equipamentos, para a promoção da reciclagem de resíduos alimentares e de resíduos verdes]" c="Sensibilização, comunicação e entrega de equipamentos, para a promoção da reciclagem de resíduos alimentares e de resíduos verdes"/>
        <s v="[Contrato].[Contrato - Designação].&amp;[PARCELA 158_163_185]" c="PARCELA 158_163_185"/>
        <s v="[Contrato].[Contrato - Designação].&amp;[PARCELA 276]" c="PARCELA 276"/>
        <s v="[Contrato].[Contrato - Designação].&amp;[Sistema Elevatório de Curalha para ligação à ETAR de Chaves -Adenda]" c="Sistema Elevatório de Curalha para ligação à ETAR de Chaves -Adenda"/>
        <s v="[Contrato].[Contrato - Designação].&amp;[Aquisição de Armadilhas e Atrativos]" c="Aquisição de Armadilhas e Atrativos"/>
        <s v="[Contrato].[Contrato - Designação].&amp;[Trabalhos Complementares Sistema Elevatório de Curalha para a Ligação à Etar de Chaves]" c="Trabalhos Complementares Sistema Elevatório de Curalha para a Ligação à Etar de Chaves"/>
        <s v="[Contrato].[Contrato - Designação].&amp;[Empreitada de Recuperação Ambiental da Antiga Área Mineira de Quinta do Bispo - Fase 1 - 3º Adicional]" c="Empreitada de Recuperação Ambiental da Antiga Área Mineira de Quinta do Bispo - Fase 1 - 3º Adicional"/>
        <s v="[Contrato].[Contrato - Designação].&amp;[Aquisição por lotes de Autocarros e Carregadores Elétricos, para Serviço Público Urbano de Transporte de Passageiros no Município de Guimarães - Lote 1]" c="Aquisição por lotes de Autocarros e Carregadores Elétricos, para Serviço Público Urbano de Transporte de Passageiros no Município de Guimarães - Lote 1"/>
        <s v="[Contrato].[Contrato - Designação].&amp;[Aquisição de Serviços de Auditoria Energética Especializada e Certificação Energética (Recertificação) para o ISCAP e ESTG]" c="Aquisição de Serviços de Auditoria Energética Especializada e Certificação Energética (Recertificação) para o ISCAP e ESTG"/>
        <s v="[Contrato].[Contrato - Designação].&amp;[Serviços de armadilhagem para captura de vespas asiáticas fundadoras para os 10 municípios da CIMRL, no âmbito da candidatura POSEUR-03-2215-FC-000154 - STOPVESPA_RL]" c="Serviços de armadilhagem para captura de vespas asiáticas fundadoras para os 10 municípios da CIMRL, no âmbito da candidatura POSEUR-03-2215-FC-000154 - STOPVESPA_RL"/>
        <s v="[Contrato].[Contrato - Designação].&amp;[Aquisição de equipamentos (cana bomba, atrativo, escadas, epi, armadilhas) para os 10 municípios da CIMRL]" c="Aquisição de equipamentos (cana bomba, atrativo, escadas, epi, armadilhas) para os 10 municípios da CIMRL"/>
        <s v="[Contrato].[Contrato - Designação].&amp;[Aquisição de serviços de exterminação de ninhos de vespa asiática ou velutina (vespa velutina nigrithorax)]" c="Aquisição de serviços de exterminação de ninhos de vespa asiática ou velutina (vespa velutina nigrithorax)"/>
        <s v="[Contrato].[Contrato - Designação].&amp;[Aquisição de 2.000 contentores de 120 litros, em polietileno de alta densidade, cor castanha]" c="Aquisição de 2.000 contentores de 120 litros, em polietileno de alta densidade, cor castanha"/>
        <s v="[Contrato].[Contrato - Designação].&amp;[Estratégia Regional de Adaptação às Alterações Climáticas do Alentejo (ERAACA)]" c="Estratégia Regional de Adaptação às Alterações Climáticas do Alentejo (ERAACA)"/>
        <s v="[Contrato].[Contrato - Designação].&amp;[Investimentos em Abastecimento de Água – Montargil – Vale de Vilão – Ampliação e Fecho do Sistema Público de Abastecimento em Vale de Vilão]" c="Investimentos em Abastecimento de Água – Montargil – Vale de Vilão – Ampliação e Fecho do Sistema Público de Abastecimento em Vale de Vilão"/>
        <s v="[Contrato].[Contrato - Designação].&amp;[CP 4/2020 - Empreitada Construção Reservatório dos Pedernais]" c="CP 4/2020 - Empreitada Construção Reservatório dos Pedernais"/>
        <s v="[Contrato].[Contrato - Designação].&amp;[Aquisição de 5 Miniautocarros e Carregadores Elétricos de para Serviço Público Urbano de Transporte de Passageiros no Município de Guimarães]" c="Aquisição de 5 Miniautocarros e Carregadores Elétricos de para Serviço Público Urbano de Transporte de Passageiros no Município de Guimarães"/>
        <s v="[Contrato].[Contrato - Designação].&amp;[Relocalização do Parque de Campismo de Cortegaça]" c="Relocalização do Parque de Campismo de Cortegaça"/>
        <s v="[Contrato].[Contrato - Designação].&amp;[216 contentores de 1100 litros]" c="216 contentores de 1100 litros"/>
        <s v="[Contrato].[Contrato - Designação].&amp;[Fiscalização, Gestão da Qualidade, Coordenação de Segurança em Obra, Gestão Ambiental e Acompanhamento Arqueológico das Empreitadas da AdCL – Lote V]" c="Fiscalização, Gestão da Qualidade, Coordenação de Segurança em Obra, Gestão Ambiental e Acompanhamento Arqueológico das Empreitadas da AdCL – Lote V"/>
        <s v="[Contrato].[Contrato - Designação].&amp;[Proc.Centralizado 004/UMC/MAAC/2021 - Serviços de Limpeza - Fine Facility Services, Lda.]" c="Proc.Centralizado 004/UMC/MAAC/2021 - Serviços de Limpeza - Fine Facility Services, Lda."/>
        <s v="[Contrato].[Contrato - Designação].&amp;[”Aquisição de 1 (um) veículo pesado para recolha e transporte de resíduos urbanos biodegradáveis&quot;]" c="”Aquisição de 1 (um) veículo pesado para recolha e transporte de resíduos urbanos biodegradáveis&quot;"/>
        <s v="[Contrato].[Contrato - Designação].&amp;[“PROGRAMA DE CAPACITAÇÃO DIRIGIDO A TÉCNICOS E A OPERACIONAIS”]" c="“PROGRAMA DE CAPACITAÇÃO DIRIGIDO A TÉCNICOS E A OPERACIONAIS”"/>
        <s v="[Contrato].[Contrato - Designação].&amp;[Registo prévio para a produção de gases de origem renovável (Taxa)]" c="Registo prévio para a produção de gases de origem renovável (Taxa)"/>
        <s v="[Contrato].[Contrato - Designação].&amp;[Aquisição de 2 viaturas para recolha de biorresíduos para o Município do Montijo no âmbito da candidatura ao POSEUR 11_2020_15]" c="Aquisição de 2 viaturas para recolha de biorresíduos para o Município do Montijo no âmbito da candidatura ao POSEUR 11_2020_15"/>
        <s v="[Contrato].[Contrato - Designação].&amp;[Aquisição de Caixas Ampliroll por lotes - Lote I -]" c="Aquisição de Caixas Ampliroll por lotes - Lote I -"/>
        <s v="[Contrato].[Contrato - Designação].&amp;[Aquisição de Caixas Ampliroll por Lotes - Lote II]" c="Aquisição de Caixas Ampliroll por Lotes - Lote II"/>
        <s v="[Contrato].[Contrato - Designação].&amp;[Adenda ao Contrato da Empreitada de Obras Públicas para “Construção e Instalação de Passadiços de Madeira na PPAFCC e no PNSAC]" c="Adenda ao Contrato da Empreitada de Obras Públicas para “Construção e Instalação de Passadiços de Madeira na PPAFCC e no PNSAC"/>
        <s v="[Contrato].[Contrato - Designação].&amp;[Decoração lateral de caixa de dois camiões de RU]" c="Decoração lateral de caixa de dois camiões de RU"/>
        <s v="[Contrato].[Contrato - Designação].&amp;[Formação_&quot;Fundos Europeus e Contratação Pública&quot;_22/02/2022]" c="Formação_&quot;Fundos Europeus e Contratação Pública&quot;_22/02/2022"/>
        <s v="[Contrato].[Contrato - Designação].&amp;[Formação_&quot;Microsoft Word - Avançado&quot;_07 a 16/02/2022]" c="Formação_&quot;Microsoft Word - Avançado&quot;_07 a 16/02/2022"/>
        <s v="[Contrato].[Contrato - Designação].&amp;[Formação_&quot;Master Class de Cerimonial e Protocolo no contexto da RAM&quot;_21/03/2022]" c="Formação_&quot;Master Class de Cerimonial e Protocolo no contexto da RAM&quot;_21/03/2022"/>
        <s v="[Contrato].[Contrato - Designação].&amp;[Aquisição de resmas de papel A4]" c="Aquisição de resmas de papel A4"/>
        <s v="[Contrato].[Contrato - Designação].&amp;[Assessoria à Fiscalização e Coordenação de Segurança da Empreitada de Intervenções nas Redes de Abastecimento de Água com vista à Redução de Perdas – Ilha da Madeira]" c="Assessoria à Fiscalização e Coordenação de Segurança da Empreitada de Intervenções nas Redes de Abastecimento de Água com vista à Redução de Perdas – Ilha da Madeira"/>
        <s v="[Contrato].[Contrato - Designação].&amp;[Aquisição de 2 carimbos (datador e IDR, IP-RAM)]" c="Aquisição de 2 carimbos (datador e IDR, IP-RAM)"/>
        <s v="[Contrato].[Contrato - Designação].&amp;[Assinatura anual do Jornal da Madeira (Impressa+Online)_2022]" c="Assinatura anual do Jornal da Madeira (Impressa+Online)_2022"/>
        <s v="[Contrato].[Contrato - Designação].&amp;[Reparação do monitor do portátil ASUS 432F]" c="Reparação do monitor do portátil ASUS 432F"/>
        <s v="[Contrato].[Contrato - Designação].&amp;[Aquisição de teclado e rato sem fios]" c="Aquisição de teclado e rato sem fios"/>
        <s v="[Contrato].[Contrato - Designação].&amp;[Comodato de Máquina de café e aquisição de cápsulas_2022]" c="Comodato de Máquina de café e aquisição de cápsulas_2022"/>
        <s v="[Contrato].[Contrato - Designação].&amp;[Empreitada de proteção e reabilitação do sistema costeiro na marginal atlântica de Vila do Conde - troço praia do Mestre e praia da Olinda Norte]" c="Empreitada de proteção e reabilitação do sistema costeiro na marginal atlântica de Vila do Conde - troço praia do Mestre e praia da Olinda Norte"/>
        <s v="[Contrato].[Contrato - Designação].&amp;[Serviços para 12ª Reunião de Trabalho - Balinver]" c="Serviços para 12ª Reunião de Trabalho - Balinver"/>
        <s v="[Contrato].[Contrato - Designação].&amp;[Formação profissional &quot; Introdução à Inteligência Artificial&quot; - CON.PRO]" c="Formação profissional &quot; Introdução à Inteligência Artificial&quot; - CON.PRO"/>
        <s v="[Contrato].[Contrato - Designação].&amp;[Formação_&quot;Microsoft Excel Avançado - Indicadores de Formação&quot;_07/10/2020 a 15/10/2021 (30 horas)]" c="Formação_&quot;Microsoft Excel Avançado - Indicadores de Formação&quot;_07/10/2020 a 15/10/2021 (30 horas)"/>
        <s v="[Contrato].[Contrato - Designação].&amp;[Aquisição de Serviços de Manutenção dos SCIE_2021]" c="Aquisição de Serviços de Manutenção dos SCIE_2021"/>
        <s v="[Contrato].[Contrato - Designação].&amp;[Aquisição de cápsulas de café_novembro 2021]" c="Aquisição de cápsulas de café_novembro 2021"/>
        <s v="[Contrato].[Contrato - Designação].&amp;[Aquisição de Mini-pá Carregadora e Serviços de Manutenção]" c="Aquisição de Mini-pá Carregadora e Serviços de Manutenção"/>
        <s v="[Contrato].[Contrato - Designação].&amp;[Empreitada de Execução da Conduta Adutora de Derivação da Adução R4-Albufeira Monte Novo (EDIA) para a ETA do Monte Novo]" c="Empreitada de Execução da Conduta Adutora de Derivação da Adução R4-Albufeira Monte Novo (EDIA) para a ETA do Monte Novo"/>
        <s v="[Contrato].[Contrato - Designação].&amp;[Monitorização da Qualidade da Água do Rio Cávado (Água Bruta)]" c="Monitorização da Qualidade da Água do Rio Cávado (Água Bruta)"/>
        <s v="[Contrato].[Contrato - Designação].&amp;[CP DC 01/2021 - Fornecimento e Montagem de Barreiras de Proteção Ambiental à Captação do Rio Cávado]" c="CP DC 01/2021 - Fornecimento e Montagem de Barreiras de Proteção Ambiental à Captação do Rio Cávado"/>
        <s v="[Contrato].[Contrato - Designação].&amp;[Renovação do Certificado Qualificado de Autenticação - CEGER]" c="Renovação do Certificado Qualificado de Autenticação - CEGER"/>
        <s v="[Contrato].[Contrato - Designação].&amp;[Inscrição do Eng.º Pedro Cardoso e Eng.ª Manuela Matos na conferência PERSU 2030 - About Media]" c="Inscrição do Eng.º Pedro Cardoso e Eng.ª Manuela Matos na conferência PERSU 2030 - About Media"/>
        <s v="[Contrato].[Contrato - Designação].&amp;[Aquisição de refeições confecionadas para reunião - Cervejaria HJDF]" c="Aquisição de refeições confecionadas para reunião - Cervejaria HJDF"/>
        <s v="[Contrato].[Contrato - Designação].&amp;[Peletizador CDR para UTMB]" c="Peletizador CDR para UTMB"/>
        <s v="[Contrato].[Contrato - Designação].&amp;[Prestação de Serviço da Elaboração do Projeto do desvio da Captação do Subleito]" c="Prestação de Serviço da Elaboração do Projeto do desvio da Captação do Subleito"/>
        <s v="[Contrato].[Contrato - Designação].&amp;[Campanha de Observação Geodésica da BPU em jun 2021]" c="Campanha de Observação Geodésica da BPU em jun 2021"/>
        <s v="[Contrato].[Contrato - Designação].&amp;[Campanha de Observação Geodésica da BPU em ago 2021]" c="Campanha de Observação Geodésica da BPU em ago 2021"/>
        <s v="[Contrato].[Contrato - Designação].&amp;[Contentores no âmbito do projeto &quot;Recolha seletiva de biorresíduos no Concelho da Póvoa de Varzim&quot; - Aviso POSEUR-11-2020-15]" c="Contentores no âmbito do projeto &quot;Recolha seletiva de biorresíduos no Concelho da Póvoa de Varzim&quot; - Aviso POSEUR-11-2020-15"/>
        <s v="[Contrato].[Contrato - Designação].&amp;[Registo Prévio DGEG]" c="Registo Prévio DGEG"/>
        <s v="[Contrato].[Contrato - Designação].&amp;[Aquisição de serviços para apoio técnico na gestão e conclusão das candidaturas POSEUR-Palácio da Justiça de Barcelos, Paredes e Tomar]" c="Aquisição de serviços para apoio técnico na gestão e conclusão das candidaturas POSEUR-Palácio da Justiça de Barcelos, Paredes e Tomar"/>
        <s v="[Contrato].[Contrato - Designação].&amp;[Proc.Centralizado 005/UMC/MAAC/2021 - Viagens e Alojamentos - RASO II]" c="Proc.Centralizado 005/UMC/MAAC/2021 - Viagens e Alojamentos - RASO II"/>
        <s v="[Contrato].[Contrato - Designação].&amp;[Alojamentos em Macedo de Cavaleiros - Osíris]" c="Alojamentos em Macedo de Cavaleiros - Osíris"/>
        <s v="[Contrato].[Contrato - Designação].&amp;[Aquisição de Merchandising “Projeto Piloto Recolha Seletiva de Orgânicos” II]" c="Aquisição de Merchandising “Projeto Piloto Recolha Seletiva de Orgânicos” II"/>
        <s v="[Contrato].[Contrato - Designação].&amp;[PRODUÇÃO 5 VÍDEOS GRAPHIC MOTIONS – SEQUELA “TODOS A BORDO” CAMPANHA ORGÂNICOS (POSEUR)]" c="PRODUÇÃO 5 VÍDEOS GRAPHIC MOTIONS – SEQUELA “TODOS A BORDO” CAMPANHA ORGÂNICOS (POSEUR)"/>
        <s v="[Contrato].[Contrato - Designação].&amp;[CARTAS POPULAÇÃO E BALCÃO]" c="CARTAS POPULAÇÃO E BALCÃO"/>
        <s v="[Contrato].[Contrato - Designação].&amp;[Aquisição de bens e serviços para transformação das bicicletas convencionais em bicicletas elétricas para o IPCA no âmbito do Projeto U-Bike]" c="Aquisição de bens e serviços para transformação das bicicletas convencionais em bicicletas elétricas para o IPCA no âmbito do Projeto U-Bike"/>
        <s v="[Contrato].[Contrato - Designação].&amp;[Aquisição de 7 (sete) autocarros movidos a eletricidade para serviço público urbano de transporte de passageiros]" c="Aquisição de 7 (sete) autocarros movidos a eletricidade para serviço público urbano de transporte de passageiros"/>
        <s v="[Contrato].[Contrato - Designação].&amp;[Aquisição de produtos de comunicação para o Projeto U-Bike]" c="Aquisição de produtos de comunicação para o Projeto U-Bike"/>
        <s v="[Contrato].[Contrato - Designação].&amp;[Aquisição de 7 (sete) autocarros movidos a eletricidade para serviço - Lote 3]" c="Aquisição de 7 (sete) autocarros movidos a eletricidade para serviço - Lote 3"/>
        <s v="[Contrato].[Contrato - Designação].&amp;[Serviços de transcrição áudio para texto da 12.ª reunião do Comité de Acompanhamento do POSEUR (número de horas a transcrever: 3h30) - Jurishelp]" c="Serviços de transcrição áudio para texto da 12.ª reunião do Comité de Acompanhamento do POSEUR (número de horas a transcrever: 3h30) - Jurishelp"/>
        <s v="[Contrato].[Contrato - Designação].&amp;[Software para Gestão Estratégica, Supervisão e Gestão de Redes no combate às perdas nos Sistemas de Abastecimento de Água]" c="Software para Gestão Estratégica, Supervisão e Gestão de Redes no combate às perdas nos Sistemas de Abastecimento de Água"/>
        <s v="[Contrato].[Contrato - Designação].&amp;[Infraestrutura Base (Hardware e Outro Software) para implementação da solução]" c="Infraestrutura Base (Hardware e Outro Software) para implementação da solução"/>
        <s v="[Contrato].[Contrato - Designação].&amp;[Aquisição de equipamento para acondicionamento seletivo de resíduos biodegradáveis (RUB)]" c="Aquisição de equipamento para acondicionamento seletivo de resíduos biodegradáveis (RUB)"/>
        <s v="[Contrato].[Contrato - Designação].&amp;[Colocação de Reservatório na Sobreda]" c="Colocação de Reservatório na Sobreda"/>
        <s v="[Contrato].[Contrato - Designação].&amp;[Aluguer sala 12ª reunião do Comité de Acompanhamento 2022-5-5 - Universidade de Lisboa]" c="Aluguer sala 12ª reunião do Comité de Acompanhamento 2022-5-5 - Universidade de Lisboa"/>
        <s v="[Contrato].[Contrato - Designação].&amp;[COLOCAÇÃO DE DEPÓSITO DE ÁGUA NO BRINÇO]" c="COLOCAÇÃO DE DEPÓSITO DE ÁGUA NO BRINÇO"/>
        <s v="[Contrato].[Contrato - Designação].&amp;[ABASTECIMENTO DE ÁGUA À ZONA ALTA DE MACEDO DE CAVALEIROS - AQUISIÇÃO DE RESERVATÓRIO]" c="ABASTECIMENTO DE ÁGUA À ZONA ALTA DE MACEDO DE CAVALEIROS - AQUISIÇÃO DE RESERVATÓRIO"/>
        <s v="[Contrato].[Contrato - Designação].&amp;[Aquisição de um sistema de monitorização e gestão da recolha PaP para a recolha seletiva de biorresíduos - Fase III]" c="Aquisição de um sistema de monitorização e gestão da recolha PaP para a recolha seletiva de biorresíduos - Fase III"/>
        <s v="[Contrato].[Contrato - Designação].&amp;[Equipamento combinado com capacidade total igual ou superior a 3.000 litros e tração integral - LOTE 2]" c="Equipamento combinado com capacidade total igual ou superior a 3.000 litros e tração integral - LOTE 2"/>
        <s v="[Contrato].[Contrato - Designação].&amp;[Aluguer equipamento audiovisual 12ª reunião do Comité de Acompanhamento 2022-5-5 - ADLC Audiovisuais]" c="Aluguer equipamento audiovisual 12ª reunião do Comité de Acompanhamento 2022-5-5 - ADLC Audiovisuais"/>
        <s v="[Contrato].[Contrato - Designação].&amp;[Instalação de Painéis Fotovoltaicos]" c="Instalação de Painéis Fotovoltaicos"/>
        <s v="[Contrato].[Contrato - Designação].&amp;[Empreitada Execução de Instalações Provisórias  Quartel  Regimento Sapador de Bombeiros de Santos, no âmbito da  Extensão Rato-Cais do Sodré do Metropolitano de Lisboa, E.P.E]" c="Empreitada Execução de Instalações Provisórias  Quartel  Regimento Sapador de Bombeiros de Santos, no âmbito da  Extensão Rato-Cais do Sodré do Metropolitano de Lisboa, E.P.E"/>
        <s v="[Contrato].[Contrato - Designação].&amp;[Aluguer autocarro com condutor visita obra extensão metropolitano Lisboa 2022-5-5 - Aerocoope]" c="Aluguer autocarro com condutor visita obra extensão metropolitano Lisboa 2022-5-5 - Aerocoope"/>
        <s v="[Contrato].[Contrato - Designação].&amp;[Campanha publicitária no dia da Europa - Público]" c="Campanha publicitária no dia da Europa - Público"/>
        <s v="[Contrato].[Contrato - Designação].&amp;[Campanha publicitária no dia da Europa - Diário do Sul]" c="Campanha publicitária no dia da Europa - Diário do Sul"/>
        <s v="[Contrato].[Contrato - Designação].&amp;[Serviço de Desenvolvimento de Aplicação Móvel]" c="Serviço de Desenvolvimento de Aplicação Móvel"/>
        <s v="[Contrato].[Contrato - Designação].&amp;[Adenda ao Contrato 90/19 ---- 22/2020]" c="Adenda ao Contrato 90/19 ---- 22/2020"/>
        <s v="[Contrato].[Contrato - Designação].&amp;[Aquisição de Armadilhas Entomológicas e de Atrativo “Isco Alimentar” para Vespa velutina]" c="Aquisição de Armadilhas Entomológicas e de Atrativo “Isco Alimentar” para Vespa velutina"/>
        <s v="[Contrato].[Contrato - Designação].&amp;[Aquisição de serviços a Capacitação e Sensibilização para a Prevenção e Combate à Vespa Velutina]" c="Aquisição de serviços a Capacitação e Sensibilização para a Prevenção e Combate à Vespa Velutina"/>
        <s v="[Contrato].[Contrato - Designação].&amp;[Execução de rede pública de drenagem de águas residuais: Fase 2 - Serrada da Freixiosa, Freixiosa, Dueça, Carregã, SãoSimão, Casais do Cabra, Santo António e Pastor – Lote B]" c="Execução de rede pública de drenagem de águas residuais: Fase 2 - Serrada da Freixiosa, Freixiosa, Dueça, Carregã, SãoSimão, Casais do Cabra, Santo António e Pastor – Lote B"/>
        <s v="[Contrato].[Contrato - Designação].&amp;[Empreitada de execução da rede de drenagem de águas residuais e pluviais no lugar das Fontainhas junto à ETAR das Fontainhas - Lote D]" c="Empreitada de execução da rede de drenagem de águas residuais e pluviais no lugar das Fontainhas junto à ETAR das Fontainhas - Lote D"/>
        <s v="[Contrato].[Contrato - Designação].&amp;[Redução das Perdas de Água em Sistemas de Abastecimento no Concelho do Sabugal - Trabalhos complementares]" c="Redução das Perdas de Água em Sistemas de Abastecimento no Concelho do Sabugal - Trabalhos complementares"/>
        <s v="[Contrato].[Contrato - Designação].&amp;[Equipamento combinado com capacidade total igual ou superior a 9.000 litros - LOTE 1]" c="Equipamento combinado com capacidade total igual ou superior a 9.000 litros - LOTE 1"/>
        <s v="[Contrato].[Contrato - Designação].&amp;[Serviços de publicidade a divulgar no Dia da Europa - Jornal de Notícias]" c="Serviços de publicidade a divulgar no Dia da Europa - Jornal de Notícias"/>
        <s v="[Contrato].[Contrato - Designação].&amp;[Serviços de montagem, desmontagem e transporte da exposição dos projetos cofinanciados pelo POSEUR para divulgar no Dia da Europa - Exib, Exhibition Design]" c="Serviços de montagem, desmontagem e transporte da exposição dos projetos cofinanciados pelo POSEUR para divulgar no Dia da Europa - Exib, Exhibition Design"/>
        <s v="[Contrato].[Contrato - Designação].&amp;[Serviços especializados de natureza jurídica para o Programa Operacional Sustentabilidade e Eficiência no Uso de Recursos - GPA]" c="Serviços especializados de natureza jurídica para o Programa Operacional Sustentabilidade e Eficiência no Uso de Recursos - GPA"/>
        <s v="[Contrato].[Contrato - Designação].&amp;[Empreitada de &quot;Abastecimento de Água a Pisa Barro de Baixo, Pisa Bairro de Cima e Matos&quot;]" c="Empreitada de &quot;Abastecimento de Água a Pisa Barro de Baixo, Pisa Bairro de Cima e Matos&quot;"/>
        <s v="[Contrato].[Contrato - Designação].&amp;[Implementação de sistemas de medição, controlo e gestão nos sistemas de abastecimento de água]" c="Implementação de sistemas de medição, controlo e gestão nos sistemas de abastecimento de água"/>
        <s v="[Contrato].[Contrato - Designação].&amp;[FORNECIMENTO E MONTAGEM  DE UMA UNIDADE DE MICRODIGESTÃO DE RESÍDUOS ALIMENTARES NA PÓVOA DE VARZIM]" c="FORNECIMENTO E MONTAGEM  DE UMA UNIDADE DE MICRODIGESTÃO DE RESÍDUOS ALIMENTARES NA PÓVOA DE VARZIM"/>
        <s v="[Contrato].[Contrato - Designação].&amp;[Aquisição de grifa, mini giratória, pá carregadora e empilhador para movimentação de resíduos verdes - Lote 1]" c="Aquisição de grifa, mini giratória, pá carregadora e empilhador para movimentação de resíduos verdes - Lote 1"/>
        <s v="[Contrato].[Contrato - Designação].&amp;[Aquisição de grifa, mini giratória, pá carregadora e empilhador para movimentação de resíduos verdes - Lote 3]" c="Aquisição de grifa, mini giratória, pá carregadora e empilhador para movimentação de resíduos verdes - Lote 3"/>
        <s v="[Contrato].[Contrato - Designação].&amp;[Aquisição de grifa, mini giratória, pá carregadora e empilhador para movimentação de resíduos verdes - Lote 2]" c="Aquisição de grifa, mini giratória, pá carregadora e empilhador para movimentação de resíduos verdes - Lote 2"/>
        <s v="[Contrato].[Contrato - Designação].&amp;[Aquisição de grifa, mini giratória, pá carregadora e empilhador para movimentação de resíduos verdes - Lote 4]" c="Aquisição de grifa, mini giratória, pá carregadora e empilhador para movimentação de resíduos verdes - Lote 4"/>
        <s v="[Contrato].[Contrato - Designação].&amp;[Sistema Elevatório de Águas Residuais da Urbanização da Lapeira – 2º Procedimento]" c="Sistema Elevatório de Águas Residuais da Urbanização da Lapeira – 2º Procedimento"/>
        <s v="[Contrato].[Contrato - Designação].&amp;[Aquisição de 138 contentores 240L]" c="Aquisição de 138 contentores 240L"/>
        <s v="[Contrato].[Contrato - Designação].&amp;[Projeto técnico]" c="Projeto técnico"/>
        <s v="[Contrato].[Contrato - Designação].&amp;[Viatura para recolha seletiva de biorresíduos no âmbito do projeto &quot;Recolha seletiva de biorresíduos no concelho da Póvoa de Varzim - Aviso POSEUR-11-2020-15&quot;]" c="Viatura para recolha seletiva de biorresíduos no âmbito do projeto &quot;Recolha seletiva de biorresíduos no concelho da Póvoa de Varzim - Aviso POSEUR-11-2020-15&quot;"/>
        <s v="[Contrato].[Contrato - Designação].&amp;[PRC-037/2021 - EMPREITADAS DE EXECUÇÃO PARA A REMODELAÇÃO DE REDES DE ABASTECIMENTO DE ÁGUA –  LOTE 1 - MUNICÍPIO DE CAMINHA.]" c="PRC-037/2021 - EMPREITADAS DE EXECUÇÃO PARA A REMODELAÇÃO DE REDES DE ABASTECIMENTO DE ÁGUA –  LOTE 1 - MUNICÍPIO DE CAMINHA."/>
        <s v="[Contrato].[Contrato - Designação].&amp;[Desenhos técnicos]" c="Desenhos técnicos"/>
        <s v="[Contrato].[Contrato - Designação].&amp;[PRC-037/2021 - EMPREITADAS DE EXECUÇÃO PARA A REMODELAÇÃO DE REDES DE ABASTECIMENTO DE ÁGUA –  LOTE 2 - MUNICÍPIO DE PAREDES DE COURA.]" c="PRC-037/2021 - EMPREITADAS DE EXECUÇÃO PARA A REMODELAÇÃO DE REDES DE ABASTECIMENTO DE ÁGUA –  LOTE 2 - MUNICÍPIO DE PAREDES DE COURA."/>
        <s v="[Contrato].[Contrato - Designação].&amp;[Projeto de Arquitetura]" c="Projeto de Arquitetura"/>
        <s v="[Contrato].[Contrato - Designação].&amp;[PRC-037/2021 - EMPREITADAS DE EXECUÇÃO PARA A REMODELAÇÃO DE REDES DE ABASTECIMENTO DE ÁGUA –  LOTE 3 - MUNICÍPIO DE VALENÇA.]" c="PRC-037/2021 - EMPREITADAS DE EXECUÇÃO PARA A REMODELAÇÃO DE REDES DE ABASTECIMENTO DE ÁGUA –  LOTE 3 - MUNICÍPIO DE VALENÇA."/>
        <s v="[Contrato].[Contrato - Designação].&amp;[Pedido de Informação Prévia]" c="Pedido de Informação Prévia"/>
        <s v="[Contrato].[Contrato - Designação].&amp;[Registo prévio]" c="Registo prévio"/>
        <s v="[Contrato].[Contrato - Designação].&amp;[Fiscalização da requalificação e aumento da capacidade da unidade de triagem de embalagem]" c="Fiscalização da requalificação e aumento da capacidade da unidade de triagem de embalagem"/>
        <s v="[Contrato].[Contrato - Designação].&amp;[Licença Ambiental]" c="Licença Ambiental"/>
        <s v="[Contrato].[Contrato - Designação].&amp;[Assessória Ambiental]" c="Assessória Ambiental"/>
        <s v="[Contrato].[Contrato - Designação].&amp;[Empreitada do Sistema de águas residuais de Derreadas - Lote A]" c="Empreitada do Sistema de águas residuais de Derreadas - Lote A"/>
        <s v="[Contrato].[Contrato - Designação].&amp;[Aquisição de Escavadora Industrial de Rodas com Grifa]" c="Aquisição de Escavadora Industrial de Rodas com Grifa"/>
        <s v="[Contrato].[Contrato - Designação].&amp;[Empreitada Fecho de Redes de Saneamento do Município de Mealhada - ETAR de Barcouço - Trabalhos de Suprimento de Erros e Omissões]" c="Empreitada Fecho de Redes de Saneamento do Município de Mealhada - ETAR de Barcouço - Trabalhos de Suprimento de Erros e Omissões"/>
        <s v="[Contrato].[Contrato - Designação].&amp;[Contrato de Empreitada “Construção do Sistema Público de Drenagem de Águas Residuais de Vale de Bispo Fundeiro” – Consulta Prévia Simplificada]" c="Contrato de Empreitada “Construção do Sistema Público de Drenagem de Águas Residuais de Vale de Bispo Fundeiro” – Consulta Prévia Simplificada"/>
        <s v="[Contrato].[Contrato - Designação].&amp;[Empreitada Fecho de Redes de Saneamento do Município de Mealhada - ETAR de Barcouço - Trabalhos a Mais]" c="Empreitada Fecho de Redes de Saneamento do Município de Mealhada - ETAR de Barcouço - Trabalhos a Mais"/>
        <s v="[Contrato].[Contrato - Designação].&amp;[AQUISIÇÃO DE EQUIPAMENTO PARA INSPEÇÃO DE TUBAGENS]" c="AQUISIÇÃO DE EQUIPAMENTO PARA INSPEÇÃO DE TUBAGENS"/>
        <s v="[Contrato].[Contrato - Designação].&amp;[AQUISIÇÃO DE CONTADORES WOLTMANN DN 150MM]" c="AQUISIÇÃO DE CONTADORES WOLTMANN DN 150MM"/>
        <s v="[Contrato].[Contrato - Designação].&amp;[DETEÇÃO DE CONDUTAS DE ÁGUA NA ÁREA DO MUNICÍPIO]" c="DETEÇÃO DE CONDUTAS DE ÁGUA NA ÁREA DO MUNICÍPIO"/>
        <s v="[Contrato].[Contrato - Designação].&amp;[DETECÇÃO DE FUGAS COM DRONE EM MACEDO DE CAVALEIROS]" c="DETECÇÃO DE FUGAS COM DRONE EM MACEDO DE CAVALEIROS"/>
        <s v="[Contrato].[Contrato - Designação].&amp;[Aquisição de equipamento informático de apoio ao serviço de recolha de resíduos verdes e monitorização do sistema de compostagem]" c="Aquisição de equipamento informático de apoio ao serviço de recolha de resíduos verdes e monitorização do sistema de compostagem"/>
        <s v="[Contrato].[Contrato - Designação].&amp;[AQUISIÇÃO DE DETETOR DE FUGAS]" c="AQUISIÇÃO DE DETETOR DE FUGAS"/>
        <s v="[Contrato].[Contrato - Designação].&amp;[AQUISIÇÃO DE VÁLVULAS REDUTORAS DE PRESSÃO]" c="AQUISIÇÃO DE VÁLVULAS REDUTORAS DE PRESSÃO"/>
        <s v="[Contrato].[Contrato - Designação].&amp;[AQUISIÇÃO DE 53 EQUIPAMENTOS REGISTADORES AUTÓNOMOS COM REGISTO E ENVIO DE DADOS - DATALOGGERS]" c="AQUISIÇÃO DE 53 EQUIPAMENTOS REGISTADORES AUTÓNOMOS COM REGISTO E ENVIO DE DADOS - DATALOGGERS"/>
        <s v="[Contrato].[Contrato - Designação].&amp;[Instalação de sonda de radioatividade na antiga mineira de Mortórios]" c="Instalação de sonda de radioatividade na antiga mineira de Mortórios"/>
        <s v="[Contrato].[Contrato - Designação].&amp;[AQUISIÇÃO DE CONTADORES DE ÁGUA ULTRASSÓNICOS E AQUISIÇÃO DE EMISSORES DE IMPULSOS]" c="AQUISIÇÃO DE CONTADORES DE ÁGUA ULTRASSÓNICOS E AQUISIÇÃO DE EMISSORES DE IMPULSOS"/>
        <s v="[Contrato].[Contrato - Designação].&amp;[AQUISIÇÃO CONTADORES E EMISSORES DE IMPULSOS PARA AS ZMC's]" c="AQUISIÇÃO CONTADORES E EMISSORES DE IMPULSOS PARA AS ZMC's"/>
        <s v="[Contrato].[Contrato - Designação].&amp;[Remodelação de Redes de Água Junto à Praça Nossa Senhora dos Navegantes - Costa de Caparica - 1º Adicional]" c="Remodelação de Redes de Água Junto à Praça Nossa Senhora dos Navegantes - Costa de Caparica - 1º Adicional"/>
        <s v="[Contrato].[Contrato - Designação].&amp;[Aquisição de contentores de 7L e 120L]" c="Aquisição de contentores de 7L e 120L"/>
        <s v="[Contrato].[Contrato - Designação].&amp;[Aquisição de sistema de gestão inteligente da recolha de resíduos urbanos]" c="Aquisição de sistema de gestão inteligente da recolha de resíduos urbanos"/>
        <s v="[Contrato].[Contrato - Designação].&amp;[Instalação de Condutas, VRP e ZMC na Zona de Abastecimento de Brielas]" c="Instalação de Condutas, VRP e ZMC na Zona de Abastecimento de Brielas"/>
        <s v="[Contrato].[Contrato - Designação].&amp;[Aq. de Serviços de Fisc. ,Gestão da Qualidade,Coord. de Segurança em Obra,Gestão Ambiental e Acomp. Arqueológico da Emp. “Impl. de Sistemas de Medição,Controlo e Gestão nos Sistemas de Ab. de Água&quot;]" c="Aq. de Serviços de Fisc. ,Gestão da Qualidade,Coord. de Segurança em Obra,Gestão Ambiental e Acomp. Arqueológico da Emp. “Impl. de Sistemas de Medição,Controlo e Gestão nos Sistemas de Ab. de Água&quot;"/>
        <s v="[Contrato].[Contrato - Designação].&amp;[Serviços de fiscalização da empreitada de construção da ampliação/ otimização da UTMB - Biorresíduos]" c="Serviços de fiscalização da empreitada de construção da ampliação/ otimização da UTMB - Biorresíduos"/>
        <s v="[Contrato].[Contrato - Designação].&amp;[Empreitada Requalificação Energética dos Edifícios da Unidade 1 do CHVNGE - Bombas e UTAs]" c="Empreitada Requalificação Energética dos Edifícios da Unidade 1 do CHVNGE - Bombas e UTAs"/>
        <s v="[Contrato].[Contrato - Designação].&amp;[Projecto técnico de engenharia para Registo Prévio de instalação de H2]" c="Projecto técnico de engenharia para Registo Prévio de instalação de H2"/>
        <s v="[Contrato].[Contrato - Designação].&amp;[Empreitada Requalificação Energética dos Edifícios da Unidade 1 do CHVNGE - Gestão Técnica Centralizada (GTC)]" c="Empreitada Requalificação Energética dos Edifícios da Unidade 1 do CHVNGE - Gestão Técnica Centralizada (GTC)"/>
        <s v="[Contrato].[Contrato - Designação].&amp;[POSEUR-03-2012-FC-001406]" c="POSEUR-03-2012-FC-001406"/>
        <s v="[Contrato].[Contrato - Designação].&amp;[Instalação de Válvulas Redutoras de Pressão (VRP) na Zona de Abastecimento do Pragal]" c="Instalação de Válvulas Redutoras de Pressão (VRP) na Zona de Abastecimento do Pragal"/>
        <s v="[Contrato].[Contrato - Designação].&amp;[Aquisição de serviços para execução de projetos de restauro, valorização de habitats naturais e prevenção estrutural contra incêndios em parques naturais]" c="Aquisição de serviços para execução de projetos de restauro, valorização de habitats naturais e prevenção estrutural contra incêndios em parques naturais"/>
        <s v="[Contrato].[Contrato - Designação].&amp;[Pedido de enquadramento Ambiental]" c="Pedido de enquadramento Ambiental"/>
        <s v="[Contrato].[Contrato - Designação].&amp;[&quot;Conceção e Construção da Adaptação da Unidade de Tratamento Mecânico e Biológico&quot;]" c="&quot;Conceção e Construção da Adaptação da Unidade de Tratamento Mecânico e Biológico&quot;"/>
        <s v="[Contrato].[Contrato - Designação].&amp;[Contrato de Empreitada de Subsistema de Águas Residuais e Estação de Tratamento de Águas (ETAR) de Rio de Mel]" c="Contrato de Empreitada de Subsistema de Águas Residuais e Estação de Tratamento de Águas (ETAR) de Rio de Mel"/>
        <s v="[Contrato].[Contrato - Designação].&amp;[Aquisição de compostores para implementação da operação SIC-APIN - Sistema Intermunicipal de Compostagem da APIN - Lote 1]" c="Aquisição de compostores para implementação da operação SIC-APIN - Sistema Intermunicipal de Compostagem da APIN - Lote 1"/>
        <s v="[Contrato].[Contrato - Designação].&amp;[Avaliação Ambiental Estratégica do PO Temático, Ação Climática e Sustentabilidade (2021-2027) -Protocolo colaboração com a FCT-UN - Universidade Nova de Lisboa]" c="Avaliação Ambiental Estratégica do PO Temático, Ação Climática e Sustentabilidade (2021-2027) -Protocolo colaboração com a FCT-UN - Universidade Nova de Lisboa"/>
        <s v="[Contrato].[Contrato - Designação].&amp;[Contrato de Empreitada “Intervenções de Fecho no Sistema Público de Drenagem de Águas Residuais de Vale do Arco – Integração de duas sub-bacias no sistema” – Consulta Prévia Simplificada]" c="Contrato de Empreitada “Intervenções de Fecho no Sistema Público de Drenagem de Águas Residuais de Vale do Arco – Integração de duas sub-bacias no sistema” – Consulta Prévia Simplificada"/>
        <s v="[Contrato].[Contrato - Designação].&amp;[Aquisição de baterias para cercados]" c="Aquisição de baterias para cercados"/>
        <s v="[Contrato].[Contrato - Designação].&amp;[Aquisição de serviços para o desenvolvimento de uma armadilha seletiva para a Vespa velutina]" c="Aquisição de serviços para o desenvolvimento de uma armadilha seletiva para a Vespa velutina"/>
        <s v="[Contrato].[Contrato - Designação].&amp;[Aquisição de baterias para cercados_2]" c="Aquisição de baterias para cercados_2"/>
        <s v="[Contrato].[Contrato - Designação].&amp;[AQUISIÇÃO DE SERVIÇOS DE CONCEÇÃO, DESIGN, PRODUÇÃO, IMPRESSÃO, PUBLICIDADE E DIVULGAÇÃO DA “AÇÃO DA PROBLEMÁTICA ASSOCIADA À Vespa velutina E PROMOÇÃO DE SENSIBILIZAÇÃO PÚBLICA]" c="AQUISIÇÃO DE SERVIÇOS DE CONCEÇÃO, DESIGN, PRODUÇÃO, IMPRESSÃO, PUBLICIDADE E DIVULGAÇÃO DA “AÇÃO DA PROBLEMÁTICA ASSOCIADA À Vespa velutina E PROMOÇÃO DE SENSIBILIZAÇÃO PÚBLICA"/>
        <s v="[Contrato].[Contrato - Designação].&amp;[Aluguer operacional de 3 equipamentos de impressão (90 dias)]" c="Aluguer operacional de 3 equipamentos de impressão (90 dias)"/>
        <s v="[Contrato].[Contrato - Designação].&amp;[Remodelação da Rede de Esgotos da vila do Cadaval - 2ª Fase - Alteração]" c="Remodelação da Rede de Esgotos da vila do Cadaval - 2ª Fase - Alteração"/>
        <s v="[Contrato].[Contrato - Designação].&amp;[Contrato adicional de trabalhos a mais nº 1]" c="Contrato adicional de trabalhos a mais nº 1"/>
        <s v="[Contrato].[Contrato - Designação].&amp;[Formação profissional EIPA Update on the European Green Deal Where Do We Stand and What's Next 2022-6-7]" c="Formação profissional EIPA Update on the European Green Deal Where Do We Stand and What's Next 2022-6-7"/>
        <s v="[Contrato].[Contrato - Designação].&amp;[Requalificação e aumento da capacidade da unidade de triagem de embalagem]" c="Requalificação e aumento da capacidade da unidade de triagem de embalagem"/>
        <s v="[Contrato].[Contrato - Designação].&amp;[Contrato adicional de trabalhos a mais nº 2]" c="Contrato adicional de trabalhos a mais nº 2"/>
        <s v="[Contrato].[Contrato - Designação].&amp;[Projeto relativo à modificação da linha subterrãnea MT, Zona das Pirites Verdes - PEB]" c="Projeto relativo à modificação da linha subterrãnea MT, Zona das Pirites Verdes - PEB"/>
        <s v="[Contrato].[Contrato - Designação].&amp;[AQUISIÇÃO DE BRINDES - LÁPIS DE COR - CAMPANHA ORGÂNICOS]" c="AQUISIÇÃO DE BRINDES - LÁPIS DE COR - CAMPANHA ORGÂNICOS"/>
        <s v="[Contrato].[Contrato - Designação].&amp;[Empreitada para a implementação de medidas de melhoria da eficiência energética, gestão inteligente da energia e utilização das energias renováveis na Escola Superior de Educação de Viseu]" c="Empreitada para a implementação de medidas de melhoria da eficiência energética, gestão inteligente da energia e utilização das energias renováveis na Escola Superior de Educação de Viseu"/>
        <s v="[Contrato].[Contrato - Designação].&amp;[Empreitada para a implementação de medidas de melhoria da eficiência energética, gestão inteligente da energia e utilização das energias renováveis na Escola Superior Agrária]" c="Empreitada para a implementação de medidas de melhoria da eficiência energética, gestão inteligente da energia e utilização das energias renováveis na Escola Superior Agrária"/>
        <s v="[Contrato].[Contrato - Designação].&amp;[Empreitada “Reabilitação e Manutenção da Defesa Aderente DA9”]" c="Empreitada “Reabilitação e Manutenção da Defesa Aderente DA9”"/>
        <s v="[Contrato].[Contrato - Designação].&amp;[Estudo de Impacte Ambiental (EIA) do Projeto de Execução – “Proteção e Estabilização Dunar a Norte do Esporão Sul da Cortegaça”]" c="Estudo de Impacte Ambiental (EIA) do Projeto de Execução – “Proteção e Estabilização Dunar a Norte do Esporão Sul da Cortegaça”"/>
        <s v="[Contrato].[Contrato - Designação].&amp;[Aquisição de equipamento de destruição de ninhos de Vespa velutina]" c="Aquisição de equipamento de destruição de ninhos de Vespa velutina"/>
        <s v="[Contrato].[Contrato - Designação].&amp;[Aquisição de 10 autocarros movidos a eletricidade]" c="Aquisição de 10 autocarros movidos a eletricidade"/>
        <s v="[Contrato].[Contrato - Designação].&amp;[Aquisição de 5 viaturas movidas a eletricidade]" c="Aquisição de 5 viaturas movidas a eletricidade"/>
        <s v="[Contrato].[Contrato - Designação].&amp;[“SISTEMA DE INTEGRAÇÃO E GESTÃO DOS DADOS RECOLHIDOS”]" c="“SISTEMA DE INTEGRAÇÃO E GESTÃO DOS DADOS RECOLHIDOS”"/>
        <s v="[Contrato].[Contrato - Designação].&amp;[Aquisição de Kits de Compostagem Comunitária]" c="Aquisição de Kits de Compostagem Comunitária"/>
        <s v="[Contrato].[Contrato - Designação].&amp;[Serviços de formação profissional para a frequência do curso Gestão de Projetos - Fundamentos - Rumos II]" c="Serviços de formação profissional para a frequência do curso Gestão de Projetos - Fundamentos - Rumos II"/>
        <s v="[Contrato].[Contrato - Designação].&amp;[Serviços de produção e edição de vídeos - PlaySolutions]" c="Serviços de produção e edição de vídeos - PlaySolutions"/>
        <s v="[Contrato].[Contrato - Designação].&amp;[Instalação de lâmpadas com tecnologia LED e sensores de movimento no Bloco Central do Hospital Geral (HG) do Centro Hospitalar e Universitário de Coimbra, EPE.]" c="Instalação de lâmpadas com tecnologia LED e sensores de movimento no Bloco Central do Hospital Geral (HG) do Centro Hospitalar e Universitário de Coimbra, EPE."/>
        <s v="[Contrato].[Contrato - Designação].&amp;[“Execução de ETAR em Rego de Vide”]" c="“Execução de ETAR em Rego de Vide”"/>
        <s v="[Contrato].[Contrato - Designação].&amp;[Aquisição de equipamento de movimentação e de afinação de composto de resíduos verdes - Lote 2]" c="Aquisição de equipamento de movimentação e de afinação de composto de resíduos verdes - Lote 2"/>
        <s v="[Contrato].[Contrato - Designação].&amp;[Serviços de Fiscalização - Sistema Solar Térmico]" c="Serviços de Fiscalização - Sistema Solar Térmico"/>
        <s v="[Contrato].[Contrato - Designação].&amp;[Serviços de Fiscalização - Tecnologia LED]" c="Serviços de Fiscalização - Tecnologia LED"/>
        <s v="[Contrato].[Contrato - Designação].&amp;[ARBITRAGEM - CARLOS VIOLAS - PS-FP-031]" c="ARBITRAGEM - CARLOS VIOLAS - PS-FP-031"/>
        <s v="[Contrato].[Contrato - Designação].&amp;[ARBITRAGEM - JOAQUIM SIMÕES - PS-FP-031]" c="ARBITRAGEM - JOAQUIM SIMÕES - PS-FP-031"/>
        <s v="[Contrato].[Contrato - Designação].&amp;[ARBITRAGEM - JOSÉ PINTO - ENGIAL - PS-FP-031]" c="ARBITRAGEM - JOSÉ PINTO - ENGIAL - PS-FP-031"/>
        <s v="[Contrato].[Contrato - Designação].&amp;[CAMPANHA PARA REALIZAÇÃO E IMPLEMENTAÇÃO DE UM PLANO DE COMUNICAÇÃO AMBIENTAL E DE SENSIBILIZAÇÃO PORTA-A-PORTA PARA A SEPARAÇÃO DA FRAÇÃO ALIMENTAR E DA FRAÇÃO VERDE DOS BIORRESÍDUOS]" c="CAMPANHA PARA REALIZAÇÃO E IMPLEMENTAÇÃO DE UM PLANO DE COMUNICAÇÃO AMBIENTAL E DE SENSIBILIZAÇÃO PORTA-A-PORTA PARA A SEPARAÇÃO DA FRAÇÃO ALIMENTAR E DA FRAÇÃO VERDE DOS BIORRESÍDUOS"/>
        <s v="[Contrato].[Contrato - Designação].&amp;[VISTORIA - JOSÉ GOMES - PS-FP-030 A 048]" c="VISTORIA - JOSÉ GOMES - PS-FP-030 A 048"/>
        <s v="[Contrato].[Contrato - Designação].&amp;[VISTORIA - JOÃO CARNEIRO - PS-FP-001 A 004 E 0019]" c="VISTORIA - JOÃO CARNEIRO - PS-FP-001 A 004 E 0019"/>
        <s v="[Contrato].[Contrato - Designação].&amp;[VISTORIA - TERESA CORAIS - PS-FP-049 A 052]" c="VISTORIA - TERESA CORAIS - PS-FP-049 A 052"/>
        <s v="[Contrato].[Contrato - Designação].&amp;[Aquisição de Armadilhas e Atrativos Comerciais para monitorização/captura da Vespa Velutina]" c="Aquisição de Armadilhas e Atrativos Comerciais para monitorização/captura da Vespa Velutina"/>
        <s v="[Contrato].[Contrato - Designação].&amp;[Aquisição de serviços para realização de estudos e projetos]" c="Aquisição de serviços para realização de estudos e projetos"/>
        <s v="[Contrato].[Contrato - Designação].&amp;[Aquisição de EPI e outro equipamento de segurança]" c="Aquisição de EPI e outro equipamento de segurança"/>
        <s v="[Contrato].[Contrato - Designação].&amp;[Aquisição de terrenos - Parcela 02 (EE Almonda)]" c="Aquisição de terrenos - Parcela 02 (EE Almonda)"/>
        <s v="[Contrato].[Contrato - Designação].&amp;[Aquisição de terrenos - Parcela 07 (EE 1 Casais Martanes)]" c="Aquisição de terrenos - Parcela 07 (EE 1 Casais Martanes)"/>
        <s v="[Contrato].[Contrato - Designação].&amp;[Aquisição de terrenos - Parcela 15 (EE 3 Casais Martanes)]" c="Aquisição de terrenos - Parcela 15 (EE 3 Casais Martanes)"/>
        <s v="[Contrato].[Contrato - Designação].&amp;[Aquisição de terrenos - Parcela 04 (EE Zibreira)]" c="Aquisição de terrenos - Parcela 04 (EE Zibreira)"/>
        <s v="[Contrato].[Contrato - Designação].&amp;[EMPREITADA DE INSTALAÇÃO DE CAMPO FOTOVOLTAICO DE 540Kwp NO HOSPITAL DO BARREIRO]" c="EMPREITADA DE INSTALAÇÃO DE CAMPO FOTOVOLTAICO DE 540Kwp NO HOSPITAL DO BARREIRO"/>
        <s v="[Contrato].[Contrato - Designação].&amp;[AQUISIÇÃO DE EQUIPAMENTO PARA CENTRO DE COMANDO]" c="AQUISIÇÃO DE EQUIPAMENTO PARA CENTRO DE COMANDO"/>
        <s v="[Contrato].[Contrato - Designação].&amp;[Prestação de serviços de estudos sobre a reutilização de produtos abrangidos pelas políticas de prevenção de Resíduos Urbanos]" c="Prestação de serviços de estudos sobre a reutilização de produtos abrangidos pelas políticas de prevenção de Resíduos Urbanos"/>
        <s v="[Contrato].[Contrato - Designação].&amp;[Prestação de serviços de estudo para a revisão do modelo de cálculo dos valores de contrapartida (VC) para embalagens]" c="Prestação de serviços de estudo para a revisão do modelo de cálculo dos valores de contrapartida (VC) para embalagens"/>
        <s v="[Contrato].[Contrato - Designação].&amp;[Aquisição de uma viatura nova para recolha de biorresíduos]" c="Aquisição de uma viatura nova para recolha de biorresíduos"/>
        <s v="[Contrato].[Contrato - Designação].&amp;[Aquisição de oitenta unidades metálicas com controlo de acesso para colocação de contentores de recolha de biorresíduos]" c="Aquisição de oitenta unidades metálicas com controlo de acesso para colocação de contentores de recolha de biorresíduos"/>
        <s v="[Contrato].[Contrato - Designação].&amp;[Empreitada de Fecho de Redes de Saneamento do Município de Mealhada - ETAR Mealhada - Trabalhos a Mais e Trabalhos a Menos]" c="Empreitada de Fecho de Redes de Saneamento do Município de Mealhada - ETAR Mealhada - Trabalhos a Mais e Trabalhos a Menos"/>
        <s v="[Contrato].[Contrato - Designação].&amp;[Empreitada de Fecho de Redes de Saneamento do Município de Mealhada - ETAR de Mealhada  - Trabalhos de Suprimento de Erros e Omissões do Projeto]" c="Empreitada de Fecho de Redes de Saneamento do Município de Mealhada - ETAR de Mealhada  - Trabalhos de Suprimento de Erros e Omissões do Projeto"/>
        <s v="[Contrato].[Contrato - Designação].&amp;[Aquisição de Serviços de Fiscalização e Coordenação de Segurança em obra para os trabalhos de Modernização e Ampliação da instalação de Tratamento Mecânico e Biológico da Resiestrela]" c="Aquisição de Serviços de Fiscalização e Coordenação de Segurança em obra para os trabalhos de Modernização e Ampliação da instalação de Tratamento Mecânico e Biológico da Resiestrela"/>
        <s v="[Contrato].[Contrato - Designação].&amp;[PRESTAÇÃO DE SERVIÇOS DE FISCALIZAÇÃO E COORDENAÇÃO DE SEGURANÇA EM OBRA DAS EMPREITADAS DO TEATRO CARLOS  ALBERTO]" c="PRESTAÇÃO DE SERVIÇOS DE FISCALIZAÇÃO E COORDENAÇÃO DE SEGURANÇA EM OBRA DAS EMPREITADAS DO TEATRO CARLOS  ALBERTO"/>
        <s v="[Contrato].[Contrato - Designação].&amp;[Serviços de Auditoria Energética Final]" c="Serviços de Auditoria Energética Final"/>
        <s v="[Contrato].[Contrato - Designação].&amp;[Ricardo Jorge da Silva Bento]" c="Ricardo Jorge da Silva Bento"/>
        <s v="[Contrato].[Contrato - Designação].&amp;[Ana Cristina Ribeiro Afonso de Matos]" c="Ana Cristina Ribeiro Afonso de Matos"/>
        <s v="[Contrato].[Contrato - Designação].&amp;[António Euclides de Moura Rodrigues]" c="António Euclides de Moura Rodrigues"/>
        <s v="[Contrato].[Contrato - Designação].&amp;[Helena Carvalho]" c="Helena Carvalho"/>
        <s v="[Contrato].[Contrato - Designação].&amp;[Victor Manuel de Almeida Ledo Rodrigues]" c="Victor Manuel de Almeida Ledo Rodrigues"/>
        <s v="[Contrato].[Contrato - Designação].&amp;[José Paulo Matos dos Santos]" c="José Paulo Matos dos Santos"/>
        <s v="[Contrato].[Contrato - Designação].&amp;[Alexandre José Parafita Correia]" c="Alexandre José Parafita Correia"/>
        <s v="[Contrato].[Contrato - Designação].&amp;[Aquisição de duas viaturas para RSU de 19 toneladas]" c="Aquisição de duas viaturas para RSU de 19 toneladas"/>
        <s v="[Contrato].[Contrato - Designação].&amp;[Empreitada de Alteração de SetPoints de Aquecimento para 20º e 25º para Arrefecimento com Implementação de Fancoils]" c="Empreitada de Alteração de SetPoints de Aquecimento para 20º e 25º para Arrefecimento com Implementação de Fancoils"/>
        <s v="[Contrato].[Contrato - Designação].&amp;[Aquisição de serviços de elaboração do EVF da candidatura ao aviso de concurso POSEUR-11-2021-07]" c="Aquisição de serviços de elaboração do EVF da candidatura ao aviso de concurso POSEUR-11-2021-07"/>
        <s v="[Contrato].[Contrato - Designação].&amp;[Assegurar os serviços para a modelação de seis áreas de risco potencial significativo de inundações]" c="Assegurar os serviços para a modelação de seis áreas de risco potencial significativo de inundações"/>
        <s v="[Contrato].[Contrato - Designação].&amp;[Revisão de preços - empreitada - Sectorização da rede de distribuição de água à Cidade de Montemor-o-Novo]" c="Revisão de preços - empreitada - Sectorização da rede de distribuição de água à Cidade de Montemor-o-Novo"/>
        <s v="[Contrato].[Contrato - Designação].&amp;[Aj_DiretSimplificado_Video2022 -POSEUR]" c="Aj_DiretSimplificado_Video2022 -POSEUR"/>
        <s v="[Contrato].[Contrato - Designação].&amp;[Serviços de Fiscalização e coordenação de segurança e saúde de 4 ETAR: Santar II, Moreira, Lapa do Lobo e Aguieira/Carvalhal Redondo - Serviços a Mais (Revisão CNT-130310)]" c="Serviços de Fiscalização e coordenação de segurança e saúde de 4 ETAR: Santar II, Moreira, Lapa do Lobo e Aguieira/Carvalhal Redondo - Serviços a Mais (Revisão CNT-130310)"/>
        <s v="[Contrato].[Contrato - Designação].&amp;[Fiscalização e coordenação de segurança e saúde de 6 ETAR: Santar I, Santar II, Moreira, Lapa do Lobo, Aguieira/Carvalhal Redondo e Vilar Seco - 2º prorrogação em serviços a Mais (Revisão CNT-130839)]" c="Fiscalização e coordenação de segurança e saúde de 6 ETAR: Santar I, Santar II, Moreira, Lapa do Lobo, Aguieira/Carvalhal Redondo e Vilar Seco - 2º prorrogação em serviços a Mais (Revisão CNT-130839)"/>
        <s v="[Contrato].[Contrato - Designação].&amp;[Sistema Intercetor de Grândola - 2º Adicional]" c="Sistema Intercetor de Grândola - 2º Adicional"/>
        <s v="[Contrato].[Contrato - Designação].&amp;[Aquisição de equipamentos de recolha de biorresíduos - lote 1]" c="Aquisição de equipamentos de recolha de biorresíduos - lote 1"/>
        <s v="[Contrato].[Contrato - Designação].&amp;[PARCELA 173]" c="PARCELA 173"/>
        <s v="[Contrato].[Contrato - Designação].&amp;[Aquisição de equipamentos de recolha de biorresíduos - lote 2]" c="Aquisição de equipamentos de recolha de biorresíduos - lote 2"/>
        <s v="[Contrato].[Contrato - Designação].&amp;[VISTORIA - MARIA BAGANHA - PS-FP-005A041,020A026]" c="VISTORIA - MARIA BAGANHA - PS-FP-005A041,020A026"/>
        <s v="[Contrato].[Contrato - Designação].&amp;[PARCELA 236]" c="PARCELA 236"/>
        <s v="[Contrato].[Contrato - Designação].&amp;[PARCELA 289]" c="PARCELA 289"/>
        <s v="[Contrato].[Contrato - Designação].&amp;[Aquisição de equipamentos de recolha de biorresíduos - lote 4]" c="Aquisição de equipamentos de recolha de biorresíduos - lote 4"/>
        <s v="[Contrato].[Contrato - Designação].&amp;[PARCELA 400]" c="PARCELA 400"/>
        <s v="[Contrato].[Contrato - Designação].&amp;[Empreitada de remodelação das coberturas do SIE e do SAP  do Centro Hospital Universitário de São Joao, EPE]" c="Empreitada de remodelação das coberturas do SIE e do SAP  do Centro Hospital Universitário de São Joao, EPE"/>
        <s v="[Contrato].[Contrato - Designação].&amp;[Parcela 211]" c="Parcela 211"/>
        <s v="[Contrato].[Contrato - Designação].&amp;[Registo prévio para a produção de gases de origem renovável]" c="Registo prévio para a produção de gases de origem renovável"/>
        <s v="[Contrato].[Contrato - Designação].&amp;[Fornecimento, montagem e colocação em serviço do sistema de telegestão do sistema de águas do Alto Minho - Lote 1 - Fornecimento e Instalação do Sistema de Telegestão (SCADA)]" c="Fornecimento, montagem e colocação em serviço do sistema de telegestão do sistema de águas do Alto Minho - Lote 1 - Fornecimento e Instalação do Sistema de Telegestão (SCADA)"/>
        <s v="[Contrato].[Contrato - Designação].&amp;[Fornecimento, montagem e colocação em serviço do sistema de telegestão do sistema de águas do Alto Minho - Lote 2]" c="Fornecimento, montagem e colocação em serviço do sistema de telegestão do sistema de águas do Alto Minho - Lote 2"/>
        <s v="[Contrato].[Contrato - Designação].&amp;[Aquisição de bens e serviços relativos à instalação de equipamentos de monitorização e controlo - 2ª fase, Lote 2 - Município de Caminha]" c="Aquisição de bens e serviços relativos à instalação de equipamentos de monitorização e controlo - 2ª fase, Lote 2 - Município de Caminha"/>
        <s v="[Contrato].[Contrato - Designação].&amp;[Aquisição de bens e serviços relativos à instalação de equipamentos de monitorização e controlo - 2ª fase, Lote 6 - Município de Viana do Castelo]" c="Aquisição de bens e serviços relativos à instalação de equipamentos de monitorização e controlo - 2ª fase, Lote 6 - Município de Viana do Castelo"/>
        <s v="[Contrato].[Contrato - Designação].&amp;[Aquisição de bens e serviços relativos à instalação de equipamentos de monitorização e controlo - 2ª fase, Lote 7 - Município de Vila Nova de Cerveira]" c="Aquisição de bens e serviços relativos à instalação de equipamentos de monitorização e controlo - 2ª fase, Lote 7 - Município de Vila Nova de Cerveira"/>
        <s v="[Contrato].[Contrato - Designação].&amp;[Instalação de equipamentos de monitorização e controlo - 2ª fase - Município de Valença]" c="Instalação de equipamentos de monitorização e controlo - 2ª fase - Município de Valença"/>
        <s v="[Contrato].[Contrato - Designação].&amp;[Empreitada de Execução de Rede de Drenagem de Águas Residuais da Póvoa (Opção 1 - Via Gravítica)  - Lote A]" c="Empreitada de Execução de Rede de Drenagem de Águas Residuais da Póvoa (Opção 1 - Via Gravítica)  - Lote A"/>
        <s v="[Contrato].[Contrato - Designação].&amp;[Aquisição de bens e serviços para implementação de solução de firewall de segundo nível - ALLBS]" c="Aquisição de bens e serviços para implementação de solução de firewall de segundo nível - ALLBS"/>
        <s v="[Contrato].[Contrato - Designação].&amp;[Remodelação de Rede de Abastecimento de Água na EN101 - Município de Valença]" c="Remodelação de Rede de Abastecimento de Água na EN101 - Município de Valença"/>
        <s v="[Contrato].[Contrato - Designação].&amp;[Estudo Ambiental Projecto H2GreenPower para Registo Prévio Prod. Gases e Licenciamento Ambiental]" c="Estudo Ambiental Projecto H2GreenPower para Registo Prévio Prod. Gases e Licenciamento Ambiental"/>
        <s v="[Contrato].[Contrato - Designação].&amp;[Aquisição de serviços de fiscalização e assistência técnica das atividades a implementar no âmbito da Candidatura aprovada ao aviso POSEUR-11-2020-15]" c="Aquisição de serviços de fiscalização e assistência técnica das atividades a implementar no âmbito da Candidatura aprovada ao aviso POSEUR-11-2020-15"/>
        <s v="[Contrato].[Contrato - Designação].&amp;[AQUISIÇÃO DE SERVIÇOS PARA FISCALIZAÇÃO E COORDENAÇÃO DE SEGURANÇA EM OBRA NA EMPREITADA SMM - PORTAGEM - ALTO S. JOÃO, ADUTORA DA BOA VISTA E DRENAGEM PLUVIAL DO VALE DA ARREGAÇA]" c="AQUISIÇÃO DE SERVIÇOS PARA FISCALIZAÇÃO E COORDENAÇÃO DE SEGURANÇA EM OBRA NA EMPREITADA SMM - PORTAGEM - ALTO S. JOÃO, ADUTORA DA BOA VISTA E DRENAGEM PLUVIAL DO VALE DA ARREGAÇA"/>
        <s v="[Contrato].[Contrato - Designação].&amp;[Assessoria Jurídica para procedimento de aquisição de um eletrolisador para candidatura POSEUR]" c="Assessoria Jurídica para procedimento de aquisição de um eletrolisador para candidatura POSEUR"/>
        <s v="[Contrato].[Contrato - Designação].&amp;[Sistemas do Sistema de Águas Residuais de Pinheiro Bordalo, Altardo, Graça, Casal dos Ferreiros e Casal da Francisca - Lote C]" c="Sistemas do Sistema de Águas Residuais de Pinheiro Bordalo, Altardo, Graça, Casal dos Ferreiros e Casal da Francisca - Lote C"/>
        <s v="[Contrato].[Contrato - Designação].&amp;[Eficiência Hídrica do Sistema de Abastecimento de Água de Mirandela]" c="Eficiência Hídrica do Sistema de Abastecimento de Água de Mirandela"/>
        <s v="[Contrato].[Contrato - Designação].&amp;[PARCELA 56_106]" c="PARCELA 56_106"/>
        <s v="[Contrato].[Contrato - Designação].&amp;[Reforço da Rede de Distribuição de Água em Baixa - Estrada do Bouço - Gandra]" c="Reforço da Rede de Distribuição de Água em Baixa - Estrada do Bouço - Gandra"/>
        <s v="[Contrato].[Contrato - Designação].&amp;[Elaboração do cadastro das infraestruturas dos sistemas em baixa de AA e SAR de concelhos da CIMDOURO – Lote 1]" c="Elaboração do cadastro das infraestruturas dos sistemas em baixa de AA e SAR de concelhos da CIMDOURO – Lote 1"/>
        <s v="[Contrato].[Contrato - Designação].&amp;[Aquisição de contentores para deposição de resíduos urbanos]" c="Aquisição de contentores para deposição de resíduos urbanos"/>
        <s v="[Contrato].[Contrato - Designação].&amp;[Aquisição de viaturas para transporte de resíduos urbanos]" c="Aquisição de viaturas para transporte de resíduos urbanos"/>
        <s v="[Contrato].[Contrato - Designação].&amp;[PARCELA 281]" c="PARCELA 281"/>
        <s v="[Contrato].[Contrato - Designação].&amp;[Seminário &quot;Financial Management of EU Structural and Cohesion Funds&quot;_26 a 29/04/2022]" c="Seminário &quot;Financial Management of EU Structural and Cohesion Funds&quot;_26 a 29/04/2022"/>
        <s v="[Contrato].[Contrato - Designação].&amp;[Ações de Informação e Sensibilização]" c="Ações de Informação e Sensibilização"/>
        <s v="[Contrato].[Contrato - Designação].&amp;[Formação_&quot;Contratação Pública&quot;_21/02 a 03/03/2022]" c="Formação_&quot;Contratação Pública&quot;_21/02 a 03/03/2022"/>
        <s v="[Contrato].[Contrato - Designação].&amp;[Formação_&quot;Contratação Pública&quot;_Marisa Pestana_18 a 29/04/2022]" c="Formação_&quot;Contratação Pública&quot;_Marisa Pestana_18 a 29/04/2022"/>
        <s v="[Contrato].[Contrato - Designação].&amp;[Formação_&quot;O Direito Europeu dos Auxílios de Estado&quot;_20 a 04/02/2022]" c="Formação_&quot;O Direito Europeu dos Auxílios de Estado&quot;_20 a 04/02/2022"/>
        <s v="[Contrato].[Contrato - Designação].&amp;[Formação_&quot;Microsoft Excel - Tabelas Dinâmicas&quot;_04 a 08/04/2022]" c="Formação_&quot;Microsoft Excel - Tabelas Dinâmicas&quot;_04 a 08/04/2022"/>
        <s v="[Contrato].[Contrato - Designação].&amp;[Formação_&quot;Microsoft Excel - Formulas e Funções&quot;_27/04 a 02/05/2022]" c="Formação_&quot;Microsoft Excel - Formulas e Funções&quot;_27/04 a 02/05/2022"/>
        <s v="[Contrato].[Contrato - Designação].&amp;[Elaboração de Projeto de execução e licenciamento de UPAC 2MW]" c="Elaboração de Projeto de execução e licenciamento de UPAC 2MW"/>
        <s v="[Contrato].[Contrato - Designação].&amp;[Sistema Intercetor de Montemor-o-Novo - Adicional 1]" c="Sistema Intercetor de Montemor-o-Novo - Adicional 1"/>
        <s v="[Contrato].[Contrato - Designação].&amp;[Construção de Estações Elevatórias de Águas Residuais em Mirandela – – EE da Rua do Retiro e EE da Rua das Fragas”]" c="Construção de Estações Elevatórias de Águas Residuais em Mirandela – – EE da Rua do Retiro e EE da Rua das Fragas”"/>
        <s v="[Contrato].[Contrato - Designação].&amp;[CONCURSO PÚBLICO N.º 9/22/DCP/EOM-EMPREITADA DE EFICIENCIA ENERGÉTICA NO ÂMBITO DO POSEUR NA LOJA DE CIDADÃO DAS LARANJEIRAS]" c="CONCURSO PÚBLICO N.º 9/22/DCP/EOM-EMPREITADA DE EFICIENCIA ENERGÉTICA NO ÂMBITO DO POSEUR NA LOJA DE CIDADÃO DAS LARANJEIRAS"/>
        <s v="[Contrato].[Contrato - Designação].&amp;[CONCURSO PÚBLICO N.º 10/22/DCP/EOM/SERVIÇO DE FISCALIZAÇÃO E COORDENAÇÃO DE SEGURANÇA E SAÚDE EM OBRA DA EMPREITADA DE EFICIÊNCIA ENERGÉTICA NO ÂMBITO DO POSEUR NA LOJA DE CIDADÃO DAS LARANJEIRAS]" c="CONCURSO PÚBLICO N.º 10/22/DCP/EOM/SERVIÇO DE FISCALIZAÇÃO E COORDENAÇÃO DE SEGURANÇA E SAÚDE EM OBRA DA EMPREITADA DE EFICIÊNCIA ENERGÉTICA NO ÂMBITO DO POSEUR NA LOJA DE CIDADÃO DAS LARANJEIRAS"/>
        <s v="[Contrato].[Contrato - Designação].&amp;[Fiscalização da empreitada de proteção e reabilitação da defesa aderente da marginal da praia da Árvore]" c="Fiscalização da empreitada de proteção e reabilitação da defesa aderente da marginal da praia da Árvore"/>
        <s v="[Contrato].[Contrato - Designação].&amp;[Serviços de formação para a Autoridade de Gestão do POSEUR &quot;Mitigar o Cyber Risk&quot; - Paradoxo Humano]" c="Serviços de formação para a Autoridade de Gestão do POSEUR &quot;Mitigar o Cyber Risk&quot; - Paradoxo Humano"/>
        <s v="[Contrato].[Contrato - Designação].&amp;[Aquisição de 25 cartões de acesso às instalações do IDR, IP-RAM]" c="Aquisição de 25 cartões de acesso às instalações do IDR, IP-RAM"/>
        <s v="[Contrato].[Contrato - Designação].&amp;[Ajuste Direto para aquisição do &quot;Kit Avançado&quot; no âmbito do projeto Eco-Passaporte]" c="Ajuste Direto para aquisição do &quot;Kit Avançado&quot; no âmbito do projeto Eco-Passaporte"/>
        <s v="[Contrato].[Contrato - Designação].&amp;[Aquisição de Serviços de Fiscalização, Gestão da Qualidade e Coordenação de Segurança e Saúde da Empreitada de Regularização do Rio Arunca]" c="Aquisição de Serviços de Fiscalização, Gestão da Qualidade e Coordenação de Segurança e Saúde da Empreitada de Regularização do Rio Arunca"/>
        <s v="[Contrato].[Contrato - Designação].&amp;[Reforço da Rede de Distribuição de Água em Baixa nas Freguesias de Cerdal, Friestas, Sanfins e Silva]" c="Reforço da Rede de Distribuição de Água em Baixa nas Freguesias de Cerdal, Friestas, Sanfins e Silva"/>
        <s v="[Contrato].[Contrato - Designação].&amp;[Aquisição de serviços para a Comunicação e Sensibilização para a recolha seletiva de Biorresíduos]" c="Aquisição de serviços para a Comunicação e Sensibilização para a recolha seletiva de Biorresíduos"/>
        <s v="[Contrato].[Contrato - Designação].&amp;[Empreitada de regularização do rio Arunca]" c="Empreitada de regularização do rio Arunca"/>
        <s v="[Contrato].[Contrato - Designação].&amp;[Fornecimento de duas viaturas para a Recolha Seletiva de Biorresíduos]" c="Fornecimento de duas viaturas para a Recolha Seletiva de Biorresíduos"/>
        <s v="[Contrato].[Contrato - Designação].&amp;[“EMPREITADA LINHA DE CASCAIS - BENEFICIAÇÃO DA SUPERESTRUTURA DE VIA ENTRE O PK 7+400 E O PK 16+000 VA E VD (ALGÉS, PAÇO DE ARCOS E SANTO AMARO)”]" c="“EMPREITADA LINHA DE CASCAIS - BENEFICIAÇÃO DA SUPERESTRUTURA DE VIA ENTRE O PK 7+400 E O PK 16+000 VA E VD (ALGÉS, PAÇO DE ARCOS E SANTO AMARO)”"/>
        <s v="[Contrato].[Contrato - Designação].&amp;[Adicional ao Contrato 78/18]" c="Adicional ao Contrato 78/18"/>
        <s v="[Contrato].[Contrato - Designação].&amp;[Contrato no âmbito da ajuste direto para implementação de um sistema de telemetria cuja capacidade de cobertura contemple toda a cidade de Beja]" c="Contrato no âmbito da ajuste direto para implementação de um sistema de telemetria cuja capacidade de cobertura contemple toda a cidade de Beja"/>
        <s v="[Contrato].[Contrato - Designação].&amp;[Preparação dos elementos para pedido de parecer sobre a sujeição a AIA do Projeto “SINESGH2SOLAR” e para elaboração de Estudo de Impacte Ambiental]" c="Preparação dos elementos para pedido de parecer sobre a sujeição a AIA do Projeto “SINESGH2SOLAR” e para elaboração de Estudo de Impacte Ambiental"/>
        <s v="[Contrato].[Contrato - Designação].&amp;[Construção de zona de armazenamento de biorresíduos]" c="Construção de zona de armazenamento de biorresíduos"/>
        <s v="[Contrato].[Contrato - Designação].&amp;[Fornecimento e instalação de estruturas de apoio à visitação ¦POSEUR-03-2215-FC-000106 Recuperação de Habitats Naturais e de Valorização da RNLSAS]" c="Fornecimento e instalação de estruturas de apoio à visitação ¦POSEUR-03-2215-FC-000106 Recuperação de Habitats Naturais e de Valorização da RNLSAS"/>
        <s v="[Contrato].[Contrato - Designação].&amp;[Adução a Luzianes - Adicional 1]" c="Adução a Luzianes - Adicional 1"/>
        <s v="[Contrato].[Contrato - Designação].&amp;[PRC_0384/2019_EXP - Aquisição de serviços de instalação de contadores de caudal e equipamentos de comunicações e registo para Arouca e Cinfães - Lote 2]" c="PRC_0384/2019_EXP - Aquisição de serviços de instalação de contadores de caudal e equipamentos de comunicações e registo para Arouca e Cinfães - Lote 2"/>
        <s v="[Contrato].[Contrato - Designação].&amp;[PRC_0023/2020_EXP - Aquisição de serviços de instalação de contadores de caudal e equipamentos de comunicações e registo para Arouca]" c="PRC_0023/2020_EXP - Aquisição de serviços de instalação de contadores de caudal e equipamentos de comunicações e registo para Arouca"/>
        <s v="[Contrato].[Contrato - Designação].&amp;[Guias de Campo e Placas informativas]" c="Guias de Campo e Placas informativas"/>
        <s v="[Contrato].[Contrato - Designação].&amp;[Execução da Empreitada de Conceção/Construção de adaptação do Tratamento Mecânico de Trajouce à recolha seletiva de biorresíduos]" c="Execução da Empreitada de Conceção/Construção de adaptação do Tratamento Mecânico de Trajouce à recolha seletiva de biorresíduos"/>
        <s v="[Contrato].[Contrato - Designação].&amp;[Fiscalização, coordenação e segurança em obra e gestão ambiental - Adenda]" c="Fiscalização, coordenação e segurança em obra e gestão ambiental - Adenda"/>
        <s v="[Contrato].[Contrato - Designação].&amp;[Reconstituição do Fundo de Maneio de Janeiro a Maio 2022]" c="Reconstituição do Fundo de Maneio de Janeiro a Maio 2022"/>
        <s v="[Contrato].[Contrato - Designação].&amp;[Aquisição de armadilhas e isco alimentar]" c="Aquisição de armadilhas e isco alimentar"/>
        <s v="[Contrato].[Contrato - Designação].&amp;[Contratação da Aquisição de Viaturas Pesadas de Recolha de Resíduos de Carga Traseira no Âmbito da Candidatura ao POSEUR para a Recolha Seletiva de Bioresíduos – Lote 2]" c="Contratação da Aquisição de Viaturas Pesadas de Recolha de Resíduos de Carga Traseira no Âmbito da Candidatura ao POSEUR para a Recolha Seletiva de Bioresíduos – Lote 2"/>
        <s v="[Contrato].[Contrato - Designação].&amp;[Contratação da Aquisição de Viaturas Pesadas de Recolha de Resíduos de Carga Traseira no Âmbito da Candidatura ao POSEUR para a Recolha Seletiva de Bioresíduos – Lote 1]" c="Contratação da Aquisição de Viaturas Pesadas de Recolha de Resíduos de Carga Traseira no Âmbito da Candidatura ao POSEUR para a Recolha Seletiva de Bioresíduos – Lote 1"/>
        <s v="[Contrato].[Contrato - Designação].&amp;[Fornecimento Baldes de 10 Litros para a Separação/Deposição de Resíduos Orgânicos no Âmbito aa Candidatura ao POSEUR]" c="Fornecimento Baldes de 10 Litros para a Separação/Deposição de Resíduos Orgânicos no Âmbito aa Candidatura ao POSEUR"/>
        <s v="[Contrato].[Contrato - Designação].&amp;[Levantamento de dados para recolha de verdes em edificado plurifamiliar]" c="Levantamento de dados para recolha de verdes em edificado plurifamiliar"/>
        <s v="[Contrato].[Contrato - Designação].&amp;[Fornecimento de Contentores de Superfície de 4 Rodas para a Deposição de Resíduos Orgânicos no Âmbito da Candidatura ao POSEUR]" c="Fornecimento de Contentores de Superfície de 4 Rodas para a Deposição de Resíduos Orgânicos no Âmbito da Candidatura ao POSEUR"/>
        <s v="[Contrato].[Contrato - Designação].&amp;[Aquisição de contentores de 1100 litros]" c="Aquisição de contentores de 1100 litros"/>
        <s v="[Contrato].[Contrato - Designação].&amp;[Aquisição de armadilhas para a captura de Vespa Velutina]" c="Aquisição de armadilhas para a captura de Vespa Velutina"/>
        <s v="[Contrato].[Contrato - Designação].&amp;[Aquisição de equipamentos de combate à Vespa Velutina]" c="Aquisição de equipamentos de combate à Vespa Velutina"/>
        <s v="[Contrato].[Contrato - Designação].&amp;[Aquisição EPIs para o Combate à Vespa Velutina]" c="Aquisição EPIs para o Combate à Vespa Velutina"/>
        <s v="[Contrato].[Contrato - Designação].&amp;[Aquisição de Plataforma Informática]" c="Aquisição de Plataforma Informática"/>
        <s v="[Contrato].[Contrato - Designação].&amp;[Aquisição de equipamentos de proteção individual para combate à espécie exótica vespa velutina]" c="Aquisição de equipamentos de proteção individual para combate à espécie exótica vespa velutina"/>
        <s v="[Contrato].[Contrato - Designação].&amp;[&quot;Fornecimento de 4 (quatro) auto compactadores divididos, alimentados a energia solar&quot;]" c="&quot;Fornecimento de 4 (quatro) auto compactadores divididos, alimentados a energia solar&quot;"/>
        <s v="[Contrato].[Contrato - Designação].&amp;[Execução de redes de drenagem de águas residuais Recarei e Sobreira - por lotes]" c="Execução de redes de drenagem de águas residuais Recarei e Sobreira - por lotes"/>
        <s v="[Contrato].[Contrato - Designação].&amp;[Aquisição e instalação de painéis informativos para o Parque Natural do Douro Internacional, no âmbito do projeto HabDouro, financiado pelo POSEUR]" c="Aquisição e instalação de painéis informativos para o Parque Natural do Douro Internacional, no âmbito do projeto HabDouro, financiado pelo POSEUR"/>
        <s v="[Contrato].[Contrato - Designação].&amp;[Empreitada de Beneficiações da ETA de Alcantarilha – Adicional nº1]" c="Empreitada de Beneficiações da ETA de Alcantarilha – Adicional nº1"/>
        <s v="[Contrato].[Contrato - Designação].&amp;[Aquisição de contentores desdobráveis de 270 litros]" c="Aquisição de contentores desdobráveis de 270 litros"/>
        <s v="[Contrato].[Contrato - Designação].&amp;[FORNECIMENTO E INSTALAÇÃO DE SISTEMAS FOTOVOLTAICOS e CALDEIRA DE CONDENSAÇÃO]" c="FORNECIMENTO E INSTALAÇÃO DE SISTEMAS FOTOVOLTAICOS e CALDEIRA DE CONDENSAÇÃO"/>
        <s v="[Contrato].[Contrato - Designação].&amp;[Aquisição de equipamentos para deteção e combate à espécie exótica vespa velutina - Lote 1 (Armadilhas e Atrativo)]" c="Aquisição de equipamentos para deteção e combate à espécie exótica vespa velutina - Lote 1 (Armadilhas e Atrativo)"/>
        <s v="[Contrato].[Contrato - Designação].&amp;[Prestação de Serviços de Envelopagem e Mailing no Âmbito da Candidatura do POSEUR]" c="Prestação de Serviços de Envelopagem e Mailing no Âmbito da Candidatura do POSEUR"/>
        <s v="[Contrato].[Contrato - Designação].&amp;[Adução a Luzianes - Adicional 2]" c="Adução a Luzianes - Adicional 2"/>
        <s v="[Contrato].[Contrato - Designação].&amp;[Adução a Luzianes - Adicional 3]" c="Adução a Luzianes - Adicional 3"/>
        <s v="[Contrato].[Contrato - Designação].&amp;[Contentores Baldes de 120L com 2 Rodas e Fechadura Triangular]" c="Contentores Baldes de 120L com 2 Rodas e Fechadura Triangular"/>
        <s v="[Contrato].[Contrato - Designação].&amp;[Flyer Formato DL e Cartazes Formato A2]" c="Flyer Formato DL e Cartazes Formato A2"/>
        <s v="[Contrato].[Contrato - Designação].&amp;[Serviços de Transmissão de Emissões de Rádio - Spots Radio]" c="Serviços de Transmissão de Emissões de Rádio - Spots Radio"/>
        <s v="[Contrato].[Contrato - Designação].&amp;[Fiscalização Adução a Luzianes - Adicional 1]" c="Fiscalização Adução a Luzianes - Adicional 1"/>
        <s v="[Contrato].[Contrato - Designação].&amp;[Aquisição de equipamentos para as equipas municipais da área da CIMBB para uso no combate à Vespa Asiática]" c="Aquisição de equipamentos para as equipas municipais da área da CIMBB para uso no combate à Vespa Asiática"/>
        <s v="[Contrato].[Contrato - Designação].&amp;[Publicação do Ato 315392174 &quot;Designa a licenciada Rita Gabriela Dias Pereira para o exercício de funções de secretária técnica no secretariado técnico do POSEUR&quot; - INCM (Reemb.SG)]" c="Publicação do Ato 315392174 &quot;Designa a licenciada Rita Gabriela Dias Pereira para o exercício de funções de secretária técnica no secretariado técnico do POSEUR&quot; - INCM (Reemb.SG)"/>
        <s v="[Contrato].[Contrato - Designação].&amp;[EXPOSITOR EM MDF &quot;RODA DOS ORGÂNICOS&quot; CAMPANHA DE RECOLHA SELETIVA]" c="EXPOSITOR EM MDF &quot;RODA DOS ORGÂNICOS&quot; CAMPANHA DE RECOLHA SELETIVA"/>
        <s v="[Contrato].[Contrato - Designação].&amp;[Serviços de fornecimento de refeições e aluguer de sala e audiovisuais para a realização da reunião do Grupo de Acompanhamento de Avaliação das Medidas de AAC - Hotel Club D'Azeitão]" c="Serviços de fornecimento de refeições e aluguer de sala e audiovisuais para a realização da reunião do Grupo de Acompanhamento de Avaliação das Medidas de AAC - Hotel Club D'Azeitão"/>
        <s v="[Contrato].[Contrato - Designação].&amp;[Recolha seletiva Porta-a-Porta (PaP) de Biorresíduos no Setor não doméstico E Respetiva Campanha de Sensibilização e Educação Ambiental]" c="Recolha seletiva Porta-a-Porta (PaP) de Biorresíduos no Setor não doméstico E Respetiva Campanha de Sensibilização e Educação Ambiental"/>
        <s v="[Contrato].[Contrato - Designação].&amp;[Aquisição de Viatura para Recolha Seletiva de Biorresiduos]" c="Aquisição de Viatura para Recolha Seletiva de Biorresiduos"/>
        <s v="[Contrato].[Contrato - Designação].&amp;[Aditamento N.º 7 ao Contrato para a Empreitada de Transposição de Sedimentos para Otimização do Equilíbrio Hidrodinâmico da Ria de Aveiro - Lote 2]" c="Aditamento N.º 7 ao Contrato para a Empreitada de Transposição de Sedimentos para Otimização do Equilíbrio Hidrodinâmico da Ria de Aveiro - Lote 2"/>
        <s v="[Contrato].[Contrato - Designação].&amp;[Implementação de Percurso Pedestre na Mata do Sobral]" c="Implementação de Percurso Pedestre na Mata do Sobral"/>
        <s v="[Contrato].[Contrato - Designação].&amp;[Contrato Adicional n.º 1 da Empreitada de Requalificação e Adaptação da Central de Compostagem para Resíduos Verdes do Ecoparque de Trajouce]" c="Contrato Adicional n.º 1 da Empreitada de Requalificação e Adaptação da Central de Compostagem para Resíduos Verdes do Ecoparque de Trajouce"/>
        <s v="[Contrato].[Contrato - Designação].&amp;[Empreitada de Beneficiações da ETA de Alcantarilha – Adicional nº2]" c="Empreitada de Beneficiações da ETA de Alcantarilha – Adicional nº2"/>
        <s v="[Contrato].[Contrato - Designação].&amp;[Contrato no âmbito da consulta prévia para aquisição de sistema de coletores de inspeção vídeo de coletores]" c="Contrato no âmbito da consulta prévia para aquisição de sistema de coletores de inspeção vídeo de coletores"/>
        <s v="[Contrato].[Contrato - Designação].&amp;[Prestação de serviços para a elaboração de projeto de execução para a valorização dos sítios arqueológicos Esteiro dos Frades 4, 5 e 6 e criação de estruturas de apoio ao visitante]" c="Prestação de serviços para a elaboração de projeto de execução para a valorização dos sítios arqueológicos Esteiro dos Frades 4, 5 e 6 e criação de estruturas de apoio ao visitante"/>
        <s v="[Contrato].[Contrato - Designação].&amp;[Aquisição de Armadilhas e Atrativos Comerciais para Promover o Controlo e a Erradicação da Vespa Velutina, de Acordo com as Boas Práticas]" c="Aquisição de Armadilhas e Atrativos Comerciais para Promover o Controlo e a Erradicação da Vespa Velutina, de Acordo com as Boas Práticas"/>
        <s v="[Contrato].[Contrato - Designação].&amp;[Aquisição de Equipamentos de Proteção Individual e de Outros Equipamentos (Lanterna Com Kit De Bolsa) para Apoio ao Combate e ao Controlo da Vespa Velutina]" c="Aquisição de Equipamentos de Proteção Individual e de Outros Equipamentos (Lanterna Com Kit De Bolsa) para Apoio ao Combate e ao Controlo da Vespa Velutina"/>
        <s v="[Contrato].[Contrato - Designação].&amp;[Aquisição de Serviços de Apoio Técnico para Sensibilização sobre Estratégia de Combate à Vespa Velutina]" c="Aquisição de Serviços de Apoio Técnico para Sensibilização sobre Estratégia de Combate à Vespa Velutina"/>
        <s v="[Contrato].[Contrato - Designação].&amp;[Aquisição de Equipamentos de Destruição de Ninhos de Vespa Velutina]" c="Aquisição de Equipamentos de Destruição de Ninhos de Vespa Velutina"/>
        <s v="[Contrato].[Contrato - Designação].&amp;[Fornecimento de duas viaturas pesadas de recolha traseira de resíduos]" c="Fornecimento de duas viaturas pesadas de recolha traseira de resíduos"/>
        <s v="[Contrato].[Contrato - Designação].&amp;[078.ABS.2018_Afaplan_Fiscalização e Coordenação]" c="078.ABS.2018_Afaplan_Fiscalização e Coordenação"/>
        <s v="[Contrato].[Contrato - Designação].&amp;[2ª Prestação serviços fiscalização, coordenação segurança em obra e gestão qualidade e ambiente da emp. de transp. sed. p/ otimiz. equil. hidrod -AD1]" c="2ª Prestação serviços fiscalização, coordenação segurança em obra e gestão qualidade e ambiente da emp. de transp. sed. p/ otimiz. equil. hidrod -AD1"/>
        <s v="[Contrato].[Contrato - Designação].&amp;[1.º Contrato Adicional ao contrato da empreitada &quot;Construção de Infraestruturas Previstas no Plano Geral de Drenagem da Cidade de Águeda e Execução de Intervenções Prioritárias - 1.ª Fase.]" c="1.º Contrato Adicional ao contrato da empreitada &quot;Construção de Infraestruturas Previstas no Plano Geral de Drenagem da Cidade de Águeda e Execução de Intervenções Prioritárias - 1.ª Fase."/>
        <s v="[Contrato].[Contrato - Designação].&amp;[Licenciamento Software ESRI]" c="Licenciamento Software ESRI"/>
        <s v="[Contrato].[Contrato - Designação].&amp;[2.º Contrato Adicional da empreitada de &quot;Construção de Infraestruturas Previstas no Plano Geral de Drenagem da Cidade de Águeda e Execução de Intervenções Prioritárias - 1.ª Fase.]" c="2.º Contrato Adicional da empreitada de &quot;Construção de Infraestruturas Previstas no Plano Geral de Drenagem da Cidade de Águeda e Execução de Intervenções Prioritárias - 1.ª Fase."/>
        <s v="[Contrato].[Contrato - Designação].&amp;[3.ª Prestação de serviços de fiscalização e coordenação de segurança em obra e gestão da qualidade e ambiente da Empreitada – Lote 2]" c="3.ª Prestação de serviços de fiscalização e coordenação de segurança em obra e gestão da qualidade e ambiente da Empreitada – Lote 2"/>
        <s v="[Contrato].[Contrato - Designação].&amp;[Desenvolvimento de Módulo específico para o SAGMC Douro e Capacitação Técnica (plataforma e APP)]" c="Desenvolvimento de Módulo específico para o SAGMC Douro e Capacitação Técnica (plataforma e APP)"/>
        <s v="[Contrato].[Contrato - Designação].&amp;[Aquisição de Serviços Para a Produção e Realização de Três Vídeos de Um Minuto e de Um Vídeo de Quatro Minutos Sobre a Vespa Velutina e as Boas Práticas Para o Controlo da Espécie]" c="Aquisição de Serviços Para a Produção e Realização de Três Vídeos de Um Minuto e de Um Vídeo de Quatro Minutos Sobre a Vespa Velutina e as Boas Práticas Para o Controlo da Espécie"/>
        <s v="[Contrato].[Contrato - Designação].&amp;[Fiscalização, acompanhamento e coordenação de segurança e saúde das obras para a instalação e montagem de UTA's, GTC e Eletrobombas]" c="Fiscalização, acompanhamento e coordenação de segurança e saúde das obras para a instalação e montagem de UTA's, GTC e Eletrobombas"/>
        <s v="[Contrato].[Contrato - Designação].&amp;[Consultoria para reprogramação de candidatura de eficiência energética]" c="Consultoria para reprogramação de candidatura de eficiência energética"/>
        <s v="[Contrato].[Contrato - Designação].&amp;[Lote F - Empreitada para execução da rede de abastecimento de água do lugar de Casal de S. Miguel]" c="Lote F - Empreitada para execução da rede de abastecimento de água do lugar de Casal de S. Miguel"/>
        <s v="[Contrato].[Contrato - Designação].&amp;[Aquisição de um autocarro “Oceântia BlueCity EV Midi LE&quot;]" c="Aquisição de um autocarro “Oceântia BlueCity EV Midi LE&quot;"/>
        <s v="[Contrato].[Contrato - Designação].&amp;[RECUPERAÇÃO E AMPLIAÇÃO DA ETAR DO FUNCHAL – TRABALHOS SUPLEMENTARES]" c="RECUPERAÇÃO E AMPLIAÇÃO DA ETAR DO FUNCHAL – TRABALHOS SUPLEMENTARES"/>
        <s v="[Contrato].[Contrato - Designação].&amp;[Realização de Estudo LNEC]" c="Realização de Estudo LNEC"/>
        <s v="[Contrato].[Contrato - Designação].&amp;[Aquisição por Lotes de Quinze Viaturas de Recolha de Resíduos Sólidos Urbanos de 7 m3, para o Município do Funchal]" c="Aquisição por Lotes de Quinze Viaturas de Recolha de Resíduos Sólidos Urbanos de 7 m3, para o Município do Funchal"/>
        <s v="[Contrato].[Contrato - Designação].&amp;[Aquisic¸a~o de Servic¸os para a elaborac¸a~o do projeto de execuc¸a~o para a beneficiac¸a~o de reservato´rios de a´gua pota´vel]" c="Aquisic¸a~o de Servic¸os para a elaborac¸a~o do projeto de execuc¸a~o para a beneficiac¸a~o de reservato´rios de a´gua pota´vel"/>
        <s v="[Contrato].[Contrato - Designação].&amp;[Prestação de Serviços de Fiscalização e Assistência Técnica das Atividades a Implementa]" c="Prestação de Serviços de Fiscalização e Assistência Técnica das Atividades a Implementa"/>
        <s v="[Contrato].[Contrato - Designação].&amp;[Aquisição e fornecimento de dois pesados elétricos de passageiros com lotação máxima de 39 lugares]" c="Aquisição e fornecimento de dois pesados elétricos de passageiros com lotação máxima de 39 lugares"/>
        <s v="[Contrato].[Contrato - Designação].&amp;[Tratamento das Águas Residuais Domésticas de Silgueiros e Oliveira de Barreiros]" c="Tratamento das Águas Residuais Domésticas de Silgueiros e Oliveira de Barreiros"/>
        <s v="[Contrato].[Contrato - Designação].&amp;[Elaboração de Cadastro das Infraestruturas existentes nos sistemas em baixa de AA e SAR - Levantamento de tampas de caixas de visista]" c="Elaboração de Cadastro das Infraestruturas existentes nos sistemas em baixa de AA e SAR - Levantamento de tampas de caixas de visista"/>
        <s v="[Contrato].[Contrato - Designação].&amp;[PRC_0130/2019_GAE-E0435 - Aditamento ao Contrato de Empreitada de Construção da Rede de Drenagem de Águas Residuais no Lugar de Peso, Santa Marinha do Zêzere (Baião)]" c="PRC_0130/2019_GAE-E0435 - Aditamento ao Contrato de Empreitada de Construção da Rede de Drenagem de Águas Residuais no Lugar de Peso, Santa Marinha do Zêzere (Baião)"/>
        <s v="[Contrato].[Contrato - Designação].&amp;[Empreitada &quot;Abastecimento de Águas e Saneamento de Águas Residuais do Concelho de Braga&quot; - Terceiro Adicional de Trabalhos a Mais]" c="Empreitada &quot;Abastecimento de Águas e Saneamento de Águas Residuais do Concelho de Braga&quot; - Terceiro Adicional de Trabalhos a Mais"/>
        <s v="[Contrato].[Contrato - Designação].&amp;[Empreitada &quot;Abastecimento de Águas e Saneamento de Águas Residuais do Concelho de Braga&quot; - Segundo Adicional de Trabalhos a Mais]" c="Empreitada &quot;Abastecimento de Águas e Saneamento de Águas Residuais do Concelho de Braga&quot; - Segundo Adicional de Trabalhos a Mais"/>
        <s v="[Contrato].[Contrato - Designação].&amp;[FORNECIMENTO E INSTALAÇÃO DE SISTEMAS FOTOVOLTAICOS e CALDEIRA DE CONDENSAÇÃO - Lote I]" c="FORNECIMENTO E INSTALAÇÃO DE SISTEMAS FOTOVOLTAICOS e CALDEIRA DE CONDENSAÇÃO - Lote I"/>
        <s v="[Contrato].[Contrato - Designação].&amp;[FORNECIMENTO E INSTALAÇÃO DE SISTEMAS FOTOVOLTAICOS e CALDEIRA DE CONDENSAÇÃO - Lote II]" c="FORNECIMENTO E INSTALAÇÃO DE SISTEMAS FOTOVOLTAICOS e CALDEIRA DE CONDENSAÇÃO - Lote II"/>
        <s v="[Contrato].[Contrato - Designação].&amp;[FORNECIMENTO E INSTALAÇÃO DE SISTEMAS FOTOVOLTAICOS e CALDEIRA DE CONDENSAÇÃO - Lote IV]" c="FORNECIMENTO E INSTALAÇÃO DE SISTEMAS FOTOVOLTAICOS e CALDEIRA DE CONDENSAÇÃO - Lote IV"/>
        <s v="[Contrato].[Contrato - Designação].&amp;[FORNECIMENTO E INSTALAÇÃO DE SISTEMAS FOTOVOLTAICOS e CALDEIRA DE CONDENSAÇÃO - Lote V]" c="FORNECIMENTO E INSTALAÇÃO DE SISTEMAS FOTOVOLTAICOS e CALDEIRA DE CONDENSAÇÃO - Lote V"/>
        <s v="[Contrato].[Contrato - Designação].&amp;[FORNECIMENTO E INSTALAÇÃO DE SISTEMAS FOTOVOLTAICOS e CALDEIRA DE CONDENSAÇÃO - Lote VI]" c="FORNECIMENTO E INSTALAÇÃO DE SISTEMAS FOTOVOLTAICOS e CALDEIRA DE CONDENSAÇÃO - Lote VI"/>
        <s v="[Contrato].[Contrato - Designação].&amp;[FORNECIMENTO E INSTALAÇÃO DE SISTEMAS FOTOVOLTAICOS e CALDEIRA DE CONDENSAÇÃO - Lote VII]" c="FORNECIMENTO E INSTALAÇÃO DE SISTEMAS FOTOVOLTAICOS e CALDEIRA DE CONDENSAÇÃO - Lote VII"/>
        <s v="[Contrato].[Contrato - Designação].&amp;[Aquisição de 400 contentores para recolha seletiva com sistema de fecho e cartões RFID - POSEUR - 03 - 1911 FC - 000320]" c="Aquisição de 400 contentores para recolha seletiva com sistema de fecho e cartões RFID - POSEUR - 03 - 1911 FC - 000320"/>
        <s v="[Contrato].[Contrato - Designação].&amp;[E179 - Intervenção para Controle de Redução de Perdas de Água - Construção de Caixas de Visita, Fornecimento e Instalação de Medidores de Caudal]" c="E179 - Intervenção para Controle de Redução de Perdas de Água - Construção de Caixas de Visita, Fornecimento e Instalação de Medidores de Caudal"/>
        <s v="[Contrato].[Contrato - Designação].&amp;[C2_Armadilhas entomológicas, Atrativo e Equipamento de Apoio ao Combate da Vespa Veluntina]" c="C2_Armadilhas entomológicas, Atrativo e Equipamento de Apoio ao Combate da Vespa Veluntina"/>
        <s v="[Contrato].[Contrato - Designação].&amp;[Proposal for Conceptual Engineering of Nazaré Project]" c="Proposal for Conceptual Engineering of Nazaré Project"/>
        <s v="[Contrato].[Contrato - Designação].&amp;[Serviços de Engenharia 2]" c="Serviços de Engenharia 2"/>
        <s v="[Contrato].[Contrato - Designação].&amp;[Fiscalização e acompanhamento  das empreitadas para aplicação de sistema de isolamento térmico ETICS]" c="Fiscalização e acompanhamento  das empreitadas para aplicação de sistema de isolamento térmico ETICS"/>
        <s v="[Contrato].[Contrato - Designação].&amp;[AD 03/2021 – Extensões de Redes de Abastecimento de Água e de Drenagem de Águas Residuais – U.F. de Airão Sta. Maria, Airão S. João E Vermil E U.F. De Leitões Oleiros e Figueiredo]" c="AD 03/2021 – Extensões de Redes de Abastecimento de Água e de Drenagem de Águas Residuais – U.F. de Airão Sta. Maria, Airão S. João E Vermil E U.F. De Leitões Oleiros e Figueiredo"/>
        <s v="[Contrato].[Contrato - Designação].&amp;[FORNECIMENTO E INSTALAÇÃO DE SISTEMAS FOTOVOLTAICOS e CALDEIRA DE CONDENSAÇÃO - Lote III]" c="FORNECIMENTO E INSTALAÇÃO DE SISTEMAS FOTOVOLTAICOS e CALDEIRA DE CONDENSAÇÃO - Lote III"/>
        <s v="[Contrato].[Contrato - Designação].&amp;[SF593.09 - Sistema de Telemetria - RES Campina]" c="SF593.09 - Sistema de Telemetria - RES Campina"/>
        <s v="[Contrato].[Contrato - Designação].&amp;[SF593.10 - Sistema de Telemetria - Cruz do Areal , Malhão, Santo Estevão e ETA Relvais]" c="SF593.10 - Sistema de Telemetria - Cruz do Areal , Malhão, Santo Estevão e ETA Relvais"/>
        <s v="[Contrato].[Contrato - Designação].&amp;[SF593.11 - Sistema de Telemetria - Morenos, Picota, Bodega e Boavista]" c="SF593.11 - Sistema de Telemetria - Morenos, Picota, Bodega e Boavista"/>
        <s v="[Contrato].[Contrato - Designação].&amp;[SF593.12 - Sistema de Telemetria - EEAA Corte António Martins (CAM)]" c="SF593.12 - Sistema de Telemetria - EEAA Corte António Martins (CAM)"/>
        <s v="[Contrato].[Contrato - Designação].&amp;[Aquisição de serviços de comunicação para campanha de divulgação do Projeto U-Bike]" c="Aquisição de serviços de comunicação para campanha de divulgação do Projeto U-Bike"/>
        <s v="[Contrato].[Contrato - Designação].&amp;[“Remodelação do Sistema de Drenagem de Águas Residuais do Aglomerado de Alter do Chão – Rua Comandante José Serrão, Rua dos Combatentes e Avenida Dr. João Pestana”]" c="“Remodelação do Sistema de Drenagem de Águas Residuais do Aglomerado de Alter do Chão – Rua Comandante José Serrão, Rua dos Combatentes e Avenida Dr. João Pestana”"/>
        <s v="[Contrato].[Contrato - Designação].&amp;[2022_AJD_026 - Aquisição de Serviços para conversão de bicicletas elétricas]" c="2022_AJD_026 - Aquisição de Serviços para conversão de bicicletas elétricas"/>
        <s v="[Contrato].[Contrato - Designação].&amp;[1.º ADITAMENTO CONTRATO DE PS AQUISIÇÃO DE SERVIÇOS DE FISCALIZAÇÃO E COORDENAÇÃO DE SEGURANÇA EM OBRA PARA TRABALHOS DE CONSTRUÇÃO, FORNECIMENTO E MONTAGEM DA SOLUÇÃO DE OTIMIZAÇÃO TMB CTRSU DE AVIS]" c="1.º ADITAMENTO CONTRATO DE PS AQUISIÇÃO DE SERVIÇOS DE FISCALIZAÇÃO E COORDENAÇÃO DE SEGURANÇA EM OBRA PARA TRABALHOS DE CONSTRUÇÃO, FORNECIMENTO E MONTAGEM DA SOLUÇÃO DE OTIMIZAÇÃO TMB CTRSU DE AVIS"/>
        <s v="[Contrato].[Contrato - Designação].&amp;[2021_CP_006 - Empreitada de substituição dos Sistemas de iluminação da ESS - POSEUR]" c="2021_CP_006 - Empreitada de substituição dos Sistemas de iluminação da ESS - POSEUR"/>
        <s v="[Contrato].[Contrato - Designação].&amp;[3 viaturas pesadas de 12/14m³ para recolha de Biorresíduos]" c="3 viaturas pesadas de 12/14m³ para recolha de Biorresíduos"/>
        <s v="[Contrato].[Contrato - Designação].&amp;[Fornecimento de 66 contentores de 140 litros e 2.288 chaves de acesso aos mesmos para recolha seletiva de biorresíduos - Lote 1]" c="Fornecimento de 66 contentores de 140 litros e 2.288 chaves de acesso aos mesmos para recolha seletiva de biorresíduos - Lote 1"/>
        <s v="[Contrato].[Contrato - Designação].&amp;[Fornecimento de 670 contentores de várias capacidades para recolha seletiva de biorresíduos - Lote 2]" c="Fornecimento de 670 contentores de várias capacidades para recolha seletiva de biorresíduos - Lote 2"/>
        <s v="[Contrato].[Contrato - Designação].&amp;[Aquisição de Correlador  Acústico]" c="Aquisição de Correlador  Acústico"/>
        <s v="[Contrato].[Contrato - Designação].&amp;[ETAR de Beja - Adicional 2]" c="ETAR de Beja - Adicional 2"/>
        <s v="[Contrato].[Contrato - Designação].&amp;[Sensibilização, entrega equipamentos, conceção e produção materiais comunicação p/ promoção separação de RUB no setor residencial e não residencial do Município da Póvoa Varzim - Operação POSEUR-03-19]" c="Sensibilização, entrega equipamentos, conceção e produção materiais comunicação p/ promoção separação de RUB no setor residencial e não residencial do Município da Póvoa Varzim - Operação POSEUR-03-19"/>
        <s v="[Contrato].[Contrato - Designação].&amp;[Empreitada de Extensão dos sistemas de águas residuais de Alvaiázere]" c="Empreitada de Extensão dos sistemas de águas residuais de Alvaiázere"/>
        <s v="[Contrato].[Contrato - Designação].&amp;[Empreitada de Beneficiação do SAR de Corga, Pera, Bolo, Torgal e Palheira, e ligação à ETAR de Castanheira de Pera - Lote C]" c="Empreitada de Beneficiação do SAR de Corga, Pera, Bolo, Torgal e Palheira, e ligação à ETAR de Castanheira de Pera - Lote C"/>
        <s v="[Contrato].[Contrato - Designação].&amp;[Execução da estação de tratamento (ETA) da aldeia serrana de Candal]" c="Execução da estação de tratamento (ETA) da aldeia serrana de Candal"/>
        <s v="[Contrato].[Contrato - Designação].&amp;[Execução da Estação de Tratamento (ETA) Da Aldeia Serrana de Talasnal]" c="Execução da Estação de Tratamento (ETA) Da Aldeia Serrana de Talasnal"/>
        <s v="[Contrato].[Contrato - Designação].&amp;[Execução da Estação de Tratamento (ETA) Da Aldeia Serrana de Cerdeira]" c="Execução da Estação de Tratamento (ETA) Da Aldeia Serrana de Cerdeira"/>
        <s v="[Contrato].[Contrato - Designação].&amp;[Execução da Estação de Tratamento (ETA) Da Aldeia Serrana de Casal Novo/Chiqueiro]" c="Execução da Estação de Tratamento (ETA) Da Aldeia Serrana de Casal Novo/Chiqueiro"/>
        <s v="[Contrato].[Contrato - Designação].&amp;[Aquisição de baldes de 10 litros]" c="Aquisição de baldes de 10 litros"/>
        <s v="[Contrato].[Contrato - Designação].&amp;[Serviço de Auditoria Energética - Análise e Implementação projeto POSEUR]" c="Serviço de Auditoria Energética - Análise e Implementação projeto POSEUR"/>
        <s v="[Contrato].[Contrato - Designação].&amp;[Rede de Águas Residuais Domésticas da Povoação de Castanheira de Figueiró]" c="Rede de Águas Residuais Domésticas da Povoação de Castanheira de Figueiró"/>
        <s v="[Contrato].[Contrato - Designação].&amp;[Rede de Águas Residuais Domésticas da Povoação de Colmeal e Lavandeira]" c="Rede de Águas Residuais Domésticas da Povoação de Colmeal e Lavandeira"/>
        <s v="[Contrato].[Contrato - Designação].&amp;[Rede de Águas Residuais Domésticas das Povoações de Valada, Serrada e Portelão]" c="Rede de Águas Residuais Domésticas das Povoações de Valada, Serrada e Portelão"/>
        <s v="[Contrato].[Contrato - Designação].&amp;[Rede de Águas Residuais Domésticas de Santarém e outras Povoações]" c="Rede de Águas Residuais Domésticas de Santarém e outras Povoações"/>
        <s v="[Contrato].[Contrato - Designação].&amp;[Manutenção de 13 equipamentos de segurança contra incêndios - Diomil]" c="Manutenção de 13 equipamentos de segurança contra incêndios - Diomil"/>
        <s v="[Contrato].[Contrato - Designação].&amp;[Aquisição de Serviços de Divulgação e Sensibilização]" c="Aquisição de Serviços de Divulgação e Sensibilização"/>
        <s v="[Contrato].[Contrato - Designação].&amp;[Serviços de consultoria para avaliação e definição dos requisitos do Decreto-Lei 652021 - Inetum Tech]" c="Serviços de consultoria para avaliação e definição dos requisitos do Decreto-Lei 652021 - Inetum Tech"/>
        <s v="[Contrato].[Contrato - Designação].&amp;[Aquisição de serviços de solução de Segurança para Servidores - Divultec]" c="Aquisição de serviços de solução de Segurança para Servidores - Divultec"/>
        <s v="[Contrato].[Contrato - Designação].&amp;[Aquisição de 103.054 Contentores de 7 litros para Resíduos Orgânicos]" c="Aquisição de 103.054 Contentores de 7 litros para Resíduos Orgânicos"/>
        <s v="[Contrato].[Contrato - Designação].&amp;[Aquisição de 4 conectores SFP p/ ligação de Equipamento de segurança e Servidores ao Switch de Core no DC - Easything]" c="Aquisição de 4 conectores SFP p/ ligação de Equipamento de segurança e Servidores ao Switch de Core no DC - Easything"/>
        <s v="[Contrato].[Contrato - Designação].&amp;[Aquisição de serviços para campanha de sensibilização]" c="Aquisição de serviços para campanha de sensibilização"/>
        <s v="[Contrato].[Contrato - Designação].&amp;[Aquisição e instalação de sistema de gestão operacional a instalar em viaturas]" c="Aquisição e instalação de sistema de gestão operacional a instalar em viaturas"/>
        <s v="[Contrato].[Contrato - Designação].&amp;[Seguros 2022 (1º Semestre)]" c="Seguros 2022 (1º Semestre)"/>
        <s v="[Contrato].[Contrato - Designação].&amp;[Aquisição de uma viatura equipada para limpeza de fossas]" c="Aquisição de uma viatura equipada para limpeza de fossas"/>
        <s v="[Contrato].[Contrato - Designação].&amp;[Deslocação aérea FX/LX/FX e alojamento_Maria João Monte e Ricardo Manica_03 a 05/05/2022]" c="Deslocação aérea FX/LX/FX e alojamento_Maria João Monte e Ricardo Manica_03 a 05/05/2022"/>
        <s v="[Contrato].[Contrato - Designação].&amp;[Transporte e montagem de Stand_27/05/2022]" c="Transporte e montagem de Stand_27/05/2022"/>
        <s v="[Contrato].[Contrato - Designação].&amp;[Assistência técnica software Gestão Documental Kofax - Documática]" c="Assistência técnica software Gestão Documental Kofax - Documática"/>
        <s v="[Contrato].[Contrato - Designação].&amp;[Fornecimento de refeições confecionadas para Sessão de Trabalho no Palácio Foz, dia 11 de Julho - Cervejaria HJDF]" c="Fornecimento de refeições confecionadas para Sessão de Trabalho no Palácio Foz, dia 11 de Julho - Cervejaria HJDF"/>
        <s v="[Contrato].[Contrato - Designação].&amp;[AQUISIÇÃO DE CONTENTORES DE BIORRESÍDUOS (120 LITROS)]" c="AQUISIÇÃO DE CONTENTORES DE BIORRESÍDUOS (120 LITROS)"/>
        <s v="[Contrato].[Contrato - Designação].&amp;[Aquisição de contentores para a recolha seletiva de resíduos urbanos biodegradáveis em Oliveira do Bairro” no âmbito do projeto “Dar Valor é Dar Vida”]" c="Aquisição de contentores para a recolha seletiva de resíduos urbanos biodegradáveis em Oliveira do Bairro” no âmbito do projeto “Dar Valor é Dar Vida”"/>
        <s v="[Contrato].[Contrato - Designação].&amp;[Aquisição de material de escritório - Pastas de arquivo 310-P/80]" c="Aquisição de material de escritório - Pastas de arquivo 310-P/80"/>
        <s v="[Contrato].[Contrato - Designação].&amp;[Aquisição de material de escritório - Caixas p/ pastas de arquivo 310-P/80]" c="Aquisição de material de escritório - Caixas p/ pastas de arquivo 310-P/80"/>
        <s v="[Contrato].[Contrato - Designação].&amp;[AQUISIÇÃO DE CONTENTORES PARA  RECOLHA DE BIORESÍDUOS, de 800 LT. e CARTOES EM PVC CARTÃO MAGNÉTICO E MPLEMENTAÇÃO E MANUTENÇÃO DO PROJETO &quot;DAR VALOR É DAR VIDA&quot; PELO PERIODO DE 2 ANOS]" c="AQUISIÇÃO DE CONTENTORES PARA  RECOLHA DE BIORESÍDUOS, de 800 LT. e CARTOES EM PVC CARTÃO MAGNÉTICO E MPLEMENTAÇÃO E MANUTENÇÃO DO PROJETO &quot;DAR VALOR É DAR VIDA&quot; PELO PERIODO DE 2 ANOS"/>
        <s v="[Contrato].[Contrato - Designação].&amp;[Aquisição de 1 carimbo de despacho]" c="Aquisição de 1 carimbo de despacho"/>
        <s v="[Contrato].[Contrato - Designação].&amp;[Aquisição de contentores de 7 Litros]" c="Aquisição de contentores de 7 Litros"/>
        <s v="[Contrato].[Contrato - Designação].&amp;[Formação_&quot;Microsoft OutLook&quot;_9 colaboradores]" c="Formação_&quot;Microsoft OutLook&quot;_9 colaboradores"/>
        <s v="[Contrato].[Contrato - Designação].&amp;[Aquisição de  contentores inteligentes para recolha seletiva, equipamento do projeto &quot;Dar valor é Dar Vida&quot;]" c="Aquisição de  contentores inteligentes para recolha seletiva, equipamento do projeto &quot;Dar valor é Dar Vida&quot;"/>
        <s v="[Contrato].[Contrato - Designação].&amp;[Formação_&quot;Implementação de Programas de Compliance e Gestão de Canais de Denúncias&quot;_18 e 19/05/2022]" c="Formação_&quot;Implementação de Programas de Compliance e Gestão de Canais de Denúncias&quot;_18 e 19/05/2022"/>
        <s v="[Contrato].[Contrato - Designação].&amp;[Formação_&quot;Cibersegurança e Gestão de Crises no Ciberespaço_2022&quot;_23/05 a 01/06/2022]" c="Formação_&quot;Cibersegurança e Gestão de Crises no Ciberespaço_2022&quot;_23/05 a 01/06/2022"/>
        <s v="[Contrato].[Contrato - Designação].&amp;[Aquisição de cabos HDMI e USB para a sala de reunião do IDR, IP-RAM]" c="Aquisição de cabos HDMI e USB para a sala de reunião do IDR, IP-RAM"/>
        <s v="[Contrato].[Contrato - Designação].&amp;[Aquisição de cilindro e reprodução de 20 chaves]" c="Aquisição de cilindro e reprodução de 20 chaves"/>
        <s v="[Contrato].[Contrato - Designação].&amp;[Transferência/instalação da fechadura e controlo de acessos e seus componentes]" c="Transferência/instalação da fechadura e controlo de acessos e seus componentes"/>
        <s v="[Contrato].[Contrato - Designação].&amp;[SF598 - Intervenções para Controle de Redução de Perdas de Água - Fornecimento e Instalação de Equipamentos de Telemetria]" c="SF598 - Intervenções para Controle de Redução de Perdas de Água - Fornecimento e Instalação de Equipamentos de Telemetria"/>
        <s v="[Contrato].[Contrato - Designação].&amp;[Custas Judiciais do Proc.7814.0BEAVR (Reemb. SG)]" c="Custas Judiciais do Proc.7814.0BEAVR (Reemb. SG)"/>
        <s v="[Contrato].[Contrato - Designação].&amp;[SMM – TROÇO LINHA DO HOSPITAL, AEMINIUM - HOSPITAL PEDIÁTRICO, INCLUINDO A REMODELAÇÃO DAS REDES DE DRENAGEM DE ÁGUAS RESIDUAIS]" c="SMM – TROÇO LINHA DO HOSPITAL, AEMINIUM - HOSPITAL PEDIÁTRICO, INCLUINDO A REMODELAÇÃO DAS REDES DE DRENAGEM DE ÁGUAS RESIDUAIS"/>
        <s v="[Contrato].[Contrato - Designação].&amp;[Contrato nº 5010039477: Aquisição de 8.600 toneladas de Carril 54E1]" c="Contrato nº 5010039477: Aquisição de 8.600 toneladas de Carril 54E1"/>
        <s v="[Contrato].[Contrato - Designação].&amp;[Aquisição de 9.000 toneladas de carril 54E1]" c="Aquisição de 9.000 toneladas de carril 54E1"/>
        <s v="[Contrato].[Contrato - Designação].&amp;[Contrato nº 5010043351: Aquisição de aparelhos de dilatação para a Linha de Cascais]" c="Contrato nº 5010043351: Aquisição de aparelhos de dilatação para a Linha de Cascais"/>
        <s v="[Contrato].[Contrato - Designação].&amp;[AQUISIÇÃO DE APARELHOS DE DILATAÇÃO]" c="AQUISIÇÃO DE APARELHOS DE DILATAÇÃO"/>
        <s v="[Contrato].[Contrato - Designação].&amp;[Impressão Revistas]" c="Impressão Revistas"/>
        <s v="[Contrato].[Contrato - Designação].&amp;[Contrato nº 5010020700: Aquisição de travessas de betão monobloco polivalentes com fixação para carril 54E1 ou 60E1]" c="Contrato nº 5010020700: Aquisição de travessas de betão monobloco polivalentes com fixação para carril 54E1 ou 60E1"/>
        <s v="[Contrato].[Contrato - Designação].&amp;[Aquisição de contentores (biodegradáveis)]" c="Aquisição de contentores (biodegradáveis)"/>
        <s v="[Contrato].[Contrato - Designação].&amp;[Contratação de serviços de design gráfico e publicidade]" c="Contratação de serviços de design gráfico e publicidade"/>
        <s v="[Contrato].[Contrato - Designação].&amp;[Prestação de serviços para o desenvolvimento conceptual da marca &quot;Mata do Sobral&quot;]" c="Prestação de serviços para o desenvolvimento conceptual da marca &quot;Mata do Sobral&quot;"/>
        <s v="[Contrato].[Contrato - Designação].&amp;[Execução de empreitada de obras públicas para implementação de soluções de eficiência energética - ADENDA]" c="Execução de empreitada de obras públicas para implementação de soluções de eficiência energética - ADENDA"/>
        <s v="[Contrato].[Contrato - Designação].&amp;[Contrato de Empreitada “Investimentos nos Sistemas em Baixa com Vista ao Controlo e Redução de Perdas nos Sistemas de Distribuição e Adução de Água”]" c="Contrato de Empreitada “Investimentos nos Sistemas em Baixa com Vista ao Controlo e Redução de Perdas nos Sistemas de Distribuição e Adução de Água”"/>
        <s v="[Contrato].[Contrato - Designação].&amp;[Aquisição de equipamentos de proteção individual para o controlo e destruição da Vespa velutina]" c="Aquisição de equipamentos de proteção individual para o controlo e destruição da Vespa velutina"/>
        <s v="[Contrato].[Contrato - Designação].&amp;[Aquisição de serviços para a execução dos planos de monitorização para acompanhamento da evolução dos sistemas costeiros e lagunares do estuário do Rio Mira e da Ria Formosa]" c="Aquisição de serviços para a execução dos planos de monitorização para acompanhamento da evolução dos sistemas costeiros e lagunares do estuário do Rio Mira e da Ria Formosa"/>
        <s v="[Contrato].[Contrato - Designação].&amp;[Prestação de serviços de assessoria técnica no âmbito da candidatura ao Programa Operacional Sustentabilidade e Eficiência no Uso de Recursos (POSEUR) com o código de operação POSEUR-01-1407-FC-000065]" c="Prestação de serviços de assessoria técnica no âmbito da candidatura ao Programa Operacional Sustentabilidade e Eficiência no Uso de Recursos (POSEUR) com o código de operação POSEUR-01-1407-FC-000065"/>
        <s v="[Contrato].[Contrato - Designação].&amp;[Distribuição de contentores para RS e ações de sensibilização ambiental PAP Setubal]" c="Distribuição de contentores para RS e ações de sensibilização ambiental PAP Setubal"/>
        <s v="[Contrato].[Contrato - Designação].&amp;[Prestação de serviços para recolha e caracterização de amostras de água superficial na Barrinha de Esmoriz]" c="Prestação de serviços para recolha e caracterização de amostras de água superficial na Barrinha de Esmoriz"/>
        <s v="[Contrato].[Contrato - Designação].&amp;[Empreitada de proteção e reabilitação da defesa aderente da marginal da praia de Árvore - Vila do Conde]" c="Empreitada de proteção e reabilitação da defesa aderente da marginal da praia de Árvore - Vila do Conde"/>
        <s v="[Contrato].[Contrato - Designação].&amp;[ADS 131/2022 - Refeições e Coffe Break]" c="ADS 131/2022 - Refeições e Coffe Break"/>
        <s v="[Contrato].[Contrato - Designação].&amp;[CP20/2021 – Aquisição e Instalação de Barreiras Flutuantes]" c="CP20/2021 – Aquisição e Instalação de Barreiras Flutuantes"/>
        <s v="[Contrato].[Contrato - Designação].&amp;[ADS 136/2022 - Apoio na organização de Seminário - Espécies Exóticas]" c="ADS 136/2022 - Apoio na organização de Seminário - Espécies Exóticas"/>
        <s v="[Contrato].[Contrato - Designação].&amp;[FISCALIZAÇÃO E COORDENAÇÃO DE SEGURANÇA EM OBRA NA EMPREITADA SMM – TROÇO LINHA DO HOSPITAL, AEMINIUM - HOSPITAL PEDIÁTRICO, INCLUINDO A REMODELAÇÃO DAS REDES DE DRENAGEM DE ÁGUAS RESIDUAIS]" c="FISCALIZAÇÃO E COORDENAÇÃO DE SEGURANÇA EM OBRA NA EMPREITADA SMM – TROÇO LINHA DO HOSPITAL, AEMINIUM - HOSPITAL PEDIÁTRICO, INCLUINDO A REMODELAÇÃO DAS REDES DE DRENAGEM DE ÁGUAS RESIDUAIS"/>
        <s v="[Contrato].[Contrato - Designação].&amp;[PPC01/2022 EMPREITADA DE IMPLEMENTAÇÃO DO SISTEMA DE MEDIÇÃO DE CAUDAL DE SUPORTE À SETORIZAÇÃO DO SISTEMA DE ABASTECIMENTO DE ÁGUA DE VILAMOURA– Circuitos Hidráulicos e equipamentos – Fase 3/3]" c="PPC01/2022 EMPREITADA DE IMPLEMENTAÇÃO DO SISTEMA DE MEDIÇÃO DE CAUDAL DE SUPORTE À SETORIZAÇÃO DO SISTEMA DE ABASTECIMENTO DE ÁGUA DE VILAMOURA– Circuitos Hidráulicos e equipamentos – Fase 3/3"/>
        <s v="[Contrato].[Contrato - Designação].&amp;[PROLONGAMENTO DAS REDES DE DRENAGEM DE ÁGUAS RESIDUAIS NAS FREGUESIAS DE OSSELA, MACINHATA DA SEIXA E CESAR - Lote 2]" c="PROLONGAMENTO DAS REDES DE DRENAGEM DE ÁGUAS RESIDUAIS NAS FREGUESIAS DE OSSELA, MACINHATA DA SEIXA E CESAR - Lote 2"/>
        <s v="[Contrato].[Contrato - Designação].&amp;[Equipamento de Transporte _Viatura para recolha de resíduos de 20m3]" c="Equipamento de Transporte _Viatura para recolha de resíduos de 20m3"/>
        <s v="[Contrato].[Contrato - Designação].&amp;[Aquisição e instalação de produção de águas quentes sanitárias e equipamentos de esterilização no polo  Hospital Geral do CHUC, E.P.E]" c="Aquisição e instalação de produção de águas quentes sanitárias e equipamentos de esterilização no polo  Hospital Geral do CHUC, E.P.E"/>
        <s v="[Contrato].[Contrato - Designação].&amp;[Aquisição de 1 viatura Pesada para Recolha de Cortes de Jardins]" c="Aquisição de 1 viatura Pesada para Recolha de Cortes de Jardins"/>
        <s v="[Contrato].[Contrato - Designação].&amp;[Aquisição de equipamentos para deteção e combate à espécie exótica vespa velutina. -Lote 3 (Kits destruição de ninhos)]" c="Aquisição de equipamentos para deteção e combate à espécie exótica vespa velutina. -Lote 3 (Kits destruição de ninhos)"/>
        <s v="[Contrato].[Contrato - Designação].&amp;[Aquisição de equipamentos para deteção e combate à espécie exótica vespa velutina.Lote 5 (Hipómetros e Binóculos)]" c="Aquisição de equipamentos para deteção e combate à espécie exótica vespa velutina.Lote 5 (Hipómetros e Binóculos)"/>
        <s v="[Contrato].[Contrato - Designação].&amp;[ELABORAÇÃO DE DOIS PROJETOS DE EXECUÇÃO PARA A CONCRETIZAÇÃO DA AÇÃO I.3 DO PROJETO POSEUR, RELATIVAMENTE À INSTALAÇÃO DE SOLUÇÕES DE ARMAZENAMENTO DE ÁGUA NAS RIBEIRAS DE VASCÃO E ODELEITE]" c="ELABORAÇÃO DE DOIS PROJETOS DE EXECUÇÃO PARA A CONCRETIZAÇÃO DA AÇÃO I.3 DO PROJETO POSEUR, RELATIVAMENTE À INSTALAÇÃO DE SOLUÇÕES DE ARMAZENAMENTO DE ÁGUA NAS RIBEIRAS DE VASCÃO E ODELEITE"/>
        <s v="[Contrato].[Contrato - Designação].&amp;[Aditamento nº 1 ao contrato para a empreitada de requalificação e valorização do «Sítio» da Barrinha de Esmoriz]" c="Aditamento nº 1 ao contrato para a empreitada de requalificação e valorização do «Sítio» da Barrinha de Esmoriz"/>
        <s v="[Contrato].[Contrato - Designação].&amp;[Produção de águas quentes sanitárias e  equipamentos de esterilização no bloco Central do Hospital Geral _ Lote 3 – Fornecimento e instalação de sistema solar térmico]" c="Produção de águas quentes sanitárias e  equipamentos de esterilização no bloco Central do Hospital Geral _ Lote 3 – Fornecimento e instalação de sistema solar térmico"/>
        <s v="[Contrato].[Contrato - Designação].&amp;[Contrato de aquisição de bens móveis: Aquisição de veículo pesado para recolha de biorresíduos]" c="Contrato de aquisição de bens móveis: Aquisição de veículo pesado para recolha de biorresíduos"/>
        <s v="[Contrato].[Contrato - Designação].&amp;[Rede de Abastecimento e Drenagem de Águas Residuais no Caminho entre S. Pedro Vale do Conde e Marmelos]" c="Rede de Abastecimento e Drenagem de Águas Residuais no Caminho entre S. Pedro Vale do Conde e Marmelos"/>
        <s v="[Contrato].[Contrato - Designação].&amp;[Aquisição de Viatura para Recolha de Resíduos Sólidos Urbanos]" c="Aquisição de Viatura para Recolha de Resíduos Sólidos Urbanos"/>
        <s v="[Contrato].[Contrato - Designação].&amp;[Aquisição de dois computadores portáteis para apoio aos eventos promocionais.]" c="Aquisição de dois computadores portáteis para apoio aos eventos promocionais."/>
        <s v="[Contrato].[Contrato - Designação].&amp;[Aquisição de Totem cartaz publicitário interativo - Touch LCD Fu]" c="Aquisição de Totem cartaz publicitário interativo - Touch LCD Fu"/>
        <s v="[Contrato].[Contrato - Designação].&amp;[Fornecimento de Equipamentos para o Centro de Comando de Telegestão]" c="Fornecimento de Equipamentos para o Centro de Comando de Telegestão"/>
        <s v="[Contrato].[Contrato - Designação].&amp;[Fornecimento de 300 (trezentos) contentores de 1.000 litros de capacidade para a recolha seletiva de resíduos verdes]" c="Fornecimento de 300 (trezentos) contentores de 1.000 litros de capacidade para a recolha seletiva de resíduos verdes"/>
        <s v="[Contrato].[Contrato - Designação].&amp;[Aquisição e instalação de equipamentos AVAC no  polo Hospital Geral _ Lote 1 – Produção de água gelada]" c="Aquisição e instalação de equipamentos AVAC no  polo Hospital Geral _ Lote 1 – Produção de água gelada"/>
        <s v="[Contrato].[Contrato - Designação].&amp;[Aquisição e instalação de equipamentos AVAC no  polo Hospital Geral _ Lote 3 – Gestão Técnica Centralizada]" c="Aquisição e instalação de equipamentos AVAC no  polo Hospital Geral _ Lote 3 – Gestão Técnica Centralizada"/>
        <s v="[Contrato].[Contrato - Designação].&amp;[Aquisição e instalação de equipamentos AVAC no  polo Hospital Geral _ Lote 2 – Equipamentos Hidráulicos (rede distribuição de água  quente e de água fria e bombas de circulação)]" c="Aquisição e instalação de equipamentos AVAC no  polo Hospital Geral _ Lote 2 – Equipamentos Hidráulicos (rede distribuição de água  quente e de água fria e bombas de circulação)"/>
        <s v="[Contrato].[Contrato - Designação].&amp;[Instalação de Painéis Fotovoltaicos - Reequilíbrio Financeiro]" c="Instalação de Painéis Fotovoltaicos - Reequilíbrio Financeiro"/>
        <s v="[Contrato].[Contrato - Designação].&amp;[Instalação de Painéis Fotovoltaicos - Trabalhos complementares]" c="Instalação de Painéis Fotovoltaicos - Trabalhos complementares"/>
        <s v="[Contrato].[Contrato - Designação].&amp;[Despesa integrada na componente – Comunicação &amp; Divulgação – Aquisição de Placa em PVC com a dimensão de 800x2400.]" c="Despesa integrada na componente – Comunicação &amp; Divulgação – Aquisição de Placa em PVC com a dimensão de 800x2400."/>
        <s v="[Contrato].[Contrato - Designação].&amp;[Contrato Empreitada de Obras Públicas de Remodelação da ETAR de Peniche - Trabalhos Complementares 1]" c="Contrato Empreitada de Obras Públicas de Remodelação da ETAR de Peniche - Trabalhos Complementares 1"/>
        <s v="[Contrato].[Contrato - Designação].&amp;[Reservatórios no Concelho de Macedo de Cavaleiros]" c="Reservatórios no Concelho de Macedo de Cavaleiros"/>
        <s v="[Contrato].[Contrato - Designação].&amp;[Contrato Empreitada de Obras Públicas de Remodelação da ETAR de Peniche - Trabalhos Complementares 2]" c="Contrato Empreitada de Obras Públicas de Remodelação da ETAR de Peniche - Trabalhos Complementares 2"/>
        <s v="[Contrato].[Contrato - Designação].&amp;[Contrato Empreitada de Obras Públicas de Remodelação da ETAR de Peniche - Trabalhos Complementares 3]" c="Contrato Empreitada de Obras Públicas de Remodelação da ETAR de Peniche - Trabalhos Complementares 3"/>
        <s v="[Contrato].[Contrato - Designação].&amp;[Contrato Empreitada de Obras Públicas de Remodelação da ETAR de Peniche - Trabalhos Complementares 4]" c="Contrato Empreitada de Obras Públicas de Remodelação da ETAR de Peniche - Trabalhos Complementares 4"/>
        <s v="[Contrato].[Contrato - Designação].&amp;[Contrato Empreitada de Obras Públicas de Remodelação da ETAR de Peniche - Trabalhos Complementares 5]" c="Contrato Empreitada de Obras Públicas de Remodelação da ETAR de Peniche - Trabalhos Complementares 5"/>
        <s v="[Contrato].[Contrato - Designação].&amp;[Contrato Empreitada de Obras Públicas de Remodelação da ETAR de Peniche - Trabalhos Complementares 6]" c="Contrato Empreitada de Obras Públicas de Remodelação da ETAR de Peniche - Trabalhos Complementares 6"/>
        <s v="[Contrato].[Contrato - Designação].&amp;[LOTE 2 -  AQUISIÇÃO DE 8.600 TONELADAS DE CARRIL 54E1 — LOTE 2]" c="LOTE 2 -  AQUISIÇÃO DE 8.600 TONELADAS DE CARRIL 54E1 — LOTE 2"/>
        <s v="[Contrato].[Contrato - Designação].&amp;[Aquisição de serviços de realização de auditoria energética dos edifícios do Campus do IPT e subsequente emissão de atualização do correspondente Certificado de Eficiência Energética]" c="Aquisição de serviços de realização de auditoria energética dos edifícios do Campus do IPT e subsequente emissão de atualização do correspondente Certificado de Eficiência Energética"/>
        <s v="[Contrato].[Contrato - Designação].&amp;[Aquisição. de dois biotrituradores e um contentor multibenne para resíduos verdes]" c="Aquisição. de dois biotrituradores e um contentor multibenne para resíduos verdes"/>
        <s v="[Contrato].[Contrato - Designação].&amp;[3.° Contrato Adicional ao Contrato de Empreitada n.º 68/2017, celebrado em 22/08/2017, relativo à obra &quot;REDE DE SANEAMENTO DA FREGUESIA DE MESSEGÃES, VALADARES E SÁ -1ªFASE&quot;]" c="3.° Contrato Adicional ao Contrato de Empreitada n.º 68/2017, celebrado em 22/08/2017, relativo à obra &quot;REDE DE SANEAMENTO DA FREGUESIA DE MESSEGÃES, VALADARES E SÁ -1ªFASE&quot;"/>
        <s v="[Contrato].[Contrato - Designação].&amp;[Aquisição de triturador de verdes]" c="Aquisição de triturador de verdes"/>
        <s v="[Contrato].[Contrato - Designação].&amp;[Sistema de gestão e informação dos veículos e da operação de recolha seletiva de biorresíduos]" c="Sistema de gestão e informação dos veículos e da operação de recolha seletiva de biorresíduos"/>
        <s v="[Contrato].[Contrato - Designação].&amp;[Aquisição de 2 Viaturas Pesadas para Recolha de Biorresíduos]" c="Aquisição de 2 Viaturas Pesadas para Recolha de Biorresíduos"/>
        <s v="[Contrato].[Contrato - Designação].&amp;[Estudo elétrico para instalação do Posto de carregamento para Autocarro elétrico]" c="Estudo elétrico para instalação do Posto de carregamento para Autocarro elétrico"/>
        <s v="[Contrato].[Contrato - Designação].&amp;[MM2_Empreitada Solar Térmico DPSM]" c="MM2_Empreitada Solar Térmico DPSM"/>
        <s v="[Contrato].[Contrato - Designação].&amp;[MM3_Central Fotovoltaica DPSM]" c="MM3_Central Fotovoltaica DPSM"/>
        <s v="[Contrato].[Contrato - Designação].&amp;[Fornecimento de equipamentos e prestação de serviços para a execução do Sistema de Electrólise]" c="Fornecimento de equipamentos e prestação de serviços para a execução do Sistema de Electrólise"/>
        <s v="[Contrato].[Contrato - Designação].&amp;[Reformulação do Destino Final das Águas Residuais da Ribeira Brava - Fase 2]" c="Reformulação do Destino Final das Águas Residuais da Ribeira Brava - Fase 2"/>
        <s v="[Contrato].[Contrato - Designação].&amp;[Serviços de Consultoria de Avaliação Ambiental Estratégica do Programa Operacional Ação Climática e Sustentabilidade para o Ciclo de Programação de 2021-2027]" c="Serviços de Consultoria de Avaliação Ambiental Estratégica do Programa Operacional Ação Climática e Sustentabilidade para o Ciclo de Programação de 2021-2027"/>
        <s v="[Contrato].[Contrato - Designação].&amp;[Formação profissional &quot;Excel avançado&quot; - Rumos II]" c="Formação profissional &quot;Excel avançado&quot; - Rumos II"/>
        <s v="[Contrato].[Contrato - Designação].&amp;[Serviços de aluguer de dispensadores para solução antisséptica de base alcoólica e respetivas cargas para higiene das mãos - Serviopen]" c="Serviços de aluguer de dispensadores para solução antisséptica de base alcoólica e respetivas cargas para higiene das mãos - Serviopen"/>
        <s v="[Contrato].[Contrato - Designação].&amp;[Serviços de formação profissional em “Eficiência Energética nas Infraestruturas Públicas e Edifícios da Administração Pública Central” - ADENE]" c="Serviços de formação profissional em “Eficiência Energética nas Infraestruturas Públicas e Edifícios da Administração Pública Central” - ADENE"/>
        <s v="[Contrato].[Contrato - Designação].&amp;[Serviços de Formação Profissional para a frequência do curso &quot;Data Science &amp; Business Analytics&quot; - Devera.Co]" c="Serviços de Formação Profissional para a frequência do curso &quot;Data Science &amp; Business Analytics&quot; - Devera.Co"/>
        <s v="[Contrato].[Contrato - Designação].&amp;[Fiscalização, gestão da qualidade, coordenação de segurança em obra e de gestão ambiental da empreitada de execução de remodelação de redes de abastecimento de água - Município de Arcos de Valdevez]" c="Fiscalização, gestão da qualidade, coordenação de segurança em obra e de gestão ambiental da empreitada de execução de remodelação de redes de abastecimento de água - Município de Arcos de Valdevez"/>
        <s v="[Contrato].[Contrato - Designação].&amp;[Fiscalização, gestão da qualidade, coordenação de segurança em obra e de gestão ambiental da empreitada de execução de remodelação de redes de abastecimento de água - Município de Ponte de Lima]" c="Fiscalização, gestão da qualidade, coordenação de segurança em obra e de gestão ambiental da empreitada de execução de remodelação de redes de abastecimento de água - Município de Ponte de Lima"/>
        <s v="[Contrato].[Contrato - Designação].&amp;[Fiscalização, gestão da qualidade, coordenação de segurança em obra e de gestão ambiental da empreitada de execução de remodelação de redes de abastecimento de água - Município de Viana do Castelo]" c="Fiscalização, gestão da qualidade, coordenação de segurança em obra e de gestão ambiental da empreitada de execução de remodelação de redes de abastecimento de água - Município de Viana do Castelo"/>
        <s v="[Contrato].[Contrato - Designação].&amp;[Custas Judic. Proc.79.14.8BEAVR (Reemb. SG)]" c="Custas Judic. Proc.79.14.8BEAVR (Reemb. SG)"/>
        <s v="[Contrato].[Contrato - Designação].&amp;[Custas Judic. Proc.8.17.7BELLE (Reemb.SG)]" c="Custas Judic. Proc.8.17.7BELLE (Reemb.SG)"/>
        <s v="[Contrato].[Contrato - Designação].&amp;[Serviços de formação profissional em “Avaliação e Gestão Ambiental” - APEMETA]" c="Serviços de formação profissional em “Avaliação e Gestão Ambiental” - APEMETA"/>
        <s v="[Contrato].[Contrato - Designação].&amp;[Substituição da Adutora Principal do Concelho desde a ETA até ao Depósito do Ferreiro]" c="Substituição da Adutora Principal do Concelho desde a ETA até ao Depósito do Ferreiro"/>
        <s v="[Contrato].[Contrato - Designação].&amp;[Empreitada de remodelação do Atrium do K1 do centro hospitalar  Universitário de São Joao]" c="Empreitada de remodelação do Atrium do K1 do centro hospitalar  Universitário de São Joao"/>
        <s v="[Contrato].[Contrato - Designação].&amp;[Empreitada de remodelação e ampliação do K6 AE do centro hospitalar Universitário de São Joao EPE]" c="Empreitada de remodelação e ampliação do K6 AE do centro hospitalar Universitário de São Joao EPE"/>
        <s v="[Contrato].[Contrato - Designação].&amp;[Aquisição de contentores para a recolha porta-a-porta de Biorresíduos]" c="Aquisição de contentores para a recolha porta-a-porta de Biorresíduos"/>
        <s v="[Contrato].[Contrato - Designação].&amp;[Campanha de comunicação ambiental e sensibilização para separação e recolha coletiva de proximidade de resíduos urbanos biodegradáveis no Município de Setúbal - 2ª fase]" c="Campanha de comunicação ambiental e sensibilização para separação e recolha coletiva de proximidade de resíduos urbanos biodegradáveis no Município de Setúbal - 2ª fase"/>
        <s v="[Contrato].[Contrato - Designação].&amp;[ETAR POENTE DE MANGUALDE - REUTILIZAÇÃO DE ÁGUAS RESIDUAIS - FASE 1]" c="ETAR POENTE DE MANGUALDE - REUTILIZAÇÃO DE ÁGUAS RESIDUAIS - FASE 1"/>
        <s v="[Contrato].[Contrato - Designação].&amp;[Aquisição de Autocarro elétrico e de respetivo carregador 50 KW, no âmbito da candidatura &quot;Eficiência energética no transporte escolar - Cadaval&quot;.]" c="Aquisição de Autocarro elétrico e de respetivo carregador 50 KW, no âmbito da candidatura &quot;Eficiência energética no transporte escolar - Cadaval&quot;."/>
        <s v="[Contrato].[Contrato - Designação].&amp;[Elaboração do plano de sustentabilidade e eficiência para reutilização de águas residuais no Município de Mangualde]" c="Elaboração do plano de sustentabilidade e eficiência para reutilização de águas residuais no Município de Mangualde"/>
        <s v="[Contrato].[Contrato - Designação].&amp;[Aquisição de 1 viatura de 16 m3 com grua para recolha de resíduos biodegradáveis]" c="Aquisição de 1 viatura de 16 m3 com grua para recolha de resíduos biodegradáveis"/>
        <s v="[Contrato].[Contrato - Designação].&amp;[Aquisição de sistema de acesso condicionado de contentores de recolha seletiva de bioresíduos - POSEUR 11_2020_15]" c="Aquisição de sistema de acesso condicionado de contentores de recolha seletiva de bioresíduos - POSEUR 11_2020_15"/>
        <s v="[Contrato].[Contrato - Designação].&amp;[Empreitada do Sistema de Águas Residuais de Facaia, Casal de Além, Vale da Nogueira e Adega – Lote B]" c="Empreitada do Sistema de Águas Residuais de Facaia, Casal de Além, Vale da Nogueira e Adega – Lote B"/>
        <s v="[Contrato].[Contrato - Designação].&amp;[Execução de Rede Pública de Drenagem de Águas Residuais Domésticas em Alvorge - Lote B]" c="Execução de Rede Pública de Drenagem de Águas Residuais Domésticas em Alvorge - Lote B"/>
        <s v="[Contrato].[Contrato - Designação].&amp;[AVAC LOTE 1]" c="AVAC LOTE 1"/>
        <s v="[Contrato].[Contrato - Designação].&amp;[Execução de Rede Pública de Drenagem de Águas Residuais Domésticas em Santiago da Guarda - Lote A]" c="Execução de Rede Pública de Drenagem de Águas Residuais Domésticas em Santiago da Guarda - Lote A"/>
        <s v="[Contrato].[Contrato - Designação].&amp;[Execução de AVAC LOTE 3, no âmbito do POSEUR]" c="Execução de AVAC LOTE 3, no âmbito do POSEUR"/>
        <s v="[Contrato].[Contrato - Designação].&amp;[Outdoor 8x3 – Publicitação da obra]" c="Outdoor 8x3 – Publicitação da obra"/>
        <s v="[Contrato].[Contrato - Designação].&amp;[Software multitoque para utilização em equipamentos interativos]" c="Software multitoque para utilização em equipamentos interativos"/>
        <s v="[Contrato].[Contrato - Designação].&amp;[Aquisição de equipamentos para deteção e combate à espécie exótica vespa velutina (Lote 4 - Kits de eliminação de ninhos - varas)]" c="Aquisição de equipamentos para deteção e combate à espécie exótica vespa velutina (Lote 4 - Kits de eliminação de ninhos - varas)"/>
        <s v="[Contrato].[Contrato - Designação].&amp;[Fecho de Redes de águas residuais em diversos aglomerados]" c="Fecho de Redes de águas residuais em diversos aglomerados"/>
        <s v="[Contrato].[Contrato - Designação].&amp;[Renovação de Redes de Água no Concelho de Macedo de Cavaleiros - Lote 1]" c="Renovação de Redes de Água no Concelho de Macedo de Cavaleiros - Lote 1"/>
        <s v="[Contrato].[Contrato - Designação].&amp;[Renovação de Redes de Água no Concelho de Macedo de Cavaleiros - Lote 2]" c="Renovação de Redes de Água no Concelho de Macedo de Cavaleiros - Lote 2"/>
        <s v="[Contrato].[Contrato - Designação].&amp;[Empreitada de &quot;Reabilitação e Recuperação do Cordão Dunar da Meia Praia&quot;]" c="Empreitada de &quot;Reabilitação e Recuperação do Cordão Dunar da Meia Praia&quot;"/>
        <s v="[Contrato].[Contrato - Designação].&amp;[AVAC Lote 2+Lote 5]" c="AVAC Lote 2+Lote 5"/>
        <s v="[Contrato].[Contrato - Designação].&amp;[Renovação de Redes de Água no Concelho de Macedo de Cavaleiros - Lote 3]" c="Renovação de Redes de Água no Concelho de Macedo de Cavaleiros - Lote 3"/>
        <s v="[Contrato].[Contrato - Designação].&amp;[CP 25/2020 - CP 25/2020 - Extensão de Redes de Drenagem de Águas Residuais e Substituição de Redes de Abastecimento de Água nas Freguesias de Selho (São Jorge) e Gondar - Concelho de Guimarães]" c="CP 25/2020 - CP 25/2020 - Extensão de Redes de Drenagem de Águas Residuais e Substituição de Redes de Abastecimento de Água nas Freguesias de Selho (São Jorge) e Gondar - Concelho de Guimarães"/>
        <s v="[Contrato].[Contrato - Designação].&amp;[Construção da ETAR Santar I - Trabalhos Complementares nº 1]" c="Construção da ETAR Santar I - Trabalhos Complementares nº 1"/>
        <s v="[Contrato].[Contrato - Designação].&amp;[Empreitada de remodelação do K4 CAM do centro Hospitalar Universitário de São Joao, EPE]" c="Empreitada de remodelação do K4 CAM do centro Hospitalar Universitário de São Joao, EPE"/>
        <s v="[Contrato].[Contrato - Designação].&amp;[Empreitada de remodelação e ampliação do K6 ESP do Centro Hospitalar Universitário de São Joao EPE]" c="Empreitada de remodelação e ampliação do K6 ESP do Centro Hospitalar Universitário de São Joao EPE"/>
        <s v="[Contrato].[Contrato - Designação].&amp;[AQUISIÇÃO DE AUTOCARRO ELÉTRICO PARA TRANSPORTE DE PASSAGEIROS]" c="AQUISIÇÃO DE AUTOCARRO ELÉTRICO PARA TRANSPORTE DE PASSAGEIROS"/>
        <s v="[Contrato].[Contrato - Designação].&amp;[Serviços de formação profissional &quot;Tecnologias e Economia do Hidrogénio&quot; - INEGI]" c="Serviços de formação profissional &quot;Tecnologias e Economia do Hidrogénio&quot; - INEGI"/>
        <s v="[Contrato].[Contrato - Designação].&amp;[Fornecimento e instalação de 15 estruturas de ferro para proteção de azinheiras]" c="Fornecimento e instalação de 15 estruturas de ferro para proteção de azinheiras"/>
        <s v="[Contrato].[Contrato - Designação].&amp;[Aquisição de serviços para a construção e isolamento de 4 marouços para coelho-bravo]" c="Aquisição de serviços para a construção e isolamento de 4 marouços para coelho-bravo"/>
        <s v="[Contrato].[Contrato - Designação].&amp;[Aquisição de 1.500 kg de ração de coelho-bravo]" c="Aquisição de 1.500 kg de ração de coelho-bravo"/>
        <s v="[Contrato].[Contrato - Designação].&amp;[Aquisição de 5 máquinas fotográficas de infravermelhos]" c="Aquisição de 5 máquinas fotográficas de infravermelhos"/>
        <s v="[Contrato].[Contrato - Designação].&amp;[Aquisição de 2.000 kg de trigo para coelho-bravo]" c="Aquisição de 2.000 kg de trigo para coelho-bravo"/>
        <s v="[Contrato].[Contrato - Designação].&amp;[Aquisição de 810 kg de ração medicada para coelho-bravo]" c="Aquisição de 810 kg de ração medicada para coelho-bravo"/>
        <s v="[Contrato].[Contrato - Designação].&amp;[Fornecimento de 8 caixas de captura de coelhos]" c="Fornecimento de 8 caixas de captura de coelhos"/>
        <s v="[Contrato].[Contrato - Designação].&amp;[GAE-EB0567 - Rede de abastecimento de água e drenagem de águas residuais de Fermentãos (Cinfães) (PRC_0108/2020) - Modificação Objetiva do Contrato]" c="GAE-EB0567 - Rede de abastecimento de água e drenagem de águas residuais de Fermentãos (Cinfães) (PRC_0108/2020) - Modificação Objetiva do Contrato"/>
        <s v="[Contrato].[Contrato - Designação].&amp;[Especial Dia  Internacional da Reciclagem (1 página de publicidade)]" c="Especial Dia  Internacional da Reciclagem (1 página de publicidade)"/>
        <s v="[Contrato].[Contrato - Designação].&amp;[Projeto “Separar para mais Reciclar&quot; (1 página de publicidade)]" c="Projeto “Separar para mais Reciclar&quot; (1 página de publicidade)"/>
        <s v="[Contrato].[Contrato - Designação].&amp;[Prestação de serviços para a realização de levantamento topo-hidrográfico da Vala de Macedo/Rio Lambo]" c="Prestação de serviços para a realização de levantamento topo-hidrográfico da Vala de Macedo/Rio Lambo"/>
        <s v="[Contrato].[Contrato - Designação].&amp;[Aquisição de 3 discos para o Servidor]" c="Aquisição de 3 discos para o Servidor"/>
        <s v="[Contrato].[Contrato - Designação].&amp;[Serviço de transporte de mobiliário e caixas de arquivo_Rua João Gago para a Travessa do Cabido]" c="Serviço de transporte de mobiliário e caixas de arquivo_Rua João Gago para a Travessa do Cabido"/>
        <s v="[Contrato].[Contrato - Designação].&amp;[Serviço de transporte de caixas de arquivo_Rua João Gago para o Arquivo da Calçada de Santa Clara]" c="Serviço de transporte de caixas de arquivo_Rua João Gago para o Arquivo da Calçada de Santa Clara"/>
        <s v="[Contrato].[Contrato - Designação].&amp;[Publicidade de 1/2 página a cores no Jornal da Bairrada, sobre reciclagem]" c="Publicidade de 1/2 página a cores no Jornal da Bairrada, sobre reciclagem"/>
        <s v="[Contrato].[Contrato - Designação].&amp;[Formação_&quot;Código de Procedimento Adminitrativo para Juristas&quot;_20 a 30/06/2022]" c="Formação_&quot;Código de Procedimento Adminitrativo para Juristas&quot;_20 a 30/06/2022"/>
        <s v="[Contrato].[Contrato - Designação].&amp;[Reinstalação de fibra ótica rede privativa do GRM na Travessa do Cabido]" c="Reinstalação de fibra ótica rede privativa do GRM na Travessa do Cabido"/>
        <s v="[Contrato].[Contrato - Designação].&amp;[Reinstalação de fibra ótica para ligação CPD na Travessa do Cabido]" c="Reinstalação de fibra ótica para ligação CPD na Travessa do Cabido"/>
        <s v="[Contrato].[Contrato - Designação].&amp;[2 PÁGINAS DE PUBLICIDADE - PROJECTO &quot;SEPARAR PARA MAIS RECICLAR&quot; - DIVULGAÇÃO CIRCUITOS DE RECOLHA]" c="2 PÁGINAS DE PUBLICIDADE - PROJECTO &quot;SEPARAR PARA MAIS RECICLAR&quot; - DIVULGAÇÃO CIRCUITOS DE RECOLHA"/>
        <s v="[Contrato].[Contrato - Designação].&amp;[Prestação de serviços para elaboração de estudo geológico-geotécnico e de qualidade dos sedimentos da Barrinha de Esmoriz]" c="Prestação de serviços para elaboração de estudo geológico-geotécnico e de qualidade dos sedimentos da Barrinha de Esmoriz"/>
        <s v="[Contrato].[Contrato - Designação].&amp;[Assinatura do Diário de Notícias 2022]" c="Assinatura do Diário de Notícias 2022"/>
        <s v="[Contrato].[Contrato - Designação].&amp;[Aquisição de kit de Primeiros-Socorros]" c="Aquisição de kit de Primeiros-Socorros"/>
        <s v="[Contrato].[Contrato - Designação].&amp;[Placa exterior com aplicação do logotipo do IDR]" c="Placa exterior com aplicação do logotipo do IDR"/>
        <s v="[Contrato].[Contrato - Designação].&amp;[Rede de Drenagem de Água Residuais de Senhora do Desterro]" c="Rede de Drenagem de Água Residuais de Senhora do Desterro"/>
        <s v="[Contrato].[Contrato - Designação].&amp;[EMPREITADA PARA RESTAURO E VALORIZAÇÃO DE HABITATS NATURAIS E DE ESPÉCIES PRIORITÁRIAS DO PARQUE NATURAL DE SINTRA-CASCAIS]" c="EMPREITADA PARA RESTAURO E VALORIZAÇÃO DE HABITATS NATURAIS E DE ESPÉCIES PRIORITÁRIAS DO PARQUE NATURAL DE SINTRA-CASCAIS"/>
        <s v="[Contrato].[Contrato - Designação].&amp;[Prestação de serviços para elaboração de estudo de qualidade dos sedimentos da Barrinha de Esmoriz]" c="Prestação de serviços para elaboração de estudo de qualidade dos sedimentos da Barrinha de Esmoriz"/>
        <s v="[Contrato].[Contrato - Designação].&amp;[Aquisição de Serviços para Projeto de Restauro e Valorização de Habitats Naturais e de Espécies Prioritárias do Pnsc - Controlo e Erradicação de Espécies Exóticas Invasoras nos Cursos de Água]" c="Aquisição de Serviços para Projeto de Restauro e Valorização de Habitats Naturais e de Espécies Prioritárias do Pnsc - Controlo e Erradicação de Espécies Exóticas Invasoras nos Cursos de Água"/>
        <s v="[Contrato].[Contrato - Designação].&amp;[AQUISIÇÃO DE SERVIÇOS PARA A MARCAÇÃO DE PERCURSOS PEDESTRES E COLOCAÇÃO DE SINALÉTICA NA PAISAGEM PROTEGIDA DA ARRIBA FÓSSIL DA COSTA DA CAPARICA]" c="AQUISIÇÃO DE SERVIÇOS PARA A MARCAÇÃO DE PERCURSOS PEDESTRES E COLOCAÇÃO DE SINALÉTICA NA PAISAGEM PROTEGIDA DA ARRIBA FÓSSIL DA COSTA DA CAPARICA"/>
        <s v="[Contrato].[Contrato - Designação].&amp;[GAE-AA0578 - Empreitada de Execução dos Subsistemas de Abastecimento de Água de Lapela e de S. Jorge. Ligação aos Reservatórios de Azenhas (Valença) e Mangoeiro (Vila Nova de Cerveira) - Lote 2]" c="GAE-AA0578 - Empreitada de Execução dos Subsistemas de Abastecimento de Água de Lapela e de S. Jorge. Ligação aos Reservatórios de Azenhas (Valença) e Mangoeiro (Vila Nova de Cerveira) - Lote 2"/>
        <s v="[Contrato].[Contrato - Designação].&amp;[GAE-AA0578 - Empreitada de Execução do Subsistema de Abastecimento de Água de S. Jorge. Ligação ao Reservatório Mangoeiro (Vila Nova de Cerveira) - Lote 2 - 1.º Aditamento]" c="GAE-AA0578 - Empreitada de Execução do Subsistema de Abastecimento de Água de S. Jorge. Ligação ao Reservatório Mangoeiro (Vila Nova de Cerveira) - Lote 2 - 1.º Aditamento"/>
        <s v="[Contrato].[Contrato - Designação].&amp;[Contrato de elaboração do projeto de remodelação da ETA de Bastelos]" c="Contrato de elaboração do projeto de remodelação da ETA de Bastelos"/>
        <s v="[Contrato].[Contrato - Designação].&amp;[Remodelação e Instalação da Adutora e Tratamento de Água de Abastecimento de Avelar em Oliveira do Hospital IV]" c="Remodelação e Instalação da Adutora e Tratamento de Água de Abastecimento de Avelar em Oliveira do Hospital IV"/>
        <s v="[Contrato].[Contrato - Designação].&amp;[Otimização dos Sistemas de Tratamento dos Reservatórios Pereira Selão e Ventuzelos]" c="Otimização dos Sistemas de Tratamento dos Reservatórios Pereira Selão e Ventuzelos"/>
        <s v="[Contrato].[Contrato - Designação].&amp;[Bolsa Estefania]" c="Bolsa Estefania"/>
        <s v="[Contrato].[Contrato - Designação].&amp;[Empreitada &quot;Rede de Esgotos de Arazede: Fase E (Bebedouro)&quot; - EO]" c="Empreitada &quot;Rede de Esgotos de Arazede: Fase E (Bebedouro)&quot; - EO"/>
        <s v="[Contrato].[Contrato - Designação].&amp;[TAPETE PARA STAND - DIVULGAÇÃO PROJETO RECOLHA SELETIVA ORGÂNICOS]" c="TAPETE PARA STAND - DIVULGAÇÃO PROJETO RECOLHA SELETIVA ORGÂNICOS"/>
        <s v="[Contrato].[Contrato - Designação].&amp;[INSERÇÃO DE ANUNCIO_ RECOLHA SELETIVA RESÍDUOS ORGÂNICOS_ PASSAPORTE ROTA DO PETISCO]" c="INSERÇÃO DE ANUNCIO_ RECOLHA SELETIVA RESÍDUOS ORGÂNICOS_ PASSAPORTE ROTA DO PETISCO"/>
        <s v="[Contrato].[Contrato - Designação].&amp;[Abastecimento de Água a partir do Subsistema de Sambade às Freguesias de Trindade (Valbom e Macedinho), Benlhevai e Vale Frechoso (Captação e Distribuição de Água) - Lote 1]" c="Abastecimento de Água a partir do Subsistema de Sambade às Freguesias de Trindade (Valbom e Macedinho), Benlhevai e Vale Frechoso (Captação e Distribuição de Água) - Lote 1"/>
        <s v="[Contrato].[Contrato - Designação].&amp;[AQUISIÇÃO DE TÊXTIL PARA FARDAMENTO E OFERTA _ AÇÃO DE DIVULGAÇÃO NO FESTIVAL DA SARDINHA]" c="AQUISIÇÃO DE TÊXTIL PARA FARDAMENTO E OFERTA _ AÇÃO DE DIVULGAÇÃO NO FESTIVAL DA SARDINHA"/>
        <s v="[Contrato].[Contrato - Designação].&amp;[Empreitada do Sistema de Águas Residuais de Vale do Barco e Vale de Góis - Lote D]" c="Empreitada do Sistema de Águas Residuais de Vale do Barco e Vale de Góis - Lote D"/>
        <s v="[Contrato].[Contrato - Designação].&amp;[Empreitada do Sistema de Águas Residuais de Pedrogão - Lote F]" c="Empreitada do Sistema de Águas Residuais de Pedrogão - Lote F"/>
        <s v="[Contrato].[Contrato - Designação].&amp;[Empreitada do Sistema de Águas Residuais Domésticas da Freguesia Aguda - Lote A]" c="Empreitada do Sistema de Águas Residuais Domésticas da Freguesia Aguda - Lote A"/>
        <s v="[Contrato].[Contrato - Designação].&amp;[Ampliação do Sistema de Saneamento no Concelho de Ansião - Sistema de Chão de Couce - 3ª fase - Lote C]" c="Ampliação do Sistema de Saneamento no Concelho de Ansião - Sistema de Chão de Couce - 3ª fase - Lote C"/>
        <s v="[Contrato].[Contrato - Designação].&amp;[693 contentores de 1100 litros]" c="693 contentores de 1100 litros"/>
        <s v="[Contrato].[Contrato - Designação].&amp;[Aquisição de terrenos - Parcela 1 (EE)]" c="Aquisição de terrenos - Parcela 1 (EE)"/>
        <s v="[Contrato].[Contrato - Designação].&amp;[Fornecimento, instalação e colocação em serviço de uma estação hidrométrica automática equipada com telemetria]" c="Fornecimento, instalação e colocação em serviço de uma estação hidrométrica automática equipada com telemetria"/>
        <s v="[Contrato].[Contrato - Designação].&amp;[Trabalhos de recuperação de taludes e retancha na área da Várzea Redonda]" c="Trabalhos de recuperação de taludes e retancha na área da Várzea Redonda"/>
        <s v="[Contrato].[Contrato - Designação].&amp;[CONSTRUÇÃO DE UM POSTO DE ABASTECIMENTO DE GÁS NATURAL]" c="CONSTRUÇÃO DE UM POSTO DE ABASTECIMENTO DE GÁS NATURAL"/>
        <s v="[Contrato].[Contrato - Designação].&amp;[CPRE N.º5/2021-Ext. de Redes de A.A e Redes de Sa de A.Residuais nas Freg de Infias, St Eulália, U.F. de Cald de Vizela (S. Miguel e S. João) e U F Candoso Santiago e Masc - C. de Vizela e Guimarães]" c="CPRE N.º5/2021-Ext. de Redes de A.A e Redes de Sa de A.Residuais nas Freg de Infias, St Eulália, U.F. de Cald de Vizela (S. Miguel e S. João) e U F Candoso Santiago e Masc - C. de Vizela e Guimarães"/>
        <s v="[Contrato].[Contrato - Designação].&amp;[Contrato de Fornecimento dos Equipamentos Periféricos dos Sistemas de Apoio à Exploração dos Equipamentos Periféricos dos Sistemas de Apoio à Exploração da Circular e Prolongamento da Linha D]" c="Contrato de Fornecimento dos Equipamentos Periféricos dos Sistemas de Apoio à Exploração dos Equipamentos Periféricos dos Sistemas de Apoio à Exploração da Circular e Prolongamento da Linha D"/>
        <s v="[Contrato].[Contrato - Designação].&amp;[Configuração no Centro de Comando dos Sistemas de Apoio à Exploração da Circular e Prolongamento da Linha D.]" c="Configuração no Centro de Comando dos Sistemas de Apoio à Exploração da Circular e Prolongamento da Linha D."/>
        <s v="[Contrato].[Contrato - Designação].&amp;[Configuração e Atualização do Centro de Comando do SCADA para Integração da Linha Circular e Prolongamento da Linha D.]" c="Configuração e Atualização do Centro de Comando do SCADA para Integração da Linha Circular e Prolongamento da Linha D."/>
        <s v="[Contrato].[Contrato - Designação].&amp;[Fornecimento de RTUs para o SCADA da Linha Circular e Prolongamento da Linha D.]" c="Fornecimento de RTUs para o SCADA da Linha Circular e Prolongamento da Linha D."/>
        <s v="[Contrato].[Contrato - Designação].&amp;[Fornecimento de aparelhos de via.]" c="Fornecimento de aparelhos de via."/>
        <s v="[Contrato].[Contrato - Designação].&amp;[CP 11/2020 - Extensão de Redes de Abastecimento de Água e Redes de Saneamento de Águas Residuais nas Freguesias de Brito, Guardizela, Pinheiro, Silvares e UF de Conde e Gandarela - Guimarães]" c="CP 11/2020 - Extensão de Redes de Abastecimento de Água e Redes de Saneamento de Águas Residuais nas Freguesias de Brito, Guardizela, Pinheiro, Silvares e UF de Conde e Gandarela - Guimarães"/>
        <s v="[Contrato].[Contrato - Designação].&amp;[MM4_Caldeira de Biomassa  DPSM]" c="MM4_Caldeira de Biomassa  DPSM"/>
        <s v="[Contrato].[Contrato - Designação].&amp;[Reconstituição do Fundo de Maneio de Junho e Julho 2022]" c="Reconstituição do Fundo de Maneio de Junho e Julho 2022"/>
        <s v="[Contrato].[Contrato - Designação].&amp;[Empreitada de Execução da Ligação Gravítica do Sistema de Cárcamo Lobo à Estação Elevatória do Lavradio (Subsistema do Barreiro/Moita)]" c="Empreitada de Execução da Ligação Gravítica do Sistema de Cárcamo Lobo à Estação Elevatória do Lavradio (Subsistema do Barreiro/Moita)"/>
        <s v="[Contrato].[Contrato - Designação].&amp;[Aquisição de Serviços de Fiscalização, Gestão da Qualidade, Coordenação de Segurança em Obra, Coordenação de Gestão Ambiental e Acompanhamento Arqueológico de Empreitadas na Península de Setúbal]" c="Aquisição de Serviços de Fiscalização, Gestão da Qualidade, Coordenação de Segurança em Obra, Coordenação de Gestão Ambiental e Acompanhamento Arqueológico de Empreitadas na Península de Setúbal"/>
        <s v="[Contrato].[Contrato - Designação].&amp;[Fiscalização, gestão e controlo de qualidade, ambiente e segurança da empreitada de Execução da Ligação Gravitica do Sistema de Cárcamo Lobo à Estação Elevatória do Lavradio]" c="Fiscalização, gestão e controlo de qualidade, ambiente e segurança da empreitada de Execução da Ligação Gravitica do Sistema de Cárcamo Lobo à Estação Elevatória do Lavradio"/>
        <s v="[Contrato].[Contrato - Designação].&amp;[Trabalhos complementares finais de estabilização de taludes do Forte de S. Filipe]" c="Trabalhos complementares finais de estabilização de taludes do Forte de S. Filipe"/>
        <s v="[Contrato].[Contrato - Designação].&amp;[Serviços de consultoria para a “Renovação Tecnológica e Adaptação dos seus atuais Sistemas de Informação do POSEUR&quot; - Zertive]" c="Serviços de consultoria para a “Renovação Tecnológica e Adaptação dos seus atuais Sistemas de Informação do POSEUR&quot; - Zertive"/>
        <s v="[Contrato].[Contrato - Designação].&amp;[Empreitada da Nova Reserva do Barlavento]" c="Empreitada da Nova Reserva do Barlavento"/>
        <s v="[Contrato].[Contrato - Designação].&amp;[CP 05/2020- Extensão de Redes de Abastecimento e Água de Redes de Saneamento de Águas Residuais em Sete Freguesias / União De Freguesias  - Concelho De Guimarães]" c="CP 05/2020- Extensão de Redes de Abastecimento e Água de Redes de Saneamento de Águas Residuais em Sete Freguesias / União De Freguesias  - Concelho De Guimarães"/>
        <s v="[Contrato].[Contrato - Designação].&amp;[CP 10/2021- EXTENSÃO DE REDE DE DRENAGEM DE ÁGUAS RESIDUAIS NA FREGUESIA DE LONGOS E U.F. DE SANDE SÃO LOURENÇO E BALAZAR - GUIMARÃES]" c="CP 10/2021- EXTENSÃO DE REDE DE DRENAGEM DE ÁGUAS RESIDUAIS NA FREGUESIA DE LONGOS E U.F. DE SANDE SÃO LOURENÇO E BALAZAR - GUIMARÃES"/>
        <s v="[Contrato].[Contrato - Designação].&amp;[PRC 090/2021 - AQUISIÇÃO DE BENS E SERVIÇOS RELATIVOS À INSTALAÇÃO DE EQUIPAMENTOS DE MONITORIZAÇÃO E CONTROLO – 2ª FASE – OPTATIVO N.º 1 – MUNICÍPIO DE VILA NOVA DE CERVEIRA]" c="PRC 090/2021 - AQUISIÇÃO DE BENS E SERVIÇOS RELATIVOS À INSTALAÇÃO DE EQUIPAMENTOS DE MONITORIZAÇÃO E CONTROLO – 2ª FASE – OPTATIVO N.º 1 – MUNICÍPIO DE VILA NOVA DE CERVEIRA"/>
        <s v="[Contrato].[Contrato - Designação].&amp;[PRC 089/2021 - AQUISIÇÃO DE BENS E SERVIÇOS RELATIVOS À INSTALAÇÃO DE EQUIPAMENTOS DE MONITORIZAÇÃO E CONTROLO – 2ª FASE – OPTATIVO N.º 1 – MUNICÍPIO DE VIANA DO CASTELO]" c="PRC 089/2021 - AQUISIÇÃO DE BENS E SERVIÇOS RELATIVOS À INSTALAÇÃO DE EQUIPAMENTOS DE MONITORIZAÇÃO E CONTROLO – 2ª FASE – OPTATIVO N.º 1 – MUNICÍPIO DE VIANA DO CASTELO"/>
        <s v="[Contrato].[Contrato - Designação].&amp;[PRC 073/2022 - AQUISIÇÃO DE BENS E SERVIÇOS RELATIVOS À INSTALAÇÃO DE EQUIPAMENTOS DE MONITORIZAÇÃO E CONTROLO – 2ª FASE – OPTATIVO N.º 2 – MUNICÍPIO DE PONTE DE LIMA]" c="PRC 073/2022 - AQUISIÇÃO DE BENS E SERVIÇOS RELATIVOS À INSTALAÇÃO DE EQUIPAMENTOS DE MONITORIZAÇÃO E CONTROLO – 2ª FASE – OPTATIVO N.º 2 – MUNICÍPIO DE PONTE DE LIMA"/>
        <s v="[Contrato].[Contrato - Designação].&amp;[PRC 074/2022 - AQUISIÇÃO DE BENS E SERVIÇOS RELATIVOS À INSTALAÇÃO DE EQUIPAMENTOS DE MONITORIZAÇÃO E CONTROLO – 2ª FASE – OPTATIVO N.º 2 – MUNICÍPIO DE PAREDES DE COURA]" c="PRC 074/2022 - AQUISIÇÃO DE BENS E SERVIÇOS RELATIVOS À INSTALAÇÃO DE EQUIPAMENTOS DE MONITORIZAÇÃO E CONTROLO – 2ª FASE – OPTATIVO N.º 2 – MUNICÍPIO DE PAREDES DE COURA"/>
        <s v="[Contrato].[Contrato - Designação].&amp;[PRC 085/2021 - AQUISIÇÃO DE BENS E SERVIÇOS RELATIVOS À INSTALAÇÃO DE EQUIPAMENTOS DE MONITORIZAÇÃO E CONTROLO – 2ª FASE – OPTATIVO N.º 1 - MUNICÍPIO DE CAMINHA]" c="PRC 085/2021 - AQUISIÇÃO DE BENS E SERVIÇOS RELATIVOS À INSTALAÇÃO DE EQUIPAMENTOS DE MONITORIZAÇÃO E CONTROLO – 2ª FASE – OPTATIVO N.º 1 - MUNICÍPIO DE CAMINHA"/>
        <s v="[Contrato].[Contrato - Designação].&amp;[PRC 072/2022 - AQUISIÇÃO DE BENS E SERVIÇOS RELATIVOS À INSTALAÇÃO DE EQUIPAMENTOS DE MONITORIZAÇÃO E CONTROLO – 2ª FASE – OPTATIVO N.º 2 - MUNICÍPIO DE ARCOS DE VALDEVEZ]" c="PRC 072/2022 - AQUISIÇÃO DE BENS E SERVIÇOS RELATIVOS À INSTALAÇÃO DE EQUIPAMENTOS DE MONITORIZAÇÃO E CONTROLO – 2ª FASE – OPTATIVO N.º 2 - MUNICÍPIO DE ARCOS DE VALDEVEZ"/>
        <s v="[Contrato].[Contrato - Designação].&amp;[Aquisição de Serviços de Fiscalização, Coordenação de Segurança em Obra e Acompanhamento Arqueológico da Empreitada da Nova Reserva do Barlavento]" c="Aquisição de Serviços de Fiscalização, Coordenação de Segurança em Obra e Acompanhamento Arqueológico da Empreitada da Nova Reserva do Barlavento"/>
        <s v="[Contrato].[Contrato - Designação].&amp;[Substituição de Caixilharia com Vidro Simples por Caixilharia com Vidro Duplo no Hospital Amato Lusitano]" c="Substituição de Caixilharia com Vidro Simples por Caixilharia com Vidro Duplo no Hospital Amato Lusitano"/>
        <s v="[Contrato].[Contrato - Designação].&amp;[CP 05/2021- Extensão de Redes de A.A. e Redes de Saneamento de Águas Residuais na Rua Nossa Senhora de Fátima, Rua da Serviçaria e Rua de Burgueiros - Freguesia de Infantas – Guimarães]" c="CP 05/2021- Extensão de Redes de A.A. e Redes de Saneamento de Águas Residuais na Rua Nossa Senhora de Fátima, Rua da Serviçaria e Rua de Burgueiros - Freguesia de Infantas – Guimarães"/>
        <s v="[Contrato].[Contrato - Designação].&amp;[Ajuste direto simplificado para aquisição do serviço de acompanhamento especializado e apoio à sensibilização]" c="Ajuste direto simplificado para aquisição do serviço de acompanhamento especializado e apoio à sensibilização"/>
        <s v="[Contrato].[Contrato - Designação].&amp;[Aquisição do serviço de produção de conteúdos fotográficos e de vídeo no âmbito do projeto de gestão ativa de plantas invasoras]" c="Aquisição do serviço de produção de conteúdos fotográficos e de vídeo no âmbito do projeto de gestão ativa de plantas invasoras"/>
        <s v="[Contrato].[Contrato - Designação].&amp;[1500 contentores de 40 l]" c="1500 contentores de 40 l"/>
        <s v="[Contrato].[Contrato - Designação].&amp;[&quot;Aquisição de equipamentos para deposição de resíduos, hardware e software para o sistema de gestão de recolha seletiva porta-a-porta no setor residencial&quot;]" c="&quot;Aquisição de equipamentos para deposição de resíduos, hardware e software para o sistema de gestão de recolha seletiva porta-a-porta no setor residencial&quot;"/>
        <s v="[Contrato].[Contrato - Designação].&amp;[Aquisição de serviços para a produção de vídeo promocional.]" c="Aquisição de serviços para a produção de vídeo promocional."/>
        <s v="[Contrato].[Contrato - Designação].&amp;[CP 07/2021- EXTENSÃO DE REDE DE DRENAGEM DE ÁGUAS RESIDUAIS NA RUA DO BACELO  E NA TRAVESSA DO BOUÇÓ NA FREGUESIA DE MOREIRA DE CÓNEGOS - GUIMARÃES]" c="CP 07/2021- EXTENSÃO DE REDE DE DRENAGEM DE ÁGUAS RESIDUAIS NA RUA DO BACELO  E NA TRAVESSA DO BOUÇÓ NA FREGUESIA DE MOREIRA DE CÓNEGOS - GUIMARÃES"/>
        <s v="[Contrato].[Contrato - Designação].&amp;[Aquisição de Serviços de Fiscalização para a Implementação das Medidas de Melhoria de Eficiencia Energética]" c="Aquisição de Serviços de Fiscalização para a Implementação das Medidas de Melhoria de Eficiencia Energética"/>
        <s v="[Contrato].[Contrato - Designação].&amp;[Fornecimento de uma viatura multiusos para recolha de resíduos verdes]" c="Fornecimento de uma viatura multiusos para recolha de resíduos verdes"/>
        <s v="[Contrato].[Contrato - Designação].&amp;[AQUISIÇÃO DE BALDES DE 240 LTS PARA RESÍDUOS ORGÂNICOS]" c="AQUISIÇÃO DE BALDES DE 240 LTS PARA RESÍDUOS ORGÂNICOS"/>
        <s v="[Contrato].[Contrato - Designação].&amp;[Aquisição de 220 estruturas envolventes para contentores e sistema de controlo de acessos]" c="Aquisição de 220 estruturas envolventes para contentores e sistema de controlo de acessos"/>
        <s v="[Contrato].[Contrato - Designação].&amp;[AR0662 - Contrato de Empreitada de Execução do Intercetor da Ribeira de Loureiro (Vila Verde)]" c="AR0662 - Contrato de Empreitada de Execução do Intercetor da Ribeira de Loureiro (Vila Verde)"/>
        <s v="[Contrato].[Contrato - Designação].&amp;[Empreitada de Reabilitação da ETAR de Lagos]" c="Empreitada de Reabilitação da ETAR de Lagos"/>
        <s v="[Contrato].[Contrato - Designação].&amp;[Aquisição de Serviços de Fiscalização, Gestão da Qualidade, Coordenação de Segurança em Obra e Coordenação de Gestão Ambiental da Empreitada da Reabilitação da ETAR de Lagos]" c="Aquisição de Serviços de Fiscalização, Gestão da Qualidade, Coordenação de Segurança em Obra e Coordenação de Gestão Ambiental da Empreitada da Reabilitação da ETAR de Lagos"/>
        <s v="[Contrato].[Contrato - Designação].&amp;[Aquisição de serviços para a realização da “Análise custo-benefício para definição de cenários de adaptação às alterações climáticas de troços costeiros em erosão (COBE)]" c="Aquisição de serviços para a realização da “Análise custo-benefício para definição de cenários de adaptação às alterações climáticas de troços costeiros em erosão (COBE)"/>
        <s v="[Contrato].[Contrato - Designação].&amp;[Sistema de Transporte e Tratamento de Águas Residuais do Rosário]" c="Sistema de Transporte e Tratamento de Águas Residuais do Rosário"/>
        <s v="[Contrato].[Contrato - Designação].&amp;[Trabalhos Adicionais Empreitada Execução Instalações Provisórias Quartel Regimento Sapador Bombeiros Santos, no âmbito da concretização do plano de expansão - Extensão Rato-Cais do Sodré do ML, E.P.E]" c="Trabalhos Adicionais Empreitada Execução Instalações Provisórias Quartel Regimento Sapador Bombeiros Santos, no âmbito da concretização do plano de expansão - Extensão Rato-Cais do Sodré do ML, E.P.E"/>
        <s v="[Contrato].[Contrato - Designação].&amp;[Monitorização de abundância de coelho-bravo e mamíferos carnívoros - 2022]" c="Monitorização de abundância de coelho-bravo e mamíferos carnívoros - 2022"/>
        <s v="[Contrato].[Contrato - Designação].&amp;[Fiscalização  Sistema de Transporte e Tratamento de Águas Residuais do Rosário]" c="Fiscalização  Sistema de Transporte e Tratamento de Águas Residuais do Rosário"/>
        <s v="[Contrato].[Contrato - Designação].&amp;[Projeto de Execução do Sistema de Transportes e Tratamento de Águas Residuais em Rosário]" c="Projeto de Execução do Sistema de Transportes e Tratamento de Águas Residuais em Rosário"/>
        <s v="[Contrato].[Contrato - Designação].&amp;[Estudo Prévio dos Sistemas de Transporte e Tratamento de Águas Residuais em Rosário]" c="Estudo Prévio dos Sistemas de Transporte e Tratamento de Águas Residuais em Rosário"/>
        <s v="[Contrato].[Contrato - Designação].&amp;[Aquisição de viatura de recolha seletiva de biorresíduos com caixa com capacidade de 12 a 14 m3 - Lote 1]" c="Aquisição de viatura de recolha seletiva de biorresíduos com caixa com capacidade de 12 a 14 m3 - Lote 1"/>
        <s v="[Contrato].[Contrato - Designação].&amp;[Aquisição de viatura de recolha seletiva de biorresíduos com caixa com capacidade de 7 a 8 m3 - Lote 2]" c="Aquisição de viatura de recolha seletiva de biorresíduos com caixa com capacidade de 7 a 8 m3 - Lote 2"/>
        <s v="[Contrato].[Contrato - Designação].&amp;[Emp 180 - Aumento da Capacidade das Infraestruturas de Cantanhede]" c="Emp 180 - Aumento da Capacidade das Infraestruturas de Cantanhede"/>
        <s v="[Contrato].[Contrato - Designação].&amp;[&quot;Estabilização da Margem Esquerda da Ribeira do Junçal, onde está Implantada a ER110&quot; - Parcela 33/1]" c="&quot;Estabilização da Margem Esquerda da Ribeira do Junçal, onde está Implantada a ER110&quot; - Parcela 33/1"/>
        <s v="[Contrato].[Contrato - Designação].&amp;[&quot;Estabilização da Margem Esquerda da Ribeira do Junçal, onde está Implantada a ER110&quot; - Parcela 33/2]" c="&quot;Estabilização da Margem Esquerda da Ribeira do Junçal, onde está Implantada a ER110&quot; - Parcela 33/2"/>
        <s v="[Contrato].[Contrato - Designação].&amp;[&quot;FORNECIMENTO DE EQUIPAMENTOS DE TRANSPORTE E DE TRANSFERÊNCIA PARA A ADAPTAÇÃO DA ESTAÇÃO DE TRANSFERÊNCIA DA TERRA FRIA PARA A RECEÇÃO DE BIORRESÍDUOS RECOLHIDOS SELETIVAMENTE&quot;]" c="&quot;FORNECIMENTO DE EQUIPAMENTOS DE TRANSPORTE E DE TRANSFERÊNCIA PARA A ADAPTAÇÃO DA ESTAÇÃO DE TRANSFERÊNCIA DA TERRA FRIA PARA A RECEÇÃO DE BIORRESÍDUOS RECOLHIDOS SELETIVAMENTE&quot;"/>
        <s v="[Contrato].[Contrato - Designação].&amp;[Aquisição de 15 computadores portáteis com docking station - Overwan]" c="Aquisição de 15 computadores portáteis com docking station - Overwan"/>
        <s v="[Contrato].[Contrato - Designação].&amp;[Adicional ao contrato N.º 07/18 - Empreitada de Ligação dos Sistemas em Alta e Baixa da Mealhada - Ponto de Entrega do Lograssol - Trabalhos de Supressão de Erros e Omissões]" c="Adicional ao contrato N.º 07/18 - Empreitada de Ligação dos Sistemas em Alta e Baixa da Mealhada - Ponto de Entrega do Lograssol - Trabalhos de Supressão de Erros e Omissões"/>
        <s v="[Contrato].[Contrato - Designação].&amp;[Adicional ao contrato N.º 07/18 - Empreitada de Ligação dos Sistemas em Alta e Baixa da Mealhada - Ponto de Entrega do Lograssol - Trabalhos de Supressão de Erros e Omissões e Trabalhos a Menos]" c="Adicional ao contrato N.º 07/18 - Empreitada de Ligação dos Sistemas em Alta e Baixa da Mealhada - Ponto de Entrega do Lograssol - Trabalhos de Supressão de Erros e Omissões e Trabalhos a Menos"/>
        <s v="[Contrato].[Contrato - Designação].&amp;[Modificação Objetiva ao contrato N.º 07/18 - Empreitada de Ligação dos Sistemas em Alta e Baixa da Mealhada - Ponto de Entrega do Lograssol]" c="Modificação Objetiva ao contrato N.º 07/18 - Empreitada de Ligação dos Sistemas em Alta e Baixa da Mealhada - Ponto de Entrega do Lograssol"/>
        <s v="[Contrato].[Contrato - Designação].&amp;[EMPREITADA DE EXECUÇÃO DE “CONDUTA ADUTORA ATÉ AO AÇUDE/PONTE E EMISSÁRIO DO SETOR CENTRAL I&quot;]" c="EMPREITADA DE EXECUÇÃO DE “CONDUTA ADUTORA ATÉ AO AÇUDE/PONTE E EMISSÁRIO DO SETOR CENTRAL I&quot;"/>
        <s v="[Contrato].[Contrato - Designação].&amp;[Adicional ao contrato N.º 07/18 - Empreitada de Ligação dos Sistemas em Alta e Baixa da Mealhada - Ponto de Entrega do Lograssol - Trabalhos a Mais]" c="Adicional ao contrato N.º 07/18 - Empreitada de Ligação dos Sistemas em Alta e Baixa da Mealhada - Ponto de Entrega do Lograssol - Trabalhos a Mais"/>
        <s v="[Contrato].[Contrato - Designação].&amp;[Adicional ao contrato N.º 07/18 - Empreitada de Ligação dos Sistemas em Alta e Baixa da Mealhada - Ponto de Entrega do Lograssol - Trabalhos de Suprimento de Erros e Omissões]" c="Adicional ao contrato N.º 07/18 - Empreitada de Ligação dos Sistemas em Alta e Baixa da Mealhada - Ponto de Entrega do Lograssol - Trabalhos de Suprimento de Erros e Omissões"/>
        <s v="[Contrato].[Contrato - Designação].&amp;[Fiscalização, Gestão da Qualidade, Coordenação de Segurança em Obra, Gestão Ambiental, Topografia e Acompanhamento Arqueológico das Empreitadas da AdCL – Lote AD]" c="Fiscalização, Gestão da Qualidade, Coordenação de Segurança em Obra, Gestão Ambiental, Topografia e Acompanhamento Arqueológico das Empreitadas da AdCL – Lote AD"/>
        <s v="[Contrato].[Contrato - Designação].&amp;[AQUISIÇÃO D FISCALIZAÇÃO E COORDENAÇÃO DE SEGURANÇA EM OBRA da Empreitada do Subsistema da Boavista - Setor Central I – AR – Troço entre a Praça 25 de Abril e a Estação Nova]" c="AQUISIÇÃO D FISCALIZAÇÃO E COORDENAÇÃO DE SEGURANÇA EM OBRA da Empreitada do Subsistema da Boavista - Setor Central I – AR – Troço entre a Praça 25 de Abril e a Estação Nova"/>
        <s v="[Contrato].[Contrato - Designação].&amp;[Serviços de fiscalização, coordenação de segurança em obra e gestão da qualidade e ambiente - prorrogação]" c="Serviços de fiscalização, coordenação de segurança em obra e gestão da qualidade e ambiente - prorrogação"/>
        <s v="[Contrato].[Contrato - Designação].&amp;[Fiscalização, Gestão da Qualidade, Coordenação de Segurança em Obra, Gestão Ambiental e Acompanhamento Arqueológico – Lote R - Alteração dos Intercetores de Cantanhede]" c="Fiscalização, Gestão da Qualidade, Coordenação de Segurança em Obra, Gestão Ambiental e Acompanhamento Arqueológico – Lote R - Alteração dos Intercetores de Cantanhede"/>
        <s v="[Contrato].[Contrato - Designação].&amp;[Encargos com viaturas de 01/09/2022 a 31/12/2022 - Caetano Auto]" c="Encargos com viaturas de 01/09/2022 a 31/12/2022 - Caetano Auto"/>
        <s v="[Contrato].[Contrato - Designação].&amp;[Aquisição de Camião Limpa Fossas]" c="Aquisição de Camião Limpa Fossas"/>
        <s v="[Contrato].[Contrato - Designação].&amp;[Empreitada do Subsistema da Boavista - Setor Central I – AR – Troço entre a Praça 25 de Abril e a Estação Nova]" c="Empreitada do Subsistema da Boavista - Setor Central I – AR – Troço entre a Praça 25 de Abril e a Estação Nova"/>
        <s v="[Contrato].[Contrato - Designação].&amp;[Fiscalização e coordenação de segurança em obra da empreitada de construção do parque de resíduos verdes na Póvoa de Varzim e do fornecimento de equipamentos, montagem e arranque]" c="Fiscalização e coordenação de segurança em obra da empreitada de construção do parque de resíduos verdes na Póvoa de Varzim e do fornecimento de equipamentos, montagem e arranque"/>
        <s v="[Contrato].[Contrato - Designação].&amp;[Renovação do Alojamento do site do Projeto U-bike Portugal]" c="Renovação do Alojamento do site do Projeto U-bike Portugal"/>
        <s v="[Contrato].[Contrato - Designação].&amp;[Fornecimento de viatura de recolha de resíduos orgânicos]" c="Fornecimento de viatura de recolha de resíduos orgânicos"/>
        <s v="[Contrato].[Contrato - Designação].&amp;[Aquisição de serviços de extermínio/destruição de ninhos de vespa velutina e colocação, manutenção e monitorização de rede de armadilhas &quot;artesanais&quot;]" c="Aquisição de serviços de extermínio/destruição de ninhos de vespa velutina e colocação, manutenção e monitorização de rede de armadilhas &quot;artesanais&quot;"/>
        <s v="[Contrato].[Contrato - Designação].&amp;[Aquisição de autocarro elétrico]" c="Aquisição de autocarro elétrico"/>
        <s v="[Contrato].[Contrato - Designação].&amp;[Conceção e produção de nova edição do folheto desdobrável Eco.RUPI, com a atualização do calendário da itinerância para 2022]" c="Conceção e produção de nova edição do folheto desdobrável Eco.RUPI, com a atualização do calendário da itinerância para 2022"/>
        <s v="[Contrato].[Contrato - Designação].&amp;[Aquisição de teclado tablet Microsoft Surface Pro X SQ1 8GB]" c="Aquisição de teclado tablet Microsoft Surface Pro X SQ1 8GB"/>
        <s v="[Contrato].[Contrato - Designação].&amp;[Aquisição de serviços “Assistência Técnica à Gestão do Contrato de Operação, Reabilitação e Manutenção do Sistema de Tratamento de Águas Residuais da AMTSM”]" c="Aquisição de serviços “Assistência Técnica à Gestão do Contrato de Operação, Reabilitação e Manutenção do Sistema de Tratamento de Águas Residuais da AMTSM”"/>
        <s v="[Contrato].[Contrato - Designação].&amp;[Reinstalação de fibra ótica do Sistema Integrado de Comunicações, Travessa do Cabido]" c="Reinstalação de fibra ótica do Sistema Integrado de Comunicações, Travessa do Cabido"/>
        <s v="[Contrato].[Contrato - Designação].&amp;[Aquisição de podadores de altura para o combate à Vespa velutina]" c="Aquisição de podadores de altura para o combate à Vespa velutina"/>
        <s v="[Contrato].[Contrato - Designação].&amp;[Aquisição de arcas de congelação]" c="Aquisição de arcas de congelação"/>
        <s v="[Contrato].[Contrato - Designação].&amp;[Aquisição de 1 (uma) viatura, para recolha seletiva de resíduos verdes, com grua, no âmbito da candidatura aprovada ao AVISO POSEUR-11-2020-15, 2.ª fase-MONTEMOR-O-VELHO E BIORRESÍDUOS]" c="Aquisição de 1 (uma) viatura, para recolha seletiva de resíduos verdes, com grua, no âmbito da candidatura aprovada ao AVISO POSEUR-11-2020-15, 2.ª fase-MONTEMOR-O-VELHO E BIORRESÍDUOS"/>
        <s v="[Contrato].[Contrato - Designação].&amp;[Aquisição de 1 (uma) viatura ligeira de recolha e transporte de biorresíduos, 100% Elétrica, no âmbito da candidatura aprovada ao AVISO POSEUR-11-2020-15, 2.ª fase-MONTEMOR-O-VELHO E BIORRESÍDUOS]" c="Aquisição de 1 (uma) viatura ligeira de recolha e transporte de biorresíduos, 100% Elétrica, no âmbito da candidatura aprovada ao AVISO POSEUR-11-2020-15, 2.ª fase-MONTEMOR-O-VELHO E BIORRESÍDUOS"/>
        <s v="[Contrato].[Contrato - Designação].&amp;[CP 01/2021-Ext. de Red de A.A. e Red de S.A.R  Freg de Prazins (S Eufémia), São Torcato, U.F. de Brit. St Estev e Donim e U.F. De Souto Sta. Maria, Souto S. Salv. E Gond-C. de Guimarães]" c="CP 01/2021-Ext. de Red de A.A. e Red de S.A.R  Freg de Prazins (S Eufémia), São Torcato, U.F. de Brit. St Estev e Donim e U.F. De Souto Sta. Maria, Souto S. Salv. E Gond-C. de Guimarães"/>
        <s v="[Contrato].[Contrato - Designação].&amp;[Serviços de Manutenção do Elevador afeto ao IDR (2022-2025)]" c="Serviços de Manutenção do Elevador afeto ao IDR (2022-2025)"/>
        <s v="[Contrato].[Contrato - Designação].&amp;[AQUISIÇÃO DE SERVIÇOS – PUBLICIDADE PIAAC BB GAZETA]" c="AQUISIÇÃO DE SERVIÇOS – PUBLICIDADE PIAAC BB GAZETA"/>
        <s v="[Contrato].[Contrato - Designação].&amp;[Aquisição de 170kg de açúcar e 5kg de fermento de padeiro]" c="Aquisição de 170kg de açúcar e 5kg de fermento de padeiro"/>
        <s v="[Contrato].[Contrato - Designação].&amp;[AQUISIÇÃO DE SERVIÇOS – BEIRA BAIXA TV / PIAAC BB]" c="AQUISIÇÃO DE SERVIÇOS – BEIRA BAIXA TV / PIAAC BB"/>
        <s v="[Contrato].[Contrato - Designação].&amp;[Aquisição de turfa/substrato]" c="Aquisição de turfa/substrato"/>
        <s v="[Contrato].[Contrato - Designação].&amp;[Aquisição de 7500 autocolantes e 2 roll-up]" c="Aquisição de 7500 autocolantes e 2 roll-up"/>
        <s v="[Contrato].[Contrato - Designação].&amp;[Aquisição de 850 kg de açúcar e 25 kg de fermento de padeiro]" c="Aquisição de 850 kg de açúcar e 25 kg de fermento de padeiro"/>
        <s v="[Contrato].[Contrato - Designação].&amp;[Concurso público para as empreitadas de construção civil para construção de parque de compostagem do CTRSU de Tondela e construção do cais de saída no edifício da unidade de TMB do CTRSU de Tondela]" c="Concurso público para as empreitadas de construção civil para construção de parque de compostagem do CTRSU de Tondela e construção do cais de saída no edifício da unidade de TMB do CTRSU de Tondela"/>
        <s v="[Contrato].[Contrato - Designação].&amp;[Projeto/Conceção, Fornecimento e Montagem de Equipamentos para Adaptação Tecnológica da Linha de TM da TMB e para a Linha de Afinação de Composto do Parque de Compostagem do CTRSU de Tondela]" c="Projeto/Conceção, Fornecimento e Montagem de Equipamentos para Adaptação Tecnológica da Linha de TM da TMB e para a Linha de Afinação de Composto do Parque de Compostagem do CTRSU de Tondela"/>
        <s v="[Contrato].[Contrato - Designação].&amp;[Prestação de serviços de fiscalização e coordenação de segurança e saúde em obra da Empreitada de Concepção/Construção de Adaptação do TM de Trajouce à recolha selectiva de biorresíduos]" c="Prestação de serviços de fiscalização e coordenação de segurança e saúde em obra da Empreitada de Concepção/Construção de Adaptação do TM de Trajouce à recolha selectiva de biorresíduos"/>
        <s v="[Contrato].[Contrato - Designação].&amp;[AQUISIÇÃO DE SERVIÇOS – ANÚNCIO PIAAC BB | RÁDIO URBANA]" c="AQUISIÇÃO DE SERVIÇOS – ANÚNCIO PIAAC BB | RÁDIO URBANA"/>
        <s v="[Contrato].[Contrato - Designação].&amp;[Protocolo n.º DCS/3594/01/2022 - Prestação de Serviços de Auditoria Energética EX-POST para Análise da Implementação do Projeto POSEUR]" c="Protocolo n.º DCS/3594/01/2022 - Prestação de Serviços de Auditoria Energética EX-POST para Análise da Implementação do Projeto POSEUR"/>
        <s v="[Contrato].[Contrato - Designação].&amp;[AQUISIÇÃO DE SERVIÇOS – ANÚNCIO PIAAC-BB RÁDIO CONDESTÁVEL]" c="AQUISIÇÃO DE SERVIÇOS – ANÚNCIO PIAAC-BB RÁDIO CONDESTÁVEL"/>
        <s v="[Contrato].[Contrato - Designação].&amp;[AQUISIÇÃO DE SERVIÇOS – JORNAL DE OLEIROS: PUBLICIDADE PIAAC BB]" c="AQUISIÇÃO DE SERVIÇOS – JORNAL DE OLEIROS: PUBLICIDADE PIAAC BB"/>
        <s v="[Contrato].[Contrato - Designação].&amp;[AQUISIÇÃO DE SERVIÇOS – STREAMING DAS SESSÕES PIAAC]" c="AQUISIÇÃO DE SERVIÇOS – STREAMING DAS SESSÕES PIAAC"/>
        <s v="[Contrato].[Contrato - Designação].&amp;[AQUISIÇÃO DE SERVIÇOS – RECONQUISTA: PUBLICIDADE PIAAC BB]" c="AQUISIÇÃO DE SERVIÇOS – RECONQUISTA: PUBLICIDADE PIAAC BB"/>
        <s v="[Contrato].[Contrato - Designação].&amp;[Aquisição de Serviços para a Recuperação e Conservação das Matas do Mezio, do Ramiscal e de Gerês]" c="Aquisição de Serviços para a Recuperação e Conservação das Matas do Mezio, do Ramiscal e de Gerês"/>
        <s v="[Contrato].[Contrato - Designação].&amp;[Campanha de comunicação e sensibilização no âmbito do projeto de recolha seletiva porta-a-porta]" c="Campanha de comunicação e sensibilização no âmbito do projeto de recolha seletiva porta-a-porta"/>
        <s v="[Contrato].[Contrato - Designação].&amp;[António_Curado_UBIKE]" c="António_Curado_UBIKE"/>
        <s v="[Contrato].[Contrato - Designação].&amp;[Pedro_Sousa_UBIKE]" c="Pedro_Sousa_UBIKE"/>
        <s v="[Contrato].[Contrato - Designação].&amp;[Diogo_Moreira_UBIKE]" c="Diogo_Moreira_UBIKE"/>
        <s v="[Contrato].[Contrato - Designação].&amp;[2º Contrato adicional da empreitada remodelação da rede de abastecimento água a Valverde e execução da rede de esgotos à Naia e Valverde]" c="2º Contrato adicional da empreitada remodelação da rede de abastecimento água a Valverde e execução da rede de esgotos à Naia e Valverde"/>
        <s v="[Contrato].[Contrato - Designação].&amp;[Veículos para recolha seletiva de biorresíduos]" c="Veículos para recolha seletiva de biorresíduos"/>
        <s v="[Contrato].[Contrato - Designação].&amp;[PRC_0209/2019_GAE-AR0433 – Empreitada de Execução do Sistema de Interceção e elevação nas freguesias de Serreleis, Cardielos, Tore e Vila Mou (Município de Viana do Castelo) - Lote 2]" c="PRC_0209/2019_GAE-AR0433 – Empreitada de Execução do Sistema de Interceção e elevação nas freguesias de Serreleis, Cardielos, Tore e Vila Mou (Município de Viana do Castelo) - Lote 2"/>
        <s v="[Contrato].[Contrato - Designação].&amp;[Empreitada para a remodelação do sistema AVAC do edifício sede do MAAC –Trabalho a mais]" c="Empreitada para a remodelação do sistema AVAC do edifício sede do MAAC –Trabalho a mais"/>
        <s v="[Contrato].[Contrato - Designação].&amp;[AQUISIÇÃO DE UM AUTOCARRO ELÉTRICO PARA TRANSPORTE ESCOLAR E UM POSTO DE CARREGAMENTO DE VEÍCULOS ELÉTRICOS (PCVE)]" c="AQUISIÇÃO DE UM AUTOCARRO ELÉTRICO PARA TRANSPORTE ESCOLAR E UM POSTO DE CARREGAMENTO DE VEÍCULOS ELÉTRICOS (PCVE)"/>
        <s v="[Contrato].[Contrato - Designação].&amp;[Fornecimento de 150 contentores de 60 litros para a recolha seletiva porta-a-porta]" c="Fornecimento de 150 contentores de 60 litros para a recolha seletiva porta-a-porta"/>
        <s v="[Contrato].[Contrato - Designação].&amp;[Conceção e produção de stand promocional para a operação de recolha seletiva porta-a-porta]" c="Conceção e produção de stand promocional para a operação de recolha seletiva porta-a-porta"/>
        <s v="[Contrato].[Contrato - Designação].&amp;[FORNECIMENTO E INSTALAÇÃO DE COMPARTIMENTOS EXTERIORES  METÁLICOS PARA AS RECOLHAS SELETIVAS DE RESÍDUOS NOS MUNICÍPIOS LIPOR]" c="FORNECIMENTO E INSTALAÇÃO DE COMPARTIMENTOS EXTERIORES  METÁLICOS PARA AS RECOLHAS SELETIVAS DE RESÍDUOS NOS MUNICÍPIOS LIPOR"/>
        <s v="[Contrato].[Contrato - Designação].&amp;[Fiscalização, coordenação de segurança em obra e de gestão ambiental da empreitada de execução de remodelação de redes de abastecimento de água - Municípios de Caminha, Paredes de Coura e Valença]" c="Fiscalização, coordenação de segurança em obra e de gestão ambiental da empreitada de execução de remodelação de redes de abastecimento de água - Municípios de Caminha, Paredes de Coura e Valença"/>
        <s v="[Contrato].[Contrato - Designação].&amp;[Fiscalização da aquisição de bens e serviços relativa à instalação de equipamentos de monitorização e controlo - Municípios de Arcos de Valdevez e Viana do Castelo]" c="Fiscalização da aquisição de bens e serviços relativa à instalação de equipamentos de monitorização e controlo - Municípios de Arcos de Valdevez e Viana do Castelo"/>
        <s v="[Contrato].[Contrato - Designação].&amp;[Fiscalização da aquisição de bens e serviços relativa à instalação de equipamentos de monitorização e controlo - Municípios de Paredes de Coura e Ponte de Lima]" c="Fiscalização da aquisição de bens e serviços relativa à instalação de equipamentos de monitorização e controlo - Municípios de Paredes de Coura e Ponte de Lima"/>
        <s v="[Contrato].[Contrato - Designação].&amp;[Fiscalização da aquisição de bens e serviços relativa à instalação de equipamentos de monitorização e controlo - Municípios de Caminha e Vila Nova de Cerveira]" c="Fiscalização da aquisição de bens e serviços relativa à instalação de equipamentos de monitorização e controlo - Municípios de Caminha e Vila Nova de Cerveira"/>
        <s v="[Contrato].[Contrato - Designação].&amp;[Fiscalização da aquisição de bens e serviços relativa à instalação de equipamentos de monitorização e controlo - Município de Valença]" c="Fiscalização da aquisição de bens e serviços relativa à instalação de equipamentos de monitorização e controlo - Município de Valença"/>
        <s v="[Contrato].[Contrato - Designação].&amp;[Sistema de Telegestão - Miranda do Douro 1ª Fase]" c="Sistema de Telegestão - Miranda do Douro 1ª Fase"/>
        <s v="[Contrato].[Contrato - Designação].&amp;[Aquisição de equipamentos para a deposição seletiva de beatas]" c="Aquisição de equipamentos para a deposição seletiva de beatas"/>
        <s v="[Contrato].[Contrato - Designação].&amp;[Aquisição de equipamentos para a deposição seletiva de velas]" c="Aquisição de equipamentos para a deposição seletiva de velas"/>
        <s v="[Contrato].[Contrato - Designação].&amp;[Contrato de Empreitada de Conceção/Construção de Beneficiação do SAA de Vila Chã - RE Crueiro (Murça)]" c="Contrato de Empreitada de Conceção/Construção de Beneficiação do SAA de Vila Chã - RE Crueiro (Murça)"/>
        <s v="[Contrato].[Contrato - Designação].&amp;[Conduta de Adução ao SAA de Serpins (Ligação da Conduta Adutora ao Res. do Aeródromo, Proveniente do Ponto de Entrega do Res. da Lousã, até à ETA dos Campos) - Trabalhos complementares]" c="Conduta de Adução ao SAA de Serpins (Ligação da Conduta Adutora ao Res. do Aeródromo, Proveniente do Ponto de Entrega do Res. da Lousã, até à ETA dos Campos) - Trabalhos complementares"/>
        <s v="[Contrato].[Contrato - Designação].&amp;[CONTENTORES DE 1100 LITROS PARA RESIDUOS URBANOS BIODEGRADÁVEIS (RUB)]" c="CONTENTORES DE 1100 LITROS PARA RESIDUOS URBANOS BIODEGRADÁVEIS (RUB)"/>
        <s v="[Contrato].[Contrato - Designação].&amp;[&quot;Estudo do enquadramento territorial de um sistema de videovigilância]" c="&quot;Estudo do enquadramento territorial de um sistema de videovigilância"/>
        <s v="[Contrato].[Contrato - Designação].&amp;[Prestação de serviços de fiscalização e coordenação de segurança e saúde em obra da Empreitada de Requalificação e Adaptação da Central de Compostagem para Resíduos Verdes do Ecoparque de Trajouce]" c="Prestação de serviços de fiscalização e coordenação de segurança e saúde em obra da Empreitada de Requalificação e Adaptação da Central de Compostagem para Resíduos Verdes do Ecoparque de Trajouce"/>
        <s v="[Contrato].[Contrato - Designação].&amp;[Aquisição de sistema TIC de monitorização, planeamento e gestão da recolha seletiva de biorresíduos, no âmbito da candidatura ao POSEUR 11-2020_15]" c="Aquisição de sistema TIC de monitorização, planeamento e gestão da recolha seletiva de biorresíduos, no âmbito da candidatura ao POSEUR 11-2020_15"/>
        <s v="[Contrato].[Contrato - Designação].&amp;[Aquisição de hardware para instalação nas duas viaturas de biorresíduos - POSEUR 11-2020_15]" c="Aquisição de hardware para instalação nas duas viaturas de biorresíduos - POSEUR 11-2020_15"/>
        <s v="[Contrato].[Contrato - Designação].&amp;[Aquisição de Viatura Elétrica de Transporte de Passageiros para o Município do Crato]" c="Aquisição de Viatura Elétrica de Transporte de Passageiros para o Município do Crato"/>
        <s v="[Contrato].[Contrato - Designação].&amp;[C2 - Armadilhas Entomológicas, Atrativo ao Combate da Vespa Velutina III]" c="C2 - Armadilhas Entomológicas, Atrativo ao Combate da Vespa Velutina III"/>
        <s v="[Contrato].[Contrato - Designação].&amp;[Execução de Rede Pública de Saneamento de Louriceira, Venda Das Figueiras e Câneve: Fase 2 - Lote F]" c="Execução de Rede Pública de Saneamento de Louriceira, Venda Das Figueiras e Câneve: Fase 2 - Lote F"/>
        <s v="[Contrato].[Contrato - Designação].&amp;[Serviços de impressão de 150 trípticos do guia de utilizador no âmbito UA-UBIKE]" c="Serviços de impressão de 150 trípticos do guia de utilizador no âmbito UA-UBIKE"/>
        <s v="[Contrato].[Contrato - Designação].&amp;[Renovação do domínio uaubike.pt por 3 anos (14/09/2020 a 13/09/2023)]" c="Renovação do domínio uaubike.pt por 3 anos (14/09/2020 a 13/09/2023)"/>
        <s v="[Contrato].[Contrato - Designação].&amp;[Empreitada de modificação de linha subterrânea de MT - Zona das Pirites Verdes - PEB]" c="Empreitada de modificação de linha subterrânea de MT - Zona das Pirites Verdes - PEB"/>
        <s v="[Contrato].[Contrato - Designação].&amp;[Aquisição de um autocarro elétrico e de um carregador elétrico para o Sistema de Transportes Urbanos de Pombal]" c="Aquisição de um autocarro elétrico e de um carregador elétrico para o Sistema de Transportes Urbanos de Pombal"/>
        <s v="[Contrato].[Contrato - Designação].&amp;[Fornecimento e instalação de um Sistema de Gestão Inteligente para Monitorização da Recolha de Bioresíduos]" c="Fornecimento e instalação de um Sistema de Gestão Inteligente para Monitorização da Recolha de Bioresíduos"/>
        <s v="[Contrato].[Contrato - Designação].&amp;[Prestação de Serviços assessoria ao Projeto “Estudos Intermunicipais e Sistema Integrado de Gestão, de Riscos Naturais e Tecnológicos da Região de Aveiro&quot;]" c="Prestação de Serviços assessoria ao Projeto “Estudos Intermunicipais e Sistema Integrado de Gestão, de Riscos Naturais e Tecnológicos da Região de Aveiro&quot;"/>
        <s v="[Contrato].[Contrato - Designação].&amp;[Remoção das Pirites Verdes Remanescentes depositadas no Parque Empresarial do Barreiro e Reaterro da Área Escavada]" c="Remoção das Pirites Verdes Remanescentes depositadas no Parque Empresarial do Barreiro e Reaterro da Área Escavada"/>
        <s v="[Contrato].[Contrato - Designação].&amp;[Prestação de Serviços de Consultoria ao STAR- Sistema de Tratamento de Águas Residuais]" c="Prestação de Serviços de Consultoria ao STAR- Sistema de Tratamento de Águas Residuais"/>
        <s v="[Contrato].[Contrato - Designação].&amp;[Contrato de Prestação de Serviços de Consultoria ao STAR - Sistema de Tratamento de Águas Residuais]" c="Contrato de Prestação de Serviços de Consultoria ao STAR - Sistema de Tratamento de Águas Residuais"/>
        <s v="[Contrato].[Contrato - Designação].&amp;[Fiscalização da Remoção das Pirites Verdes remanescentes depositadas no Parque Empresarial do Barreiro e reaterro da área escavada.]" c="Fiscalização da Remoção das Pirites Verdes remanescentes depositadas no Parque Empresarial do Barreiro e reaterro da área escavada."/>
        <s v="[Contrato].[Contrato - Designação].&amp;[Remodelação das Instalações de aquecimento, ventilação e ar-condicionado  (AVAC) do edifício da Torre de Laboratórios, da sede do INSA, I.P]" c="Remodelação das Instalações de aquecimento, ventilação e ar-condicionado  (AVAC) do edifício da Torre de Laboratórios, da sede do INSA, I.P"/>
        <s v="[Contrato].[Contrato - Designação].&amp;[Construção da Unidade de Valorização Orgânica de Biorresíduos recolhidos seletivamente]" c="Construção da Unidade de Valorização Orgânica de Biorresíduos recolhidos seletivamente"/>
        <s v="[Contrato].[Contrato - Designação].&amp;[Serviços de Fiscalização - Bombas e UTAs]" c="Serviços de Fiscalização - Bombas e UTAs"/>
        <s v="[Contrato].[Contrato - Designação].&amp;[ALTERAÇÕES AO PROJETO DE EXECUÇÃO DAS INSTALAÇÕES MECÂNICAS RESPEITANTE AO SISTEMA DE PRODUÇÃO CENTRALIZADA DE ÁGUA QUENTE E ÁGUA GELADA]" c="ALTERAÇÕES AO PROJETO DE EXECUÇÃO DAS INSTALAÇÕES MECÂNICAS RESPEITANTE AO SISTEMA DE PRODUÇÃO CENTRALIZADA DE ÁGUA QUENTE E ÁGUA GELADA"/>
        <s v="[Contrato].[Contrato - Designação].&amp;[Revisão ao Projeto de Substituição de Elevadores]" c="Revisão ao Projeto de Substituição de Elevadores"/>
        <s v="[Contrato].[Contrato - Designação].&amp;[Elaboração do projeto  de engenharia para os Parques Fotovoltaicos]" c="Elaboração do projeto  de engenharia para os Parques Fotovoltaicos"/>
        <s v="[Contrato].[Contrato - Designação].&amp;[REVISÃO DO PROJETO DE ENGENHARIA PARA OS PARQUES FOTOVOLTAICOS]" c="REVISÃO DO PROJETO DE ENGENHARIA PARA OS PARQUES FOTOVOLTAICOS"/>
        <s v="[Contrato].[Contrato - Designação].&amp;[Saneamento da Freguesia do Castelo Fecho do Subsistema SAR Lagoa/Meco Rede de coletores Zambujal Poente]" c="Saneamento da Freguesia do Castelo Fecho do Subsistema SAR Lagoa/Meco Rede de coletores Zambujal Poente"/>
        <s v="[Contrato].[Contrato - Designação].&amp;[PRC 038/2021: Empreitada de Execução de Sistemas de Águas Residuais previstas no âmbito das candidaturas do Aviso POSEUR-12-2017-05 - Ciclo Urbano da Água - Município de Valença]" c="PRC 038/2021: Empreitada de Execução de Sistemas de Águas Residuais previstas no âmbito das candidaturas do Aviso POSEUR-12-2017-05 - Ciclo Urbano da Água - Município de Valença"/>
        <s v="[Contrato].[Contrato - Designação].&amp;[Afetação de vencimentos e entidade patronal colaborador João Pedro Cruz da Silva em função das horas trabalhadas no projeto U-BIKE]" c="Afetação de vencimentos e entidade patronal colaborador João Pedro Cruz da Silva em função das horas trabalhadas no projeto U-BIKE"/>
        <s v="[Contrato].[Contrato - Designação].&amp;[Afetação de vencimentos e entidade patronal colaborador Luís Pedro Inácio Coelho em função das horas trabalhadas no projeto U-BIKE]" c="Afetação de vencimentos e entidade patronal colaborador Luís Pedro Inácio Coelho em função das horas trabalhadas no projeto U-BIKE"/>
        <s v="[Contrato].[Contrato - Designação].&amp;[Afetação de vencimentos e entidade patronal colaborador Marcos José Ramos Paixão em função das horas trabalhadas no projeto U-BIKE]" c="Afetação de vencimentos e entidade patronal colaborador Marcos José Ramos Paixão em função das horas trabalhadas no projeto U-BIKE"/>
        <s v="[Contrato].[Contrato - Designação].&amp;[Afetação de vencimentos e entidade patronal colaborador Nuno Miguel Carpinteiro André em função das horas trabalhadas no projeto U-BIKE]" c="Afetação de vencimentos e entidade patronal colaborador Nuno Miguel Carpinteiro André em função das horas trabalhadas no projeto U-BIKE"/>
        <s v="[Contrato].[Contrato - Designação].&amp;[Afetação de vencimentos e entidade patronal colaborador Nuno Miguel Morais Rodrigues em função das horas trabalhadas no projeto U-BIKE]" c="Afetação de vencimentos e entidade patronal colaborador Nuno Miguel Morais Rodrigues em função das horas trabalhadas no projeto U-BIKE"/>
        <s v="[Contrato].[Contrato - Designação].&amp;[Afetação de vencimentos e entidade patronal colaborador Paulo Alexandre Lopes Fernandes em função das horas trabalhadas no projeto U-BIKE]" c="Afetação de vencimentos e entidade patronal colaborador Paulo Alexandre Lopes Fernandes em função das horas trabalhadas no projeto U-BIKE"/>
        <s v="[Contrato].[Contrato - Designação].&amp;[Afetação de vencimentos e entidade patronal colaborador Pedro Miguel Ramalho Costa em função das horas trabalhadas no projeto U-BIKE]" c="Afetação de vencimentos e entidade patronal colaborador Pedro Miguel Ramalho Costa em função das horas trabalhadas no projeto U-BIKE"/>
        <s v="[Contrato].[Contrato - Designação].&amp;[Afetação de vencimentos e entidade patronal colaborador Rui Filipe Pinto Pedrosa em função das horas trabalhadas no projeto U-BIKE]" c="Afetação de vencimentos e entidade patronal colaborador Rui Filipe Pinto Pedrosa em função das horas trabalhadas no projeto U-BIKE"/>
        <s v="[Contrato].[Contrato - Designação].&amp;[Saneamento da Freguesia do Castelo Fecho do Subsistema SAR Lagoa/Meco Rede de coletores Zambujal Sul/Poente]" c="Saneamento da Freguesia do Castelo Fecho do Subsistema SAR Lagoa/Meco Rede de coletores Zambujal Sul/Poente"/>
        <s v="[Contrato].[Contrato - Designação].&amp;[Aquisição Geofone]" c="Aquisição Geofone"/>
        <s v="[Contrato].[Contrato - Designação].&amp;[Prestação de serviços indispensáveis para implementação do projeto na região Sudoeste Algarvio]" c="Prestação de serviços indispensáveis para implementação do projeto na região Sudoeste Algarvio"/>
        <s v="[Contrato].[Contrato - Designação].&amp;[Prestação de serviços indispensáveis para implementação do projeto na região Leiria]" c="Prestação de serviços indispensáveis para implementação do projeto na região Leiria"/>
        <s v="[Contrato].[Contrato - Designação].&amp;[Empreitada de execução do Emissário de Montemor (Frielas) - Troços II e IV]" c="Empreitada de execução do Emissário de Montemor (Frielas) - Troços II e IV"/>
        <s v="[Contrato].[Contrato - Designação].&amp;[Execução da Rede de Drenagem de Águas Residuais e Abastecimento de Água no Lugar de Guedixe, Freguesia de Irivo]" c="Execução da Rede de Drenagem de Águas Residuais e Abastecimento de Água no Lugar de Guedixe, Freguesia de Irivo"/>
        <s v="[Contrato].[Contrato - Designação].&amp;[Aquisição de estações de amarração, eletrificações e pangolin e muppi no âmbito do projeto U-BIKE para o Campus 5 e serviços médicos do Politécnico de Leiria]" c="Aquisição de estações de amarração, eletrificações e pangolin e muppi no âmbito do projeto U-BIKE para o Campus 5 e serviços médicos do Politécnico de Leiria"/>
        <s v="[Contrato].[Contrato - Designação].&amp;[Central de valorização orgânica da AMCAL - Assessoria técnica]" c="Central de valorização orgânica da AMCAL - Assessoria técnica"/>
        <s v="[Contrato].[Contrato - Designação].&amp;[Aquisição de contentores para os espaços Remove]" c="Aquisição de contentores para os espaços Remove"/>
        <s v="[Contrato].[Contrato - Designação].&amp;[Aquisição de diverso mobiliário de escritório]" c="Aquisição de diverso mobiliário de escritório"/>
        <s v="[Contrato].[Contrato - Designação].&amp;[AQUISIÇÃO DE SERVIÇOS DE ASSISTÊNCIA TÉCNICA ESPECÍFICA NO ÂMBITO DA OPERAÇÃO: AQUISIÇÃO DE AUTOCARROS ELÉTRICOS PARA TRANSPORTE ESCOLAR]" c="AQUISIÇÃO DE SERVIÇOS DE ASSISTÊNCIA TÉCNICA ESPECÍFICA NO ÂMBITO DA OPERAÇÃO: AQUISIÇÃO DE AUTOCARROS ELÉTRICOS PARA TRANSPORTE ESCOLAR"/>
        <s v="[Contrato].[Contrato - Designação].&amp;[Aquisição de material de limpeza]" c="Aquisição de material de limpeza"/>
        <s v="[Contrato].[Contrato - Designação].&amp;[Aquisição de contentores para o o programa de Recolha de Resíduos Urbanos Biodegradáveis]" c="Aquisição de contentores para o o programa de Recolha de Resíduos Urbanos Biodegradáveis"/>
        <s v="[Contrato].[Contrato - Designação].&amp;[Aquisição de 3 viaturas satélite para recolha seletiva porta-a-porta]" c="Aquisição de 3 viaturas satélite para recolha seletiva porta-a-porta"/>
        <s v="[Contrato].[Contrato - Designação].&amp;[Construção de Troço de Conduta Adutora Corroios - Pragal]" c="Construção de Troço de Conduta Adutora Corroios - Pragal"/>
        <s v="[Contrato].[Contrato - Designação].&amp;[Aquisição de serviços de comunicação e sensibilização ambiental - Sistema Intermunicipal de Compostagem Doméstica]" c="Aquisição de serviços de comunicação e sensibilização ambiental - Sistema Intermunicipal de Compostagem Doméstica"/>
        <s v="[Contrato].[Contrato - Designação].&amp;[Viatura homologada em 16 ton, equipada com caixa de recolha de resíduos - Biorresíduos&quot; - CMVR-1681/F/21]" c="Viatura homologada em 16 ton, equipada com caixa de recolha de resíduos - Biorresíduos&quot; - CMVR-1681/F/21"/>
        <s v="[Contrato].[Contrato - Designação].&amp;[Ligação à Rede Elétrica]" c="Ligação à Rede Elétrica"/>
        <s v="[Contrato].[Contrato - Designação].&amp;[Aquisição de campanha de sensibilização no âmbito da operação Biorresíduos com Valor / conceção]" c="Aquisição de campanha de sensibilização no âmbito da operação Biorresíduos com Valor / conceção"/>
        <s v="[Contrato].[Contrato - Designação].&amp;[Remodelação da Rede de Água da Rua D. Sancho I e Rua Manuel Febrero - Cova da Piedade]" c="Remodelação da Rede de Água da Rua D. Sancho I e Rua Manuel Febrero - Cova da Piedade"/>
        <s v="[Contrato].[Contrato - Designação].&amp;[Requalificação da Rua Dr. António José de Almeida - Cova da Piedade]" c="Requalificação da Rua Dr. António José de Almeida - Cova da Piedade"/>
        <s v="[Contrato].[Contrato - Designação].&amp;[PRC_0238/2019_GAE-EB0428 - Empreitada de extensões das redes de drenagem de águas residuais nas freguesias de São Gens, Estorãos e Vila COva (Fafe) - 1.º Aditamento - Trabalhos Complementares]" c="PRC_0238/2019_GAE-EB0428 - Empreitada de extensões das redes de drenagem de águas residuais nas freguesias de São Gens, Estorãos e Vila COva (Fafe) - 1.º Aditamento - Trabalhos Complementares"/>
        <s v="[Contrato].[Contrato - Designação].&amp;[PRC_0238/2019_GAE-EB0428 - Empreitada de extensões das redes de drenagem de águas residuais nas freguesias de São Gens, Estorãos e Vila Cova (Fafe) - 2.º Aditamento - Trabalhos Complementares]" c="PRC_0238/2019_GAE-EB0428 - Empreitada de extensões das redes de drenagem de águas residuais nas freguesias de São Gens, Estorãos e Vila Cova (Fafe) - 2.º Aditamento - Trabalhos Complementares"/>
        <s v="[Contrato].[Contrato - Designação].&amp;[Empreitada de Execução de Fecho de Sistema de Saneamento de Águas Residuais em Vale Vaíde]" c="Empreitada de Execução de Fecho de Sistema de Saneamento de Águas Residuais em Vale Vaíde"/>
        <s v="[Contrato].[Contrato - Designação].&amp;[PRC_0238/2019_GAE-EB0428 - Empreitada de extensões das redes de drenagem de águas residuais nas freguesias de São Gens, Estorãos e Vila Cova (Fafe) - 3.º Aditamento - Modificação Objetiva do Contrato]" c="PRC_0238/2019_GAE-EB0428 - Empreitada de extensões das redes de drenagem de águas residuais nas freguesias de São Gens, Estorãos e Vila Cova (Fafe) - 3.º Aditamento - Modificação Objetiva do Contrato"/>
        <s v="[Contrato].[Contrato - Designação].&amp;[Empreitada Redes de Drenagem de Águas Residuais de S. Miguel, Entroncamento e Vendinha]" c="Empreitada Redes de Drenagem de Águas Residuais de S. Miguel, Entroncamento e Vendinha"/>
        <s v="[Contrato].[Contrato - Designação].&amp;[Construção de unidade de produção de hidrogénio verde RM]" c="Construção de unidade de produção de hidrogénio verde RM"/>
        <s v="[Contrato].[Contrato - Designação].&amp;[Franquia do seguro da viatura com a matrícula 13-XR-83 - Caetano Auto]" c="Franquia do seguro da viatura com a matrícula 13-XR-83 - Caetano Auto"/>
        <s v="[Contrato].[Contrato - Designação].&amp;[Fornecimento e Comissionamento de carregadores rápidos]" c="Fornecimento e Comissionamento de carregadores rápidos"/>
        <s v="[Contrato].[Contrato - Designação].&amp;[&quot;1º Adicional&quot; - Execução de redes de drenagem de águas residuais a redes de abastecimento de água ao Caramulo]" c="&quot;1º Adicional&quot; - Execução de redes de drenagem de águas residuais a redes de abastecimento de água ao Caramulo"/>
        <s v="[Contrato].[Contrato - Designação].&amp;[&quot;2º Adicional&quot; - Execução de redes de drenagem de águas residuais a redes de abastecimento de água ao Caramulo]" c="&quot;2º Adicional&quot; - Execução de redes de drenagem de águas residuais a redes de abastecimento de água ao Caramulo"/>
        <s v="[Contrato].[Contrato - Designação].&amp;[&quot;Adicional - Lote B&quot; - Execução de redes de drenagem de águas residuais a redes de abastecimento de água ao Caramulo]" c="&quot;Adicional - Lote B&quot; - Execução de redes de drenagem de águas residuais a redes de abastecimento de água ao Caramulo"/>
        <s v="[Contrato].[Contrato - Designação].&amp;[Contrato de aquisição, fornecimento, instalação e comissionamento do sistema de eletrólise fotoeletroquímica]" c="Contrato de aquisição, fornecimento, instalação e comissionamento do sistema de eletrólise fotoeletroquímica"/>
        <s v="[Contrato].[Contrato - Designação].&amp;[Contrato interadministrativo de cooperação para acesso a imagens históricas essenciais no âmbito da recolha e tratamento de dados para o SIARL]" c="Contrato interadministrativo de cooperação para acesso a imagens históricas essenciais no âmbito da recolha e tratamento de dados para o SIARL"/>
        <s v="[Contrato].[Contrato - Designação].&amp;[Construção de unidade de produção de hidrogénio verde PF]" c="Construção de unidade de produção de hidrogénio verde PF"/>
        <s v="[Contrato].[Contrato - Designação].&amp;[“Remodelação do Sistema de Captação de Água de Vale Melão”]" c="“Remodelação do Sistema de Captação de Água de Vale Melão”"/>
        <s v="[Contrato].[Contrato - Designação].&amp;[Empreitada de Reabilitação do Sistema de Abastecimento de Água a Penamacor]" c="Empreitada de Reabilitação do Sistema de Abastecimento de Água a Penamacor"/>
        <s v="[Contrato].[Contrato - Designação].&amp;[Software: CheckPoint e ADOBE (2022-2025)_(Lote I)]" c="Software: CheckPoint e ADOBE (2022-2025)_(Lote I)"/>
        <s v="[Contrato].[Contrato - Designação].&amp;[Software: CheckPoint e ADOBE (2022-2025)_(Lote II)]" c="Software: CheckPoint e ADOBE (2022-2025)_(Lote II)"/>
        <s v="[Contrato].[Contrato - Designação].&amp;[Execução de 2ª Captação de Água Subterrânea em Arraiolos]" c="Execução de 2ª Captação de Água Subterrânea em Arraiolos"/>
        <s v="[Contrato].[Contrato - Designação].&amp;[Fornecimento de Serviços de Auditoria Ex Post para Análise e Implementação do Projeto POSEUR ao Centro Hospitalar Barreiro Montijo EPE.]" c="Fornecimento de Serviços de Auditoria Ex Post para Análise e Implementação do Projeto POSEUR ao Centro Hospitalar Barreiro Montijo EPE."/>
        <s v="[Contrato].[Contrato - Designação].&amp;[Impressão de materiais de comunicação do projeto Ubike do IP]" c="Impressão de materiais de comunicação do projeto Ubike do IP"/>
        <s v="[Contrato].[Contrato - Designação].&amp;[Aquisição de hardware e software para recolha de resíduos urbanos biodegradáveis]" c="Aquisição de hardware e software para recolha de resíduos urbanos biodegradáveis"/>
        <s v="[Contrato].[Contrato - Designação].&amp;[Operação, Reabilitação e Manutenção do Sistema de Tratamento de Águas Residuais da AMTSM]" c="Operação, Reabilitação e Manutenção do Sistema de Tratamento de Águas Residuais da AMTSM"/>
        <s v="[Contrato].[Contrato - Designação].&amp;[Taxa de emissão de Certificado Energético]" c="Taxa de emissão de Certificado Energético"/>
        <s v="[Contrato].[Contrato - Designação].&amp;[Aquisição de 3 carregadores elétricos (duplos) e respetiva infraestrutura de ligação]" c="Aquisição de 3 carregadores elétricos (duplos) e respetiva infraestrutura de ligação"/>
        <s v="[Contrato].[Contrato - Designação].&amp;[Aquisição de 5 carregadores elétricos (duplos) e respetiva infraestrutura elétrica]" c="Aquisição de 5 carregadores elétricos (duplos) e respetiva infraestrutura elétrica"/>
        <s v="[Contrato].[Contrato - Designação].&amp;[Aquisição de pá-carregadora para movimentação de resíduos]" c="Aquisição de pá-carregadora para movimentação de resíduos"/>
        <s v="[Contrato].[Contrato - Designação].&amp;[Empreitada para a Execução de Medidas de Eficiência Energética do Edifício Pavilhão Santana Maia (PSM), do CMRRC-RP - Trabalhos complementares]" c="Empreitada para a Execução de Medidas de Eficiência Energética do Edifício Pavilhão Santana Maia (PSM), do CMRRC-RP - Trabalhos complementares"/>
        <s v="[Contrato].[Contrato - Designação].&amp;[Execução de Rede Pública de Saneamento de Venda dos Moinhos, Grocinas, Casal Novo, Viavai, Estrada De Viavai, São Paulo, Ribeirinho E Gagos: 4ªFase –  J]" c="Execução de Rede Pública de Saneamento de Venda dos Moinhos, Grocinas, Casal Novo, Viavai, Estrada De Viavai, São Paulo, Ribeirinho E Gagos: 4ªFase –  J"/>
        <s v="[Contrato].[Contrato - Designação].&amp;[Aquisição serviços de conceção e produção de suportes de comunicação]" c="Aquisição serviços de conceção e produção de suportes de comunicação"/>
        <s v="[Contrato].[Contrato - Designação].&amp;[Aquisição de serviços de controlo de espécies exóticas invasoras em área florestal do Parque das Serras do Porto]" c="Aquisição de serviços de controlo de espécies exóticas invasoras em área florestal do Parque das Serras do Porto"/>
        <s v="[Contrato].[Contrato - Designação].&amp;[Consulta prévia tendente à execução da empreitada de “Construção de muro para proteção da Central de Baterias da Madeira”]" c="Consulta prévia tendente à execução da empreitada de “Construção de muro para proteção da Central de Baterias da Madeira”"/>
        <s v="[Contrato].[Contrato - Designação].&amp;[Publicação de Anúncio nº 30325326 no Jornal Publico]" c="Publicação de Anúncio nº 30325326 no Jornal Publico"/>
        <s v="[Contrato].[Contrato - Designação].&amp;[Publicação de Anúncio nº 30325327 no Jornal Publico]" c="Publicação de Anúncio nº 30325327 no Jornal Publico"/>
        <s v="[Contrato].[Contrato - Designação].&amp;[Aquisição de serviços para elaboração de planos de gestão abrangendo 38 áreas classificadas no âmbito  da rede Natura 2000 -  (Lote 1)]" c="Aquisição de serviços para elaboração de planos de gestão abrangendo 38 áreas classificadas no âmbito  da rede Natura 2000 -  (Lote 1)"/>
        <s v="[Contrato].[Contrato - Designação].&amp;[Aquisição campanha sensibilização - produção de folhetos informativos e autocolantes para afixação nos contentores de proximidade destinados à deposição de resíduos orgânicos]" c="Aquisição campanha sensibilização - produção de folhetos informativos e autocolantes para afixação nos contentores de proximidade destinados à deposição de resíduos orgânicos"/>
        <s v="[Contrato].[Contrato - Designação].&amp;[PROLONGAMENTO DAS REDES DE DRENAGEM DE ÁGUAS RESIDUAIS NAS FREGUESIAS DE OSSELA, MACINHATA DA SEIXA E CESAR - Lote 1 (Ossela)]" c="PROLONGAMENTO DAS REDES DE DRENAGEM DE ÁGUAS RESIDUAIS NAS FREGUESIAS DE OSSELA, MACINHATA DA SEIXA E CESAR - Lote 1 (Ossela)"/>
        <s v="[Contrato].[Contrato - Designação].&amp;[Ligação Roxo – Empreendimento de Fins Múltiplos de Alqueva]" c="Ligação Roxo – Empreendimento de Fins Múltiplos de Alqueva"/>
        <s v="[Contrato].[Contrato - Designação].&amp;[Fiscalização da Ligação Roxo – Empreendimentos de Fins Múltiplos de Alqueva]" c="Fiscalização da Ligação Roxo – Empreendimentos de Fins Múltiplos de Alqueva"/>
        <s v="[Contrato].[Contrato - Designação].&amp;[Aquisição de serviços para elaboração de planos de gestão  abrangendo 38 áreas classificadas no âmbito da rede Natura 2000 -  (Lote 2)]" c="Aquisição de serviços para elaboração de planos de gestão  abrangendo 38 áreas classificadas no âmbito da rede Natura 2000 -  (Lote 2)"/>
        <s v="[Contrato].[Contrato - Designação].&amp;[Aquisição de serviços para elaboração de planos de gestão  abrangendo 38 áreas classificadas no âmbito da rede Natura 2000 -  (Lote 4)]" c="Aquisição de serviços para elaboração de planos de gestão  abrangendo 38 áreas classificadas no âmbito da rede Natura 2000 -  (Lote 4)"/>
        <s v="[Contrato].[Contrato - Designação].&amp;[Ligação Roxo - Empreendimento de Fins Múltiplos de Alqueva - Adicional 2]" c="Ligação Roxo - Empreendimento de Fins Múltiplos de Alqueva - Adicional 2"/>
        <s v="[Contrato].[Contrato - Designação].&amp;[Projeto de Execução da Ligação da ETA do Roxo ao Empreendimento de Fins Múltiplos de Alqueva]" c="Projeto de Execução da Ligação da ETA do Roxo ao Empreendimento de Fins Múltiplos de Alqueva"/>
        <s v="[Contrato].[Contrato - Designação].&amp;[Assistência técnica área investigação e acompanhamento medidas melhoria de habitat, gestão de cercados de reprodução e controlo de populações de coelho-bravo, no SIC Moura-Barrancos - Adenda]" c="Assistência técnica área investigação e acompanhamento medidas melhoria de habitat, gestão de cercados de reprodução e controlo de populações de coelho-bravo, no SIC Moura-Barrancos - Adenda"/>
        <s v="[Contrato].[Contrato - Designação].&amp;[Aquisição de contentor MULTIBENNE 6M3 - Verde]" c="Aquisição de contentor MULTIBENNE 6M3 - Verde"/>
        <s v="[Contrato].[Contrato - Designação].&amp;[Implementação da campanha de comunicação ambiental e de sensibilização, no âmbito do projeto Recolha Porta-a-Porta, em Vila Nova de Poiares]" c="Implementação da campanha de comunicação ambiental e de sensibilização, no âmbito do projeto Recolha Porta-a-Porta, em Vila Nova de Poiares"/>
        <s v="[Contrato].[Contrato - Designação].&amp;[Parecer técnico, referente a projectos do Aviso POSEUR-12-2018-18 - FUNDEC]" c="Parecer técnico, referente a projectos do Aviso POSEUR-12-2018-18 - FUNDEC"/>
        <s v="[Contrato].[Contrato - Designação].&amp;[Aquisição de serviços para &quot;Revisão de Projeto de Execução do projeto designado-Controlo Sustentável de Cheias na Ribeira da Póvoa e Rio de Loures&quot;]" c="Aquisição de serviços para &quot;Revisão de Projeto de Execução do projeto designado-Controlo Sustentável de Cheias na Ribeira da Póvoa e Rio de Loures&quot;"/>
        <s v="[Contrato].[Contrato - Designação].&amp;[Empreitada de construção da plataforma de compostagem de resíduos verdes em Laúndos]" c="Empreitada de construção da plataforma de compostagem de resíduos verdes em Laúndos"/>
        <s v="[Contrato].[Contrato - Designação].&amp;[Aquisição de serviços de monitorização das bicicletas]" c="Aquisição de serviços de monitorização das bicicletas"/>
        <s v="[Contrato].[Contrato - Designação].&amp;[Instalações de Aquecimento, Ventilação e Ar  Condicionado no (HDFF, EPE)]" c="Instalações de Aquecimento, Ventilação e Ar  Condicionado no (HDFF, EPE)"/>
        <s v="[Contrato].[Contrato - Designação].&amp;[Linha de afinação e separação]" c="Linha de afinação e separação"/>
        <s v="[Contrato].[Contrato - Designação].&amp;[Empreitada das Clarabóias dos corpos laterias do Pavilhão de Civil]" c="Empreitada das Clarabóias dos corpos laterias do Pavilhão de Civil"/>
        <s v="[Contrato].[Contrato - Designação].&amp;[Aquisição de equipamento para complemento dos sistemas de compostagem comunitária]" c="Aquisição de equipamento para complemento dos sistemas de compostagem comunitária"/>
        <s v="[Contrato].[Contrato - Designação].&amp;[Design and supply of ITM Power electrolyser equipment]" c="Design and supply of ITM Power electrolyser equipment"/>
        <s v="[Contrato].[Contrato - Designação].&amp;[Empreitada de nebulização de ilhas de calor do Parque da Cidade]" c="Empreitada de nebulização de ilhas de calor do Parque da Cidade"/>
        <s v="[Contrato].[Contrato - Designação].&amp;[Sistema de Transporte e Tratamento de Águas Residuais do Rosário - Adicional 1]" c="Sistema de Transporte e Tratamento de Águas Residuais do Rosário - Adicional 1"/>
        <s v="[Contrato].[Contrato - Designação].&amp;[Vídeo Orgânicos- Voz Off]" c="Vídeo Orgânicos- Voz Off"/>
        <s v="[Contrato].[Contrato - Designação].&amp;[Estudo relativo à prevenção da produção de biorresíduos - quantificação dos níveis do desperdício alimentar e desenvolvimento de metodologias da sua medição]" c="Estudo relativo à prevenção da produção de biorresíduos - quantificação dos níveis do desperdício alimentar e desenvolvimento de metodologias da sua medição"/>
        <s v="[Contrato].[Contrato - Designação].&amp;[Aquisição de retroescavadora no âmbito do projeto POSEUR-03-2215-FC-00148 - HABIALVÃO]" c="Aquisição de retroescavadora no âmbito do projeto POSEUR-03-2215-FC-00148 - HABIALVÃO"/>
        <s v="[Contrato].[Contrato - Designação].&amp;[Aquisição de 2.500 kg de trigo mole para reforço alimentar de coelho-bravo]" c="Aquisição de 2.500 kg de trigo mole para reforço alimentar de coelho-bravo"/>
        <s v="[Contrato].[Contrato - Designação].&amp;[Aquisição de 1.500 Kg de ração granulada para coelho-bravo]" c="Aquisição de 1.500 Kg de ração granulada para coelho-bravo"/>
        <s v="[Contrato].[Contrato - Designação].&amp;[Desenvolvimento de produção de artes gráficas para a campanha de comunicação relacionada com a VESPA Velutina]" c="Desenvolvimento de produção de artes gráficas para a campanha de comunicação relacionada com a VESPA Velutina"/>
        <s v="[Contrato].[Contrato - Designação].&amp;[Materiais de comunicação - Vespa velutina]" c="Materiais de comunicação - Vespa velutina"/>
        <s v="[Contrato].[Contrato - Designação].&amp;[Serviços de Fiscalização da Empreitada denominada Controlo Sustentável de Cheias na Ribeira da Póvoa e Rio de Loures-Consolidação de Taludes Fluviais na Ribeira da Póvoa]" c="Serviços de Fiscalização da Empreitada denominada Controlo Sustentável de Cheias na Ribeira da Póvoa e Rio de Loures-Consolidação de Taludes Fluviais na Ribeira da Póvoa"/>
        <s v="[Contrato].[Contrato - Designação].&amp;[Empreitada Requalificação Energética dos Edifícios da Unidade 1 do CHVNGE - Fotovoltaico]" c="Empreitada Requalificação Energética dos Edifícios da Unidade 1 do CHVNGE - Fotovoltaico"/>
        <s v="[Contrato].[Contrato - Designação].&amp;[Aquisição de serviços para elaboração de planos de gestão abrangendo 38 áreas classificadas no âmbito da rede Natura 2000 - Lote 5]" c="Aquisição de serviços para elaboração de planos de gestão abrangendo 38 áreas classificadas no âmbito da rede Natura 2000 - Lote 5"/>
        <s v="[Contrato].[Contrato - Designação].&amp;[Consolidação de Taludes na Ribeira da Póvoa]" c="Consolidação de Taludes na Ribeira da Póvoa"/>
        <s v="[Contrato].[Contrato - Designação].&amp;[AQUISIÇÃO DE SISTEMA DE CORRELAÇÃO ACÚSTICA]" c="AQUISIÇÃO DE SISTEMA DE CORRELAÇÃO ACÚSTICA"/>
        <s v="[Contrato].[Contrato - Designação].&amp;[Nota de encomenda n.º 1148/2022, para produção de vídeo.]" c="Nota de encomenda n.º 1148/2022, para produção de vídeo."/>
        <s v="[Contrato].[Contrato - Designação].&amp;[Nota de Encomenda n.º 981 de 01/07/2022, referente à aquisição de bens]" c="Nota de Encomenda n.º 981 de 01/07/2022, referente à aquisição de bens"/>
        <s v="[Contrato].[Contrato - Designação].&amp;[Nota de encomenda n.º 185/2022- produção de suportes informativos.]" c="Nota de encomenda n.º 185/2022- produção de suportes informativos."/>
        <s v="[Contrato].[Contrato - Designação].&amp;[Alijó + Sustentável: ETAR Biológica – Pegarinhos]" c="Alijó + Sustentável: ETAR Biológica – Pegarinhos"/>
        <s v="[Contrato].[Contrato - Designação].&amp;[Aquisição de Válvulas Redutores de Pressão]" c="Aquisição de Válvulas Redutores de Pressão"/>
        <s v="[Contrato].[Contrato - Designação].&amp;[Alijó + Sustentável: ETAR Biológica – Carlão]" c="Alijó + Sustentável: ETAR Biológica – Carlão"/>
        <s v="[Contrato].[Contrato - Designação].&amp;[Aquisição de Serviços para a realização de ações de sensibilização, monitorização de resultados e elaboração de relatório no âmbito da candidatura ao Aviso POSEUR-07-2021-09]" c="Aquisição de Serviços para a realização de ações de sensibilização, monitorização de resultados e elaboração de relatório no âmbito da candidatura ao Aviso POSEUR-07-2021-09"/>
        <s v="[Contrato].[Contrato - Designação].&amp;[Redesenho de Redes de Águas Residuais em Vários Lugares do Município de Murça - Trabalhos Complementares]" c="Redesenho de Redes de Águas Residuais em Vários Lugares do Município de Murça - Trabalhos Complementares"/>
        <s v="[Contrato].[Contrato - Designação].&amp;[Alijó + Sustentável: ETAR Biológica – Ribalonga]" c="Alijó + Sustentável: ETAR Biológica – Ribalonga"/>
        <s v="[Contrato].[Contrato - Designação].&amp;[Alijó + Sustentável: ETAR Biológica – Vilar de Maçada]" c="Alijó + Sustentável: ETAR Biológica – Vilar de Maçada"/>
        <s v="[Contrato].[Contrato - Designação].&amp;[Alijó + Sustentável: ETAR Biológica – Santa Eugénia]" c="Alijó + Sustentável: ETAR Biológica – Santa Eugénia"/>
        <s v="[Contrato].[Contrato - Designação].&amp;[Alijó + Sustentável: ETAR Compacta – Vale de Mendiz]" c="Alijó + Sustentável: ETAR Compacta – Vale de Mendiz"/>
        <s v="[Contrato].[Contrato - Designação].&amp;[CP 17/2020- Extensões de Redes de Abastecimento de Água e de Drenagem de Águas Residuais - Uf de Sande S. Lourenço e Balazar - Rua Fonte de Aviz e Rua da Travanca]" c="CP 17/2020- Extensões de Redes de Abastecimento de Água e de Drenagem de Águas Residuais - Uf de Sande S. Lourenço e Balazar - Rua Fonte de Aviz e Rua da Travanca"/>
        <s v="[Contrato].[Contrato - Designação].&amp;[Aquisição de Software Informático para Controlo e Supervisão de Perdas Reais de Água.]" c="Aquisição de Software Informático para Controlo e Supervisão de Perdas Reais de Água."/>
        <s v="[Contrato].[Contrato - Designação].&amp;[Empreitada de Remediação Ambiental das Áreas Mineiras de Ferreiros, Reboleiro, Barrôco do Ouro, A-do-Cavalo, Quinta das Seixas e Lenteiros]" c="Empreitada de Remediação Ambiental das Áreas Mineiras de Ferreiros, Reboleiro, Barrôco do Ouro, A-do-Cavalo, Quinta das Seixas e Lenteiros"/>
        <s v="[Contrato].[Contrato - Designação].&amp;[Aquisição de serviços de fiscalização, Gestão de qualidade e Coordenação de segurança em obra das empreitadas da AdIN no âmbito territorial dos  Municípios de Murça e Sabrosa]" c="Aquisição de serviços de fiscalização, Gestão de qualidade e Coordenação de segurança em obra das empreitadas da AdIN no âmbito territorial dos  Municípios de Murça e Sabrosa"/>
        <s v="[Contrato].[Contrato - Designação].&amp;[Fornecimento, Instalação e Operacionalização de um Sistema Integrado de Videovigilância para a Prevenção de Incêndios Florestais no Alto Alentejo]" c="Fornecimento, Instalação e Operacionalização de um Sistema Integrado de Videovigilância para a Prevenção de Incêndios Florestais no Alto Alentejo"/>
        <s v="[Contrato].[Contrato - Designação].&amp;[Contratação da Prestação de Serviços de Comunicação e Sensibilização para a Separação e Recolha Seletiva de Resíduos Orgânicos no Âmbito da Candidatura ao POSEUR]" c="Contratação da Prestação de Serviços de Comunicação e Sensibilização para a Separação e Recolha Seletiva de Resíduos Orgânicos no Âmbito da Candidatura ao POSEUR"/>
        <s v="[Contrato].[Contrato - Designação].&amp;[Fiscalização da empreitada TMB Palmela]" c="Fiscalização da empreitada TMB Palmela"/>
        <s v="[Contrato].[Contrato - Designação].&amp;[6176 contentores de 120 litros e 334 contentores de 240 litros para recolha de biorresíduos]" c="6176 contentores de 120 litros e 334 contentores de 240 litros para recolha de biorresíduos"/>
        <s v="[Contrato].[Contrato - Designação].&amp;[“Jornadas Técnicas de Informação e Sensibilização – Alto Minho FIRECAMP – 2022”]" c="“Jornadas Técnicas de Informação e Sensibilização – Alto Minho FIRECAMP – 2022”"/>
        <s v="[Contrato].[Contrato - Designação].&amp;[Aquisição um modelo de disposição de injeção de precisão e com potência suficiente para alcançar e perfurar um ninho localizado na copa de uma árvore (método inovador)]" c="Aquisição um modelo de disposição de injeção de precisão e com potência suficiente para alcançar e perfurar um ninho localizado na copa de uma árvore (método inovador)"/>
        <s v="[Contrato].[Contrato - Designação].&amp;[EXECUÇÃO DA REDE DE DRENAGEM DE ÁGUAS RESIDUAIS NO LUGAR DE BUJANDA NA FREGUESIA DE PENAFIEL]" c="EXECUÇÃO DA REDE DE DRENAGEM DE ÁGUAS RESIDUAIS NO LUGAR DE BUJANDA NA FREGUESIA DE PENAFIEL"/>
        <s v="[Contrato].[Contrato - Designação].&amp;[EXECUÇÃO DA REDE DE DRENAGEM DE ÁGUAS RESIDUAIS NO LUGAR DE JUGUEIROS, FREGUESIA DE TERMAS DE S. VICENTE]" c="EXECUÇÃO DA REDE DE DRENAGEM DE ÁGUAS RESIDUAIS NO LUGAR DE JUGUEIROS, FREGUESIA DE TERMAS DE S. VICENTE"/>
        <s v="[Contrato].[Contrato - Designação].&amp;[AQUISIÇÃO DE UMA VIATURA DE LIMPEZA DE FOSSAS]" c="AQUISIÇÃO DE UMA VIATURA DE LIMPEZA DE FOSSAS"/>
        <s v="[Contrato].[Contrato - Designação].&amp;[2º Adicional ao contrato de empreitada  &quot;Área de requalificação urbana do Cabedelo - 2ª Fase, Proteção e Reabilitação Costeira e Dunar&quot;]" c="2º Adicional ao contrato de empreitada  &quot;Área de requalificação urbana do Cabedelo - 2ª Fase, Proteção e Reabilitação Costeira e Dunar&quot;"/>
        <s v="[Contrato].[Contrato - Designação].&amp;[Elaboração de Estudo/projeto de dimensionamento do Parque de Compostagem do Centro de Tratamento de Resíduos Urbanos da Associação de Municípios da Região do Planalto Beirão]" c="Elaboração de Estudo/projeto de dimensionamento do Parque de Compostagem do Centro de Tratamento de Resíduos Urbanos da Associação de Municípios da Região do Planalto Beirão"/>
        <s v="[Contrato].[Contrato - Designação].&amp;[Adaptação da Receção de Resíduos do TMB de Leiria]" c="Adaptação da Receção de Resíduos do TMB de Leiria"/>
        <s v="[Contrato].[Contrato - Designação].&amp;[Empreitada de Reabilitação e instalação de Energias Renováveis nas Coberturas do Campus da Alameda - Lote 4]" c="Empreitada de Reabilitação e instalação de Energias Renováveis nas Coberturas do Campus da Alameda - Lote 4"/>
        <s v="[Contrato].[Contrato - Designação].&amp;[Contrato para aquisição de 2 viaturas pesadas para recolha de biorresíduos, por lotes]" c="Contrato para aquisição de 2 viaturas pesadas para recolha de biorresíduos, por lotes"/>
        <s v="[Contrato].[Contrato - Designação].&amp;[Lote 1: Sistema de Drenagem de Águas Residuais- SAR de Pinheiro Ázere]" c="Lote 1: Sistema de Drenagem de Águas Residuais- SAR de Pinheiro Ázere"/>
        <s v="[Contrato].[Contrato - Designação].&amp;[Lote 2: Sistema de Vila Pouca (Casal Bom)&quot;]" c="Lote 2: Sistema de Vila Pouca (Casal Bom)&quot;"/>
        <s v="[Contrato].[Contrato - Designação].&amp;[Lote 2: Redefinição do Sistema de Tratamento da ETAR de Touriz]" c="Lote 2: Redefinição do Sistema de Tratamento da ETAR de Touriz"/>
        <s v="[Contrato].[Contrato - Designação].&amp;[Aquisição de Chiller]" c="Aquisição de Chiller"/>
        <s v="[Contrato].[Contrato - Designação].&amp;[Prestação de Serviços para Fiscalização do Projeto de Eficiência Energética para o Centro Hospitalar de Entre o Douro e Vouga, E.P.E.]" c="Prestação de Serviços para Fiscalização do Projeto de Eficiência Energética para o Centro Hospitalar de Entre o Douro e Vouga, E.P.E."/>
        <s v="[Contrato].[Contrato - Designação].&amp;[Serviços de fornecimento de refeições confecionadas para a reunião - Sardine Galaxy]" c="Serviços de fornecimento de refeições confecionadas para a reunião - Sardine Galaxy"/>
        <s v="[Contrato].[Contrato - Designação].&amp;[Fiscalização, Coordenação de Segurança e Acompanhamento Ambiental da Empr.Remediação Amb.Áreas Min.Ferreiros, Reboleiro, B.do Ouro, A-do-Cavalo, Q.Seixas e Lenteiros]" c="Fiscalização, Coordenação de Segurança e Acompanhamento Ambiental da Empr.Remediação Amb.Áreas Min.Ferreiros, Reboleiro, B.do Ouro, A-do-Cavalo, Q.Seixas e Lenteiros"/>
        <s v="[Contrato].[Contrato - Designação].&amp;[Serviço de levantamento topográfico]" c="Serviço de levantamento topográfico"/>
        <s v="[Contrato].[Contrato - Designação].&amp;[2.º DESPACHO ADICIONAL 72/2020]" c="2.º DESPACHO ADICIONAL 72/2020"/>
        <s v="[Contrato].[Contrato - Designação].&amp;[Estudos e projetos]" c="Estudos e projetos"/>
        <s v="[Contrato].[Contrato - Designação].&amp;[Execução da Rede de Drenagem de Águas Residuais e Conceção e Construção da ETAR na freguesia do Pinheiro da Bemposta   Lote 2 - Conceção e Construção da ETAR na freguesia do Pinheiro da Bemposta]" c="Execução da Rede de Drenagem de Águas Residuais e Conceção e Construção da ETAR na freguesia do Pinheiro da Bemposta   Lote 2 - Conceção e Construção da ETAR na freguesia do Pinheiro da Bemposta"/>
        <s v="[Contrato].[Contrato - Designação].&amp;[Sistemas de saneamento de águas residuais de Pedrógão Grande, Tojeira, Valongo e Senhor dos Aflitos]" c="Sistemas de saneamento de águas residuais de Pedrógão Grande, Tojeira, Valongo e Senhor dos Aflitos"/>
        <s v="[Contrato].[Contrato - Designação].&amp;[Serviços para participação na semana Ambiente - About Media]" c="Serviços para participação na semana Ambiente - About Media"/>
        <s v="[Contrato].[Contrato - Designação].&amp;[Fornecimento de contentores de resíduos orgânicos e de sacos reutilizáveis de resíduos verdes no âmbito do projeto “Orgânico – recolha seletiva de biorresíduos no Porto - II”]" c="Fornecimento de contentores de resíduos orgânicos e de sacos reutilizáveis de resíduos verdes no âmbito do projeto “Orgânico – recolha seletiva de biorresíduos no Porto - II”"/>
        <s v="[Contrato].[Contrato - Designação].&amp;[Concurso público para o fornecimento de contentores de resíduos orgânicos no âmbito do projeto “Orgânico – recolha seletiva de biorresíduos no Porto - II]" c="Concurso público para o fornecimento de contentores de resíduos orgânicos no âmbito do projeto “Orgânico – recolha seletiva de biorresíduos no Porto - II"/>
        <s v="[Contrato].[Contrato - Designação].&amp;[Segunda Adenda ao Contrato de Empreitada de Conceção-Construção do Sistema de Tratamento Complementar para Reciclagem de Águas Residuais da Fábrica de Água de Beirolas]" c="Segunda Adenda ao Contrato de Empreitada de Conceção-Construção do Sistema de Tratamento Complementar para Reciclagem de Águas Residuais da Fábrica de Água de Beirolas"/>
        <s v="[Contrato].[Contrato - Designação].&amp;[Adenda ao Contrato de Empreitada de Conceção-Construção do Sistema de Tratamento Complementar para Reciclagem de Águas Residuais da Fábrica de Água de Beirolas]" c="Adenda ao Contrato de Empreitada de Conceção-Construção do Sistema de Tratamento Complementar para Reciclagem de Águas Residuais da Fábrica de Água de Beirolas"/>
        <s v="[Contrato].[Contrato - Designação].&amp;[Inscrição Joana Godinho e João Fernandes no Eurbee]" c="Inscrição Joana Godinho e João Fernandes no Eurbee"/>
        <s v="[Contrato].[Contrato - Designação].&amp;[Viagem e alojamento Eurbee]" c="Viagem e alojamento Eurbee"/>
        <s v="[Contrato].[Contrato - Designação].&amp;[SISTEMA DE ABASTECIMENTO DE ÁGUA NOS LUGARES DE VALE PEREIRA DA SERRA E VALE DE NOGUEIRA]" c="SISTEMA DE ABASTECIMENTO DE ÁGUA NOS LUGARES DE VALE PEREIRA DA SERRA E VALE DE NOGUEIRA"/>
        <s v="[Contrato].[Contrato - Designação].&amp;[Execução de Rede Pública de Saneamento de Louriceira, Venda Das Figueiras e Câneve: Fase 1 - Lote E]" c="Execução de Rede Pública de Saneamento de Louriceira, Venda Das Figueiras e Câneve: Fase 1 - Lote E"/>
        <s v="[Contrato].[Contrato - Designação].&amp;[CONTRATO PARA PROJETO, FORNECIMENTO, INSTALAÇÃO, TESTES E COLOC AÇÃO AO SERVIÇO DO SISTEMA DE SINALIZAÇÃO E ATP DE VIA PARA A EXTENSÃO A VILA DE ESTE DA LINHA D DA REDE DA METRO DO PORTO]" c="CONTRATO PARA PROJETO, FORNECIMENTO, INSTALAÇÃO, TESTES E COLOC AÇÃO AO SERVIÇO DO SISTEMA DE SINALIZAÇÃO E ATP DE VIA PARA A EXTENSÃO A VILA DE ESTE DA LINHA D DA REDE DA METRO DO PORTO"/>
        <s v="[Contrato].[Contrato - Designação].&amp;[Abastecimento de Água a partir do Subsistema de Sambade às  Freguesias de Trindade (Valbom e Macedinho), Benlhevai e Vale  Frechoso (Captação e Distribuição de Água) - Lote 2]" c="Abastecimento de Água a partir do Subsistema de Sambade às  Freguesias de Trindade (Valbom e Macedinho), Benlhevai e Vale  Frechoso (Captação e Distribuição de Água) - Lote 2"/>
        <s v="[Contrato].[Contrato - Designação].&amp;[Abastecimento de Água a partir do Subsistema de Sambade às  Freguesias de Trindade (Valbom e Macedinho), Benlhevai e Vale  Frechoso (Captação e Distribuição de Água) - Lote 3]" c="Abastecimento de Água a partir do Subsistema de Sambade às  Freguesias de Trindade (Valbom e Macedinho), Benlhevai e Vale  Frechoso (Captação e Distribuição de Água) - Lote 3"/>
        <s v="[Contrato].[Contrato - Designação].&amp;[2ª revisão de preços]" c="2ª revisão de preços"/>
        <s v="[Contrato].[Contrato - Designação].&amp;[3ª Revisão de Preços]" c="3ª Revisão de Preços"/>
        <s v="[Contrato].[Contrato - Designação].&amp;[Remodelação da Estação de Triagem Multimaterial]" c="Remodelação da Estação de Triagem Multimaterial"/>
        <s v="[Contrato].[Contrato - Designação].&amp;[Fornecimento de 150 Ecopontos Subterrâneos para Recolha Seletiva]" c="Fornecimento de 150 Ecopontos Subterrâneos para Recolha Seletiva"/>
        <s v="[Contrato].[Contrato - Designação].&amp;[Aquisição de Sistema de Gestão Técnica Centralizada]" c="Aquisição de Sistema de Gestão Técnica Centralizada"/>
        <s v="[Contrato].[Contrato - Designação].&amp;[P163/2022 - Aquisição de Autocarro Elétrico, de 30 lugares, para Circuitos Urbanos]" c="P163/2022 - Aquisição de Autocarro Elétrico, de 30 lugares, para Circuitos Urbanos"/>
        <s v="[Contrato].[Contrato - Designação].&amp;[P164/2022 - Aquisição de Autocarro Elétrico, de 16 lugares, para Circuitos Urbanos]" c="P164/2022 - Aquisição de Autocarro Elétrico, de 16 lugares, para Circuitos Urbanos"/>
        <s v="[Contrato].[Contrato - Designação].&amp;[P165/2022 - Fornecimento e Instalação de dois Carregadores Elétricos (Fátima e Ourém)]" c="P165/2022 - Fornecimento e Instalação de dois Carregadores Elétricos (Fátima e Ourém)"/>
        <s v="[Contrato].[Contrato - Designação].&amp;[Aquisição de contentores de 340 litros]" c="Aquisição de contentores de 340 litros"/>
        <s v="[Contrato].[Contrato - Designação].&amp;[Aquisição de mini autocarros elétricos para os transportes urbanos de Tomar]" c="Aquisição de mini autocarros elétricos para os transportes urbanos de Tomar"/>
        <s v="[Contrato].[Contrato - Designação].&amp;[Empreitada de Conclusão - Produção Centralizada de Água Quente e Água Gelada]" c="Empreitada de Conclusão - Produção Centralizada de Água Quente e Água Gelada"/>
        <s v="[Contrato].[Contrato - Designação].&amp;[Projeto de Estabilidade Substituição Elevadores]" c="Projeto de Estabilidade Substituição Elevadores"/>
        <s v="[Contrato].[Contrato - Designação].&amp;[SERVIÇOS TÉCNICOS ESPECIALIZADOS PARA CONCEÇÃO E REALIZAÇÃO DA CAMPANHA DE CARACTERIZAÇÃO FÍSICA DOS RESÍDUOS URBANOS DO CONCELHO DE OLIVEIRA DE AZEMÉIS]" c="SERVIÇOS TÉCNICOS ESPECIALIZADOS PARA CONCEÇÃO E REALIZAÇÃO DA CAMPANHA DE CARACTERIZAÇÃO FÍSICA DOS RESÍDUOS URBANOS DO CONCELHO DE OLIVEIRA DE AZEMÉIS"/>
        <s v="[Contrato].[Contrato - Designação].&amp;[Aquisição de serviços para a realização de campanhas de divulgação e sensibilização ambiental sobre boas práticas agro-silvo-pastoris]" c="Aquisição de serviços para a realização de campanhas de divulgação e sensibilização ambiental sobre boas práticas agro-silvo-pastoris"/>
        <s v="[Contrato].[Contrato - Designação].&amp;[Serviços de auditoria e certificação energética no âmbito da candidatura do POSEUR]" c="Serviços de auditoria e certificação energética no âmbito da candidatura do POSEUR"/>
        <s v="[Contrato].[Contrato - Designação].&amp;[Contrato para Aquisição de Autocarros 100% Elétricos para Transporte de Passageiros e Infraestrutura de Carregamento]" c="Contrato para Aquisição de Autocarros 100% Elétricos para Transporte de Passageiros e Infraestrutura de Carregamento"/>
        <s v="[Contrato].[Contrato - Designação].&amp;[Empreitada do Subsistema da Boavista - Setor Central I -AA -Troço entre a Praça 25 de Abril e a Estação Nova]" c="Empreitada do Subsistema da Boavista - Setor Central I -AA -Troço entre a Praça 25 de Abril e a Estação Nova"/>
        <s v="[Contrato].[Contrato - Designação].&amp;[“Empreitada para Execução das Medidas de Redução de Perdas e Fugas do SAA do Concelho de Olhão”]" c="“Empreitada para Execução das Medidas de Redução de Perdas e Fugas do SAA do Concelho de Olhão”"/>
        <s v="[Contrato].[Contrato - Designação].&amp;[Serviços de Avaliação do Contributo dos FEEI para os objetivos do POSEUR - Consórcio-3Drivers, Systemicsphere]" c="Serviços de Avaliação do Contributo dos FEEI para os objetivos do POSEUR - Consórcio-3Drivers, Systemicsphere"/>
        <s v="[Contrato].[Contrato - Designação].&amp;[AQUISIÇÃO DE UM AUTOCARRO KARSAN E-ATAK CLASSE II AO ABRIGO DO LOTE 1.2 DO ACORDO-QUADRO 57/2022 PROMOVIDO PELA CENTRAL NACIONAL DE COMPRAS MUNICIPAIS]" c="AQUISIÇÃO DE UM AUTOCARRO KARSAN E-ATAK CLASSE II AO ABRIGO DO LOTE 1.2 DO ACORDO-QUADRO 57/2022 PROMOVIDO PELA CENTRAL NACIONAL DE COMPRAS MUNICIPAIS"/>
        <s v="[Contrato].[Contrato - Designação].&amp;[Aquisição de Serviços da produção de folhetos, na modalidade de fornecimento contínuo]" c="Aquisição de Serviços da produção de folhetos, na modalidade de fornecimento contínuo"/>
        <s v="[Contrato].[Contrato - Designação].&amp;[Prestação de Serviços de produção de materiais gráficos, em regime de fornecimento contínuo]" c="Prestação de Serviços de produção de materiais gráficos, em regime de fornecimento contínuo"/>
        <s v="[Contrato].[Contrato - Designação].&amp;[Fornecimento e Instalação de Estruturas de Sombreamento na Praça da República, em Serpa]" c="Fornecimento e Instalação de Estruturas de Sombreamento na Praça da República, em Serpa"/>
        <s v="[Contrato].[Contrato - Designação].&amp;[Implementação Do Sistema De Medição De Caudal De Suporte À Setorização Do Sistema De Abastecimento De Água Do Município Da Lourinhã]" c="Implementação Do Sistema De Medição De Caudal De Suporte À Setorização Do Sistema De Abastecimento De Água Do Município Da Lourinhã"/>
        <s v="[Contrato].[Contrato - Designação].&amp;[Aquisição de Autocarro 100% Elétrico - operação Sever Rumo à Eletromobilidade, ao abrigo do Acordo Quadro CNCM AQ/40/2020]" c="Aquisição de Autocarro 100% Elétrico - operação Sever Rumo à Eletromobilidade, ao abrigo do Acordo Quadro CNCM AQ/40/2020"/>
        <s v="[Contrato].[Contrato - Designação].&amp;[Revisão Preços - CONTRATO DE EMPREITADA PARA A CONSTRUÇÃO, FORNECIMENTO E MONTAGEM DA SOLUÇÃO DE OTIMIZAÇÃO DO TRATAMENTO MECÂNICO E BIOLÓGICO DO CTRSU DE AVIS]" c="Revisão Preços - CONTRATO DE EMPREITADA PARA A CONSTRUÇÃO, FORNECIMENTO E MONTAGEM DA SOLUÇÃO DE OTIMIZAÇÃO DO TRATAMENTO MECÂNICO E BIOLÓGICO DO CTRSU DE AVIS"/>
        <s v="[Contrato].[Contrato - Designação].&amp;[Software GLOBAL MAPPER]" c="Software GLOBAL MAPPER"/>
        <s v="[Contrato].[Contrato - Designação].&amp;[Concepção do Plano de Gestão Integrada da Vespa Velutina para a Região do Douro]" c="Concepção do Plano de Gestão Integrada da Vespa Velutina para a Região do Douro"/>
        <s v="[Contrato].[Contrato - Designação].&amp;[Contrato de empreitada da remodelação da ETA de Bastelos]" c="Contrato de empreitada da remodelação da ETA de Bastelos"/>
        <s v="[Contrato].[Contrato - Designação].&amp;[21 contentores de biorresíduos enterrados]" c="21 contentores de biorresíduos enterrados"/>
        <s v="[Contrato].[Contrato - Designação].&amp;[Expropriação PS-FP-021]" c="Expropriação PS-FP-021"/>
        <s v="[Contrato].[Contrato - Designação].&amp;[Consolidação de Estruturas de contenção de Taludes e Intervenção dos Troços dos Ribeiros da Achada, do Trapiche e da Casa Branca]" c="Consolidação de Estruturas de contenção de Taludes e Intervenção dos Troços dos Ribeiros da Achada, do Trapiche e da Casa Branca"/>
        <s v="[Contrato].[Contrato - Designação].&amp;[Aquisição de serviços - Publicidade PIAAC BB]" c="Aquisição de serviços - Publicidade PIAAC BB"/>
        <s v="[Contrato].[Contrato - Designação].&amp;[Aquisição de serviços - Publicidade PIAAC BB.]" c="Aquisição de serviços - Publicidade PIAAC BB."/>
        <s v="[Contrato].[Contrato - Designação].&amp;[Aquisição de serviços - Desenvolvimento do site do projeto PIAAC.]" c="Aquisição de serviços - Desenvolvimento do site do projeto PIAAC."/>
        <s v="[Contrato].[Contrato - Designação].&amp;[Aquisição de serviços - Cofee break para sessões PIAAC BB.]" c="Aquisição de serviços - Cofee break para sessões PIAAC BB."/>
        <s v="[Contrato].[Contrato - Designação].&amp;[Suplemento de 4 páginas - Jornal Reonquista]" c="Suplemento de 4 páginas - Jornal Reonquista"/>
        <s v="[Contrato].[Contrato - Designação].&amp;[Contrato Bolsa Alexis Pereira]" c="Contrato Bolsa Alexis Pereira"/>
        <s v="[Contrato].[Contrato - Designação].&amp;[EXECUÇÃO DAS REDES DE DRENAGEM DE ÁGUAS RESIDUAIS NAS FREGUESIAS DE MADAÍL E PINHEIRO DA BEMPOSTA - LOTE 1 MADAIL]" c="EXECUÇÃO DAS REDES DE DRENAGEM DE ÁGUAS RESIDUAIS NAS FREGUESIAS DE MADAÍL E PINHEIRO DA BEMPOSTA - LOTE 1 MADAIL"/>
        <s v="[Contrato].[Contrato - Designação].&amp;[Contrato Bolsa Maíra Gabriela Almeida da Costa]" c="Contrato Bolsa Maíra Gabriela Almeida da Costa"/>
        <s v="[Contrato].[Contrato - Designação].&amp;[EXECUÇÃO DAS REDES DE DRENAGEM DE ÁGUAS RESIDUAIS NAS FREGUESIAS DE MADAÍL E PINHEIRO DA BEMPOSTA: Lote 2 - Pinheiro da Bemposta]" c="EXECUÇÃO DAS REDES DE DRENAGEM DE ÁGUAS RESIDUAIS NAS FREGUESIAS DE MADAÍL E PINHEIRO DA BEMPOSTA: Lote 2 - Pinheiro da Bemposta"/>
        <s v="[Contrato].[Contrato - Designação].&amp;[Empreitada de Conceção-Construção da ETAR de Cantanhede]" c="Empreitada de Conceção-Construção da ETAR de Cantanhede"/>
        <s v="[Contrato].[Contrato - Designação].&amp;[Contrato Bolsa Yahia Amoura]" c="Contrato Bolsa Yahia Amoura"/>
        <s v="[Contrato].[Contrato - Designação].&amp;[Fiscalização, Gestão da Qualidade, Coordenação de Segurança em Obra, Gestão Ambiental e Acompanhamento Arqueológico das Empreitadas da AdCL – Lote Q - ETAR de Cantanhede]" c="Fiscalização, Gestão da Qualidade, Coordenação de Segurança em Obra, Gestão Ambiental e Acompanhamento Arqueológico das Empreitadas da AdCL – Lote Q - ETAR de Cantanhede"/>
        <s v="[Contrato].[Contrato - Designação].&amp;[Aquisição de equipamento de apoio ao controlo da Vespa velutina -L1- motosserras e podadoras]" c="Aquisição de equipamento de apoio ao controlo da Vespa velutina -L1- motosserras e podadoras"/>
        <s v="[Contrato].[Contrato - Designação].&amp;[Aquisição de equipamento de apoio ao controlo da Vespa velutina -L2- Fatos, Capacetes e cogulas]" c="Aquisição de equipamento de apoio ao controlo da Vespa velutina -L2- Fatos, Capacetes e cogulas"/>
        <s v="[Contrato].[Contrato - Designação].&amp;[AQUISIÇÃO DE SERVIÇOS PARA APOIO NO TERRENO PARA O DESENVOLVIMENTO DE UMA ARMADILHA SELETIVA PARA A Vespa velutina]" c="AQUISIÇÃO DE SERVIÇOS PARA APOIO NO TERRENO PARA O DESENVOLVIMENTO DE UMA ARMADILHA SELETIVA PARA A Vespa velutina"/>
        <s v="[Contrato].[Contrato - Designação].&amp;[Ribeira da Achada - Curral das Freiras - Regularização e Canalização]" c="Ribeira da Achada - Curral das Freiras - Regularização e Canalização"/>
        <s v="[Contrato].[Contrato - Designação].&amp;[Aquisição de 4 Autocarros KARSAN E-ATAK]" c="Aquisição de 4 Autocarros KARSAN E-ATAK"/>
        <s v="[Contrato].[Contrato - Designação].&amp;[Serviços para a publicitação de um anúncio (publireportagem) sobre o Projeto U-bike Portugal]" c="Serviços para a publicitação de um anúncio (publireportagem) sobre o Projeto U-bike Portugal"/>
        <s v="[Contrato].[Contrato - Designação].&amp;[Fornecimento de refeições confecionadas para Reunião de Trabalho - Sardine Determination]" c="Fornecimento de refeições confecionadas para Reunião de Trabalho - Sardine Determination"/>
        <s v="[Contrato].[Contrato - Designação].&amp;[Renovação do domínio do site do Projeto U-bike Portugal]" c="Renovação do domínio do site do Projeto U-bike Portugal"/>
        <s v="[Contrato].[Contrato - Designação].&amp;[Ajuste Direto ao Abrigo do Acordo Quadro AQ/57/2022]" c="Ajuste Direto ao Abrigo do Acordo Quadro AQ/57/2022"/>
        <s v="[Contrato].[Contrato - Designação].&amp;[Aquisição de serviços para eliminação de ninhos de Vespa Velutina]" c="Aquisição de serviços para eliminação de ninhos de Vespa Velutina"/>
        <s v="[Contrato].[Contrato - Designação].&amp;[Aquisição de armadilhas e atractivos comerciais para promover o controlo e a erradicação da Vespa velutina]" c="Aquisição de armadilhas e atractivos comerciais para promover o controlo e a erradicação da Vespa velutina"/>
        <s v="[Contrato].[Contrato - Designação].&amp;[Fornecimento e obras de instalações provisórias para o RSB nas instalações exército (antiga manutenção militar do Beato), no âmbito da concretização do plano de expansão-Extensão RA/CS do ML, E.P.E.]" c="Fornecimento e obras de instalações provisórias para o RSB nas instalações exército (antiga manutenção militar do Beato), no âmbito da concretização do plano de expansão-Extensão RA/CS do ML, E.P.E."/>
        <s v="[Contrato].[Contrato - Designação].&amp;[Serviços especializados para a elaboração do Relatório de Avaliação Final (RAF) do Projeto U-bike Portugal, e colaboração na Sessão de Disseminação Final, no âmbito da coordenação do IMT, IP]" c="Serviços especializados para a elaboração do Relatório de Avaliação Final (RAF) do Projeto U-bike Portugal, e colaboração na Sessão de Disseminação Final, no âmbito da coordenação do IMT, IP"/>
        <s v="[Contrato].[Contrato - Designação].&amp;[Instrumentacao e Automacao em Reservatorios]" c="Instrumentacao e Automacao em Reservatorios"/>
        <s v="[Contrato].[Contrato - Designação].&amp;[Aquisição de Serviços para Atividades Programa Bandeira Azul 22 e &quot;Relocalização do Parque de Campismo de Cortegaça&quot;]" c="Aquisição de Serviços para Atividades Programa Bandeira Azul 22 e &quot;Relocalização do Parque de Campismo de Cortegaça&quot;"/>
        <s v="[Contrato].[Contrato - Designação].&amp;[Serviços de produção e edição de um vídeo e captação de imagens de projectos_II Conferência - Billyboom]" c="Serviços de produção e edição de um vídeo e captação de imagens de projectos_II Conferência - Billyboom"/>
        <s v="[Contrato].[Contrato - Designação].&amp;[Campanha de sensibilização sobre a vespa asiática.]" c="Campanha de sensibilização sobre a vespa asiática."/>
        <s v="[Contrato].[Contrato - Designação].&amp;[Impressão de folhetos, cartazes e roll up.]" c="Impressão de folhetos, cartazes e roll up."/>
        <s v="[Contrato].[Contrato - Designação].&amp;[Serviços de produção de conteúdos de comunicação e concepção e produção gráficas_II Conferência Regional do POSEUR - UP Agência Publicidade]" c="Serviços de produção de conteúdos de comunicação e concepção e produção gráficas_II Conferência Regional do POSEUR - UP Agência Publicidade"/>
        <s v="[Contrato].[Contrato - Designação].&amp;[Construção da central de valorização orgânica de biorresíduos da AMCAL]" c="Construção da central de valorização orgânica de biorresíduos da AMCAL"/>
        <s v="[Contrato].[Contrato - Designação].&amp;[Serviços de formação profissional &quot;Comunicação e Programação Neurolinguística&quot; - Key-Centro Formação]" c="Serviços de formação profissional &quot;Comunicação e Programação Neurolinguística&quot; - Key-Centro Formação"/>
        <s v="[Contrato].[Contrato - Designação].&amp;[AQUISIÇÃO DE SERVIÇOS DE ASSESSORIA TÉCNICA COM VISTA À CERTIFICAÇÃO ENERGÉTICA EX-POST]" c="AQUISIÇÃO DE SERVIÇOS DE ASSESSORIA TÉCNICA COM VISTA À CERTIFICAÇÃO ENERGÉTICA EX-POST"/>
        <s v="[Contrato].[Contrato - Designação].&amp;[Construção do Pavilhão de valorização de biorresíduos incluindo as infraestruturas complementares e a instalação de painéis fotovoltaicos na cobertura]" c="Construção do Pavilhão de valorização de biorresíduos incluindo as infraestruturas complementares e a instalação de painéis fotovoltaicos na cobertura"/>
        <s v="[Contrato].[Contrato - Designação].&amp;[Aquisição de 10 viaturas elétricas e infraestrutura de carregamento]" c="Aquisição de 10 viaturas elétricas e infraestrutura de carregamento"/>
        <s v="[Contrato].[Contrato - Designação].&amp;[Aquisição de 18 viaturas elétricas e infraestrutura de carregamento]" c="Aquisição de 18 viaturas elétricas e infraestrutura de carregamento"/>
        <s v="[Contrato].[Contrato - Designação].&amp;[Aquisição de 8 viaturas elétricas e infraestrutura de carregamento]" c="Aquisição de 8 viaturas elétricas e infraestrutura de carregamento"/>
        <s v="[Contrato].[Contrato - Designação].&amp;[“ANÁLISE QUANTITATIVA DO RISCO PARA A SAÚDE HUMANA E O AMBIENTE NA ZONA DAS LAMAS DE ZINCO CONSIDERANDO COMO USO FUTURO A INSTALAÇÃO DE PAINEIS FOTOVOLTAICOS”]" c="“ANÁLISE QUANTITATIVA DO RISCO PARA A SAÚDE HUMANA E O AMBIENTE NA ZONA DAS LAMAS DE ZINCO CONSIDERANDO COMO USO FUTURO A INSTALAÇÃO DE PAINEIS FOTOVOLTAICOS”"/>
        <s v="[Contrato].[Contrato - Designação].&amp;[ADAPTAÇÃO DO PROJETO DE EXECUÇÃO DO EMISSÁRIO DE MONTEMOR-PARTE II – COLETOR 2 e PARTE IV]" c="ADAPTAÇÃO DO PROJETO DE EXECUÇÃO DO EMISSÁRIO DE MONTEMOR-PARTE II – COLETOR 2 e PARTE IV"/>
        <s v="[Contrato].[Contrato - Designação].&amp;[LINHA DE CASCAIS - VIA E CATENÁRIA- EXECUÇÃO]" c="LINHA DE CASCAIS - VIA E CATENÁRIA- EXECUÇÃO"/>
        <s v="[Contrato].[Contrato - Designação].&amp;[Prestação de Serviço para Elaboração de um Observatório de Gestão de Resíduos]" c="Prestação de Serviço para Elaboração de um Observatório de Gestão de Resíduos"/>
        <s v="[Contrato].[Contrato - Designação].&amp;[Aquisição de Serviços de Fiscalização, Gestão da Qualidade no Âmbito do Sistema Multimunicipal de saneamento de Águas Residuais da Grande Lisboa e Oeste]" c="Aquisição de Serviços de Fiscalização, Gestão da Qualidade no Âmbito do Sistema Multimunicipal de saneamento de Águas Residuais da Grande Lisboa e Oeste"/>
        <s v="[Contrato].[Contrato - Designação].&amp;[Reconst. Fundo de Maneio de Setembro e Outubro 2022]" c="Reconst. Fundo de Maneio de Setembro e Outubro 2022"/>
        <s v="[Contrato].[Contrato - Designação].&amp;[EMPREITADA PARA MELHORIA DAS ACESSIBILIDADES E DAS INFRAESTRUTURAS DE ESTACIONAMENTO (CONSTRUÇÃO DE BOLSAS DE ESTACIONAMENTO E DELIMITAÇÃO DE ZONAS DE CIRCULAÇÃO) NO CABO ESPICHEL NO PNA]" c="EMPREITADA PARA MELHORIA DAS ACESSIBILIDADES E DAS INFRAESTRUTURAS DE ESTACIONAMENTO (CONSTRUÇÃO DE BOLSAS DE ESTACIONAMENTO E DELIMITAÇÃO DE ZONAS DE CIRCULAÇÃO) NO CABO ESPICHEL NO PNA"/>
        <s v="[Contrato].[Contrato - Designação].&amp;[&quot;AQUISIÇÃO DE SERVIÇOS PARA FISCALIZAÇÃO E COORDENAÇÃO DE SEGURANÇA EM OBRA NA EMPREITADA SMM – TROÇO PORTAGEM - COIMBRA B E RENOVAÇÃO DA ESTAÇÃO COIMBRA B E SINALIZAÇÃO DE COIMBRA B&quot;]" c="&quot;AQUISIÇÃO DE SERVIÇOS PARA FISCALIZAÇÃO E COORDENAÇÃO DE SEGURANÇA EM OBRA NA EMPREITADA SMM – TROÇO PORTAGEM - COIMBRA B E RENOVAÇÃO DA ESTAÇÃO COIMBRA B E SINALIZAÇÃO DE COIMBRA B&quot;"/>
        <s v="[Contrato].[Contrato - Designação].&amp;[Construção da Rede de Abastecimento de Água e Rede de Drenagem de Águas Residuais no Bairro da Tapadinha – São Romão]" c="Construção da Rede de Abastecimento de Água e Rede de Drenagem de Águas Residuais no Bairro da Tapadinha – São Romão"/>
        <s v="[Contrato].[Contrato - Designação].&amp;[2021_CP_013 - ESS - Empreitada de reformulação da central térmica da ESS]" c="2021_CP_013 - ESS - Empreitada de reformulação da central térmica da ESS"/>
        <s v="[Contrato].[Contrato - Designação].&amp;[LINHA DE CASCAIS - SUBESTAÇÃO (SST) SST SETE RIOS - EXECUÇÃO]" c="LINHA DE CASCAIS - SUBESTAÇÃO (SST) SST SETE RIOS - EXECUÇÃO"/>
        <s v="[Contrato].[Contrato - Designação].&amp;[Protocolo para o estabelecimento de alimentação elétrica em Alta Tensão à futura subestação de tração elétrica de Sete Rios, no âmbito da Modernização da Linha de Cascais]" c="Protocolo para o estabelecimento de alimentação elétrica em Alta Tensão à futura subestação de tração elétrica de Sete Rios, no âmbito da Modernização da Linha de Cascais"/>
        <s v="[Contrato].[Contrato - Designação].&amp;[Empreitada de conceção /construção de infraestruturas e equipamentos de produção de energia elétrica de fonte fotovoltaica]" c="Empreitada de conceção /construção de infraestruturas e equipamentos de produção de energia elétrica de fonte fotovoltaica"/>
        <s v="[Contrato].[Contrato - Designação].&amp;[Remunerações - Ruben Santos]" c="Remunerações - Ruben Santos"/>
        <s v="[Contrato].[Contrato - Designação].&amp;[Remunerações - Fábio Loureiro]" c="Remunerações - Fábio Loureiro"/>
        <s v="[Contrato].[Contrato - Designação].&amp;[Remunerações - Tiago Chousal]" c="Remunerações - Tiago Chousal"/>
        <s v="[Contrato].[Contrato - Designação].&amp;[Remunerações - Luís damas]" c="Remunerações - Luís damas"/>
        <s v="[Contrato].[Contrato - Designação].&amp;[Remunerações - Pedro Gonçalves]" c="Remunerações - Pedro Gonçalves"/>
        <s v="[Contrato].[Contrato - Designação].&amp;[Fiscalização ETA de Alvito]" c="Fiscalização ETA de Alvito"/>
        <s v="[Contrato].[Contrato - Designação].&amp;[Conceção-Construção da Reabilitação da ETA de Alvito]" c="Conceção-Construção da Reabilitação da ETA de Alvito"/>
        <s v="[Contrato].[Contrato - Designação].&amp;[GAE-EB0437 - Empreitada de construção da rede de drenagem de águas residuais de Tapada a Gove Teixeira (Baião) - 1.º Aditamento]" c="GAE-EB0437 - Empreitada de construção da rede de drenagem de águas residuais de Tapada a Gove Teixeira (Baião) - 1.º Aditamento"/>
        <s v="[Contrato].[Contrato - Designação].&amp;[Empreitada de Implementação de ZMC's nos sistemas de Abastecimento de Água do Município de Vila Real]" c="Empreitada de Implementação de ZMC's nos sistemas de Abastecimento de Água do Município de Vila Real"/>
        <s v="[Contrato].[Contrato - Designação].&amp;[Contrato de Adjudicação da Empreitada &quot;Intervenção de natureza estrutural para evitar derrocadas na Encosta do Forte de S. Filipe em Setúbal - 2ª Fase&quot;]" c="Contrato de Adjudicação da Empreitada &quot;Intervenção de natureza estrutural para evitar derrocadas na Encosta do Forte de S. Filipe em Setúbal - 2ª Fase&quot;"/>
        <s v="[Contrato].[Contrato - Designação].&amp;[PRC_0221/2019_GAE-EB0443 - Empreitada de extensões das redes de drenagem de águas residuais nas freguesias de Santa Eulália, Burgo e Urrô (Arouca) - Aditamento]" c="PRC_0221/2019_GAE-EB0443 - Empreitada de extensões das redes de drenagem de águas residuais nas freguesias de Santa Eulália, Burgo e Urrô (Arouca) - Aditamento"/>
        <s v="[Contrato].[Contrato - Designação].&amp;[Aquisição de software de controlo de perdas]" c="Aquisição de software de controlo de perdas"/>
        <s v="[Contrato].[Contrato - Designação].&amp;[SMM – TROÇO PORTAGEM - COIMBRA B, INCLUINDO INTERVENÇÃO NA ESTAÇÃO COIMBRA B]" c="SMM – TROÇO PORTAGEM - COIMBRA B, INCLUINDO INTERVENÇÃO NA ESTAÇÃO COIMBRA B"/>
        <s v="[Contrato].[Contrato - Designação].&amp;[Reabilitação e Beneficiação da ETAR de Seiça]" c="Reabilitação e Beneficiação da ETAR de Seiça"/>
        <s v="[Contrato].[Contrato - Designação].&amp;[Empreitada de Substituição de vãos envidraçados]" c="Empreitada de Substituição de vãos envidraçados"/>
        <s v="[Contrato].[Contrato - Designação].&amp;[Aquisição e instalação de sistema fotovoltaico  em autoconsumo no polo Hospital Geral, do CHUC, EPE]" c="Aquisição e instalação de sistema fotovoltaico  em autoconsumo no polo Hospital Geral, do CHUC, EPE"/>
        <s v="[Contrato].[Contrato - Designação].&amp;[AQUISIÇÃO DE SOFTWARE DE GESTÃO DE SISTEMAS DE DISTRIBUIÇÃO DE ÁGUA - SENSORIZAÇÃO, OCORRÊNCIAS E PARTICIPAÇÃO]" c="AQUISIÇÃO DE SOFTWARE DE GESTÃO DE SISTEMAS DE DISTRIBUIÇÃO DE ÁGUA - SENSORIZAÇÃO, OCORRÊNCIAS E PARTICIPAÇÃO"/>
        <s v="[Contrato].[Contrato - Designação].&amp;[Renovação de Redes de Água no Concelho de Macedo de Cavaleiros - Lote 4]" c="Renovação de Redes de Água no Concelho de Macedo de Cavaleiros - Lote 4"/>
        <s v="[Contrato].[Contrato - Designação].&amp;[AQUISIÇÃO DE BALDES 7L - POSEUR]" c="AQUISIÇÃO DE BALDES 7L - POSEUR"/>
        <s v="[Contrato].[Contrato - Designação].&amp;[Renovação de Redes de Água no Concelho de Macedo de Cavaleiros - Lote 5]" c="Renovação de Redes de Água no Concelho de Macedo de Cavaleiros - Lote 5"/>
        <s v="[Contrato].[Contrato - Designação].&amp;[Aquisição de equipamento de videoconferência e suporte de TV - Zelo 2000]" c="Aquisição de equipamento de videoconferência e suporte de TV - Zelo 2000"/>
        <s v="[Contrato].[Contrato - Designação].&amp;[Aquisição de equipamentos para Controlo da Espécie Exótica Invasora Vespa Velutina]" c="Aquisição de equipamentos para Controlo da Espécie Exótica Invasora Vespa Velutina"/>
        <s v="[Contrato].[Contrato - Designação].&amp;[Aquisição de Serviços de acompanhamento de Fiscalização e Coordenação de Segurança de Dimensionamento da Linha de (CDR)]" c="Aquisição de Serviços de acompanhamento de Fiscalização e Coordenação de Segurança de Dimensionamento da Linha de (CDR)"/>
        <s v="[Contrato].[Contrato - Designação].&amp;[Empreitada de Reabilitação Urbana da Rua 1.º de Maio, em Cuba - Cessão da Posição Contratual]" c="Empreitada de Reabilitação Urbana da Rua 1.º de Maio, em Cuba - Cessão da Posição Contratual"/>
        <s v="[Contrato].[Contrato - Designação].&amp;[Aquisição de Armadilhas e Sistema de Ar Comprimido para Combate à Vespa Velutina]" c="Aquisição de Armadilhas e Sistema de Ar Comprimido para Combate à Vespa Velutina"/>
        <s v="[Contrato].[Contrato - Designação].&amp;[Remodelação de Redes de Abastecimento de Água | Eficiência Hídrica - Município de Vila Nova de Cerveira]" c="Remodelação de Redes de Abastecimento de Água | Eficiência Hídrica - Município de Vila Nova de Cerveira"/>
        <s v="[Contrato].[Contrato - Designação].&amp;[5º ADICIONAL Nº 11000536 AO CONTRATO Nº 5010040329 &quot;SISTEMA DE MOBILIDADE DO MONDEGO - ADAPTAÇÃO A UMA SOLUÇÃO BRT - METROBUS, NO TROÇO ALTO DE SÃO JOÃO — SERPINS&quot;]" c="5º ADICIONAL Nº 11000536 AO CONTRATO Nº 5010040329 &quot;SISTEMA DE MOBILIDADE DO MONDEGO - ADAPTAÇÃO A UMA SOLUÇÃO BRT - METROBUS, NO TROÇO ALTO DE SÃO JOÃO — SERPINS&quot;"/>
        <s v="[Contrato].[Contrato - Designação].&amp;[Constituição de direito superfície (72 o2-05)]" c="Constituição de direito superfície (72 o2-05)"/>
        <s v="[Contrato].[Contrato - Designação].&amp;[Acordo de Constituição de Servidão (71 O-03 72 O2-05)]" c="Acordo de Constituição de Servidão (71 O-03 72 O2-05)"/>
        <s v="[Contrato].[Contrato - Designação].&amp;[Aditamento ao Contrato Empreitada Conceção/Construção relativa à Melhoria da Qualidade H2O produzida na ETA de Areias de Vilar (Barcelos) - Lote A - 1.º Aditamento - MOC]" c="Aditamento ao Contrato Empreitada Conceção/Construção relativa à Melhoria da Qualidade H2O produzida na ETA de Areias de Vilar (Barcelos) - Lote A - 1.º Aditamento - MOC"/>
        <s v="[Contrato].[Contrato - Designação].&amp;[6º ADICIONAL Nº 11000551 AO CONTRATO Nº 5010040329 &quot;SISTEMA DE MOBILIDADE DO MONDEGO - ADAPTAÇÃO A UMA SOLUÇÃO BRT - METROBUS, NO TROÇO ALTO DE SÃO JOÃO — SERPINS&quot;]" c="6º ADICIONAL Nº 11000551 AO CONTRATO Nº 5010040329 &quot;SISTEMA DE MOBILIDADE DO MONDEGO - ADAPTAÇÃO A UMA SOLUÇÃO BRT - METROBUS, NO TROÇO ALTO DE SÃO JOÃO — SERPINS&quot;"/>
        <s v="[Contrato].[Contrato - Designação].&amp;[Produção de uma curta animada]" c="Produção de uma curta animada"/>
        <s v="[Contrato].[Contrato - Designação].&amp;[7º ADICIONAL Nº 11000552 AO CONTRATO Nº 5010040329 &quot;SISTEMA DE MOBILIDADE DO MONDEGO - ADAPTAÇÃO A UMA SOLUÇÃO BRT - METROBUS, NO TROÇO ALTO DE SÃO JOÃO — SERPINS&quot;]" c="7º ADICIONAL Nº 11000552 AO CONTRATO Nº 5010040329 &quot;SISTEMA DE MOBILIDADE DO MONDEGO - ADAPTAÇÃO A UMA SOLUÇÃO BRT - METROBUS, NO TROÇO ALTO DE SÃO JOÃO — SERPINS&quot;"/>
        <s v="[Contrato].[Contrato - Designação].&amp;[Rede de Distribuição aos lugares de Gração e Vilarinho de Souto - Subsistema de S. Jorge - Lote 1- Revisões de Preços]" c="Rede de Distribuição aos lugares de Gração e Vilarinho de Souto - Subsistema de S. Jorge - Lote 1- Revisões de Preços"/>
        <s v="[Contrato].[Contrato - Designação].&amp;[Rede de Distribuição aos lugares de Gração e Vilarinho de Souto - Subsistema de S. Jorge - Lote 2 - Revisão de Preços]" c="Rede de Distribuição aos lugares de Gração e Vilarinho de Souto - Subsistema de S. Jorge - Lote 2 - Revisão de Preços"/>
        <s v="[Contrato].[Contrato - Designação].&amp;[Servidão Administrativa - Indeminização correspondente à parcela de terreno necessária para execução da obra do Emissário de Montemor (Frielas) - Troços 2 e 4]" c="Servidão Administrativa - Indeminização correspondente à parcela de terreno necessária para execução da obra do Emissário de Montemor (Frielas) - Troços 2 e 4"/>
        <s v="[Contrato].[Contrato - Designação].&amp;[Rede de Distribuição a Ermelo - Revisão de Preços]" c="Rede de Distribuição a Ermelo - Revisão de Preços"/>
        <s v="[Contrato].[Contrato - Designação].&amp;[Reforço do abastecimento de água ao sistema Mezio a partir de Ermelo - Revisão de Preços]" c="Reforço do abastecimento de água ao sistema Mezio a partir de Ermelo - Revisão de Preços"/>
        <s v="[Contrato].[Contrato - Designação].&amp;[Ampliação da rede de Abastecimento de Água a  Carralcova e Vilela de Grade -  LOTE 1 - Revisão Preços]" c="Ampliação da rede de Abastecimento de Água a  Carralcova e Vilela de Grade -  LOTE 1 - Revisão Preços"/>
        <s v="[Contrato].[Contrato - Designação].&amp;[Ampliação da rede de Abastecimento de Água a  Carralcova e Vilela de Grade -  LOTE 2 - Revisão de Preço]" c="Ampliação da rede de Abastecimento de Água a  Carralcova e Vilela de Grade -  LOTE 2 - Revisão de Preço"/>
        <s v="[Contrato].[Contrato - Designação].&amp;[Ampliação da rede de Abastecimento de Água a  Carralcova e Vilela de Grade -  LOTE 3 - Revisão Preços]" c="Ampliação da rede de Abastecimento de Água a  Carralcova e Vilela de Grade -  LOTE 3 - Revisão Preços"/>
        <s v="[Contrato].[Contrato - Designação].&amp;[Empreitada de Ligação dos Sistemas em Alta e Baixa de Mealhada - Ponto de Entrega do Carqueijo - Lote 1 - Reservatório do Carqueijo]" c="Empreitada de Ligação dos Sistemas em Alta e Baixa de Mealhada - Ponto de Entrega do Carqueijo - Lote 1 - Reservatório do Carqueijo"/>
        <s v="[Contrato].[Contrato - Designação].&amp;[Assessoria à Fiscalização e Coordenação de Segurança da Empreitada de Reformulação do Destino Final das Águas Residuais da Ribeira Brava – Fase 2]" c="Assessoria à Fiscalização e Coordenação de Segurança da Empreitada de Reformulação do Destino Final das Águas Residuais da Ribeira Brava – Fase 2"/>
        <s v="[Contrato].[Contrato - Designação].&amp;[Acompanhamento de obra]" c="Acompanhamento de obra"/>
        <s v="[Contrato].[Contrato - Designação].&amp;[Empreitada de conceção e construção do Emissário e ETAR do Este – Lote 2: conceção, construção e exploração da ETAR do Este]" c="Empreitada de conceção e construção do Emissário e ETAR do Este – Lote 2: conceção, construção e exploração da ETAR do Este"/>
        <s v="[Contrato].[Contrato - Designação].&amp;[Empreitada de conceção e construção do Emissário e ETAR do Este – Lote 1: conceção e construção do Emissário do Este]" c="Empreitada de conceção e construção do Emissário e ETAR do Este – Lote 1: conceção e construção do Emissário do Este"/>
        <s v="[Contrato].[Contrato - Designação].&amp;[Empreitada de Ligação dos Sistemas em Alta e Baixa de Mealhada - Ponto de Entrega do Carqueijo - Lote 2 - Condutas do Carqueijo e de Barcouço]" c="Empreitada de Ligação dos Sistemas em Alta e Baixa de Mealhada - Ponto de Entrega do Carqueijo - Lote 2 - Condutas do Carqueijo e de Barcouço"/>
        <s v="[Contrato].[Contrato - Designação].&amp;[Empreitada para Instalação de Guarda-corpos em Madeira nos Passadiços em Madeira na Paisagem Protegida da Arriba Fóssil da Costa da Caparica]" c="Empreitada para Instalação de Guarda-corpos em Madeira nos Passadiços em Madeira na Paisagem Protegida da Arriba Fóssil da Costa da Caparica"/>
        <s v="[Contrato].[Contrato - Designação].&amp;[Contrato misto de empreitada de conceção/construção e fornecimento das estações de carregamento de energia de terra para a nova frota de navios elétricos da Transtejo]" c="Contrato misto de empreitada de conceção/construção e fornecimento das estações de carregamento de energia de terra para a nova frota de navios elétricos da Transtejo"/>
        <s v="[Contrato].[Contrato - Designação].&amp;[Aquisição de serviços para assessoria técnica e fiscalização no âmbito do projeto de construção dos 8 navios elétricos de passageiros]" c="Aquisição de serviços para assessoria técnica e fiscalização no âmbito do projeto de construção dos 8 navios elétricos de passageiros"/>
        <s v="[Contrato].[Contrato - Designação].&amp;[8º ADICIONAL Nº 11000629 AO CONTRATO Nº 5010040329 &quot;SISTEMA DE MOBILIDADE DO MONDEGO - ADAPTAÇÃO A UMA SOLUÇÃO BRT - METROBUS, NO TROÇO ALTO DE SÃO JOÃO — SERPINS&quot;]" c="8º ADICIONAL Nº 11000629 AO CONTRATO Nº 5010040329 &quot;SISTEMA DE MOBILIDADE DO MONDEGO - ADAPTAÇÃO A UMA SOLUÇÃO BRT - METROBUS, NO TROÇO ALTO DE SÃO JOÃO — SERPINS&quot;"/>
        <s v="[Contrato].[Contrato - Designação].&amp;[AQUISIÇÃO DE SERVIÇOS_OUTDOOR OBRA]" c="AQUISIÇÃO DE SERVIÇOS_OUTDOOR OBRA"/>
        <s v="[Contrato].[Contrato - Designação].&amp;[Execução de VRP’s nos sistemas de abastecimento de água dos municípios de Murça, Sabrosa e Vila Real – 2.ª Fase]" c="Execução de VRP’s nos sistemas de abastecimento de água dos municípios de Murça, Sabrosa e Vila Real – 2.ª Fase"/>
        <s v="[Contrato].[Contrato - Designação].&amp;[Lobo e Homem - Implementação de Percursos Pedestres]" c="Lobo e Homem - Implementação de Percursos Pedestres"/>
        <s v="[Contrato].[Contrato - Designação].&amp;[Contentores de 800 L, 360 L e 120 L]" c="Contentores de 800 L, 360 L e 120 L"/>
        <s v="[Contrato].[Contrato - Designação].&amp;[Fiscalização e coordenação da segurança e saúde em obra da empreitada da construção da Unidade de Valorização Orgânica dos Biorresíduos Recolhidos Seletivamente]" c="Fiscalização e coordenação da segurança e saúde em obra da empreitada da construção da Unidade de Valorização Orgânica dos Biorresíduos Recolhidos Seletivamente"/>
        <s v="[Contrato].[Contrato - Designação].&amp;[Empreitada n.º 07/DPGOM/2022 - Conclusão da Rede de Saneamento de Águas Residuais do Carvalheiro]" c="Empreitada n.º 07/DPGOM/2022 - Conclusão da Rede de Saneamento de Águas Residuais do Carvalheiro"/>
        <s v="[Contrato].[Contrato - Designação].&amp;[Aquisição de Material de Comunicação (Rádio) - Spots de 01 de outubro a 31 de dezembro de 2022]" c="Aquisição de Material de Comunicação (Rádio) - Spots de 01 de outubro a 31 de dezembro de 2022"/>
        <s v="[Contrato].[Contrato - Designação].&amp;[Crivo móvel para a Central de Compostagem de Resíduos Verdes do Ecoparque de Trajouce]" c="Crivo móvel para a Central de Compostagem de Resíduos Verdes do Ecoparque de Trajouce"/>
        <s v="[Contrato].[Contrato - Designação].&amp;[Aquisição de Serviço de Fiscalização e Coordenação de Segurança a Executar no Âmbito das Obras Municipais]" c="Aquisição de Serviço de Fiscalização e Coordenação de Segurança a Executar no Âmbito das Obras Municipais"/>
        <s v="[Contrato].[Contrato - Designação].&amp;[Otimização e melhoria da qualidade da água dos sistemas de abastecimento sob a gestão da ARM - Lote 2 - Reformulação dos sistemas locais de tratamento (desinfeção)]" c="Otimização e melhoria da qualidade da água dos sistemas de abastecimento sob a gestão da ARM - Lote 2 - Reformulação dos sistemas locais de tratamento (desinfeção)"/>
        <s v="[Contrato].[Contrato - Designação].&amp;[“Otimização e melhoria da qualidade da água dos sistemas de abastecimento sob a gestão da ARM&quot;- Lote 1-Reformulação e otimização sistema de tratamento e abastecimento água freguesia Santana]" c="“Otimização e melhoria da qualidade da água dos sistemas de abastecimento sob a gestão da ARM&quot;- Lote 1-Reformulação e otimização sistema de tratamento e abastecimento água freguesia Santana"/>
        <s v="[Contrato].[Contrato - Designação].&amp;[Aluguer operacional de 5 equipamentos de impressão (2022_2025)]" c="Aluguer operacional de 5 equipamentos de impressão (2022_2025)"/>
        <s v="[Contrato].[Contrato - Designação].&amp;[Elaboração do estudo e do Projeto de Execução dos Sistemas de Carregamento para os Cais de S. Jacinto e do Forte da Barra]" c="Elaboração do estudo e do Projeto de Execução dos Sistemas de Carregamento para os Cais de S. Jacinto e do Forte da Barra"/>
        <s v="[Contrato].[Contrato - Designação].&amp;[Aquisição de Serviços de impressão de material de sensibilização no âmbito da &quot;Campanha de reforço das redes de recolha seletiva no Concelho da Ponta do Sol&quot; - POSEUR]" c="Aquisição de Serviços de impressão de material de sensibilização no âmbito da &quot;Campanha de reforço das redes de recolha seletiva no Concelho da Ponta do Sol&quot; - POSEUR"/>
        <s v="[Contrato].[Contrato - Designação].&amp;[Aquisição de Serviços de impressão de folheto de sensibilização no âmbito da &quot;Campanha de reforço das redes de recolha seletiva no Concelho da Ponta do Sol&quot; - POSEUR]" c="Aquisição de Serviços de impressão de folheto de sensibilização no âmbito da &quot;Campanha de reforço das redes de recolha seletiva no Concelho da Ponta do Sol&quot; - POSEUR"/>
        <s v="[Contrato].[Contrato - Designação].&amp;[Contrato para Aquisição de um Biotriturador]" c="Contrato para Aquisição de um Biotriturador"/>
        <s v="[Contrato].[Contrato - Designação].&amp;[Aquisição de material de escritório - 200 pastas em plástico e 12 canetas futuras]" c="Aquisição de material de escritório - 200 pastas em plástico e 12 canetas futuras"/>
        <s v="[Contrato].[Contrato - Designação].&amp;[Investimentos nos Sistemas em Baixa com Vista ao Controlo e Redução de Perdas nos Sistemas de Distribuição e Adução de Água (Equipamentos: Dataloggers e Caudalimetros/Contadores)]" c="Investimentos nos Sistemas em Baixa com Vista ao Controlo e Redução de Perdas nos Sistemas de Distribuição e Adução de Água (Equipamentos: Dataloggers e Caudalimetros/Contadores)"/>
        <s v="[Contrato].[Contrato - Designação].&amp;[Adenda ao contrato de Empreitada de execução do Emissário de Montemor (Frielas) - Troços II e IV]" c="Adenda ao contrato de Empreitada de execução do Emissário de Montemor (Frielas) - Troços II e IV"/>
        <s v="[Contrato].[Contrato - Designação].&amp;[Reconst. Fundo de Maneio de Novembro 2022]" c="Reconst. Fundo de Maneio de Novembro 2022"/>
        <s v="[Contrato].[Contrato - Designação].&amp;[Aquisição de equipamento para a Ampliação/Otimização da UTMB - Biorresíduos]" c="Aquisição de equipamento para a Ampliação/Otimização da UTMB - Biorresíduos"/>
        <s v="[Contrato].[Contrato - Designação].&amp;[Aquisição de Serviços para deteção e combate à Vespa velutina]" c="Aquisição de Serviços para deteção e combate à Vespa velutina"/>
        <s v="[Contrato].[Contrato - Designação].&amp;[Aquisição e instalação convencional de lâmpadas tecnologia LED]" c="Aquisição e instalação convencional de lâmpadas tecnologia LED"/>
        <s v="[Contrato].[Contrato - Designação].&amp;[Aquisição de motoserra e motoroçadora para manutenção das manchas de invasoras exóticas]" c="Aquisição de motoserra e motoroçadora para manutenção das manchas de invasoras exóticas"/>
        <s v="[Contrato].[Contrato - Designação].&amp;[Aquisição de equipamento de proteção individual para aplicação de produtos fitofarmacêuticos na Paisagem Protegida da Serra do Açor]" c="Aquisição de equipamento de proteção individual para aplicação de produtos fitofarmacêuticos na Paisagem Protegida da Serra do Açor"/>
        <s v="[Contrato].[Contrato - Designação].&amp;[Aquisição de equipamento interativo SKU WINGTRINSTALL]" c="Aquisição de equipamento interativo SKU WINGTRINSTALL"/>
        <s v="[Contrato].[Contrato - Designação].&amp;[3.º Contrato Adicional ao contrato da empreitada &quot;Projeto Global de Estabilização das Encostas de Santarém - 1.ª Fase&quot;]" c="3.º Contrato Adicional ao contrato da empreitada &quot;Projeto Global de Estabilização das Encostas de Santarém - 1.ª Fase&quot;"/>
        <s v="[Contrato].[Contrato - Designação].&amp;[Remunerações - Paulo Ferraz]" c="Remunerações - Paulo Ferraz"/>
        <s v="[Contrato].[Contrato - Designação].&amp;[Remunerações - Ana Raquel Lima]" c="Remunerações - Ana Raquel Lima"/>
        <s v="[Contrato].[Contrato - Designação].&amp;[Aquisição de Serviços de Desenvolvimento de site]" c="Aquisição de Serviços de Desenvolvimento de site"/>
        <s v="[Contrato].[Contrato - Designação].&amp;[Aquisição de material de Merchandising de apoio à promoção do Projeto U-Bike no P.PORTO]" c="Aquisição de material de Merchandising de apoio à promoção do Projeto U-Bike no P.PORTO"/>
        <s v="[Contrato].[Contrato - Designação].&amp;[Aquisição de Serviços de Conceção e Produção de Videos de apoio à comunicação do projeto U-Bike]" c="Aquisição de Serviços de Conceção e Produção de Videos de apoio à comunicação do projeto U-Bike"/>
        <s v="[Contrato].[Contrato - Designação].&amp;[Remunerações - António Cardoso]" c="Remunerações - António Cardoso"/>
        <s v="[Contrato].[Contrato - Designação].&amp;[Remunerações - José Castro]" c="Remunerações - José Castro"/>
        <s v="[Contrato].[Contrato - Designação].&amp;[Parcela 35 | AEA| Troço Portagem-ASJ]" c="Parcela 35 | AEA| Troço Portagem-ASJ"/>
        <s v="[Contrato].[Contrato - Designação].&amp;[Parcela 24IA1| AEA| Troço Portagem-ASJ]" c="Parcela 24IA1| AEA| Troço Portagem-ASJ"/>
        <s v="[Contrato].[Contrato - Designação].&amp;[PRC 101/2022 - AQUISIÇÃO DE BENS E SERVIÇOS RELATIVOS À INSTALAÇÃO DE EQUIPAMENTOS DE MONITORIZAÇÃO E CONTROLO – 2ª FASE – OPTATIVO N.º 3 - MUNICÍPIO DE ARCOS DE VALDEVEZ]" c="PRC 101/2022 - AQUISIÇÃO DE BENS E SERVIÇOS RELATIVOS À INSTALAÇÃO DE EQUIPAMENTOS DE MONITORIZAÇÃO E CONTROLO – 2ª FASE – OPTATIVO N.º 3 - MUNICÍPIO DE ARCOS DE VALDEVEZ"/>
        <s v="[Contrato].[Contrato - Designação].&amp;[Prestação de serviços para a criação de uma linha gráfica de monofolhas, autocolantes, pendurantes, cartazes e banner, e respetivos conteúdos]" c="Prestação de serviços para a criação de uma linha gráfica de monofolhas, autocolantes, pendurantes, cartazes e banner, e respetivos conteúdos"/>
        <s v="[Contrato].[Contrato - Designação].&amp;[9º ADICIONAL Nº 11000646 AO CONTRATO Nº 5010040329 &quot;SISTEMA DE MOBILIDADE DO MONDEGO - ADAPTAÇÃO A UMA SOLUÇÃO BRT - METROBUS, NO TROÇO ALTO DE SÃO JOÃO — SERPINS&quot;]" c="9º ADICIONAL Nº 11000646 AO CONTRATO Nº 5010040329 &quot;SISTEMA DE MOBILIDADE DO MONDEGO - ADAPTAÇÃO A UMA SOLUÇÃO BRT - METROBUS, NO TROÇO ALTO DE SÃO JOÃO — SERPINS&quot;"/>
        <s v="[Contrato].[Contrato - Designação].&amp;[Levantamento topográfico no acesso a ilha dos Poxadoiros]" c="Levantamento topográfico no acesso a ilha dos Poxadoiros"/>
        <s v="[Contrato].[Contrato - Designação].&amp;[10º ADICIONAL Nº 11000672 AO CONTRATO Nº 5010040329 &quot;SISTEMA DE MOBILIDADE DO MONDEGO - ADAPTAÇÃO A UMA SOLUÇÃO BRT - METROBUS, NO TROÇO ALTO DE SÃO JOÃO — SERPINS&quot;]" c="10º ADICIONAL Nº 11000672 AO CONTRATO Nº 5010040329 &quot;SISTEMA DE MOBILIDADE DO MONDEGO - ADAPTAÇÃO A UMA SOLUÇÃO BRT - METROBUS, NO TROÇO ALTO DE SÃO JOÃO — SERPINS&quot;"/>
        <s v="[Contrato].[Contrato - Designação].&amp;[Revisão Preços]" c="Revisão Preços"/>
        <s v="[Contrato].[Contrato - Designação].&amp;[Aquisição de material de escritório - Papel A4 e cadernos]" c="Aquisição de material de escritório - Papel A4 e cadernos"/>
        <s v="[Contrato].[Contrato - Designação].&amp;[Formação_&quot;SNC-AP - Elaboração e Preparação Demonstrações Financeiras&quot;]" c="Formação_&quot;SNC-AP - Elaboração e Preparação Demonstrações Financeiras&quot;"/>
        <s v="[Contrato].[Contrato - Designação].&amp;[Reembolso_Formação_&quot;SNC-AP - Elaboração e Preparação Demonstrações Financeiras&quot;_Isabel Gomes]" c="Reembolso_Formação_&quot;SNC-AP - Elaboração e Preparação Demonstrações Financeiras&quot;_Isabel Gomes"/>
        <s v="[Contrato].[Contrato - Designação].&amp;[11º ADICIONAL Nº 11000717 AO CONTRATO Nº 5010040329 &quot;SISTEMA DE MOBILIDADE DO MONDEGO - ADAPTAÇÃO A UMA SOLUÇÃO BRT - METROBUS, NO TROÇO ALTO DE SÃO JOÃO — SERPINS&quot;]" c="11º ADICIONAL Nº 11000717 AO CONTRATO Nº 5010040329 &quot;SISTEMA DE MOBILIDADE DO MONDEGO - ADAPTAÇÃO A UMA SOLUÇÃO BRT - METROBUS, NO TROÇO ALTO DE SÃO JOÃO — SERPINS&quot;"/>
        <s v="[Contrato].[Contrato - Designação].&amp;[Fornecimento e a manutenção de 18 veículos ferroviários para circular em toda a rede do Metro do Porto.]" c="Fornecimento e a manutenção de 18 veículos ferroviários para circular em toda a rede do Metro do Porto."/>
        <s v="[Contrato].[Contrato - Designação].&amp;[Formação_&quot;Regime Geral de Prevenção da Corrupção&quot;]" c="Formação_&quot;Regime Geral de Prevenção da Corrupção&quot;"/>
        <s v="[Contrato].[Contrato - Designação].&amp;[12º ADICIONAL Nº 11000785 AO CONTRATO Nº 5010040329 &quot;SISTEMA DE MOBILIDADE DO MONDEGO - ADAPTAÇÃO A UMA SOLUÇÃO BRT - METROBUS, NO TROÇO ALTO DE SÃO JOÃO — SERPINS&quot;]" c="12º ADICIONAL Nº 11000785 AO CONTRATO Nº 5010040329 &quot;SISTEMA DE MOBILIDADE DO MONDEGO - ADAPTAÇÃO A UMA SOLUÇÃO BRT - METROBUS, NO TROÇO ALTO DE SÃO JOÃO — SERPINS&quot;"/>
        <s v="[Contrato].[Contrato - Designação].&amp;[Formação_&quot;Legística: Preparação e Redação de Atos Legislativos e de Regulamentos&quot;]" c="Formação_&quot;Legística: Preparação e Redação de Atos Legislativos e de Regulamentos&quot;"/>
        <s v="[Contrato].[Contrato - Designação].&amp;[Formação_&quot;Contabilista Certificado - Estatuto e código de ética e deontologia&quot;_Isabel Gomes]" c="Formação_&quot;Contabilista Certificado - Estatuto e código de ética e deontologia&quot;_Isabel Gomes"/>
        <s v="[Contrato].[Contrato - Designação].&amp;[13º ADICIONAL Nº 11000862 AO CONTRATO Nº 5010040329 &quot;SISTEMA DE MOBILIDADE DO MONDEGO - ADAPTAÇÃO A UMA SOLUÇÃO BRT - METROBUS, NO TROÇO ALTO DE SÃO JOÃO — SERPINS&quot;]" c="13º ADICIONAL Nº 11000862 AO CONTRATO Nº 5010040329 &quot;SISTEMA DE MOBILIDADE DO MONDEGO - ADAPTAÇÃO A UMA SOLUÇÃO BRT - METROBUS, NO TROÇO ALTO DE SÃO JOÃO — SERPINS&quot;"/>
        <s v="[Contrato].[Contrato - Designação].&amp;[Produção de Infografia]" c="Produção de Infografia"/>
        <s v="[Contrato].[Contrato - Designação].&amp;[Formação_&quot;Microsoft Excel Intermédito&quot;_17 a 20/10/2022]" c="Formação_&quot;Microsoft Excel Intermédito&quot;_17 a 20/10/2022"/>
        <s v="[Contrato].[Contrato - Designação].&amp;[Aquisição de 1.575 kg de semente para culturas da fauna]" c="Aquisição de 1.575 kg de semente para culturas da fauna"/>
        <s v="[Contrato].[Contrato - Designação].&amp;[Execução do projeto de ligação dos sistemas autónomos ao sistema de abastecimento de água em alta de Corgas - Concelho de Mação]" c="Execução do projeto de ligação dos sistemas autónomos ao sistema de abastecimento de água em alta de Corgas - Concelho de Mação"/>
        <s v="[Contrato].[Contrato - Designação].&amp;[Assessoria à Fiscalização e Coordenação de Segurança da Empreitada de Otimização e melhoria da qualidade de água dos sistemas de abastecimento sob a gestão da ARM – 2.º Procedimento]" c="Assessoria à Fiscalização e Coordenação de Segurança da Empreitada de Otimização e melhoria da qualidade de água dos sistemas de abastecimento sob a gestão da ARM – 2.º Procedimento"/>
        <s v="[Contrato].[Contrato - Designação].&amp;[PRC_120/2022 - AQUISIÇÃO DE BENS E SERVIÇOS RELATIVOS À INSTALAÇÃO DE EQUIPAMENTOS DE MONITORIZAÇÃO E CONTROLO – 2ª FASE – OPTATIVO N.º 2 - MUNICIPIO DE VIANA DO CASTELO]" c="PRC_120/2022 - AQUISIÇÃO DE BENS E SERVIÇOS RELATIVOS À INSTALAÇÃO DE EQUIPAMENTOS DE MONITORIZAÇÃO E CONTROLO – 2ª FASE – OPTATIVO N.º 2 - MUNICIPIO DE VIANA DO CASTELO"/>
        <s v="[Contrato].[Contrato - Designação].&amp;[Empreitada para instalação de sistema solar fotovoltaico, para autoconsumo do CHTS, EPE]" c="Empreitada para instalação de sistema solar fotovoltaico, para autoconsumo do CHTS, EPE"/>
        <s v="[Contrato].[Contrato - Designação].&amp;[Aquisição de serviços de revisão de projetos de execução e licenciamento parques fotovoltaicos]" c="Aquisição de serviços de revisão de projetos de execução e licenciamento parques fotovoltaicos"/>
        <s v="[Contrato].[Contrato - Designação].&amp;[Fiscalização do fornecimento de veículos de material circulante para a Rede do Metro do Porto.]" c="Fiscalização do fornecimento de veículos de material circulante para a Rede do Metro do Porto."/>
        <s v="[Contrato].[Contrato - Designação].&amp;[Montagem e instalação de 22 contentores de 5 m3 com 3.000 litros]" c="Montagem e instalação de 22 contentores de 5 m3 com 3.000 litros"/>
        <s v="[Contrato].[Contrato - Designação].&amp;[Prestação de Serviços de Fiscalização da Empreitada das Encostas do Castelo]" c="Prestação de Serviços de Fiscalização da Empreitada das Encostas do Castelo"/>
        <s v="[Contrato].[Contrato - Designação].&amp;[Acordo de Indemnização por Constituição de Servidão (P2)]" c="Acordo de Indemnização por Constituição de Servidão (P2)"/>
        <s v="[Contrato].[Contrato - Designação].&amp;[Aquisição de 126 contentores de 360 litros para deposição de biorresíduos, com pré-instalação do sistema de controlo de acessos]" c="Aquisição de 126 contentores de 360 litros para deposição de biorresíduos, com pré-instalação do sistema de controlo de acessos"/>
        <s v="[Contrato].[Contrato - Designação].&amp;[Concurso Público para o fornecimento e montagem de unidade de ensacamento e embalamento de composto]" c="Concurso Público para o fornecimento e montagem de unidade de ensacamento e embalamento de composto"/>
        <s v="[Contrato].[Contrato - Designação].&amp;[Aquisição de Baldes e Contentores em Polietileno para Recolha de Biorresíduos]" c="Aquisição de Baldes e Contentores em Polietileno para Recolha de Biorresíduos"/>
        <s v="[Contrato].[Contrato - Designação].&amp;[Prestação de serviços Fiscalização Coordenação Segurança Empreitada das encostas do Castelo]" c="Prestação de serviços Fiscalização Coordenação Segurança Empreitada das encostas do Castelo"/>
        <s v="[Contrato].[Contrato - Designação].&amp;[Sistema de Gestão Documental (SGD) (2022-2025)]" c="Sistema de Gestão Documental (SGD) (2022-2025)"/>
        <s v="[Contrato].[Contrato - Designação].&amp;[Aquisição de serviços de desenvolvimento tecnológico do SIARL - Sistema de Administração do Recurso Litoral]" c="Aquisição de serviços de desenvolvimento tecnológico do SIARL - Sistema de Administração do Recurso Litoral"/>
        <s v="[Contrato].[Contrato - Designação].&amp;[Fiscalização, Gestão da Qualidade, Coordenação de Segurança e Saúde da empreitada &quot;Estabilização das Arribas da Nazaré na Zona do denominado &quot;Sítio&quot; e da envolvente da Plataforma Superior Do Ascensor&quot;]" c="Fiscalização, Gestão da Qualidade, Coordenação de Segurança e Saúde da empreitada &quot;Estabilização das Arribas da Nazaré na Zona do denominado &quot;Sítio&quot; e da envolvente da Plataforma Superior Do Ascensor&quot;"/>
        <s v="[Contrato].[Contrato - Designação].&amp;[Empreitada de Substituição da Caixilharia do Pavilhão de Civil do IST]" c="Empreitada de Substituição da Caixilharia do Pavilhão de Civil do IST"/>
        <s v="[Contrato].[Contrato - Designação].&amp;[Conceção e Implementação do Centro de Interpretação do Lobo Ibérico]" c="Conceção e Implementação do Centro de Interpretação do Lobo Ibérico"/>
        <s v="[Contrato].[Contrato - Designação].&amp;[Aquisição de serviços de comunicação e sensibilização no âmbito do &quot;Projeto de Recolha Seletiva de Bio resíduos na Cidade de Coimbra&quot;]" c="Aquisição de serviços de comunicação e sensibilização no âmbito do &quot;Projeto de Recolha Seletiva de Bio resíduos na Cidade de Coimbra&quot;"/>
        <s v="[Contrato].[Contrato - Designação].&amp;[Aquisição de Chips para Sistema de Controlo de Acessos dos Contentores de Recolha de Biorresíduos]" c="Aquisição de Chips para Sistema de Controlo de Acessos dos Contentores de Recolha de Biorresíduos"/>
        <s v="[Contrato].[Contrato - Designação].&amp;[“Ampliação e Fecho do Sistema Público de Abastecimento de Água em Galveias – Construção da Rede de Distribuição de Ribeiro das Vinhas – Integração de Sistema Hidropressor na Rede”]" c="“Ampliação e Fecho do Sistema Público de Abastecimento de Água em Galveias – Construção da Rede de Distribuição de Ribeiro das Vinhas – Integração de Sistema Hidropressor na Rede”"/>
        <s v="[Contrato].[Contrato - Designação].&amp;[Microsoft 365 (2022)]" c="Microsoft 365 (2022)"/>
        <s v="[Contrato].[Contrato - Designação].&amp;[Proc.Centralizado 004/UMC/MAAC/2022 - Aquisição de Serviço Móvel Terrestre - Vodafone]" c="Proc.Centralizado 004/UMC/MAAC/2022 - Aquisição de Serviço Móvel Terrestre - Vodafone"/>
        <s v="[Contrato].[Contrato - Designação].&amp;[Aquisição de materiais de laboratório para análises patológicas - Identificação de pólen e plantas no conteúdo estomacal da Vespa velutina por PCR em tempo real]" c="Aquisição de materiais de laboratório para análises patológicas - Identificação de pólen e plantas no conteúdo estomacal da Vespa velutina por PCR em tempo real"/>
        <s v="[Contrato].[Contrato - Designação].&amp;[Aquisição de Reagente - Extração de DNA de insetos para identificação]" c="Aquisição de Reagente - Extração de DNA de insetos para identificação"/>
        <s v="[Contrato].[Contrato - Designação].&amp;[Indemnização Sporting Clube de Portugal (S.P.GIS)- Ocupação temporária (Empark)]" c="Indemnização Sporting Clube de Portugal (S.P.GIS)- Ocupação temporária (Empark)"/>
        <s v="[Contrato].[Contrato - Designação].&amp;[Aquisição de reagente - Identificação de RNA e DNA fecal para estudos de alimentação da Vespa velutina]" c="Aquisição de reagente - Identificação de RNA e DNA fecal para estudos de alimentação da Vespa velutina"/>
        <s v="[Contrato].[Contrato - Designação].&amp;[Aquisição de reagente - Diagnóstico de vírus em adultos de Vespa]" c="Aquisição de reagente - Diagnóstico de vírus em adultos de Vespa"/>
        <s v="[Contrato].[Contrato - Designação].&amp;[Aquisição de reagente - Sequenciação de DNA de insetos e outros alimentos da Vespa velutina]" c="Aquisição de reagente - Sequenciação de DNA de insetos e outros alimentos da Vespa velutina"/>
        <s v="[Contrato].[Contrato - Designação].&amp;[Aquisição de Bens - Equipamento informático para telegestão nos sistemas de abastecimento de água]" c="Aquisição de Bens - Equipamento informático para telegestão nos sistemas de abastecimento de água"/>
        <s v="[Contrato].[Contrato - Designação].&amp;[Aquisição de hardware e software de gestão do sistema de deposição e recolha de biorresíduos]" c="Aquisição de hardware e software de gestão do sistema de deposição e recolha de biorresíduos"/>
        <s v="[Contrato].[Contrato - Designação].&amp;[Aquisição de isco]" c="Aquisição de isco"/>
        <s v="[Contrato].[Contrato - Designação].&amp;[Aquisição de equipamentos e reparação do Parque de Coelhos Bravos]" c="Aquisição de equipamentos e reparação do Parque de Coelhos Bravos"/>
        <s v="[Contrato].[Contrato - Designação].&amp;[Acordo de Ocupação temporária e de Indeminização nº 28 3º esq]" c="Acordo de Ocupação temporária e de Indeminização nº 28 3º esq"/>
        <s v="[Contrato].[Contrato - Designação].&amp;[Acordo de Ocupação Temporária e de Indeminização nº 34 3º esq]" c="Acordo de Ocupação Temporária e de Indeminização nº 34 3º esq"/>
        <s v="[Contrato].[Contrato - Designação].&amp;[Acordo de Ocupação Temporária e de Indemnização nº 28 2º dto]" c="Acordo de Ocupação Temporária e de Indemnização nº 28 2º dto"/>
        <s v="[Contrato].[Contrato - Designação].&amp;[Aquisição de hardware, identificadores tag RFID, no âmbito da Operação: Biorresíduos com valor]" c="Aquisição de hardware, identificadores tag RFID, no âmbito da Operação: Biorresíduos com valor"/>
        <s v="[Contrato].[Contrato - Designação].&amp;[C2_AQUISIÇÃO DE ARMADILHAS ENTOMOLÓGICAS, ATRATIVO E EQUIPAMENTO DE APOIO AO COMBATE DA VESPA VELUTINA III” – LOTES 2 e 3]" c="C2_AQUISIÇÃO DE ARMADILHAS ENTOMOLÓGICAS, ATRATIVO E EQUIPAMENTO DE APOIO AO COMBATE DA VESPA VELUTINA III” – LOTES 2 e 3"/>
        <s v="[Contrato].[Contrato - Designação].&amp;[Aquisição de contentores de 340 litros - parte 2]" c="Aquisição de contentores de 340 litros - parte 2"/>
        <s v="[Contrato].[Contrato - Designação].&amp;[“CANTANHEDE RECICLA, RECOLHA SELETIVA DE BIORRESÍDUOS: INFORMAÇÃO, DIVULGAÇÃO E SENSIBILIZAÇÃO”]" c="“CANTANHEDE RECICLA, RECOLHA SELETIVA DE BIORRESÍDUOS: INFORMAÇÃO, DIVULGAÇÃO E SENSIBILIZAÇÃO”"/>
        <s v="[Contrato].[Contrato - Designação].&amp;[CP 08/2021 - EXTENSÃO DE REDE DE DRENAGEM DE ÁGUAS REIDUAIS NA RUA 24 DE JUNHO,  RUA DE SANTA MARIA  E NA TRAVESSA DO VALINHO NA U.F. DE ATÃES E RENDUFE - GUIMARÃES]" c="CP 08/2021 - EXTENSÃO DE REDE DE DRENAGEM DE ÁGUAS REIDUAIS NA RUA 24 DE JUNHO,  RUA DE SANTA MARIA  E NA TRAVESSA DO VALINHO NA U.F. DE ATÃES E RENDUFE - GUIMARÃES"/>
        <s v="[Contrato].[Contrato - Designação].&amp;[CP 09/2021 - EXTENSÕES DE DRENAGEM DE ÁGUAS RESIDUAIS NA UF DE ABAÇÃO E GÉMEOS - RUA BOUÇA TARRIO E RUA JOAQUIM AIRES - GUIMARÃES]" c="CP 09/2021 - EXTENSÕES DE DRENAGEM DE ÁGUAS RESIDUAIS NA UF DE ABAÇÃO E GÉMEOS - RUA BOUÇA TARRIO E RUA JOAQUIM AIRES - GUIMARÃES"/>
        <s v="[Contrato].[Contrato - Designação].&amp;[Aquisição de carregador elétrico no âmbito da candidatura ao Aviso POSEUR 07-2021-09]" c="Aquisição de carregador elétrico no âmbito da candidatura ao Aviso POSEUR 07-2021-09"/>
        <s v="[Contrato].[Contrato - Designação].&amp;[Contrato Bolsa Edmilson Vaz Rita Soares]" c="Contrato Bolsa Edmilson Vaz Rita Soares"/>
        <s v="[Contrato].[Contrato - Designação].&amp;[PRC 100-2020 - Empreitadas de execução para a remodelação de redes de abastecimento de água (Ponte de Lima) - Trabalhos Complementares do CNT-121349]" c="PRC 100-2020 - Empreitadas de execução para a remodelação de redes de abastecimento de água (Ponte de Lima) - Trabalhos Complementares do CNT-121349"/>
        <s v="[Contrato].[Contrato - Designação].&amp;[2021_CP_003 - Empreitada para beneficiação da eficiência energética da ESS - POSEUR - Revisão de preços]" c="2021_CP_003 - Empreitada para beneficiação da eficiência energética da ESS - POSEUR - Revisão de preços"/>
        <s v="[Contrato].[Contrato - Designação].&amp;[PARCELA 204]" c="PARCELA 204"/>
        <s v="[Contrato].[Contrato - Designação].&amp;[Sistema de remoção de inertes para biodigestor]" c="Sistema de remoção de inertes para biodigestor"/>
        <s v="[Contrato].[Contrato - Designação].&amp;[Prestação de serviços no âmbito da iniciativa de encerramento do projeto de recolha seletiva multimaterial porta-a-porta]" c="Prestação de serviços no âmbito da iniciativa de encerramento do projeto de recolha seletiva multimaterial porta-a-porta"/>
        <s v="[Contrato].[Contrato - Designação].&amp;[Aquisição de 3 viaturas para recolha de resíduos no âmbito da candidatura ao POSEUR - Lote 3]" c="Aquisição de 3 viaturas para recolha de resíduos no âmbito da candidatura ao POSEUR - Lote 3"/>
        <s v="[Contrato].[Contrato - Designação].&amp;[Realização de avaliação ex-post e emissão do certificado energético no âmbito da “Melhoria da Eficiência Energética do CEJ”]" c="Realização de avaliação ex-post e emissão do certificado energético no âmbito da “Melhoria da Eficiência Energética do CEJ”"/>
        <s v="[Contrato].[Contrato - Designação].&amp;[Publicação de Anúncio 415964383 relativo ao Proc. 272/SCP-DCP/POSEUR/2022- Reemb. SG]" c="Publicação de Anúncio 415964383 relativo ao Proc. 272/SCP-DCP/POSEUR/2022- Reemb. SG"/>
        <s v="[Contrato].[Contrato - Designação].&amp;[Fita refletora para sinalização de contentores]" c="Fita refletora para sinalização de contentores"/>
        <s v="[Contrato].[Contrato - Designação].&amp;[Divulgação Escolas - kit - Lapis  com gravação]" c="Divulgação Escolas - kit - Lapis  com gravação"/>
        <s v="[Contrato].[Contrato - Designação].&amp;[Fornecimento de autocolantes 10x15cm]" c="Fornecimento de autocolantes 10x15cm"/>
        <s v="[Contrato].[Contrato - Designação].&amp;[Sementes de aromáticas e de flores - Sensibilização  projeto]" c="Sementes de aromáticas e de flores - Sensibilização  projeto"/>
        <s v="[Contrato].[Contrato - Designação].&amp;[Aquisição de vasos biodegradáveis- kit divulgação]" c="Aquisição de vasos biodegradáveis- kit divulgação"/>
        <s v="[Contrato].[Contrato - Designação].&amp;[Aquisição de caixas em cartolina - Sensibilizacao Bioresiduos]" c="Aquisição de caixas em cartolina - Sensibilizacao Bioresiduos"/>
        <s v="[Contrato].[Contrato - Designação].&amp;[Anuncio na publicação Ambiente Magazine]" c="Anuncio na publicação Ambiente Magazine"/>
        <s v="[Contrato].[Contrato - Designação].&amp;[Impressão e acabamento Autocolantes _ Kit Divulgação escolas]" c="Impressão e acabamento Autocolantes _ Kit Divulgação escolas"/>
        <s v="[Contrato].[Contrato - Designação].&amp;[Aplicação de vinil de viaturas, divulgação projeto]" c="Aplicação de vinil de viaturas, divulgação projeto"/>
        <s v="[Contrato].[Contrato - Designação].&amp;[Fornecimento de folheto em papel reciclado - divulgação Bioresiduos]" c="Fornecimento de folheto em papel reciclado - divulgação Bioresiduos"/>
        <s v="[Contrato].[Contrato - Designação].&amp;[Aquisição de Serviços de Comunicação e Sensibilização Ambiental no âmbito do Projeto de Recolha de Biorresíduos da Câmara Municipal de Matosinhos]" c="Aquisição de Serviços de Comunicação e Sensibilização Ambiental no âmbito do Projeto de Recolha de Biorresíduos da Câmara Municipal de Matosinhos"/>
        <s v="[Contrato].[Contrato - Designação].&amp;[Cartaz Divulgação Projeto - Stand Biofesta 2022]" c="Cartaz Divulgação Projeto - Stand Biofesta 2022"/>
        <s v="[Contrato].[Contrato - Designação].&amp;[Monitorização da Qualidade da Água para Consumo Humano em Reservatórios de Distribuição]" c="Monitorização da Qualidade da Água para Consumo Humano em Reservatórios de Distribuição"/>
        <s v="[Contrato].[Contrato - Designação].&amp;[Melhorias das Condições de Elevação de Água da Captação de Subleito]" c="Melhorias das Condições de Elevação de Água da Captação de Subleito"/>
        <s v="[Contrato].[Contrato - Designação].&amp;[Empreitada de &quot;Fecho de Sistemas de Saneamento - Lote 1: ZI's, Seixo e Cabeças Verdes&quot; - Trabalhos Complementares]" c="Empreitada de &quot;Fecho de Sistemas de Saneamento - Lote 1: ZI's, Seixo e Cabeças Verdes&quot; - Trabalhos Complementares"/>
        <s v="[Contrato].[Contrato - Designação].&amp;[Serviços de auditoria para acompanhamento de obra]" c="Serviços de auditoria para acompanhamento de obra"/>
        <s v="[Contrato].[Contrato - Designação].&amp;[Prestação de serviços relativo ao Plano de Comunicação para o Projeto &quot;Separar para + Reciclar&quot;]" c="Prestação de serviços relativo ao Plano de Comunicação para o Projeto &quot;Separar para + Reciclar&quot;"/>
        <s v="[Contrato].[Contrato - Designação].&amp;[Aquisição de Placas de PCR, e respetivas tampas, para amplificação do DNA da Vespa]" c="Aquisição de Placas de PCR, e respetivas tampas, para amplificação do DNA da Vespa"/>
        <s v="[Contrato].[Contrato - Designação].&amp;[Empreitada construção Lote 1: Exec toscos entre término da Estação Rato e Estação Santos no âmbito Plano de Expansão do ML-Prolongamento das linhas Amarela e Verde (RA/CS) - Trabalhos Complementares]" c="Empreitada construção Lote 1: Exec toscos entre término da Estação Rato e Estação Santos no âmbito Plano de Expansão do ML-Prolongamento das linhas Amarela e Verde (RA/CS) - Trabalhos Complementares"/>
        <s v="[Contrato].[Contrato - Designação].&amp;[Aquisição de 19 Binóculos, 19 Tablets, 19 Lanternas e 19 Hipsómetros de apoio ao combate à Vespa velutina]" c="Aquisição de 19 Binóculos, 19 Tablets, 19 Lanternas e 19 Hipsómetros de apoio ao combate à Vespa velutina"/>
        <s v="[Contrato].[Contrato - Designação].&amp;[Aquisição de 3 Miniautocarros Karsan E-Jest]" c="Aquisição de 3 Miniautocarros Karsan E-Jest"/>
        <s v="[Contrato].[Contrato - Designação].&amp;[EMPREITADA PARA MELHORIA DAS ACESSIBILIDADES E DAS INFRAESTRUTURAS DE ESTACIONAMENTO E REQUALIFICAÇÃO E RENATURALIZAÇÃO DO PERCURSO DA PEDRA DA MUA E LAGOSTEIROS NO CABO ESPICHEL NO PANA -Lote2]" c="EMPREITADA PARA MELHORIA DAS ACESSIBILIDADES E DAS INFRAESTRUTURAS DE ESTACIONAMENTO E REQUALIFICAÇÃO E RENATURALIZAÇÃO DO PERCURSO DA PEDRA DA MUA E LAGOSTEIROS NO CABO ESPICHEL NO PANA -Lote2"/>
        <s v="[Contrato].[Contrato - Designação].&amp;[Cessão posição contratual  da prestação de serviços de consultoria especializada (CNT-081241)]" c="Cessão posição contratual  da prestação de serviços de consultoria especializada (CNT-081241)"/>
        <s v="[Contrato].[Contrato - Designação].&amp;[Cessão posição contratual  da prestação de serviços de consultoria especializada (CNT-08064)]" c="Cessão posição contratual  da prestação de serviços de consultoria especializada (CNT-08064)"/>
        <s v="[Contrato].[Contrato - Designação].&amp;[AQUISIÇÃO DE CARREGADORES INTELIGENTES AO ABRIGO DOS LOTES 6 E 7 DO ACORDO-QUADRO 21/2020 PROMOVIDO PELA CENTRAL DE COMPRAS MUNICIPAIS]" c="AQUISIÇÃO DE CARREGADORES INTELIGENTES AO ABRIGO DOS LOTES 6 E 7 DO ACORDO-QUADRO 21/2020 PROMOVIDO PELA CENTRAL DE COMPRAS MUNICIPAIS"/>
        <s v="[Contrato].[Contrato - Designação].&amp;[Aquisição de açúcar e fermento]" c="Aquisição de açúcar e fermento"/>
        <s v="[Contrato].[Contrato - Designação].&amp;[Acordo de Ocupação temporária e de Indeminização nº 44 R/C-Arrendatário]" c="Acordo de Ocupação temporária e de Indeminização nº 44 R/C-Arrendatário"/>
        <s v="[Contrato].[Contrato - Designação].&amp;[Acordo de Ocupação temporária e de Indeminização nº 44 R/C-Proprietária]" c="Acordo de Ocupação temporária e de Indeminização nº 44 R/C-Proprietária"/>
        <s v="[Contrato].[Contrato - Designação].&amp;[Publicação de anuncio sensibilização contracapa Stop Vespa]" c="Publicação de anuncio sensibilização contracapa Stop Vespa"/>
        <s v="[Contrato].[Contrato - Designação].&amp;[Acordo de Ocupação temporária e de Indeminização nº 42 1º Dto-Arrendatário]" c="Acordo de Ocupação temporária e de Indeminização nº 42 1º Dto-Arrendatário"/>
        <s v="[Contrato].[Contrato - Designação].&amp;[Acordo de Ocupação temporária e de Indeminização nº 42 1º Dto- Proprietária]" c="Acordo de Ocupação temporária e de Indeminização nº 42 1º Dto- Proprietária"/>
        <s v="[Contrato].[Contrato - Designação].&amp;[Acordo de Ocupação temporária e de Indeminização nº 42 2º Dto-Proprietaria]" c="Acordo de Ocupação temporária e de Indeminização nº 42 2º Dto-Proprietaria"/>
        <s v="[Contrato].[Contrato - Designação].&amp;[Acordo de Ocupação temporária e de Indeminização nº 42 2º Dto-Arrendatário]" c="Acordo de Ocupação temporária e de Indeminização nº 42 2º Dto-Arrendatário"/>
        <s v="[Contrato].[Contrato - Designação].&amp;[Acordo de Ocupação temporária e de Indeminização nº 42 2º Esq.- Arrendatária]" c="Acordo de Ocupação temporária e de Indeminização nº 42 2º Esq.- Arrendatária"/>
        <s v="[Contrato].[Contrato - Designação].&amp;[Acordo de Ocupação temporária e de Indeminização nº 42 2º Esq.-Proprietaria]" c="Acordo de Ocupação temporária e de Indeminização nº 42 2º Esq.-Proprietaria"/>
        <s v="[Contrato].[Contrato - Designação].&amp;[Acordo de Ocupação temporária e de Indeminização 28 - S/ Loj. D]" c="Acordo de Ocupação temporária e de Indeminização 28 - S/ Loj. D"/>
        <s v="[Contrato].[Contrato - Designação].&amp;[Acordo de Ocupação temporária e de Indeminização nº 28 - 1º Esqº]" c="Acordo de Ocupação temporária e de Indeminização nº 28 - 1º Esqº"/>
        <s v="[Contrato].[Contrato - Designação].&amp;[Acordo de Ocupação temporária e de Indeminização nº34 - 1º Drtº]" c="Acordo de Ocupação temporária e de Indeminização nº34 - 1º Drtº"/>
        <s v="[Contrato].[Contrato - Designação].&amp;[Acordo de Ocupação temporária e de Indeminização nº 34 - 1º Esqº]" c="Acordo de Ocupação temporária e de Indeminização nº 34 - 1º Esqº"/>
        <s v="[Contrato].[Contrato - Designação].&amp;[Acordo de Ocupação temporária e de Indeminização nº34 - 3º Drtº]" c="Acordo de Ocupação temporária e de Indeminização nº34 - 3º Drtº"/>
        <s v="[Contrato].[Contrato - Designação].&amp;[Terreno  artigo 88 e 89]" c="Terreno  artigo 88 e 89"/>
        <s v="[Contrato].[Contrato - Designação].&amp;[Parcela 1 | AEA| Troço Coimbra B-Portagem]" c="Parcela 1 | AEA| Troço Coimbra B-Portagem"/>
        <s v="[Contrato].[Contrato - Designação].&amp;[AQUISIÇÃO DE 580 PARES DE LUVAS DE COMBATE A INCÊNDIOS]" c="AQUISIÇÃO DE 580 PARES DE LUVAS DE COMBATE A INCÊNDIOS"/>
        <s v="[Contrato].[Contrato - Designação].&amp;[Constituição de Servidão Administrativa para instalação de coletores - Parcela 9 - Lote 7 - Sistema Cidade]" c="Constituição de Servidão Administrativa para instalação de coletores - Parcela 9 - Lote 7 - Sistema Cidade"/>
        <s v="[Contrato].[Contrato - Designação].&amp;[Constituição de Servidão Administrativa para instalação de coletores - Parcela 5 - Quinta da Igreja - Sistema Crespos]" c="Constituição de Servidão Administrativa para instalação de coletores - Parcela 5 - Quinta da Igreja - Sistema Crespos"/>
        <s v="[Contrato].[Contrato - Designação].&amp;[Constituição de Servidão Administrativa para instalação de coletores - Parcela 8 - Sistema Crespos]" c="Constituição de Servidão Administrativa para instalação de coletores - Parcela 8 - Sistema Crespos"/>
        <s v="[Contrato].[Contrato - Designação].&amp;[Constituição de Servidão Administrativa para instalação de coletores - Parcela 12.1 - Leira das Oliveiras - Sistema Crespos]" c="Constituição de Servidão Administrativa para instalação de coletores - Parcela 12.1 - Leira das Oliveiras - Sistema Crespos"/>
        <s v="[Contrato].[Contrato - Designação].&amp;[Constituição de Servidão Administrativa para instalação de coletores - Parcela 4 - Mata de Carvalhos - Sistema Palmeira]" c="Constituição de Servidão Administrativa para instalação de coletores - Parcela 4 - Mata de Carvalhos - Sistema Palmeira"/>
        <s v="[Contrato].[Contrato - Designação].&amp;[Constituição de Servidão Administrativa para instalação de coletores - Parcela 25 - Lugar da Mota - Sistema Palmeira]" c="Constituição de Servidão Administrativa para instalação de coletores - Parcela 25 - Lugar da Mota - Sistema Palmeira"/>
        <s v="[Contrato].[Contrato - Designação].&amp;[Implementação do sistema de melhoria contínua do serviço de recolha seletiva de biorresíduos]" c="Implementação do sistema de melhoria contínua do serviço de recolha seletiva de biorresíduos"/>
        <s v="[Contrato].[Contrato - Designação].&amp;[Aquisição e instalação de válvulas redutoras de pressão no sistema de abastecimento de água do concelho de Cantanhede]" c="Aquisição e instalação de válvulas redutoras de pressão no sistema de abastecimento de água do concelho de Cantanhede"/>
        <s v="[Contrato].[Contrato - Designação].&amp;[Empreitada Projeto e Construção Toscos, Acabamentos e Sistemas no âmbito da concretização do Plano de Expansão do ML- Prolong Linhas Amarela e Verde Viadutos do Campo-Grande-Trabalhos Complementares]" c="Empreitada Projeto e Construção Toscos, Acabamentos e Sistemas no âmbito da concretização do Plano de Expansão do ML- Prolong Linhas Amarela e Verde Viadutos do Campo-Grande-Trabalhos Complementares"/>
        <s v="[Contrato].[Contrato - Designação].&amp;[Aquisição e instalação de sistema RFDI]" c="Aquisição e instalação de sistema RFDI"/>
        <s v="[Contrato].[Contrato - Designação].&amp;[Aquisição de contentores para biorresíduos alimentares]" c="Aquisição de contentores para biorresíduos alimentares"/>
        <s v="[Contrato].[Contrato - Designação].&amp;[Material Gráfico Biorresíduos - Flyers e Pendurantes]" c="Material Gráfico Biorresíduos - Flyers e Pendurantes"/>
        <s v="[Contrato].[Contrato - Designação].&amp;[Publicidade na Imprensa Local - Campanha Biorresíduos]" c="Publicidade na Imprensa Local - Campanha Biorresíduos"/>
        <s v="[Contrato].[Contrato - Designação].&amp;[Sensibilização ambiental porta a porta e entrega de contentores para a recolha seletiva de biorresíduos]" c="Sensibilização ambiental porta a porta e entrega de contentores para a recolha seletiva de biorresíduos"/>
        <s v="[Contrato].[Contrato - Designação].&amp;[Contrato de Prestação de serviços de Comunicação no Âmbito do Projeto “Recolha Seletiva de Biorresíduos em Abrantes”]" c="Contrato de Prestação de serviços de Comunicação no Âmbito do Projeto “Recolha Seletiva de Biorresíduos em Abrantes”"/>
        <s v="[Contrato].[Contrato - Designação].&amp;[Aquisição de empilhador telescópico]" c="Aquisição de empilhador telescópico"/>
        <s v="[Contrato].[Contrato - Designação].&amp;[Construção de armazéns para depósito de resíduos verdes - 1ª Fase]" c="Construção de armazéns para depósito de resíduos verdes - 1ª Fase"/>
        <s v="[Contrato].[Contrato - Designação].&amp;[Empreitada de Execução da RAR e RAA nos lugares de Ceira dos Vales, Vales e Corte Velha - Lote E.]" c="Empreitada de Execução da RAR e RAA nos lugares de Ceira dos Vales, Vales e Corte Velha - Lote E."/>
        <s v="[Contrato].[Contrato - Designação].&amp;[Produção de filme publicitário]" c="Produção de filme publicitário"/>
        <s v="[Contrato].[Contrato - Designação].&amp;[Aquisição de Brindes (sacos e imanes) para campanha de sensibilização (Ação 2)]" c="Aquisição de Brindes (sacos e imanes) para campanha de sensibilização (Ação 2)"/>
        <s v="[Contrato].[Contrato - Designação].&amp;[Recuperação e Ampliação da ETAR do Funchal - 2ª fase - Estação de Tratamento Primário]" c="Recuperação e Ampliação da ETAR do Funchal - 2ª fase - Estação de Tratamento Primário"/>
        <s v="[Contrato].[Contrato - Designação].&amp;[Revisão de Preços da Empreitada de Execução da Ligação Gravítica do Sistema de Cárcamo Lobo à Estação Elevatória do Lavradio (Subsistema do Barreiro/Moita)]" c="Revisão de Preços da Empreitada de Execução da Ligação Gravítica do Sistema de Cárcamo Lobo à Estação Elevatória do Lavradio (Subsistema do Barreiro/Moita)"/>
        <s v="[Contrato].[Contrato - Designação].&amp;[Aquisição de substrato para os viveiros do  ICNF, I.P.]" c="Aquisição de substrato para os viveiros do  ICNF, I.P."/>
        <s v="[Contrato].[Contrato - Designação].&amp;[Aquisição de contentores / tabuleiros para produção de plantas destinados aos viveiros do  ICNF, I.P.]" c="Aquisição de contentores / tabuleiros para produção de plantas destinados aos viveiros do  ICNF, I.P."/>
        <s v="[Contrato].[Contrato - Designação].&amp;[Elaboração e execução de um programa de envolvimento, sensibilização de atores e comunicação institucional no âmbito da adaptação às alterações climáticas]" c="Elaboração e execução de um programa de envolvimento, sensibilização de atores e comunicação institucional no âmbito da adaptação às alterações climáticas"/>
        <s v="[Contrato].[Contrato - Designação].&amp;[Primeioro contratato adicional da empreitada &quot;Intervenção de Natureza Estrutural para Evitar Derrocadas na Encostas do Castelo de Palmela&quot;]" c="Primeioro contratato adicional da empreitada &quot;Intervenção de Natureza Estrutural para Evitar Derrocadas na Encostas do Castelo de Palmela&quot;"/>
        <s v="[Contrato].[Contrato - Designação].&amp;[Aquisição de equipamentos informáticos, ao abrigo do Acordo-Quadro para aquisição e  aluguer operacional de equipamento informático da ESPAP, I.P. (Lote 2)]" c="Aquisição de equipamentos informáticos, ao abrigo do Acordo-Quadro para aquisição e  aluguer operacional de equipamento informático da ESPAP, I.P. (Lote 2)"/>
        <s v="[Contrato].[Contrato - Designação].&amp;[Dinamização e operacionalização de campanhas de sensibilização ambiental para a triagem na origem, deposição separativa e recolha porta a porta nos fogos unifamiliares aderentes e não aderentes]" c="Dinamização e operacionalização de campanhas de sensibilização ambiental para a triagem na origem, deposição separativa e recolha porta a porta nos fogos unifamiliares aderentes e não aderentes"/>
        <s v="[Contrato].[Contrato - Designação].&amp;[Reformulação do destino final de águas residuais da ARM - Volume 3D - Estação Elevatória de Águas Residuais de Machico]" c="Reformulação do destino final de águas residuais da ARM - Volume 3D - Estação Elevatória de Águas Residuais de Machico"/>
        <s v="[Contrato].[Contrato - Designação].&amp;[Subsistema de Drenagem de Águas Residuais da Freguesia de Samuel: lugares de Coles de Samuel, Marco de Samuel, Casalinho, Palhais e Cardal - Trabalhos Complementares (EO)]" c="Subsistema de Drenagem de Águas Residuais da Freguesia de Samuel: lugares de Coles de Samuel, Marco de Samuel, Casalinho, Palhais e Cardal - Trabalhos Complementares (EO)"/>
        <s v="[Contrato].[Contrato - Designação].&amp;[Subsistema de Drenagem de Águas Residuais da Freguesia de Samuel: lugares de Coles de Samuel, Marco de Samuel, Casalinho, Palhais e Cardal - Trabalhos Complementares 2]" c="Subsistema de Drenagem de Águas Residuais da Freguesia de Samuel: lugares de Coles de Samuel, Marco de Samuel, Casalinho, Palhais e Cardal - Trabalhos Complementares 2"/>
        <s v="[Contrato].[Contrato - Designação].&amp;[PROLONGAMENTO DAS REDES DE DRENAGEM DE ÁGUAS RESIDUAIS NAS FREGUESIAS DE OSSELA, MACINHATA DA SEIXA E CESAR - Lote 3 (Cesar)]" c="PROLONGAMENTO DAS REDES DE DRENAGEM DE ÁGUAS RESIDUAIS NAS FREGUESIAS DE OSSELA, MACINHATA DA SEIXA E CESAR - Lote 3 (Cesar)"/>
        <s v="[Contrato].[Contrato - Designação].&amp;[FORNECIMENTO DE 1 TRATOR E 1 GALERA COM AMPLIROLL PARA O TRANSPORTE DE CONTENTORES DE 40 M3 DE RESIDUOSURBANOS BIODEGRADÁVEIS]" c="FORNECIMENTO DE 1 TRATOR E 1 GALERA COM AMPLIROLL PARA O TRANSPORTE DE CONTENTORES DE 40 M3 DE RESIDUOSURBANOS BIODEGRADÁVEIS"/>
        <s v="[Contrato].[Contrato - Designação].&amp;[Contrato EPC - Produção H2@2MW]" c="Contrato EPC - Produção H2@2MW"/>
        <s v="[Contrato].[Contrato - Designação].&amp;[Subsistema de Drenagem de Águas Residuais da Freguesia de Samuel: lugares de Coles de Samuel, Marco de Samuel, Casalinho, Palhais e Cardal - Trabalhos Complementares 3]" c="Subsistema de Drenagem de Águas Residuais da Freguesia de Samuel: lugares de Coles de Samuel, Marco de Samuel, Casalinho, Palhais e Cardal - Trabalhos Complementares 3"/>
        <s v="[Contrato].[Contrato - Designação].&amp;[Aquisição de Sistemas TIC – Recolha Seletiva de Biorresíduos]" c="Aquisição de Sistemas TIC – Recolha Seletiva de Biorresíduos"/>
        <s v="[Contrato].[Contrato - Designação].&amp;[Aquisição de serviços de consultoria para a conceção de um estudo no âmbito da aprovação da candidatura ao POSEUR - Biorresíduos]" c="Aquisição de serviços de consultoria para a conceção de um estudo no âmbito da aprovação da candidatura ao POSEUR - Biorresíduos"/>
        <s v="[Contrato].[Contrato - Designação].&amp;[Aquisição de bens: autocolantes POSEUR]" c="Aquisição de bens: autocolantes POSEUR"/>
        <s v="[Contrato].[Contrato - Designação].&amp;[Aquisição de serviços de produção de autocolantes POSEUR.]" c="Aquisição de serviços de produção de autocolantes POSEUR."/>
        <s v="[Contrato].[Contrato - Designação].&amp;[Aquisição de serviços publicidade Vespa - Gazeta do Interior]" c="Aquisição de serviços publicidade Vespa - Gazeta do Interior"/>
        <s v="[Contrato].[Contrato - Designação].&amp;[Aquisição de serviços, publicidade Vespa - Jornal de Oleiros]" c="Aquisição de serviços, publicidade Vespa - Jornal de Oleiros"/>
        <s v="[Contrato].[Contrato - Designação].&amp;[Aquisição de serviços - Publicidade Vespa - Beira Baixa TV]" c="Aquisição de serviços - Publicidade Vespa - Beira Baixa TV"/>
        <s v="[Contrato].[Contrato - Designação].&amp;[Aquisição de serviços — Publicidade Vespa - Rádio Urbana]" c="Aquisição de serviços — Publicidade Vespa - Rádio Urbana"/>
        <s v="[Contrato].[Contrato - Designação].&amp;[Aquisição de serviços - Publicidade Vespa - Rádio Clube de Monsanto]" c="Aquisição de serviços - Publicidade Vespa - Rádio Clube de Monsanto"/>
        <s v="[Contrato].[Contrato - Designação].&amp;[Conceção e Desenvolvimento de um Modelo de Incentivos ao Produtor de Biorresíduos]" c="Conceção e Desenvolvimento de um Modelo de Incentivos ao Produtor de Biorresíduos"/>
        <s v="[Contrato].[Contrato - Designação].&amp;[FORNECIMENTO DE 1 VIATURA PESADA DO TIPO 8X4 COM AMPLIROLL PARA TRANSPORTE DE CONTENTORES DE 30 M3]" c="FORNECIMENTO DE 1 VIATURA PESADA DO TIPO 8X4 COM AMPLIROLL PARA TRANSPORTE DE CONTENTORES DE 30 M3"/>
        <s v="[Contrato].[Contrato - Designação].&amp;[Aquisição de serviços - Publicidade Vespa - Jornal Reconquista]" c="Aquisição de serviços - Publicidade Vespa - Jornal Reconquista"/>
        <s v="[Contrato].[Contrato - Designação].&amp;[Aquisição de serviços - Publicidade Vespa - Rádio Condestável]" c="Aquisição de serviços - Publicidade Vespa - Rádio Condestável"/>
        <s v="[Contrato].[Contrato - Designação].&amp;[Rede de Drenagem de Águas Residuais no Bairro da Ruiva]" c="Rede de Drenagem de Águas Residuais no Bairro da Ruiva"/>
        <s v="[Contrato].[Contrato - Designação].&amp;[Aquisição de Botas de Pescador para trabalhos na erradicação da espécie exótica invasora - Sargassum muticum, no PNLN- Financiado pelo POSEUR]" c="Aquisição de Botas de Pescador para trabalhos na erradicação da espécie exótica invasora - Sargassum muticum, no PNLN- Financiado pelo POSEUR"/>
        <s v="[Contrato].[Contrato - Designação].&amp;[Alijó + Sustentável: ETAR Biológica – Francelos]" c="Alijó + Sustentável: ETAR Biológica – Francelos"/>
        <s v="[Contrato].[Contrato - Designação].&amp;[“Aquisição de equipamentos de destruição da Vespa velutina e dos respetivos ninhos”]" c="“Aquisição de equipamentos de destruição da Vespa velutina e dos respetivos ninhos”"/>
        <s v="[Contrato].[Contrato - Designação].&amp;[Aquisição de serviços - Publicidade Vespa - Rádio Racab]" c="Aquisição de serviços - Publicidade Vespa - Rádio Racab"/>
        <s v="[Contrato].[Contrato - Designação].&amp;[Serviços para produção e divulgação de campanha de sensibilização sobre a Vespa velutina”]" c="Serviços para produção e divulgação de campanha de sensibilização sobre a Vespa velutina”"/>
        <s v="[Contrato].[Contrato - Designação].&amp;[Viatura para Recolha Seletiva de Biorresiduos no âmbito do projeto “Recolha Seletiva de Biorresiduos no concelho da Póvoa de Varzim” – Aviso POSEUR 11-2020-15]" c="Viatura para Recolha Seletiva de Biorresiduos no âmbito do projeto “Recolha Seletiva de Biorresiduos no concelho da Póvoa de Varzim” – Aviso POSEUR 11-2020-15"/>
        <s v="[Contrato].[Contrato - Designação].&amp;[Formação Profissional &quot;Frequência do ciclo 3 webinars SIADAP&quot; - Paradoxo Humano]" c="Formação Profissional &quot;Frequência do ciclo 3 webinars SIADAP&quot; - Paradoxo Humano"/>
        <s v="[Contrato].[Contrato - Designação].&amp;[Elaboração do cadastro das infraestruturas dos sistemas em baixa de AA e SAR de concelhos da CIMDOURO – Lote 2]" c="Elaboração do cadastro das infraestruturas dos sistemas em baixa de AA e SAR de concelhos da CIMDOURO – Lote 2"/>
        <s v="[Contrato].[Contrato - Designação].&amp;[Controlo de qualidade, lote 1]" c="Controlo de qualidade, lote 1"/>
        <s v="[Contrato].[Contrato - Designação].&amp;[Controlo de qualidade, lote 2]" c="Controlo de qualidade, lote 2"/>
        <s v="[Contrato].[Contrato - Designação].&amp;[FORNECIMENTO E  MONTAGEM DOS EQUIPAMENTOS DE RECEÇÃO E PREPARAÇÃO DOS RESÍDUOS]" c="FORNECIMENTO E  MONTAGEM DOS EQUIPAMENTOS DE RECEÇÃO E PREPARAÇÃO DOS RESÍDUOS"/>
        <s v="[Contrato].[Contrato - Designação].&amp;[AQUISIÇÃO DE 30 AUTOCARROS STANDARD ELÉTRICOS PARA O SERVIÇO URBANO DE PASSAGEIROS, RESPETIVA INFRAESTRUTURA DE CARREGAMENTO E CONTROLO E SERVIÇOS DE MANUTENÇÃO ASSOCIADOS]" c="AQUISIÇÃO DE 30 AUTOCARROS STANDARD ELÉTRICOS PARA O SERVIÇO URBANO DE PASSAGEIROS, RESPETIVA INFRAESTRUTURA DE CARREGAMENTO E CONTROLO E SERVIÇOS DE MANUTENÇÃO ASSOCIADOS"/>
        <s v="[Contrato].[Contrato - Designação].&amp;[Empreitada para Isolamento do Sótão do Edifício sito no nº 18 da Sede da EPAL”]" c="Empreitada para Isolamento do Sótão do Edifício sito no nº 18 da Sede da EPAL”"/>
        <s v="[Contrato].[Contrato - Designação].&amp;[AQUISIÇÃO DE MATERIAIS PEDAGÓGICOS]" c="AQUISIÇÃO DE MATERIAIS PEDAGÓGICOS"/>
        <s v="[Contrato].[Contrato - Designação].&amp;[COMPOSIÇÃO DE MÚSICA E LETRA ORIGINAIS]" c="COMPOSIÇÃO DE MÚSICA E LETRA ORIGINAIS"/>
        <s v="[Contrato].[Contrato - Designação].&amp;[Execução de VRP's nos sistemas de abastecimento de água dos Municípios do Núcleo Douro e Corgo - 2.ª fase]" c="Execução de VRP's nos sistemas de abastecimento de água dos Municípios do Núcleo Douro e Corgo - 2.ª fase"/>
        <s v="[Contrato].[Contrato - Designação].&amp;[Substituição da rede de distribuição da ZMC de S. Domingos]" c="Substituição da rede de distribuição da ZMC de S. Domingos"/>
        <s v="[Contrato].[Contrato - Designação].&amp;[Empreitada de Estabilização das Arribas da Nazaré na zona do denominado “Sítio” e da envolvente da Plataforma Superior do Ascensor]" c="Empreitada de Estabilização das Arribas da Nazaré na zona do denominado “Sítio” e da envolvente da Plataforma Superior do Ascensor"/>
        <s v="[Contrato].[Contrato - Designação].&amp;[Assistência técnica decorrente do projeto de Estabilização das Arribas da Nazaré na zona do denominado “Sítio” e da envolvente da Plataforma Superior do Ascensor]" c="Assistência técnica decorrente do projeto de Estabilização das Arribas da Nazaré na zona do denominado “Sítio” e da envolvente da Plataforma Superior do Ascensor"/>
        <s v="[Contrato].[Contrato - Designação].&amp;[Reabilitação de diversos troços de rede de abastecimento de água no Concelho de Sabrosa - Fase 2]" c="Reabilitação de diversos troços de rede de abastecimento de água no Concelho de Sabrosa - Fase 2"/>
        <s v="[Contrato].[Contrato - Designação].&amp;[Execução de VRP's nos sistemas abastecimento de água nos Municípios do Núcleo Douro e Sabor - Fase 2]" c="Execução de VRP's nos sistemas abastecimento de água nos Municípios do Núcleo Douro e Sabor - Fase 2"/>
        <s v="[Contrato].[Contrato - Designação].&amp;[Reabilitação da adutora distribuidora de Escariz]" c="Reabilitação da adutora distribuidora de Escariz"/>
        <s v="[Contrato].[Contrato - Designação].&amp;[Reabilitação de diversos troços de rede de abastecimento de água no Concelho de Torre de Moncorvo]" c="Reabilitação de diversos troços de rede de abastecimento de água no Concelho de Torre de Moncorvo"/>
        <s v="[Contrato].[Contrato - Designação].&amp;[OTIMIZAÇÃO DA CAPACIDADE DE TRATAMENTO INSTALADA EM DIVERSAS ETAR´s - AGROBOM]" c="OTIMIZAÇÃO DA CAPACIDADE DE TRATAMENTO INSTALADA EM DIVERSAS ETAR´s - AGROBOM"/>
        <s v="[Contrato].[Contrato - Designação].&amp;[OTIMIZAÇÃO DA CAPACIDADE DE TRATAMENTO INSTALADA EM DIVERSAS ETAR´s - CABREIRA]" c="OTIMIZAÇÃO DA CAPACIDADE DE TRATAMENTO INSTALADA EM DIVERSAS ETAR´s - CABREIRA"/>
        <s v="[Contrato].[Contrato - Designação].&amp;[OTIMIZAÇÃO DA CAPACIDADE DE TRATAMENTO INSTALADA EM DIVERSAS ETAR´s - VILARELHOS]" c="OTIMIZAÇÃO DA CAPACIDADE DE TRATAMENTO INSTALADA EM DIVERSAS ETAR´s - VILARELHOS"/>
        <s v="[Contrato].[Contrato - Designação].&amp;[OTIMIZAÇÃO DA CAPACIDADE DE TRATAMENTO INSTALADA EM DIVERSAS ETAR´s - PARADA I]" c="OTIMIZAÇÃO DA CAPACIDADE DE TRATAMENTO INSTALADA EM DIVERSAS ETAR´s - PARADA I"/>
        <s v="[Contrato].[Contrato - Designação].&amp;[CONTRATO DE FORNECIMENTO E MONTAGEM DE ILUMINAÇÃO LED PARA IMPLEMENTAÇÃO DE MEDIDAS DE MELHORIA NO EDIFÍCIO SEDE (Nº 18) E NO RECINTO PARQUE DAS NAÇÕES]" c="CONTRATO DE FORNECIMENTO E MONTAGEM DE ILUMINAÇÃO LED PARA IMPLEMENTAÇÃO DE MEDIDAS DE MELHORIA NO EDIFÍCIO SEDE (Nº 18) E NO RECINTO PARQUE DAS NAÇÕES"/>
        <s v="[Contrato].[Contrato - Designação].&amp;[OTIMIZAÇÃO DA CAPACIDADE DE TRATAMENTO INSTALADA EM DIVERSAS ETAR´s - PARADA II]" c="OTIMIZAÇÃO DA CAPACIDADE DE TRATAMENTO INSTALADA EM DIVERSAS ETAR´s - PARADA II"/>
        <s v="[Contrato].[Contrato - Designação].&amp;[OTIMIZAÇÃO DA CAPACIDADE DE TRATAMENTO INSTALADA EM DIVERSAS ETAR´s - VALPEREIRO]" c="OTIMIZAÇÃO DA CAPACIDADE DE TRATAMENTO INSTALADA EM DIVERSAS ETAR´s - VALPEREIRO"/>
        <s v="[Contrato].[Contrato - Designação].&amp;[OTIMIZAÇÃO DA CAPACIDADE DE TRATAMENTO INSTALADA EM DIVERSAS ETAR´s - SENDIM DA SERRA]" c="OTIMIZAÇÃO DA CAPACIDADE DE TRATAMENTO INSTALADA EM DIVERSAS ETAR´s - SENDIM DA SERRA"/>
        <s v="[Contrato].[Contrato - Designação].&amp;[OTIMIZAÇÃO DA CAPACIDADE DE TRATAMENTO INSTALADA EM DIVERSAS ETAR´s - SOEIMA I]" c="OTIMIZAÇÃO DA CAPACIDADE DE TRATAMENTO INSTALADA EM DIVERSAS ETAR´s - SOEIMA I"/>
        <s v="[Contrato].[Contrato - Designação].&amp;[OTIMIZAÇÃO DA CAPACIDADE DE TRATAMENTO INSTALADA EM DIVERSAS ETAR´s - SOEIMA II]" c="OTIMIZAÇÃO DA CAPACIDADE DE TRATAMENTO INSTALADA EM DIVERSAS ETAR´s - SOEIMA II"/>
        <s v="[Contrato].[Contrato - Designação].&amp;[Serviço Móvel Terrestre - Vodafone]" c="Serviço Móvel Terrestre - Vodafone"/>
        <s v="[Contrato].[Contrato - Designação].&amp;[“DESENVOLVIMENTO DE UMA ESTRATÉGIA DE AVALIAÇÃO DO IMPACTO DA VESPA VELUTINA SOBRE O TERRITÓRIO DO ALTO MINHO”]" c="“DESENVOLVIMENTO DE UMA ESTRATÉGIA DE AVALIAÇÃO DO IMPACTO DA VESPA VELUTINA SOBRE O TERRITÓRIO DO ALTO MINHO”"/>
        <s v="[Contrato].[Contrato - Designação].&amp;[Produção e estruturação lúdica de conteúdos sobre biodiversidade espécies exóticas invasoras]" c="Produção e estruturação lúdica de conteúdos sobre biodiversidade espécies exóticas invasoras"/>
        <s v="[Contrato].[Contrato - Designação].&amp;[Conceção, execução e licenciamento de uma empreitada destinada a alimentar carregadores rápidos de baterias]" c="Conceção, execução e licenciamento de uma empreitada destinada a alimentar carregadores rápidos de baterias"/>
        <s v="[Contrato].[Contrato - Designação].&amp;[“Prestação de serviços para a fiscalização, coordenação de segurança e saúde em obra, na encosta do Forte de São Filipe, em Setúbal - fase 2”]" c="“Prestação de serviços para a fiscalização, coordenação de segurança e saúde em obra, na encosta do Forte de São Filipe, em Setúbal - fase 2”"/>
        <s v="[Contrato].[Contrato - Designação].&amp;[Aluguer equipamento de higienização  das Instalações sanitárias- Rentokil]" c="Aluguer equipamento de higienização  das Instalações sanitárias- Rentokil"/>
        <s v="[Contrato].[Contrato - Designação].&amp;[Serviços de Assistência Técnica ao Software de Gestão Documental - Inetum España]" c="Serviços de Assistência Técnica ao Software de Gestão Documental - Inetum España"/>
        <s v="[Contrato].[Contrato - Designação].&amp;[2/19 - SEO 3 - Adicional ao contrato N.º 22/18 - Empreitada de Ampliação e Beneficiação da ETAR da Mealhada - Trabalhos de Suprimento da Omissão de Projeto]" c="2/19 - SEO 3 - Adicional ao contrato N.º 22/18 - Empreitada de Ampliação e Beneficiação da ETAR da Mealhada - Trabalhos de Suprimento da Omissão de Projeto"/>
        <s v="[Contrato].[Contrato - Designação].&amp;[Contrato 03/19 SEO 2 Adicional ao contrato N.º 22/18 - Empreitada de Ampliação e Beneficiação da ETAR da Mealhada - Trabalhos de Suprimento de Erro de Projeto e Trabalhos a Menos]" c="Contrato 03/19 SEO 2 Adicional ao contrato N.º 22/18 - Empreitada de Ampliação e Beneficiação da ETAR da Mealhada - Trabalhos de Suprimento de Erro de Projeto e Trabalhos a Menos"/>
        <s v="[Contrato].[Contrato - Designação].&amp;[Proc.Central.007/SCP/MAAC/2022 - Viagens e alojamentos - Top Atlântico]" c="Proc.Central.007/SCP/MAAC/2022 - Viagens e alojamentos - Top Atlântico"/>
        <s v="[Contrato].[Contrato - Designação].&amp;[Proc.Centralizado 005/UMC/MAAC/2022 - Aquisição de Serviços Combinados de voz e dados - Acesso a Internet e Conetividade (LOTE 24) - MEO]" c="Proc.Centralizado 005/UMC/MAAC/2022 - Aquisição de Serviços Combinados de voz e dados - Acesso a Internet e Conetividade (LOTE 24) - MEO"/>
        <s v="[Contrato].[Contrato - Designação].&amp;[Serviços de fornecimento de equipamento de higienização sanitária e tapetes e respetivos serviços de manutenção - Serviopen]" c="Serviços de fornecimento de equipamento de higienização sanitária e tapetes e respetivos serviços de manutenção - Serviopen"/>
        <s v="[Contrato].[Contrato - Designação].&amp;[Formação_&quot;Gestão e Análise de Dados em Microsoft Excel&quot;_Vários Colaboradores_21 a 29/11/2022]" c="Formação_&quot;Gestão e Análise de Dados em Microsoft Excel&quot;_Vários Colaboradores_21 a 29/11/2022"/>
        <s v="[Contrato].[Contrato - Designação].&amp;[“Elaboração de conteúdos de comunicação e divulgação”]" c="“Elaboração de conteúdos de comunicação e divulgação”"/>
        <s v="[Contrato].[Contrato - Designação].&amp;[Lote 1 - Aquisição de 9 autocarros “mini”]" c="Lote 1 - Aquisição de 9 autocarros “mini”"/>
        <s v="[Contrato].[Contrato - Designação].&amp;[Proc.Centralizado002/SPC/MAAC/2022 - Serviços e Cópia e Impressão (LOTE2) - Beltrão Coelho]" c="Proc.Centralizado002/SPC/MAAC/2022 - Serviços e Cópia e Impressão (LOTE2) - Beltrão Coelho"/>
        <s v="[Contrato].[Contrato - Designação].&amp;[MOC 16  Modificação Objetiva ao contrato N.º 22/18 - Empreitada de Ampliação e Beneficiação da ETAR da Mealhada]" c="MOC 16  Modificação Objetiva ao contrato N.º 22/18 - Empreitada de Ampliação e Beneficiação da ETAR da Mealhada"/>
        <s v="[Contrato].[Contrato - Designação].&amp;[SEO 12, 13 e 14 Adicional ao contrato N.º 22/18 - Empreitada de Ampliação e Beneficiação da ETAR da Mealhada - Trabalhos de Suprimento de Erros e Omissões]" c="SEO 12, 13 e 14 Adicional ao contrato N.º 22/18 - Empreitada de Ampliação e Beneficiação da ETAR da Mealhada - Trabalhos de Suprimento de Erros e Omissões"/>
        <s v="[Contrato].[Contrato - Designação].&amp;[MOC 15 Modificação Objetiva ao contrato N.º 22/18 - Empreitada de Ampliação e Beneficiação da ETAR da Mealhada]" c="MOC 15 Modificação Objetiva ao contrato N.º 22/18 - Empreitada de Ampliação e Beneficiação da ETAR da Mealhada"/>
        <s v="[Contrato].[Contrato - Designação].&amp;[Contrato para prestação de serviços para elaboração de projeto de execução para estabilização da encosta do forte de S. Filipe, reforço de maciço]" c="Contrato para prestação de serviços para elaboração de projeto de execução para estabilização da encosta do forte de S. Filipe, reforço de maciço"/>
        <s v="[Contrato].[Contrato - Designação].&amp;[Estabilização da margem direita do Rio Mondego entre a Ponte de Santa Clara e e Açude Ponte de Coimbra - Trabalhos Complementares 1.º adicional]" c="Estabilização da margem direita do Rio Mondego entre a Ponte de Santa Clara e e Açude Ponte de Coimbra - Trabalhos Complementares 1.º adicional"/>
        <s v="[Contrato].[Contrato - Designação].&amp;[79/18_SEO 1 - Adicional ao contrato N.º 22/18 - Empreitada de Ampliação e Beneficiação da ETAR da Mealhada - Trabalhos de Suprimento de Erro de Projeto e Trabalhos a Menos]" c="79/18_SEO 1 - Adicional ao contrato N.º 22/18 - Empreitada de Ampliação e Beneficiação da ETAR da Mealhada - Trabalhos de Suprimento de Erro de Projeto e Trabalhos a Menos"/>
        <s v="[Contrato].[Contrato - Designação].&amp;['99/19 - SEO 4 Adicional ao contrato N.º 22/18 - Empreitada de Ampliação e Beneficiação da ETAR da Mealhada - Trabalhos de Suprimento de Erro de Projeto e Trabalhos a Menos]" c="'99/19 - SEO 4 Adicional ao contrato N.º 22/18 - Empreitada de Ampliação e Beneficiação da ETAR da Mealhada - Trabalhos de Suprimento de Erro de Projeto e Trabalhos a Menos"/>
        <s v="[Contrato].[Contrato - Designação].&amp;[127/19 - SEO 17 - Adicional ao contrato N.º 22/18 - Empreitada de Ampliação e Beneficiação da ETAR da Mealhada - Trabalhos de Suprimento de Erros e Omissões]" c="127/19 - SEO 17 - Adicional ao contrato N.º 22/18 - Empreitada de Ampliação e Beneficiação da ETAR da Mealhada - Trabalhos de Suprimento de Erros e Omissões"/>
        <s v="[Contrato].[Contrato - Designação].&amp;[SEO 8 Adicional ao contrato N.º 22/18 - Empreitada de Ampliação e Beneficiação da ETAR da Mealhada - Trabalhos de Suprimento de Omissão de Projeto]" c="SEO 8 Adicional ao contrato N.º 22/18 - Empreitada de Ampliação e Beneficiação da ETAR da Mealhada - Trabalhos de Suprimento de Omissão de Projeto"/>
        <s v="[Contrato].[Contrato - Designação].&amp;[3/2020 - SEO 18 - Adicional ao contrato N.º 22/18 - Empreitada de Ampliação e Beneficiação da ETAR da Mealhada - Trabalhos de Suprimento de Omissão de Projeto]" c="3/2020 - SEO 18 - Adicional ao contrato N.º 22/18 - Empreitada de Ampliação e Beneficiação da ETAR da Mealhada - Trabalhos de Suprimento de Omissão de Projeto"/>
        <s v="[Contrato].[Contrato - Designação].&amp;[14/2020 - Modificação Objetiva ao contrato N.º 22/18 - Empreitada de Ampliação e Beneficiação da ETAR da Mealhada]" c="14/2020 - Modificação Objetiva ao contrato N.º 22/18 - Empreitada de Ampliação e Beneficiação da ETAR da Mealhada"/>
        <s v="[Contrato].[Contrato - Designação].&amp;[SEO 19 Adicional ao contrato N.º 22/18 - Empreitada de Ampliação e Beneficiação da ETAR da Mealhada - Trabalhos de Suprimento de Erros e Omissões]" c="SEO 19 Adicional ao contrato N.º 22/18 - Empreitada de Ampliação e Beneficiação da ETAR da Mealhada - Trabalhos de Suprimento de Erros e Omissões"/>
        <s v="[Contrato].[Contrato - Designação].&amp;[MOC 20 e 21 Modificação Objetiva ao contrato N.º 22/18 - Empreitada de Ampliação e Beneficiação da ETAR da Mealhada]" c="MOC 20 e 21 Modificação Objetiva ao contrato N.º 22/18 - Empreitada de Ampliação e Beneficiação da ETAR da Mealhada"/>
        <s v="[Contrato].[Contrato - Designação].&amp;[SEO 22 e 26 Adicional ao contrato N.º 22/18 - Empreitada de Ampliação e Beneficiação da ETAR da Mealhada - Trabalhos de Suprimento de Erros e Omissões]" c="SEO 22 e 26 Adicional ao contrato N.º 22/18 - Empreitada de Ampliação e Beneficiação da ETAR da Mealhada - Trabalhos de Suprimento de Erros e Omissões"/>
        <s v="[Contrato].[Contrato - Designação].&amp;[98/2020 Adicional ao contrato N.º 22/18 - Empreitada de Ampliação e Beneficiação da ETAR da Mealhada - Trabalhos a Mais - Reforço de Superfícies Expostas do Betão do DP 1]" c="98/2020 Adicional ao contrato N.º 22/18 - Empreitada de Ampliação e Beneficiação da ETAR da Mealhada - Trabalhos a Mais - Reforço de Superfícies Expostas do Betão do DP 1"/>
        <s v="[Contrato].[Contrato - Designação].&amp;[Adenda ao contrato N.º 22/18 - Empreitada de Ampliação e Beneficiação da ETAR da Mealhada - Trabalhos de Suprimento do Erro e Omissão de Projeto]" c="Adenda ao contrato N.º 22/18 - Empreitada de Ampliação e Beneficiação da ETAR da Mealhada - Trabalhos de Suprimento do Erro e Omissão de Projeto"/>
        <s v="[Contrato].[Contrato - Designação].&amp;[Aquisição de equipamentos e software para a recolha de Biorresíduos para implementação do projeto BIO-APIN]" c="Aquisição de equipamentos e software para a recolha de Biorresíduos para implementação do projeto BIO-APIN"/>
        <s v="[Contrato].[Contrato - Designação].&amp;[“Avaliação de impacte de metodologias de controlo e erradicação compreendendo os métodos físicos, químicos (feromonas), biológicos/proteção integrada (Conops vesicularis) e mistos”]" c="“Avaliação de impacte de metodologias de controlo e erradicação compreendendo os métodos físicos, químicos (feromonas), biológicos/proteção integrada (Conops vesicularis) e mistos”"/>
        <s v="[Contrato].[Contrato - Designação].&amp;[Prestação de Serviços de Assistência Técnica Especial à empreitada &quot;Intervenção de natureza estrutural para evitar derrocadas na encosta do Forte de São Filipe - 2ª fase, em Setúbal&quot;]" c="Prestação de Serviços de Assistência Técnica Especial à empreitada &quot;Intervenção de natureza estrutural para evitar derrocadas na encosta do Forte de São Filipe - 2ª fase, em Setúbal&quot;"/>
        <s v="[Contrato].[Contrato - Designação].&amp;[Revisões de Preços - Proteção e gestão de riscos, cheias e inundações - Construção de sistema de intercetor e de desvio da área urbana de Esposende]" c="Revisões de Preços - Proteção e gestão de riscos, cheias e inundações - Construção de sistema de intercetor e de desvio da área urbana de Esposende"/>
        <s v="[Contrato].[Contrato - Designação].&amp;[Lote 3 - AQUISIÇÃO DE CARREGADORES ELÉTRICOS E RESPETIVA INFRAESTRUTURA DE CARREGAMENTO E CONTROLO]" c="Lote 3 - AQUISIÇÃO DE CARREGADORES ELÉTRICOS E RESPETIVA INFRAESTRUTURA DE CARREGAMENTO E CONTROLO"/>
        <s v="[Contrato].[Contrato - Designação].&amp;[Serviço de refeições - Sardine Determination]" c="Serviço de refeições - Sardine Determination"/>
        <s v="[Contrato].[Contrato - Designação].&amp;[Aquisição de serviços de acompanhamento de fiscalização e coordenação de segurança para as empreitadas de Construção do parque de compostagem de biorresíduos e fornecimento e montagem de equipamentos]" c="Aquisição de serviços de acompanhamento de fiscalização e coordenação de segurança para as empreitadas de Construção do parque de compostagem de biorresíduos e fornecimento e montagem de equipamentos"/>
        <s v="[Contrato].[Contrato - Designação].&amp;[50 contentores de 1200 litros para resíduos orgânicos]" c="50 contentores de 1200 litros para resíduos orgânicos"/>
        <s v="[Contrato].[Contrato - Designação].&amp;[100 contentores para resíduos verdes de 1.100 lts]" c="100 contentores para resíduos verdes de 1.100 lts"/>
        <s v="[Contrato].[Contrato - Designação].&amp;[Prestação de Serviços de Assessoria à Implementação do Projeto de Eficiência Hídrica no Município de Vila Real]" c="Prestação de Serviços de Assessoria à Implementação do Projeto de Eficiência Hídrica no Município de Vila Real"/>
        <s v="[Contrato].[Contrato - Designação].&amp;[Aquisição de programa informático de gestão de indicadores de perdas reais de água]" c="Aquisição de programa informático de gestão de indicadores de perdas reais de água"/>
        <s v="[Contrato].[Contrato - Designação].&amp;[Lote 2 - Aquisição de 14 autocarros “midi”]" c="Lote 2 - Aquisição de 14 autocarros “midi”"/>
        <s v="[Contrato].[Contrato - Designação].&amp;[Aquisição de computadores portáteis]" c="Aquisição de computadores portáteis"/>
        <s v="[Contrato].[Contrato - Designação].&amp;[Aquisição de equipamento informático para o sistema de telemetria centralizado]" c="Aquisição de equipamento informático para o sistema de telemetria centralizado"/>
        <s v="[Contrato].[Contrato - Designação].&amp;[Ligação dos Sistemas Autónomos (em baixa) ao Sistema de Abastecimento de Água (em alta) de Castelo de Bode - Mação]" c="Ligação dos Sistemas Autónomos (em baixa) ao Sistema de Abastecimento de Água (em alta) de Castelo de Bode - Mação"/>
        <s v="[Contrato].[Contrato - Designação].&amp;[2 Placas de acrílico cristal da operação - Redução da erosão costeira do “Sitio” da Barrinha de Esmoriz e zona envolvente]" c="2 Placas de acrílico cristal da operação - Redução da erosão costeira do “Sitio” da Barrinha de Esmoriz e zona envolvente"/>
        <s v="[Contrato].[Contrato - Designação].&amp;[Rede de Saneamento de Troporiz - Revisão de Preços n.º 1]" c="Rede de Saneamento de Troporiz - Revisão de Preços n.º 1"/>
        <s v="[Contrato].[Contrato - Designação].&amp;[Rede de Saneamento de Troporiz - Revisão de Preços n.º 2]" c="Rede de Saneamento de Troporiz - Revisão de Preços n.º 2"/>
        <s v="[Contrato].[Contrato - Designação].&amp;[Ciclo Urbano de Água - Sistema em Baixa – Sistema Agregado (POSEUR) – Ribeirinha e Vilarinho das Azenhas]" c="Ciclo Urbano de Água - Sistema em Baixa – Sistema Agregado (POSEUR) – Ribeirinha e Vilarinho das Azenhas"/>
        <s v="[Contrato].[Contrato - Designação].&amp;[Abastecimento de Água a Partir do Subsistema do Peneireiro a Meireles e Vieiro - Lote 1 - Meireles]" c="Abastecimento de Água a Partir do Subsistema do Peneireiro a Meireles e Vieiro - Lote 1 - Meireles"/>
        <s v="[Contrato].[Contrato - Designação].&amp;[Abastecimento de Água a Partir do Subsistema do Peneireiro a Meireles e Vieiro - Lote 2 - Vieiro]" c="Abastecimento de Água a Partir do Subsistema do Peneireiro a Meireles e Vieiro - Lote 2 - Vieiro"/>
        <s v="[Contrato].[Contrato - Designação].&amp;[Fecho de Sistemas de águas residuais em vários lugres dos Municípios de Murça e Sabrosa]" c="Fecho de Sistemas de águas residuais em vários lugres dos Municípios de Murça e Sabrosa"/>
        <s v="[Contrato].[Contrato - Designação].&amp;[Acordo de Ocupação temporária e de Indeminização nº 42 1º Esq.-Arrendatário]" c="Acordo de Ocupação temporária e de Indeminização nº 42 1º Esq.-Arrendatário"/>
        <s v="[Contrato].[Contrato - Designação].&amp;[Acordo de Ocupação temporária e de Indeminização nº 42 1º Esq.-Proprietário]" c="Acordo de Ocupação temporária e de Indeminização nº 42 1º Esq.-Proprietário"/>
        <s v="[Contrato].[Contrato - Designação].&amp;[Acordo de Ocupação temporária e de Indeminização nº 28 2º Esq.]" c="Acordo de Ocupação temporária e de Indeminização nº 28 2º Esq."/>
        <s v="[Contrato].[Contrato - Designação].&amp;[Acordo de Ocupação temporária e de Indeminização nº 28 3º Dto. - Arrendatário]" c="Acordo de Ocupação temporária e de Indeminização nº 28 3º Dto. - Arrendatário"/>
        <s v="[Contrato].[Contrato - Designação].&amp;[Acordo de Ocupação temporária e de Indeminização nº 28 3º Dto. - Proprietário]" c="Acordo de Ocupação temporária e de Indeminização nº 28 3º Dto. - Proprietário"/>
        <s v="[Contrato].[Contrato - Designação].&amp;[Acordo de Ocupação temporária e de Indeminização nº 34 R/C Esq.-arrendatário]" c="Acordo de Ocupação temporária e de Indeminização nº 34 R/C Esq.-arrendatário"/>
        <s v="[Contrato].[Contrato - Designação].&amp;[Acordo de Ocupação temporária e de Indeminização nº 34 R/C Esq.]" c="Acordo de Ocupação temporária e de Indeminização nº 34 R/C Esq."/>
        <s v="[Contrato].[Contrato - Designação].&amp;[Consulta Prévia nº 04/SASUBI/2022 - Empreitada de fornecimento e instalação de unidade de produção de autoconsumo (UPAC) na Residência Álvares Cabral da Universidade da Beira Interior]" c="Consulta Prévia nº 04/SASUBI/2022 - Empreitada de fornecimento e instalação de unidade de produção de autoconsumo (UPAC) na Residência Álvares Cabral da Universidade da Beira Interior"/>
        <s v="[Contrato].[Contrato - Designação].&amp;[AQUISIÇÃO DE 10 CONTADORES VOLUMÉTRICOS DN 40 R400 E 3 CONTADORES WOLTMAMM DN 50]" c="AQUISIÇÃO DE 10 CONTADORES VOLUMÉTRICOS DN 40 R400 E 3 CONTADORES WOLTMAMM DN 50"/>
        <s v="[Contrato].[Contrato - Designação].&amp;[AQUISIÇÃO DE PRÉ-LOCALIZADORES ACÚSTICOS DE FUGAS DE ÁGUA - 50 SENSORES CORRELADORES COM COMUNICAÇÃO RÁDIO]" c="AQUISIÇÃO DE PRÉ-LOCALIZADORES ACÚSTICOS DE FUGAS DE ÁGUA - 50 SENSORES CORRELADORES COM COMUNICAÇÃO RÁDIO"/>
        <s v="[Contrato].[Contrato - Designação].&amp;[AQUISIÇÃO DE CONTADORES DE ÁGUA WOLTMAMM DN 150mm]" c="AQUISIÇÃO DE CONTADORES DE ÁGUA WOLTMAMM DN 150mm"/>
        <s v="[Contrato].[Contrato - Designação].&amp;[Fornecimento de Viatura Pesada com Equipamento Combinado de Limpeza de Fossas e Desobstrução de Coletores]" c="Fornecimento de Viatura Pesada com Equipamento Combinado de Limpeza de Fossas e Desobstrução de Coletores"/>
        <s v="[Contrato].[Contrato - Designação].&amp;[1 Painél Publicitário de caráter permanente referente aos apoios comunitários concedidos pelo POSEUR, no âmbito da operação.]" c="1 Painél Publicitário de caráter permanente referente aos apoios comunitários concedidos pelo POSEUR, no âmbito da operação."/>
        <s v="[Contrato].[Contrato - Designação].&amp;[Aquisição de autocolantes de publicitação do projeto]" c="Aquisição de autocolantes de publicitação do projeto"/>
        <s v="[Contrato].[Contrato - Designação].&amp;[Ação Team Building - Briefar]" c="Ação Team Building - Briefar"/>
        <s v="[Contrato].[Contrato - Designação].&amp;[Fornecimento de mantas com logotipo do POSEUR para oferta - IMACX]" c="Fornecimento de mantas com logotipo do POSEUR para oferta - IMACX"/>
        <s v="[Contrato].[Contrato - Designação].&amp;[Serviços de fornecimento de cartões digitais - MobilityNow]" c="Serviços de fornecimento de cartões digitais - MobilityNow"/>
        <s v="[Contrato].[Contrato - Designação].&amp;[Adicional nº 1 - Empreitada da Nova Reserva do Barlavento]" c="Adicional nº 1 - Empreitada da Nova Reserva do Barlavento"/>
        <s v="[Contrato].[Contrato - Designação].&amp;[Contrato tem por objeto o Fornecimento, Instalação e Colocação em Serviço de Máquinas de Venda de Bilhetes (MVAs).]" c="Contrato tem por objeto o Fornecimento, Instalação e Colocação em Serviço de Máquinas de Venda de Bilhetes (MVAs)."/>
        <s v="[Contrato].[Contrato - Designação].&amp;[Aquisição de serviços de manutenção de 3 campos de alimentação de aves necrófagas (CAAN) tendo como espécies alvo o Britango, o Abutre-Preto e o Milhafre-Real]" c="Aquisição de serviços de manutenção de 3 campos de alimentação de aves necrófagas (CAAN) tendo como espécies alvo o Britango, o Abutre-Preto e o Milhafre-Real"/>
        <s v="[Contrato].[Contrato - Designação].&amp;[EXECUÇÃO DAS REDES DE ABASTECIMENTO DE ÁGUA E DRENAGEM DE ÁGUAS RESIDUAIS DE FAJÕES]" c="EXECUÇÃO DAS REDES DE ABASTECIMENTO DE ÁGUA E DRENAGEM DE ÁGUAS RESIDUAIS DE FAJÕES"/>
        <s v="[Contrato].[Contrato - Designação].&amp;[Aquisição de solução backup para o Data Center das instalações do POSEUR e respetivos serviços de manutenção - Pamafe]" c="Aquisição de solução backup para o Data Center das instalações do POSEUR e respetivos serviços de manutenção - Pamafe"/>
        <s v="[Contrato].[Contrato - Designação].&amp;[Formação Profissional &quot;Regime Geral de Prevenção da Corrupção no âmbito da atual Estratégia Nacional Anti-Corrupção 2020-2024&quot; - Con.Pro]" c="Formação Profissional &quot;Regime Geral de Prevenção da Corrupção no âmbito da atual Estratégia Nacional Anti-Corrupção 2020-2024&quot; - Con.Pro"/>
        <s v="[Contrato].[Contrato - Designação].&amp;[“Campanhas de Sensibilização - Recolha Seletiva de Biorresíduos&quot;]" c="“Campanhas de Sensibilização - Recolha Seletiva de Biorresíduos&quot;"/>
        <s v="[Contrato].[Contrato - Designação].&amp;[Acordo de Ocupação temporária e de Indeminização nº 28 S/Loj. Esq.]" c="Acordo de Ocupação temporária e de Indeminização nº 28 S/Loj. Esq."/>
        <s v="[Contrato].[Contrato - Designação].&amp;[Acordo de Ocupação temporária e de Indeminização nº 28 - 4º andar]" c="Acordo de Ocupação temporária e de Indeminização nº 28 - 4º andar"/>
        <s v="[Contrato].[Contrato - Designação].&amp;[Acordo de Ocupação temporária e de Indeminização nº 34 - 2º Dto.]" c="Acordo de Ocupação temporária e de Indeminização nº 34 - 2º Dto."/>
        <s v="[Contrato].[Contrato - Designação].&amp;[Aluguer (Rent-a-Car) 1 veículo tipologia Inferior (Janeiro até entrega dos novos AOV)- Cael]" c="Aluguer (Rent-a-Car) 1 veículo tipologia Inferior (Janeiro até entrega dos novos AOV)- Cael"/>
        <s v="[Contrato].[Contrato - Designação].&amp;[AQUISIÇÃO DE EQUIPAMENTO PARA APOIO EM AÇÕES DE SENSIBILIZAÇÃO AMBIENTAL NO PARQUE NATURAL DE SINTRA CASCAIS]" c="AQUISIÇÃO DE EQUIPAMENTO PARA APOIO EM AÇÕES DE SENSIBILIZAÇÃO AMBIENTAL NO PARQUE NATURAL DE SINTRA CASCAIS"/>
        <s v="[Contrato].[Contrato - Designação].&amp;[Fiscalização da empreitada de construção da central de valorização orgânica de biorresíduos da AMCAL]" c="Fiscalização da empreitada de construção da central de valorização orgânica de biorresíduos da AMCAL"/>
        <s v="[Contrato].[Contrato - Designação].&amp;[Acordo de Ocupação temporária e de Indeminização nº 34 - 2º Esq.]" c="Acordo de Ocupação temporária e de Indeminização nº 34 - 2º Esq."/>
        <s v="[Contrato].[Contrato - Designação].&amp;[Acordo de Ocupação temporária e de Indeminização nº 34 - 4º]" c="Acordo de Ocupação temporária e de Indeminização nº 34 - 4º"/>
        <s v="[Contrato].[Contrato - Designação].&amp;[“Estabilização da margem direita do Rio Mondego entre a Ponte de Santa Clara e o Açude Ponte de Coimbra” - Trabalhos complementares: 2.º Adicional]" c="“Estabilização da margem direita do Rio Mondego entre a Ponte de Santa Clara e o Açude Ponte de Coimbra” - Trabalhos complementares: 2.º Adicional"/>
        <s v="[Contrato].[Contrato - Designação].&amp;[Conceção gráfica da imagem e maquetagem da publicação “Matriz da Água”]" c="Conceção gráfica da imagem e maquetagem da publicação “Matriz da Água”"/>
        <s v="[Contrato].[Contrato - Designação].&amp;[Publicação de anúncio no Setubalense “Palmela Investe no Combate às Perdas de Água”]" c="Publicação de anúncio no Setubalense “Palmela Investe no Combate às Perdas de Água”"/>
        <s v="[Contrato].[Contrato - Designação].&amp;[Publicação de anúncio no Jornal do Pinhal Novo “Palmela Investe no Combate às Perdas de Água”]" c="Publicação de anúncio no Jornal do Pinhal Novo “Palmela Investe no Combate às Perdas de Água”"/>
        <s v="[Contrato].[Contrato - Designação].&amp;[1º Adicional ao Contrato 10003953: Projeto de Estações, Interfaces e Supressões de PN, associados às Intervenções de Modernização da Linha Ferroviária de Cascais]" c="1º Adicional ao Contrato 10003953: Projeto de Estações, Interfaces e Supressões de PN, associados às Intervenções de Modernização da Linha Ferroviária de Cascais"/>
        <s v="[Contrato].[Contrato - Designação].&amp;[Serviços especializados para análise das operações da MOBI.E - Abreu &amp; Associados]" c="Serviços especializados para análise das operações da MOBI.E - Abreu &amp; Associados"/>
        <s v="[Contrato].[Contrato - Designação].&amp;[Reconstituição do Fundo de Maneio de Janeiro 2023]" c="Reconstituição do Fundo de Maneio de Janeiro 2023"/>
        <s v="[Contrato].[Contrato - Designação].&amp;[Implementação de Sistema fotovoltaico de autoconsumo]" c="Implementação de Sistema fotovoltaico de autoconsumo"/>
        <s v="[Contrato].[Contrato - Designação].&amp;[Bolsa Pedro Nunes]" c="Bolsa Pedro Nunes"/>
        <s v="[Contrato].[Contrato - Designação].&amp;[Aquisição de um sistema de videoconferência]" c="Aquisição de um sistema de videoconferência"/>
        <s v="[Contrato].[Contrato - Designação].&amp;[Restruturação do subsistema de Papízios]" c="Restruturação do subsistema de Papízios"/>
        <s v="[Contrato].[Contrato - Designação].&amp;[Aquisição de materiais de laboratório para execução de análises Metabarcoding]" c="Aquisição de materiais de laboratório para execução de análises Metabarcoding"/>
        <s v="[Contrato].[Contrato - Designação].&amp;[Aquisição de materiais de laboratório para execução de análises nematológicas]" c="Aquisição de materiais de laboratório para execução de análises nematológicas"/>
        <s v="[Contrato].[Contrato - Designação].&amp;[Aquisição de kit de extração para execução de análises]" c="Aquisição de kit de extração para execução de análises"/>
        <s v="[Contrato].[Contrato - Designação].&amp;[Trabalhos a Mais da Empreitada da CONCLUSÃO DA IMPLEMENTAÇÃO DAS ZONAS DE MEDIÇÃO E CONTROLO DO MUNICÍPIO DO BARREIRO]" c="Trabalhos a Mais da Empreitada da CONCLUSÃO DA IMPLEMENTAÇÃO DAS ZONAS DE MEDIÇÃO E CONTROLO DO MUNICÍPIO DO BARREIRO"/>
        <s v="[Contrato].[Contrato - Designação].&amp;[Ação/Modelo de incentivo - Recolha Seletiva de Biorresíduos Porta-a-Porta]" c="Ação/Modelo de incentivo - Recolha Seletiva de Biorresíduos Porta-a-Porta"/>
        <s v="[Contrato].[Contrato - Designação].&amp;[AQUISIÇÃO DE SERVIÇOS – J0RNAL DIÁRI0 DIGITAL: PUBLICIDADE PIAAC BB]" c="AQUISIÇÃO DE SERVIÇOS – J0RNAL DIÁRI0 DIGITAL: PUBLICIDADE PIAAC BB"/>
        <s v="[Contrato].[Contrato - Designação].&amp;[2 Painéis Publicitários provisórios de caráter permanente referentes aos apoios comunitários concedidos pelo POSEUR, no âmbito da operação.]" c="2 Painéis Publicitários provisórios de caráter permanente referentes aos apoios comunitários concedidos pelo POSEUR, no âmbito da operação."/>
        <s v="[Contrato].[Contrato - Designação].&amp;[REVISÃO DO PROJETO DE EXECUÇÃO DO SISTEMA DE ÁGUAS RESIDUAIS DE ARCAS (POVOAÇÕES DA BACIA DA RIBEIRA DE COURINHA)]" c="REVISÃO DO PROJETO DE EXECUÇÃO DO SISTEMA DE ÁGUAS RESIDUAIS DE ARCAS (POVOAÇÕES DA BACIA DA RIBEIRA DE COURINHA)"/>
        <s v="[Contrato].[Contrato - Designação].&amp;[ASSISTÊNCIA TÉCNICA ESPECIAL ? EXECUÇÃO DOS EMISSÁRIOS, ESTAÇÕES ELEVATÓRIAS E ETAR DE ARCAS ? MÕES ? 02.243.2008/34]" c="ASSISTÊNCIA TÉCNICA ESPECIAL ? EXECUÇÃO DOS EMISSÁRIOS, ESTAÇÕES ELEVATÓRIAS E ETAR DE ARCAS ? MÕES ? 02.243.2008/34"/>
        <s v="[Contrato].[Contrato - Designação].&amp;[Estudo de Avaliação Patrimonial]" c="Estudo de Avaliação Patrimonial"/>
        <s v="[Contrato].[Contrato - Designação].&amp;[Registo Tridimensional dos Afloramentos]" c="Registo Tridimensional dos Afloramentos"/>
        <s v="[Contrato].[Contrato - Designação].&amp;[Estabilização de Blocos Rochosos no Monte de São Domingos - Apreciação das Intervenções executadas]" c="Estabilização de Blocos Rochosos no Monte de São Domingos - Apreciação das Intervenções executadas"/>
        <s v="[Contrato].[Contrato - Designação].&amp;[Empreitada do Sistema de Águas Residuais Domésticas das povoações de Ribeira de S. Pedro, Douro e Porto Douro - Lote G]" c="Empreitada do Sistema de Águas Residuais Domésticas das povoações de Ribeira de S. Pedro, Douro e Porto Douro - Lote G"/>
        <s v="[Contrato].[Contrato - Designação].&amp;[Renovação do lugar de estacionamento privativo - CMLisboa]" c="Renovação do lugar de estacionamento privativo - CMLisboa"/>
        <s v="[Contrato].[Contrato - Designação].&amp;[Acordo de Ocupação temporária e de Indeminização Av. Dom Carlos I , nºs  81 a 85]" c="Acordo de Ocupação temporária e de Indeminização Av. Dom Carlos I , nºs  81 a 85"/>
        <s v="[Contrato].[Contrato - Designação].&amp;[Estudo geológico e geotécnico do novo terreno para implantação da ETAR de Arcas]" c="Estudo geológico e geotécnico do novo terreno para implantação da ETAR de Arcas"/>
        <s v="[Contrato].[Contrato - Designação].&amp;[RELATÓRIO DE AVALIAÇÃO DA PARCELA N.º 1 DA ETAR DE ARCAS]" c="RELATÓRIO DE AVALIAÇÃO DA PARCELA N.º 1 DA ETAR DE ARCAS"/>
        <s v="[Contrato].[Contrato - Designação].&amp;[RELATÓRIO AVALIAÇÃO DE PARCELAS - ETAR ARCAS MÕES]" c="RELATÓRIO AVALIAÇÃO DE PARCELAS - ETAR ARCAS MÕES"/>
        <s v="[Contrato].[Contrato - Designação].&amp;[Acordo de Ocupação temporária e de Indeminização Loja R/C e Cave (38 a 44) e R/C (26 a 34)]" c="Acordo de Ocupação temporária e de Indeminização Loja R/C e Cave (38 a 44) e R/C (26 a 34)"/>
        <s v="[Contrato].[Contrato - Designação].&amp;[Acordo de Ocupação temporária e de Indeminização nº 28 - 1º Dto.]" c="Acordo de Ocupação temporária e de Indeminização nº 28 - 1º Dto."/>
        <s v="[Contrato].[Contrato - Designação].&amp;[Fiscalização das Empreitadas de Via e Catenária, Sinalização e ETCS, e Telemática Ferroviária na Linha de Cascais]" c="Fiscalização das Empreitadas de Via e Catenária, Sinalização e ETCS, e Telemática Ferroviária na Linha de Cascais"/>
        <s v="[Contrato].[Contrato - Designação].&amp;[Nova Portaria Operacional do Ecoparque de Trajouce]" c="Nova Portaria Operacional do Ecoparque de Trajouce"/>
        <s v="[Contrato].[Contrato - Designação].&amp;[Realização de Campanha de Comunicação e Sensibilização no âmbito do Projeto “Orgânico – Recolha Seletiva de Biorresíduos no Porto - II]" c="Realização de Campanha de Comunicação e Sensibilização no âmbito do Projeto “Orgânico – Recolha Seletiva de Biorresíduos no Porto - II"/>
        <s v="[Contrato].[Contrato - Designação].&amp;[Equipamento móvel- Lote 1 Pá carregadora de Rodas]" c="Equipamento móvel- Lote 1 Pá carregadora de Rodas"/>
        <s v="[Contrato].[Contrato - Designação].&amp;[Aditamento Aquisição de Serviços de Assessoria Técnica, Fiscalização e Coordenação de Segurança, Saúde e Ambiente da Empreitada de Construção da Célula 2 do Ecoparque da Ilha de S. Miguel]" c="Aditamento Aquisição de Serviços de Assessoria Técnica, Fiscalização e Coordenação de Segurança, Saúde e Ambiente da Empreitada de Construção da Célula 2 do Ecoparque da Ilha de S. Miguel"/>
        <s v="[Contrato].[Contrato - Designação].&amp;[AQUISIÇÃO DE SUPORTES DE COMUNICAÇÃO: SINALÉTICA INFORMATIVA, FOLHETOS IMPRESSOS, E SUPORTES INCLUSIVOS PARA O PARQUE NATURAL DE SINTRA CASCAIS]" c="AQUISIÇÃO DE SUPORTES DE COMUNICAÇÃO: SINALÉTICA INFORMATIVA, FOLHETOS IMPRESSOS, E SUPORTES INCLUSIVOS PARA O PARQUE NATURAL DE SINTRA CASCAIS"/>
        <s v="[Contrato].[Contrato - Designação].&amp;[Requalificação do Sistema Tondela Norte - Lote 1]" c="Requalificação do Sistema Tondela Norte - Lote 1"/>
        <s v="[Contrato].[Contrato - Designação].&amp;[Requalificação do Sistema Tondela Norte - Lote 2]" c="Requalificação do Sistema Tondela Norte - Lote 2"/>
        <s v="[Contrato].[Contrato - Designação].&amp;[Empreitada de Construção da Ampliação de um Edifício de Pré- Compostagem do TMB de Leiria]" c="Empreitada de Construção da Ampliação de um Edifício de Pré- Compostagem do TMB de Leiria"/>
        <s v="[Contrato].[Contrato - Designação].&amp;[Aquisição de 3 contentores de 240l com acesso condicionado para biorresíduos]" c="Aquisição de 3 contentores de 240l com acesso condicionado para biorresíduos"/>
        <s v="[Contrato].[Contrato - Designação].&amp;[Fecho da rede de drenagem dos aglomerados de Venda da Esperança, Balocas e Valongo (SAR Vila Chã)]" c="Fecho da rede de drenagem dos aglomerados de Venda da Esperança, Balocas e Valongo (SAR Vila Chã)"/>
        <s v="[Contrato].[Contrato - Designação].&amp;[Aquisição de Serviços de Fiscalização da Empreitada de modificação de Linha subterrânea de MT - Zona das Pirites Verdes&quot;]" c="Aquisição de Serviços de Fiscalização da Empreitada de modificação de Linha subterrânea de MT - Zona das Pirites Verdes&quot;"/>
        <s v="[Contrato].[Contrato - Designação].&amp;[Aquisição de 20 contentores de 800 litros-biorresiduos e 20 contentores de 800 litros- fração resto]" c="Aquisição de 20 contentores de 800 litros-biorresiduos e 20 contentores de 800 litros- fração resto"/>
        <s v="[Contrato].[Contrato - Designação].&amp;[Aquisição de recetáculo postal de cor cinza]" c="Aquisição de recetáculo postal de cor cinza"/>
        <s v="[Contrato].[Contrato - Designação].&amp;[Bolsas/painéis acrílicos para efeitos de colocação de informação]" c="Bolsas/painéis acrílicos para efeitos de colocação de informação"/>
        <s v="[Contrato].[Contrato - Designação].&amp;[Aquisição de diverso material de limpeza]" c="Aquisição de diverso material de limpeza"/>
        <s v="[Contrato].[Contrato - Designação].&amp;[Serviço de transporte e alteração de mobiliário (montagem/desmontagem)]" c="Serviço de transporte e alteração de mobiliário (montagem/desmontagem)"/>
        <s v="[Contrato].[Contrato - Designação].&amp;[Reparação de parte elétrica do Arquivo da Calçada de Santa Clara]" c="Reparação de parte elétrica do Arquivo da Calçada de Santa Clara"/>
        <s v="[Contrato].[Contrato - Designação].&amp;[Aquisição de desinfetante gel de superfícies e para as mãos]" c="Aquisição de desinfetante gel de superfícies e para as mãos"/>
        <s v="[Contrato].[Contrato - Designação].&amp;[Aquisição de 2 carimbos]" c="Aquisição de 2 carimbos"/>
        <s v="[Contrato].[Contrato - Designação].&amp;[Acordo de Reposição do Equilíbrio Financeiro - Contrato 079/2020 -ML]" c="Acordo de Reposição do Equilíbrio Financeiro - Contrato 079/2020 -ML"/>
        <s v="[Contrato].[Contrato - Designação].&amp;[Divulgação do alargamento do sistema de recolha de biorresíduos a todo o Município de Sintra (Comboios de Portugal)]" c="Divulgação do alargamento do sistema de recolha de biorresíduos a todo o Município de Sintra (Comboios de Portugal)"/>
        <s v="[Contrato].[Contrato - Designação].&amp;[Acordo de Modificação e Compensação Equitativas -  Contrato 079/2020 -ML]" c="Acordo de Modificação e Compensação Equitativas -  Contrato 079/2020 -ML"/>
        <s v="[Contrato].[Contrato - Designação].&amp;[Divulgação do alargamento do sistema de recolha de biorresíduos a todo o Município de Sintra (Rede de MUPI)]" c="Divulgação do alargamento do sistema de recolha de biorresíduos a todo o Município de Sintra (Rede de MUPI)"/>
        <s v="[Contrato].[Contrato - Designação].&amp;[Kits de destruição de ninhos de vespas velutinas pelo método de inoculação com inseticida]" c="Kits de destruição de ninhos de vespas velutinas pelo método de inoculação com inseticida"/>
        <s v="[Contrato].[Contrato - Designação].&amp;[Aquisição de motosserras e podadoras]" c="Aquisição de motosserras e podadoras"/>
        <s v="[Contrato].[Contrato - Designação].&amp;[Serviços de Segurança e Vigilância (SECURITAS 2022-2025)]" c="Serviços de Segurança e Vigilância (SECURITAS 2022-2025)"/>
        <s v="[Contrato].[Contrato - Designação].&amp;[AJuste Direto nº 09/SAUBI/2022 - Empreitada de Substituição de Sistemas de Iluminação na Residência II]" c="AJuste Direto nº 09/SAUBI/2022 - Empreitada de Substituição de Sistemas de Iluminação na Residência II"/>
        <s v="[Contrato].[Contrato - Designação].&amp;[AQUISIÇÃO DE SERVIÇOS DE COMUNICAÇÃO E SENSIBILIZAÇÃO AMBIENTAL NO ÂMBITO DO PROJETO BIO-APIN: RECOLHA SELETIVA DE BIORRESÍDUOS NAS FREGUESIAS DA LOUSÃ]" c="AQUISIÇÃO DE SERVIÇOS DE COMUNICAÇÃO E SENSIBILIZAÇÃO AMBIENTAL NO ÂMBITO DO PROJETO BIO-APIN: RECOLHA SELETIVA DE BIORRESÍDUOS NAS FREGUESIAS DA LOUSÃ"/>
        <s v="[Contrato].[Contrato - Designação].&amp;[Consulta Prévia nº 03/SASUBI/2022 - Empreitada de fornecimento e instalação de unidade de produção de águas quentes sanitárias solares da Residência II]" c="Consulta Prévia nº 03/SASUBI/2022 - Empreitada de fornecimento e instalação de unidade de produção de águas quentes sanitárias solares da Residência II"/>
        <s v="[Contrato].[Contrato - Designação].&amp;[ESTUDO DE CARACTERIZAÇÃO DO ESTADO DE CONTAMINAÇÃO DOS SOLOS E DAS ÁGUAS SUBTERRÂNEAS E DESENVOLVIMENTO DO PROJETO DE REMEDIAÇÃO E GESTÃO DO RISCO NA ZONA DAS LAMAS DA ACIARIA E PÓS DE GOELA NO SEIXAL]" c="ESTUDO DE CARACTERIZAÇÃO DO ESTADO DE CONTAMINAÇÃO DOS SOLOS E DAS ÁGUAS SUBTERRÂNEAS E DESENVOLVIMENTO DO PROJETO DE REMEDIAÇÃO E GESTÃO DO RISCO NA ZONA DAS LAMAS DA ACIARIA E PÓS DE GOELA NO SEIXAL"/>
        <s v="[Contrato].[Contrato - Designação].&amp;[Empreitada de Reabilitação e instalação de Energias Renováveis nas Coberturas do Campus da Alameda - Lote 1]" c="Empreitada de Reabilitação e instalação de Energias Renováveis nas Coberturas do Campus da Alameda - Lote 1"/>
        <s v="[Contrato].[Contrato - Designação].&amp;[Aluguer (Rent-a-Car) 3 veículos tipologia Médio Inferior hibrido (Janeiro até entrega dos novos AOV)- Leaseplan]" c="Aluguer (Rent-a-Car) 3 veículos tipologia Médio Inferior hibrido (Janeiro até entrega dos novos AOV)- Leaseplan"/>
        <s v="[Contrato].[Contrato - Designação].&amp;[FISCALIZAÇÃO DO ESTUDO DE CARACTERIZAÇÃO DA CONTAMINAÇÃO DOS SOLOS E DAS ÁGUAS SUBTERRÂNEAS E DO PROJETO DE REMEDIAÇÃO E GESTÃO DO RISCO DA ZONA DAS LAMAS DA ACIARIA E PÓS DE GOELA NO SEIXAL]" c="FISCALIZAÇÃO DO ESTUDO DE CARACTERIZAÇÃO DA CONTAMINAÇÃO DOS SOLOS E DAS ÁGUAS SUBTERRÂNEAS E DO PROJETO DE REMEDIAÇÃO E GESTÃO DO RISCO DA ZONA DAS LAMAS DA ACIARIA E PÓS DE GOELA NO SEIXAL"/>
        <s v="[Contrato].[Contrato - Designação].&amp;[Fornecimento por lotes de veículos elétricos de transporte urbano de passageiros - Lote 1 – 10 autocarros elétricos de transporte urbano de passageiros de tipologia standard (12 metros)]" c="Fornecimento por lotes de veículos elétricos de transporte urbano de passageiros - Lote 1 – 10 autocarros elétricos de transporte urbano de passageiros de tipologia standard (12 metros)"/>
        <s v="[Contrato].[Contrato - Designação].&amp;[Adaptação dos elementos para pedido de parecer sobre a sujeição a AIA do Projeto “SINESGH2SOLAR” da nova localização]" c="Adaptação dos elementos para pedido de parecer sobre a sujeição a AIA do Projeto “SINESGH2SOLAR” da nova localização"/>
        <s v="[Contrato].[Contrato - Designação].&amp;[Registo prévio da nova localização do projeto]" c="Registo prévio da nova localização do projeto"/>
        <s v="[Contrato].[Contrato - Designação].&amp;[Execução de Intervenções Estruturais para o Controlo de Cheias em Águeda - 2.ª Fase]" c="Execução de Intervenções Estruturais para o Controlo de Cheias em Águeda - 2.ª Fase"/>
        <s v="[Contrato].[Contrato - Designação].&amp;[Empreitada de Reabilitação e instalação de Energias Renováveis nas Coberturas do Campus da Alameda - Lote 2]" c="Empreitada de Reabilitação e instalação de Energias Renováveis nas Coberturas do Campus da Alameda - Lote 2"/>
        <s v="[Contrato].[Contrato - Designação].&amp;[Empreitada de Reabilitação e instalação de Energias Renováveis nas Coberturas do Campus da Alameda - Lote 3]" c="Empreitada de Reabilitação e instalação de Energias Renováveis nas Coberturas do Campus da Alameda - Lote 3"/>
        <s v="[Contrato].[Contrato - Designação].&amp;[Fornecimento e instalação de equipamento e plantas para melhoramento da qualidade da água de 4 pegos na ribeira do Murtigão]" c="Fornecimento e instalação de equipamento e plantas para melhoramento da qualidade da água de 4 pegos na ribeira do Murtigão"/>
        <s v="[Contrato].[Contrato - Designação].&amp;[Aquisição de serviços para a criação da linha gráfica de monofolhas, autocolantes, pendurantes, cartazes e banner, no âmbito da Candidatura aprovada ao aviso POSEUR-11-2020-15]" c="Aquisição de serviços para a criação da linha gráfica de monofolhas, autocolantes, pendurantes, cartazes e banner, no âmbito da Candidatura aprovada ao aviso POSEUR-11-2020-15"/>
        <s v="[Contrato].[Contrato - Designação].&amp;[Ajudas custo Estefania_]" c="Ajudas custo Estefania_"/>
        <s v="[Contrato].[Contrato - Designação].&amp;[Realização da Empreitada designada &quot;Controlo Sustentável de Cheias na Ribeira da Póvoa e Rio de Loures&quot;, respeitante ao Lote 1]" c="Realização da Empreitada designada &quot;Controlo Sustentável de Cheias na Ribeira da Póvoa e Rio de Loures&quot;, respeitante ao Lote 1"/>
        <s v="[Contrato].[Contrato - Designação].&amp;[Captação de Imagens]" c="Captação de Imagens"/>
        <s v="[Contrato].[Contrato - Designação].&amp;[Realização da Empreitada designada &quot;Controlo Sustentável de Cheias na Ribeira da Póvoa e Rio de Loures&quot;, respeitante ao Lote 2]" c="Realização da Empreitada designada &quot;Controlo Sustentável de Cheias na Ribeira da Póvoa e Rio de Loures&quot;, respeitante ao Lote 2"/>
        <s v="[Contrato].[Contrato - Designação].&amp;[Aluguer de Meios Audiovisuais]" c="Aluguer de Meios Audiovisuais"/>
        <s v="[Contrato].[Contrato - Designação].&amp;[Realização da Empreitada designada &quot;Controlo Sustentável de Cheias na Ribeira da Póvoa e Rio de Loures&quot;, respeitante ao Lote 3]" c="Realização da Empreitada designada &quot;Controlo Sustentável de Cheias na Ribeira da Póvoa e Rio de Loures&quot;, respeitante ao Lote 3"/>
        <s v="[Contrato].[Contrato - Designação].&amp;[Construção do Cais de Descarga de Resíduos Urbanos Biodegradáveis da Estação de Transferência de Albufeira]" c="Construção do Cais de Descarga de Resíduos Urbanos Biodegradáveis da Estação de Transferência de Albufeira"/>
        <s v="[Contrato].[Contrato - Designação].&amp;[Plano de Media da Central de Compostagem de Resíduos Verdes]" c="Plano de Media da Central de Compostagem de Resíduos Verdes"/>
        <s v="[Contrato].[Contrato - Designação].&amp;[Reportagem Fotográfica Inauguração da CCRV]" c="Reportagem Fotográfica Inauguração da CCRV"/>
        <s v="[Contrato].[Contrato - Designação].&amp;[Prestação de Serviços de apoio à elaboração dos Relatórios de Demonstração do Cumprimento da DCAPE (RDCD)]" c="Prestação de Serviços de apoio à elaboração dos Relatórios de Demonstração do Cumprimento da DCAPE (RDCD)"/>
        <s v="[Contrato].[Contrato - Designação].&amp;[Reportagem fotográfica da Central de Compostagem de Resíduos Verdes]" c="Reportagem fotográfica da Central de Compostagem de Resíduos Verdes"/>
        <s v="[Contrato].[Contrato - Designação].&amp;[Serviço de Catering para Inauguração de Central de Compostagem de Resíduos Verdes]" c="Serviço de Catering para Inauguração de Central de Compostagem de Resíduos Verdes"/>
        <s v="[Contrato].[Contrato - Designação].&amp;[Roll-up e Pop-up Central de Compostagem de Resíduos Verdes]" c="Roll-up e Pop-up Central de Compostagem de Resíduos Verdes"/>
        <s v="[Contrato].[Contrato - Designação].&amp;[Equipamento móvel - Lote 3 Viaturas]" c="Equipamento móvel - Lote 3 Viaturas"/>
        <s v="[Contrato].[Contrato - Designação].&amp;[Equipamento móvel - Lote 4 Volteadora]" c="Equipamento móvel - Lote 4 Volteadora"/>
        <s v="[Contrato].[Contrato - Designação].&amp;[Empreitada de Ampliação da Capacidade da Central de Digestão Anaeróbia do Ecoparque da Abrunheira]" c="Empreitada de Ampliação da Capacidade da Central de Digestão Anaeróbia do Ecoparque da Abrunheira"/>
        <s v="[Contrato].[Contrato - Designação].&amp;[AQUISIÇÃO DE SOLUÇÃO DE SUPERVISÃO GERAL E REMODELAÇÃO DO SOFTWARE DE GESTÃO DE TÚNEIS DE COMPOSTAGEM E DESODORIZAÇÃO]" c="AQUISIÇÃO DE SOLUÇÃO DE SUPERVISÃO GERAL E REMODELAÇÃO DO SOFTWARE DE GESTÃO DE TÚNEIS DE COMPOSTAGEM E DESODORIZAÇÃO"/>
        <s v="[Contrato].[Contrato - Designação].&amp;[Aquisição de 540 contentores para a Recolha Seletiva em Ecolugares]" c="Aquisição de 540 contentores para a Recolha Seletiva em Ecolugares"/>
        <s v="[Contrato].[Contrato - Designação].&amp;[Empreitada de renovação dos equipamentos mecânicos do hospital de Dia]" c="Empreitada de renovação dos equipamentos mecânicos do hospital de Dia"/>
        <s v="[Contrato].[Contrato - Designação].&amp;[Empreitada de remodelação da cirurgia de ambulatório do SAP  do Centro Hospital Universitário de São Joao, EPE]" c="Empreitada de remodelação da cirurgia de ambulatório do SAP  do Centro Hospital Universitário de São Joao, EPE"/>
        <s v="[Contrato].[Contrato - Designação].&amp;[Aquisição de certificado para assinatura de código informático - Digitalsign]" c="Aquisição de certificado para assinatura de código informático - Digitalsign"/>
        <s v="[Contrato].[Contrato - Designação].&amp;[Equipamentos móveis - Empilhador telescópico]" c="Equipamentos móveis - Empilhador telescópico"/>
        <s v="[Contrato].[Contrato - Designação].&amp;[Aquisição de serviços para elaboração do estudo para determinação das concentrações de mercúrio e análise quantitativa de risco para a saúde humana e o ambiente na zona das pirites verdes.]" c="Aquisição de serviços para elaboração do estudo para determinação das concentrações de mercúrio e análise quantitativa de risco para a saúde humana e o ambiente na zona das pirites verdes."/>
        <s v="[Contrato].[Contrato - Designação].&amp;[Campanha de sensibilização para a implementação rede seletiva biorresíduos no Concelho de Almada]" c="Campanha de sensibilização para a implementação rede seletiva biorresíduos no Concelho de Almada"/>
        <s v="[Contrato].[Contrato - Designação].&amp;[Aquisição de uma decantadora centrífuga para desidratação de lamas]" c="Aquisição de uma decantadora centrífuga para desidratação de lamas"/>
        <s v="[Contrato].[Contrato - Designação].&amp;[12000 Contentores de 5 litros]" c="12000 Contentores de 5 litros"/>
        <s v="[Contrato].[Contrato - Designação].&amp;[176 contentores de 120L, 434 contentores de 240L e 100 contentores de 360L]" c="176 contentores de 120L, 434 contentores de 240L e 100 contentores de 360L"/>
        <s v="[Contrato].[Contrato - Designação].&amp;[Aquisição de Plataforma Elevatória com cesto, para acoplar a trator]" c="Aquisição de Plataforma Elevatória com cesto, para acoplar a trator"/>
        <s v="[Contrato].[Contrato - Designação].&amp;[Serviços de um estudo para o desenvolvimento de uma calculadora de emissões de Gases de Efeito de Estufa - ADIST]" c="Serviços de um estudo para o desenvolvimento de uma calculadora de emissões de Gases de Efeito de Estufa - ADIST"/>
        <s v="[Contrato].[Contrato - Designação].&amp;[AQUISIÇÃO DE SERVIÇOS PARA RESTAURO E VALORIZAÇÃO DE HABITATS VISANDO UMA PAISAGEM BIODIVERSA NO PARQUE NATURAL DE SINTRA-CASCAIS, CONTROLO E ERRADICAÇÃO DE ESPÉCIES EXÓTICAS - LOTE 1]" c="AQUISIÇÃO DE SERVIÇOS PARA RESTAURO E VALORIZAÇÃO DE HABITATS VISANDO UMA PAISAGEM BIODIVERSA NO PARQUE NATURAL DE SINTRA-CASCAIS, CONTROLO E ERRADICAÇÃO DE ESPÉCIES EXÓTICAS - LOTE 1"/>
        <s v="[Contrato].[Contrato - Designação].&amp;[AQUISIÇÃO DE SERVIÇOS PARA RESTAURO E VALORIZAÇÃO DE HABITATS VISANDO UMA PAISAGEM BIODIVERSA NO PARQUE NATURAL DE SINTRA-CASCAIS, CONTROLO E ERRADICAÇÃO DE ESPÉCIES EXÓTICAS -  LOTE 2]" c="AQUISIÇÃO DE SERVIÇOS PARA RESTAURO E VALORIZAÇÃO DE HABITATS VISANDO UMA PAISAGEM BIODIVERSA NO PARQUE NATURAL DE SINTRA-CASCAIS, CONTROLO E ERRADICAÇÃO DE ESPÉCIES EXÓTICAS -  LOTE 2"/>
        <s v="[Contrato].[Contrato - Designação].&amp;[Segundo Aditamento AR0433 - Lote 2 &quot;Erros e Omissões&quot;]" c="Segundo Aditamento AR0433 - Lote 2 &quot;Erros e Omissões&quot;"/>
        <s v="[Contrato].[Contrato - Designação].&amp;[Aquisição de contentores / tabuleiros para produção de plantas destinados aos viveiros do ICNF, I.P.]" c="Aquisição de contentores / tabuleiros para produção de plantas destinados aos viveiros do ICNF, I.P."/>
        <s v="[Contrato].[Contrato - Designação].&amp;[Empreitada para a realização de trabalhos de construção e instalação de paliçadas, vedações e passadiços sobreelevados no Parque Natural do Litoral Norte]" c="Empreitada para a realização de trabalhos de construção e instalação de paliçadas, vedações e passadiços sobreelevados no Parque Natural do Litoral Norte"/>
        <s v="[Contrato].[Contrato - Designação].&amp;[Elaboração de Estudo de Expansão da Vespa Velutina no Alentejo Central, teste e desenvolvimento de novas técnicas de controlo da espécie]" c="Elaboração de Estudo de Expansão da Vespa Velutina no Alentejo Central, teste e desenvolvimento de novas técnicas de controlo da espécie"/>
        <s v="[Contrato].[Contrato - Designação].&amp;[Fiscalização e Coordenação de Segurança da Empreitada de Instalação de Campo Fotovoltaico no HSL]" c="Fiscalização e Coordenação de Segurança da Empreitada de Instalação de Campo Fotovoltaico no HSL"/>
        <s v="[Contrato].[Contrato - Designação].&amp;[AQUISIÇÃO DE VENTILADORES PARA TÚNEIS DE COMPOSTAGEM]" c="AQUISIÇÃO DE VENTILADORES PARA TÚNEIS DE COMPOSTAGEM"/>
        <s v="[Contrato].[Contrato - Designação].&amp;[Aquisição de um triturador de biorresíduos]" c="Aquisição de um triturador de biorresíduos"/>
        <s v="[Contrato].[Contrato - Designação].&amp;[Taxa Adene]" c="Taxa Adene"/>
        <s v="[Contrato].[Contrato - Designação].&amp;[Aquisição de equipamentos de recolha de biorresíduos - Contentores de superfície de proximidade  (Aquisição de 540 contentores com sistema de fecho)]" c="Aquisição de equipamentos de recolha de biorresíduos - Contentores de superfície de proximidade  (Aquisição de 540 contentores com sistema de fecho)"/>
        <s v="[Contrato].[Contrato - Designação].&amp;[Empreitada de Zonas de Medição e Controlo (ZMC) dos Sistemas de Abastecimento de Água do Município]" c="Empreitada de Zonas de Medição e Controlo (ZMC) dos Sistemas de Abastecimento de Água do Município"/>
        <s v="[Contrato].[Contrato - Designação].&amp;[Fornecimento de 18 Autocarros Urbanos Elétricos de Doze Metros]" c="Fornecimento de 18 Autocarros Urbanos Elétricos de Doze Metros"/>
        <s v="[Contrato].[Contrato - Designação].&amp;[9000 contentores de 40 litros para biorresíduos]" c="9000 contentores de 40 litros para biorresíduos"/>
        <s v="[Contrato].[Contrato - Designação].&amp;[AR0662 - Contrato de Empreitada de Execução do Intercetor da Ribeira de Loureiro (Vila Verde)_Trabalhos Complementares]" c="AR0662 - Contrato de Empreitada de Execução do Intercetor da Ribeira de Loureiro (Vila Verde)_Trabalhos Complementares"/>
        <s v="[Contrato].[Contrato - Designação].&amp;[Aquisição de substrato para os viveiros do ICNF, I.P.]" c="Aquisição de substrato para os viveiros do ICNF, I.P."/>
        <s v="[Contrato].[Contrato - Designação].&amp;[Aluguer (Rent-a-Car) 1 veículo -Caetano Auto]" c="Aluguer (Rent-a-Car) 1 veículo -Caetano Auto"/>
        <s v="[Contrato].[Contrato - Designação].&amp;[TRABALHOS COMPLEMENTARES LOTE 5 - AVAC UTAS]" c="TRABALHOS COMPLEMENTARES LOTE 5 - AVAC UTAS"/>
        <s v="[Contrato].[Contrato - Designação].&amp;[TRABALHOS COMPLEMENTARES LOTE 3 - ENVOLVENTE TÉRMICA]" c="TRABALHOS COMPLEMENTARES LOTE 3 - ENVOLVENTE TÉRMICA"/>
        <s v="[Contrato].[Contrato - Designação].&amp;[Aquisição de 4 viaturas para recolha seletiva de resíduos urbanos]" c="Aquisição de 4 viaturas para recolha seletiva de resíduos urbanos"/>
        <s v="[Contrato].[Contrato - Designação].&amp;[Fornecimento de equipamentos móveis de apoio às operações de compostagem de resíduos verdes na plataforma de Laúndos]" c="Fornecimento de equipamentos móveis de apoio às operações de compostagem de resíduos verdes na plataforma de Laúndos"/>
        <s v="[Contrato].[Contrato - Designação].&amp;[Aluguer veiculo - Aerocoope]" c="Aluguer veiculo - Aerocoope"/>
        <s v="[Contrato].[Contrato - Designação].&amp;[Produção e montagem de outdoor]" c="Produção e montagem de outdoor"/>
        <s v="[Contrato].[Contrato - Designação].&amp;[Produção de placa de empreitada e autocolantes]" c="Produção de placa de empreitada e autocolantes"/>
        <s v="[Contrato].[Contrato - Designação].&amp;[Prestação de serviços de ações de sensibilização]" c="Prestação de serviços de ações de sensibilização"/>
        <s v="[Contrato].[Contrato - Designação].&amp;[2º Adicional ao contrato de Adjudicação da empreitada número 19/2017/DPGOM - “Execução das Redes de Saneamento de Águas Residuais de Covão do Coelho e Vale-Alto”,]" c="2º Adicional ao contrato de Adjudicação da empreitada número 19/2017/DPGOM - “Execução das Redes de Saneamento de Águas Residuais de Covão do Coelho e Vale-Alto”,"/>
        <s v="[Contrato].[Contrato - Designação].&amp;[Aquisição de Autocarro elétrico e de respetivo carregador 50 KW, no âmbito da candidatura &quot;Eficiência energética no transporte escolar - Cadaval&quot;]" c="Aquisição de Autocarro elétrico e de respetivo carregador 50 KW, no âmbito da candidatura &quot;Eficiência energética no transporte escolar - Cadaval&quot;"/>
        <s v="[Contrato].[Contrato - Designação].&amp;[Terrenos  - Parcelas 6_6AE]" c="Terrenos  - Parcelas 6_6AE"/>
        <s v="[Contrato].[Contrato - Designação].&amp;[Terrenos Parcela 3A]" c="Terrenos Parcela 3A"/>
        <s v="[Contrato].[Contrato - Designação].&amp;[Serviços de Formação Profissional para a frequência do curso &quot;Fraud and Corruption in Public Procurement&quot; - Lexxion]" c="Serviços de Formação Profissional para a frequência do curso &quot;Fraud and Corruption in Public Procurement&quot; - Lexxion"/>
        <s v="[Contrato].[Contrato - Designação].&amp;[Serviços para a realização de um estudo da evolução das emissões do sector dos resíduos e das águas residuais desde 1990 até 2060 - Lasting Values]" c="Serviços para a realização de um estudo da evolução das emissões do sector dos resíduos e das águas residuais desde 1990 até 2060 - Lasting Values"/>
        <s v="[Contrato].[Contrato - Designação].&amp;[Serviços de aluguer de equipamento audiovisual para 1ª Reunião do Comité de Acompanhamento do Programa Temático de Ação Climática e Sustentabilidade - The Stage Design Company]" c="Serviços de aluguer de equipamento audiovisual para 1ª Reunião do Comité de Acompanhamento do Programa Temático de Ação Climática e Sustentabilidade - The Stage Design Company"/>
        <s v="[Contrato].[Contrato - Designação].&amp;[Aquisição de equipamentos de proximidade com controlo de acesso para deposição de biorresíduos e respetivo sistema de gestão inteligente de resíduos urbanos]" c="Aquisição de equipamentos de proximidade com controlo de acesso para deposição de biorresíduos e respetivo sistema de gestão inteligente de resíduos urbanos"/>
        <s v="[Contrato].[Contrato - Designação].&amp;[Criatividade folheto para candidatura Eficiência Hídrica e Energético]" c="Criatividade folheto para candidatura Eficiência Hídrica e Energético"/>
        <s v="[Contrato].[Contrato - Designação].&amp;[Impressão folhetos eficiência hídrica e energética]" c="Impressão folhetos eficiência hídrica e energética"/>
        <s v="[Contrato].[Contrato - Designação].&amp;[Fiscalização - Obras - Substituição de Elevadores]" c="Fiscalização - Obras - Substituição de Elevadores"/>
        <s v="[Contrato].[Contrato - Designação].&amp;[Fiscalização e Coordenação de Segurança correspondente à empreitada de Instalação de Parque Fotovoltaico]" c="Fiscalização e Coordenação de Segurança correspondente à empreitada de Instalação de Parque Fotovoltaico"/>
        <s v="[Contrato].[Contrato - Designação].&amp;[Empreitada de Instalação de Parque Fotovoltaico]" c="Empreitada de Instalação de Parque Fotovoltaico"/>
        <s v="[Contrato].[Contrato - Designação].&amp;[Empreitada de Substituição de Elevadores]" c="Empreitada de Substituição de Elevadores"/>
        <s v="[Contrato].[Contrato - Designação].&amp;[Aquisição de Câmaras de Fotoarmadilhagem]" c="Aquisição de Câmaras de Fotoarmadilhagem"/>
        <s v="[Contrato].[Contrato - Designação].&amp;[Serviços de transcrição audio para texto para 1ª Reunião do Comité de Acompanhamento do Programa Temático de Ação Climática e Sustentabilidade - Jurishelp]" c="Serviços de transcrição audio para texto para 1ª Reunião do Comité de Acompanhamento do Programa Temático de Ação Climática e Sustentabilidade - Jurishelp"/>
        <s v="[Contrato].[Contrato - Designação].&amp;[Serviços de transporte e montagem para 1ª Reunião do Comité de Acompanhamento do Programa Temático de Ação Climática e Sustentabilidade - Mainvision]" c="Serviços de transporte e montagem para 1ª Reunião do Comité de Acompanhamento do Programa Temático de Ação Climática e Sustentabilidade - Mainvision"/>
        <s v="[Contrato].[Contrato - Designação].&amp;[Empreitada n.º 12/2022/DPGOM - Conclusão da Rede de Saneamento de Águas Residuais de Covão do Coelho e Vale Alto]" c="Empreitada n.º 12/2022/DPGOM - Conclusão da Rede de Saneamento de Águas Residuais de Covão do Coelho e Vale Alto"/>
        <s v="[Contrato].[Contrato - Designação].&amp;[Contrato de Aquisição de Serviços Para a Elaboração do Projeto de Execução da Empreitada de &quot;Relocalização do Parque de Campismo da Praia de Cortegaça&quot;]" c="Contrato de Aquisição de Serviços Para a Elaboração do Projeto de Execução da Empreitada de &quot;Relocalização do Parque de Campismo da Praia de Cortegaça&quot;"/>
        <s v="[Contrato].[Contrato - Designação].&amp;[AQUISIÇÃO TERRENO ETAR ELSA]" c="AQUISIÇÃO TERRENO ETAR ELSA"/>
        <s v="[Contrato].[Contrato - Designação].&amp;[AQUISIÇÃO TERRENO ETAR MARIA]" c="AQUISIÇÃO TERRENO ETAR MARIA"/>
        <s v="[Contrato].[Contrato - Designação].&amp;[Fornecimento e Instalação de Sistema de Monitorização e Gestão de Consumos Energéticos na Unidade de Aveiro (Hospital Infante D. Pedro) do Centro Hospitalar do Baixo Vouga, EPE]" c="Fornecimento e Instalação de Sistema de Monitorização e Gestão de Consumos Energéticos na Unidade de Aveiro (Hospital Infante D. Pedro) do Centro Hospitalar do Baixo Vouga, EPE"/>
        <s v="[Contrato].[Contrato - Designação].&amp;[Aquisição de brochura RS Multimaterial]" c="Aquisição de brochura RS Multimaterial"/>
        <s v="[Contrato].[Contrato - Designação].&amp;[Aquisição de computador portátil e projetor]" c="Aquisição de computador portátil e projetor"/>
        <s v="[Contrato].[Contrato - Designação].&amp;[Aquisição de papelões para sensibilização ambiental]" c="Aquisição de papelões para sensibilização ambiental"/>
        <s v="[Contrato].[Contrato - Designação].&amp;[Adenda ao Contrato &quot;Aquisição de Serviços para a elaboração do Projeto de execução da Abertura e Desassoreamento da Lagoa de Albufeira&quot;]" c="Adenda ao Contrato &quot;Aquisição de Serviços para a elaboração do Projeto de execução da Abertura e Desassoreamento da Lagoa de Albufeira&quot;"/>
        <s v="[Contrato].[Contrato - Designação].&amp;[Fornecimento por lotes de veículos elétricos de transporte urbano de passageiros - Lote 2 – 12 miniautocarros elétricos]" c="Fornecimento por lotes de veículos elétricos de transporte urbano de passageiros - Lote 2 – 12 miniautocarros elétricos"/>
        <s v="[Contrato].[Contrato - Designação].&amp;[Cercado para Unidade de Criação de Coelho-Bravo, Parque n.º 2, da Bazágueda]" c="Cercado para Unidade de Criação de Coelho-Bravo, Parque n.º 2, da Bazágueda"/>
        <s v="[Contrato].[Contrato - Designação].&amp;[EMPREITADA PARA RECUPERAÇÃO E PROTEÇÃO DE HABITATS NATURAIS RIPÍCOLAS NO RIO OLO- CÓDIGO DO PROJETO POSEUR-03-2215-FC-000148-HABIALVÃO]" c="EMPREITADA PARA RECUPERAÇÃO E PROTEÇÃO DE HABITATS NATURAIS RIPÍCOLAS NO RIO OLO- CÓDIGO DO PROJETO POSEUR-03-2215-FC-000148-HABIALVÃO"/>
        <s v="[Contrato].[Contrato - Designação].&amp;[Execução de Ensaios Geofísicos - Levantamento de Perfis de Prospeção Geoelétrica a realizar na antiga área mineira de A-do-Cavalo]" c="Execução de Ensaios Geofísicos - Levantamento de Perfis de Prospeção Geoelétrica a realizar na antiga área mineira de A-do-Cavalo"/>
        <s v="[Contrato].[Contrato - Designação].&amp;[Reconstituição do Fundo de Maneio de Fevereiro e Março 2023]" c="Reconstituição do Fundo de Maneio de Fevereiro e Março 2023"/>
        <s v="[Contrato].[Contrato - Designação].&amp;[“Estabilização da Margem Direita do Rio Mondego entre a Ponte de Santa Clara e o Açude Ponte de Coimbra” - Modificação Objetiva ao Contrato - 3.º adicional]" c="“Estabilização da Margem Direita do Rio Mondego entre a Ponte de Santa Clara e o Açude Ponte de Coimbra” - Modificação Objetiva ao Contrato - 3.º adicional"/>
        <s v="[Contrato].[Contrato - Designação].&amp;[PRC_0434/2022_GAE-EB0919 - Empreitada de conclusão da GAE-EB0540 - Construção de rede e drenagem de águas residuais na freguesia de Fervença (Fase 2) (Celorico de Basto) - Lote 1]" c="PRC_0434/2022_GAE-EB0919 - Empreitada de conclusão da GAE-EB0540 - Construção de rede e drenagem de águas residuais na freguesia de Fervença (Fase 2) (Celorico de Basto) - Lote 1"/>
        <s v="[Contrato].[Contrato - Designação].&amp;[Ligação Roxo - Empreendimento de Fins Múltiplos de Alqueva - Adicional 3]" c="Ligação Roxo - Empreendimento de Fins Múltiplos de Alqueva - Adicional 3"/>
        <s v="[Contrato].[Contrato - Designação].&amp;[Elaboração de suportes gráficos de publicitação e divulgação da obra]" c="Elaboração de suportes gráficos de publicitação e divulgação da obra"/>
        <s v="[Contrato].[Contrato - Designação].&amp;[Inserção de anúncio - Cada Gota Conta - Gestão de perdas no sistema de abastecimento de água no Município do Barreiro]" c="Inserção de anúncio - Cada Gota Conta - Gestão de perdas no sistema de abastecimento de água no Município do Barreiro"/>
        <s v="[Contrato].[Contrato - Designação].&amp;[Fornecimento e Instalação de Sistemas de Aquecimento, Ventilação e Ar Condicionado]" c="Fornecimento e Instalação de Sistemas de Aquecimento, Ventilação e Ar Condicionado"/>
        <s v="[Contrato].[Contrato - Designação].&amp;[Publicação de anúncio 1/4 de pag. - Cada Gota Conta - Gestão de perdas no sistema de abastecimento de água no Municipio do Barreiro]" c="Publicação de anúncio 1/4 de pag. - Cada Gota Conta - Gestão de perdas no sistema de abastecimento de água no Municipio do Barreiro"/>
        <s v="[Contrato].[Contrato - Designação].&amp;[Publicação de anúncio - Cada Gota Conta - Gestão de perdas no sistema de abastecimento de água no Município do Barreiro]" c="Publicação de anúncio - Cada Gota Conta - Gestão de perdas no sistema de abastecimento de água no Município do Barreiro"/>
        <s v="[Contrato].[Contrato - Designação].&amp;[Acordo de Ocupação temporária e de Indeminização Av. Dom Carlos I , Nº 42]" c="Acordo de Ocupação temporária e de Indeminização Av. Dom Carlos I , Nº 42"/>
        <s v="[Contrato].[Contrato - Designação].&amp;[Empreitada de Construção da Célula 2 do Ecoparque da Ilha de São Miguel - Trabalhos Complementares]" c="Empreitada de Construção da Célula 2 do Ecoparque da Ilha de São Miguel - Trabalhos Complementares"/>
        <s v="[Contrato].[Contrato - Designação].&amp;[Acordo de Ocupação temporária e de Indeminização Av. Dom Carlos I , Nº 42, Alojamento Local]" c="Acordo de Ocupação temporária e de Indeminização Av. Dom Carlos I , Nº 42, Alojamento Local"/>
        <s v="[Contrato].[Contrato - Designação].&amp;[Acordo de Ocupação temporária e de Indeminização Av. Dom Carlos I , Nº 42 - Alojamento Local]" c="Acordo de Ocupação temporária e de Indeminização Av. Dom Carlos I , Nº 42 - Alojamento Local"/>
        <s v="[Contrato].[Contrato - Designação].&amp;[&quot;Adaptação de Transferência da Terra Fria&quot;]" c="&quot;Adaptação de Transferência da Terra Fria&quot;"/>
        <s v="[Contrato].[Contrato - Designação].&amp;[Acordo de Ocupação temporária e de Indeminização Av. Dom Carlos I , Nº 42, Apar 304 - Proprietário.]" c="Acordo de Ocupação temporária e de Indeminização Av. Dom Carlos I , Nº 42, Apar 304 - Proprietário."/>
        <s v="[Contrato].[Contrato - Designação].&amp;[Acordo de Ocupação temporária e de Indeminização Av. Dom Carlos I , Nº 42 - Apart 304 - Arrendatária.]" c="Acordo de Ocupação temporária e de Indeminização Av. Dom Carlos I , Nº 42 - Apart 304 - Arrendatária."/>
        <s v="[Contrato].[Contrato - Designação].&amp;[Acordo de Ocupação temporária e de Indeminização Av. Dom Carlos I , Nº 42, AP 404 - Proprietário]" c="Acordo de Ocupação temporária e de Indeminização Av. Dom Carlos I , Nº 42, AP 404 - Proprietário"/>
        <s v="[Contrato].[Contrato - Designação].&amp;[Prestação de serviços de assessoria à fiscalização da obra de &quot;Recuperação e ampliação da ETAR do Funchal 2.ª Fase - Estação de tratamento primário]" c="Prestação de serviços de assessoria à fiscalização da obra de &quot;Recuperação e ampliação da ETAR do Funchal 2.ª Fase - Estação de tratamento primário"/>
        <s v="[Contrato].[Contrato - Designação].&amp;[Acordo de Ocupação temporária e de Indeminização Av. Dom Carlos I , Nº 42,  (Fração AA),apartamento  nº 405 proprietário]" c="Acordo de Ocupação temporária e de Indeminização Av. Dom Carlos I , Nº 42,  (Fração AA),apartamento  nº 405 proprietário"/>
        <s v="[Contrato].[Contrato - Designação].&amp;[Acordo de Ocupação temporária e de Indeminização Av. Dom Carlos I , Nº 42, (Fração AB),apartamento  nº 406 - Proprietário]" c="Acordo de Ocupação temporária e de Indeminização Av. Dom Carlos I , Nº 42, (Fração AB),apartamento  nº 406 - Proprietário"/>
        <s v="[Contrato].[Contrato - Designação].&amp;[Acordo de Ocupação temporária e de Indeminização Av. Dom Carlos I , Nº 42  (Fração AB),apartamento  nº 406 - Arrendatário]" c="Acordo de Ocupação temporária e de Indeminização Av. Dom Carlos I , Nº 42  (Fração AB),apartamento  nº 406 - Arrendatário"/>
        <s v="[Contrato].[Contrato - Designação].&amp;[Acordo de Ocupação temporária e de Indeminização Av. Dom Carlos I , Nº 42,  (Fração AC),apartamento  nº 407 proprietário]" c="Acordo de Ocupação temporária e de Indeminização Av. Dom Carlos I , Nº 42,  (Fração AC),apartamento  nº 407 proprietário"/>
        <s v="[Contrato].[Contrato - Designação].&amp;[Acordo de Ocupação temporária e de Indeminização Av. Dom Carlos I , Nº 42, (Fração AE),apartamento  nº 502  proprietário]" c="Acordo de Ocupação temporária e de Indeminização Av. Dom Carlos I , Nº 42, (Fração AE),apartamento  nº 502  proprietário"/>
        <s v="[Contrato].[Contrato - Designação].&amp;[Acordo de Ocupação temporária e de Indeminização Av. Dom Carlos I , Nº 42,  (Fração B),apartamento  nº 101 - proprietário]" c="Acordo de Ocupação temporária e de Indeminização Av. Dom Carlos I , Nº 42,  (Fração B),apartamento  nº 101 - proprietário"/>
        <s v="[Contrato].[Contrato - Designação].&amp;[Acordo de Ocupação temporária e de Indeminização Av. Dom Carlos I , Nº 42,  (Fração AG),apartamento  nº 504  proprietário]" c="Acordo de Ocupação temporária e de Indeminização Av. Dom Carlos I , Nº 42,  (Fração AG),apartamento  nº 504  proprietário"/>
        <s v="[Contrato].[Contrato - Designação].&amp;[Acordo de Ocupação temporária e de Indeminização Av. Dom Carlos I , Nº 42 (Fração AH), apartamento  nº 505 Proprietário]" c="Acordo de Ocupação temporária e de Indeminização Av. Dom Carlos I , Nº 42 (Fração AH), apartamento  nº 505 Proprietário"/>
        <s v="[Contrato].[Contrato - Designação].&amp;[Acordo de Ocupação temporária e de Indeminização Av. Dom Carlos I , Nº 42,  (Fração AI),apartamento  nº 506 proprietário]" c="Acordo de Ocupação temporária e de Indeminização Av. Dom Carlos I , Nº 42,  (Fração AI),apartamento  nº 506 proprietário"/>
        <s v="[Contrato].[Contrato - Designação].&amp;[Acordo de Ocupação temporária e de Indeminização Av. Dom Carlos I , Nº 42, (Fração AI),apartamento  nº 506  Arrendatário]" c="Acordo de Ocupação temporária e de Indeminização Av. Dom Carlos I , Nº 42, (Fração AI),apartamento  nº 506  Arrendatário"/>
        <s v="[Contrato].[Contrato - Designação].&amp;[Acordo de Ocupação temporária e de Indeminização Av. Dom Carlos I , Nº 42 Apart 507 (alojamento local)]" c="Acordo de Ocupação temporária e de Indeminização Av. Dom Carlos I , Nº 42 Apart 507 (alojamento local)"/>
        <s v="[Contrato].[Contrato - Designação].&amp;[Acordo de Ocupação temporária e de Indeminização Av. Dom Carlos I , Nº 42 - Apt 601 Proprietário]" c="Acordo de Ocupação temporária e de Indeminização Av. Dom Carlos I , Nº 42 - Apt 601 Proprietário"/>
        <s v="[Contrato].[Contrato - Designação].&amp;[Aquisição de 7 carregadores elétricos]" c="Aquisição de 7 carregadores elétricos"/>
        <s v="[Contrato].[Contrato - Designação].&amp;[Acordo de Ocupação temporária e de Indeminização Av. Dom Carlos I , Nº 42 Apart 601 Arrendatário]" c="Acordo de Ocupação temporária e de Indeminização Av. Dom Carlos I , Nº 42 Apart 601 Arrendatário"/>
        <s v="[Contrato].[Contrato - Designação].&amp;[Acordo de Ocupação temporária e de Indeminização Av. Dom Carlos I , Nº 42 Apart 602 Proprietário]" c="Acordo de Ocupação temporária e de Indeminização Av. Dom Carlos I , Nº 42 Apart 602 Proprietário"/>
        <s v="[Contrato].[Contrato - Designação].&amp;[Acordo de Ocupação temporária e de Indeminização Av. Dom Carlos I , Nº 42 - AP 603 Proprietário]" c="Acordo de Ocupação temporária e de Indeminização Av. Dom Carlos I , Nº 42 - AP 603 Proprietário"/>
        <s v="[Contrato].[Contrato - Designação].&amp;[Acordo de Ocupação temporária e de Indeminização Av. Dom Carlos I , Nº 42 Apart  605 Proprietário]" c="Acordo de Ocupação temporária e de Indeminização Av. Dom Carlos I , Nº 42 Apart  605 Proprietário"/>
        <s v="[Contrato].[Contrato - Designação].&amp;[Acordo de Ocupação temporária e de Indeminização Av. Dom Carlos I , Nº 42 - Apt 606 Arrendatário]" c="Acordo de Ocupação temporária e de Indeminização Av. Dom Carlos I , Nº 42 - Apt 606 Arrendatário"/>
        <s v="[Contrato].[Contrato - Designação].&amp;[Acordo de Ocupação temporária e de Indeminização Av. Dom Carlos I , Nº 42 Apart 701 Proprietário]" c="Acordo de Ocupação temporária e de Indeminização Av. Dom Carlos I , Nº 42 Apart 701 Proprietário"/>
        <s v="[Contrato].[Contrato - Designação].&amp;[Acordo de Ocupação temporária e de Indeminização Av. Dom Carlos I , Nº 42 Apart 703 Proprietário]" c="Acordo de Ocupação temporária e de Indeminização Av. Dom Carlos I , Nº 42 Apart 703 Proprietário"/>
        <s v="[Contrato].[Contrato - Designação].&amp;[Acordo de Ocupação temporária e de Indeminização Av. Dom Carlos I , Nº 42  Apart 705 Proprietário]" c="Acordo de Ocupação temporária e de Indeminização Av. Dom Carlos I , Nº 42  Apart 705 Proprietário"/>
        <s v="[Contrato].[Contrato - Designação].&amp;[Acordo de Ocupação temporária e de Indeminização Av. Dom Carlos I , Nº 42 - Apart 706 Arrendatário]" c="Acordo de Ocupação temporária e de Indeminização Av. Dom Carlos I , Nº 42 - Apart 706 Arrendatário"/>
        <s v="[Contrato].[Contrato - Designação].&amp;[Acordo de Ocupação temporária e de Indeminização Av. Dom Carlos I , Nº 42 Apart 707 Proprietário]" c="Acordo de Ocupação temporária e de Indeminização Av. Dom Carlos I , Nº 42 Apart 707 Proprietário"/>
        <s v="[Contrato].[Contrato - Designação].&amp;[Acordo de Ocupação temporária e de Indeminização Av. Dom Carlos I , Nº 42 - Apart 801 Proprietário]" c="Acordo de Ocupação temporária e de Indeminização Av. Dom Carlos I , Nº 42 - Apart 801 Proprietário"/>
        <s v="[Contrato].[Contrato - Designação].&amp;[Acordo de Ocupação temporária e de Indeminização Av. Dom Carlos I , Nº 42 Apart 802 Proprietário]" c="Acordo de Ocupação temporária e de Indeminização Av. Dom Carlos I , Nº 42 Apart 802 Proprietário"/>
        <s v="[Contrato].[Contrato - Designação].&amp;[Acordo de Ocupação temporária e de Indeminização Av. Dom Carlos I , Nº 42 Apart 803 Proprietário]" c="Acordo de Ocupação temporária e de Indeminização Av. Dom Carlos I , Nº 42 Apart 803 Proprietário"/>
        <s v="[Contrato].[Contrato - Designação].&amp;[Acordo de Ocupação temporária e de Indeminização Av. Dom Carlos I , Nº 42, (Fração D)apartamento  nº 103 Proprietário]" c="Acordo de Ocupação temporária e de Indeminização Av. Dom Carlos I , Nº 42, (Fração D)apartamento  nº 103 Proprietário"/>
        <s v="[Contrato].[Contrato - Designação].&amp;[Acordo de Ocupação temporária e de Indeminização Av. Dom Carlos I , Nº 42, (Fração BE)apartamento  nº 805  Proprietario]" c="Acordo de Ocupação temporária e de Indeminização Av. Dom Carlos I , Nº 42, (Fração BE)apartamento  nº 805  Proprietario"/>
        <s v="[Contrato].[Contrato - Designação].&amp;[Acordo de Ocupação temporária e de Indeminização Av. Dom Carlos I , Nº 42,  (Fração BF) apartamento  nº 806 Proprietário]" c="Acordo de Ocupação temporária e de Indeminização Av. Dom Carlos I , Nº 42,  (Fração BF) apartamento  nº 806 Proprietário"/>
        <s v="[Contrato].[Contrato - Designação].&amp;[Acordo de Ocupação temporária e de Indeminização Av. Dom Carlos I , Nº 42, (Fração BG)apartamento  nº 807 Proprietario]" c="Acordo de Ocupação temporária e de Indeminização Av. Dom Carlos I , Nº 42, (Fração BG)apartamento  nº 807 Proprietario"/>
        <s v="[Contrato].[Contrato - Designação].&amp;[Acordo de Ocupação temporária e de Indeminização Av. Dom Carlos I , Nº 42, (Fração BG)apartamento  nº 807 Arrendatário]" c="Acordo de Ocupação temporária e de Indeminização Av. Dom Carlos I , Nº 42, (Fração BG)apartamento  nº 807 Arrendatário"/>
        <s v="[Contrato].[Contrato - Designação].&amp;[Acordo de Ocupação temporária e de Indeminização Av. Dom Carlos I , Nº 42 - Alojamento Local.]" c="Acordo de Ocupação temporária e de Indeminização Av. Dom Carlos I , Nº 42 - Alojamento Local."/>
        <s v="[Contrato].[Contrato - Designação].&amp;[Acordo de Ocupação temporária e de Indeminização Av. Dom Carlos I , Nº 44 e 44A]" c="Acordo de Ocupação temporária e de Indeminização Av. Dom Carlos I , Nº 44 e 44A"/>
        <s v="[Contrato].[Contrato - Designação].&amp;[Acordo de Ocupação temporária e de Indeminização Av. Dom Carlos I , Nº 44 e 44-B (Fração D) 2º  Proprietário]" c="Acordo de Ocupação temporária e de Indeminização Av. Dom Carlos I , Nº 44 e 44-B (Fração D) 2º  Proprietário"/>
        <s v="[Contrato].[Contrato - Designação].&amp;[Acordo de Ocupação temporária e de Indeminização Av. Dom Carlos I , Nº 44 e 44B Arrendatário]" c="Acordo de Ocupação temporária e de Indeminização Av. Dom Carlos I , Nº 44 e 44B Arrendatário"/>
        <s v="[Contrato].[Contrato - Designação].&amp;[Acordo de Ocupação temporária e de Indeminização Av. Dom Carlos I , Nº 42, (Fração E) 3º Proprietário]" c="Acordo de Ocupação temporária e de Indeminização Av. Dom Carlos I , Nº 42, (Fração E) 3º Proprietário"/>
        <s v="[Contrato].[Contrato - Designação].&amp;[Acordo de Ocupação temporária e de Indeminização Av. Dom Carlos I , Nº 44 (Fração E) 3º Arrendatário]" c="Acordo de Ocupação temporária e de Indeminização Av. Dom Carlos I , Nº 44 (Fração E) 3º Arrendatário"/>
        <s v="[Contrato].[Contrato - Designação].&amp;[Acordo de Ocupação temporária e de Indeminização Av. Dom Carlos I , Nº 44 (Fração G) 5º Proprietário]" c="Acordo de Ocupação temporária e de Indeminização Av. Dom Carlos I , Nº 44 (Fração G) 5º Proprietário"/>
        <s v="[Contrato].[Contrato - Designação].&amp;[Acordo de Ocupação temporária e de Indeminização Av. Dom Carlos I , Nº 44 (Fração H) 6º Proprietario]" c="Acordo de Ocupação temporária e de Indeminização Av. Dom Carlos I , Nº 44 (Fração H) 6º Proprietario"/>
        <s v="[Contrato].[Contrato - Designação].&amp;[Acordo de Ocupação temporária e de Indeminização Av. Dom Carlos I , Nº 44 (Fração I) 7º Proprietário]" c="Acordo de Ocupação temporária e de Indeminização Av. Dom Carlos I , Nº 44 (Fração I) 7º Proprietário"/>
        <s v="[Contrato].[Contrato - Designação].&amp;[Acordo de Ocupação temporária e de Indeminização Av. Dom Carlos I , Nº 44 e 44A  (Fração B) Galeria]" c="Acordo de Ocupação temporária e de Indeminização Av. Dom Carlos I , Nº 44 e 44A  (Fração B) Galeria"/>
        <s v="[Contrato].[Contrato - Designação].&amp;[Implementação de sistema de gestão técnica centralizada no âmbito do POSEUR - Revisão de Preços]" c="Implementação de sistema de gestão técnica centralizada no âmbito do POSEUR - Revisão de Preços"/>
        <s v="[Contrato].[Contrato - Designação].&amp;[Acordo de Ocupação temporária e de Indeminização Av. Dom Carlos I , Nº 44 e 44A  Fração C 1º Andar]" c="Acordo de Ocupação temporária e de Indeminização Av. Dom Carlos I , Nº 44 e 44A  Fração C 1º Andar"/>
        <s v="[Contrato].[Contrato - Designação].&amp;[Acordo de Ocupação temporária e de Indeminização Av. Dom Carlos I , Nº 44 e 44A  (Fração C) 1º Andar Arrendatário]" c="Acordo de Ocupação temporária e de Indeminização Av. Dom Carlos I , Nº 44 e 44A  (Fração C) 1º Andar Arrendatário"/>
        <s v="[Contrato].[Contrato - Designação].&amp;[Acordo de Ocupação temporária e de Indeminização Av. Dom Carlos I , Nº 42 Loja]" c="Acordo de Ocupação temporária e de Indeminização Av. Dom Carlos I , Nº 42 Loja"/>
        <s v="[Contrato].[Contrato - Designação].&amp;[Acordo de Ocupação temporária e de Indeminização Av. Dom Carlos I , Nº 42 Apart 606 Arrendatário]" c="Acordo de Ocupação temporária e de Indeminização Av. Dom Carlos I , Nº 42 Apart 606 Arrendatário"/>
        <s v="[Contrato].[Contrato - Designação].&amp;[Acordo de Ocupação temporária e de Indeminização Av. Dom Carlos I , Nº 42 Apart 704 Proprietário]" c="Acordo de Ocupação temporária e de Indeminização Av. Dom Carlos I , Nº 42 Apart 704 Proprietário"/>
        <s v="[Contrato].[Contrato - Designação].&amp;[Acordo de Ocupação temporária e de Indeminização Av. Dom Carlos I , Nº 42 Apart 704 Arrendatário]" c="Acordo de Ocupação temporária e de Indeminização Av. Dom Carlos I , Nº 42 Apart 704 Arrendatário"/>
        <s v="[Contrato].[Contrato - Designação].&amp;[Acordo de Ocupação temporária e de Indeminização Av. Dom Carlos I , Nº 42 Apart 706 Proprietário]" c="Acordo de Ocupação temporária e de Indeminização Av. Dom Carlos I , Nº 42 Apart 706 Proprietário"/>
        <s v="[Contrato].[Contrato - Designação].&amp;[Acerto bolsa e SSV]" c="Acerto bolsa e SSV"/>
        <s v="[Contrato].[Contrato - Designação].&amp;[Serviços de Formação Profissional &quot;Pós-graduação em Cyber Segurança e Proteção de Dados&quot; - Rumos II]" c="Serviços de Formação Profissional &quot;Pós-graduação em Cyber Segurança e Proteção de Dados&quot; - Rumos II"/>
        <s v="[Contrato].[Contrato - Designação].&amp;[Ajudas custo Estefania_dez22 e jan23]" c="Ajudas custo Estefania_dez22 e jan23"/>
        <s v="[Contrato].[Contrato - Designação].&amp;[Empreitada de substituição de sistema de AVAC no HSL - POSEUR - Lote A]" c="Empreitada de substituição de sistema de AVAC no HSL - POSEUR - Lote A"/>
        <s v="[Contrato].[Contrato - Designação].&amp;[Assessoria técnica e acompanhamento das obras relativas à intervenção de natureza estrutural para evitar derrocadas no Castelo de Palmela]" c="Assessoria técnica e acompanhamento das obras relativas à intervenção de natureza estrutural para evitar derrocadas no Castelo de Palmela"/>
        <s v="[Contrato].[Contrato - Designação].&amp;[Aquisição de 4 postos de carregamento Elétricos para Autocarros]" c="Aquisição de 4 postos de carregamento Elétricos para Autocarros"/>
        <s v="[Contrato].[Contrato - Designação].&amp;[Projeto de Engenharia para preparação de Caderno de Encargos de Posto de Transformação]" c="Projeto de Engenharia para preparação de Caderno de Encargos de Posto de Transformação"/>
        <s v="[Contrato].[Contrato - Designação].&amp;[Aquisição de Equipamentos de Posto de Abastecimento de GNC]" c="Aquisição de Equipamentos de Posto de Abastecimento de GNC"/>
        <s v="[Contrato].[Contrato - Designação].&amp;[Adução a Alvalade - 1ª Adicional]" c="Adução a Alvalade - 1ª Adicional"/>
        <s v="[Contrato].[Contrato - Designação].&amp;[Adução a Alvalade - 2ª Adicional]" c="Adução a Alvalade - 2ª Adicional"/>
        <s v="[Contrato].[Contrato - Designação].&amp;[CONTRATO PARA A AQUISIÇÃO DE SERVIÇOS DE FISCALIZAÇÃO E COORDENAÇÃO DE SEGURANÇA EM OBRA PARA A CONCLUSÃO DOS TRABALHOS DE MODERNIZAÇÃO E AMPLIAÇÃO DA INSTALAÇÃO DE TMB DA RESIESTRELA]" c="CONTRATO PARA A AQUISIÇÃO DE SERVIÇOS DE FISCALIZAÇÃO E COORDENAÇÃO DE SEGURANÇA EM OBRA PARA A CONCLUSÃO DOS TRABALHOS DE MODERNIZAÇÃO E AMPLIAÇÃO DA INSTALAÇÃO DE TMB DA RESIESTRELA"/>
        <s v="[Contrato].[Contrato - Designação].&amp;[Aquisição de funis]" c="Aquisição de funis"/>
        <s v="[Contrato].[Contrato - Designação].&amp;[Aquisição de Mascote de Animação]" c="Aquisição de Mascote de Animação"/>
        <s v="[Contrato].[Contrato - Designação].&amp;[Aquisição de Painel para Fotografias]" c="Aquisição de Painel para Fotografias"/>
        <s v="[Contrato].[Contrato - Designação].&amp;[Fiscalização Adução ao Cercal 2ª Fase e Adução a VN Milfontes e Castelão - 1ª Adicional]" c="Fiscalização Adução ao Cercal 2ª Fase e Adução a VN Milfontes e Castelão - 1ª Adicional"/>
        <s v="[Contrato].[Contrato - Designação].&amp;[Sistema de videovigilância para prevenção de Incêndios Florestais e Apoio à Decisão Operacional]" c="Sistema de videovigilância para prevenção de Incêndios Florestais e Apoio à Decisão Operacional"/>
        <s v="[Contrato].[Contrato - Designação].&amp;[Aquisição de serviços para divulgação e sensibilização do projeto intermunicipal “Médio Tejo – Deteção e Combate à Vespa Velutina”.]" c="Aquisição de serviços para divulgação e sensibilização do projeto intermunicipal “Médio Tejo – Deteção e Combate à Vespa Velutina”."/>
        <s v="[Contrato].[Contrato - Designação].&amp;[Aquisição de pá carregadora de rodas para a central de valorização orgânica da AMCAL]" c="Aquisição de pá carregadora de rodas para a central de valorização orgânica da AMCAL"/>
        <s v="[Contrato].[Contrato - Designação].&amp;[Aquisição de serviços para a realização de ações de divulgação e sensibilização, no âmbito do projeto intermunicipal “Médio Tejo – Deteção e Combate à Vespa Velutina”.]" c="Aquisição de serviços para a realização de ações de divulgação e sensibilização, no âmbito do projeto intermunicipal “Médio Tejo – Deteção e Combate à Vespa Velutina”."/>
        <s v="[Contrato].[Contrato - Designação].&amp;[Aquisição de Serviços de Coordenação e Fiscalização referente à Eficiência Energética do Hospital Geral]" c="Aquisição de Serviços de Coordenação e Fiscalização referente à Eficiência Energética do Hospital Geral"/>
        <s v="[Contrato].[Contrato - Designação].&amp;[Aquisição de serviços de impressão de cartazes para divulgação e sensibilização do projeto intermunicipal “Médio Tejo – Deteção e Combate à Vespa Velutina&quot;.]" c="Aquisição de serviços de impressão de cartazes para divulgação e sensibilização do projeto intermunicipal “Médio Tejo – Deteção e Combate à Vespa Velutina&quot;."/>
        <s v="[Contrato].[Contrato - Designação].&amp;[Sistema de Transporte e Tratamento de Águas Residuais do Rosário - Adicional 2]" c="Sistema de Transporte e Tratamento de Águas Residuais do Rosário - Adicional 2"/>
        <s v="[Contrato].[Contrato - Designação].&amp;[Empreitada para Execução e Instalação de uma Unidade de autoconsumo (UPAC) de 1,3MWp no CHULN]" c="Empreitada para Execução e Instalação de uma Unidade de autoconsumo (UPAC) de 1,3MWp no CHULN"/>
        <s v="[Contrato].[Contrato - Designação].&amp;[Execução dos Sistemas de Carregamento para os Cais de S.Jacinto e do Forte da Barra - Aveiro]" c="Execução dos Sistemas de Carregamento para os Cais de S.Jacinto e do Forte da Barra - Aveiro"/>
        <s v="[Contrato].[Contrato - Designação].&amp;[Aquisição de serviços de implementação do Plano de Comunicação das empreitadas de reabilitação dos SAR em 4 Municípios da AdIN]" c="Aquisição de serviços de implementação do Plano de Comunicação das empreitadas de reabilitação dos SAR em 4 Municípios da AdIN"/>
        <s v="[Contrato].[Contrato - Designação].&amp;[Inserção de ½ página em quadricromia na edição n.º 1089 de 04/07/2020 do Sem Mais Ambiente]" c="Inserção de ½ página em quadricromia na edição n.º 1089 de 04/07/2020 do Sem Mais Ambiente"/>
        <s v="[Contrato].[Contrato - Designação].&amp;[Empreitada de Abastecimento de Águas e Saneamento de Águas Residuais do Concelho de Braga]" c="Empreitada de Abastecimento de Águas e Saneamento de Águas Residuais do Concelho de Braga"/>
        <s v="[Contrato].[Contrato - Designação].&amp;[TRABALHOS COMPLEMENTARES LOTE 2 - SISTEMA SOLAR TÉRMICO]" c="TRABALHOS COMPLEMENTARES LOTE 2 - SISTEMA SOLAR TÉRMICO"/>
        <s v="[Contrato].[Contrato - Designação].&amp;[TRABALHOS COMPLEMENTARES LOTE 9 - SISTEMA SOLAR TÉRMICO]" c="TRABALHOS COMPLEMENTARES LOTE 9 - SISTEMA SOLAR TÉRMICO"/>
        <s v="[Contrato].[Contrato - Designação].&amp;[TRABALHOS COMPLEMENTARES LOTE 10 - ENVOLVENTE TÉRMICA 1ª PARTE]" c="TRABALHOS COMPLEMENTARES LOTE 10 - ENVOLVENTE TÉRMICA 1ª PARTE"/>
        <s v="[Contrato].[Contrato - Designação].&amp;[TRABALHOS COMPLEMENTARES LOTE 10 - ENVOLVENTE TÉRMICA 2ª PARTE]" c="TRABALHOS COMPLEMENTARES LOTE 10 - ENVOLVENTE TÉRMICA 2ª PARTE"/>
        <s v="[Contrato].[Contrato - Designação].&amp;[TRABALHOS COMPLEMENTARES LOTE 10 - ENVOLVENTE TÉRMICA (NC)]" c="TRABALHOS COMPLEMENTARES LOTE 10 - ENVOLVENTE TÉRMICA (NC)"/>
        <s v="[Contrato].[Contrato - Designação].&amp;[TRABALHOS COMPLEMENTARES LOTE 12 - AVAC UTAS]" c="TRABALHOS COMPLEMENTARES LOTE 12 - AVAC UTAS"/>
        <s v="[Contrato].[Contrato - Designação].&amp;[TRABALHOS COMPLEMENTARES LOTE 14 - GESTÃO TÉCNICA CENTRALIZADA]" c="TRABALHOS COMPLEMENTARES LOTE 14 - GESTÃO TÉCNICA CENTRALIZADA"/>
        <s v="[Contrato].[Contrato - Designação].&amp;[TRABALHOS COMPLEMENTARES LOTE 4 - TECNOLOGIA LED ILUMINAÇÃO]" c="TRABALHOS COMPLEMENTARES LOTE 4 - TECNOLOGIA LED ILUMINAÇÃO"/>
        <s v="[Contrato].[Contrato - Designação].&amp;[Inserção de anúncio em 1/2 página ao baixo a cores - edição 289 de 26/11/2019 do setubalense]" c="Inserção de anúncio em 1/2 página ao baixo a cores - edição 289 de 26/11/2019 do setubalense"/>
        <s v="[Contrato].[Contrato - Designação].&amp;[Execução de placa em sandwich de alumínio de 200X150 cm com impressão]" c="Execução de placa em sandwich de alumínio de 200X150 cm com impressão"/>
        <s v="[Contrato].[Contrato - Designação].&amp;[Aquisição de 11 marcadores de paintball no âmbito da operação POSEUR-03-2215-FC-000165 - Control Vespa Tâmega e Sousa]" c="Aquisição de 11 marcadores de paintball no âmbito da operação POSEUR-03-2215-FC-000165 - Control Vespa Tâmega e Sousa"/>
        <s v="[Contrato].[Contrato - Designação].&amp;[Execução de placa acrílica de 5mm de 40x40 cm com impressão]" c="Execução de placa acrílica de 5mm de 40x40 cm com impressão"/>
        <s v="[Contrato].[Contrato - Designação].&amp;[Aquisição de Serviços de Implementação do Plano de Comunicação das Empreitadas de Reabilitação dos SAR nos municípios do Núcleo do Douro e Corgo da AdIN]" c="Aquisição de Serviços de Implementação do Plano de Comunicação das Empreitadas de Reabilitação dos SAR nos municípios do Núcleo do Douro e Corgo da AdIN"/>
        <s v="[Contrato].[Contrato - Designação].&amp;[PRC 007/2023 - AQUISIÇÃO DE BENS E SERVIÇOS RELATIVOS À INSTALAÇÃO DE EQUIPAMENTOS DE MONITORIZAÇÃO E CONTROLO – 2ª FASE – OPTATIVO N.º 2 - MUNICÍPIO DE CAMINHA]" c="PRC 007/2023 - AQUISIÇÃO DE BENS E SERVIÇOS RELATIVOS À INSTALAÇÃO DE EQUIPAMENTOS DE MONITORIZAÇÃO E CONTROLO – 2ª FASE – OPTATIVO N.º 2 - MUNICÍPIO DE CAMINHA"/>
        <s v="[Contrato].[Contrato - Designação].&amp;[PRC 008/2023 - AQUISIÇÃO DE BENS E SERVIÇOS RELATIVOS À INSTALAÇÃO DE EQUIPAMENTOS DE MONITORIZAÇÃO E CONTROLO – 2ª FASE – OPTATIVO N.º 2 - MUNICÍPIO DE VILA NOVA DE CERVEIRA]" c="PRC 008/2023 - AQUISIÇÃO DE BENS E SERVIÇOS RELATIVOS À INSTALAÇÃO DE EQUIPAMENTOS DE MONITORIZAÇÃO E CONTROLO – 2ª FASE – OPTATIVO N.º 2 - MUNICÍPIO DE VILA NOVA DE CERVEIRA"/>
        <s v="[Contrato].[Contrato - Designação].&amp;[Sessões públicas de âmbito local, no âmbito da candidatura ao Aviso POSEUR-11-2020-15 &quot;Portalegre e os biorresiduos&quot;.]" c="Sessões públicas de âmbito local, no âmbito da candidatura ao Aviso POSEUR-11-2020-15 &quot;Portalegre e os biorresiduos&quot;."/>
        <s v="[Contrato].[Contrato - Designação].&amp;[«MATERIAL DE COMUNICAÇÃO» - Lote 1 - Monofolhas]" c="«MATERIAL DE COMUNICAÇÃO» - Lote 1 - Monofolhas"/>
        <s v="[Contrato].[Contrato - Designação].&amp;[«MATERIAL DE COMUNICAÇÃO» - Lote 2 - Autocolantes]" c="«MATERIAL DE COMUNICAÇÃO» - Lote 2 - Autocolantes"/>
        <s v="[Contrato].[Contrato - Designação].&amp;[«MATERIAL DE COMUNICAÇÃO» - Lote 3 - Pendurantes]" c="«MATERIAL DE COMUNICAÇÃO» - Lote 3 - Pendurantes"/>
        <s v="[Contrato].[Contrato - Designação].&amp;[PRC 004/2023 - AQUISIÇÃO DE BENS E SERVIÇOS RELATIVOS À INSTALAÇÃO DE EQUIPAMENTOS DE MONITORIZAÇÃO E CONTROLO – 2ª FASE – OPTATIVO N.º 3 - MUNICÍPIO DE PAREDES DE COURA]" c="PRC 004/2023 - AQUISIÇÃO DE BENS E SERVIÇOS RELATIVOS À INSTALAÇÃO DE EQUIPAMENTOS DE MONITORIZAÇÃO E CONTROLO – 2ª FASE – OPTATIVO N.º 3 - MUNICÍPIO DE PAREDES DE COURA"/>
        <s v="[Contrato].[Contrato - Designação].&amp;[Acordo de Ocupação temporária e de Indeminização Av. Dom Carlos I , Nº 42 Apart 302 Proprietário]" c="Acordo de Ocupação temporária e de Indeminização Av. Dom Carlos I , Nº 42 Apart 302 Proprietário"/>
        <s v="[Contrato].[Contrato - Designação].&amp;[Acordo de Ocupação temporária e de Indeminização Av. Dom Carlos I , Nº 42 Apart 305 Proprietário]" c="Acordo de Ocupação temporária e de Indeminização Av. Dom Carlos I , Nº 42 Apart 305 Proprietário"/>
        <s v="[Contrato].[Contrato - Designação].&amp;[Acordo de Ocupação temporária e de Indeminização Av. Dom Carlos I , Nº 42 Apart 104 Proprietário]" c="Acordo de Ocupação temporária e de Indeminização Av. Dom Carlos I , Nº 42 Apart 104 Proprietário"/>
        <s v="[Contrato].[Contrato - Designação].&amp;[«MATERIAL DE COMUNICAÇÃO» - Lote 4 - Post-it adesivos]" c="«MATERIAL DE COMUNICAÇÃO» - Lote 4 - Post-it adesivos"/>
        <s v="[Contrato].[Contrato - Designação].&amp;[Acordo de Ocupação temporária e de Indeminização Av. Dom Carlos I , Nº 44 e 44A_RChao e cave Proprietário_Israel de Jesus]" c="Acordo de Ocupação temporária e de Indeminização Av. Dom Carlos I , Nº 44 e 44A_RChao e cave Proprietário_Israel de Jesus"/>
        <s v="[Contrato].[Contrato - Designação].&amp;[Acordo de Ocupação temporária e de Indeminização Av. Dom Carlos I , Nº 44 e 44A RChao e cave_Proprietário_Luis Morais]" c="Acordo de Ocupação temporária e de Indeminização Av. Dom Carlos I , Nº 44 e 44A RChao e cave_Proprietário_Luis Morais"/>
        <s v="[Contrato].[Contrato - Designação].&amp;[Acordo de Ocupação temporária e de Indeminização Av. Dom Carlos I , Nº 44 e 44A_Arrendatário]" c="Acordo de Ocupação temporária e de Indeminização Av. Dom Carlos I , Nº 44 e 44A_Arrendatário"/>
        <s v="[Contrato].[Contrato - Designação].&amp;[Acordo de Ocupação temporária e de Indeminização Av. Dom Carlos I , Nº 44 e 44A Fração F(2) 4º andar  Proprietario]" c="Acordo de Ocupação temporária e de Indeminização Av. Dom Carlos I , Nº 44 e 44A Fração F(2) 4º andar  Proprietario"/>
        <s v="[Contrato].[Contrato - Designação].&amp;[Acordo de Ocupação temporária e de Indeminização Av. Dom Carlos I , Nº 44 e 44A Fração F(2) 4º andar Arrendatário]" c="Acordo de Ocupação temporária e de Indeminização Av. Dom Carlos I , Nº 44 e 44A Fração F(2) 4º andar Arrendatário"/>
        <s v="[Contrato].[Contrato - Designação].&amp;[Acordo de Ocupação temporária e de Indeminização Av. Dom Carlos I , Nº 44 e 44A  Fração F(3) 4º andar Proprietario]" c="Acordo de Ocupação temporária e de Indeminização Av. Dom Carlos I , Nº 44 e 44A  Fração F(3) 4º andar Proprietario"/>
        <s v="[Contrato].[Contrato - Designação].&amp;[Acordo de Ocupação temporária e de Indeminização Av. Dom Carlos I , Nº 44 e 44A_Arrendatário_NAIP]" c="Acordo de Ocupação temporária e de Indeminização Av. Dom Carlos I , Nº 44 e 44A_Arrendatário_NAIP"/>
        <s v="[Contrato].[Contrato - Designação].&amp;[Acordo de Ocupação temporária e de Indeminização Av. Dom Carlos I , Nº 44 e 44A_Proprietário_8ºandar]" c="Acordo de Ocupação temporária e de Indeminização Av. Dom Carlos I , Nº 44 e 44A_Proprietário_8ºandar"/>
        <s v="[Contrato].[Contrato - Designação].&amp;[Acordo de Ocupação temporária e de Indeminização Av. Dom Carlos I , Nº 44 e 44A - 8º andar_Arrendatário]" c="Acordo de Ocupação temporária e de Indeminização Av. Dom Carlos I , Nº 44 e 44A - 8º andar_Arrendatário"/>
        <s v="[Contrato].[Contrato - Designação].&amp;[«MATERIAL DE COMUNICAÇÃO» - Lote 5 - Cartaz]" c="«MATERIAL DE COMUNICAÇÃO» - Lote 5 - Cartaz"/>
        <s v="[Contrato].[Contrato - Designação].&amp;[3.1 Aquisição de equipamentos para deteção de fugas e perdas]" c="3.1 Aquisição de equipamentos para deteção de fugas e perdas"/>
        <s v="[Contrato].[Contrato - Designação].&amp;[«MATERIAL DE COMUNICAÇÃO» - Lote 6 - Roll-up com base]" c="«MATERIAL DE COMUNICAÇÃO» - Lote 6 - Roll-up com base"/>
        <s v="[Contrato].[Contrato - Designação].&amp;[Construção de Morouços para Proteção de Coelhos Bravos com Vedação Envolvente]" c="Construção de Morouços para Proteção de Coelhos Bravos com Vedação Envolvente"/>
        <s v="[Contrato].[Contrato - Designação].&amp;[Aquisição de 11.571 contentores de 10 litros de capacidade para resíduos orgânicos]" c="Aquisição de 11.571 contentores de 10 litros de capacidade para resíduos orgânicos"/>
        <s v="[Contrato].[Contrato - Designação].&amp;[Aquisição de equipamentos e ração para coelhos]" c="Aquisição de equipamentos e ração para coelhos"/>
        <s v="[Contrato].[Contrato - Designação].&amp;[Aquisição de 1.441 contentores de 360 litros de capacidade]" c="Aquisição de 1.441 contentores de 360 litros de capacidade"/>
        <s v="[Contrato].[Contrato - Designação].&amp;[Aquisição de 233 contentores de 240 litros]" c="Aquisição de 233 contentores de 240 litros"/>
        <s v="[Contrato].[Contrato - Designação].&amp;[Aquisição de coelhos bravos]" c="Aquisição de coelhos bravos"/>
        <s v="[Contrato].[Contrato - Designação].&amp;[Contrato para fornecimento e manutenção do sistema ATP embarcado EBICAB 900 para equipar os veículos CRRC e sua integração com o sistema de sinalização]" c="Contrato para fornecimento e manutenção do sistema ATP embarcado EBICAB 900 para equipar os veículos CRRC e sua integração com o sistema de sinalização"/>
        <s v="[Contrato].[Contrato - Designação].&amp;[Formação_&quot;Microsoft Excel_Avançado&quot;_27/02/2023 a 03/03/2023]" c="Formação_&quot;Microsoft Excel_Avançado&quot;_27/02/2023 a 03/03/2023"/>
        <s v="[Contrato].[Contrato - Designação].&amp;[Formação_&quot;Microsoft Word_Técnicas Avançadas&quot;_01 a 03/03/2023]" c="Formação_&quot;Microsoft Word_Técnicas Avançadas&quot;_01 a 03/03/2023"/>
        <s v="[Contrato].[Contrato - Designação].&amp;[Formação_&quot;Microsoft Outlook&quot;_27 a 31/03/2023]" c="Formação_&quot;Microsoft Outlook&quot;_27 a 31/03/2023"/>
        <s v="[Contrato].[Contrato - Designação].&amp;[Formação_&quot;Revisão 2022 do Código dos Contratos Públicos&quot;_14 e 15/02/2023]" c="Formação_&quot;Revisão 2022 do Código dos Contratos Públicos&quot;_14 e 15/02/2023"/>
        <s v="[Contrato].[Contrato - Designação].&amp;[Spots rádio alusivos à temática da recolha seletiva de biorresíduos]" c="Spots rádio alusivos à temática da recolha seletiva de biorresíduos"/>
        <s v="[Contrato].[Contrato - Designação].&amp;[Reparação da Fotocopiadora Canon C165 afeta ao CD]" c="Reparação da Fotocopiadora Canon C165 afeta ao CD"/>
        <s v="[Contrato].[Contrato - Designação].&amp;[Reparação da motherboard do portátil ASUS VivoBook (TR EF 0000193)]" c="Reparação da motherboard do portátil ASUS VivoBook (TR EF 0000193)"/>
        <s v="[Contrato].[Contrato - Designação].&amp;[Aquisição de vário material de escritório]" c="Aquisição de vário material de escritório"/>
        <s v="[Contrato].[Contrato - Designação].&amp;[Aquisição, instalação de UPS de rack Socomec, para bastidor]" c="Aquisição, instalação de UPS de rack Socomec, para bastidor"/>
        <s v="[Contrato].[Contrato - Designação].&amp;[EMPREITADA PARA SUBSTITUIÇÃO DA  ILUMINAÇÃO EXTERIOR E INTERIOR POR TECNOLOGIA LED NO DPSM]" c="EMPREITADA PARA SUBSTITUIÇÃO DA  ILUMINAÇÃO EXTERIOR E INTERIOR POR TECNOLOGIA LED NO DPSM"/>
        <s v="[Contrato].[Contrato - Designação].&amp;[Procedimento para impressão de material informativo, no âmbito do projeto de &quot;Detenção e Combate à Espécie Exótica Invasora Vespa Velutina]" c="Procedimento para impressão de material informativo, no âmbito do projeto de &quot;Detenção e Combate à Espécie Exótica Invasora Vespa Velutina"/>
        <s v="[Contrato].[Contrato - Designação].&amp;[Aquisição de serviços para a produção de vídeos e desenvovimento de reportagem fotográfica.]" c="Aquisição de serviços para a produção de vídeos e desenvovimento de reportagem fotográfica."/>
        <s v="[Contrato].[Contrato - Designação].&amp;[Aquisição de serviços para a conceção de suportes comunicacionais da CIM Viseu Dão Lafões.]" c="Aquisição de serviços para a conceção de suportes comunicacionais da CIM Viseu Dão Lafões."/>
        <s v="[Contrato].[Contrato - Designação].&amp;[Fornecimento de viaturas para operação em parque de compostagem do Centro de Tratamento de Resíduos Sólidos (CTRSU) de Tondela (Pá carregadora e Giratória)]" c="Fornecimento de viaturas para operação em parque de compostagem do Centro de Tratamento de Resíduos Sólidos (CTRSU) de Tondela (Pá carregadora e Giratória)"/>
        <s v="[Contrato].[Contrato - Designação].&amp;[Fornecimento de viaturas para operação em parque de compostagem do Centro de Tratamento de Resíduos Sólidos (CTRSU) de Tondela (Viatura com ampliroll)]" c="Fornecimento de viaturas para operação em parque de compostagem do Centro de Tratamento de Resíduos Sólidos (CTRSU) de Tondela (Viatura com ampliroll)"/>
        <s v="[Contrato].[Contrato - Designação].&amp;[Emissão de 350 spots de rádio e respetiva gravação áudio]" c="Emissão de 350 spots de rádio e respetiva gravação áudio"/>
        <s v="[Contrato].[Contrato - Designação].&amp;[Publicações em jornal local alusivas ao projecto Portalegre e Biorresiduos - 1/4 página a cores em 22 edições]" c="Publicações em jornal local alusivas ao projecto Portalegre e Biorresiduos - 1/4 página a cores em 22 edições"/>
        <s v="[Contrato].[Contrato - Designação].&amp;[A1_C2_Monitorização de Armadilhas Entomológicas-Lote I]" c="A1_C2_Monitorização de Armadilhas Entomológicas-Lote I"/>
        <s v="[Contrato].[Contrato - Designação].&amp;[A1_C2_Monitorização de Armadilhas Entomológicas-Lote II]" c="A1_C2_Monitorização de Armadilhas Entomológicas-Lote II"/>
        <s v="[Contrato].[Contrato - Designação].&amp;[A1_C7_Monitorização de Armadilhas Entomológicas-Lote III]" c="A1_C7_Monitorização de Armadilhas Entomológicas-Lote III"/>
        <s v="[Contrato].[Contrato - Designação].&amp;[A1_C7_Monitorização de Armadilhas Entomológicas-Lote IV]" c="A1_C7_Monitorização de Armadilhas Entomológicas-Lote IV"/>
        <s v="[Contrato].[Contrato - Designação].&amp;[A1_C7_Monitorização de Armadilhas Entomológicas II -Lote VI]" c="A1_C7_Monitorização de Armadilhas Entomológicas II -Lote VI"/>
        <s v="[Contrato].[Contrato - Designação].&amp;[Empreitada de Sombreamento da Rua do Calvário em Serpa]" c="Empreitada de Sombreamento da Rua do Calvário em Serpa"/>
        <s v="[Contrato].[Contrato - Designação].&amp;[A1_C7_Monitorização de Armadilhas Entomológicas II-Lote I]" c="A1_C7_Monitorização de Armadilhas Entomológicas II-Lote I"/>
        <s v="[Contrato].[Contrato - Designação].&amp;[A1_C7_Monitorização de Armadilhas Entomológicas II -Lote V]" c="A1_C7_Monitorização de Armadilhas Entomológicas II -Lote V"/>
        <s v="[Contrato].[Contrato - Designação].&amp;[A1_C10_Vídeo de Boas Práticas de Combate à Vespa Velutina]" c="A1_C10_Vídeo de Boas Práticas de Combate à Vespa Velutina"/>
        <s v="[Contrato].[Contrato - Designação].&amp;[AQUISIÇÃO VIATURA LIMPA FOSSAS]" c="AQUISIÇÃO VIATURA LIMPA FOSSAS"/>
        <s v="[Contrato].[Contrato - Designação].&amp;[CONCURSO PÚBLICO para &quot;Aquisição de baldes para seleção de resíduos orgânicos&quot; (Procedimento nº 27/CP/DA/DCP/2021)]" c="CONCURSO PÚBLICO para &quot;Aquisição de baldes para seleção de resíduos orgânicos&quot; (Procedimento nº 27/CP/DA/DCP/2021)"/>
        <s v="[Contrato].[Contrato - Designação].&amp;[Fiscalização Adução ao Cercal - 1ª Fase - Adicional 1]" c="Fiscalização Adução ao Cercal - 1ª Fase - Adicional 1"/>
        <s v="[Contrato].[Contrato - Designação].&amp;[Fiscalização Adução ao Cercal 1ª Fase - Ajuste Direto]" c="Fiscalização Adução ao Cercal 1ª Fase - Ajuste Direto"/>
        <s v="[Contrato].[Contrato - Designação].&amp;[Licença Software - Desenvolvimento do interface informático 360 city]" c="Licença Software - Desenvolvimento do interface informático 360 city"/>
        <s v="[Contrato].[Contrato - Designação].&amp;[Licença Software - Interoperabilidade da plataforma 360 city]" c="Licença Software - Interoperabilidade da plataforma 360 city"/>
        <s v="[Contrato].[Contrato - Designação].&amp;[Licença Software - Integração da plataforma SOTKIS com a plataforma 360 city]" c="Licença Software - Integração da plataforma SOTKIS com a plataforma 360 city"/>
        <s v="[Contrato].[Contrato - Designação].&amp;[Fiscalização Sistema de Transporte e Tratamento de Águas Residuais do Rosário - Adicional 1]" c="Fiscalização Sistema de Transporte e Tratamento de Águas Residuais do Rosário - Adicional 1"/>
        <s v="[Contrato].[Contrato - Designação].&amp;[Aluguer operacional 1 veículo (Renting)_Ajuste Direto (2023)]" c="Aluguer operacional 1 veículo (Renting)_Ajuste Direto (2023)"/>
        <s v="[Contrato].[Contrato - Designação].&amp;[Aquisição de serviço de análises palinológicas de capturas de materiais de colaboradores]" c="Aquisição de serviço de análises palinológicas de capturas de materiais de colaboradores"/>
        <s v="[Contrato].[Contrato - Designação].&amp;[Auditoria Energética Ex-Post e preparação dos Certificados Energéticos – Edifícios das Capitanias de Sines e de V. R. de Santo António]" c="Auditoria Energética Ex-Post e preparação dos Certificados Energéticos – Edifícios das Capitanias de Sines e de V. R. de Santo António"/>
        <s v="[Contrato].[Contrato - Designação].&amp;[Pagamento do serviço de registo do Pré-Certificado SCE0000291655533]" c="Pagamento do serviço de registo do Pré-Certificado SCE0000291655533"/>
        <s v="[Contrato].[Contrato - Designação].&amp;[Pagamento do serviço de registo do Pré-Certificado SCE0000292895338]" c="Pagamento do serviço de registo do Pré-Certificado SCE0000292895338"/>
        <s v="[Contrato].[Contrato - Designação].&amp;[&quot;Estabilização da Encosta Sobranceira ao Túnel do Doutor João Abel de Freitas&quot; - Parcela 6]" c="&quot;Estabilização da Encosta Sobranceira ao Túnel do Doutor João Abel de Freitas&quot; - Parcela 6"/>
        <s v="[Contrato].[Contrato - Designação].&amp;[Fornecimento, maquetização e colocação de painéis informativos, roll-ups e desdobráveis de divulgação para o Parque Natural do Alvão, no âmbito do projeto POSEUR-03-2215-FC-000148_ HabiAlvão]" c="Fornecimento, maquetização e colocação de painéis informativos, roll-ups e desdobráveis de divulgação para o Parque Natural do Alvão, no âmbito do projeto POSEUR-03-2215-FC-000148_ HabiAlvão"/>
        <s v="[Contrato].[Contrato - Designação].&amp;[Empreitada de execução de infraestrutura elétrica com fornecimento e instalação de carregador elétrico na Central de Camionagem]" c="Empreitada de execução de infraestrutura elétrica com fornecimento e instalação de carregador elétrico na Central de Camionagem"/>
        <s v="[Contrato].[Contrato - Designação].&amp;[Aquisição de Reboques para o apoio às ações de combate à Vespa Velutina]" c="Aquisição de Reboques para o apoio às ações de combate à Vespa Velutina"/>
        <s v="[Contrato].[Contrato - Designação].&amp;[Produção e distribuição de folhetos]" c="Produção e distribuição de folhetos"/>
        <s v="[Contrato].[Contrato - Designação].&amp;[Acordo de Ocupação temporária e de Indeminização Av. Dom Carlos I , nºs  81 a 85_Rui Sanha_canalizador]" c="Acordo de Ocupação temporária e de Indeminização Av. Dom Carlos I , nºs  81 a 85_Rui Sanha_canalizador"/>
        <s v="[Contrato].[Contrato - Designação].&amp;[Aquisição de Vigas tratadas para a P.P da Serra do Açor]" c="Aquisição de Vigas tratadas para a P.P da Serra do Açor"/>
        <s v="[Contrato].[Contrato - Designação].&amp;[Aquisição de material para pintura de sinalética na PP da Serra do Açor]" c="Aquisição de material para pintura de sinalética na PP da Serra do Açor"/>
        <s v="[Contrato].[Contrato - Designação].&amp;[Acordo de Ocupação temporária e de Indeminização Av. Dom Carlos I , nºs  81 a 85_1º andar - Proprietária]" c="Acordo de Ocupação temporária e de Indeminização Av. Dom Carlos I , nºs  81 a 85_1º andar - Proprietária"/>
        <s v="[Contrato].[Contrato - Designação].&amp;[Acordo de Ocupação temporária e de Indeminização Av. Dom Carlos I , nºs  81 a 85 - 2º andar- ARREND]" c="Acordo de Ocupação temporária e de Indeminização Av. Dom Carlos I , nºs  81 a 85 - 2º andar- ARREND"/>
        <s v="[Contrato].[Contrato - Designação].&amp;[Acordo de Ocupação temporária e de Indeminização Av. Dom Carlos I , nºs  81 a 85 - 2º andar]" c="Acordo de Ocupação temporária e de Indeminização Av. Dom Carlos I , nºs  81 a 85 - 2º andar"/>
        <s v="[Contrato].[Contrato - Designação].&amp;[Acordo de Ocupação temporária e de Indeminização nº 28 2º Esq.Proprietaria]" c="Acordo de Ocupação temporária e de Indeminização nº 28 2º Esq.Proprietaria"/>
        <s v="[Contrato].[Contrato - Designação].&amp;[Fiscalização Adução ao Cercal 2ª Fase e Adução a VN Milfontes e Castelão - Ajuste Direto]" c="Fiscalização Adução ao Cercal 2ª Fase e Adução a VN Milfontes e Castelão - Ajuste Direto"/>
        <s v="[Contrato].[Contrato - Designação].&amp;[Procedimento centralizado ESPAP_PA03_2022_AQCR19 - Aquisição de combustíveis rodoviários - Petrogal]" c="Procedimento centralizado ESPAP_PA03_2022_AQCR19 - Aquisição de combustíveis rodoviários - Petrogal"/>
        <s v="[Contrato].[Contrato - Designação].&amp;[Aquisição de serviços de trabalhos antropológicos]" c="Aquisição de serviços de trabalhos antropológicos"/>
        <s v="[Contrato].[Contrato - Designação].&amp;[Aquisição de serviços de impressão de flyers e folheto para divulgação e sensibilização.]" c="Aquisição de serviços de impressão de flyers e folheto para divulgação e sensibilização."/>
        <s v="[Contrato].[Contrato - Designação].&amp;[Sistema de Gestão Inteligente Monitorização Recolha Selectiva]" c="Sistema de Gestão Inteligente Monitorização Recolha Selectiva"/>
        <s v="[Contrato].[Contrato - Designação].&amp;[A1_C10_Capacitação e Sensibilização para a Prevenção e Combate da Espécie Exótica Invasora Vespa Velutina]" c="A1_C10_Capacitação e Sensibilização para a Prevenção e Combate da Espécie Exótica Invasora Vespa Velutina"/>
        <s v="[Contrato].[Contrato - Designação].&amp;[A1_C10_Roll-Up]" c="A1_C10_Roll-Up"/>
        <s v="[Contrato].[Contrato - Designação].&amp;[Impressão de autocolantes para reboques]" c="Impressão de autocolantes para reboques"/>
        <s v="[Contrato].[Contrato - Designação].&amp;[Etiquetas com o logo de cofinanciamento para colocação nos Equipamentos de Proteção Individual adquiridos no âmbito do projeto Vespa velutina]" c="Etiquetas com o logo de cofinanciamento para colocação nos Equipamentos de Proteção Individual adquiridos no âmbito do projeto Vespa velutina"/>
        <s v="[Contrato].[Contrato - Designação].&amp;[FORNECIMENTO DE 16 (DEZASSEIS) CARREGADORES RÁPIDOS DE BATERIAS DE AUTOCARROS ELÉTRICOS]" c="FORNECIMENTO DE 16 (DEZASSEIS) CARREGADORES RÁPIDOS DE BATERIAS DE AUTOCARROS ELÉTRICOS"/>
        <s v="[Contrato].[Contrato - Designação].&amp;[Outdoor]" c="Outdoor"/>
        <s v="[Contrato].[Contrato - Designação].&amp;[Outdoor 2]" c="Outdoor 2"/>
        <s v="[Contrato].[Contrato - Designação].&amp;[Placa permanente - POSEUR]" c="Placa permanente - POSEUR"/>
        <s v="[Contrato].[Contrato - Designação].&amp;[Autocolantes em vinil]" c="Autocolantes em vinil"/>
        <s v="[Contrato].[Contrato - Designação].&amp;[Aquisição de um crivo para sistema de tratamento húmido]" c="Aquisição de um crivo para sistema de tratamento húmido"/>
        <s v="[Contrato].[Contrato - Designação].&amp;[Fornecimento e instalação de 253 fechaduras eletrónicas com sistema de identificação de utilizador em contentores metálicos]" c="Fornecimento e instalação de 253 fechaduras eletrónicas com sistema de identificação de utilizador em contentores metálicos"/>
        <s v="[Contrato].[Contrato - Designação].&amp;[Serviço de Publicidade: 6 Inserções de ¼ página a cores no jornal “A Defesa”-“Deteção e Combate à Espécie Exótica Vespa Velutina – Operação POSEUR-03-2215-FC-000155”]" c="Serviço de Publicidade: 6 Inserções de ¼ página a cores no jornal “A Defesa”-“Deteção e Combate à Espécie Exótica Vespa Velutina – Operação POSEUR-03-2215-FC-000155”"/>
        <s v="[Contrato].[Contrato - Designação].&amp;[Serviço de Publicidade: 14 Inserções de ¼ página a cores “Deteção e Combate à Espécie Exótica Vespa Velutina – Operação POSEUR-03-2215-FC-000155”]" c="Serviço de Publicidade: 14 Inserções de ¼ página a cores “Deteção e Combate à Espécie Exótica Vespa Velutina – Operação POSEUR-03-2215-FC-000155”"/>
        <s v="[Contrato].[Contrato - Designação].&amp;[Aquisição de contentores enterrados]" c="Aquisição de contentores enterrados"/>
        <s v="[Contrato].[Contrato - Designação].&amp;[Empreitada de “Implementação de Sistemas de Medição, Controlo e Gestão nos Sistemas de Abastecimento de Água” - Trabalhos Complementares]" c="Empreitada de “Implementação de Sistemas de Medição, Controlo e Gestão nos Sistemas de Abastecimento de Água” - Trabalhos Complementares"/>
        <s v="[Contrato].[Contrato - Designação].&amp;[Aquisição de &quot;Hardware&quot; Candidatura BioSim]" c="Aquisição de &quot;Hardware&quot; Candidatura BioSim"/>
        <s v="[Contrato].[Contrato - Designação].&amp;[Aquisição de serviços de para conceção gráfica de produtos de sensibilização sobre a Vespa Velutina no âmbito da Operação POSEUR-03-2215-FC-000155]" c="Aquisição de serviços de para conceção gráfica de produtos de sensibilização sobre a Vespa Velutina no âmbito da Operação POSEUR-03-2215-FC-000155"/>
        <s v="[Contrato].[Contrato - Designação].&amp;[Estampagem de EPI’s de Combate à Vespa Velutina]" c="Estampagem de EPI’s de Combate à Vespa Velutina"/>
        <s v="[Contrato].[Contrato - Designação].&amp;[Aquisição de quatros geofones]" c="Aquisição de quatros geofones"/>
        <s v="[Contrato].[Contrato - Designação].&amp;[Aquisição de &quot;Software&quot; Candidatura BioSim]" c="Aquisição de &quot;Software&quot; Candidatura BioSim"/>
        <s v="[Contrato].[Contrato - Designação].&amp;[AQUISIÇÃO DE SERVIÇOS DE FISCALIZAÇÃO E COORDENAÇÃO SEGURANÇA EM OBRA]" c="AQUISIÇÃO DE SERVIÇOS DE FISCALIZAÇÃO E COORDENAÇÃO SEGURANÇA EM OBRA"/>
        <s v="[Contrato].[Contrato - Designação].&amp;[Decoração de viaturas]" c="Decoração de viaturas"/>
        <s v="[Contrato].[Contrato - Designação].&amp;[Aquisição de vestuário para funcionários no âmbito da candidatura BioSim]" c="Aquisição de vestuário para funcionários no âmbito da candidatura BioSim"/>
        <s v="[Contrato].[Contrato - Designação].&amp;[Realização de vídeo informativo sobre a vespa velutina]" c="Realização de vídeo informativo sobre a vespa velutina"/>
        <s v="[Contrato].[Contrato - Designação].&amp;[Intervenções para a requalificação da Praça da República]" c="Intervenções para a requalificação da Praça da República"/>
        <s v="[Contrato].[Contrato - Designação].&amp;[Aquisição de Biocida Inseticida e de Atrativo]" c="Aquisição de Biocida Inseticida e de Atrativo"/>
        <s v="[Contrato].[Contrato - Designação].&amp;[Aquisição de açúcar e fermento de padeiro]" c="Aquisição de açúcar e fermento de padeiro"/>
        <s v="[Contrato].[Contrato - Designação].&amp;[Aquisição de Válvulas Automáticas de Controlo Hidráulico para Aplicação na Rede de Abastecimento de Água]" c="Aquisição de Válvulas Automáticas de Controlo Hidráulico para Aplicação na Rede de Abastecimento de Água"/>
        <s v="[Contrato].[Contrato - Designação].&amp;[AQUISIÇÃO DE EQUIPAMENTO INFORMÁTICO E DE LICENCIAMENTO DE PLATAFORMA DE GESTÃO DE BIORRESÍDUOS]" c="AQUISIÇÃO DE EQUIPAMENTO INFORMÁTICO E DE LICENCIAMENTO DE PLATAFORMA DE GESTÃO DE BIORRESÍDUOS"/>
        <s v="[Contrato].[Contrato - Designação].&amp;[Instalação de Sistema de Cogeração na Sequência da Implementação de Medidas de Eficiência Energética no Âmbito do POSEUR]" c="Instalação de Sistema de Cogeração na Sequência da Implementação de Medidas de Eficiência Energética no Âmbito do POSEUR"/>
        <s v="[Contrato].[Contrato - Designação].&amp;[Renovação dos Serviços de manutenção de sistemas de incêndio e controlo de acessos - Winteam]" c="Renovação dos Serviços de manutenção de sistemas de incêndio e controlo de acessos - Winteam"/>
        <s v="[Contrato].[Contrato - Designação].&amp;[Aquisição de uma viatura pesada de recolha de resíduos]" c="Aquisição de uma viatura pesada de recolha de resíduos"/>
        <s v="[Contrato].[Contrato - Designação].&amp;[Prestação de Serviços de Fiscalização e Coordenação de Segurança da Empreitada de &quot;Conceção e Construção do Emissário e ETAR do Este&quot;]" c="Prestação de Serviços de Fiscalização e Coordenação de Segurança da Empreitada de &quot;Conceção e Construção do Emissário e ETAR do Este&quot;"/>
        <s v="[Contrato].[Contrato - Designação].&amp;[Ocupação temporária Prédio sito na Travessa do Pasteleiro n.ºs 28, r/c Frente - fração “D” proprietário]" c="Ocupação temporária Prédio sito na Travessa do Pasteleiro n.ºs 28, r/c Frente - fração “D” proprietário"/>
        <s v="[Contrato].[Contrato - Designação].&amp;[Acordo de Ocupação temporária e de Indeminização Av. Dom Carlos I , Nº 81 a 85 , 3º Andar AJUDADORÁVEL UNIPESSOAL,LDA]" c="Acordo de Ocupação temporária e de Indeminização Av. Dom Carlos I , Nº 81 a 85 , 3º Andar AJUDADORÁVEL UNIPESSOAL,LDA"/>
        <s v="[Contrato].[Contrato - Designação].&amp;[Aquisição de Merchandising]" c="Aquisição de Merchandising"/>
        <s v="[Contrato].[Contrato - Designação].&amp;[Reconstituição do Fundo de Maneio - Abril 2023]" c="Reconstituição do Fundo de Maneio - Abril 2023"/>
        <s v="[Contrato].[Contrato - Designação].&amp;[Serviços de limpeza e manutenção das instalações do IDR, IP (2022-2025)]" c="Serviços de limpeza e manutenção das instalações do IDR, IP (2022-2025)"/>
        <s v="[Contrato].[Contrato - Designação].&amp;[AQUISIÇÃO DE SISTEMA DE MINIMIZAÇÃO DE PERDAS DE MATÉRIA ORGÂNICA NOS REFUGOS DA LINHA DE TRATAMENTO HÚMIDO]" c="AQUISIÇÃO DE SISTEMA DE MINIMIZAÇÃO DE PERDAS DE MATÉRIA ORGÂNICA NOS REFUGOS DA LINHA DE TRATAMENTO HÚMIDO"/>
        <s v="[Contrato].[Contrato - Designação].&amp;[aquisição de contentores para deposição de biorresíduos, no âmbito da Operação: Biorresíduos com valor]" c="aquisição de contentores para deposição de biorresíduos, no âmbito da Operação: Biorresíduos com valor"/>
        <s v="[Contrato].[Contrato - Designação].&amp;[Deslocação aérea FX/LX/FX e alojamento_Ricardo Manica_26 a 27/03/2023]" c="Deslocação aérea FX/LX/FX e alojamento_Ricardo Manica_26 a 27/03/2023"/>
        <s v="[Contrato].[Contrato - Designação].&amp;[Fornecimento e Montagem de Sistemas de Monitorização e Controlo para ZMC em Redes de Abastecimento de Água]" c="Fornecimento e Montagem de Sistemas de Monitorização e Controlo para ZMC em Redes de Abastecimento de Água"/>
        <s v="[Contrato].[Contrato - Designação].&amp;[Aquisição de Serviços de monitorização de armadilhas]" c="Aquisição de Serviços de monitorização de armadilhas"/>
        <s v="[Contrato].[Contrato - Designação].&amp;[Aquisição Vídeo no âmbito do projeto de I&amp;D - POSEUR-03-2215-FC-000150]" c="Aquisição Vídeo no âmbito do projeto de I&amp;D - POSEUR-03-2215-FC-000150"/>
        <s v="[Contrato].[Contrato - Designação].&amp;[Produção e Impressão de Livro Didático]" c="Produção e Impressão de Livro Didático"/>
        <s v="[Contrato].[Contrato - Designação].&amp;[Sensibilização e comunicação à população da candidatura POSEUR-11-2019-25-Recolha seletiva porta-a-porta em zonas piloto]" c="Sensibilização e comunicação à população da candidatura POSEUR-11-2019-25-Recolha seletiva porta-a-porta em zonas piloto"/>
        <s v="[Contrato].[Contrato - Designação].&amp;[TRABALHOS COMPLEMENTARES 2 - LOTE 5 - AVAC UTAS]" c="TRABALHOS COMPLEMENTARES 2 - LOTE 5 - AVAC UTAS"/>
        <s v="[Contrato].[Contrato - Designação].&amp;[TRABALHOS COMPLEMENTARES LOTE 2 - AQS SISTEMA SOLAR TÉRMICO]" c="TRABALHOS COMPLEMENTARES LOTE 2 - AQS SISTEMA SOLAR TÉRMICO"/>
        <s v="[Contrato].[Contrato - Designação].&amp;[Serviços de fiscalização da execução de contratos de empreitadas no âmbito do POSEUR P2020 na PJ - Elaboração de Certificado Energético]" c="Serviços de fiscalização da execução de contratos de empreitadas no âmbito do POSEUR P2020 na PJ - Elaboração de Certificado Energético"/>
        <s v="[Contrato].[Contrato - Designação].&amp;[Proteção do Litoral e Combate à Erosão Costeira de Matosinhos - Revisão de Preços]" c="Proteção do Litoral e Combate à Erosão Costeira de Matosinhos - Revisão de Preços"/>
        <s v="[Contrato].[Contrato - Designação].&amp;[Aquisição e Instalação de Estrutura de Sombreamento na Praça da República em Serpa (ampliação)]" c="Aquisição e Instalação de Estrutura de Sombreamento na Praça da República em Serpa (ampliação)"/>
        <s v="[Contrato].[Contrato - Designação].&amp;[1.º ADICIONAL AO CONTRATO N.º 17/E/2020,  PARA EXECUÇÃO DA EMPREITADA  “IMPLEMENTAÇÃO E EXECUÇÃO DE ZONAS DE MEDIÇÃO E CONTROLO (ZMC)  PONTOS DE LEITURA E CAUDAL”  – TRABALHOS COMPLEMENTARES]" c="1.º ADICIONAL AO CONTRATO N.º 17/E/2020,  PARA EXECUÇÃO DA EMPREITADA  “IMPLEMENTAÇÃO E EXECUÇÃO DE ZONAS DE MEDIÇÃO E CONTROLO (ZMC)  PONTOS DE LEITURA E CAUDAL”  – TRABALHOS COMPLEMENTARES"/>
        <s v="[Contrato].[Contrato - Designação].&amp;[Obras de Remoção de Telhados em Fibrocimento com Amianto e o Fornecimento e Montagem de Coberturas]" c="Obras de Remoção de Telhados em Fibrocimento com Amianto e o Fornecimento e Montagem de Coberturas"/>
        <s v="[Contrato].[Contrato - Designação].&amp;[Empreitada de Construção das Instalações Auxiliares, Redes Técnicas e Arruamentos do Ecoparque da Ilha de São Miguel Serviços Complementares]" c="Empreitada de Construção das Instalações Auxiliares, Redes Técnicas e Arruamentos do Ecoparque da Ilha de São Miguel Serviços Complementares"/>
        <s v="[Contrato].[Contrato - Designação].&amp;[Formação profissional &quot;Revisão e Alterações ao Código do Trabalho no âmbito da Agenda do Trabalho Digno&quot; - Debates &amp; Discursos]" c="Formação profissional &quot;Revisão e Alterações ao Código do Trabalho no âmbito da Agenda do Trabalho Digno&quot; - Debates &amp; Discursos"/>
        <s v="[Contrato].[Contrato - Designação].&amp;[Informação, divulgação e sensibilização-Produção e aluguer de meios publicitários]" c="Informação, divulgação e sensibilização-Produção e aluguer de meios publicitários"/>
        <s v="[Contrato].[Contrato - Designação].&amp;[Serviços de transcrição áudio para texto da 2ª reunião do Comité de Acompanhamento do Programa Temático da Ação Climática e Sustentabilidade (PACS) - Jurishelp]" c="Serviços de transcrição áudio para texto da 2ª reunião do Comité de Acompanhamento do Programa Temático da Ação Climática e Sustentabilidade (PACS) - Jurishelp"/>
        <s v="[Contrato].[Contrato - Designação].&amp;[Material Gráfico Biorresíduos - Sacos Triplico de Reciclagem]" c="Material Gráfico Biorresíduos - Sacos Triplico de Reciclagem"/>
        <s v="[Contrato].[Contrato - Designação].&amp;[Reparação de danos na viatura 13XR37 - Caetano Auto]" c="Reparação de danos na viatura 13XR37 - Caetano Auto"/>
        <s v="[Contrato].[Contrato - Designação].&amp;[Reparação de danos na viatura 13XR87 - Caetano Auto]" c="Reparação de danos na viatura 13XR87 - Caetano Auto"/>
        <s v="[Contrato].[Contrato - Designação].&amp;[Serviços de Saúde no trabalho &quot;Consultas e Exames&quot; - EAPS (SAFEMODE)]" c="Serviços de Saúde no trabalho &quot;Consultas e Exames&quot; - EAPS (SAFEMODE)"/>
        <s v="[Contrato].[Contrato - Designação].&amp;[Dinamização e operacionalização de campanhas de sensibilização ambiental para a separação na origem dos Biorresíduos e deposição em contentores próprios no âmbito do projeto «Dar Valor é Dar Vida»]" c="Dinamização e operacionalização de campanhas de sensibilização ambiental para a separação na origem dos Biorresíduos e deposição em contentores próprios no âmbito do projeto «Dar Valor é Dar Vida»"/>
        <s v="[Contrato].[Contrato - Designação].&amp;[A1_C10_Estampagem de Kit Apicultor]" c="A1_C10_Estampagem de Kit Apicultor"/>
        <s v="[Contrato].[Contrato - Designação].&amp;[FORNECMENTO E MONTAGEM DE 4 CONTENTORES ENTERRADOS E ADAPTAÇÃO DE CONTENTORES SEMIENTERRADOS E ENTERRADOS EXISTENTES EM OLIVEIRA DO BAIRRO E OIÃ, NO ÂMBITO DO PROJETO «DAR VALOR É DAR VIDA]" c="FORNECMENTO E MONTAGEM DE 4 CONTENTORES ENTERRADOS E ADAPTAÇÃO DE CONTENTORES SEMIENTERRADOS E ENTERRADOS EXISTENTES EM OLIVEIRA DO BAIRRO E OIÃ, NO ÂMBITO DO PROJETO «DAR VALOR É DAR VIDA"/>
        <s v="[Contrato].[Contrato - Designação].&amp;[Prestação de serviços relativo ao Plano de Comunicação para o Projeto &quot;Dar Valor é Dar Vida&quot;]" c="Prestação de serviços relativo ao Plano de Comunicação para o Projeto &quot;Dar Valor é Dar Vida&quot;"/>
        <s v="[Contrato].[Contrato - Designação].&amp;[Placa publicitária no âmbito do PESIPAC]" c="Placa publicitária no âmbito do PESIPAC"/>
        <s v="[Contrato].[Contrato - Designação].&amp;[Conceção-Construção da ETA do Roxo - Adicional 1]" c="Conceção-Construção da ETA do Roxo - Adicional 1"/>
        <s v="[Contrato].[Contrato - Designação].&amp;[Conceção-Construção da ETA do Roxo - Adicional 2]" c="Conceção-Construção da ETA do Roxo - Adicional 2"/>
        <s v="[Contrato].[Contrato - Designação].&amp;[Serviços de aluguer de equipamento audiovisual para a 2ª reunião do Comité de Acompanhamento do PACS - Green-Aventurine]" c="Serviços de aluguer de equipamento audiovisual para a 2ª reunião do Comité de Acompanhamento do PACS - Green-Aventurine"/>
        <s v="[Contrato].[Contrato - Designação].&amp;[PRC 036/2023 - Aquisição de Bens e Serviços relativos à Instalação de Equipamentos de Monitorização e Controlo - 2ª fase - Optativo N.º3 - Município de Viana do Castelo]" c="PRC 036/2023 - Aquisição de Bens e Serviços relativos à Instalação de Equipamentos de Monitorização e Controlo - 2ª fase - Optativo N.º3 - Município de Viana do Castelo"/>
        <s v="[Contrato].[Contrato - Designação].&amp;[ASSESSORIA, FISCALIZAÇÃO E COORDENAÇÃO DE SEGURANÇA EM OBRA SISTEMA DE MOBILIDADE DO MONDEGO – EMPREITADA DE ADAPTAÇÃO A UMA SOLUÇÃO BRT – METROBUS, NO TROÇO ALTO DE SÃO JOÃO – SERPINS - 2º ADICIONAL]" c="ASSESSORIA, FISCALIZAÇÃO E COORDENAÇÃO DE SEGURANÇA EM OBRA SISTEMA DE MOBILIDADE DO MONDEGO – EMPREITADA DE ADAPTAÇÃO A UMA SOLUÇÃO BRT – METROBUS, NO TROÇO ALTO DE SÃO JOÃO – SERPINS - 2º ADICIONAL"/>
        <s v="[Contrato].[Contrato - Designação].&amp;[ASSESSORIA, FISCALIZAÇÃO E COORDENAÇÃO DE SEGURANÇA EM OBRA SISTEMA DE MOBILIDADE DO MONDEGO – EMPREITADA DE ADAPTAÇÃO A UMA SOLUÇÃO BRT – METROBUS, NO TROÇO ALTO DE SÃO JOÃO – SERPINS - 3º ADICIONAL]" c="ASSESSORIA, FISCALIZAÇÃO E COORDENAÇÃO DE SEGURANÇA EM OBRA SISTEMA DE MOBILIDADE DO MONDEGO – EMPREITADA DE ADAPTAÇÃO A UMA SOLUÇÃO BRT – METROBUS, NO TROÇO ALTO DE SÃO JOÃO – SERPINS - 3º ADICIONAL"/>
        <s v="[Contrato].[Contrato - Designação].&amp;[ASSESSORIA, FISCALIZAÇÃO E COORDENAÇÃO DE SEGURANÇA EM OBRA SISTEMA DE MOBILIDADE DO MONDEGO – EMPREITADA DE ADAPTAÇÃO A UMA SOLUÇÃO BRT – METROBUS, NO TROÇO ALTO DE SÃO JOÃO – SERPINS - 1º ADICIONAL]" c="ASSESSORIA, FISCALIZAÇÃO E COORDENAÇÃO DE SEGURANÇA EM OBRA SISTEMA DE MOBILIDADE DO MONDEGO – EMPREITADA DE ADAPTAÇÃO A UMA SOLUÇÃO BRT – METROBUS, NO TROÇO ALTO DE SÃO JOÃO – SERPINS - 1º ADICIONAL"/>
        <s v="[Contrato].[Contrato - Designação].&amp;[Aquisição de equipamento]" c="Aquisição de equipamento"/>
        <s v="[Contrato].[Contrato - Designação].&amp;[Aquisição de Kits para extrações de DNA]" c="Aquisição de Kits para extrações de DNA"/>
        <s v="[Contrato].[Contrato - Designação].&amp;[Aquisição de Solventes]" c="Aquisição de Solventes"/>
        <s v="[Contrato].[Contrato - Designação].&amp;[Aquisição de pontas e tubos para extrações de DNA]" c="Aquisição de pontas e tubos para extrações de DNA"/>
        <s v="[Contrato].[Contrato - Designação].&amp;[Aquisição de componentes diversos]" c="Aquisição de componentes diversos"/>
        <s v="[Contrato].[Contrato - Designação].&amp;[Aquisição e instalação de painéis informativos]" c="Aquisição e instalação de painéis informativos"/>
        <s v="[Contrato].[Contrato - Designação].&amp;[Serviços de manutenção da solução de Backup da infraestrutura partilhada SG/POSEUR - Pamafe]" c="Serviços de manutenção da solução de Backup da infraestrutura partilhada SG/POSEUR - Pamafe"/>
        <s v="[Contrato].[Contrato - Designação].&amp;[Emp. valorização urbana do Eixo Largo Vítor Prazeres / Rua Dr. António Francisco Colaço e Rem. Parcial  Rede  Águas Castro Verde (Largo Vítor Prazeres / Rua Dr. António Francisco Colaço);]" c="Emp. valorização urbana do Eixo Largo Vítor Prazeres / Rua Dr. António Francisco Colaço e Rem. Parcial  Rede  Águas Castro Verde (Largo Vítor Prazeres / Rua Dr. António Francisco Colaço);"/>
        <s v="[Contrato].[Contrato - Designação].&amp;[Aquisição de consumíveis necessários à análise genética das amostras]" c="Aquisição de consumíveis necessários à análise genética das amostras"/>
        <s v="[Contrato].[Contrato - Designação].&amp;[Aquisição de sistema de hardware e software para a gestão operacional de recolha de biorresíduos, no âmbito da Operação: Biorresíduos com valor - Candidatura POSEUR-03-1911-FC-000280]" c="Aquisição de sistema de hardware e software para a gestão operacional de recolha de biorresíduos, no âmbito da Operação: Biorresíduos com valor - Candidatura POSEUR-03-1911-FC-000280"/>
        <s v="[Contrato].[Contrato - Designação].&amp;[Formação Profissional &quot;Auxílios de Estado no âmbito das tipologias de ação do PACS&quot; - Morais Leitão, Galvão Teles, Soares da Silva &amp; Associados]" c="Formação Profissional &quot;Auxílios de Estado no âmbito das tipologias de ação do PACS&quot; - Morais Leitão, Galvão Teles, Soares da Silva &amp; Associados"/>
        <s v="[Contrato].[Contrato - Designação].&amp;[Rede de Drenagem de Águas Residuais no Bairro do Entroncamento da Bela Vista - Lamas de Orelhão]" c="Rede de Drenagem de Águas Residuais no Bairro do Entroncamento da Bela Vista - Lamas de Orelhão"/>
        <s v="[Contrato].[Contrato - Designação].&amp;[Projeto e Construção dos Toscos, Acabamentos e Sistemas no âmbito da concretização do Plano de Expansão do ML,EPE- Prolongamento Linhas Amarela e Verde Viadutos do Campo-Grande - Trab. Complementares]" c="Projeto e Construção dos Toscos, Acabamentos e Sistemas no âmbito da concretização do Plano de Expansão do ML,EPE- Prolongamento Linhas Amarela e Verde Viadutos do Campo-Grande - Trab. Complementares"/>
        <s v="[Contrato].[Contrato - Designação].&amp;[A1_C19_Aquisição de equipamento Done para detenção de ninhos de vespa velutina]" c="A1_C19_Aquisição de equipamento Done para detenção de ninhos de vespa velutina"/>
        <s v="[Contrato].[Contrato - Designação].&amp;[Reparação de danos na viatura 13XR37 e 13XR83 - Caetano Auto]" c="Reparação de danos na viatura 13XR37 e 13XR83 - Caetano Auto"/>
        <s v="[Contrato].[Contrato - Designação].&amp;[ADENDA AO ACOMPANHAMENTO DE OBRA.]" c="ADENDA AO ACOMPANHAMENTO DE OBRA."/>
        <s v="[Contrato].[Contrato - Designação].&amp;[ADENDA AO ACOMPANHAMENTO DE OBRA]" c="ADENDA AO ACOMPANHAMENTO DE OBRA"/>
        <s v="[Contrato].[Contrato - Designação].&amp;[ADENDA AO ACOMPANHAMENTO DE OBRAS.]" c="ADENDA AO ACOMPANHAMENTO DE OBRAS."/>
        <s v="[Contrato].[Contrato - Designação].&amp;[Formação profissional para a pós-graduação Inovação e Sustentabilidade Empresarial - COFAC]" c="Formação profissional para a pós-graduação Inovação e Sustentabilidade Empresarial - COFAC"/>
        <s v="[Contrato].[Contrato - Designação].&amp;[Fornecimento e Entrega de contentores de 40 L,120 L com sistema de RFID e contentores de 7L para Kit de adesão  à recolha de Bioresiduos]" c="Fornecimento e Entrega de contentores de 40 L,120 L com sistema de RFID e contentores de 7L para Kit de adesão  à recolha de Bioresiduos"/>
        <s v="[Contrato].[Contrato - Designação].&amp;[Aquisição de serviços para elaboração de projeto de conceção de recuperação e proteção de habitats naturais ripícolas no rio Olo, financiada pelo POSEUR-03-2215-FC-000148 HABIALVÃO]" c="Aquisição de serviços para elaboração de projeto de conceção de recuperação e proteção de habitats naturais ripícolas no rio Olo, financiada pelo POSEUR-03-2215-FC-000148 HABIALVÃO"/>
        <s v="[Contrato].[Contrato - Designação].&amp;[Aquisição de carregadores rápidos para veículos elétricos]" c="Aquisição de carregadores rápidos para veículos elétricos"/>
        <s v="[Contrato].[Contrato - Designação].&amp;[Plano de Comunicação - Definição de ZMC nas Redes de Abstecimento de Água dos Concelhos da Água do Interior Norte, Incluindo Sistema de Medição e Avaliação do Volume de Perdas]" c="Plano de Comunicação - Definição de ZMC nas Redes de Abstecimento de Água dos Concelhos da Água do Interior Norte, Incluindo Sistema de Medição e Avaliação do Volume de Perdas"/>
        <s v="[Contrato].[Contrato - Designação].&amp;[Lote 1 - Cantanhede Recicla, Recolha Seletiva de Biorresíduos: Equipamentos de Contentorização (Reequilíbrio Financeiro)]" c="Lote 1 - Cantanhede Recicla, Recolha Seletiva de Biorresíduos: Equipamentos de Contentorização (Reequilíbrio Financeiro)"/>
        <s v="[Contrato].[Contrato - Designação].&amp;[Concurso Público nº 01/SASUBI/2022 - &quot; Empreitada de Substituição de Caixilharias na Residência Pedro Álvares Cabral&quot;]" c="Concurso Público nº 01/SASUBI/2022 - &quot; Empreitada de Substituição de Caixilharias na Residência Pedro Álvares Cabral&quot;"/>
        <s v="[Contrato].[Contrato - Designação].&amp;[Avaliação &quot;ex-post&quot; do Edifício dos Leões - Bloco D]" c="Avaliação &quot;ex-post&quot; do Edifício dos Leões - Bloco D"/>
        <s v="[Contrato].[Contrato - Designação].&amp;[Lote 3 - Cantanhede Recicla, Recolha Seletiva de Biorresíduos: Equipamentos de Contentorização (Reequilíbrio Financeiro e Cessão de posição contratual)]" c="Lote 3 - Cantanhede Recicla, Recolha Seletiva de Biorresíduos: Equipamentos de Contentorização (Reequilíbrio Financeiro e Cessão de posição contratual)"/>
        <s v="[Contrato].[Contrato - Designação].&amp;[Contrato de Compra e Venda - Aquisição do Terreno da Etar de Paradela]" c="Contrato de Compra e Venda - Aquisição do Terreno da Etar de Paradela"/>
        <s v="[Contrato].[Contrato - Designação].&amp;[Aquisição de serviços de integração de equipamentos de recolha de biorresíduos e aplicação do utilizador]" c="Aquisição de serviços de integração de equipamentos de recolha de biorresíduos e aplicação do utilizador"/>
        <s v="[Contrato].[Contrato - Designação].&amp;[Aquisição de Serviços para personalização dos TUT]" c="Aquisição de Serviços para personalização dos TUT"/>
        <s v="[Contrato].[Contrato - Designação].&amp;[Serviços integrados de Telecomunicações (2022-2025)]" c="Serviços integrados de Telecomunicações (2022-2025)"/>
        <s v="[Contrato].[Contrato - Designação].&amp;[Material Gráfico - Publicidade Biorresíduos - Pendurantes]" c="Material Gráfico - Publicidade Biorresíduos - Pendurantes"/>
        <s v="[Contrato].[Contrato - Designação].&amp;[Aquisição de Contentores para Biorresíduos para o Projeto “BIOAVEIRO-Recolha Seletiva PaP de Biorresíduos”]" c="Aquisição de Contentores para Biorresíduos para o Projeto “BIOAVEIRO-Recolha Seletiva PaP de Biorresíduos”"/>
        <s v="[Contrato].[Contrato - Designação].&amp;[Acordo de Ocupação temporária e de Indeminização Av. Dom Carlos I , Nº 42_proprietario]" c="Acordo de Ocupação temporária e de Indeminização Av. Dom Carlos I , Nº 42_proprietario"/>
        <s v="[Contrato].[Contrato - Designação].&amp;[Acordo de Ocupação temporária e de Indeminização Av. Dom Carlos I , Nº 42 - Apart. 402 - Proprietário]" c="Acordo de Ocupação temporária e de Indeminização Av. Dom Carlos I , Nº 42 - Apart. 402 - Proprietário"/>
        <s v="[Contrato].[Contrato - Designação].&amp;[Acordo de Ocupação temporária e de Indeminização Av. Dom Carlos I , Nº 42 (Fração S) nº 306 Arrendatário]" c="Acordo de Ocupação temporária e de Indeminização Av. Dom Carlos I , Nº 42 (Fração S) nº 306 Arrendatário"/>
        <s v="[Contrato].[Contrato - Designação].&amp;[Acordo de Ocupação temporária e de Indeminização Av. Dom Carlos I , Nº 42 (Fração S) nº 306 Proprietário]" c="Acordo de Ocupação temporária e de Indeminização Av. Dom Carlos I , Nº 42 (Fração S) nº 306 Proprietário"/>
        <s v="[Contrato].[Contrato - Designação].&amp;[Serviços de formação para a participação na Conferência Gases Renováveis - About Media Comunicação]" c="Serviços de formação para a participação na Conferência Gases Renováveis - About Media Comunicação"/>
        <s v="[Contrato].[Contrato - Designação].&amp;[Projeto de execução &quot;Intervenção de Natureza Estrutural para Evitar Derrocadas nas Encostas do Castelo de Palmela&quot; _Adicional]" c="Projeto de execução &quot;Intervenção de Natureza Estrutural para Evitar Derrocadas nas Encostas do Castelo de Palmela&quot; _Adicional"/>
        <s v="[Contrato].[Contrato - Designação].&amp;[Alojamento web e integração de dados INSPIRE]" c="Alojamento web e integração de dados INSPIRE"/>
        <s v="[Contrato].[Contrato - Designação].&amp;[14º ADICIONAL Nº 11000949 AO CONTRATO Nº 5010040329 &quot;SISTEMA DE MOBILIDADE DO MONDEGO - ADAPTAÇÃO A UMA SOLUÇÃO BRT - METROBUS, NO TROÇO ALTO DE SÃO JOÃO — SERPINS&quot;]" c="14º ADICIONAL Nº 11000949 AO CONTRATO Nº 5010040329 &quot;SISTEMA DE MOBILIDADE DO MONDEGO - ADAPTAÇÃO A UMA SOLUÇÃO BRT - METROBUS, NO TROÇO ALTO DE SÃO JOÃO — SERPINS&quot;"/>
        <s v="[Contrato].[Contrato - Designação].&amp;[1º ADICIONAL Nº 11000903 ao Contrato Nº 10000280 &quot;Troço Portagem - Alto de São João - Adaptação da Infraestrutura a BRT, Adutora da Boa Vista e Drenagem Pluvial do Vale da Arregaça&quot;]" c="1º ADICIONAL Nº 11000903 ao Contrato Nº 10000280 &quot;Troço Portagem - Alto de São João - Adaptação da Infraestrutura a BRT, Adutora da Boa Vista e Drenagem Pluvial do Vale da Arregaça&quot;"/>
        <s v="[Contrato].[Contrato - Designação].&amp;[2º ADICIONAL Nº 11000997 ao Contrato Nº 10000280 &quot;Troço Portagem - Alto de São João - Adaptação da Infraestrutura a BRT, Adutora da Boa Vista e Drenagem Pluvial do Vale da Arregaça&quot;]" c="2º ADICIONAL Nº 11000997 ao Contrato Nº 10000280 &quot;Troço Portagem - Alto de São João - Adaptação da Infraestrutura a BRT, Adutora da Boa Vista e Drenagem Pluvial do Vale da Arregaça&quot;"/>
        <s v="[Contrato].[Contrato - Designação].&amp;[Segundo contratato adicional da empreitada &quot;Intervenção de Natureza Estrutural para Evitar Derrocadas na Encostas do Castelo de Palmela&quot;]" c="Segundo contratato adicional da empreitada &quot;Intervenção de Natureza Estrutural para Evitar Derrocadas na Encostas do Castelo de Palmela&quot;"/>
        <s v="[Contrato].[Contrato - Designação].&amp;[“Estação de Coimbra B. Coordenação ”]" c="“Estação de Coimbra B. Coordenação ”"/>
        <s v="[Contrato].[Contrato - Designação].&amp;[Estação de Coimbra B. Estudos e Projetos Especialidades Ferroviárias]" c="Estação de Coimbra B. Estudos e Projetos Especialidades Ferroviárias"/>
        <s v="[Contrato].[Contrato - Designação].&amp;[Fiscalização da Empreitada das Encostas do Castelo de Palmela - Trabalhos complementares]" c="Fiscalização da Empreitada das Encostas do Castelo de Palmela - Trabalhos complementares"/>
        <s v="[Contrato].[Contrato - Designação].&amp;[Aditamento- Fiscalização e Coordenação de Segurança, Saúde e Ambiente da Empreitada de Construção das Instalações Auxiliares, Redes Técnicas e Arruamentos do Ecoparque II da Ilha de São Miguel]" c="Aditamento- Fiscalização e Coordenação de Segurança, Saúde e Ambiente da Empreitada de Construção das Instalações Auxiliares, Redes Técnicas e Arruamentos do Ecoparque II da Ilha de São Miguel"/>
        <s v="[Contrato].[Contrato - Designação].&amp;[Elaboração do Projeto de execução das células de cinzas escorias CVE]" c="Elaboração do Projeto de execução das células de cinzas escorias CVE"/>
        <s v="[Contrato].[Contrato - Designação].&amp;[Empreitada das Claraboias dos corpos laterias do Pavilhão de Civil - Trabalhos Complementares]" c="Empreitada das Claraboias dos corpos laterias do Pavilhão de Civil - Trabalhos Complementares"/>
        <s v="[Contrato].[Contrato - Designação].&amp;[AQUISIÇÃO DE 12 (DOZE) AUTOCARROS ELÉTRICOS MIDI]" c="AQUISIÇÃO DE 12 (DOZE) AUTOCARROS ELÉTRICOS MIDI"/>
        <s v="[Contrato].[Contrato - Designação].&amp;[Aquisição de serviços para implementação de plano de comunicação e sensibilização ambiental sobre a utilização de fossas séticas]" c="Aquisição de serviços para implementação de plano de comunicação e sensibilização ambiental sobre a utilização de fossas séticas"/>
        <s v="[Contrato].[Contrato - Designação].&amp;[Aquisição de 3 desidratadores para produtores de orgânicos]" c="Aquisição de 3 desidratadores para produtores de orgânicos"/>
        <s v="[Contrato].[Contrato - Designação].&amp;[Estudo de caracterização física dos resíduos indiferenciados]" c="Estudo de caracterização física dos resíduos indiferenciados"/>
        <s v="[Contrato].[Contrato - Designação].&amp;[Serviços para Fiscalização, Controlo da Qualidade, Contr Top, Gest Amb e Coord de Segurança e Saúde durante exec da empreitada de “Projeto Global de Estabilização das Encostas de Santarém – 1ª Fase&quot;]" c="Serviços para Fiscalização, Controlo da Qualidade, Contr Top, Gest Amb e Coord de Segurança e Saúde durante exec da empreitada de “Projeto Global de Estabilização das Encostas de Santarém – 1ª Fase&quot;"/>
        <s v="[Contrato].[Contrato - Designação].&amp;[Constituição de Servidão BB 22]" c="Constituição de Servidão BB 22"/>
        <s v="[Contrato].[Contrato - Designação].&amp;[Constituição de Servidão D64]" c="Constituição de Servidão D64"/>
        <s v="[Contrato].[Contrato - Designação].&amp;[Acordo de Indemnização por Constituição de Servidão (K2)]" c="Acordo de Indemnização por Constituição de Servidão (K2)"/>
        <s v="[Contrato].[Contrato - Designação].&amp;[Empreitada de Reabilitação das Coberturas de Edifícios do Campus Alameda do IST, Lote 4 - Trabalhos Complementares 1]" c="Empreitada de Reabilitação das Coberturas de Edifícios do Campus Alameda do IST, Lote 4 - Trabalhos Complementares 1"/>
        <s v="[Contrato].[Contrato - Designação].&amp;[Serviços de formação profissional Gestão de Informação Arquivística - INA]" c="Serviços de formação profissional Gestão de Informação Arquivística - INA"/>
        <s v="[Contrato].[Contrato - Designação].&amp;[Aquisição de Serviços para a realização de Sensibilização porta-a-porta]" c="Aquisição de Serviços para a realização de Sensibilização porta-a-porta"/>
        <s v="[Contrato].[Contrato - Designação].&amp;[Lote 2 - Cantanhede Recicla, Recolha Seletiva de Biorresíduos: Equipamentos de Contentorização Cessão Possição Contratual]" c="Lote 2 - Cantanhede Recicla, Recolha Seletiva de Biorresíduos: Equipamentos de Contentorização Cessão Possição Contratual"/>
        <s v="[Contrato].[Contrato - Designação].&amp;[Aquisição de projetos de Especialidades de AQS e GTC]" c="Aquisição de projetos de Especialidades de AQS e GTC"/>
        <s v="[Contrato].[Contrato - Designação].&amp;[Aquisição de Serviços para a Elaboração do Projeto para Implementação de Sistemas de Medição, Controlo e Gestão nos Sistemas de Abastecimento de Água, nos territórios de Mira, Montemor-o-Velho e Soure]" c="Aquisição de Serviços para a Elaboração do Projeto para Implementação de Sistemas de Medição, Controlo e Gestão nos Sistemas de Abastecimento de Água, nos territórios de Mira, Montemor-o-Velho e Soure"/>
        <s v="[Contrato].[Contrato - Designação].&amp;[Aquisição do serviço de criação de placas de identificação, publicidade e divulgação dos locais de monitorização no âmbito do projeto de I&amp;D - POSEUR-03-2215-FC- 000150 VIGIAVESPA]" c="Aquisição do serviço de criação de placas de identificação, publicidade e divulgação dos locais de monitorização no âmbito do projeto de I&amp;D - POSEUR-03-2215-FC- 000150 VIGIAVESPA"/>
        <s v="[Contrato].[Contrato - Designação].&amp;[Aluguer e montagem de meios audiovisuais e equipamentos para a consignação da Empreitada de Via e Catenária da Linha de Cascais]" c="Aluguer e montagem de meios audiovisuais e equipamentos para a consignação da Empreitada de Via e Catenária da Linha de Cascais"/>
        <s v="[Contrato].[Contrato - Designação].&amp;[Fornecimento de Máquinas Dispensadoras de Rolos de Sacos Compostáveis para Biorresíduos, no Âmbito da Candidatura do POSEUR]" c="Fornecimento de Máquinas Dispensadoras de Rolos de Sacos Compostáveis para Biorresíduos, no Âmbito da Candidatura do POSEUR"/>
        <s v="[Contrato].[Contrato - Designação].&amp;[Atualização ACB RA/CS]" c="Atualização ACB RA/CS"/>
        <s v="[Contrato].[Contrato - Designação].&amp;[Prestação de Serviços de Fiscalização e Coordenação de Segurança e Saúde em obra da Empreitada de Ampliação da Capacidade da Central de Digestão Anaeróbia do Ecoparque da Abrunheira]" c="Prestação de Serviços de Fiscalização e Coordenação de Segurança e Saúde em obra da Empreitada de Ampliação da Capacidade da Central de Digestão Anaeróbia do Ecoparque da Abrunheira"/>
        <s v="[Contrato].[Contrato - Designação].&amp;[Intersecção 375]" c="Intersecção 375"/>
        <s v="[Contrato].[Contrato - Designação].&amp;[Campanha SMAS - Rádio Local]" c="Campanha SMAS - Rádio Local"/>
        <s v="[Contrato].[Contrato - Designação].&amp;[Autorização para aquisição de material informático – Monitores e Teclados]" c="Autorização para aquisição de material informático – Monitores e Teclados"/>
        <s v="[Contrato].[Contrato - Designação].&amp;[Intersecção 314]" c="Intersecção 314"/>
        <s v="[Contrato].[Contrato - Designação].&amp;[Fornecimento e montagem de sistema de controlo de acessos e identificação do utilizador em contentores para recolha de biorresíduos]" c="Fornecimento e montagem de sistema de controlo de acessos e identificação do utilizador em contentores para recolha de biorresíduos"/>
        <s v="[Contrato].[Contrato - Designação].&amp;[Campanha SMAS - Jornal Badaladas]" c="Campanha SMAS - Jornal Badaladas"/>
        <s v="[Contrato].[Contrato - Designação].&amp;[Aquisição de Carregadores, ao abrigo do Acordo Quadro para Aquisição de Unidades Móveis II - CNCM- AQ/21/2020]" c="Aquisição de Carregadores, ao abrigo do Acordo Quadro para Aquisição de Unidades Móveis II - CNCM- AQ/21/2020"/>
        <s v="[Contrato].[Contrato - Designação].&amp;[Prestação de Serviços de Fiscalização e Coordenação de Segurança e Saúde em obra da Empreitada de Construção da Nova Portaria de Controlo Operacional do Ecoparque de Trajouce]" c="Prestação de Serviços de Fiscalização e Coordenação de Segurança e Saúde em obra da Empreitada de Construção da Nova Portaria de Controlo Operacional do Ecoparque de Trajouce"/>
        <s v="[Contrato].[Contrato - Designação].&amp;[Implementação de Ações de Sensibilização e Comunicação de rua com interação direta com as pessoas, em cada uma das Freguesias incluídas no projeto e junto das escolas do 1.º ciclo]" c="Implementação de Ações de Sensibilização e Comunicação de rua com interação direta com as pessoas, em cada uma das Freguesias incluídas no projeto e junto das escolas do 1.º ciclo"/>
        <s v="[Contrato].[Contrato - Designação].&amp;[Aquisição de 83 contentores de 60 litros de capacidade para biorresiduos]" c="Aquisição de 83 contentores de 60 litros de capacidade para biorresiduos"/>
        <s v="[Contrato].[Contrato - Designação].&amp;[Contrato Adicional n.º 1 da Prestação de serviços de fiscalização e coordenação de segurança e saúde em obra da Empreitada de Conceção, Construção e Fornecimento da Central de Triagem de Trajouce]" c="Contrato Adicional n.º 1 da Prestação de serviços de fiscalização e coordenação de segurança e saúde em obra da Empreitada de Conceção, Construção e Fornecimento da Central de Triagem de Trajouce"/>
        <s v="[Contrato].[Contrato - Designação].&amp;[Licenciamento de software e serviços conexos Microsoft 365 (2023)]" c="Licenciamento de software e serviços conexos Microsoft 365 (2023)"/>
        <s v="[Contrato].[Contrato - Designação].&amp;[Aquisição de Certificado Digital Wildcard SSL/TLS_(Renovação)_2023]" c="Aquisição de Certificado Digital Wildcard SSL/TLS_(Renovação)_2023"/>
        <s v="[Contrato].[Contrato - Designação].&amp;[Formação_&quot;Gestão de projetos da UE&quot;_20 a 27/01/2023]" c="Formação_&quot;Gestão de projetos da UE&quot;_20 a 27/01/2023"/>
        <s v="[Contrato].[Contrato - Designação].&amp;[Formação_&quot;Execução de Contratos&quot;_17 a 20/04/2023]" c="Formação_&quot;Execução de Contratos&quot;_17 a 20/04/2023"/>
        <s v="[Contrato].[Contrato - Designação].&amp;[Empreitada de Construção de Recinto para Unidade de Osmose Inversa no Ecoparque da Ilha de São Miguel]" c="Empreitada de Construção de Recinto para Unidade de Osmose Inversa no Ecoparque da Ilha de São Miguel"/>
        <s v="[Contrato].[Contrato - Designação].&amp;[Consultoria Técnica nas áreas da Arqueologia e do Património Classificado para apoio ao Projeto de Expansão (LCIR) do Metropolitano de Lisboa E.P.E.]" c="Consultoria Técnica nas áreas da Arqueologia e do Património Classificado para apoio ao Projeto de Expansão (LCIR) do Metropolitano de Lisboa E.P.E."/>
        <s v="[Contrato].[Contrato - Designação].&amp;[Acordo de Indemnização por Constituição de Servidão (R9)]" c="Acordo de Indemnização por Constituição de Servidão (R9)"/>
        <s v="[Contrato].[Contrato - Designação].&amp;[Comodato de Máquina de café e aquisição de cápsulas_(2023-2025)]" c="Comodato de Máquina de café e aquisição de cápsulas_(2023-2025)"/>
        <s v="[Contrato].[Contrato - Designação].&amp;[Aquisição de Carregadores Inteligentes]" c="Aquisição de Carregadores Inteligentes"/>
        <s v="[Contrato].[Contrato - Designação].&amp;[Contrato de Compra e Venda (Z82)]" c="Contrato de Compra e Venda (Z82)"/>
        <s v="[Contrato].[Contrato - Designação].&amp;[Contrato Adicional n.º 2 da Prestação de serviços de fiscalização e coordenação de segurança e saúde em obra da Empreitada de Conceção, Construção e Fornecimento da Central de Triagem de Trajouce]" c="Contrato Adicional n.º 2 da Prestação de serviços de fiscalização e coordenação de segurança e saúde em obra da Empreitada de Conceção, Construção e Fornecimento da Central de Triagem de Trajouce"/>
        <s v="[Contrato].[Contrato - Designação].&amp;[Constituição de Servidão R4]" c="Constituição de Servidão R4"/>
        <s v="[Contrato].[Contrato - Designação].&amp;[Constituição de Servidão Z31]" c="Constituição de Servidão Z31"/>
        <s v="[Contrato].[Contrato - Designação].&amp;[Constituição de Servidão Z82]" c="Constituição de Servidão Z82"/>
        <s v="[Contrato].[Contrato - Designação].&amp;[Aquisição de Serviços de Publicidade e Divulgação - STOPVESPA]" c="Aquisição de Serviços de Publicidade e Divulgação - STOPVESPA"/>
        <s v="[Contrato].[Contrato - Designação].&amp;[Campanha SMAS - Muppis]" c="Campanha SMAS - Muppis"/>
        <s v="[Contrato].[Contrato - Designação].&amp;[Campanha SMAS - Folhetos]" c="Campanha SMAS - Folhetos"/>
        <s v="[Contrato].[Contrato - Designação].&amp;[Fornecimento de tela opaca]" c="Fornecimento de tela opaca"/>
        <s v="[Contrato].[Contrato - Designação].&amp;[Aluguer do Centro de Ciência Viva e das Florestas - Workshop Vespa Asiática.]" c="Aluguer do Centro de Ciência Viva e das Florestas - Workshop Vespa Asiática."/>
        <s v="[Contrato].[Contrato - Designação].&amp;[Melhoria no Processo de Tratamento da ETA do Roxo]" c="Melhoria no Processo de Tratamento da ETA do Roxo"/>
        <s v="[Contrato].[Contrato - Designação].&amp;[Campanha SMAS - Promotores]" c="Campanha SMAS - Promotores"/>
        <s v="[Contrato].[Contrato - Designação].&amp;[Workshop Vespa Asiática.]" c="Workshop Vespa Asiática."/>
        <s v="[Contrato].[Contrato - Designação].&amp;[Aquisição de cartaz workshop Vespa]" c="Aquisição de cartaz workshop Vespa"/>
        <s v="[Contrato].[Contrato - Designação].&amp;[Empreitada de Conceção/Construção da ETAR de Tabuadelo (SMP)]" c="Empreitada de Conceção/Construção da ETAR de Tabuadelo (SMP)"/>
        <s v="[Contrato].[Contrato - Designação].&amp;[Aquisição de serviços de Certificação Energética e Auditoria Energética no âmbito da implementação de medidas para melhoria da eficiência energética no Estabelecimento Prisional da Carregueira]" c="Aquisição de serviços de Certificação Energética e Auditoria Energética no âmbito da implementação de medidas para melhoria da eficiência energética no Estabelecimento Prisional da Carregueira"/>
        <s v="[Contrato].[Contrato - Designação].&amp;[“SISTEMA DE MOBILIDADE DO MONDEGO –SMM TROÇO PORTAGEM – ALTO DE SÃO JOÃO - ASSISTENCIA TÉCNICA ESPECIAL”]" c="“SISTEMA DE MOBILIDADE DO MONDEGO –SMM TROÇO PORTAGEM – ALTO DE SÃO JOÃO - ASSISTENCIA TÉCNICA ESPECIAL”"/>
        <s v="[Contrato].[Contrato - Designação].&amp;[Aquisição de Iluminação e Binóculos]" c="Aquisição de Iluminação e Binóculos"/>
        <s v="[Contrato].[Contrato - Designação].&amp;[Aquisição de kits de extinção de incêndios]" c="Aquisição de kits de extinção de incêndios"/>
        <s v="[Contrato].[Contrato - Designação].&amp;[Aquisição de EPI´s para combate à vespa velutina]" c="Aquisição de EPI´s para combate à vespa velutina"/>
        <s v="[Contrato].[Contrato - Designação].&amp;[Aquisição de serviços de consultoria jurídica e acompanhamento da execução do contrato n.º03/2021-TT, referente ao fornecimento de 10 navios de propulsão elétrica.]" c="Aquisição de serviços de consultoria jurídica e acompanhamento da execução do contrato n.º03/2021-TT, referente ao fornecimento de 10 navios de propulsão elétrica."/>
        <s v="[Contrato].[Contrato - Designação].&amp;[Aquisição serviços de fiscalização e coordenação de segurança - Contrato misto de conceção/construção e fornecimento das estações de carregamento de energia de terra]" c="Aquisição serviços de fiscalização e coordenação de segurança - Contrato misto de conceção/construção e fornecimento das estações de carregamento de energia de terra"/>
        <s v="[Contrato].[Contrato - Designação].&amp;[Aquisição quadro elétrico de carregamento lento para o navio elétrico &quot;Cegonha-Branca&quot;]" c="Aquisição quadro elétrico de carregamento lento para o navio elétrico &quot;Cegonha-Branca&quot;"/>
        <s v="[Contrato].[Contrato - Designação].&amp;[Seguros 2023 (1º Semestre)]" c="Seguros 2023 (1º Semestre)"/>
        <s v="[Contrato].[Contrato - Designação].&amp;[Impressão de materiais gráficos 2022 - Mupis]" c="Impressão de materiais gráficos 2022 - Mupis"/>
        <s v="[Contrato].[Contrato - Designação].&amp;[1º ADICIONAL Nº 11001095 AO CONTRATO Nº 10002825  SMM – TROÇO LINHA DO HOSPITAL, AEMINIUM - HOSPITAL PEDIÁTRICO, INCLUINDO A REMODELAÇÃO DAS REDES DE DRENAGEM DE ÁGUAS RESIDUAIS]" c="1º ADICIONAL Nº 11001095 AO CONTRATO Nº 10002825  SMM – TROÇO LINHA DO HOSPITAL, AEMINIUM - HOSPITAL PEDIÁTRICO, INCLUINDO A REMODELAÇÃO DAS REDES DE DRENAGEM DE ÁGUAS RESIDUAIS"/>
        <s v="[Contrato].[Contrato - Designação].&amp;[Aquisição de Equipamento de Inativação de ninhos]" c="Aquisição de Equipamento de Inativação de ninhos"/>
        <s v="[Contrato].[Contrato - Designação].&amp;[Fornecimento e Montagem de Sistema Automático de Preparação e de Doseamento de Carvão Ativado]" c="Fornecimento e Montagem de Sistema Automático de Preparação e de Doseamento de Carvão Ativado"/>
        <s v="[Contrato].[Contrato - Designação].&amp;[Dinamização da rede local de apicultores dos municípios de Castelo de Paiva , Felgueiras, Lousada, Penafiel e Paços de Ferreira (lote 1)]" c="Dinamização da rede local de apicultores dos municípios de Castelo de Paiva , Felgueiras, Lousada, Penafiel e Paços de Ferreira (lote 1)"/>
        <s v="[Contrato].[Contrato - Designação].&amp;[Dinamização de rede local de apicultores dos municípios de Castelo de Paiva, Felgueiras, Lousada Penafiel e Paços de Ferreira (lote 2)]" c="Dinamização de rede local de apicultores dos municípios de Castelo de Paiva, Felgueiras, Lousada Penafiel e Paços de Ferreira (lote 2)"/>
        <s v="[Contrato].[Contrato - Designação].&amp;[Contrato de prestação de serviços de fiscalização de empreitada da construção da central de baterias da Madeira (CBM)]" c="Contrato de prestação de serviços de fiscalização de empreitada da construção da central de baterias da Madeira (CBM)"/>
        <s v="[Contrato].[Contrato - Designação].&amp;[Assessoria à Fiscalização e Coordenação de Segurança da Empreitada de Execução do Ecocentro da Ribeira Brava]" c="Assessoria à Fiscalização e Coordenação de Segurança da Empreitada de Execução do Ecocentro da Ribeira Brava"/>
        <s v="[Contrato].[Contrato - Designação].&amp;[Saídas de Campo referentes aos meses de Fevereiro de 2023 a junho de 2023]" c="Saídas de Campo referentes aos meses de Fevereiro de 2023 a junho de 2023"/>
        <s v="[Contrato].[Contrato - Designação].&amp;[Serviços de Reparação e Fabrico de Componentes/Peças e Aquisição de Materiais para Equipamento das Diversas Instalações da ARM]" c="Serviços de Reparação e Fabrico de Componentes/Peças e Aquisição de Materiais para Equipamento das Diversas Instalações da ARM"/>
        <s v="[Contrato].[Contrato - Designação].&amp;[Terrenos - 23M e 24M]" c="Terrenos - 23M e 24M"/>
        <s v="[Contrato].[Contrato - Designação].&amp;[Aquisição de hardware e software de telegestão]" c="Aquisição de hardware e software de telegestão"/>
        <s v="[Contrato].[Contrato - Designação].&amp;[EMPREITADA CONCEÇÃO - CONSTRUÇÃO &quot;LINHA DO NORTE - ALFARELOS - ALTERAÇÃO DA SINALIZAÇÃO DA ESTAÇÃO DE CONCENTRAÇÃO DE ALFARELOS E CCO LISBOA&quot;]" c="EMPREITADA CONCEÇÃO - CONSTRUÇÃO &quot;LINHA DO NORTE - ALFARELOS - ALTERAÇÃO DA SINALIZAÇÃO DA ESTAÇÃO DE CONCENTRAÇÃO DE ALFARELOS E CCO LISBOA&quot;"/>
        <s v="[Contrato].[Contrato - Designação].&amp;[Aquisição de contentores para resíduos orgânicos]" c="Aquisição de contentores para resíduos orgânicos"/>
        <s v="[Contrato].[Contrato - Designação].&amp;[Aquisição de contentores destinados à recolha indiferenciada e seletiva para a ARM - 2020]" c="Aquisição de contentores destinados à recolha indiferenciada e seletiva para a ARM - 2020"/>
        <s v="[Contrato].[Contrato - Designação].&amp;[PROJETO, DOCUMENTAÇÃO PARA O LICENCIAMENTO, FISCALIZAÇÃO DA EMPREITADA, COORDENAÇÃO E PREPARAÇÃO DE PEÇAS DO PROCEDIMENTO DE EMPREITADA para Posto de Transformação]" c="PROJETO, DOCUMENTAÇÃO PARA O LICENCIAMENTO, FISCALIZAÇÃO DA EMPREITADA, COORDENAÇÃO E PREPARAÇÃO DE PEÇAS DO PROCEDIMENTO DE EMPREITADA para Posto de Transformação"/>
        <s v="[Contrato].[Contrato - Designação].&amp;[Prestação de serviços para captação de imagens (vídeo e fotografia).]" c="Prestação de serviços para captação de imagens (vídeo e fotografia)."/>
        <s v="[Contrato].[Contrato - Designação].&amp;[Placas Sinaléticas]" c="Placas Sinaléticas"/>
        <s v="[Contrato].[Contrato - Designação].&amp;[Reparação de danos na viatura 55TE06 - Caetano Auto]" c="Reparação de danos na viatura 55TE06 - Caetano Auto"/>
        <s v="[Contrato].[Contrato - Designação].&amp;[Almoço para a 2ª reunião do Comité de Acompanhamento do programa Ação Climática e Sustentabilidade - Sustentável 2030 - Trapézio em Festa]" c="Almoço para a 2ª reunião do Comité de Acompanhamento do programa Ação Climática e Sustentabilidade - Sustentável 2030 - Trapézio em Festa"/>
        <s v="[Contrato].[Contrato - Designação].&amp;[Renovação do Certificado Qualificado de Autenticação de sítio Web- CEGER]" c="Renovação do Certificado Qualificado de Autenticação de sítio Web- CEGER"/>
        <s v="[Contrato].[Contrato - Designação].&amp;[Solicitação de certificados SSL - CEGER]" c="Solicitação de certificados SSL - CEGER"/>
        <s v="[Contrato].[Contrato - Designação].&amp;[Ações de capacitação - Vespa Velutina]" c="Ações de capacitação - Vespa Velutina"/>
        <s v="[Contrato].[Contrato - Designação].&amp;[Aquisição de 1 Viatura Detetora de Fugas]" c="Aquisição de 1 Viatura Detetora de Fugas"/>
        <s v="[Contrato].[Contrato - Designação].&amp;[Aquisição de 5794 sacos de150 litros reutilizáveis para resíduos verdes]" c="Aquisição de 5794 sacos de150 litros reutilizáveis para resíduos verdes"/>
        <s v="[Contrato].[Contrato - Designação].&amp;[Aquisição de viatura de recolha de Biorresíduos equipada com sistema de lavagem de contentores, no âmbito da candidatura aprovada ao aviso POSEUR-11-2019-29]" c="Aquisição de viatura de recolha de Biorresíduos equipada com sistema de lavagem de contentores, no âmbito da candidatura aprovada ao aviso POSEUR-11-2019-29"/>
        <s v="[Contrato].[Contrato - Designação].&amp;[Equipamentos para implementação de um sistema de recolha seletiva de biorresíduos - Viatura para a recolha seletiva de biorresíduos verdes]" c="Equipamentos para implementação de um sistema de recolha seletiva de biorresíduos - Viatura para a recolha seletiva de biorresíduos verdes"/>
        <s v="[Contrato].[Contrato - Designação].&amp;[Aquisição de projéteis de teste e calibração, para sistema de ar comprimido AirWasp]" c="Aquisição de projéteis de teste e calibração, para sistema de ar comprimido AirWasp"/>
        <s v="[Contrato].[Contrato - Designação].&amp;[CONTRATO ADICIONAL N.º 1 AO CONTRATO DA EMPREITADA DE “INFRAESTRUTURAS DE ELEVAÇÃO E ADUÇÃO DE APR DA ETAR VRSA – FASE I”]" c="CONTRATO ADICIONAL N.º 1 AO CONTRATO DA EMPREITADA DE “INFRAESTRUTURAS DE ELEVAÇÃO E ADUÇÃO DE APR DA ETAR VRSA – FASE I”"/>
        <s v="[Contrato].[Contrato - Designação].&amp;[Aquisição de serviços para a produção de vídeos]" c="Aquisição de serviços para a produção de vídeos"/>
        <s v="[Contrato].[Contrato - Designação].&amp;[2º adicional EMPREITADA SMM – TROÇO LINHA DO HOSPITAL, AEMINIUM - HOSPITAL PEDIÁTRICO, INCLUINDO A REMODELAÇÃO DAS REDES DE DRENAGEM DE ÁGUAS RESIDUAIS]" c="2º adicional EMPREITADA SMM – TROÇO LINHA DO HOSPITAL, AEMINIUM - HOSPITAL PEDIÁTRICO, INCLUINDO A REMODELAÇÃO DAS REDES DE DRENAGEM DE ÁGUAS RESIDUAIS"/>
        <s v="[Contrato].[Contrato - Designação].&amp;[Constituição de Servidão Administrativa - Parcela 14 - Várzea - Sistema Priscos]" c="Constituição de Servidão Administrativa - Parcela 14 - Várzea - Sistema Priscos"/>
        <s v="[Contrato].[Contrato - Designação].&amp;[Constituição de Servidão Administrativa - Parcela 44 - Quinta de Renda - Sistema Palmeira]" c="Constituição de Servidão Administrativa - Parcela 44 - Quinta de Renda - Sistema Palmeira"/>
        <s v="[Contrato].[Contrato - Designação].&amp;[Proc 124AAA2022 – “Aquisição de Serviços de Fiscalização da Empreitada de Saneamento das Águas Residuais da Rede da Freguesia de Sousel - Operação POSEUR-03-2012-FC-001336”]" c="Proc 124AAA2022 – “Aquisição de Serviços de Fiscalização da Empreitada de Saneamento das Águas Residuais da Rede da Freguesia de Sousel - Operação POSEUR-03-2012-FC-001336”"/>
        <s v="[Contrato].[Contrato - Designação].&amp;[Fornecimento e Instalação de Sistema de Monitorização e Controlo em Viaturas de Recolha Seletiva Multimaterial]" c="Fornecimento e Instalação de Sistema de Monitorização e Controlo em Viaturas de Recolha Seletiva Multimaterial"/>
        <s v="[Contrato].[Contrato - Designação].&amp;[Impressão de 15.000 flyers de sensibilização]" c="Impressão de 15.000 flyers de sensibilização"/>
        <s v="[Contrato].[Contrato - Designação].&amp;[“Fornecimento de um Sistema de Gestão Inteligente para o Serviço de Recolha Seletiva de Resíduos”]" c="“Fornecimento de um Sistema de Gestão Inteligente para o Serviço de Recolha Seletiva de Resíduos”"/>
        <s v="[Contrato].[Contrato - Designação].&amp;[Aluguer de Mini bus (25 de maio)]" c="Aluguer de Mini bus (25 de maio)"/>
        <s v="[Contrato].[Contrato - Designação].&amp;[Aquisição de equipamentos de monitorização da recolha de biorresíduos]" c="Aquisição de equipamentos de monitorização da recolha de biorresíduos"/>
        <s v="[Contrato].[Contrato - Designação].&amp;[Renovação e Execução de Redes de Distribuição e de Drenagem de Águas Residuais da ARM – Câmara de Lobos - 2º Procedimento]" c="Renovação e Execução de Redes de Distribuição e de Drenagem de Águas Residuais da ARM – Câmara de Lobos - 2º Procedimento"/>
        <s v="[Contrato].[Contrato - Designação].&amp;[Estudo descritor do património arquiológico, arquitónico e etnográfico (EIA)]" c="Estudo descritor do património arquiológico, arquitónico e etnográfico (EIA)"/>
        <s v="[Contrato].[Contrato - Designação].&amp;[Estudo dos Fatores Ambientais da Qualidade do Ar e Ruído (EIA)]" c="Estudo dos Fatores Ambientais da Qualidade do Ar e Ruído (EIA)"/>
        <s v="[Contrato].[Contrato - Designação].&amp;[Projeto de Especialidade de Arquitetura Paisagística para Coberturas Ajardinadas da ETAR do Este]" c="Projeto de Especialidade de Arquitetura Paisagística para Coberturas Ajardinadas da ETAR do Este"/>
        <s v="[Contrato].[Contrato - Designação].&amp;[Expropriação LI-FP-005]" c="Expropriação LI-FP-005"/>
        <s v="[Contrato].[Contrato - Designação].&amp;[Placas publicitárias]" c="Placas publicitárias"/>
        <s v="[Contrato].[Contrato - Designação].&amp;[Trabalhos Complementares (2º adicional)]" c="Trabalhos Complementares (2º adicional)"/>
        <s v="[Contrato].[Contrato - Designação].&amp;[Aquisição de equipamentos de vigilância ativa da Vespa velutina]" c="Aquisição de equipamentos de vigilância ativa da Vespa velutina"/>
        <s v="[Contrato].[Contrato - Designação].&amp;[Expropriação LI-FP-012 e 013]" c="Expropriação LI-FP-012 e 013"/>
        <s v="[Contrato].[Contrato - Designação].&amp;[Empreitada do Posto de Carregamento e do Posto de Transformação]" c="Empreitada do Posto de Carregamento e do Posto de Transformação"/>
        <s v="[Contrato].[Contrato - Designação].&amp;[Trabalhos Complementares (1º adicional)]" c="Trabalhos Complementares (1º adicional)"/>
        <s v="[Contrato].[Contrato - Designação].&amp;[CONTRATO DE PRESTAÇÃO DE SERVIÇOS PARA PRESTAÇÃO DE SERVIÇOS DE CONCEÇÃO E PRODUÇÃO DA 2.ª  EDIÇÃO DO LIVRO OBRA POLIS LITORAL RIA DE AVEIRO]" c="CONTRATO DE PRESTAÇÃO DE SERVIÇOS PARA PRESTAÇÃO DE SERVIÇOS DE CONCEÇÃO E PRODUÇÃO DA 2.ª  EDIÇÃO DO LIVRO OBRA POLIS LITORAL RIA DE AVEIRO"/>
        <s v="[Contrato].[Contrato - Designação].&amp;[GAE-EB0436-Construção da rede de abastecimento de água ao lugar de Várzea, Teixeira (Baião) - Aditamento]" c="GAE-EB0436-Construção da rede de abastecimento de água ao lugar de Várzea, Teixeira (Baião) - Aditamento"/>
        <s v="[Contrato].[Contrato - Designação].&amp;[Campanha de comunicação para apoio à implementação do projeto de recolha seletiva de biorresíduos no Município de Santo Tirso]" c="Campanha de comunicação para apoio à implementação do projeto de recolha seletiva de biorresíduos no Município de Santo Tirso"/>
        <s v="[Contrato].[Contrato - Designação].&amp;[AQUISIÇÃO DE LÂMPADAS LED]" c="AQUISIÇÃO DE LÂMPADAS LED"/>
        <s v="[Contrato].[Contrato - Designação].&amp;[Empreitada de Sombreamento das áreas exteriores da Escola Básica N.º 2 da Mealhada]" c="Empreitada de Sombreamento das áreas exteriores da Escola Básica N.º 2 da Mealhada"/>
        <s v="[Contrato].[Contrato - Designação].&amp;[Prestação de um serviço de transporte  por autocarro em modo vaivém]" c="Prestação de um serviço de transporte  por autocarro em modo vaivém"/>
        <s v="[Contrato].[Contrato - Designação].&amp;[Expropriação PS-FP-020]" c="Expropriação PS-FP-020"/>
        <s v="[Contrato].[Contrato - Designação].&amp;[“INTERCÂMBIO INTERNACIONAL PARA A DIVULGAÇÃO E EXPERIMENTAÇÃO DE CONHECIMENTO E PRÁTICAS DE USO E IMPACTO DO FOGO - ALTO MINHO TREX-2023”]" c="“INTERCÂMBIO INTERNACIONAL PARA A DIVULGAÇÃO E EXPERIMENTAÇÃO DE CONHECIMENTO E PRÁTICAS DE USO E IMPACTO DO FOGO - ALTO MINHO TREX-2023”"/>
        <s v="[Contrato].[Contrato - Designação].&amp;[Expropriação PS-FP-041A]" c="Expropriação PS-FP-041A"/>
        <s v="[Contrato].[Contrato - Designação].&amp;[Contrato de fornecimento e instalação de sistema de cortinas resistentes ao fogo para a proteção da Central de Baterias da Madeira]" c="Contrato de fornecimento e instalação de sistema de cortinas resistentes ao fogo para a proteção da Central de Baterias da Madeira"/>
        <s v="[Contrato].[Contrato - Designação].&amp;[Aquisição de serviços para ligação à rede de energia elétrica do ponto de entrega para alimentação dos carregadores de viaturas elétricas]" c="Aquisição de serviços para ligação à rede de energia elétrica do ponto de entrega para alimentação dos carregadores de viaturas elétricas"/>
        <s v="[Contrato].[Contrato - Designação].&amp;[Aquisição de serviços para a Revisão do Projeto de Execução da Alimentação Artificial de praia no troço costeiro a sul da Figueira da Foz (Cova-Gala – Costa de Lavos)]" c="Aquisição de serviços para a Revisão do Projeto de Execução da Alimentação Artificial de praia no troço costeiro a sul da Figueira da Foz (Cova-Gala – Costa de Lavos)"/>
        <s v="[Contrato].[Contrato - Designação].&amp;[Aquisição de terrenos - Parcela 1 ETAR]" c="Aquisição de terrenos - Parcela 1 ETAR"/>
        <s v="[Contrato].[Contrato - Designação].&amp;[AQUISIÇÃO DE DUAS SONDAS MULTIPARAMÉTRICAS PARA O NÚCLEO LABORATORIAL DE ÉVORA]" c="AQUISIÇÃO DE DUAS SONDAS MULTIPARAMÉTRICAS PARA O NÚCLEO LABORATORIAL DE ÉVORA"/>
        <s v="[Contrato].[Contrato - Designação].&amp;[Servidão - Parcelas 04 e 06 ETAR Samora]" c="Servidão - Parcelas 04 e 06 ETAR Samora"/>
        <s v="[Contrato].[Contrato - Designação].&amp;[Elaboração de Auditoria Energética EX-POST]" c="Elaboração de Auditoria Energética EX-POST"/>
        <s v="[Contrato].[Contrato - Designação].&amp;[Aquisição de serviços para fiscalização e acompanhamento técnico do desenvolvimento tecnológico do SIARL]" c="Aquisição de serviços para fiscalização e acompanhamento técnico do desenvolvimento tecnológico do SIARL"/>
        <s v="[Contrato].[Contrato - Designação].&amp;[SERVIÇOS DE AUDITORIA ENERGÉTICA EX-POST]" c="SERVIÇOS DE AUDITORIA ENERGÉTICA EX-POST"/>
        <s v="[Contrato].[Contrato - Designação].&amp;[Auditoria e certificado energético]" c="Auditoria e certificado energético"/>
        <s v="[Contrato].[Contrato - Designação].&amp;[Taxas de certificação energética POSEUR P2020]" c="Taxas de certificação energética POSEUR P2020"/>
        <s v="[Contrato].[Contrato - Designação].&amp;[Fornecimento e instalação de marcos em equipamentos enterrados, com mecanismo de acesso condicionado por RFID, para recolha seletiva de biorresíduos]" c="Fornecimento e instalação de marcos em equipamentos enterrados, com mecanismo de acesso condicionado por RFID, para recolha seletiva de biorresíduos"/>
        <s v="[Contrato].[Contrato - Designação].&amp;[CONCEÇÃO/CONSTRUÇÃO DOS SISTEMAS DE TELEMÁTICA GERAIS, POSTO DE COMANDO CENTRAL (PCC) E MANUTENÇÃO DO SISTEMA MOBILIDADE DO MONDEGO]" c="CONCEÇÃO/CONSTRUÇÃO DOS SISTEMAS DE TELEMÁTICA GERAIS, POSTO DE COMANDO CENTRAL (PCC) E MANUTENÇÃO DO SISTEMA MOBILIDADE DO MONDEGO"/>
        <s v="[Contrato].[Contrato - Designação].&amp;[Empreitada para a Reorganização/Adaptação, através de remodelação do Edifício do IDR, IP-RAM_Revisão de preços]" c="Empreitada para a Reorganização/Adaptação, através de remodelação do Edifício do IDR, IP-RAM_Revisão de preços"/>
        <s v="[Contrato].[Contrato - Designação].&amp;[Assessoria à Fiscalização e Coordenação de Segurança da Empreitada de Renovação e Execução de Redes de Distribuição e de Drenagem de Águas Residuais da ARM – Câmara de Lobos”]" c="Assessoria à Fiscalização e Coordenação de Segurança da Empreitada de Renovação e Execução de Redes de Distribuição e de Drenagem de Águas Residuais da ARM – Câmara de Lobos”"/>
        <s v="[Contrato].[Contrato - Designação].&amp;[&quot;AQUISIÇÃO DE CONTENTORES DE PROXIMIDADE PARA DEPOSIÇÃO DE BIORRESÍDUOS, NO ÂMBITO DA CANDIDATURA AO AVISO POSEUR-11-2020-15”]" c="&quot;AQUISIÇÃO DE CONTENTORES DE PROXIMIDADE PARA DEPOSIÇÃO DE BIORRESÍDUOS, NO ÂMBITO DA CANDIDATURA AO AVISO POSEUR-11-2020-15”"/>
        <s v="[Contrato].[Contrato - Designação].&amp;[Termo Adicional 1 ao CT Aq. Serviços &quot;Prevenção e Mitigação do Risco de Derrocadas nas Escarpas Sobranceiras à ER223 - Troço Estreito da Calheta/Jardim do Mar - Fase B&quot; - Alteração Proj. Execução]" c="Termo Adicional 1 ao CT Aq. Serviços &quot;Prevenção e Mitigação do Risco de Derrocadas nas Escarpas Sobranceiras à ER223 - Troço Estreito da Calheta/Jardim do Mar - Fase B&quot; - Alteração Proj. Execução"/>
        <s v="[Contrato].[Contrato - Designação].&amp;[(Novo) Lote 1 - Sistema Solar Fotovoltaico, na Empreitada de Eficiência Energética da Unidade Hospitalar de Bragança da ULSNE]" c="(Novo) Lote 1 - Sistema Solar Fotovoltaico, na Empreitada de Eficiência Energética da Unidade Hospitalar de Bragança da ULSNE"/>
        <s v="[Contrato].[Contrato - Designação].&amp;[(Novo Lote 8) Lote 2 -  Sistema Solar Fotovoltaico, na Empreitada de Eficiência Energética da Unidade Hospitalar de Macedo de Cavaleiros da ULSNE]" c="(Novo Lote 8) Lote 2 -  Sistema Solar Fotovoltaico, na Empreitada de Eficiência Energética da Unidade Hospitalar de Macedo de Cavaleiros da ULSNE"/>
        <s v="[Contrato].[Contrato - Designação].&amp;[(Novo Lote 1) Lote 3 - Sistema Solar Fotovoltaico, na Empreitada de Eficiência Energética da Unidade Hospitalar de Mirandela da ULSNE]" c="(Novo Lote 1) Lote 3 - Sistema Solar Fotovoltaico, na Empreitada de Eficiência Energética da Unidade Hospitalar de Mirandela da ULSNE"/>
        <s v="[Contrato].[Contrato - Designação].&amp;[Fornecimento e Instalação de Bombas Circuladoras na Unidade Hospitalar de Bragança - Lote 2]" c="Fornecimento e Instalação de Bombas Circuladoras na Unidade Hospitalar de Bragança - Lote 2"/>
        <s v="[Contrato].[Contrato - Designação].&amp;[Fornecimento e Instalação de Bombas Circuladoras na Unidade Hospitalar de Macedo de Cavaleiros]" c="Fornecimento e Instalação de Bombas Circuladoras na Unidade Hospitalar de Macedo de Cavaleiros"/>
        <s v="[Contrato].[Contrato - Designação].&amp;[Fornecimento e Instalação de Bombas Circuladoras na Unidade Hospitalar de Mirandela]" c="Fornecimento e Instalação de Bombas Circuladoras na Unidade Hospitalar de Mirandela"/>
        <s v="[Contrato].[Contrato - Designação].&amp;[Trabalhos Complementares LED]" c="Trabalhos Complementares LED"/>
        <s v="[Contrato].[Contrato - Designação].&amp;[Aquisição de Código ISBN - Livro PLRA]" c="Aquisição de Código ISBN - Livro PLRA"/>
        <s v="[Contrato].[Contrato - Designação].&amp;[GAE-AA0497 - Empreitada de Execução de Redes AA nas freguesias de Carreira, Guimarei, Lamelas, Agrela e Água Longa e Reservatório e Adutora de Albom (Santo Tirso) - Lote A - 1.º Aditamento]" c="GAE-AA0497 - Empreitada de Execução de Redes AA nas freguesias de Carreira, Guimarei, Lamelas, Agrela e Água Longa e Reservatório e Adutora de Albom (Santo Tirso) - Lote A - 1.º Aditamento"/>
        <s v="[Contrato].[Contrato - Designação].&amp;[GAE-AA0497 - Empreitada de Execução de Redes AA nas freguesias de Carreira, Guimarei, Lamelas, Agrela e Água Longa e Reservatório e Adutora de Albom (Santo Tirso) - Lote B - 1.º Aditamento]" c="GAE-AA0497 - Empreitada de Execução de Redes AA nas freguesias de Carreira, Guimarei, Lamelas, Agrela e Água Longa e Reservatório e Adutora de Albom (Santo Tirso) - Lote B - 1.º Aditamento"/>
        <s v="[Contrato].[Contrato - Designação].&amp;[GAE-AA0497 - Empreitada de Execução de Redes AA nas freguesias de Carreira, Guimarei, Lamelas, Agrela e Água Longa e Reservatório e Adutora de Albom (Santo Tirso) - Lote C - 1.º Aditamento]" c="GAE-AA0497 - Empreitada de Execução de Redes AA nas freguesias de Carreira, Guimarei, Lamelas, Agrela e Água Longa e Reservatório e Adutora de Albom (Santo Tirso) - Lote C - 1.º Aditamento"/>
        <s v="[Contrato].[Contrato - Designação].&amp;[GAE-AA0497 - Empreitada de Execução de Redes AA nas freguesias de Carreira, Guimarei, Lamelas, Agrela e Água Longa e Reservatório e Adutora de Albom (Santo Tirso) - Lote C - 2.º Aditamento]" c="GAE-AA0497 - Empreitada de Execução de Redes AA nas freguesias de Carreira, Guimarei, Lamelas, Agrela e Água Longa e Reservatório e Adutora de Albom (Santo Tirso) - Lote C - 2.º Aditamento"/>
        <s v="[Contrato].[Contrato - Designação].&amp;[Aquisição da prestação de serviços para a criação de materiais para divulgação urbana, em regime de fornecimento contínuo - 121/DCP/2023]" c="Aquisição da prestação de serviços para a criação de materiais para divulgação urbana, em regime de fornecimento contínuo - 121/DCP/2023"/>
        <s v="[Contrato].[Contrato - Designação].&amp;[Aquisição de Serviços de &quot;Produção Audiovisual - Registo vídeo, Produção e Realização de vídeo de apresentação do Sistema de Mobilidade do Mondego]" c="Aquisição de Serviços de &quot;Produção Audiovisual - Registo vídeo, Produção e Realização de vídeo de apresentação do Sistema de Mobilidade do Mondego"/>
        <s v="[Contrato].[Contrato - Designação].&amp;[Análises de água na Ribeira do Murtigão]" c="Análises de água na Ribeira do Murtigão"/>
        <s v="[Contrato].[Contrato - Designação].&amp;[Elaboração, dinamização e operacionalização da campanha de sensibilização e divulgação do projeto “Montemor-o-Velho e Biorresíduos”]" c="Elaboração, dinamização e operacionalização da campanha de sensibilização e divulgação do projeto “Montemor-o-Velho e Biorresíduos”"/>
        <s v="[Contrato].[Contrato - Designação].&amp;[Aluguer de equipamento audiovisual, no âmbito da cerimónia de Lançamento de Concurso para a Empreitada do Sistema de Mobilidade do Mondego — Alto de S. João / Serpins]" c="Aluguer de equipamento audiovisual, no âmbito da cerimónia de Lançamento de Concurso para a Empreitada do Sistema de Mobilidade do Mondego — Alto de S. João / Serpins"/>
        <s v="[Contrato].[Contrato - Designação].&amp;[Contrato de prestação de serviços de fiscalização de empreitada da construção da central de baterias da Madeira (CBM) - adicional]" c="Contrato de prestação de serviços de fiscalização de empreitada da construção da central de baterias da Madeira (CBM) - adicional"/>
        <s v="[Contrato].[Contrato - Designação].&amp;[GESVESPA DOURO – Gestão Integrada da Vespa Velutina no Douro:  “Kits de combate, armadilhas e atrativo”]" c="GESVESPA DOURO – Gestão Integrada da Vespa Velutina no Douro:  “Kits de combate, armadilhas e atrativo”"/>
        <s v="[Contrato].[Contrato - Designação].&amp;[Aquisição de serviços para distribuição de flyers]" c="Aquisição de serviços para distribuição de flyers"/>
        <s v="[Contrato].[Contrato - Designação].&amp;[Aquisição de um sistema de monitorização remota dos equipamentos móveis para a gestão dos biorresíduos]" c="Aquisição de um sistema de monitorização remota dos equipamentos móveis para a gestão dos biorresíduos"/>
        <s v="[Contrato].[Contrato - Designação].&amp;[Aquisição de baldes e contentores para depósito e recolha de biorresíduos para entrega ao sector doméstico e não doméstico no âmbito do projeto “Montemor-o-Velho e Biorresíduos”]" c="Aquisição de baldes e contentores para depósito e recolha de biorresíduos para entrega ao sector doméstico e não doméstico no âmbito do projeto “Montemor-o-Velho e Biorresíduos”"/>
        <s v="[Contrato].[Contrato - Designação].&amp;[EQUIPAMENTO DE PESCA ELÉTRICO PORTÁTIL]" c="EQUIPAMENTO DE PESCA ELÉTRICO PORTÁTIL"/>
        <s v="[Contrato].[Contrato - Designação].&amp;[Implantação de Contentores Enterrados para Recolha de Resíduos Sólidos Urbanos – Município de Câmara de Lobos – 2019]" c="Implantação de Contentores Enterrados para Recolha de Resíduos Sólidos Urbanos – Município de Câmara de Lobos – 2019"/>
        <s v="[Contrato].[Contrato - Designação].&amp;[PRC 070/2020 - Aquisição de bens e serviços para a instalação de equipamentos de monitorização e controlo 1ª fase Lote 1 (Município de Arcos de Valdevez) - Trabalhos Complementares do CNT-119314]" c="PRC 070/2020 - Aquisição de bens e serviços para a instalação de equipamentos de monitorização e controlo 1ª fase Lote 1 (Município de Arcos de Valdevez) - Trabalhos Complementares do CNT-119314"/>
        <s v="[Contrato].[Contrato - Designação].&amp;[Implantação de contentores enterrados para recolha de resíduos sólidos urbanos – Estreito de Câmara de Lobos]" c="Implantação de contentores enterrados para recolha de resíduos sólidos urbanos – Estreito de Câmara de Lobos"/>
        <s v="[Contrato].[Contrato - Designação].&amp;[PRC 070/2020 - Aquisição de bens e serviços para a instalação de equipamentos de monitorização e controlo 1ª fase Lote 3 (Município de Paredes de Coura) - Trabalhos Complementares do CNT-119316]" c="PRC 070/2020 - Aquisição de bens e serviços para a instalação de equipamentos de monitorização e controlo 1ª fase Lote 3 (Município de Paredes de Coura) - Trabalhos Complementares do CNT-119316"/>
        <s v="[Contrato].[Contrato - Designação].&amp;[Fornecimento e Instalação de Equipamentos diversos para UTA's, VE's e Bombas de circulação.]" c="Fornecimento e Instalação de Equipamentos diversos para UTA's, VE's e Bombas de circulação."/>
        <s v="[Contrato].[Contrato - Designação].&amp;[PRC 070/2020 - Aquisição de bens e serviços para a instalação de equipamentos de monitorização e controlo 1ª fase Lote 5 (Município de Valença) - Trabalhos Complementares do CNT-119319]" c="PRC 070/2020 - Aquisição de bens e serviços para a instalação de equipamentos de monitorização e controlo 1ª fase Lote 5 (Município de Valença) - Trabalhos Complementares do CNT-119319"/>
        <s v="[Contrato].[Contrato - Designação].&amp;[PRC 070/2020 - Aquisição de bens e serviços para a instalação de equipamentos de monitorização e controlo 1ª fase Lote 6 (Município de Vila Nova de Cerveira) - Trabalhos Complementares do CNT-119313]" c="PRC 070/2020 - Aquisição de bens e serviços para a instalação de equipamentos de monitorização e controlo 1ª fase Lote 6 (Município de Vila Nova de Cerveira) - Trabalhos Complementares do CNT-119313"/>
        <s v="[Contrato].[Contrato - Designação].&amp;[Adução a Ermidas Sado e Fornalhas Velhas - Adicional 1]" c="Adução a Ermidas Sado e Fornalhas Velhas - Adicional 1"/>
        <s v="[Contrato].[Contrato - Designação].&amp;[Consulta prévia tendente à execução da empreitada de “Construção de muro para proteção da Central de Baterias da Madeira” - adicional]" c="Consulta prévia tendente à execução da empreitada de “Construção de muro para proteção da Central de Baterias da Madeira” - adicional"/>
        <s v="[Contrato].[Contrato - Designação].&amp;[GESVESPA DOURO – Gestão Integrada da Vespa Velutina no Douro: “Divulgação de resultados e sensibilização pública”]" c="GESVESPA DOURO – Gestão Integrada da Vespa Velutina no Douro: “Divulgação de resultados e sensibilização pública”"/>
        <s v="[Contrato].[Contrato - Designação].&amp;[Aditamento ao Contrato de Empreitada EGA-AR0360 - Sistema Intercetor de Terras de Bouro PRC_0219/2017_GAE-EGA-AR0360 3.º Aditamento - Suprimento de Erros e Omissões]" c="Aditamento ao Contrato de Empreitada EGA-AR0360 - Sistema Intercetor de Terras de Bouro PRC_0219/2017_GAE-EGA-AR0360 3.º Aditamento - Suprimento de Erros e Omissões"/>
        <s v="[Contrato].[Contrato - Designação].&amp;[Adução a Ermidas Sado e Fornalhas Velhas - Adicional 2]" c="Adução a Ermidas Sado e Fornalhas Velhas - Adicional 2"/>
        <s v="[Contrato].[Contrato - Designação].&amp;[Aquisição de Serviços para Desenvolvimento e Dinamização do programa de capacitação técnica]" c="Aquisição de Serviços para Desenvolvimento e Dinamização do programa de capacitação técnica"/>
        <s v="[Contrato].[Contrato - Designação].&amp;[Trabalhos imprevistos e adicionais no ST]" c="Trabalhos imprevistos e adicionais no ST"/>
        <s v="[Contrato].[Contrato - Designação].&amp;[Trabalhos complementares da Execução de AVAC Lote  2 e 5]" c="Trabalhos complementares da Execução de AVAC Lote  2 e 5"/>
        <s v="[Contrato].[Contrato - Designação].&amp;[Trabalhos complementares da Execução de AVAC Lote 3]" c="Trabalhos complementares da Execução de AVAC Lote 3"/>
        <s v="[Contrato].[Contrato - Designação].&amp;[Fiscalização das Empreitadas de Via e Catenária, Sinalização e ETCS, e Telemática Ferroviária na Linha de Cascais - Ano 2023]" c="Fiscalização das Empreitadas de Via e Catenária, Sinalização e ETCS, e Telemática Ferroviária na Linha de Cascais - Ano 2023"/>
        <s v="[Contrato].[Contrato - Designação].&amp;[Infraestruturas de Instalação dos Postos de Carregamento]" c="Infraestruturas de Instalação dos Postos de Carregamento"/>
        <s v="[Contrato].[Contrato - Designação].&amp;[Termo Adicional 1 ao CT Aq. Serviços &quot;Prevenção e Mitigação do Risco de Derrocadas nas Escarpas Sobranceiras à ER223 - Troço Estreito da Calheta/Jardim do Mar - Fase B - Fiscalização&quot;]" c="Termo Adicional 1 ao CT Aq. Serviços &quot;Prevenção e Mitigação do Risco de Derrocadas nas Escarpas Sobranceiras à ER223 - Troço Estreito da Calheta/Jardim do Mar - Fase B - Fiscalização&quot;"/>
        <s v="[Contrato].[Contrato - Designação].&amp;[SUBSTITUIÇÃO DE ILUMINAÇÃO INTERIOR DO ISEL]" c="SUBSTITUIÇÃO DE ILUMINAÇÃO INTERIOR DO ISEL"/>
        <s v="[Contrato].[Contrato - Designação].&amp;[instalação de sistema fotovoltaico]" c="instalação de sistema fotovoltaico"/>
        <s v="[Contrato].[Contrato - Designação].&amp;[AQUISIÇÃO DE PLACAS INFORMATIVAS]" c="AQUISIÇÃO DE PLACAS INFORMATIVAS"/>
        <s v="[Contrato].[Contrato - Designação].&amp;[Estudo de Caudais do Rio Este (EIA)]" c="Estudo de Caudais do Rio Este (EIA)"/>
        <s v="[Contrato].[Contrato - Designação].&amp;[Aquisição de serviços para filmagens em drone aos trabalhos em curso do MetroBus Mondego]" c="Aquisição de serviços para filmagens em drone aos trabalhos em curso do MetroBus Mondego"/>
        <s v="[Contrato].[Contrato - Designação].&amp;[Aquisição de serviços de edição de vídeo - filme MetroBus Mondego]" c="Aquisição de serviços de edição de vídeo - filme MetroBus Mondego"/>
        <s v="[Contrato].[Contrato - Designação].&amp;[Aquisição de serviços de Produção e Realização do vídeo SMM (2ª atualização) - filme MetroBus Mondego]" c="Aquisição de serviços de Produção e Realização do vídeo SMM (2ª atualização) - filme MetroBus Mondego"/>
        <s v="[Contrato].[Contrato - Designação].&amp;[“Prestação de Serviços e Fornecimento de Campanhas de Sensibilização e Comunicação no Âmbito dos Projetos: “Recolha Seletiva Porta-a-Porta no Setor Residencial” e “Recolha Seletiva de Biorresíduos”]" c="“Prestação de Serviços e Fornecimento de Campanhas de Sensibilização e Comunicação no Âmbito dos Projetos: “Recolha Seletiva Porta-a-Porta no Setor Residencial” e “Recolha Seletiva de Biorresíduos”"/>
        <s v="[Contrato].[Contrato - Designação].&amp;[Aquisição de equipamento para o projeto piloto de recolha seletiva de bio resíduos, no Município de Amarante, no âmbito do projeto &quot;Verde por Natureza 2&quot;]" c="Aquisição de equipamento para o projeto piloto de recolha seletiva de bio resíduos, no Município de Amarante, no âmbito do projeto &quot;Verde por Natureza 2&quot;"/>
        <s v="[Contrato].[Contrato - Designação].&amp;[Publicação da Lista Vermelha]" c="Publicação da Lista Vermelha"/>
        <s v="[Contrato].[Contrato - Designação].&amp;[“Acordo para Realização Trabalhos Complementares - Prevenção e Mitigação do Risco de Derrocadas nas Escarpas Sobranceiras à ER223–Troço Estreito Calheta–Jardim Mar–Fase B-T.Complementares]" c="“Acordo para Realização Trabalhos Complementares - Prevenção e Mitigação do Risco de Derrocadas nas Escarpas Sobranceiras à ER223–Troço Estreito Calheta–Jardim Mar–Fase B-T.Complementares"/>
        <s v="[Contrato].[Contrato - Designação].&amp;[Contrato de Fornecimento de Grua e  Unidade de Descarga de Contentores]" c="Contrato de Fornecimento de Grua e  Unidade de Descarga de Contentores"/>
        <s v="[Contrato].[Contrato - Designação].&amp;[Substituição de caldeiras a Gás Natural por Caldeiras de Biomassa.]" c="Substituição de caldeiras a Gás Natural por Caldeiras de Biomassa."/>
        <s v="[Contrato].[Contrato - Designação].&amp;[Aquisição de serviços de conceção e implementação de campanha de sensibilização e marketing digital para serviço de recolha de biorresíduos]" c="Aquisição de serviços de conceção e implementação de campanha de sensibilização e marketing digital para serviço de recolha de biorresíduos"/>
        <s v="[Contrato].[Contrato - Designação].&amp;[&quot;SMM –  Abrigos e Mobiliário Urbano paras as Paragens de Passageiros&quot;]" c="&quot;SMM –  Abrigos e Mobiliário Urbano paras as Paragens de Passageiros&quot;"/>
        <s v="[Contrato].[Contrato - Designação].&amp;[AQUISIÇÃO DE SERVIÇOS PARA ELABORAÇÃO DE CARTOGRAFIA DE HABITATS NATURAIS E SEMINATURAIS E DE ESPÉCIES DE FLORA DE SÍTIOS CLASSIFICADOS NO ÂMBITO DA DIRETIVA HABITATS]" c="AQUISIÇÃO DE SERVIÇOS PARA ELABORAÇÃO DE CARTOGRAFIA DE HABITATS NATURAIS E SEMINATURAIS E DE ESPÉCIES DE FLORA DE SÍTIOS CLASSIFICADOS NO ÂMBITO DA DIRETIVA HABITATS"/>
        <s v="[Contrato].[Contrato - Designação].&amp;[Sinalética e Impressão de Cartazes e de Folhetos para Sensibilização Sobre a Vespa Velutina]" c="Sinalética e Impressão de Cartazes e de Folhetos para Sensibilização Sobre a Vespa Velutina"/>
        <s v="[Contrato].[Contrato - Designação].&amp;[Implantação de contentores enterrados para recolha de resíduos sólidos urbanos – Santana 2021]" c="Implantação de contentores enterrados para recolha de resíduos sólidos urbanos – Santana 2021"/>
        <s v="[Contrato].[Contrato - Designação].&amp;[&quot;SMM –  Abrigos e Mobiliário Urbano paras as Paragens de Passageiros - Fiscalização&quot;]" c="&quot;SMM –  Abrigos e Mobiliário Urbano paras as Paragens de Passageiros - Fiscalização&quot;"/>
        <s v="[Contrato].[Contrato - Designação].&amp;[AQUISIÇÃO DE UM CARREGADOR ELÉTRICO E EXECUÇÃO DA INSTALAÇÃO DA INFRAESTRUTURA DE CARREGAMENTO E CONTROLO]" c="AQUISIÇÃO DE UM CARREGADOR ELÉTRICO E EXECUÇÃO DA INSTALAÇÃO DA INFRAESTRUTURA DE CARREGAMENTO E CONTROLO"/>
        <s v="[Contrato].[Contrato - Designação].&amp;[Aquisição da prestação de serviços de fornecimento de lonas para outdoors existentes no Concelho - 117/DCP/2023]" c="Aquisição da prestação de serviços de fornecimento de lonas para outdoors existentes no Concelho - 117/DCP/2023"/>
        <s v="[Contrato].[Contrato - Designação].&amp;[Aquisição de Biocida para Uso Profissional para a Destruição de Ninhos de Vespa Velutina]" c="Aquisição de Biocida para Uso Profissional para a Destruição de Ninhos de Vespa Velutina"/>
        <s v="[Contrato].[Contrato - Designação].&amp;[Aquisição de serviços para realização de ações de sensibilização no âmbito do projeto de &quot;Deteção e Combate à Espécie Exótica Invasora Vespa Velutina&quot;.]" c="Aquisição de serviços para realização de ações de sensibilização no âmbito do projeto de &quot;Deteção e Combate à Espécie Exótica Invasora Vespa Velutina&quot;."/>
        <s v="[Contrato].[Contrato - Designação].&amp;[Aquisição de serviços para registo fotográfico para Seminário Final do projeto &quot;Deteção e Combate à Espécie Invasora Vespa velutina&quot;]" c="Aquisição de serviços para registo fotográfico para Seminário Final do projeto &quot;Deteção e Combate à Espécie Invasora Vespa velutina&quot;"/>
        <s v="[Contrato].[Contrato - Designação].&amp;[PRC 070/2020 - Aquisição de bens e serviços para a instalação de equipamentos de monitorização e controlo 1ª fase Lote 2 (Município de Caminha) - Trabalhos Complementares do CNT-119312]" c="PRC 070/2020 - Aquisição de bens e serviços para a instalação de equipamentos de monitorização e controlo 1ª fase Lote 2 (Município de Caminha) - Trabalhos Complementares do CNT-119312"/>
        <s v="[Contrato].[Contrato - Designação].&amp;[PRC 141/2020 - Execução de Projeto de Eficiência Hídrica em 3 subsistemas de abastecimento de água - Lote 2 (Subsistema de São Cristovão) - Trabalhos Complementares do CNT-140374]" c="PRC 141/2020 - Execução de Projeto de Eficiência Hídrica em 3 subsistemas de abastecimento de água - Lote 2 (Subsistema de São Cristovão) - Trabalhos Complementares do CNT-140374"/>
        <s v="[Contrato].[Contrato - Designação].&amp;[Aquisição de Serviços para a Colocação e Monitorização de Armadilhas Seletivas, Intervenção em Ninhos Primários e em Ninhos Definitivos]" c="Aquisição de Serviços para a Colocação e Monitorização de Armadilhas Seletivas, Intervenção em Ninhos Primários e em Ninhos Definitivos"/>
        <s v="[Contrato].[Contrato - Designação].&amp;[Aquisição de serviços de som e imagem no âmbito do Seminário Final do projeto &quot;Deteção e Combate à Espécie Exótica Invasora Vespa Velutina&quot;.]" c="Aquisição de serviços de som e imagem no âmbito do Seminário Final do projeto &quot;Deteção e Combate à Espécie Exótica Invasora Vespa Velutina&quot;."/>
        <s v="[Contrato].[Contrato - Designação].&amp;[Aquisição de material de apoio para divulgação sobre os serviços dos ecossistemas]" c="Aquisição de material de apoio para divulgação sobre os serviços dos ecossistemas"/>
        <s v="[Contrato].[Contrato - Designação].&amp;[“Fornecimento de uma Tremonha para Estação de Transferência de Biorresíduos”]" c="“Fornecimento de uma Tremonha para Estação de Transferência de Biorresíduos”"/>
        <s v="[Contrato].[Contrato - Designação].&amp;[Aquisição de Drones e Software Baseado em Inteligência Artificial para Promover a Vigilância dos Ninhos e Recolha de Dados]" c="Aquisição de Drones e Software Baseado em Inteligência Artificial para Promover a Vigilância dos Ninhos e Recolha de Dados"/>
        <s v="[Contrato].[Contrato - Designação].&amp;[Edição e impressão do Livro Vermelho]" c="Edição e impressão do Livro Vermelho"/>
        <s v="[Contrato].[Contrato - Designação].&amp;[aquisição de equipamento de proximidade com controlo de acesso para deposição de biorresíduos e software para a respetiva gestão, no âmbito da Operação: Biorresíduos com Valor]" c="aquisição de equipamento de proximidade com controlo de acesso para deposição de biorresíduos e software para a respetiva gestão, no âmbito da Operação: Biorresíduos com Valor"/>
        <s v="[Contrato].[Contrato - Designação].&amp;[Aquisição de dois Bio-trituradores]" c="Aquisição de dois Bio-trituradores"/>
        <s v="[Contrato].[Contrato - Designação].&amp;[Aquisição de serviços para colocação de logotipos publicitários de financiamento comunitário, nos Equipamentos de Proteção Individual adquiridos, para Deteção e Combate à Espécie Exótica]" c="Aquisição de serviços para colocação de logotipos publicitários de financiamento comunitário, nos Equipamentos de Proteção Individual adquiridos, para Deteção e Combate à Espécie Exótica"/>
        <s v="[Contrato].[Contrato - Designação].&amp;[Aquisição de serviços de extermínio/destruição de ninhos de vespa velutina.]" c="Aquisição de serviços de extermínio/destruição de ninhos de vespa velutina."/>
        <s v="[Contrato].[Contrato - Designação].&amp;[Aquisição de açúcar para rede de armadilhas entomológicas, no âmbito do projeto de &quot;Deteção e Combate à Espécie Exótica Vespa Velutina&quot;]" c="Aquisição de açúcar para rede de armadilhas entomológicas, no âmbito do projeto de &quot;Deteção e Combate à Espécie Exótica Vespa Velutina&quot;"/>
        <s v="[Contrato].[Contrato - Designação].&amp;[Aquisição de viatura de biorresíduos alimentares]" c="Aquisição de viatura de biorresíduos alimentares"/>
        <s v="[Contrato].[Contrato - Designação].&amp;[Fiscalização dos Trabalhos das Empreitadas de Construção em Cascais (LOTE 1)]" c="Fiscalização dos Trabalhos das Empreitadas de Construção em Cascais (LOTE 1)"/>
        <s v="[Contrato].[Contrato - Designação].&amp;[Produção de material de sensibilização/divulgação no âmbito do projeto &quot;Deteção e combate à espécie exótica vespa velutina&quot;.]" c="Produção de material de sensibilização/divulgação no âmbito do projeto &quot;Deteção e combate à espécie exótica vespa velutina&quot;."/>
        <s v="[Contrato].[Contrato - Designação].&amp;[2ª modificação objetiva ao contrato da empreitada de obras públicas &quot;Construção da ETAR de Sátão e do Sistema de Emissários de Águas Residuais&quot;]" c="2ª modificação objetiva ao contrato da empreitada de obras públicas &quot;Construção da ETAR de Sátão e do Sistema de Emissários de Águas Residuais&quot;"/>
        <s v="[Contrato].[Contrato - Designação].&amp;[Revisão de preços]" c="Revisão de preços"/>
        <s v="[Contrato].[Contrato - Designação].&amp;[Prestação de serviços “Monitorização da eficácia das soluções de combate à vespa velutina”]" c="Prestação de serviços “Monitorização da eficácia das soluções de combate à vespa velutina”"/>
        <s v="[Contrato].[Contrato - Designação].&amp;[GTC Monitorização consumos energéticos HSS]" c="GTC Monitorização consumos energéticos HSS"/>
        <s v="[Contrato].[Contrato - Designação].&amp;[AQUISIÇÃO DE SERVIÇOS PARA A CONCEÇÃO E PRODUÇÃO DE CONTEÚDOS E MATERIAIS NO ÂMBITO DO PLANO DE COMUNICAÇÃO DO PNLN]" c="AQUISIÇÃO DE SERVIÇOS PARA A CONCEÇÃO E PRODUÇÃO DE CONTEÚDOS E MATERIAIS NO ÂMBITO DO PLANO DE COMUNICAÇÃO DO PNLN"/>
        <s v="[Contrato].[Contrato - Designação].&amp;[Elementos gráficos para duas viaturas (autocarros) no âmbito da candidatura Idanh@ mobilidade + verde]" c="Elementos gráficos para duas viaturas (autocarros) no âmbito da candidatura Idanh@ mobilidade + verde"/>
        <s v="[Contrato].[Contrato - Designação].&amp;[Organização de Forum transfronteiriço| Sessão de encerramento de projeto, disseminação de resultados]" c="Organização de Forum transfronteiriço| Sessão de encerramento de projeto, disseminação de resultados"/>
        <s v="[Contrato].[Contrato - Designação].&amp;[Empreitada de Reabilitação da ETAR de Lagos - Adicional 1]" c="Empreitada de Reabilitação da ETAR de Lagos - Adicional 1"/>
        <s v="[Contrato].[Contrato - Designação].&amp;[Execução das Aguas quentas Sanitárias]" c="Execução das Aguas quentas Sanitárias"/>
        <s v="[Contrato].[Contrato - Designação].&amp;[Empreitada de &quot;Ampliação e Beneficiação da Estação de Tratamento de Águas Residuais de Montemor-o-Velho&quot; - Trabalhos Complementares 1]" c="Empreitada de &quot;Ampliação e Beneficiação da Estação de Tratamento de Águas Residuais de Montemor-o-Velho&quot; - Trabalhos Complementares 1"/>
        <s v="[Contrato].[Contrato - Designação].&amp;[Aquisição de 10 contentores de 360L para deposição de biorresíduos]" c="Aquisição de 10 contentores de 360L para deposição de biorresíduos"/>
        <s v="[Contrato].[Contrato - Designação].&amp;[Equipamentos Informáticos]" c="Equipamentos Informáticos"/>
        <s v="[Contrato].[Contrato - Designação].&amp;[16.000 Contentores de 10 Litros]" c="16.000 Contentores de 10 Litros"/>
        <s v="[Contrato].[Contrato - Designação].&amp;[“Rede de Vigilância Ativa para combate à Vespa Velutina no Alto Minho | Aquisição de equipamentos”]" c="“Rede de Vigilância Ativa para combate à Vespa Velutina no Alto Minho | Aquisição de equipamentos”"/>
        <s v="[Contrato].[Contrato - Designação].&amp;[Aquisição de serviços para publicação de anúncios no jornal local VIVACIDADE]" c="Aquisição de serviços para publicação de anúncios no jornal local VIVACIDADE"/>
        <s v="[Contrato].[Contrato - Designação].&amp;[Aquisição de lonas, vinis e cartazes para vários locais do Concelho]" c="Aquisição de lonas, vinis e cartazes para vários locais do Concelho"/>
        <s v="[Contrato].[Contrato - Designação].&amp;[Contrato de Trabalhos Complementares relativos a Empreitada “Saneamento das águas residuais da rede da Freguesia de Sousel”]" c="Contrato de Trabalhos Complementares relativos a Empreitada “Saneamento das águas residuais da rede da Freguesia de Sousel”"/>
        <s v="[Contrato].[Contrato - Designação].&amp;[Aquisição de componentes diversos (relativa à elaboração de armadilhas automáticas para a monitorização da vespa velutina no território CIM-TTM.)]" c="Aquisição de componentes diversos (relativa à elaboração de armadilhas automáticas para a monitorização da vespa velutina no território CIM-TTM.)"/>
        <s v="[Contrato].[Contrato - Designação].&amp;[Aquisição de consumíveis necessários à analise molecular das amostras da vespa velutina]" c="Aquisição de consumíveis necessários à analise molecular das amostras da vespa velutina"/>
        <s v="[Contrato].[Contrato - Designação].&amp;[Aquisição de placas e tiras de tampas para os PCRs da amostra de DNA da vespa velutina]" c="Aquisição de placas e tiras de tampas para os PCRs da amostra de DNA da vespa velutina"/>
        <s v="[Contrato].[Contrato - Designação].&amp;[Aquisição Serviços Auditoria Energética EX-POST]" c="Aquisição Serviços Auditoria Energética EX-POST"/>
        <s v="[Contrato].[Contrato - Designação].&amp;[Aquisição de serviço de decoração de viatura]" c="Aquisição de serviço de decoração de viatura"/>
        <s v="[Contrato].[Contrato - Designação].&amp;[Aquisição dos consumíveis necessários à analise molecular das amostras de Vespa velutina.]" c="Aquisição dos consumíveis necessários à analise molecular das amostras de Vespa velutina."/>
        <s v="[Contrato].[Contrato - Designação].&amp;[Aquisição de componentes (equipamento adquirido foi uma camara arducam para ser colocada na armadilha para a identificação automática da vespa)]" c="Aquisição de componentes (equipamento adquirido foi uma camara arducam para ser colocada na armadilha para a identificação automática da vespa)"/>
        <s v="[Contrato].[Contrato - Designação].&amp;[Aquisição de componentes  (diversos componentes químicos para a realização das análises químicas e cromatográficas)]" c="Aquisição de componentes  (diversos componentes químicos para a realização das análises químicas e cromatográficas)"/>
        <s v="[Contrato].[Contrato - Designação].&amp;[Aquisição de autocolantes para contentores de resíduos orgânicos]" c="Aquisição de autocolantes para contentores de resíduos orgânicos"/>
        <s v="[Contrato].[Contrato - Designação].&amp;[Aquisição de componentes eletrónicos (O equipamento adquirido foi diverso que inclui esp 32, fios, PLA, sensores, arduinos, motores, servos, fonte de alimentação, entre outros)]" c="Aquisição de componentes eletrónicos (O equipamento adquirido foi diverso que inclui esp 32, fios, PLA, sensores, arduinos, motores, servos, fonte de alimentação, entre outros)"/>
        <s v="[Contrato].[Contrato - Designação].&amp;[Aquisição de kits de extração de DNA e de tubos necessários para terminar as análises genéticas das amostras.]" c="Aquisição de kits de extração de DNA e de tubos necessários para terminar as análises genéticas das amostras."/>
        <s v="[Contrato].[Contrato - Designação].&amp;[Acordo de Ocupação temporária e de Indeminização Av. Dom Carlos I , Nº 42 - nº 503 Proprietário]" c="Acordo de Ocupação temporária e de Indeminização Av. Dom Carlos I , Nº 42 - nº 503 Proprietário"/>
        <s v="[Contrato].[Contrato - Designação].&amp;[Acordo de Ocupação temporária e de Indeminização Av. Dom Carlos I , Nº 42, nº 804 Proprietário]" c="Acordo de Ocupação temporária e de Indeminização Av. Dom Carlos I , Nº 42, nº 804 Proprietário"/>
        <s v="[Contrato].[Contrato - Designação].&amp;[Acordo de Ocupação temporária e de Indeminização Av. Dom Carlos I , Nº 42, nº 403 Proprietário]" c="Acordo de Ocupação temporária e de Indeminização Av. Dom Carlos I , Nº 42, nº 403 Proprietário"/>
        <s v="[Contrato].[Contrato - Designação].&amp;[Acordo de Ocupação temporária e de Indeminização Av. Dom Carlos I , Nº 42, nº 702 Proprietário]" c="Acordo de Ocupação temporária e de Indeminização Av. Dom Carlos I , Nº 42, nº 702 Proprietário"/>
        <s v="[Contrato].[Contrato - Designação].&amp;[Acordo de Ocupação temporária e de Indeminização Av. Dom Carlos I , Nº 42, nº 604]" c="Acordo de Ocupação temporária e de Indeminização Av. Dom Carlos I , Nº 42, nº 604"/>
        <s v="[Contrato].[Contrato - Designação].&amp;[Impressão de Tríptico de publicidade e Divulgação]" c="Impressão de Tríptico de publicidade e Divulgação"/>
        <s v="[Contrato].[Contrato - Designação].&amp;[&quot;Aquisição de Bens: Drone - de Apoio ao Combate da Vespa velutina”]" c="&quot;Aquisição de Bens: Drone - de Apoio ao Combate da Vespa velutina”"/>
        <s v="[Contrato].[Contrato - Designação].&amp;[&quot;Linha do Norte, Estação Coimbra B. Projeto de Renovação da Estação&quot;]" c="&quot;Linha do Norte, Estação Coimbra B. Projeto de Renovação da Estação&quot;"/>
        <s v="[Contrato].[Contrato - Designação].&amp;[&quot;Linha do Norte, Estação Coimbra B. Projeto de Renovação da Estação - 1ª Adicional&quot;]" c="&quot;Linha do Norte, Estação Coimbra B. Projeto de Renovação da Estação - 1ª Adicional&quot;"/>
        <s v="[Contrato].[Contrato - Designação].&amp;[ADAPTAÇÃO A UMA SOLUÇÃO BRT – METROBUS, NO TROÇO ALTO DE SÃO JOÃO - SERPINS. ADAPTAÇÃO DO PE05-SINALIZAÇÃO E SEGURANÇA]" c="ADAPTAÇÃO A UMA SOLUÇÃO BRT – METROBUS, NO TROÇO ALTO DE SÃO JOÃO - SERPINS. ADAPTAÇÃO DO PE05-SINALIZAÇÃO E SEGURANÇA"/>
        <s v="[Contrato].[Contrato - Designação].&amp;[Serviços de defesa da plataforma de segurança na nuvem - S21 Sec. Portugal-Cibersecurity Services, S.A.]" c="Serviços de defesa da plataforma de segurança na nuvem - S21 Sec. Portugal-Cibersecurity Services, S.A."/>
        <s v="[Contrato].[Contrato - Designação].&amp;[Aquisição de serviços de Solução de Segurança para Servidores - Evonic]" c="Aquisição de serviços de Solução de Segurança para Servidores - Evonic"/>
        <s v="[Contrato].[Contrato - Designação].&amp;[Serviços de Desenvolvimento para Campanha de Comunicação - McCann Erickson Portugal, Publicidade, Lda.]" c="Serviços de Desenvolvimento para Campanha de Comunicação - McCann Erickson Portugal, Publicidade, Lda."/>
        <s v="[Contrato].[Contrato - Designação].&amp;[Fornecimento de Equipamentos de Deposição para a Recolha Seletiva de Biorresíduos]" c="Fornecimento de Equipamentos de Deposição para a Recolha Seletiva de Biorresíduos"/>
        <s v="[Contrato].[Contrato - Designação].&amp;[Assessoria Técnica, Fiscalização e Coordenação de Segurança, Saúde e Ambiente para a Empreitada de Concepção, Construção e Fornecimento de uma CVE de Resíduos  - Aditamento]" c="Assessoria Técnica, Fiscalização e Coordenação de Segurança, Saúde e Ambiente para a Empreitada de Concepção, Construção e Fornecimento de uma CVE de Resíduos  - Aditamento"/>
        <s v="[Contrato].[Contrato - Designação].&amp;[ADS 126_2023 - Serviços de eventos]" c="ADS 126_2023 - Serviços de eventos"/>
        <s v="[Contrato].[Contrato - Designação].&amp;[Trilho de Nossa Senhora do Vau]" c="Trilho de Nossa Senhora do Vau"/>
        <s v="[Contrato].[Contrato - Designação].&amp;[“Aquisição de Drones para Apoio ao Combate da Vespa velutina”]" c="“Aquisição de Drones para Apoio ao Combate da Vespa velutina”"/>
        <s v="[Contrato].[Contrato - Designação].&amp;[15º ADICIONAL Nº 11001200 AO CONTRATO Nº 5010040329 &quot;SISTEMA DE MOBILIDADE DO MONDEGO - ADAPTAÇÃO A UMA SOLUÇÃO BRT - METROBUS, NO TROÇO ALTO DE SÃO JOÃO — SERPINS&quot;]" c="15º ADICIONAL Nº 11001200 AO CONTRATO Nº 5010040329 &quot;SISTEMA DE MOBILIDADE DO MONDEGO - ADAPTAÇÃO A UMA SOLUÇÃO BRT - METROBUS, NO TROÇO ALTO DE SÃO JOÃO — SERPINS&quot;"/>
        <s v="[Contrato].[Contrato - Designação].&amp;[Formação_&quot;Regime de Férias, Faltas e Licença na Lei do Trabalho em Funções Públicas&quot;_8 a 12/05/2023]" c="Formação_&quot;Regime de Férias, Faltas e Licença na Lei do Trabalho em Funções Públicas&quot;_8 a 12/05/2023"/>
        <s v="[Contrato].[Contrato - Designação].&amp;[Formação_&quot;Código do Procedimento Administrativo para Juristas&quot;_02 a 09/05/2023]" c="Formação_&quot;Código do Procedimento Administrativo para Juristas&quot;_02 a 09/05/2023"/>
        <s v="[Contrato].[Contrato - Designação].&amp;[Serviços de produção e edição de vídeo institucional - Playsolutions Audiovisuais]" c="Serviços de produção e edição de vídeo institucional - Playsolutions Audiovisuais"/>
        <s v="[Contrato].[Contrato - Designação].&amp;[Formação_&quot;Contratação Pública&quot;_02 a 11/05/2023]" c="Formação_&quot;Contratação Pública&quot;_02 a 11/05/2023"/>
        <s v="[Contrato].[Contrato - Designação].&amp;[AD65/2022 – Aquisição de embarcação]" c="AD65/2022 – Aquisição de embarcação"/>
        <s v="[Contrato].[Contrato - Designação].&amp;[CP13/2022 – Aquisição de Destroçador e Garra]" c="CP13/2022 – Aquisição de Destroçador e Garra"/>
        <s v="[Contrato].[Contrato - Designação].&amp;[Aquisição de Equipamento de Apoio ao Combate da Vespa velutina” para o Lote 4 -Kits de destruição de ninhos de vespas velutinas pelo método de inoculação com inseticida]" c="Aquisição de Equipamento de Apoio ao Combate da Vespa velutina” para o Lote 4 -Kits de destruição de ninhos de vespas velutinas pelo método de inoculação com inseticida"/>
        <s v="[Contrato].[Contrato - Designação].&amp;[Aquisição de serviços de produção de material de divulgação]" c="Aquisição de serviços de produção de material de divulgação"/>
        <s v="[Contrato].[Contrato - Designação].&amp;[POSEUR-02-1708-FC-000104 - Publicidade e Divulgação - Acção iii.1 - Elaboração de página Web]" c="POSEUR-02-1708-FC-000104 - Publicidade e Divulgação - Acção iii.1 - Elaboração de página Web"/>
        <s v="[Contrato].[Contrato - Designação].&amp;[CP22/2022 - Aquisição continua de serviços com máquina giratória]" c="CP22/2022 - Aquisição continua de serviços com máquina giratória"/>
        <s v="[Contrato].[Contrato - Designação].&amp;[Ação iii.2 - Publicidade e Divulgação - Material de divulgação - blocos + canetas + cadernos - cprev 16/2022]" c="Ação iii.2 - Publicidade e Divulgação - Material de divulgação - blocos + canetas + cadernos - cprev 16/2022"/>
        <s v="[Contrato].[Contrato - Designação].&amp;[Ação iii.2 - Publicidade e Divulgação - Publicação em revista circulantes JL]" c="Ação iii.2 - Publicidade e Divulgação - Publicação em revista circulantes JL"/>
        <s v="[Contrato].[Contrato - Designação].&amp;[CPv13/2023 - Serviços de gestão de espécies exóticas invasoras nos municípios de Góis, Tábua e Vila Nova de Poiares]" c="CPv13/2023 - Serviços de gestão de espécies exóticas invasoras nos municípios de Góis, Tábua e Vila Nova de Poiares"/>
        <s v="[Contrato].[Contrato - Designação].&amp;[A1_C10_Sensibilização sobre a problemática associada à Espécie exótica invasora Vespa Velutina]" c="A1_C10_Sensibilização sobre a problemática associada à Espécie exótica invasora Vespa Velutina"/>
        <s v="[Contrato].[Contrato - Designação].&amp;[POSEUR-02-1708-FC-000104 - Estratégia Intermunicipal de Adaptação às Alterações Climáticas (EIAAC) da Região de Leiria - Acção iv.1 - Reuniões de participação pública]" c="POSEUR-02-1708-FC-000104 - Estratégia Intermunicipal de Adaptação às Alterações Climáticas (EIAAC) da Região de Leiria - Acção iv.1 - Reuniões de participação pública"/>
        <s v="[Contrato].[Contrato - Designação].&amp;[Seminários, Exposições e Similares - Acção iv.2 - Eventos de apresentação de projeto]" c="Seminários, Exposições e Similares - Acção iv.2 - Eventos de apresentação de projeto"/>
        <s v="[Contrato].[Contrato - Designação].&amp;[STOPVESPA_RL - ações de sensibilização direcionada aos apicultores sobre a vespa velutina]" c="STOPVESPA_RL - ações de sensibilização direcionada aos apicultores sobre a vespa velutina"/>
        <s v="[Contrato].[Contrato - Designação].&amp;[“Aquisição de Equipamento de Apoio ao Combate da Vespa velutina” - Lote 1-Fato de proteção Individual (EPI) para apicultor]" c="“Aquisição de Equipamento de Apoio ao Combate da Vespa velutina” - Lote 1-Fato de proteção Individual (EPI) para apicultor"/>
        <s v="[Contrato].[Contrato - Designação].&amp;[Empreitada de execução de ramal para instalação do carregador eléctrico na Central de Camionagem]" c="Empreitada de execução de ramal para instalação do carregador eléctrico na Central de Camionagem"/>
        <s v="[Contrato].[Contrato - Designação].&amp;[“AQUISIÇÃO DE EQUIPAMENTO DE APOIO AO COMBATE DA Vespa velutina” Lote 3 (EQUIPAMENTOS TELESCÓPICOS E CONJUNTOS DE VARAS)]" c="“AQUISIÇÃO DE EQUIPAMENTO DE APOIO AO COMBATE DA Vespa velutina” Lote 3 (EQUIPAMENTOS TELESCÓPICOS E CONJUNTOS DE VARAS)"/>
        <s v="[Contrato].[Contrato - Designação].&amp;[Adicional ao contrato de empreitada de Redes de Drenagem de Águas Residuais no Bairro - Freguesia de Nossa Senhora das Misericórdias - Concelho de Ourém - Trabalhos Complementares nº 1]" c="Adicional ao contrato de empreitada de Redes de Drenagem de Águas Residuais no Bairro - Freguesia de Nossa Senhora das Misericórdias - Concelho de Ourém - Trabalhos Complementares nº 1"/>
        <s v="[Contrato].[Contrato - Designação].&amp;[Aquisição de material de escritório - Envelopes brancos de vários tamanhos]" c="Aquisição de material de escritório - Envelopes brancos de vários tamanhos"/>
        <s v="[Contrato].[Contrato - Designação].&amp;[Aquisição de chás e açÚcar, para Sala de Reuniões do IDR]" c="Aquisição de chás e açÚcar, para Sala de Reuniões do IDR"/>
        <s v="[Contrato].[Contrato - Designação].&amp;[Adicional ao contrato de empreitada de Redes de Drenagem de águas Residuais no Bairro - Freguesia de Nossa Senhora das Misericórdias - Concelho de Ourém - Trabalhos Complementares nº 2]" c="Adicional ao contrato de empreitada de Redes de Drenagem de águas Residuais no Bairro - Freguesia de Nossa Senhora das Misericórdias - Concelho de Ourém - Trabalhos Complementares nº 2"/>
        <s v="[Contrato].[Contrato - Designação].&amp;[Adicional ao contrato de empreitada de Redes de Drenagem de Águas Residuais no Bairro - Freguesia de Nossa Senhora das Misericórdias - Concelho de Ourém - Trabalhos Complementares nº 3]" c="Adicional ao contrato de empreitada de Redes de Drenagem de Águas Residuais no Bairro - Freguesia de Nossa Senhora das Misericórdias - Concelho de Ourém - Trabalhos Complementares nº 3"/>
        <s v="[Contrato].[Contrato - Designação].&amp;[Formação_&quot;Microsoft Excel Intermédio&quot;_29/05 a 02/06/2023]" c="Formação_&quot;Microsoft Excel Intermédio&quot;_29/05 a 02/06/2023"/>
        <s v="[Contrato].[Contrato - Designação].&amp;[Aluguer (Rent-a-Car) 1 veículo - Caetano Auto]" c="Aluguer (Rent-a-Car) 1 veículo - Caetano Auto"/>
        <s v="[Contrato].[Contrato - Designação].&amp;[Aluguer de sala &quot;1.ª Reunião do Comité de Acompanhamento do Programa Ação Climática e Sustentabilidade  Sustentável 2030  27 de março de 2023  Lisboa - APL]" c="Aluguer de sala &quot;1.ª Reunião do Comité de Acompanhamento do Programa Ação Climática e Sustentabilidade  Sustentável 2030  27 de março de 2023  Lisboa - APL"/>
        <s v="[Contrato].[Contrato - Designação].&amp;[Aquisição de sacos para recolha de resíduos verdes no âmbito do projeto “Montemor-o-Velho e Biorresíduos”]" c="Aquisição de sacos para recolha de resíduos verdes no âmbito do projeto “Montemor-o-Velho e Biorresíduos”"/>
        <s v="[Contrato].[Contrato - Designação].&amp;[Pagamento da Taxa SIRER - APA (Reembolso SG)]" c="Pagamento da Taxa SIRER - APA (Reembolso SG)"/>
        <s v="[Contrato].[Contrato - Designação].&amp;[Aquisição de serviços de reconhecimento com Georadar GPR no Sítio da Nazaré para deteção de tubagens e cavidades (grutas)]" c="Aquisição de serviços de reconhecimento com Georadar GPR no Sítio da Nazaré para deteção de tubagens e cavidades (grutas)"/>
        <s v="[Contrato].[Contrato - Designação].&amp;[Aquisição de serviços de desenvolvimento criativo, produção de peças e distribuição de correio não endereçado]" c="Aquisição de serviços de desenvolvimento criativo, produção de peças e distribuição de correio não endereçado"/>
        <s v="[Contrato].[Contrato - Designação].&amp;[Aquisição de Posto de Carregamento para Autocarro Elétrico]" c="Aquisição de Posto de Carregamento para Autocarro Elétrico"/>
        <s v="[Contrato].[Contrato - Designação].&amp;[Video eficiência ESS]" c="Video eficiência ESS"/>
        <s v="[Contrato].[Contrato - Designação].&amp;[Video eficiência ESTG]" c="Video eficiência ESTG"/>
        <s v="[Contrato].[Contrato - Designação].&amp;[Video eficiência ESA]" c="Video eficiência ESA"/>
        <s v="[Contrato].[Contrato - Designação].&amp;[SMM - PORTAGEM/ALTO S. JOÃO E LINHA DO HOSPITAL-TROÇO PRACETA MOTA PINTO/HOSPITAL PEDIATRICO - PROJETOS COMPATIBILIZAÇÃO- TROÇOS URBANOS]" c="SMM - PORTAGEM/ALTO S. JOÃO E LINHA DO HOSPITAL-TROÇO PRACETA MOTA PINTO/HOSPITAL PEDIATRICO - PROJETOS COMPATIBILIZAÇÃO- TROÇOS URBANOS"/>
        <s v="[Contrato].[Contrato - Designação].&amp;[Aquisicao de servicos de publicidade de projetos POSEUR]" c="Aquisicao de servicos de publicidade de projetos POSEUR"/>
        <s v="[Contrato].[Contrato - Designação].&amp;[Avaliação ex-post]" c="Avaliação ex-post"/>
        <s v="[Contrato].[Contrato - Designação].&amp;[Serviços de formação profissional &quot;A Formação dos Contratos Públicos&quot; - INA]" c="Serviços de formação profissional &quot;A Formação dos Contratos Públicos&quot; - INA"/>
        <s v="[Contrato].[Contrato - Designação].&amp;[Registo de marca no INPI ” Sustentável 2030 – Programa Temático para a Ação Climática e Sustentabilidade” (Reembolso SG)]" c="Registo de marca no INPI ” Sustentável 2030 – Programa Temático para a Ação Climática e Sustentabilidade” (Reembolso SG)"/>
        <s v="[Contrato].[Contrato - Designação].&amp;[2021/CP/011 - Empreitada de instalação de um Sistema solar fotovoltaico autónomo para auto-consumo - POSEUR.]" c="2021/CP/011 - Empreitada de instalação de um Sistema solar fotovoltaico autónomo para auto-consumo - POSEUR."/>
        <s v="[Contrato].[Contrato - Designação].&amp;[Aquisição de serviços para realização da conferência “Combate à Vespa Velutina: desafios e perspetivas para o futuro”]" c="Aquisição de serviços para realização da conferência “Combate à Vespa Velutina: desafios e perspetivas para o futuro”"/>
        <s v="[Contrato].[Contrato - Designação].&amp;[PRC 045/2023 - AQUISIÇÃO DE BENS E SERVIÇOS RELATIVOS À INSTALAÇÃO DE EQUIPAMENTOS DE MONITORIZAÇÃO E CONTROLO – 2ª FASE – OPTATIVO N.º 4 - MUNICÍPIO DE ARCOS DE VALDEVEZ]" c="PRC 045/2023 - AQUISIÇÃO DE BENS E SERVIÇOS RELATIVOS À INSTALAÇÃO DE EQUIPAMENTOS DE MONITORIZAÇÃO E CONTROLO – 2ª FASE – OPTATIVO N.º 4 - MUNICÍPIO DE ARCOS DE VALDEVEZ"/>
        <s v="[Contrato].[Contrato - Designação].&amp;[Aquisição de 301 contentores de 40 litros de capacidade - Lote II]" c="Aquisição de 301 contentores de 40 litros de capacidade - Lote II"/>
        <s v="[Contrato].[Contrato - Designação].&amp;[Aquisição de 100 contentores de 120 litros de capacidade - Lote III]" c="Aquisição de 100 contentores de 120 litros de capacidade - Lote III"/>
        <s v="[Contrato].[Contrato - Designação].&amp;[Aquisição de 55 contentores de 240 litros de capacidade - Lote IV]" c="Aquisição de 55 contentores de 240 litros de capacidade - Lote IV"/>
        <s v="[Contrato].[Contrato - Designação].&amp;[Aquisição de 30 contentores de 360 litros de capacidade - Lote V]" c="Aquisição de 30 contentores de 360 litros de capacidade - Lote V"/>
        <s v="[Contrato].[Contrato - Designação].&amp;[Aquisição de 26 Contentores de 660 litros de capacidade - Lote VI]" c="Aquisição de 26 Contentores de 660 litros de capacidade - Lote VI"/>
        <s v="[Contrato].[Contrato - Designação].&amp;[CRIAÇÃO DE INFRAESTRUTURAS PARA A INSTALAÇÃO DE POSTO DE CARREGAMENTO DE VE NO ESTALEIRO MUNICIPAL]" c="CRIAÇÃO DE INFRAESTRUTURAS PARA A INSTALAÇÃO DE POSTO DE CARREGAMENTO DE VE NO ESTALEIRO MUNICIPAL"/>
        <s v="[Contrato].[Contrato - Designação].&amp;[“Fornecimento de Bens: armadilhas, atrativo e biocida”]" c="“Fornecimento de Bens: armadilhas, atrativo e biocida”"/>
        <s v="[Contrato].[Contrato - Designação].&amp;[SMM_ Auditoria Segurança Rodoviária]" c="SMM_ Auditoria Segurança Rodoviária"/>
        <s v="[Contrato].[Contrato - Designação].&amp;[SMM – Alto São João / Serpins - Reabilitação Obras de Arte Especiais  – Reforço Sísmico das Fundações – Assistência Técnica Especial]" c="SMM – Alto São João / Serpins - Reabilitação Obras de Arte Especiais  – Reforço Sísmico das Fundações – Assistência Técnica Especial"/>
        <s v="[Contrato].[Contrato - Designação].&amp;[Deslocação aérea FX/LX/FX e alojamento_24 a 25/05/2023]" c="Deslocação aérea FX/LX/FX e alojamento_24 a 25/05/2023"/>
        <s v="[Contrato].[Contrato - Designação].&amp;[Serviços de Manutenção/Vistoria dos SCIE]" c="Serviços de Manutenção/Vistoria dos SCIE"/>
        <s v="[Contrato].[Contrato - Designação].&amp;[Formação_&quot;Comunicação Estratégica em Entidades Públicas&quot;_31/05/2023]" c="Formação_&quot;Comunicação Estratégica em Entidades Públicas&quot;_31/05/2023"/>
        <s v="[Contrato].[Contrato - Designação].&amp;[Formação_&quot;SNC-AP Sistema de Normalização Contabilística para a AP&quot;_5 a 13/06/2023]" c="Formação_&quot;SNC-AP Sistema de Normalização Contabilística para a AP&quot;_5 a 13/06/2023"/>
        <s v="[Contrato].[Contrato - Designação].&amp;[Formação_&quot;Microsoft Excel Avançado&quot;_12 a 16/06/2023]" c="Formação_&quot;Microsoft Excel Avançado&quot;_12 a 16/06/2023"/>
        <s v="[Contrato].[Contrato - Designação].&amp;[Formação_&quot;Microsoft Excel-Gestão e Análise de Dados&quot;_12 a 23/06/2023]" c="Formação_&quot;Microsoft Excel-Gestão e Análise de Dados&quot;_12 a 23/06/2023"/>
        <s v="[Contrato].[Contrato - Designação].&amp;[Formação_&quot;Gestão da Formação e novo Regime da Formação Profissional&quot;_06 e 07/06/2023]" c="Formação_&quot;Gestão da Formação e novo Regime da Formação Profissional&quot;_06 e 07/06/2023"/>
        <s v="[Contrato].[Contrato - Designação].&amp;[Extensão da Fiscalização de LED]" c="Extensão da Fiscalização de LED"/>
        <s v="[Contrato].[Contrato - Designação].&amp;[Instalação de Quadro Elétrico]" c="Instalação de Quadro Elétrico"/>
        <s v="[Contrato].[Contrato - Designação].&amp;[Aquisição de serviços de fiscalização e coordenação de segurança em obra para a empreitada de ampliação da rede de saneamento e construção de ETAR na freguesia de Atei]" c="Aquisição de serviços de fiscalização e coordenação de segurança em obra para a empreitada de ampliação da rede de saneamento e construção de ETAR na freguesia de Atei"/>
        <s v="[Contrato].[Contrato - Designação].&amp;[Sistema de Tratamento de Águas Residuais em Samodães/Penajóia/Cambres a drenar para a ETAR de Cambres_RevPrecos]" c="Sistema de Tratamento de Águas Residuais em Samodães/Penajóia/Cambres a drenar para a ETAR de Cambres_RevPrecos"/>
        <s v="[Contrato].[Contrato - Designação].&amp;[Aquisição de Serviços de Caracterização Física do Projeto &quot;BioAveiro-Recolha Seletiva PaP de Biorresíduos]" c="Aquisição de Serviços de Caracterização Física do Projeto &quot;BioAveiro-Recolha Seletiva PaP de Biorresíduos"/>
        <s v="[Contrato].[Contrato - Designação].&amp;[Empreitada de Substituição das Unidades de Tratamento de Ar no Âmbito da Implementação de Medidas de Eficiência Energética - POSEUR&quot;]" c="Empreitada de Substituição das Unidades de Tratamento de Ar no Âmbito da Implementação de Medidas de Eficiência Energética - POSEUR&quot;"/>
        <s v="[Contrato].[Contrato - Designação].&amp;[AQUISIÇÃO DE SERVIÇOS PARA A PUBLICIDADE E CAMPANHA DE SENSIBILIZAÇÃO NAS 9 ETAR´ S DO CONCELHO]" c="AQUISIÇÃO DE SERVIÇOS PARA A PUBLICIDADE E CAMPANHA DE SENSIBILIZAÇÃO NAS 9 ETAR´ S DO CONCELHO"/>
        <s v="[Contrato].[Contrato - Designação].&amp;[AQUISIÇÃO DE SERVIÇOS PARA A PUBLICIDADE E CAMPANHA DE SENSIBILIZAÇÃO NA ETAR DE PARADA I]" c="AQUISIÇÃO DE SERVIÇOS PARA A PUBLICIDADE E CAMPANHA DE SENSIBILIZAÇÃO NA ETAR DE PARADA I"/>
        <s v="[Contrato].[Contrato - Designação].&amp;[AQUISIÇÃO DE SERVIÇOS PARA A PUBLICIDADE E CAMPANHA DE SENSIBILIZAÇÃO NA ETAR DE SOEIMA I]" c="AQUISIÇÃO DE SERVIÇOS PARA A PUBLICIDADE E CAMPANHA DE SENSIBILIZAÇÃO NA ETAR DE SOEIMA I"/>
        <s v="[Contrato].[Contrato - Designação].&amp;[AQUISIÇÃO DE SERVIÇOS PARA A PUBLICIDADE E CAMPANHA DE SENSIBILIZAÇÃO NA ETAR DE AGROBOM]" c="AQUISIÇÃO DE SERVIÇOS PARA A PUBLICIDADE E CAMPANHA DE SENSIBILIZAÇÃO NA ETAR DE AGROBOM"/>
        <s v="[Contrato].[Contrato - Designação].&amp;[AQUISIÇÃO DE SERVIÇOS PARA A PUBLICIDADE E CAMPANHA DE SENSIBILIZAÇÃO NA ETAR DE CABREIRA]" c="AQUISIÇÃO DE SERVIÇOS PARA A PUBLICIDADE E CAMPANHA DE SENSIBILIZAÇÃO NA ETAR DE CABREIRA"/>
        <s v="[Contrato].[Contrato - Designação].&amp;[AQUISIÇÃO DE SERVIÇOS PARA A PUBLICIDADE E CAMPANHA DE SENSIBILIZAÇÃO NA ETAR DE SOEIMA II]" c="AQUISIÇÃO DE SERVIÇOS PARA A PUBLICIDADE E CAMPANHA DE SENSIBILIZAÇÃO NA ETAR DE SOEIMA II"/>
        <s v="[Contrato].[Contrato - Designação].&amp;[AQUISIÇÃO DE SERVIÇOS PARA A PUBLICIDADE E CAMPANHA DE SENSIBILIZAÇÃO NA ETAR DE PARADA II]" c="AQUISIÇÃO DE SERVIÇOS PARA A PUBLICIDADE E CAMPANHA DE SENSIBILIZAÇÃO NA ETAR DE PARADA II"/>
        <s v="[Contrato].[Contrato - Designação].&amp;[AQUISIÇÃO DE SERVIÇOS PARA A PUBLICIDADE E CAMPANHA DE SENSIBILIZAÇÃO NA ETAR DE VILARELHOS]" c="AQUISIÇÃO DE SERVIÇOS PARA A PUBLICIDADE E CAMPANHA DE SENSIBILIZAÇÃO NA ETAR DE VILARELHOS"/>
        <s v="[Contrato].[Contrato - Designação].&amp;[Aquisição de serviços para validação de cartografia de habitats  naturais e seminaturais de sítios classificados no âmbito da Diretiva  Habitats CART-PG RN2000]" c="Aquisição de serviços para validação de cartografia de habitats  naturais e seminaturais de sítios classificados no âmbito da Diretiva  Habitats CART-PG RN2000"/>
        <s v="[Contrato].[Contrato - Designação].&amp;[Criação de video de animação]" c="Criação de video de animação"/>
        <s v="[Contrato].[Contrato - Designação].&amp;[Impressão, montagem e desmontagem de painel em vinil]" c="Impressão, montagem e desmontagem de painel em vinil"/>
        <s v="[Contrato].[Contrato - Designação].&amp;[Publicação de Anúncio 1/2 página em 25 de abril no Jornal Concelho de Palmela]" c="Publicação de Anúncio 1/2 página em 25 de abril no Jornal Concelho de Palmela"/>
        <s v="[Contrato].[Contrato - Designação].&amp;[Publicação de Anúncio 1/2 página em 17 de maio no Jornal Concelho de Palmela]" c="Publicação de Anúncio 1/2 página em 17 de maio no Jornal Concelho de Palmela"/>
        <s v="[Contrato].[Contrato - Designação].&amp;[Publicação de Anúncio 1/2 página em 25 de abril no Jornal Setubalense]" c="Publicação de Anúncio 1/2 página em 25 de abril no Jornal Setubalense"/>
        <s v="[Contrato].[Contrato - Designação].&amp;[Publicação de Anúncio 1/2 página em 19 de maio no Jornal Setubalense]" c="Publicação de Anúncio 1/2 página em 19 de maio no Jornal Setubalense"/>
        <s v="[Contrato].[Contrato - Designação].&amp;[Mareriais Promocionais Autocolantes vinilicos e desdobráveis]" c="Mareriais Promocionais Autocolantes vinilicos e desdobráveis"/>
        <s v="[Contrato].[Contrato - Designação].&amp;[Autocolantes em vinil para colocar nos contentores]" c="Autocolantes em vinil para colocar nos contentores"/>
        <s v="[Contrato].[Contrato - Designação].&amp;[Execução de materiais promocionais aventais oliver]" c="Execução de materiais promocionais aventais oliver"/>
        <s v="[Contrato].[Contrato - Designação].&amp;[Empreitada de : Conversão da Central Térmica do HSOG no Âmbito da Implementação de Medidas de Eficiência Energética - POSEUR]" c="Empreitada de : Conversão da Central Térmica do HSOG no Âmbito da Implementação de Medidas de Eficiência Energética - POSEUR"/>
        <s v="[Contrato].[Contrato - Designação].&amp;[&quot;Rede de drenagem doméstica do Bairro da Liberdade, Fonte do Feto e Quinta dos Carvalhos&quot; - Trabalhos a mais]" c="&quot;Rede de drenagem doméstica do Bairro da Liberdade, Fonte do Feto e Quinta dos Carvalhos&quot; - Trabalhos a mais"/>
        <s v="[Contrato].[Contrato - Designação].&amp;[CONCEÇÃO, EXECUÇÃO E LICENCIAMENTO DE UMA EMPREITADA -  “INFRAESTRUTURAS ELÉTRICAS DE CARREGAMENTO”]" c="CONCEÇÃO, EXECUÇÃO E LICENCIAMENTO DE UMA EMPREITADA -  “INFRAESTRUTURAS ELÉTRICAS DE CARREGAMENTO”"/>
        <s v="[Contrato].[Contrato - Designação].&amp;[Produção de Materiais informativos]" c="Produção de Materiais informativos"/>
        <s v="[Contrato].[Contrato - Designação].&amp;[Serviços de sensibilização, adesão e entrega de equipamentos para promoção da operação de recolha de biorresíduos]" c="Serviços de sensibilização, adesão e entrega de equipamentos para promoção da operação de recolha de biorresíduos"/>
        <s v="[Contrato].[Contrato - Designação].&amp;[Reconstituição do Fundo de Maneio de Maio e Junho 2023]" c="Reconstituição do Fundo de Maneio de Maio e Junho 2023"/>
        <s v="[Contrato].[Contrato - Designação].&amp;[Viatura de recolha com gancho, equipado com grua e caixa basculante]" c="Viatura de recolha com gancho, equipado com grua e caixa basculante"/>
        <s v="[Contrato].[Contrato - Designação].&amp;[Aquisição de contentores de 15m3]" c="Aquisição de contentores de 15m3"/>
        <s v="[Contrato].[Contrato - Designação].&amp;[Procedimento Centralizado de Serviços Postais Universais - CTT]" c="Procedimento Centralizado de Serviços Postais Universais - CTT"/>
        <s v="[Contrato].[Contrato - Designação].&amp;[Serviços de Formação Profissional para a frequência do curso &quot;Soft Skills desenvolvimento de competências para o sucesso&quot; - Traininghouse]" c="Serviços de Formação Profissional para a frequência do curso &quot;Soft Skills desenvolvimento de competências para o sucesso&quot; - Traininghouse"/>
        <s v="[Contrato].[Contrato - Designação].&amp;[Aquisição de contentores de 40 litros]" c="Aquisição de contentores de 40 litros"/>
        <s v="[Contrato].[Contrato - Designação].&amp;[Aquisição de 75 suportes para contentores de 660 litros com abertura condicionada]" c="Aquisição de 75 suportes para contentores de 660 litros com abertura condicionada"/>
        <s v="[Contrato].[Contrato - Designação].&amp;[Contrato para projeto, fornecimento, instalação, testes e colocação ao serviço do sistema de sinalização do pmo de Vila d'Este.]" c="Contrato para projeto, fornecimento, instalação, testes e colocação ao serviço do sistema de sinalização do pmo de Vila d'Este."/>
        <s v="[Contrato].[Contrato - Designação].&amp;[Campanha de sensibilização para incremento dos quantitativos de resíduos alimentares em habitações multifamiliares, na zona de Águas Santas]" c="Campanha de sensibilização para incremento dos quantitativos de resíduos alimentares em habitações multifamiliares, na zona de Águas Santas"/>
        <s v="[Contrato].[Contrato - Designação].&amp;[PRC 073/2023 - Aquisição de Bens e Serviços relativos à Instalação de Equipamentos de Monitorização e Controlo - 2ª fase - Optativo N.º4 - Município de Viana do Castelo]" c="PRC 073/2023 - Aquisição de Bens e Serviços relativos à Instalação de Equipamentos de Monitorização e Controlo - 2ª fase - Optativo N.º4 - Município de Viana do Castelo"/>
        <s v="[Contrato].[Contrato - Designação].&amp;[Aquisição de serviços para a Fiscalização da Empreitada” Restruturação dos Esporões do Rio Alcoa - Nazaré - Trabalhos complementares]" c="Aquisição de serviços para a Fiscalização da Empreitada” Restruturação dos Esporões do Rio Alcoa - Nazaré - Trabalhos complementares"/>
        <s v="[Contrato].[Contrato - Designação].&amp;[2º Adicional ao Contrato 10003953: Projeto de Estações, Interfaces e Supressões de PN, associados às Intervenções de Modernização da Linha Ferroviária de Cascais]" c="2º Adicional ao Contrato 10003953: Projeto de Estações, Interfaces e Supressões de PN, associados às Intervenções de Modernização da Linha Ferroviária de Cascais"/>
        <s v="[Contrato].[Contrato - Designação].&amp;[3º ADICIONAL Nº 11001255 AO CONTRATO Nº 10002825  &quot;SMM - TROÇO LINHA DO HOSPITAL AEMINIUM - HOSPITAL PEDIÁTRICO INCLUINDO A REMODELAÇÃO DAS REDES DE DRENAGEM DE ÁGUAS RESIDUAIS&quot;.]" c="3º ADICIONAL Nº 11001255 AO CONTRATO Nº 10002825  &quot;SMM - TROÇO LINHA DO HOSPITAL AEMINIUM - HOSPITAL PEDIÁTRICO INCLUINDO A REMODELAÇÃO DAS REDES DE DRENAGEM DE ÁGUAS RESIDUAIS&quot;."/>
        <s v="[Contrato].[Contrato - Designação].&amp;[16º ADICIONAL Nº 11001252 AO CONTRATO Nº 5010040329 &quot;SISTEMA DE MOBILIDADE DO MONDEGO - ADAPTAÇÃO A UMA SOLUÇÃO BRT - METROBUS, NO TROÇO ALTO DE SÃO JOÃO — SERPINS&quot;]" c="16º ADICIONAL Nº 11001252 AO CONTRATO Nº 5010040329 &quot;SISTEMA DE MOBILIDADE DO MONDEGO - ADAPTAÇÃO A UMA SOLUÇÃO BRT - METROBUS, NO TROÇO ALTO DE SÃO JOÃO — SERPINS&quot;"/>
        <s v="[Contrato].[Contrato - Designação].&amp;[3º ADICIONAL Nº 11001187 ao Contrato Nº 10000280 &quot;Troço Portagem - Alto de São João - Adaptação da Infraestrutura a BRT, Adutora da Boa Vista e Drenagem Pluvial do Vale da Arregaça&quot;]" c="3º ADICIONAL Nº 11001187 ao Contrato Nº 10000280 &quot;Troço Portagem - Alto de São João - Adaptação da Infraestrutura a BRT, Adutora da Boa Vista e Drenagem Pluvial do Vale da Arregaça&quot;"/>
        <s v="[Contrato].[Contrato - Designação].&amp;[Empreitada de arranjo exterior da ETAR de Umbria e repavimentação de Pardieiros e Umbria]" c="Empreitada de arranjo exterior da ETAR de Umbria e repavimentação de Pardieiros e Umbria"/>
        <s v="[Contrato].[Contrato - Designação].&amp;[Módulo de ETAR Compacta de Lamas Ativadas]" c="Módulo de ETAR Compacta de Lamas Ativadas"/>
        <s v="[Contrato].[Contrato - Designação].&amp;[Adução ao Eixo Almodôvar - Mértola Sudoeste - Eixo Central - Adicional 1]" c="Adução ao Eixo Almodôvar - Mértola Sudoeste - Eixo Central - Adicional 1"/>
        <s v="[Contrato].[Contrato - Designação].&amp;[Aquisição e Instalação de Painéis de divulgação das ações de restauro no Perímetro Florestal de Mértola]" c="Aquisição e Instalação de Painéis de divulgação das ações de restauro no Perímetro Florestal de Mértola"/>
        <s v="[Contrato].[Contrato - Designação].&amp;[Adução ao Eixo Almodôvar - Mértola Sudoeste - Eixo Central - Adicional 2]" c="Adução ao Eixo Almodôvar - Mértola Sudoeste - Eixo Central - Adicional 2"/>
        <s v="[Contrato].[Contrato - Designação].&amp;[Aquisição de serviços de Publicidade Vespa - Diário Digital]" c="Aquisição de serviços de Publicidade Vespa - Diário Digital"/>
        <s v="[Contrato].[Contrato - Designação].&amp;[Aquisição de serviços - Impressão e distribuição de flyers]" c="Aquisição de serviços - Impressão e distribuição de flyers"/>
        <s v="[Contrato].[Contrato - Designação].&amp;[Adução à Zona Poente do Monte da Rocha - Adicional 2]" c="Adução à Zona Poente do Monte da Rocha - Adicional 2"/>
        <s v="[Contrato].[Contrato - Designação].&amp;[Aquisição de serviços de Publicidade Vespa - Rádio Cova da Beira]" c="Aquisição de serviços de Publicidade Vespa - Rádio Cova da Beira"/>
        <s v="[Contrato].[Contrato - Designação].&amp;[Prestação de serviços para a elaboração do projeto de execução das dragagens da zona superior da Lagoa de Óbidos e tratamento dos materiais dragados (assistência técnica)]" c="Prestação de serviços para a elaboração do projeto de execução das dragagens da zona superior da Lagoa de Óbidos e tratamento dos materiais dragados (assistência técnica)"/>
        <s v="[Contrato].[Contrato - Designação].&amp;[Reforço da Adução a Castro Verde - Adicional 3]" c="Reforço da Adução a Castro Verde - Adicional 3"/>
        <s v="[Contrato].[Contrato - Designação].&amp;[Aquisição de Tanques para conservação Saramugo]" c="Aquisição de Tanques para conservação Saramugo"/>
        <s v="[Contrato].[Contrato - Designação].&amp;[Fornecimento e instalação de posto de carregamento - operação Sever Rumo à Eletromobilidade]" c="Fornecimento e instalação de posto de carregamento - operação Sever Rumo à Eletromobilidade"/>
        <s v="[Contrato].[Contrato - Designação].&amp;[Aquisição de serviços para o Levantamento da Biodiversidade Aquática do Rio Olo (Parque Natural do Alvão) através de técnicas baseadas em ADN Ambiental (EDNA)]" c="Aquisição de serviços para o Levantamento da Biodiversidade Aquática do Rio Olo (Parque Natural do Alvão) através de técnicas baseadas em ADN Ambiental (EDNA)"/>
        <s v="[Contrato].[Contrato - Designação].&amp;[Construção de Zonas de Monitorização e Controlo (ZMC) - Trabalhos Complementares]" c="Construção de Zonas de Monitorização e Controlo (ZMC) - Trabalhos Complementares"/>
        <s v="[Contrato].[Contrato - Designação].&amp;[Certificados CEGER]" c="Certificados CEGER"/>
        <s v="[Contrato].[Contrato - Designação].&amp;[Aquisição de refeições confecionadas para a 1ª Reunião do Comité de Acompanhamento do PACS - Trapézio em Festa]" c="Aquisição de refeições confecionadas para a 1ª Reunião do Comité de Acompanhamento do PACS - Trapézio em Festa"/>
        <s v="[Contrato].[Contrato - Designação].&amp;[Serviços de manutenção de 13 equipamentos de segurança contra incêndios - Diomil]" c="Serviços de manutenção de 13 equipamentos de segurança contra incêndios - Diomil"/>
        <s v="[Contrato].[Contrato - Designação].&amp;[Assistência técnica a servidores e equipamentos de rede - Logicalis]" c="Assistência técnica a servidores e equipamentos de rede - Logicalis"/>
        <s v="[Contrato].[Contrato - Designação].&amp;[Serviços jurídicos para acompanhamento do contencioso administrativo do POSEUR - GPA]" c="Serviços jurídicos para acompanhamento do contencioso administrativo do POSEUR - GPA"/>
        <s v="[Contrato].[Contrato - Designação].&amp;[Aquisição de refeições confecionadas - SHJL]" c="Aquisição de refeições confecionadas - SHJL"/>
        <s v="[Contrato].[Contrato - Designação].&amp;[Trabalhos não previstos na empreitada de substituição de vãos envidraçados]" c="Trabalhos não previstos na empreitada de substituição de vãos envidraçados"/>
        <s v="[Contrato].[Contrato - Designação].&amp;[Aquisição de papel para fotocópia e impressão - MaxOne]" c="Aquisição de papel para fotocópia e impressão - MaxOne"/>
        <s v="[Contrato].[Contrato - Designação].&amp;[Aquisição máquina fotográfica (Equipa de Comunicação)]" c="Aquisição máquina fotográfica (Equipa de Comunicação)"/>
        <s v="[Contrato].[Contrato - Designação].&amp;[Serviços de aluguer de equipamento audiovisual - Green Aventurine]" c="Serviços de aluguer de equipamento audiovisual - Green Aventurine"/>
        <s v="[Contrato].[Contrato - Designação].&amp;[Aquisição de material de escritório - Diverso]" c="Aquisição de material de escritório - Diverso"/>
        <s v="[Contrato].[Contrato - Designação].&amp;[Serviços de assistência técnica software KOFAX - Documática]" c="Serviços de assistência técnica software KOFAX - Documática"/>
        <s v="[Contrato].[Contrato - Designação].&amp;[Formação_&quot;Alteração ao CCP_Dec Lei 78/2022&quot;_27 e 28/06/2023]" c="Formação_&quot;Alteração ao CCP_Dec Lei 78/2022&quot;_27 e 28/06/2023"/>
        <s v="[Contrato].[Contrato - Designação].&amp;[Seguros 2023 (2º Semestre)]" c="Seguros 2023 (2º Semestre)"/>
        <s v="[Contrato].[Contrato - Designação].&amp;[Serviços de Supervisão e Revisão das Verificações de Gestão realizados pela EG IFRRU (Fase 2) - Borges, Matos, Silva &amp; Assoc.]" c="Serviços de Supervisão e Revisão das Verificações de Gestão realizados pela EG IFRRU (Fase 2) - Borges, Matos, Silva &amp; Assoc."/>
        <s v="[Contrato].[Contrato - Designação].&amp;[Serviços para a evolução do módulo de ajudas de custo integrado no Workflow da aplicação PI online - Quadricard]" c="Serviços para a evolução do módulo de ajudas de custo integrado no Workflow da aplicação PI online - Quadricard"/>
        <s v="[Contrato].[Contrato - Designação].&amp;[Fiscalização Melhoria no Processo de Tratamento da ETA do Roxo - Adicional 1]" c="Fiscalização Melhoria no Processo de Tratamento da ETA do Roxo - Adicional 1"/>
        <s v="[Contrato].[Contrato - Designação].&amp;[Fiscalização da Reabilitação da ETA do Roxo - Adicional 1]" c="Fiscalização da Reabilitação da ETA do Roxo - Adicional 1"/>
        <s v="[Contrato].[Contrato - Designação].&amp;[Fiscalização Adução a Ermidas e Fornalhas Velhas e Adução a Alvalade - Adicional 1]" c="Fiscalização Adução a Ermidas e Fornalhas Velhas e Adução a Alvalade - Adicional 1"/>
        <s v="[Contrato].[Contrato - Designação].&amp;[Adução a Amareleja - 1ª fase - Adicional 1]" c="Adução a Amareleja - 1ª fase - Adicional 1"/>
        <s v="[Contrato].[Contrato - Designação].&amp;[Adução a Barrancos e Santo Aleixo - Adicional 1]" c="Adução a Barrancos e Santo Aleixo - Adicional 1"/>
        <s v="[Contrato].[Contrato - Designação].&amp;[Adução ao Eixo Serpa - Mértola - Adicional 1]" c="Adução ao Eixo Serpa - Mértola - Adicional 1"/>
        <s v="[Contrato].[Contrato - Designação].&amp;[Adução ao Eixo Serpa - Mértola - Adicional 2]" c="Adução ao Eixo Serpa - Mértola - Adicional 2"/>
        <s v="[Contrato].[Contrato - Designação].&amp;[Adução ao Eixo Serpa - Mértola - Adicional 3]" c="Adução ao Eixo Serpa - Mértola - Adicional 3"/>
        <s v="[Contrato].[Contrato - Designação].&amp;[Adução ao Eixo Serpa - Mértola - Adicional 4]" c="Adução ao Eixo Serpa - Mértola - Adicional 4"/>
        <s v="[Contrato].[Contrato - Designação].&amp;[Adução Mértola Noroeste - Adicional 1]" c="Adução Mértola Noroeste - Adicional 1"/>
        <s v="[Contrato].[Contrato - Designação].&amp;[Fiscalização Adução a Ermidas e Fornalhas Velhas e Adução a Alvalade -2º adicional]" c="Fiscalização Adução a Ermidas e Fornalhas Velhas e Adução a Alvalade -2º adicional"/>
        <s v="[Contrato].[Contrato - Designação].&amp;[Fiscalização Adução a Ermidas e Fornalhas Velhas e Adução a Alvalade - Ajuste Direto - 3º Adicional]" c="Fiscalização Adução a Ermidas e Fornalhas Velhas e Adução a Alvalade - Ajuste Direto - 3º Adicional"/>
        <s v="[Contrato].[Contrato - Designação].&amp;[Fiscalização Adução a Castro Verde - Adicional 1]" c="Fiscalização Adução a Castro Verde - Adicional 1"/>
        <s v="[Contrato].[Contrato - Designação].&amp;[Fiscalização Adução a Castro Verde - Adicional 2]" c="Fiscalização Adução a Castro Verde - Adicional 2"/>
        <s v="[Contrato].[Contrato - Designação].&amp;[Fiscalização Adução a Castro Verde - Adicional 3]" c="Fiscalização Adução a Castro Verde - Adicional 3"/>
        <s v="[Contrato].[Contrato - Designação].&amp;[Fiscalização Adução Eixo Almodôvar - Mértola Sudoeste - Eixo Central - Adicional 1]" c="Fiscalização Adução Eixo Almodôvar - Mértola Sudoeste - Eixo Central - Adicional 1"/>
        <s v="[Contrato].[Contrato - Designação].&amp;[Fiscalização Adução à Zona Poente do Monte da Rocha - Adicional 1]" c="Fiscalização Adução à Zona Poente do Monte da Rocha - Adicional 1"/>
        <s v="[Contrato].[Contrato - Designação].&amp;[Fiscalização Adução à Zona Poente do Monte da Rocha - Adicional 2]" c="Fiscalização Adução à Zona Poente do Monte da Rocha - Adicional 2"/>
        <s v="[Contrato].[Contrato - Designação].&amp;[Fiscalização Adução à Zona Poente do Monte da Rocha - Adicional 3]" c="Fiscalização Adução à Zona Poente do Monte da Rocha - Adicional 3"/>
        <s v="[Contrato].[Contrato - Designação].&amp;[Fiscalização Adução à Zona Poente do Monte da Rocha - Adicional 4]" c="Fiscalização Adução à Zona Poente do Monte da Rocha - Adicional 4"/>
        <s v="[Contrato].[Contrato - Designação].&amp;[Parcela 32 | AEA| Troço ASJ-Serpins]" c="Parcela 32 | AEA| Troço ASJ-Serpins"/>
        <s v="[Contrato].[Contrato - Designação].&amp;[Reconstituição do Fundo de Maneio de Junho a Agosto 2023]" c="Reconstituição do Fundo de Maneio de Junho a Agosto 2023"/>
        <s v="[Contrato].[Contrato - Designação].&amp;[Parcela 23IA1| AIA| Troço Portagem-ASJ]" c="Parcela 23IA1| AIA| Troço Portagem-ASJ"/>
        <s v="[Contrato].[Contrato - Designação].&amp;[Parcela 10 | AEA| Troço Portagem-ASJ]" c="Parcela 10 | AEA| Troço Portagem-ASJ"/>
        <s v="[Contrato].[Contrato - Designação].&amp;[Fornecimento de 10.760 monofolhas, formato A5 para distribuir nas caixas de correio das freguesias do projecto &quot;Portalegre e os Biorresíduos&quot;.]" c="Fornecimento de 10.760 monofolhas, formato A5 para distribuir nas caixas de correio das freguesias do projecto &quot;Portalegre e os Biorresíduos&quot;."/>
        <s v="[Contrato].[Contrato - Designação].&amp;[Distribuição de 10.760 monofolhas, formato A5 para distribuir nas caixas de correio das freguesias do projecto &quot;Portalegre e os Biorresíduos&quot;.]" c="Distribuição de 10.760 monofolhas, formato A5 para distribuir nas caixas de correio das freguesias do projecto &quot;Portalegre e os Biorresíduos&quot;."/>
        <s v="[Contrato].[Contrato - Designação].&amp;[Parcela 16 | AEA| Troço Portagem-ASJ]" c="Parcela 16 | AEA| Troço Portagem-ASJ"/>
        <s v="[Contrato].[Contrato - Designação].&amp;[Parcela 32 | AEA| Troço Portagem-ASJ]" c="Parcela 32 | AEA| Troço Portagem-ASJ"/>
        <s v="[Contrato].[Contrato - Designação].&amp;[Parcela 34 | AEA| Troço Portagem-ASJ]" c="Parcela 34 | AEA| Troço Portagem-ASJ"/>
        <s v="[Contrato].[Contrato - Designação].&amp;[Serviços de consultadoria em conceção, desenvolvimento e implementação do modelo de incentivos e sistema de melhoria contínua e eficiência do processo de recolha seletiva de biorresíduos]" c="Serviços de consultadoria em conceção, desenvolvimento e implementação do modelo de incentivos e sistema de melhoria contínua e eficiência do processo de recolha seletiva de biorresíduos"/>
        <s v="[Contrato].[Contrato - Designação].&amp;[PRC 066/2023 - AQUISIÇÃO DE BENS E SERVIÇOS RELATIVOS À INSTALAÇÃO DE EQUIPAMENTOS DE MONITORIZAÇÃO E CONTROLO – 2ª FASE – OPTATIVO N.º 3 - MUNICÍPIO DE PONTE DE LIMA]" c="PRC 066/2023 - AQUISIÇÃO DE BENS E SERVIÇOS RELATIVOS À INSTALAÇÃO DE EQUIPAMENTOS DE MONITORIZAÇÃO E CONTROLO – 2ª FASE – OPTATIVO N.º 3 - MUNICÍPIO DE PONTE DE LIMA"/>
        <s v="[Contrato].[Contrato - Designação].&amp;[PRC 074/2023 - AQUISIÇÃO DE BENS E SERVIÇOS RELATIVOS À INSTALAÇÃO DE EQUIPAMENTOS DE MONITORIZAÇÃO E CONTROLO – 2ª FASE – OPTATIVO N.º 3 - MUNICÍPIO DE CAMINHA]" c="PRC 074/2023 - AQUISIÇÃO DE BENS E SERVIÇOS RELATIVOS À INSTALAÇÃO DE EQUIPAMENTOS DE MONITORIZAÇÃO E CONTROLO – 2ª FASE – OPTATIVO N.º 3 - MUNICÍPIO DE CAMINHA"/>
        <s v="[Contrato].[Contrato - Designação].&amp;[PRC 078/2023 - AQUISIÇÃO DE BENS E SERVIÇOS RELATIVOS À INSTALAÇÃO DE EQUIPAMENTOS DE MONITORIZAÇÃO E CONTROLO – 2ª FASE – OPTATIVO N.º 3 - MUNICÍPIO DE VILA NOVA DE CERVEIRA]" c="PRC 078/2023 - AQUISIÇÃO DE BENS E SERVIÇOS RELATIVOS À INSTALAÇÃO DE EQUIPAMENTOS DE MONITORIZAÇÃO E CONTROLO – 2ª FASE – OPTATIVO N.º 3 - MUNICÍPIO DE VILA NOVA DE CERVEIRA"/>
        <s v="[Contrato].[Contrato - Designação].&amp;[PRC 141/2020 - Empreitada para Execução de Projeto de Eficiência Hídrica - Lote 1 (St. Ovídeo e Vila Praia de Âncora) - Trabalhos Complementares do CNT-140231]" c="PRC 141/2020 - Empreitada para Execução de Projeto de Eficiência Hídrica - Lote 1 (St. Ovídeo e Vila Praia de Âncora) - Trabalhos Complementares do CNT-140231"/>
        <s v="[Contrato].[Contrato - Designação].&amp;[Revisão de Preços - Fornecimento de 150 Ecopontos Subterrâneos para Recolha Seletiva]" c="Revisão de Preços - Fornecimento de 150 Ecopontos Subterrâneos para Recolha Seletiva"/>
        <s v="[Contrato].[Contrato - Designação].&amp;[Empreitada de Construção das Células de Cinzas e Escórias da Central de Valorização Energética de Resíduos do Ecoparque da Ilha de São Miguel]" c="Empreitada de Construção das Células de Cinzas e Escórias da Central de Valorização Energética de Resíduos do Ecoparque da Ilha de São Miguel"/>
        <s v="[Contrato].[Contrato - Designação].&amp;[Deslocação aérea FX/LX/FX_27/07/2023]" c="Deslocação aérea FX/LX/FX_27/07/2023"/>
        <s v="[Contrato].[Contrato - Designação].&amp;[Parcela 7 |ASJ-Serpins |AEA]" c="Parcela 7 |ASJ-Serpins |AEA"/>
        <s v="[Contrato].[Contrato - Designação].&amp;[Parcela 8 |ASJ-Serpins |AEA]" c="Parcela 8 |ASJ-Serpins |AEA"/>
        <s v="[Contrato].[Contrato - Designação].&amp;[Parcela 9 | ASJ-Serpins |AEA]" c="Parcela 9 | ASJ-Serpins |AEA"/>
        <s v="[Contrato].[Contrato - Designação].&amp;[Parcela 10 |ASJ-Serpins |AEA]" c="Parcela 10 |ASJ-Serpins |AEA"/>
        <s v="[Contrato].[Contrato - Designação].&amp;[Parcela 14 |ASJ-Serpins |AEA]" c="Parcela 14 |ASJ-Serpins |AEA"/>
        <s v="[Contrato].[Contrato - Designação].&amp;[Parcela 27.1, 27.2, 27.3 |ASJ-Serpins |AEA]" c="Parcela 27.1, 27.2, 27.3 |ASJ-Serpins |AEA"/>
        <s v="[Contrato].[Contrato - Designação].&amp;[P 31 |ASJ-Serpins |AEA]" c="P 31 |ASJ-Serpins |AEA"/>
        <s v="[Contrato].[Contrato - Designação].&amp;[P 33 |ASJ-Serpins | AEA]" c="P 33 |ASJ-Serpins | AEA"/>
        <s v="[Contrato].[Contrato - Designação].&amp;[P 37 |ASJ-Serpins |AEA]" c="P 37 |ASJ-Serpins |AEA"/>
        <s v="[Contrato].[Contrato - Designação].&amp;[P 38 |ASJ-Serpins |AEA]" c="P 38 |ASJ-Serpins |AEA"/>
        <s v="[Contrato].[Contrato - Designação].&amp;[P 40.1, 40.2, 40.3|ASJ-Serpins |AEA]" c="P 40.1, 40.2, 40.3|ASJ-Serpins |AEA"/>
        <s v="[Contrato].[Contrato - Designação].&amp;[P 41 | ASJ/Serpins |AEA]" c="P 41 | ASJ/Serpins |AEA"/>
        <s v="[Contrato].[Contrato - Designação].&amp;[P 42 | ASJ/Serpins |AEA]" c="P 42 | ASJ/Serpins |AEA"/>
        <s v="[Contrato].[Contrato - Designação].&amp;[P 45 |ASJ-Serpins |AEA]" c="P 45 |ASJ-Serpins |AEA"/>
        <s v="[Contrato].[Contrato - Designação].&amp;[Parcela 49 | AEA| Troço ASJ-Serpins]" c="Parcela 49 | AEA| Troço ASJ-Serpins"/>
        <s v="[Contrato].[Contrato - Designação].&amp;[P 57 | ASJ/Serpins |AEA]" c="P 57 | ASJ/Serpins |AEA"/>
        <s v="[Contrato].[Contrato - Designação].&amp;[Parcela 58 | ASJ/Serpins |AEA]" c="Parcela 58 | ASJ/Serpins |AEA"/>
        <s v="[Contrato].[Contrato - Designação].&amp;[P 58/4 | ASJ/Serpins |AEA]" c="P 58/4 | ASJ/Serpins |AEA"/>
        <s v="[Contrato].[Contrato - Designação].&amp;[P 58/6 | ASJ/Serpins |AEA]" c="P 58/6 | ASJ/Serpins |AEA"/>
        <s v="[Contrato].[Contrato - Designação].&amp;[Transferência de um transformador de potência de 60/30 kV - 25 MVA]" c="Transferência de um transformador de potência de 60/30 kV - 25 MVA"/>
        <s v="[Contrato].[Contrato - Designação].&amp;[PRC_0133/2018 - GAE-EB0393 - ETAR de Espadanedo e Intercetor de ligação (Cinfães) - 2.º Aditamento (Modificação Objetiva do Contrato)]" c="PRC_0133/2018 - GAE-EB0393 - ETAR de Espadanedo e Intercetor de ligação (Cinfães) - 2.º Aditamento (Modificação Objetiva do Contrato)"/>
        <s v="[Contrato].[Contrato - Designação].&amp;[P 58A | ASJ/Serpins |AEA]" c="P 58A | ASJ/Serpins |AEA"/>
        <s v="[Contrato].[Contrato - Designação].&amp;[Parcela 59 |ASJ-Serpins |AEA]" c="Parcela 59 |ASJ-Serpins |AEA"/>
        <s v="[Contrato].[Contrato - Designação].&amp;[Parcela 59.5 | ASJ/Serpins |AEA]" c="Parcela 59.5 | ASJ/Serpins |AEA"/>
        <s v="[Contrato].[Contrato - Designação].&amp;[P 59.A1/59.A2 | ASJ/Serpins | AEA]" c="P 59.A1/59.A2 | ASJ/Serpins | AEA"/>
        <s v="[Contrato].[Contrato - Designação].&amp;[Parcela 60 | ASJ/Serpins |AEA]" c="Parcela 60 | ASJ/Serpins |AEA"/>
        <s v="[Contrato].[Contrato - Designação].&amp;[P 60A |ASJ/Serpins |AEA]" c="P 60A |ASJ/Serpins |AEA"/>
        <s v="[Contrato].[Contrato - Designação].&amp;[P 61 | ASJ/Serpins |AEA]" c="P 61 | ASJ/Serpins |AEA"/>
        <s v="[Contrato].[Contrato - Designação].&amp;[P 61A | ASJ/Serpins |AEA]" c="P 61A | ASJ/Serpins |AEA"/>
        <s v="[Contrato].[Contrato - Designação].&amp;[P 68 |ASJ/Serpins |AEA]" c="P 68 |ASJ/Serpins |AEA"/>
        <s v="[Contrato].[Contrato - Designação].&amp;[P 70 |ASJ-Serpins |AEA]" c="P 70 |ASJ-Serpins |AEA"/>
        <s v="[Contrato].[Contrato - Designação].&amp;[Auditoria Edifícios - Avaliação eficiência energética - Determinação de impacto na Classe Energética dos edifícios A/H e Edifício E]" c="Auditoria Edifícios - Avaliação eficiência energética - Determinação de impacto na Classe Energética dos edifícios A/H e Edifício E"/>
        <s v="[Contrato].[Contrato - Designação].&amp;[P 72/1.1, 72/1.1S1, 72/1.1S2, 72/1.1S3 |ASJ-Serpins |AEA]" c="P 72/1.1, 72/1.1S1, 72/1.1S2, 72/1.1S3 |ASJ-Serpins |AEA"/>
        <s v="[Contrato].[Contrato - Designação].&amp;[P 74.1, 74.2 |ASJ-Serpins | AEA]" c="P 74.1, 74.2 |ASJ-Serpins | AEA"/>
        <s v="[Contrato].[Contrato - Designação].&amp;[P 74.1.1/74.1.2 |ASJ/Serpins |AEA]" c="P 74.1.1/74.1.2 |ASJ/Serpins |AEA"/>
        <s v="[Contrato].[Contrato - Designação].&amp;[P 76 |ASJ-Serpins |AEA]" c="P 76 |ASJ-Serpins |AEA"/>
        <s v="[Contrato].[Contrato - Designação].&amp;[P 81 |ASJ-Serpins |AEA]" c="P 81 |ASJ-Serpins |AEA"/>
        <s v="[Contrato].[Contrato - Designação].&amp;[P 83 |ASJ-Serpins |AEA]" c="P 83 |ASJ-Serpins |AEA"/>
        <s v="[Contrato].[Contrato - Designação].&amp;[P 86 |ASJ-Serpins |AEA]" c="P 86 |ASJ-Serpins |AEA"/>
        <s v="[Contrato].[Contrato - Designação].&amp;[Fiscalização Ligação Roxo - Empreendimento de Fins Múltiplos de Alqueva - Adicional 1]" c="Fiscalização Ligação Roxo - Empreendimento de Fins Múltiplos de Alqueva - Adicional 1"/>
        <s v="[Contrato].[Contrato - Designação].&amp;[Alterações da CDI do SADI das Celas dos Transformadores de Potência da SE Vitória 60kV]" c="Alterações da CDI do SADI das Celas dos Transformadores de Potência da SE Vitória 60kV"/>
        <s v="[Contrato].[Contrato - Designação].&amp;[Aditamento III Aquisição de Serviços de Assessoria Técnica, Fiscalização e Coordenação de Segurança, Saúde e Fiscalização e Coordenação de Segurança e Ambiente para empreitada CVE]" c="Aditamento III Aquisição de Serviços de Assessoria Técnica, Fiscalização e Coordenação de Segurança, Saúde e Fiscalização e Coordenação de Segurança e Ambiente para empreitada CVE"/>
        <s v="[Contrato].[Contrato - Designação].&amp;[Projeto de Reformulação do Destino Final de Águas Residuais da ARM – Prospeção Geológica e Geotécnica]" c="Projeto de Reformulação do Destino Final de Águas Residuais da ARM – Prospeção Geológica e Geotécnica"/>
        <s v="[Contrato].[Contrato - Designação].&amp;[Projeto de Execução Complementar - ETAR de Campanário – 2º Procedimento]" c="Projeto de Execução Complementar - ETAR de Campanário – 2º Procedimento"/>
        <s v="[Contrato].[Contrato - Designação].&amp;[P 88.1; 88.2 |ASJ-Serpins |AEA]" c="P 88.1; 88.2 |ASJ-Serpins |AEA"/>
        <s v="[Contrato].[Contrato - Designação].&amp;[PRC 033/2022 - Instalação de equipamentos de monitorização e controlo - 2ª fase - Município de Valença - Trabalhos Complementares do CNT-176035]" c="PRC 033/2022 - Instalação de equipamentos de monitorização e controlo - 2ª fase - Município de Valença - Trabalhos Complementares do CNT-176035"/>
        <s v="[Contrato].[Contrato - Designação].&amp;[Assessoria à Fiscalização e Coordenação de Segurança da Empreitada de Remodelação e Ampliação dos Sistemas de Abastecimento e de Drenagem da Zona Oeste – Fase 1 – Parte 2]" c="Assessoria à Fiscalização e Coordenação de Segurança da Empreitada de Remodelação e Ampliação dos Sistemas de Abastecimento e de Drenagem da Zona Oeste – Fase 1 – Parte 2"/>
        <s v="[Contrato].[Contrato - Designação].&amp;[Assessoria à fiscalização e coordenação de segurança da empreitada de remodelação e ampliação dos sistemas de abastecimento e de drenagem da zona oeste – fase 1 – parte 3 - 2.º procedimento]" c="Assessoria à fiscalização e coordenação de segurança da empreitada de remodelação e ampliação dos sistemas de abastecimento e de drenagem da zona oeste – fase 1 – parte 3 - 2.º procedimento"/>
        <s v="[Contrato].[Contrato - Designação].&amp;[Trabalhos de Arranjos Exteriores junto ao Muro Para Chama da CBM]" c="Trabalhos de Arranjos Exteriores junto ao Muro Para Chama da CBM"/>
        <s v="[Contrato].[Contrato - Designação].&amp;[1.º Contrato Adicional ao contrato Administrativo de Obra Pública para a Empreitada de &quot;Execução de Intervenções Estruturais para o Controlo de Cheias em Águeda - 2.ª Fase&quot;.]" c="1.º Contrato Adicional ao contrato Administrativo de Obra Pública para a Empreitada de &quot;Execução de Intervenções Estruturais para o Controlo de Cheias em Águeda - 2.ª Fase&quot;."/>
        <s v="[Contrato].[Contrato - Designação].&amp;[Assinatura anual do Jornal da Madeira (Impressa+Online)_2023]" c="Assinatura anual do Jornal da Madeira (Impressa+Online)_2023"/>
        <s v="[Contrato].[Contrato - Designação].&amp;[Assessoria à Fiscalização e Coordenação de Segurança da Empreitada Reformulação do Destino Final de Águas Residuais da ARM - Volume 3D – Estação Elevatória de Águas Residuais de Machico - 01.0628]" c="Assessoria à Fiscalização e Coordenação de Segurança da Empreitada Reformulação do Destino Final de Águas Residuais da ARM - Volume 3D – Estação Elevatória de Águas Residuais de Machico - 01.0628"/>
        <s v="[Contrato].[Contrato - Designação].&amp;[Emissão de certificado energético do CHPL]" c="Emissão de certificado energético do CHPL"/>
        <s v="[Contrato].[Contrato - Designação].&amp;[Aditamento ao CNT &quot;SISTEMA DE VIDEOVIGILÂNCIA PARA PREVENÇÃO DE INCÊNDIOS FLORESTAIS E APOIO À DECISÃO OPERACIONAL”.]" c="Aditamento ao CNT &quot;SISTEMA DE VIDEOVIGILÂNCIA PARA PREVENÇÃO DE INCÊNDIOS FLORESTAIS E APOIO À DECISÃO OPERACIONAL”."/>
        <s v="[Contrato].[Contrato - Designação].&amp;[Empreitada de &quot;Rede de Esgotos de Arazede (Tojeiro e Catarruchos) e Liceia (Pisão) - Trabalhos Complementares]" c="Empreitada de &quot;Rede de Esgotos de Arazede (Tojeiro e Catarruchos) e Liceia (Pisão) - Trabalhos Complementares"/>
        <s v="[Contrato].[Contrato - Designação].&amp;[Aquisição de Empreitada de Instalação de AVAC Substituição de Caldeiras e Chillers (Adenda)]" c="Aquisição de Empreitada de Instalação de AVAC Substituição de Caldeiras e Chillers (Adenda)"/>
        <s v="[Contrato].[Contrato - Designação].&amp;[2023/CPre/014 - Aquisição de serviço para atualização da Certificação Energética da ESTG, ESA e ESS - Lote 1 e 2]" c="2023/CPre/014 - Aquisição de serviço para atualização da Certificação Energética da ESTG, ESA e ESS - Lote 1 e 2"/>
        <s v="[Contrato].[Contrato - Designação].&amp;[2023/CPre/014 - Aquisição de serviço para atualização da Certificação Energética da ESTG, ESA e ESS - Lote 3]" c="2023/CPre/014 - Aquisição de serviço para atualização da Certificação Energética da ESTG, ESA e ESS - Lote 3"/>
        <s v="[Contrato].[Contrato - Designação].&amp;[FORNECIMENTO E MONTAGEM DE UMA LINHA AUTOMATIZADA DE PRENSAGEM DE METAIS FERROSOS]" c="FORNECIMENTO E MONTAGEM DE UMA LINHA AUTOMATIZADA DE PRENSAGEM DE METAIS FERROSOS"/>
        <s v="[Contrato].[Contrato - Designação].&amp;[Processo expropriação terreno Governo Regional &quot;Recuperação e Ampliação da ETAR do Funchal 2ª Fase - Tratamento Primário no Lazareto&quot;]" c="Processo expropriação terreno Governo Regional &quot;Recuperação e Ampliação da ETAR do Funchal 2ª Fase - Tratamento Primário no Lazareto&quot;"/>
        <s v="[Contrato].[Contrato - Designação].&amp;[Aquisição de Serviços de Assessoria Técnica, Fiscalização Empreitada de Construção das Células de Cinzas e Escórias da Central de Valorização Energética de Resíduos do Ecoparque da Ilha de São Miguel]" c="Aquisição de Serviços de Assessoria Técnica, Fiscalização Empreitada de Construção das Células de Cinzas e Escórias da Central de Valorização Energética de Resíduos do Ecoparque da Ilha de São Miguel"/>
        <s v="[Contrato].[Contrato - Designação].&amp;[Aquisição de Serviços de Assessoria Técnica Fiscalização e Coordenação de Segurança, Saúde e Ambiente da Empreitada de Construção de uma Rede de Adução Biogás no Ecoparque da Ilha de São Miguel]" c="Aquisição de Serviços de Assessoria Técnica Fiscalização e Coordenação de Segurança, Saúde e Ambiente da Empreitada de Construção de uma Rede de Adução Biogás no Ecoparque da Ilha de São Miguel"/>
        <s v="[Contrato].[Contrato - Designação].&amp;[P 14CG| Portagem/ASJ I AEA]" c="P 14CG| Portagem/ASJ I AEA"/>
        <s v="[Contrato].[Contrato - Designação].&amp;[P 14AG| Portagem/ASJ I AEA]" c="P 14AG| Portagem/ASJ I AEA"/>
        <s v="[Contrato].[Contrato - Designação].&amp;[Fiscalização Construção Civil Recinto Osmose Inversa]" c="Fiscalização Construção Civil Recinto Osmose Inversa"/>
        <s v="[Contrato].[Contrato - Designação].&amp;[P 30 | Portagem/ASJ |AEA]" c="P 30 | Portagem/ASJ |AEA"/>
        <s v="[Contrato].[Contrato - Designação].&amp;[P 18 | Portagem/ASJ |AEA]" c="P 18 | Portagem/ASJ |AEA"/>
        <s v="[Contrato].[Contrato - Designação].&amp;[P 46/IA | Portagem/ASJ |AIA]" c="P 46/IA | Portagem/ASJ |AIA"/>
        <s v="[Contrato].[Contrato - Designação].&amp;[P 28 | Portagem/ASJ |AEA]" c="P 28 | Portagem/ASJ |AEA"/>
        <s v="[Contrato].[Contrato - Designação].&amp;[Contrato de Empreitada de União da Célula 1 e Célula 2 do Aterro Sanitário da Ilha de São Miguel]" c="Contrato de Empreitada de União da Célula 1 e Célula 2 do Aterro Sanitário da Ilha de São Miguel"/>
        <s v="[Contrato].[Contrato - Designação].&amp;[Contrato de Trabalhos Complementares- Empreitada “Investimentos em Abastecimento de Água – Montargil – Vale de Vilão – Ampliação e Fecho do Sistema Público de Abastecimento em Vale de Vilão”]" c="Contrato de Trabalhos Complementares- Empreitada “Investimentos em Abastecimento de Água – Montargil – Vale de Vilão – Ampliação e Fecho do Sistema Público de Abastecimento em Vale de Vilão”"/>
        <s v="[Contrato].[Contrato - Designação].&amp;[Melhorias das Condições de Elevação de Água da Captação de Subleito  - Trabalhos Complementares]" c="Melhorias das Condições de Elevação de Água da Captação de Subleito  - Trabalhos Complementares"/>
        <s v="[Contrato].[Contrato - Designação].&amp;[Empreitada de Conceção e Construção dos Acabamentos e Sistemas no âmbitoda concretização do Plano de Expansão- Prolongamento Linhas Amarela e Verde - Extensão Rato/Cais Do Sodré-Lote 4, do ML]" c="Empreitada de Conceção e Construção dos Acabamentos e Sistemas no âmbitoda concretização do Plano de Expansão- Prolongamento Linhas Amarela e Verde - Extensão Rato/Cais Do Sodré-Lote 4, do ML"/>
        <s v="[Contrato].[Contrato - Designação].&amp;[AQUISIÇÃO DE SERVIÇOS DE ASSESSORIA TÉCNICA, FISCALIZAÇÃO E COORDENAÇÃO DE SEGURANÇA, SAÚDE E AMBIENTE DA PARA A EMPREITADA DE UNIÃO DA CÉLULA 1 E CÉLULA 2 DO ATERRO SANITÁRIO DA ILHA DE SÃO MIGUEL]" c="AQUISIÇÃO DE SERVIÇOS DE ASSESSORIA TÉCNICA, FISCALIZAÇÃO E COORDENAÇÃO DE SEGURANÇA, SAÚDE E AMBIENTE DA PARA A EMPREITADA DE UNIÃO DA CÉLULA 1 E CÉLULA 2 DO ATERRO SANITÁRIO DA ILHA DE SÃO MIGUEL"/>
        <s v="[Contrato].[Contrato - Designação].&amp;[Fornecimento e montagem de carregadores rápidos para baterias de veículos elétricos]" c="Fornecimento e montagem de carregadores rápidos para baterias de veículos elétricos"/>
        <s v="[Contrato].[Contrato - Designação].&amp;[Empreitada para a ligação elétrica de cinco (5) carregadores de autocarros]" c="Empreitada para a ligação elétrica de cinco (5) carregadores de autocarros"/>
        <s v="[Contrato].[Contrato - Designação].&amp;[CONTRATO DE FORNECIMENTO E INSTALAÇÃO DE UM SISTEMA DE TRATAMENTO DE LIXIVIADOS POR OSMOSE INVERSA NO ECOPARQUE DA ILHA DE SÃO MIGUEL]" c="CONTRATO DE FORNECIMENTO E INSTALAÇÃO DE UM SISTEMA DE TRATAMENTO DE LIXIVIADOS POR OSMOSE INVERSA NO ECOPARQUE DA ILHA DE SÃO MIGUEL"/>
        <s v="[Contrato].[Contrato - Designação].&amp;[Aquisição de um Equipamento Limpa Bermas Traseiro para Trator]" c="Aquisição de um Equipamento Limpa Bermas Traseiro para Trator"/>
        <s v="[Contrato].[Contrato - Designação].&amp;[Aquisição de Serviços de Assessoria no Âmbito da Revisão do ACB- Análise Custo Benefício da Reprogramação do Projeto Ecoparque da Ilha de  São Miguel]" c="Aquisição de Serviços de Assessoria no Âmbito da Revisão do ACB- Análise Custo Benefício da Reprogramação do Projeto Ecoparque da Ilha de  São Miguel"/>
        <s v="[Contrato].[Contrato - Designação].&amp;[Empreitada de Construção de uma Rede de Adução de Biogás no Ecoparque da Ilha de São Miguel]" c="Empreitada de Construção de uma Rede de Adução de Biogás no Ecoparque da Ilha de São Miguel"/>
        <s v="[Contrato].[Contrato - Designação].&amp;[Aquisição de 1 carimbo (Recebido)]" c="Aquisição de 1 carimbo (Recebido)"/>
        <s v="[Contrato].[Contrato - Designação].&amp;[Aquisição de serviços para realização do estudo para o desenvolvimento do projeto operação híbrida na linha circular do Metropolitano de Lisboa,E.P.E]" c="Aquisição de serviços para realização do estudo para o desenvolvimento do projeto operação híbrida na linha circular do Metropolitano de Lisboa,E.P.E"/>
        <s v="[Contrato].[Contrato - Designação].&amp;[Aquisição produtos para kit de Primeiros-Socorros]" c="Aquisição produtos para kit de Primeiros-Socorros"/>
        <s v="[Contrato].[Contrato - Designação].&amp;[Produção e Montagem de Tapumes]" c="Produção e Montagem de Tapumes"/>
        <s v="[Contrato].[Contrato - Designação].&amp;[Reparação de autoclismo e do cano de descarga]" c="Reparação de autoclismo e do cano de descarga"/>
        <s v="[Contrato].[Contrato - Designação].&amp;[Formação_&quot;Registar Contratos no Portal BASE&quot;_01 e 05/2023]" c="Formação_&quot;Registar Contratos no Portal BASE&quot;_01 e 05/2023"/>
        <s v="[Contrato].[Contrato - Designação].&amp;[Aditamento ao Contrato de Empreitada de Remodelação do Edifício Administrativo da ETA de Areias de Vilar (Barcelos) - Trabalhos Complementares PRC_0141/2020_GAE_O0537 - 1.ºAditamento]" c="Aditamento ao Contrato de Empreitada de Remodelação do Edifício Administrativo da ETA de Areias de Vilar (Barcelos) - Trabalhos Complementares PRC_0141/2020_GAE_O0537 - 1.ºAditamento"/>
        <s v="[Contrato].[Contrato - Designação].&amp;[Aquisição de bateria para Portátil HP]" c="Aquisição de bateria para Portátil HP"/>
        <s v="[Contrato].[Contrato - Designação].&amp;[Formação_&quot;Microsoft Word Intermédio&quot;_26 a 30/06/2023]" c="Formação_&quot;Microsoft Word Intermédio&quot;_26 a 30/06/2023"/>
        <s v="[Contrato].[Contrato - Designação].&amp;[Aditamento ao Contrato de Empreitada de Remodelação do Edifício Administrativo da ETA de Areias de Vilar (Barcelos) - Suprimento Erros e/ou Omissões - PRC_0141/2020_GAE-O0537_2.º Aditamento]" c="Aditamento ao Contrato de Empreitada de Remodelação do Edifício Administrativo da ETA de Areias de Vilar (Barcelos) - Suprimento Erros e/ou Omissões - PRC_0141/2020_GAE-O0537_2.º Aditamento"/>
        <s v="[Contrato].[Contrato - Designação].&amp;[Formação_&quot;Tabelas Dinâmicas no Microsoft Excel &quot;_04 a 11/07/2023]" c="Formação_&quot;Tabelas Dinâmicas no Microsoft Excel &quot;_04 a 11/07/2023"/>
        <s v="[Contrato].[Contrato - Designação].&amp;[Aditamento ao Contrato de Empreitada de Remodelação do Edifício Administrativo da ETA de Areias de Vilar (Barcelos) - Suprimento Erros e/ou Omissões - PRC_0141/2020_GAE-O0537_3.º Aditamento]" c="Aditamento ao Contrato de Empreitada de Remodelação do Edifício Administrativo da ETA de Areias de Vilar (Barcelos) - Suprimento Erros e/ou Omissões - PRC_0141/2020_GAE-O0537_3.º Aditamento"/>
        <s v="[Contrato].[Contrato - Designação].&amp;[PRC 086/2023 – Empreitada de Instalação de Equipamentos de Monitorização e Controlo - 3ª Fase - Município de Viana do Castelo]" c="PRC 086/2023 – Empreitada de Instalação de Equipamentos de Monitorização e Controlo - 3ª Fase - Município de Viana do Castelo"/>
        <s v="[Contrato].[Contrato - Designação].&amp;[Contrato de Empreitada de Conceção/Construção de Beneficiação do SAA de Vila Chã - RE Crueiro (Murça) - Primeiro Aditamento - Trabalhos Complementares]" c="Contrato de Empreitada de Conceção/Construção de Beneficiação do SAA de Vila Chã - RE Crueiro (Murça) - Primeiro Aditamento - Trabalhos Complementares"/>
        <s v="[Contrato].[Contrato - Designação].&amp;[Consulta Prévia nº 03/SASUBI/2022 - Empreitada de fornecimento e instalação de unidade de produção de águas quentes sanitárias solares da Residência II - Trabalhos complementares]" c="Consulta Prévia nº 03/SASUBI/2022 - Empreitada de fornecimento e instalação de unidade de produção de águas quentes sanitárias solares da Residência II - Trabalhos complementares"/>
        <s v="[Contrato].[Contrato - Designação].&amp;[Sistema Intercetor da Comporta - Adicional]" c="Sistema Intercetor da Comporta - Adicional"/>
        <s v="[Contrato].[Contrato - Designação].&amp;[Empreitada de substituição de sistema de AVAC no HSL - POESUR - Lote C&quot;]" c="Empreitada de substituição de sistema de AVAC no HSL - POESUR - Lote C&quot;"/>
        <s v="[Contrato].[Contrato - Designação].&amp;[Construção das Redes de Simões, Lourenços, Mogadouro, Marco do Sul - 1ª fase (SAR Almagreira) - Trabalhos Complementares 1]" c="Construção das Redes de Simões, Lourenços, Mogadouro, Marco do Sul - 1ª fase (SAR Almagreira) - Trabalhos Complementares 1"/>
        <s v="[Contrato].[Contrato - Designação].&amp;[Construção das Redes de Simões, Lourenços, Mogadouro, Marco do Sul - 1ª fase (SAR de Almagreira) - Trabalhos Complementares 2]" c="Construção das Redes de Simões, Lourenços, Mogadouro, Marco do Sul - 1ª fase (SAR de Almagreira) - Trabalhos Complementares 2"/>
        <s v="[Contrato].[Contrato - Designação].&amp;[Impressão e fornecimento de Boletim Municipal]" c="Impressão e fornecimento de Boletim Municipal"/>
        <s v="[Contrato].[Contrato - Designação].&amp;[Publicitação candidatura Festas Cidade]" c="Publicitação candidatura Festas Cidade"/>
        <s v="[Contrato].[Contrato - Designação].&amp;[Distribuição de publicações]" c="Distribuição de publicações"/>
        <s v="[Contrato].[Contrato - Designação].&amp;[PRC 067/2023 - Instalação de equipamentos de Monitorização e Controlo - 3ª Fase - Município de Paredes de Coura]" c="PRC 067/2023 - Instalação de equipamentos de Monitorização e Controlo - 3ª Fase - Município de Paredes de Coura"/>
        <s v="[Contrato].[Contrato - Designação].&amp;[Publicidade STOP vespa RL - ADS_59/2023]" c="Publicidade STOP vespa RL - ADS_59/2023"/>
        <s v="[Contrato].[Contrato - Designação].&amp;[3.372 Contentores de Deposição e Recolha Seletiva Porta-a-Porta]" c="3.372 Contentores de Deposição e Recolha Seletiva Porta-a-Porta"/>
        <s v="[Contrato].[Contrato - Designação].&amp;[III Aditamento -Fiscalização  empreitadas de  Centro de Tratamento Mecânico de Resíduos da Ilha de São Miguel e do Centro de Tratamento Biológico de Resíduos da Ilha de São Miguel]" c="III Aditamento -Fiscalização  empreitadas de  Centro de Tratamento Mecânico de Resíduos da Ilha de São Miguel e do Centro de Tratamento Biológico de Resíduos da Ilha de São Miguel"/>
        <s v="[Contrato].[Contrato - Designação].&amp;[IV Aditamento Fiscalização Empreitada CTB/CTM]" c="IV Aditamento Fiscalização Empreitada CTB/CTM"/>
        <s v="[Contrato].[Contrato - Designação].&amp;[IV Aditamento CTM  - Fiscalização  CTM-CTB]" c="IV Aditamento CTM  - Fiscalização  CTM-CTB"/>
        <s v="[Contrato].[Contrato - Designação].&amp;[V Aditamento CTM - Fiscalização CTM/CTB]" c="V Aditamento CTM - Fiscalização CTM/CTB"/>
        <s v="[Contrato].[Contrato - Designação].&amp;[Isolamento das paredes exteriores e das coberturas do edifício do Centro de Desenvolvimento da Criança, edifício de Serviços e Entrada das Consultas Externas do HGO - Adicional]" c="Isolamento das paredes exteriores e das coberturas do edifício do Centro de Desenvolvimento da Criança, edifício de Serviços e Entrada das Consultas Externas do HGO - Adicional"/>
        <s v="[Contrato].[Contrato - Designação].&amp;[Adicional ao contrato de empreitada de Redes de Drenagem de Águas Residuais na Estrada de Minde e Boleiros - Bacia 1 e 3- Freguesia de Fátima - Concelho de Ourém - TC nº 3, 4, 6, 7, 9 e 10]" c="Adicional ao contrato de empreitada de Redes de Drenagem de Águas Residuais na Estrada de Minde e Boleiros - Bacia 1 e 3- Freguesia de Fátima - Concelho de Ourém - TC nº 3, 4, 6, 7, 9 e 10"/>
        <s v="[Contrato].[Contrato - Designação].&amp;[Adicional ao contrato de empreitada de Redes de Drenagem de Águas Residuais na Estrada de Minde e Boleiros - Bacia 1 e 3 - Freguesia de Fátima - Concelho de Ourém - TC nº 11]" c="Adicional ao contrato de empreitada de Redes de Drenagem de Águas Residuais na Estrada de Minde e Boleiros - Bacia 1 e 3 - Freguesia de Fátima - Concelho de Ourém - TC nº 11"/>
        <s v="[Contrato].[Contrato - Designação].&amp;[Adicional ao contrato de empreitada de Redes de Drenagem de Águas Residuais na Estrada de Minde e Boleiros - Bacia 1 e 3 - Fase 1 - Freguesia de Fátima - Concelho de Ourém- TC nº 12]" c="Adicional ao contrato de empreitada de Redes de Drenagem de Águas Residuais na Estrada de Minde e Boleiros - Bacia 1 e 3 - Fase 1 - Freguesia de Fátima - Concelho de Ourém- TC nº 12"/>
        <s v="[Contrato].[Contrato - Designação].&amp;[Aquisição de um estudo sobre os modelos de incentivo da recolha seletiva de Biorresíduos Fase III]" c="Aquisição de um estudo sobre os modelos de incentivo da recolha seletiva de Biorresíduos Fase III"/>
        <s v="[Contrato].[Contrato - Designação].&amp;[Formação &quot;Pós-Graduação em Gestão e Controlo Financeiro e Orçamental&quot; - Assoc. P/ Desenvolvimento da Nova IMS]" c="Formação &quot;Pós-Graduação em Gestão e Controlo Financeiro e Orçamental&quot; - Assoc. P/ Desenvolvimento da Nova IMS"/>
        <s v="[Contrato].[Contrato - Designação].&amp;[Aluguer do equipamento LCD para a participação do Sustentável 2030 - NEW Audiovisuais]" c="Aluguer do equipamento LCD para a participação do Sustentável 2030 - NEW Audiovisuais"/>
        <s v="[Contrato].[Contrato - Designação].&amp;[Serviços de material de publicidade da marca Sustentável 2030 - AYE Publicidade]" c="Serviços de material de publicidade da marca Sustentável 2030 - AYE Publicidade"/>
        <s v="[Contrato].[Contrato - Designação].&amp;[Produção de Faixa Longitudinal Estrela]" c="Produção de Faixa Longitudinal Estrela"/>
        <s v="[Contrato].[Contrato - Designação].&amp;[Adicional ao contrato de empreitada de Implantação de Zonas de Monitorização e Controlo e Válvulas de Redução de Pressão]" c="Adicional ao contrato de empreitada de Implantação de Zonas de Monitorização e Controlo e Válvulas de Redução de Pressão"/>
        <s v="[Contrato].[Contrato - Designação].&amp;[Formação Profissional &quot;Escrever com Clareza&quot; - Escrever Escrever, Lda.]" c="Formação Profissional &quot;Escrever com Clareza&quot; - Escrever Escrever, Lda."/>
        <s v="[Contrato].[Contrato - Designação].&amp;[Fiscalização e coordenação de segurança e saúde em obra da empreitada - Construção do ecocentro e e ecopontos subterrâneos do Porto Moniz]" c="Fiscalização e coordenação de segurança e saúde em obra da empreitada - Construção do ecocentro e e ecopontos subterrâneos do Porto Moniz"/>
        <s v="[Contrato].[Contrato - Designação].&amp;[Contentores Reforçados 30m3]" c="Contentores Reforçados 30m3"/>
        <s v="[Contrato].[Contrato - Designação].&amp;[Acompanhamento arqueológico permanente da EMPREITADA - LOTE B]" c="Acompanhamento arqueológico permanente da EMPREITADA - LOTE B"/>
        <s v="[Contrato].[Contrato - Designação].&amp;[Contrato Prestação de Serviços de Assistência Técnica Especial - Linha Amarela]" c="Contrato Prestação de Serviços de Assistência Técnica Especial - Linha Amarela"/>
        <s v="[Contrato].[Contrato - Designação].&amp;[Contrato Prestação de Serviços de Assistência Técnica Especial - Linha Rosa]" c="Contrato Prestação de Serviços de Assistência Técnica Especial - Linha Rosa"/>
        <s v="[Contrato].[Contrato - Designação].&amp;[Execução de Rede Pública de Drenagem de Águas Residuais: Fase 1 - Ferrarias, Taliscas, Torre de Chão de Pereiro e Carvalhais - Lote A  - Trabalhos complementares]" c="Execução de Rede Pública de Drenagem de Águas Residuais: Fase 1 - Ferrarias, Taliscas, Torre de Chão de Pereiro e Carvalhais - Lote A  - Trabalhos complementares"/>
        <s v="[Contrato].[Contrato - Designação].&amp;[Execução de rede pública de drenagem de águas residuais: Fase 2 - Serrada da Freixiosa, Freixiosa, Dueça, Carregã, SãoSimão, Casais do Cabra, Santo António e Pastor – Lote B - Trabalhos Complementares]" c="Execução de rede pública de drenagem de águas residuais: Fase 2 - Serrada da Freixiosa, Freixiosa, Dueça, Carregã, SãoSimão, Casais do Cabra, Santo António e Pastor – Lote B - Trabalhos Complementares"/>
        <s v="[Contrato].[Contrato - Designação].&amp;[Execução de rede pública de drenagem de águas residuais: Fase 3 - Vale do Infesto, Infesto, Senhora da Glória, Ponte de Espinhal, Vale de Espinhal e Silveirinha - Lote C - Trabalhos Complementares]" c="Execução de rede pública de drenagem de águas residuais: Fase 3 - Vale do Infesto, Infesto, Senhora da Glória, Ponte de Espinhal, Vale de Espinhal e Silveirinha - Lote C - Trabalhos Complementares"/>
        <s v="[Contrato].[Contrato - Designação].&amp;[Execução de Rede Pública de Drenagem de Águas Residuais - Sub-bacia 1, 2 e 3 (Estrada de Viavai, Viavai e Casal Novo) - Lote I - Trabalhos Complementares]" c="Execução de Rede Pública de Drenagem de Águas Residuais - Sub-bacia 1, 2 e 3 (Estrada de Viavai, Viavai e Casal Novo) - Lote I - Trabalhos Complementares"/>
        <s v="[Contrato].[Contrato - Designação].&amp;[Expropriação PS-FP-008]" c="Expropriação PS-FP-008"/>
        <s v="[Contrato].[Contrato - Designação].&amp;[Almoço de reunião interna no dia 5 de junho - Imppacto]" c="Almoço de reunião interna no dia 5 de junho - Imppacto"/>
        <s v="[Contrato].[Contrato - Designação].&amp;[Procedimento Centralizado de Licenças Software e Sistemas de Informação - Vodafone Portugal]" c="Procedimento Centralizado de Licenças Software e Sistemas de Informação - Vodafone Portugal"/>
        <s v="[Contrato].[Contrato - Designação].&amp;[Solar Térmico - Trabalhos Adicionais de ligação à rede]" c="Solar Térmico - Trabalhos Adicionais de ligação à rede"/>
        <s v="[Contrato].[Contrato - Designação].&amp;[Adicional 1 Solar Térmico]" c="Adicional 1 Solar Térmico"/>
        <s v="[Contrato].[Contrato - Designação].&amp;[Contrato Adicional 1 Trabalhos Imprevistos AVAC Lote 2]" c="Contrato Adicional 1 Trabalhos Imprevistos AVAC Lote 2"/>
        <s v="[Contrato].[Contrato - Designação].&amp;[Contrato Adicional 2 Baterias DXCOM AVAC Lote 2]" c="Contrato Adicional 2 Baterias DXCOM AVAC Lote 2"/>
        <s v="[Contrato].[Contrato - Designação].&amp;[Contrato Adicional 3 Condutas AVAC Lote 2]" c="Contrato Adicional 3 Condutas AVAC Lote 2"/>
        <s v="[Contrato].[Contrato - Designação].&amp;[TRABALHOS COMPLEMENTARES 2 - LOTE 12 AVAC UTAS]" c="TRABALHOS COMPLEMENTARES 2 - LOTE 12 AVAC UTAS"/>
        <s v="[Contrato].[Contrato - Designação].&amp;[TRABALHOS COMPLEMENTARES 2 - LOTE 14 - GESTÃO TÉCNICA CENTRALIZADA]" c="TRABALHOS COMPLEMENTARES 2 - LOTE 14 - GESTÃO TÉCNICA CENTRALIZADA"/>
        <s v="[Contrato].[Contrato - Designação].&amp;[Fornecimento de baterias para a nova frota de navios de propulsão elétrica da Transtejo, S.A.]" c="Fornecimento de baterias para a nova frota de navios de propulsão elétrica da Transtejo, S.A."/>
        <s v="[Contrato].[Contrato - Designação].&amp;[Contratação 5 pessoas para  Sensibilização]" c="Contratação 5 pessoas para  Sensibilização"/>
        <s v="[Contrato].[Contrato - Designação].&amp;[Produção de Iman Magnético]" c="Produção de Iman Magnético"/>
        <s v="[Contrato].[Contrato - Designação].&amp;[Divulgação/ sensibilização  no jornal]" c="Divulgação/ sensibilização  no jornal"/>
        <s v="[Contrato].[Contrato - Designação].&amp;[Implementação de sistemas de medição, controlo e gestão nos sistemas de abastecimento de água - 1.º Trabalhos complementares]" c="Implementação de sistemas de medição, controlo e gestão nos sistemas de abastecimento de água - 1.º Trabalhos complementares"/>
        <s v="[Contrato].[Contrato - Designação].&amp;[Folhetos de sensibilização]" c="Folhetos de sensibilização"/>
        <s v="[Contrato].[Contrato - Designação].&amp;[Produção de spot de TV e de rádio para divulgação novo serviço de recolha porta-a-porta - Resíduos Orgânicos]" c="Produção de spot de TV e de rádio para divulgação novo serviço de recolha porta-a-porta - Resíduos Orgânicos"/>
        <s v="[Contrato].[Contrato - Designação].&amp;[Veiculação de spot publicitário na RTP Açores no âmbito da campanha de sensibilização para a separação e recolha porta-a-porta de resíduos orgânicos]" c="Veiculação de spot publicitário na RTP Açores no âmbito da campanha de sensibilização para a separação e recolha porta-a-porta de resíduos orgânicos"/>
        <s v="[Contrato].[Contrato - Designação].&amp;[Assistência Técnica à licença Caseware IDEA - JDF]" c="Assistência Técnica à licença Caseware IDEA - JDF"/>
        <s v="[Contrato].[Contrato - Designação].&amp;[Serviços de atualização e elaboração de check-lists de análise de Auxílios de Estado]" c="Serviços de atualização e elaboração de check-lists de análise de Auxílios de Estado"/>
        <s v="[Contrato].[Contrato - Designação].&amp;[Adicional - Modificação de Linha de Média tensão existente ao PK 0+443]" c="Adicional - Modificação de Linha de Média tensão existente ao PK 0+443"/>
        <s v="[Contrato].[Contrato - Designação].&amp;[Adicional - Saneamento do Fundo de Escavação da Sapata do Pilar P5 do Viaduto St.º Ovídio]" c="Adicional - Saneamento do Fundo de Escavação da Sapata do Pilar P5 do Viaduto St.º Ovídio"/>
        <s v="[Contrato].[Contrato - Designação].&amp;[Adicional - Quantidades Excedidas/ Quantidades de espécie prevista no Contrato sem item no Mapa de Quantidades necessárias à execução do Contrato]" c="Adicional - Quantidades Excedidas/ Quantidades de espécie prevista no Contrato sem item no Mapa de Quantidades necessárias à execução do Contrato"/>
        <s v="[Contrato].[Contrato - Designação].&amp;[Adicional - Adaptação do Término de Santo Ovídio]" c="Adicional - Adaptação do Término de Santo Ovídio"/>
        <s v="[Contrato].[Contrato - Designação].&amp;[Adicional - Pavimentação da Rua de Santa Rita]" c="Adicional - Pavimentação da Rua de Santa Rita"/>
        <s v="[Contrato].[Contrato - Designação].&amp;[Adicional - Alargamento de veredas  I, II e III da Rua D. Manuel II]" c="Adicional - Alargamento de veredas  I, II e III da Rua D. Manuel II"/>
        <s v="[Contrato].[Contrato - Designação].&amp;[Adicional - Tratamento de Fundação de Aterro no PMO]" c="Adicional - Tratamento de Fundação de Aterro no PMO"/>
        <s v="[Contrato].[Contrato - Designação].&amp;[Adicional - Trabalhos de Preparação do Pilar P4 do VSO - Corgas Club]" c="Adicional - Trabalhos de Preparação do Pilar P4 do VSO - Corgas Club"/>
        <s v="[Contrato].[Contrato - Designação].&amp;[Adicional - Tratamento de Poço detetado ao PK 1+585]" c="Adicional - Tratamento de Poço detetado ao PK 1+585"/>
        <s v="[Contrato].[Contrato - Designação].&amp;[Adicional - Desvio de Conduta de Abastecimento de Água na Alameda Monte da Virgem]" c="Adicional - Desvio de Conduta de Abastecimento de Água na Alameda Monte da Virgem"/>
        <s v="[Contrato].[Contrato - Designação].&amp;[Adicional - Desvio de Rede de Águas residuais na Alameda Monte da Virgem]" c="Adicional - Desvio de Rede de Águas residuais na Alameda Monte da Virgem"/>
        <s v="[Contrato].[Contrato - Designação].&amp;[Adicional - Desvio de Telecomunicações da Rua Heróis do Ultramar]" c="Adicional - Desvio de Telecomunicações da Rua Heróis do Ultramar"/>
        <s v="[Contrato].[Contrato - Designação].&amp;[Adicional - Tratamento de resíduos - Trincheiras cobertas Sul]" c="Adicional - Tratamento de resíduos - Trincheiras cobertas Sul"/>
        <s v="[Contrato].[Contrato - Designação].&amp;[Adicional - Adaptação do método construtivo do Viaduto de Santo Ovídio]" c="Adicional - Adaptação do método construtivo do Viaduto de Santo Ovídio"/>
        <s v="[Contrato].[Contrato - Designação].&amp;[Adicional - Muros de contenção adicionais do PMO]" c="Adicional - Muros de contenção adicionais do PMO"/>
        <s v="[Contrato].[Contrato - Designação].&amp;[Adicional - Programa monitorização vegetação Arbóre e níveis hidrostáticos| Plano de monitorização e acompanhamento da população afetada pelos trabalhos da empreitada]" c="Adicional - Programa monitorização vegetação Arbóre e níveis hidrostáticos| Plano de monitorização e acompanhamento da população afetada pelos trabalhos da empreitada"/>
        <s v="[Contrato].[Contrato - Designação].&amp;[Adicional -  Muro contenção Estação Vila D'Este| Tratamento de resíduos na zona do PMO]" c="Adicional -  Muro contenção Estação Vila D'Este| Tratamento de resíduos na zona do PMO"/>
        <s v="[Contrato].[Contrato - Designação].&amp;[Adicional - Aterro técnico reforçado com Geogrelhas no PMO]" c="Adicional - Aterro técnico reforçado com Geogrelhas no PMO"/>
        <s v="[Contrato].[Contrato - Designação].&amp;[Adicional -  Remoção de resíduos na zona das Trincheiras cobertas Sul]" c="Adicional -  Remoção de resíduos na zona das Trincheiras cobertas Sul"/>
        <s v="[Contrato].[Contrato - Designação].&amp;[Adicional -  Trabalhos de Ferrovia de integração com a Linha Rubi]" c="Adicional -  Trabalhos de Ferrovia de integração com a Linha Rubi"/>
        <s v="[Contrato].[Contrato - Designação].&amp;[Adicional -  Tapete drenante no poço da Estação Manuel Leão]" c="Adicional -  Tapete drenante no poço da Estação Manuel Leão"/>
        <s v="[Contrato].[Contrato - Designação].&amp;[Adicional -  Quantidades excedidas de espécie prevista no Contrato]" c="Adicional -  Quantidades excedidas de espécie prevista no Contrato"/>
        <s v="[Contrato].[Contrato - Designação].&amp;[Adicional -  Quantidade excedidas de espécie prevista no Contrato]" c="Adicional -  Quantidade excedidas de espécie prevista no Contrato"/>
        <s v="[Contrato].[Contrato - Designação].&amp;[Adicional - Desvios Serviços afetados, entre outros.]" c="Adicional - Desvios Serviços afetados, entre outros."/>
        <s v="[Contrato].[Contrato - Designação].&amp;[Adicional - Remoção de 2 Estátuas]" c="Adicional - Remoção de 2 Estátuas"/>
        <s v="[Contrato].[Contrato - Designação].&amp;[Adicional - Desvio de insfraestruturas  média tensão e baixa tensão - Norte de Rua da Piedade (Galiza)]" c="Adicional - Desvio de insfraestruturas  média tensão e baixa tensão - Norte de Rua da Piedade (Galiza)"/>
        <s v="[Contrato].[Contrato - Designação].&amp;[Adicional - Prosol| Trabalhos de Eletricidade e de abertura de Vala e TC na Galiza| Desvios de cabos de média tensão no interior da Ribeira de Massarelos]" c="Adicional - Prosol| Trabalhos de Eletricidade e de abertura de Vala e TC na Galiza| Desvios de cabos de média tensão no interior da Ribeira de Massarelos"/>
        <s v="[Contrato].[Contrato - Designação].&amp;[Adicional - Desvios de Serviços afetados ocorridos no período compreendido entre a data da consignação e o dia 19/11/2021]" c="Adicional - Desvios de Serviços afetados ocorridos no período compreendido entre a data da consignação e o dia 19/11/2021"/>
        <s v="[Contrato].[Contrato - Designação].&amp;[Adicional - Pedido de Revisão do Preço/ Custo  de Seguro de Obra]" c="Adicional - Pedido de Revisão do Preço/ Custo  de Seguro de Obra"/>
        <s v="[Contrato].[Contrato - Designação].&amp;[Adicional - Apoio de Construção nos Trabalhos de Arqueologia]" c="Adicional - Apoio de Construção nos Trabalhos de Arqueologia"/>
        <s v="[Contrato].[Contrato - Designação].&amp;[Adicional - Remoção e Tratamento dos Resíduos depositados no Jardim de Sophia - Galiza (Ponto de Situação)]" c="Adicional - Remoção e Tratamento dos Resíduos depositados no Jardim de Sophia - Galiza (Ponto de Situação)"/>
        <s v="[Contrato].[Contrato - Designação].&amp;[Adicional - Desvio Provisório Águas Pluviais na Av. De França]" c="Adicional - Desvio Provisório Águas Pluviais na Av. De França"/>
        <s v="[Contrato].[Contrato - Designação].&amp;[Adicional - Instrumentação do Túnel existente - Linha D]" c="Adicional - Instrumentação do Túnel existente - Linha D"/>
        <s v="[Contrato].[Contrato - Designação].&amp;[Expropriação PS-FP-049]" c="Expropriação PS-FP-049"/>
        <s v="[Contrato].[Contrato - Designação].&amp;[Adicional - Ligação AP Rua Mouzinho da Silveira e Adutora Rua de Sampaio Bruno]" c="Adicional - Ligação AP Rua Mouzinho da Silveira e Adutora Rua de Sampaio Bruno"/>
        <s v="[Contrato].[Contrato - Designação].&amp;[Adicional - Proteção do Pavimento Rua Miguel Bombarda]" c="Adicional - Proteção do Pavimento Rua Miguel Bombarda"/>
        <s v="[Contrato].[Contrato - Designação].&amp;[Adicional - Desvio de infraestruturas de telecomunicações]" c="Adicional - Desvio de infraestruturas de telecomunicações"/>
        <s v="[Contrato].[Contrato - Designação].&amp;[Adicional - Tratamentos Prévios à escavação do túnel do Rio da Vila]" c="Adicional - Tratamentos Prévios à escavação do túnel do Rio da Vila"/>
        <s v="[Contrato].[Contrato - Designação].&amp;[Adicional - Regularização de quantidades de furos táticos]" c="Adicional - Regularização de quantidades de furos táticos"/>
        <s v="[Contrato].[Contrato - Designação].&amp;[Adicional - Prorrogação da instrumentação da Ribeira de Massarelos]" c="Adicional - Prorrogação da instrumentação da Ribeira de Massarelos"/>
        <s v="[Contrato].[Contrato - Designação].&amp;[Adicional - Execução de campo de ensaio das colunas Jet Grouting para execução de Cavernão na Estação Boavista/ Casa da Música]" c="Adicional - Execução de campo de ensaio das colunas Jet Grouting para execução de Cavernão na Estação Boavista/ Casa da Música"/>
        <s v="[Contrato].[Contrato - Designação].&amp;[Adicional - Trabalhos de prevenção e mitigação na Igreja do Carmo e na Igreja das Carmelitas]" c="Adicional - Trabalhos de prevenção e mitigação na Igreja do Carmo e na Igreja das Carmelitas"/>
        <s v="[Contrato].[Contrato - Designação].&amp;[Adicional - Sondagens geotécnicas complementares| Carotes em passagem inferior de peões| Instrumentação Ribeira Massarelos| Trat. resíduos depositados Jardim Sophia]" c="Adicional - Sondagens geotécnicas complementares| Carotes em passagem inferior de peões| Instrumentação Ribeira Massarelos| Trat. resíduos depositados Jardim Sophia"/>
        <s v="[Contrato].[Contrato - Designação].&amp;[Expropriação PS-FP-051]" c="Expropriação PS-FP-051"/>
        <s v="[Contrato].[Contrato - Designação].&amp;[Adicional - Ramal Injecção - Desativação de ramal obsoleto ar executando enchimento com argamassa de vibrações entre outros]" c="Adicional - Ramal Injecção - Desativação de ramal obsoleto ar executando enchimento com argamassa de vibrações entre outros"/>
        <s v="[Contrato].[Contrato - Designação].&amp;[Adicional - Execução de pórtico para desvios de serviços afetados na estação da Liberdade]" c="Adicional - Execução de pórtico para desvios de serviços afetados na estação da Liberdade"/>
        <s v="[Contrato].[Contrato - Designação].&amp;[Ocupação temporária PS-FP-029]" c="Ocupação temporária PS-FP-029"/>
        <s v="[Contrato].[Contrato - Designação].&amp;[Adicional - Descarga de contentores de resíduos| remoção Mupi Publicitário| Galiza - Remoção de resíduos contaminados e perigosos| Fornecimento e instalação de caudalímetro]" c="Adicional - Descarga de contentores de resíduos| remoção Mupi Publicitário| Galiza - Remoção de resíduos contaminados e perigosos| Fornecimento e instalação de caudalímetro"/>
        <s v="[Contrato].[Contrato - Designação].&amp;[Adicional - Remoção e Tratamento dos Resíduos depositados no Jardim de Sophia - Galiza]" c="Adicional - Remoção e Tratamento dos Resíduos depositados no Jardim de Sophia - Galiza"/>
        <s v="[Contrato].[Contrato - Designação].&amp;[Seguro de Obra]" c="Seguro de Obra"/>
        <s v="[Contrato].[Contrato - Designação].&amp;[Adicional ao contrato de empreitada de construção de Subsistema de Esgotos (em baixa) - T01.10 - Maxial]" c="Adicional ao contrato de empreitada de construção de Subsistema de Esgotos (em baixa) - T01.10 - Maxial"/>
        <s v="[Contrato].[Contrato - Designação].&amp;[Adicional ao contrato de empreitada de Construção de Subsistema de Esgotos (em baixa) T01.10 - Maxial - TC 3, 4 e 5]" c="Adicional ao contrato de empreitada de Construção de Subsistema de Esgotos (em baixa) T01.10 - Maxial - TC 3, 4 e 5"/>
        <s v="[Contrato].[Contrato - Designação].&amp;[Formação &quot;Gestão do tempo em Outlook&quot;]" c="Formação &quot;Gestão do tempo em Outlook&quot;"/>
        <s v="[Contrato].[Contrato - Designação].&amp;[Aquisição de serviços para comunicação, sensibilização ambiental e monotorização no âmbito do projeto Idanh@mobilidade + verde]" c="Aquisição de serviços para comunicação, sensibilização ambiental e monotorização no âmbito do projeto Idanh@mobilidade + verde"/>
        <s v="[Contrato].[Contrato - Designação].&amp;[Realização de Ações de Comunicação (10%) - Atthis Consulting]" c="Realização de Ações de Comunicação (10%) - Atthis Consulting"/>
        <s v="[Contrato].[Contrato - Designação].&amp;[Adicional ao contrato de empreitada Construção de Subsistema de Esgotos (em baixa) T01.10 - Maxial - TC 6, 7, 8]" c="Adicional ao contrato de empreitada Construção de Subsistema de Esgotos (em baixa) T01.10 - Maxial - TC 6, 7, 8"/>
        <s v="[Contrato].[Contrato - Designação].&amp;[Aquisição de bens móveis, para “aquisição de contentores para recolha de biorresíduos no setor não-doméstico,no âmbito da candidatura aprovada ao aviso poseur-11-2020-15”]" c="Aquisição de bens móveis, para “aquisição de contentores para recolha de biorresíduos no setor não-doméstico,no âmbito da candidatura aprovada ao aviso poseur-11-2020-15”"/>
        <s v="[Contrato].[Contrato - Designação].&amp;[PRESTAÇÃO DE SERVIÇOS PARA CERTIFICAÇÃO ENERGÉTICA]" c="PRESTAÇÃO DE SERVIÇOS PARA CERTIFICAÇÃO ENERGÉTICA"/>
        <s v="[Contrato].[Contrato - Designação].&amp;[Veiculação de spot de rádio ao longo de 3 meses]" c="Veiculação de spot de rádio ao longo de 3 meses"/>
        <s v="[Contrato].[Contrato - Designação].&amp;[Adicional ao contrato de empreitada de Construção de Subsistema de Esgotos (em baixa) T01.12 - Valdonas]" c="Adicional ao contrato de empreitada de Construção de Subsistema de Esgotos (em baixa) T01.12 - Valdonas"/>
        <s v="[Contrato].[Contrato - Designação].&amp;[Adicional ao contrato de empreitada de Construção de Subsistema de Esgotos (em baixa) T01.12 - Valdonas - TC 1, 2, 3, 4 e 5]" c="Adicional ao contrato de empreitada de Construção de Subsistema de Esgotos (em baixa) T01.12 - Valdonas - TC 1, 2, 3, 4 e 5"/>
        <s v="[Contrato].[Contrato - Designação].&amp;[Adicional ao contrato de empreitada de Construção de Subsistema de Esgotos (em baixa) T01.12 - Valdonas - TC 6]" c="Adicional ao contrato de empreitada de Construção de Subsistema de Esgotos (em baixa) T01.12 - Valdonas - TC 6"/>
        <s v="[Contrato].[Contrato - Designação].&amp;[Aquisição de 14 contentores em polietileno de alta densidade, de 800 litros de capacidade para Biorresíduos]" c="Aquisição de 14 contentores em polietileno de alta densidade, de 800 litros de capacidade para Biorresíduos"/>
        <s v="[Contrato].[Contrato - Designação].&amp;[Aquisição de tablets para sensibilização porta a porta e cartões recarregáveis para aceder internet]" c="Aquisição de tablets para sensibilização porta a porta e cartões recarregáveis para aceder internet"/>
        <s v="[Contrato].[Contrato - Designação].&amp;[Prestação de Serviços de Auditoria Energética Ex-Post para Análise da Implementação do Projeto POSEUR do Hospital Amato Lusitano]" c="Prestação de Serviços de Auditoria Energética Ex-Post para Análise da Implementação do Projeto POSEUR do Hospital Amato Lusitano"/>
        <s v="[Contrato].[Contrato - Designação].&amp;[AQUISIÇÃO DE FORNECIMENTO E MONTAGEM DE UM SISTEMA DE PÓRTICOS PARA DETEÇÃO DE RADIOATIVIDADE EM VEÍCULOS DE RECOLHA DE RESÍDUOS CONCURSO]" c="AQUISIÇÃO DE FORNECIMENTO E MONTAGEM DE UM SISTEMA DE PÓRTICOS PARA DETEÇÃO DE RADIOATIVIDADE EM VEÍCULOS DE RECOLHA DE RESÍDUOS CONCURSO"/>
        <s v="[Contrato].[Contrato - Designação].&amp;[Ad. 3 ao Contrato ML079/20  -Emp. de Projeto e Construção Toscos, Acabamentos e Sistemas no âmbito da concretização do Plano de Expansão do Ml, E.P.E.. Prol. das Linhas Amarela e Verde Viadutos do CG]" c="Ad. 3 ao Contrato ML079/20  -Emp. de Projeto e Construção Toscos, Acabamentos e Sistemas no âmbito da concretização do Plano de Expansão do Ml, E.P.E.. Prol. das Linhas Amarela e Verde Viadutos do CG"/>
        <s v="[Contrato].[Contrato - Designação].&amp;[Aquisição de serviços de sensibilização, entrega de equipamentos, conceção e produção de materiais de comunicação para promoção da separação de biorresíduos no Município de Leiria]" c="Aquisição de serviços de sensibilização, entrega de equipamentos, conceção e produção de materiais de comunicação para promoção da separação de biorresíduos no Município de Leiria"/>
        <s v="[Contrato].[Contrato - Designação].&amp;[Publicação no  Jornal destacável para sensibilização -Valorização de resíduos]" c="Publicação no  Jornal destacável para sensibilização -Valorização de resíduos"/>
        <s v="[Contrato].[Contrato - Designação].&amp;[ASSESSORIA, FISCALIZAÇÃO E COORDENAÇÃO DE SEGURANÇA EM OBRA SISTEMA DE MOBILIDADE DO MONDEGO – EMPREITADA DE ADAPTAÇÃO A UMA SOLUÇÃO BRT – METROBUS, NO TROÇO ALTO DE SÃO JOÃO – SERPINS - 4º ADICIONAL]" c="ASSESSORIA, FISCALIZAÇÃO E COORDENAÇÃO DE SEGURANÇA EM OBRA SISTEMA DE MOBILIDADE DO MONDEGO – EMPREITADA DE ADAPTAÇÃO A UMA SOLUÇÃO BRT – METROBUS, NO TROÇO ALTO DE SÃO JOÃO – SERPINS - 4º ADICIONAL"/>
        <s v="[Contrato].[Contrato - Designação].&amp;[PRC043/2020 Lote 2 - Fiscalização, gestão da qualidade, coordenação de segurança em obra e de gestão ambiental (Ponte de Lima) - Trabalhos Complementares do CNT-164896]" c="PRC043/2020 Lote 2 - Fiscalização, gestão da qualidade, coordenação de segurança em obra e de gestão ambiental (Ponte de Lima) - Trabalhos Complementares do CNT-164896"/>
        <s v="[Contrato].[Contrato - Designação].&amp;[FISCALIZAÇÃO, CONTROLO DA QUALIDADE E COORDENAÇÃO DE SEGURANÇA E SAÚDE -SISTEMAS GERAIS- TELEMÁTICA,TELECOMUNICAÇÕES, SEMAFORIZAÇÃO E POSTO CONTROLO CENTRAL- FISCALIZAÇÃO]" c="FISCALIZAÇÃO, CONTROLO DA QUALIDADE E COORDENAÇÃO DE SEGURANÇA E SAÚDE -SISTEMAS GERAIS- TELEMÁTICA,TELECOMUNICAÇÕES, SEMAFORIZAÇÃO E POSTO CONTROLO CENTRAL- FISCALIZAÇÃO"/>
        <s v="[Contrato].[Contrato - Designação].&amp;[EMPREITADA DE AMPLIAÇÃO DA COBERTURA DA PLATAFORMA DE  TRIAGEM EXTERIOR DA LIPOR]" c="EMPREITADA DE AMPLIAÇÃO DA COBERTURA DA PLATAFORMA DE  TRIAGEM EXTERIOR DA LIPOR"/>
        <s v="[Contrato].[Contrato - Designação].&amp;[Assessoria técnica especializada e acompanhamento da emp de proj  construção dos toscos, acab e sistemas no âmbito da concretização do plano expansão do ML ,Prolong Linhas Amarela/Verde Viadutos do CG]" c="Assessoria técnica especializada e acompanhamento da emp de proj  construção dos toscos, acab e sistemas no âmbito da concretização do plano expansão do ML ,Prolong Linhas Amarela/Verde Viadutos do CG"/>
        <s v="[Contrato].[Contrato - Designação].&amp;[PRESTAÇÃO DE SERVIÇOS DE FISCALIZAÇÃO E COORDENAÇÃO DE  SEGURANÇA EM OBRA NA EMPREITADA DE AMPLIAÇÃO DA COBERTURA DA PLATAFORMA DE  TRIAGEM EXTERIOR DA LIPOR]" c="PRESTAÇÃO DE SERVIÇOS DE FISCALIZAÇÃO E COORDENAÇÃO DE  SEGURANÇA EM OBRA NA EMPREITADA DE AMPLIAÇÃO DA COBERTURA DA PLATAFORMA DE  TRIAGEM EXTERIOR DA LIPOR"/>
        <s v="[Contrato].[Contrato - Designação].&amp;[Construção das Redes de Simões, Lourenços, Mogadouro, Marco do Sul - 1ª fase (SAR de Almagreira) - Trabalhos Complementares 3]" c="Construção das Redes de Simões, Lourenços, Mogadouro, Marco do Sul - 1ª fase (SAR de Almagreira) - Trabalhos Complementares 3"/>
        <s v="[Contrato].[Contrato - Designação].&amp;[Construção das Redes de Simões, Lourenços, Mogadouro, Marco do Sul - 1ª fase (SAR de Almagreira) - Trabalhos Complementares 4]" c="Construção das Redes de Simões, Lourenços, Mogadouro, Marco do Sul - 1ª fase (SAR de Almagreira) - Trabalhos Complementares 4"/>
        <s v="[Contrato].[Contrato - Designação].&amp;[AQUISIÇÃO DE SOLUÇÃO DE GESTÃO OPERACIONAL PARA UMA VIATURA DE RECOLHA DE BIORRESÍDUOS COM SISTEMA DE PAYT POR VOLUME RFID PARA O PROJETO “BIOAVEIRO – RECOLHA SELETIVA PAP DE BIORRESÍDUOS]" c="AQUISIÇÃO DE SOLUÇÃO DE GESTÃO OPERACIONAL PARA UMA VIATURA DE RECOLHA DE BIORRESÍDUOS COM SISTEMA DE PAYT POR VOLUME RFID PARA O PROJETO “BIOAVEIRO – RECOLHA SELETIVA PAP DE BIORRESÍDUOS"/>
        <s v="[Contrato].[Contrato - Designação].&amp;[Aquisição de travessas polivalentes para aplicação na Linha de Cascais]" c="Aquisição de travessas polivalentes para aplicação na Linha de Cascais"/>
        <s v="[Contrato].[Contrato - Designação].&amp;[&quot; Aquisição de Bens Móveis  Aquisição de aparelhos de via para a Modernização da Linha de Cascais &quot;]" c="&quot; Aquisição de Bens Móveis  Aquisição de aparelhos de via para a Modernização da Linha de Cascais &quot;"/>
        <s v="[Contrato].[Contrato - Designação].&amp;[1ª APOSTILHA Nº 11001317 AO CONTRATO Nº 5010040329 &quot;SISTEMA DE MOBILIDADE DO MONDEGO - ADAPTAÇÃO A UMA SOLUÇÃO BRT - METROBUS, NO TROÇO ALTO DE SÃO JOÃO — SERPINS&quot;]" c="1ª APOSTILHA Nº 11001317 AO CONTRATO Nº 5010040329 &quot;SISTEMA DE MOBILIDADE DO MONDEGO - ADAPTAÇÃO A UMA SOLUÇÃO BRT - METROBUS, NO TROÇO ALTO DE SÃO JOÃO — SERPINS&quot;"/>
        <s v="[Contrato].[Contrato - Designação].&amp;[17º ADICIONAL Nº 11001252 AO CONTRATO Nº 5010040329 &quot;SISTEMA DE MOBILIDADE DO MONDEGO - ADAPTAÇÃO A UMA SOLUÇÃO BRT - METROBUS, NO TROÇO ALTO DE SÃO JOÃO — SERPINS&quot;]" c="17º ADICIONAL Nº 11001252 AO CONTRATO Nº 5010040329 &quot;SISTEMA DE MOBILIDADE DO MONDEGO - ADAPTAÇÃO A UMA SOLUÇÃO BRT - METROBUS, NO TROÇO ALTO DE SÃO JOÃO — SERPINS&quot;"/>
        <s v="[Contrato].[Contrato - Designação].&amp;[Adicional - Demolição passagem inferior pedonal - Praça Almeida Garrett]" c="Adicional - Demolição passagem inferior pedonal - Praça Almeida Garrett"/>
        <s v="[Contrato].[Contrato - Designação].&amp;[Adicional - Sobrecustos SAF entre 20/11/2021 e 31/12/2021]" c="Adicional - Sobrecustos SAF entre 20/11/2021 e 31/12/2021"/>
        <s v="[Contrato].[Contrato - Designação].&amp;[Adicional - Proteção Fonte Menina Nua]" c="Adicional - Proteção Fonte Menina Nua"/>
        <s v="[Contrato].[Contrato - Designação].&amp;[Adicional - Passadiço intercontinental]" c="Adicional - Passadiço intercontinental"/>
        <s v="[Contrato].[Contrato - Designação].&amp;[Adicional - Alteração da Fachada de Café Decomur]" c="Adicional - Alteração da Fachada de Café Decomur"/>
        <s v="[Contrato].[Contrato - Designação].&amp;[Adicional - Quantidades adicionais nos tratamentos realizados no Ramal 1]" c="Adicional - Quantidades adicionais nos tratamentos realizados no Ramal 1"/>
        <s v="[Contrato].[Contrato - Designação].&amp;[Adicional - Passadiço Rua da Madeira]" c="Adicional - Passadiço Rua da Madeira"/>
        <s v="[Contrato].[Contrato - Designação].&amp;[Adicional - Jet Grounding Escola Gomes Teixeira e Rua Júlio Dinis]" c="Adicional - Jet Grounding Escola Gomes Teixeira e Rua Júlio Dinis"/>
        <s v="[Contrato].[Contrato - Designação].&amp;[Adicional - Coluna Seca Rua da Madeira]" c="Adicional - Coluna Seca Rua da Madeira"/>
        <s v="[Contrato].[Contrato - Designação].&amp;[Adicional - Sistema de Proteção Contra Correntes Vagabundas]" c="Adicional - Sistema de Proteção Contra Correntes Vagabundas"/>
        <s v="[Contrato].[Contrato - Designação].&amp;[Adicional - Camada de enchimento no piso técnico da Estação Manuel Leão]" c="Adicional - Camada de enchimento no piso técnico da Estação Manuel Leão"/>
        <s v="[Contrato].[Contrato - Designação].&amp;[Adicional - Modificação dos Maciços dos MUPI'S]" c="Adicional - Modificação dos Maciços dos MUPI'S"/>
        <s v="[Contrato].[Contrato - Designação].&amp;[Adicional - Modificação dos Muros das Trincheiras Abertas]" c="Adicional - Modificação dos Muros das Trincheiras Abertas"/>
        <s v="[Contrato].[Contrato - Designação].&amp;[Aquisição de Prestação de Serviços de Fiscalização, Gestão da Qualidade, Coordenação de Segurança em Obra, Gestão Ambiental e Acomp Arqueológico das Empreitadas &quot;Lote C&quot; - Trabalhos Complementares]" c="Aquisição de Prestação de Serviços de Fiscalização, Gestão da Qualidade, Coordenação de Segurança em Obra, Gestão Ambiental e Acomp Arqueológico das Empreitadas &quot;Lote C&quot; - Trabalhos Complementares"/>
        <s v="[Contrato].[Contrato - Designação].&amp;[Adicional - Sondagens Complementares]" c="Adicional - Sondagens Complementares"/>
        <s v="[Contrato].[Contrato - Designação].&amp;[Adicional - Jet-Grounting vertical na ligação à Linha Rubi Cavernão]" c="Adicional - Jet-Grounting vertical na ligação à Linha Rubi Cavernão"/>
        <s v="[Contrato].[Contrato - Designação].&amp;[Adicional - Apoio Arqueologia]" c="Adicional - Apoio Arqueologia"/>
        <s v="[Contrato].[Contrato - Designação].&amp;[Adicional - Execução Túnel Piloto]" c="Adicional - Execução Túnel Piloto"/>
        <s v="[Contrato].[Contrato - Designação].&amp;[Empreitada de extensão do sistema de águas residuais de Vale de Tábuas – Lote C - 1.º Trabalhos Complementares]" c="Empreitada de extensão do sistema de águas residuais de Vale de Tábuas – Lote C - 1.º Trabalhos Complementares"/>
        <s v="[Contrato].[Contrato - Designação].&amp;[Empreitada de extensão do sistema de águas residuais de Vale de Tábuas – Lote C - 2.º Trabalhos Complementares]" c="Empreitada de extensão do sistema de águas residuais de Vale de Tábuas – Lote C - 2.º Trabalhos Complementares"/>
        <s v="[Contrato].[Contrato - Designação].&amp;[ARBITRAGEM - EDUARDO MOREIRA SANTOS - LI-FP-005]" c="ARBITRAGEM - EDUARDO MOREIRA SANTOS - LI-FP-005"/>
        <s v="[Contrato].[Contrato - Designação].&amp;[ARBITRAGEM - FRANCISCO PINTO MENDES - LI-FP-005]" c="ARBITRAGEM - FRANCISCO PINTO MENDES - LI-FP-005"/>
        <s v="[Contrato].[Contrato - Designação].&amp;[ARBITRAGEM - LIBERTO REIS PINTO - LI-FP-005]" c="ARBITRAGEM - LIBERTO REIS PINTO - LI-FP-005"/>
        <s v="[Contrato].[Contrato - Designação].&amp;[ARBITRAGEM - FERNANDO MOURA - LI-FP-014]" c="ARBITRAGEM - FERNANDO MOURA - LI-FP-014"/>
        <s v="[Contrato].[Contrato - Designação].&amp;[ARBITRAGEM - FRANCISCO SÁ MALHEIRO - LI-FP-014]" c="ARBITRAGEM - FRANCISCO SÁ MALHEIRO - LI-FP-014"/>
        <s v="[Contrato].[Contrato - Designação].&amp;[ARBITRAGEM - MANUEL MOREIRA - LI-FP-014]" c="ARBITRAGEM - MANUEL MOREIRA - LI-FP-014"/>
        <s v="[Contrato].[Contrato - Designação].&amp;[ARBITRAGEM - ANDRÉ ANTAS - LI-FP-012 e LI-FP-013]" c="ARBITRAGEM - ANDRÉ ANTAS - LI-FP-012 e LI-FP-013"/>
        <s v="[Contrato].[Contrato - Designação].&amp;[ARBITRAGEM - JOAQUIM MOREIRA - LI-FP-012 e LI-FP-013]" c="ARBITRAGEM - JOAQUIM MOREIRA - LI-FP-012 e LI-FP-013"/>
        <s v="[Contrato].[Contrato - Designação].&amp;[ARBITRAGEM - LUIS GODINHO - LI-FP-012 e LI-FP-013]" c="ARBITRAGEM - LUIS GODINHO - LI-FP-012 e LI-FP-013"/>
        <s v="[Contrato].[Contrato - Designação].&amp;[Adicional - ALARGAMENTO DO PMO - OBRA CIVIL]" c="Adicional - ALARGAMENTO DO PMO - OBRA CIVIL"/>
        <s v="[Contrato].[Contrato - Designação].&amp;[Sistemas do Sistema de Águas Residuais de Pinheiro Bordalo, Altardo, Graça, Casal dos Ferreiros e Casal da Francisca - Lote C - Trabalhos Complementares]" c="Sistemas do Sistema de Águas Residuais de Pinheiro Bordalo, Altardo, Graça, Casal dos Ferreiros e Casal da Francisca - Lote C - Trabalhos Complementares"/>
        <s v="[Contrato].[Contrato - Designação].&amp;[Adicional ao contrato de empreitada de Sistema de Drenagem de Águas Residuais Domésticas (SAR) de Limeiras, Vila Nova da Barquinha]" c="Adicional ao contrato de empreitada de Sistema de Drenagem de Águas Residuais Domésticas (SAR) de Limeiras, Vila Nova da Barquinha"/>
        <s v="[Contrato].[Contrato - Designação].&amp;[Adicional ao contrato de empreitada de Reabilitação e Beneficiação da ETAR de Seiça - TC 8, 10, 12, 13, 16, 18]" c="Adicional ao contrato de empreitada de Reabilitação e Beneficiação da ETAR de Seiça - TC 8, 10, 12, 13, 16, 18"/>
        <s v="[Contrato].[Contrato - Designação].&amp;[Adicional ao contrato de empreitada de Beneficiação do SAR do Subsistema de S. Pedro]" c="Adicional ao contrato de empreitada de Beneficiação do SAR do Subsistema de S. Pedro"/>
        <s v="[Contrato].[Contrato - Designação].&amp;[Adicional ao contrato de empreitada de Construção da Rede de Águas Residuais (SAR) de Outeiros - Ferreira do Zêzere, na localidade de Cerejeira - TC nº 1]" c="Adicional ao contrato de empreitada de Construção da Rede de Águas Residuais (SAR) de Outeiros - Ferreira do Zêzere, na localidade de Cerejeira - TC nº 1"/>
        <s v="[Contrato].[Contrato - Designação].&amp;[Adicional ao contrato de empreitada de Construção da Rede de Águas Residuais (SAR) de Outeiros - Ferreira do Zêzere, na zona da Varelinha, Gravulha e Bela Vista - TC1]" c="Adicional ao contrato de empreitada de Construção da Rede de Águas Residuais (SAR) de Outeiros - Ferreira do Zêzere, na zona da Varelinha, Gravulha e Bela Vista - TC1"/>
        <s v="[Contrato].[Contrato - Designação].&amp;[Empreitada do Sistema de Águas Residuais de Facaia, Casal de Além, Vale da Nogueira e Adega – Lote B - Trabalhos Complementares]" c="Empreitada do Sistema de Águas Residuais de Facaia, Casal de Além, Vale da Nogueira e Adega – Lote B - Trabalhos Complementares"/>
        <s v="[Contrato].[Contrato - Designação].&amp;[Adicional ao contrato de empreitada de Construção da Rede de Águas Residuais (SAR) de Outeiros - Ferreira do Zêzere, na zona da Varela]" c="Adicional ao contrato de empreitada de Construção da Rede de Águas Residuais (SAR) de Outeiros - Ferreira do Zêzere, na zona da Varela"/>
        <s v="[Contrato].[Contrato - Designação].&amp;[Adicional ao contrato de empreitada de Construção da Rede de Águas Residuais (SAR) de Outeiros - Ferreira do Zêzere, na zona da Varelinha, Gravulha e Bela Vista - TC nº 2 e 3]" c="Adicional ao contrato de empreitada de Construção da Rede de Águas Residuais (SAR) de Outeiros - Ferreira do Zêzere, na zona da Varelinha, Gravulha e Bela Vista - TC nº 2 e 3"/>
        <s v="[Contrato].[Contrato - Designação].&amp;[“Remodelação do Sistema de Captação de Água de Vale Melão” - Adicional 1]" c="“Remodelação do Sistema de Captação de Água de Vale Melão” - Adicional 1"/>
        <s v="[Contrato].[Contrato - Designação].&amp;[Actualização do Certificado Energético]" c="Actualização do Certificado Energético"/>
        <s v="[Contrato].[Contrato - Designação].&amp;[Execução de Filme Vídeo promocional “Ferryboat Elétrico”]" c="Execução de Filme Vídeo promocional “Ferryboat Elétrico”"/>
        <s v="[Contrato].[Contrato - Designação].&amp;[Trabalhos complementares Empreitada de proteção e reabilitação da defesa aderente da marginal da praia de Árvore - Vila do Conde]" c="Trabalhos complementares Empreitada de proteção e reabilitação da defesa aderente da marginal da praia de Árvore - Vila do Conde"/>
        <s v="[Contrato].[Contrato - Designação].&amp;[P 48 |ASJ-Serpins |AEA]" c="P 48 |ASJ-Serpins |AEA"/>
        <s v="[Contrato].[Contrato - Designação].&amp;[P 72.2A I ASJ- Serpins_Aditamento1I AEA]" c="P 72.2A I ASJ- Serpins_Aditamento1I AEA"/>
        <s v="[Contrato].[Contrato - Designação].&amp;[P 71.4 I ASJ- Serpins_Aditamento1I AEA]" c="P 71.4 I ASJ- Serpins_Aditamento1I AEA"/>
        <s v="[Contrato].[Contrato - Designação].&amp;[P 1/T2 | Coimbra B-Portagem |OT]" c="P 1/T2 | Coimbra B-Portagem |OT"/>
        <s v="[Contrato].[Contrato - Designação].&amp;[Contrato para Decoração de Viaturas e Comunicação de Aquisição de 10 autocarros &quot;Limpos&quot;]" c="Contrato para Decoração de Viaturas e Comunicação de Aquisição de 10 autocarros &quot;Limpos&quot;"/>
        <s v="[Contrato].[Contrato - Designação].&amp;[CONTRATO PARA A EXECUÇÃO DE TRABALHOS COMPLEMENTARES NA EMPREITADA DE REMODELAÇÃO DA ETA DE BASTELOS PELA EMPRESA 4 ENERGY – COMÉRCIO E INSTALAÇÕES TÉCNICAS, LDA.]" c="CONTRATO PARA A EXECUÇÃO DE TRABALHOS COMPLEMENTARES NA EMPREITADA DE REMODELAÇÃO DA ETA DE BASTELOS PELA EMPRESA 4 ENERGY – COMÉRCIO E INSTALAÇÕES TÉCNICAS, LDA."/>
        <s v="[Contrato].[Contrato - Designação].&amp;[Contrato para a execução de Trabalhos Complementares na empreitada, Reformulação do Sistema de Tratamento de Águas Residuais Urbanas da Vila de Mogadouro]" c="Contrato para a execução de Trabalhos Complementares na empreitada, Reformulação do Sistema de Tratamento de Águas Residuais Urbanas da Vila de Mogadouro"/>
        <s v="[Contrato].[Contrato - Designação].&amp;[CONTRATO PARA A EXECUÇÃO DE TRABALHOS COMPLEMENTARES NA EMPREITADA DE, REMODELAÇÃO DA ETA DE BASTELOS 02]" c="CONTRATO PARA A EXECUÇÃO DE TRABALHOS COMPLEMENTARES NA EMPREITADA DE, REMODELAÇÃO DA ETA DE BASTELOS 02"/>
        <s v="[Contrato].[Contrato - Designação].&amp;[Post  &quot;A Apresentação Pública e Batismo do &quot;Salicórnia&quot;]" c="Post  &quot;A Apresentação Pública e Batismo do &quot;Salicórnia&quot;"/>
        <s v="[Contrato].[Contrato - Designação].&amp;[Aquisição de Material Impresso com Fornecimento de Conteúdos para Divulgação das Ações do Município de Aveiro]" c="Aquisição de Material Impresso com Fornecimento de Conteúdos para Divulgação das Ações do Município de Aveiro"/>
        <s v="[Contrato].[Contrato - Designação].&amp;[Ligação Roxo - Empreendimento de Fins Múltiplos de Alqueva - Adicional 4]" c="Ligação Roxo - Empreendimento de Fins Múltiplos de Alqueva - Adicional 4"/>
        <s v="[Contrato].[Contrato - Designação].&amp;[Aquisição de serviços tendente à avaliação ex-post das medidas implementadas no âmbito do POSEUR]" c="Aquisição de serviços tendente à avaliação ex-post das medidas implementadas no âmbito do POSEUR"/>
        <s v="[Contrato].[Contrato - Designação].&amp;[Realização de trabalhos arqueológicos na estação paleolítica do sítio “Foz da Zebreiras” no âmbito da Empreitada de Ampliação e fecho do Sistema Público de Abastecimento em Vale de Vilão]" c="Realização de trabalhos arqueológicos na estação paleolítica do sítio “Foz da Zebreiras” no âmbito da Empreitada de Ampliação e fecho do Sistema Público de Abastecimento em Vale de Vilão"/>
        <s v="[Contrato].[Contrato - Designação].&amp;[Reconstituição do Fundo de Maneio de Setembro e Outubro 2023]" c="Reconstituição do Fundo de Maneio de Setembro e Outubro 2023"/>
        <s v="[Contrato].[Contrato - Designação].&amp;[Procedimento centralizado de Aquisição de equipamento e material Informático - Bravantic e Base Dois]" c="Procedimento centralizado de Aquisição de equipamento e material Informático - Bravantic e Base Dois"/>
        <s v="[Contrato].[Contrato - Designação].&amp;[1 Adicional - Empr_DPGOM_2022_07 - Empreitada _DPGOM_2022-07 - CONCLUSÃO DA REDE DE SANEAMENTO DE ÁGUAS RESIDUAIS DO CARVALHEIRO]" c="1 Adicional - Empr_DPGOM_2022_07 - Empreitada _DPGOM_2022-07 - CONCLUSÃO DA REDE DE SANEAMENTO DE ÁGUAS RESIDUAIS DO CARVALHEIRO"/>
        <s v="[Contrato].[Contrato - Designação].&amp;[Prorrogação dos serviços de fiscalização - continuidade de trabalhos referente à Eficiência Energética do Hospital Geral]" c="Prorrogação dos serviços de fiscalização - continuidade de trabalhos referente à Eficiência Energética do Hospital Geral"/>
        <s v="[Contrato].[Contrato - Designação].&amp;[Serviços de aluguer de equipamento audiovisual para 3ª Reunião do Comité de Acompanhamento do Sustentável 2030]" c="Serviços de aluguer de equipamento audiovisual para 3ª Reunião do Comité de Acompanhamento do Sustentável 2030"/>
        <s v="[Contrato].[Contrato - Designação].&amp;[Formatos de Comunicação - Central de Valorização Orgânica]" c="Formatos de Comunicação - Central de Valorização Orgânica"/>
        <s v="[Contrato].[Contrato - Designação].&amp;[Aquisição de estrutura metálica para colocação de vinil]" c="Aquisição de estrutura metálica para colocação de vinil"/>
        <s v="[Contrato].[Contrato - Designação].&amp;[Aquisição e execução de reforço de fundações, quadro elétrico fotovoltaico e medição energia PT- Trabalhos Complementares]" c="Aquisição e execução de reforço de fundações, quadro elétrico fotovoltaico e medição energia PT- Trabalhos Complementares"/>
        <s v="[Contrato].[Contrato - Designação].&amp;[Empreitada de infraestruturas de ligação para geradores de vapor para autoclaves de esterilização no polo HG - Trabalhos Complementares]" c="Empreitada de infraestruturas de ligação para geradores de vapor para autoclaves de esterilização no polo HG - Trabalhos Complementares"/>
        <s v="[Contrato].[Contrato - Designação].&amp;[Produção de Agua Gelada- Trabalhos complementares]" c="Produção de Agua Gelada- Trabalhos complementares"/>
        <s v="[Contrato].[Contrato - Designação].&amp;[Gestão Técnica Centralizada-Trabalhos complementares]" c="Gestão Técnica Centralizada-Trabalhos complementares"/>
        <s v="[Contrato].[Contrato - Designação].&amp;[Serviços de transcrição audio para texto para 3ª Reunião do Comité de Acompanhamento do Sustentável 2030 - Jurishelp]" c="Serviços de transcrição audio para texto para 3ª Reunião do Comité de Acompanhamento do Sustentável 2030 - Jurishelp"/>
        <s v="[Contrato].[Contrato - Designação].&amp;[Serviços de transporte, montagem e desmontagem para 3ª Reunião do Comité de Acompanhamento do Sustentável 2030 - Plurevento]" c="Serviços de transporte, montagem e desmontagem para 3ª Reunião do Comité de Acompanhamento do Sustentável 2030 - Plurevento"/>
        <s v="[Contrato].[Contrato - Designação].&amp;[Pagamento da Taxa ADENE por obtenção da certificação energética]" c="Pagamento da Taxa ADENE por obtenção da certificação energética"/>
        <s v="[Contrato].[Contrato - Designação].&amp;[Concurso Público nº 01/SASUBI/2022 - &quot; Empreitada de Substituição de Caixilharias na Residência Pedro Álvares Cabral&quot; - Trabalhos complementares]" c="Concurso Público nº 01/SASUBI/2022 - &quot; Empreitada de Substituição de Caixilharias na Residência Pedro Álvares Cabral&quot; - Trabalhos complementares"/>
        <s v="[Contrato].[Contrato - Designação].&amp;[Serviços de fornecimento de refeições confecionadas para a 3ª reunião do Sustentável 2030 - Sardine Galaxy]" c="Serviços de fornecimento de refeições confecionadas para a 3ª reunião do Sustentável 2030 - Sardine Galaxy"/>
        <s v="[Contrato].[Contrato - Designação].&amp;[Manutenção de equipamentos de ventilação e ar condicionado - Pinto Elyseu]" c="Manutenção de equipamentos de ventilação e ar condicionado - Pinto Elyseu"/>
        <s v="[Contrato].[Contrato - Designação].&amp;[Empreitada para o aumento de potência e adaptação de infraestruturas elétricas para alimentação de 17 postos de carregamento de autocarros elétricos]" c="Empreitada para o aumento de potência e adaptação de infraestruturas elétricas para alimentação de 17 postos de carregamento de autocarros elétricos"/>
        <s v="[Contrato].[Contrato - Designação].&amp;[Auditoria e Certificação Energética - Ex-Post - POSEUR]" c="Auditoria e Certificação Energética - Ex-Post - POSEUR"/>
        <s v="[Contrato].[Contrato - Designação].&amp;[Aquisição de TAGs]" c="Aquisição de TAGs"/>
        <s v="[Contrato].[Contrato - Designação].&amp;[Projeto de execução para 2.º fase das instalações sanitárias e balneários do CTA]" c="Projeto de execução para 2.º fase das instalações sanitárias e balneários do CTA"/>
        <s v="[Contrato].[Contrato - Designação].&amp;[Levantamento de Campo e sensibilização porta-a-porta para recolha de resíduos orgânicos]" c="Levantamento de Campo e sensibilização porta-a-porta para recolha de resíduos orgânicos"/>
        <s v="[Contrato].[Contrato - Designação].&amp;[4º ADICIONAL Nº 11001314 ao Contrato Nº 10000280 &quot;Troço Portagem - Alto de São João - Adaptação da Infraestrutura a BRT, Adutora da Boa Vista e Drenagem Pluvial do Vale da Arregaça&quot;]" c="4º ADICIONAL Nº 11001314 ao Contrato Nº 10000280 &quot;Troço Portagem - Alto de São João - Adaptação da Infraestrutura a BRT, Adutora da Boa Vista e Drenagem Pluvial do Vale da Arregaça&quot;"/>
        <s v="[Contrato].[Contrato - Designação].&amp;[2ª APOSTILHA Nº 11001364 AO CONTRATO Nº 5010040329 &quot;SISTEMA DE MOBILIDADE DO MONDEGO - ADAPTAÇÃO A UMA SOLUÇÃO BRT - METROBUS, NO TROÇO ALTO DE SÃO JOÃO — SERPINS&quot;]" c="2ª APOSTILHA Nº 11001364 AO CONTRATO Nº 5010040329 &quot;SISTEMA DE MOBILIDADE DO MONDEGO - ADAPTAÇÃO A UMA SOLUÇÃO BRT - METROBUS, NO TROÇO ALTO DE SÃO JOÃO — SERPINS&quot;"/>
        <s v="[Contrato].[Contrato - Designação].&amp;[Um território sustentável - Rede de saneamento e águas residuais - Presa e Relves - Trabalhos complementares 3]" c="Um território sustentável - Rede de saneamento e águas residuais - Presa e Relves - Trabalhos complementares 3"/>
        <s v="[Contrato].[Contrato - Designação].&amp;[Trabalhos complementares da Empreitada de Regularização do Rio Arunca]" c="Trabalhos complementares da Empreitada de Regularização do Rio Arunca"/>
        <s v="[Contrato].[Contrato - Designação].&amp;[Um território sustentável - Rede de saneamento e águas residuais - Presa e Relves - Trabalhos complementares 4]" c="Um território sustentável - Rede de saneamento e águas residuais - Presa e Relves - Trabalhos complementares 4"/>
        <s v="[Contrato].[Contrato - Designação].&amp;[Aquisição de contentores com controlo de acesso para o fluxo de resíduos, fração dos biorresíduos e fração resto (indiferenciados) com sistema de monitorização integrado - CMVR-4037/CP/F/22]" c="Aquisição de contentores com controlo de acesso para o fluxo de resíduos, fração dos biorresíduos e fração resto (indiferenciados) com sistema de monitorização integrado - CMVR-4037/CP/F/22"/>
        <s v="[Contrato].[Contrato - Designação].&amp;[SIP - LINHA DE CASCAIS E SANTA APOLÓNIA]" c="SIP - LINHA DE CASCAIS E SANTA APOLÓNIA"/>
        <s v="[Contrato].[Contrato - Designação].&amp;[Adicional ao contrato de empreitada de Redes de Drenagem de Águas Residuais na Estrada de Minde e Boleiros - Bacia 1 e 3 - Freguesia de Fátima - Concelho de Ourém - TC nº 3, 4, 6, 7, 9 e 10]" c="Adicional ao contrato de empreitada de Redes de Drenagem de Águas Residuais na Estrada de Minde e Boleiros - Bacia 1 e 3 - Freguesia de Fátima - Concelho de Ourém - TC nº 3, 4, 6, 7, 9 e 10"/>
        <s v="[Contrato].[Contrato - Designação].&amp;[Serviços de Assistência Técnica a Licenças de Software de Produtividade - Iberdigital]" c="Serviços de Assistência Técnica a Licenças de Software de Produtividade - Iberdigital"/>
        <s v="[Contrato].[Contrato - Designação].&amp;[Serviços de Desenvolvimento para Campanha de Comunicação - McCann Erickson Portugal, Publicidade, Lda. (Lote B - Acção 1 e Acção 2)]" c="Serviços de Desenvolvimento para Campanha de Comunicação - McCann Erickson Portugal, Publicidade, Lda. (Lote B - Acção 1 e Acção 2)"/>
        <s v="[Contrato].[Contrato - Designação].&amp;[Aquisição de Chiller arrefecido a ar]" c="Aquisição de Chiller arrefecido a ar"/>
        <s v="[Contrato].[Contrato - Designação].&amp;[Adução a Alvalade - 3º Adicional_Reequilíbrio Financeiro]" c="Adução a Alvalade - 3º Adicional_Reequilíbrio Financeiro"/>
        <s v="[Contrato].[Contrato - Designação].&amp;[Empreitada para a Ampliação da Plataforma de Contentores do Centro de Triagem Automatizado de Resíduos]" c="Empreitada para a Ampliação da Plataforma de Contentores do Centro de Triagem Automatizado de Resíduos"/>
        <s v="[Contrato].[Contrato - Designação].&amp;[Fiscalização da empreitada de ampliação da plataforma do CTA]" c="Fiscalização da empreitada de ampliação da plataforma do CTA"/>
        <s v="[Contrato].[Contrato - Designação].&amp;[Produção de magnéticos]" c="Produção de magnéticos"/>
        <s v="[Contrato].[Contrato - Designação].&amp;[P 3 | Coimbra B-Portagem |AEA]" c="P 3 | Coimbra B-Portagem |AEA"/>
        <s v="[Contrato].[Contrato - Designação].&amp;[P 8.1/8.1T|ASJ-Serpins |AEA]" c="P 8.1/8.1T|ASJ-Serpins |AEA"/>
        <s v="[Contrato].[Contrato - Designação].&amp;[P 59.2 | ASJ/Serpins |AEA]" c="P 59.2 | ASJ/Serpins |AEA"/>
        <s v="[Contrato].[Contrato - Designação].&amp;[P 72.1|ASJ-Serpins |AEA]" c="P 72.1|ASJ-Serpins |AEA"/>
        <s v="[Contrato].[Contrato - Designação].&amp;[Tratamento das Águas Residuais Domésticas de Silgueiros e Oliveira de Barreiros - 1.º contrato de trabalhos complementares]" c="Tratamento das Águas Residuais Domésticas de Silgueiros e Oliveira de Barreiros - 1.º contrato de trabalhos complementares"/>
        <s v="[Contrato].[Contrato - Designação].&amp;[aquisição de serviços de consultoria técnica para elaboração auditoria ex post e atualização do certificado energético no âmbito de candidatura POSEUR-01-1203-FC-000154, da EHT Estoril]" c="aquisição de serviços de consultoria técnica para elaboração auditoria ex post e atualização do certificado energético no âmbito de candidatura POSEUR-01-1203-FC-000154, da EHT Estoril"/>
        <s v="[Contrato].[Contrato - Designação].&amp;[Isolamento Térmico das Coberturas - Trabalhos Complementares]" c="Isolamento Térmico das Coberturas - Trabalhos Complementares"/>
        <s v="[Contrato].[Contrato - Designação].&amp;[ELABORAÇÃO DO PROJETO DE INTERVENÇÃO DE CONSOLIDAÇÃO DE DEFESA ADERENTE DA PRAIA DE AREIA- ARVORE -EXTENSÃO DA INTERVENÇÃO]" c="ELABORAÇÃO DO PROJETO DE INTERVENÇÃO DE CONSOLIDAÇÃO DE DEFESA ADERENTE DA PRAIA DE AREIA- ARVORE -EXTENSÃO DA INTERVENÇÃO"/>
        <s v="[Contrato].[Contrato - Designação].&amp;[Tratamento das Águas Residuais Domésticas de Silgueiros e Oliveira de Barreiros - 2.º contrato de trabalhos complementares_]" c="Tratamento das Águas Residuais Domésticas de Silgueiros e Oliveira de Barreiros - 2.º contrato de trabalhos complementares_"/>
        <s v="[Contrato].[Contrato - Designação].&amp;[Reconstituição Fundo de Maneio de Novembro 2023]" c="Reconstituição Fundo de Maneio de Novembro 2023"/>
        <s v="[Contrato].[Contrato - Designação].&amp;[Lote 1 AVAC Trabalhos Complementares]" c="Lote 1 AVAC Trabalhos Complementares"/>
        <s v="[Contrato].[Contrato - Designação].&amp;[Reformulação do projeto de intervenção de consolidação de defesa aderente da praia de Areia/Árvore]" c="Reformulação do projeto de intervenção de consolidação de defesa aderente da praia de Areia/Árvore"/>
        <s v="[Contrato].[Contrato - Designação].&amp;[2.º Aditamento ao contrato de empreitada para a construção, fornecimento, montagem e conceção da solução de modernização e ampliação da instalação de tratamento mecânico e biológico da Resiestrela]" c="2.º Aditamento ao contrato de empreitada para a construção, fornecimento, montagem e conceção da solução de modernização e ampliação da instalação de tratamento mecânico e biológico da Resiestrela"/>
        <s v="[Contrato].[Contrato - Designação].&amp;[AQUISIÇÃO DE SERVIÇOS DE AUDITORIA E CERTIFICAÇÃO ENERGÉTICA DOS EDIFÍCIOS 254 E 255 NA BA11 - BEJA - 5023011481]" c="AQUISIÇÃO DE SERVIÇOS DE AUDITORIA E CERTIFICAÇÃO ENERGÉTICA DOS EDIFÍCIOS 254 E 255 NA BA11 - BEJA - 5023011481"/>
        <s v="[Contrato].[Contrato - Designação].&amp;[Acordo alteração circunstâncias solos  - ML070/20]" c="Acordo alteração circunstâncias solos  - ML070/20"/>
        <s v="[Contrato].[Contrato - Designação].&amp;[Execução de trabalhos de infraestruturas elétricas para a  nova central térmica e trabalhos integração GTC, produção de água quente e construção  civil de nova central térmica no polo HG]" c="Execução de trabalhos de infraestruturas elétricas para a  nova central térmica e trabalhos integração GTC, produção de água quente e construção  civil de nova central térmica no polo HG"/>
        <s v="[Contrato].[Contrato - Designação].&amp;[Aquisição de bens e serviços e locação de bens móveis para a realização de sessão de trabalho - Briefar]" c="Aquisição de bens e serviços e locação de bens móveis para a realização de sessão de trabalho - Briefar"/>
        <s v="[Contrato].[Contrato - Designação].&amp;[2021_CP_011_revisão_preços]" c="2021_CP_011_revisão_preços"/>
        <s v="[Contrato].[Contrato - Designação].&amp;[Fiscalização da empreitada de construção da Estação de Transferência em Moura - Nova empreitada]" c="Fiscalização da empreitada de construção da Estação de Transferência em Moura - Nova empreitada"/>
        <s v="[Contrato].[Contrato - Designação].&amp;[Aditamento - Elaboração do projeto de execução de proteção das margens da ria e redução da erosão costeira com sedimentos provenientes das dragagens das bacias dos cais da Ria de Aveiro]" c="Aditamento - Elaboração do projeto de execução de proteção das margens da ria e redução da erosão costeira com sedimentos provenientes das dragagens das bacias dos cais da Ria de Aveiro"/>
        <s v="[Contrato].[Contrato - Designação].&amp;[CONTRATO DE LIGAÇÃO DA INSTALAÇÃO DE PRODUÇÃO DE HIDROGÉNIO À REDE DE DISTRIBUIÇÃO DE GÁS DA LUSITANIAGÁS – COMPANHIA DE GÁS DO CENTRO, S.A.]" c="CONTRATO DE LIGAÇÃO DA INSTALAÇÃO DE PRODUÇÃO DE HIDROGÉNIO À REDE DE DISTRIBUIÇÃO DE GÁS DA LUSITANIAGÁS – COMPANHIA DE GÁS DO CENTRO, S.A."/>
        <s v="[Contrato].[Contrato - Designação].&amp;[Remodelação do Sistema de Captação de àgua de Vale Melão - Adicional 1]" c="Remodelação do Sistema de Captação de àgua de Vale Melão - Adicional 1"/>
        <s v="[Contrato].[Contrato - Designação].&amp;[Aquisição e colocação de 42 abrigos]" c="Aquisição e colocação de 42 abrigos"/>
        <s v="[Contrato].[Contrato - Designação].&amp;[Tratamento das Águas Residuais Domésticas de Silgueiros e Oliveira de Barreiros - 3.º contrato de trabalhos complementares]" c="Tratamento das Águas Residuais Domésticas de Silgueiros e Oliveira de Barreiros - 3.º contrato de trabalhos complementares"/>
        <s v="[Contrato].[Contrato - Designação].&amp;[Tratamento das Águas Residuais Domésticas de Silgueiros e Oliveira de Barreiros - 4.º contrato de trabalhos complementares]" c="Tratamento das Águas Residuais Domésticas de Silgueiros e Oliveira de Barreiros - 4.º contrato de trabalhos complementares"/>
        <s v="[Contrato].[Contrato - Designação].&amp;[1º Adicional ao Contrato 10007921: LINHA DE CASCAIS - SUBESTAÇÃO (SST) SST SETE RIOS - EXECUÇÃO]" c="1º Adicional ao Contrato 10007921: LINHA DE CASCAIS - SUBESTAÇÃO (SST) SST SETE RIOS - EXECUÇÃO"/>
        <s v="[Contrato].[Contrato - Designação].&amp;[Fornecimento e Instalação de “Sistema De Videovigilância para Prevenção de Incêndios Florestais e apoio à Decisão Operacional” para cobertura do território da Região De Aveiro]" c="Fornecimento e Instalação de “Sistema De Videovigilância para Prevenção de Incêndios Florestais e apoio à Decisão Operacional” para cobertura do território da Região De Aveiro"/>
        <s v="[Contrato].[Contrato - Designação].&amp;[Fiscalização e Coordenação de Segurança e Saúde para as empreitadas de Substituição das UTA´s, e Instalação de Cogeração]" c="Fiscalização e Coordenação de Segurança e Saúde para as empreitadas de Substituição das UTA´s, e Instalação de Cogeração"/>
        <s v="[Contrato].[Contrato - Designação].&amp;[Manutenção MGE Galaxy 300 15kVA 400V (dia 27 de junho) - Decunify]" c="Manutenção MGE Galaxy 300 15kVA 400V (dia 27 de junho) - Decunify"/>
        <s v="[Contrato].[Contrato - Designação].&amp;[4º ADICIONAL Nº 11001330 AO CONTRATO Nº 10002825  &quot;SMM – TROÇO LINHA DO HOSPITAL, AEMINIUM - HOSPITAL PEDIÁTRICO, INCLUINDO A REMODELAÇÃO DAS REDES DE DRENAGEM DE ÁGUAS RESIDUAIS&quot;]" c="4º ADICIONAL Nº 11001330 AO CONTRATO Nº 10002825  &quot;SMM – TROÇO LINHA DO HOSPITAL, AEMINIUM - HOSPITAL PEDIÁTRICO, INCLUINDO A REMODELAÇÃO DAS REDES DE DRENAGEM DE ÁGUAS RESIDUAIS&quot;"/>
        <s v="[Contrato].[Contrato - Designação].&amp;[Tapamento das fachadas da nova unidade de triagem de biorresíduos da Resialentejo]" c="Tapamento das fachadas da nova unidade de triagem de biorresíduos da Resialentejo"/>
        <s v="[Contrato].[Contrato - Designação].&amp;[3ª APOSTILHA Nº 11001413 AO CONTRATO Nº 5010040329 &quot;SISTEMA DE MOBILIDADE DO MONDEGO - ADAPTAÇÃO A UMA SOLUÇÃO BRT - METROBUS, NO TROÇO ALTO DE SÃO JOÃO — SERPINS&quot;]" c="3ª APOSTILHA Nº 11001413 AO CONTRATO Nº 5010040329 &quot;SISTEMA DE MOBILIDADE DO MONDEGO - ADAPTAÇÃO A UMA SOLUÇÃO BRT - METROBUS, NO TROÇO ALTO DE SÃO JOÃO — SERPINS&quot;"/>
        <s v="[Contrato].[Contrato - Designação].&amp;[Empreitada de Construção da Estação de Recicláveis em Moura - Nova empreitada]" c="Empreitada de Construção da Estação de Recicláveis em Moura - Nova empreitada"/>
        <s v="[Contrato].[Contrato - Designação].&amp;[Aquisição e instalação de carregador para autocarro elétrico]" c="Aquisição e instalação de carregador para autocarro elétrico"/>
        <s v="[Contrato].[Contrato - Designação].&amp;[EMPREITADA LA - ADENDA 3 - TC72]" c="EMPREITADA LA - ADENDA 3 - TC72"/>
        <s v="[Contrato].[Contrato - Designação].&amp;[EMPREITADA LA - ADENDA 4 - TC85]" c="EMPREITADA LA - ADENDA 4 - TC85"/>
        <s v="[Contrato].[Contrato - Designação].&amp;[Empreitada de Estabilização das Arribas da Nazaré na zona do denominado “SÍTIO” e da envolvente da PLATAFORMA SUPERIOR DO ASCENSOR - 1ºs trabalhos complementares]" c="Empreitada de Estabilização das Arribas da Nazaré na zona do denominado “SÍTIO” e da envolvente da PLATAFORMA SUPERIOR DO ASCENSOR - 1ºs trabalhos complementares"/>
        <s v="[Contrato].[Contrato - Designação].&amp;[Empreitada de Estabilização das Arribas da Nazaré na zona do denominado “SÍTIO” e da envolvente da PLATAFORMA SUPERIOR DO ASCENSOR - 2ºs trabalhos complementares]" c="Empreitada de Estabilização das Arribas da Nazaré na zona do denominado “SÍTIO” e da envolvente da PLATAFORMA SUPERIOR DO ASCENSOR - 2ºs trabalhos complementares"/>
        <s v="[Contrato].[Contrato - Designação].&amp;[auditoria energética ex-post edifício DPSM]" c="auditoria energética ex-post edifício DPSM"/>
        <s v="[Contrato].[Contrato - Designação].&amp;[PS-FP-024-025-027-028-028A]" c="PS-FP-024-025-027-028-028A"/>
        <s v="[Contrato].[Contrato - Designação].&amp;[Empreitada de Regularização do Rio Arunca - Trabalhos complementares]" c="Empreitada de Regularização do Rio Arunca - Trabalhos complementares"/>
        <s v="[Contrato].[Contrato - Designação].&amp;[Constituição de Servidão Administrativa]" c="Constituição de Servidão Administrativa"/>
        <s v="[Contrato].[Contrato - Designação].&amp;[Folha Manual 17/2023 - Sandra Marina Miranda dos Santos Nunes]" c="Folha Manual 17/2023 - Sandra Marina Miranda dos Santos Nunes"/>
        <s v="[Contrato].[Contrato - Designação].&amp;[Folha Manual 18/2023 - Sara Beatriz Rodrigues da Rocha]" c="Folha Manual 18/2023 - Sara Beatriz Rodrigues da Rocha"/>
        <s v="[Contrato].[Contrato - Designação].&amp;[Folha Manual 19/2023 - Pedro Luis Calado Galguinho]" c="Folha Manual 19/2023 - Pedro Luis Calado Galguinho"/>
        <s v="[Contrato].[Contrato - Designação].&amp;[Folha Manual 20/2023 - Maria Manuela Araújo de Matos]" c="Folha Manual 20/2023 - Maria Manuela Araújo de Matos"/>
        <s v="[Contrato].[Contrato - Designação].&amp;[Folha Manual 21/2023 - José Roque de Pinho Marques Guedes]" c="Folha Manual 21/2023 - José Roque de Pinho Marques Guedes"/>
        <s v="[Contrato].[Contrato - Designação].&amp;[Empreitada de Estabilização das Arribas da Nazaré na zona do denominado “SÍTIO” e da envolvente da PLATAFORMA SUPERIOR DO ASCENSOR - trabalhos complementares proveniente de erros e omissões]" c="Empreitada de Estabilização das Arribas da Nazaré na zona do denominado “SÍTIO” e da envolvente da PLATAFORMA SUPERIOR DO ASCENSOR - trabalhos complementares proveniente de erros e omissões"/>
        <s v="[Contrato].[Contrato - Designação].&amp;[EMPREITADA LR - ADENDA 1 - TC TNP]" c="EMPREITADA LR - ADENDA 1 - TC TNP"/>
        <s v="[Contrato].[Contrato - Designação].&amp;[AVALIAÇÃO DAS PARCELAS DE TERRENO]" c="AVALIAÇÃO DAS PARCELAS DE TERRENO"/>
        <s v="[Contrato].[Contrato - Designação].&amp;[Constituição de Servidão]" c="Constituição de Servidão"/>
        <s v="[Contrato].[Contrato - Designação].&amp;[EMPREITADA LA - ADENDA 1 - TC TNP]" c="EMPREITADA LA - ADENDA 1 - TC TNP"/>
        <s v="[Contrato].[Contrato - Designação].&amp;[PARCELA A - proprietário]" c="PARCELA A - proprietário"/>
        <s v="[Contrato].[Contrato - Designação].&amp;[PARCEL A/B - USUFRUTUÁRIOS]" c="PARCEL A/B - USUFRUTUÁRIOS"/>
        <s v="[Contrato].[Contrato - Designação].&amp;[PARCELA B - proprietário]" c="PARCELA B - proprietário"/>
        <s v="[Contrato].[Contrato - Designação].&amp;[Implementação de sistemas de medição, controlo e gestão nos sistemas de abastecimento de água - 2.º Trabalhos complementares]" c="Implementação de sistemas de medição, controlo e gestão nos sistemas de abastecimento de água - 2.º Trabalhos complementares"/>
        <s v="[Contrato].[Contrato - Designação].&amp;[Aquisição por lotes de 22 Contentores de Transferência de Resíduos Sólidos Urbanos - 30/35 m3 para a Câmara Municipal do Funchal]" c="Aquisição por lotes de 22 Contentores de Transferência de Resíduos Sólidos Urbanos - 30/35 m3 para a Câmara Municipal do Funchal"/>
        <s v="[Contrato].[Contrato - Designação].&amp;[Aquisição de equipamentos de deteção para adaptação da Sinalização de Coimbra B e Alfarelos]" c="Aquisição de equipamentos de deteção para adaptação da Sinalização de Coimbra B e Alfarelos"/>
        <s v="[Contrato].[Contrato - Designação].&amp;[Abastecimento de água e saneamento de águas residuais do concelho de Braga - adicional]" c="Abastecimento de água e saneamento de águas residuais do concelho de Braga - adicional"/>
        <s v="[Contrato].[Contrato - Designação].&amp;[Adução ao Eixo Almodôvar - Mértola Sudoeste - Eixos Secundários - Adicional 1]" c="Adução ao Eixo Almodôvar - Mértola Sudoeste - Eixos Secundários - Adicional 1"/>
        <s v="[Contrato].[Contrato - Designação].&amp;[Acordo de Reposição do Equilíbrio Financeiro - Contrato 031/2020 -ML]" c="Acordo de Reposição do Equilíbrio Financeiro - Contrato 031/2020 -ML"/>
        <s v="[Contrato].[Contrato - Designação].&amp;[Adução ao Eixo Almodôvar - Mértola Sudoeste - Eixos Secundários - Adicional 2]" c="Adução ao Eixo Almodôvar - Mértola Sudoeste - Eixos Secundários - Adicional 2"/>
        <s v="[Contrato].[Contrato - Designação].&amp;[Aquisição 15 veículos ferroviarios ligeiros]" c="Aquisição 15 veículos ferroviarios ligeiros"/>
        <s v="[Contrato].[Contrato - Designação].&amp;[TC1 - Contrato para Execução de Trabalhos Complementares na Empreitada de Remodelação da rede de água e saneamento de Castelo Branco]" c="TC1 - Contrato para Execução de Trabalhos Complementares na Empreitada de Remodelação da rede de água e saneamento de Castelo Branco"/>
        <s v="[Contrato].[Contrato - Designação].&amp;[Execução da Estação Elevatória de S. Paio]" c="Execução da Estação Elevatória de S. Paio"/>
        <s v="[Contrato].[Contrato - Designação].&amp;[Topfloor_Coordenação e acompanhamento da obra Rio Novo Príncipe]" c="Topfloor_Coordenação e acompanhamento da obra Rio Novo Príncipe"/>
        <s v="[Contrato].[Contrato - Designação].&amp;[Aditamento - Fiscalização da obra “Infraestruturas Hidráulicas do Sistema de Defesa contra Cheias e Marés no Rio Velho e Rio Novo do Príncipe&quot;]" c="Aditamento - Fiscalização da obra “Infraestruturas Hidráulicas do Sistema de Defesa contra Cheias e Marés no Rio Velho e Rio Novo do Príncipe&quot;"/>
        <s v="[Contrato].[Contrato - Designação].&amp;[Trilho de Nossa Senhora do Vau-complementar]" c="Trilho de Nossa Senhora do Vau-complementar"/>
        <s v="[Contrato].[Contrato - Designação].&amp;[Espaço Multifuncional - Revisão Preços]" c="Espaço Multifuncional - Revisão Preços"/>
        <s v="[Contrato].[Contrato - Designação].&amp;[Monitorização no âmbito do projeto de Recolha Seletiva de Biorresíduos]" c="Monitorização no âmbito do projeto de Recolha Seletiva de Biorresíduos"/>
        <s v="[Contrato].[Contrato - Designação].&amp;[Aquisição serviços para divulgação de entrada em operação novos elétricos articulados]" c="Aquisição serviços para divulgação de entrada em operação novos elétricos articulados"/>
        <s v="[Contrato].[Contrato - Designação].&amp;[Execução da Empreitada DPP 2021/11: Drenagem Pública das Águas Residuais de São Paio - Modificação objetiva do contrato]" c="Execução da Empreitada DPP 2021/11: Drenagem Pública das Águas Residuais de São Paio - Modificação objetiva do contrato"/>
        <s v="[Contrato].[Contrato - Designação].&amp;[Contratação de agencia de meios para definição de estratégia, planeamento, reserva e compra de espaço publicitário em meios online e tradicionais]" c="Contratação de agencia de meios para definição de estratégia, planeamento, reserva e compra de espaço publicitário em meios online e tradicionais"/>
        <s v="[Contrato].[Contrato - Designação].&amp;[Aquisição e aplicação de layout decorativo para 69 veículos da nova frota]" c="Aquisição e aplicação de layout decorativo para 69 veículos da nova frota"/>
        <s v="[Contrato].[Contrato - Designação].&amp;[Aquisição de serviços para produção de videos para redes sociais e plataformas da Carris]" c="Aquisição de serviços para produção de videos para redes sociais e plataformas da Carris"/>
        <s v="[Contrato].[Contrato - Designação].&amp;[Publicitação da &quot;“Otimização e Melhoria da Qualidade da Água dos Sistemas de Abastecimento sob a gestão da ARM”]" c="Publicitação da &quot;“Otimização e Melhoria da Qualidade da Água dos Sistemas de Abastecimento sob a gestão da ARM”"/>
        <s v="[Contrato].[Contrato - Designação].&amp;[Revisão de Preços - Rede de Saneamento da Freguesia de Messegães, Valadares e Sá- 1ª Fase]" c="Revisão de Preços - Rede de Saneamento da Freguesia de Messegães, Valadares e Sá- 1ª Fase"/>
        <s v="[Contrato].[Contrato - Designação].&amp;[Adicional ao contrato de empreitada de Reabilitação e Beneficiação da ETAR de Seiça - Trabalhos complementares nº 19]" c="Adicional ao contrato de empreitada de Reabilitação e Beneficiação da ETAR de Seiça - Trabalhos complementares nº 19"/>
        <s v="[Contrato].[Contrato - Designação].&amp;[Adicional ao contrato de empreitada de Reabilitação e Beneficiação da ETAR de Seiça - Trabalhos complementares nº 20]" c="Adicional ao contrato de empreitada de Reabilitação e Beneficiação da ETAR de Seiça - Trabalhos complementares nº 20"/>
        <s v="[Contrato].[Contrato - Designação].&amp;[Aquisição de viatura pesada para transporte de rejeitados e resíduos verdes]" c="Aquisição de viatura pesada para transporte de rejeitados e resíduos verdes"/>
        <s v="[Contrato].[Contrato - Designação].&amp;[1ª MODIFICAÇAO OBJETIVA AO CONTRATO DA EMPREITADA &quot;EXECUÇÃO DAS REDES DE DRENAGEM DE ÁGUAS RESIDUAIS NAS FREGUESIAS DE MADAIL E PINHEIRO DA BEMPOSTA - LOTE 2&quot;]" c="1ª MODIFICAÇAO OBJETIVA AO CONTRATO DA EMPREITADA &quot;EXECUÇÃO DAS REDES DE DRENAGEM DE ÁGUAS RESIDUAIS NAS FREGUESIAS DE MADAIL E PINHEIRO DA BEMPOSTA - LOTE 2&quot;"/>
        <s v="[Contrato].[Contrato - Designação].&amp;[Assessoria técnica para a elaboração do projeto de execução dos Postos de Transformação para alimentação elétrica das estações de carregamento de oportunidade dos veículos do SMM]" c="Assessoria técnica para a elaboração do projeto de execução dos Postos de Transformação para alimentação elétrica das estações de carregamento de oportunidade dos veículos do SMM"/>
        <s v="[Contrato].[Contrato - Designação].&amp;[Prestação de serviços para auditorias ex-post e emissão de certificados energéticos finais das 4 operações POSEUR]" c="Prestação de serviços para auditorias ex-post e emissão de certificados energéticos finais das 4 operações POSEUR"/>
        <s v="[Contrato].[Contrato - Designação].&amp;[CNT-193410 - Trabalhos a mais]" c="CNT-193410 - Trabalhos a mais"/>
        <s v="[Contrato].[Contrato - Designação].&amp;[Serviço de registo de certificado energético - ed. A]" c="Serviço de registo de certificado energético - ed. A"/>
        <s v="[Contrato].[Contrato - Designação].&amp;[Serviço de registo de certificado energético - ed. E]" c="Serviço de registo de certificado energético - ed. E"/>
        <s v="[Contrato].[Contrato - Designação].&amp;[Campanha de comunicação e informação, com entrega PaP de equipamentos de deposição, material promocional e informativo e publicitação do projeto.]" c="Campanha de comunicação e informação, com entrega PaP de equipamentos de deposição, material promocional e informativo e publicitação do projeto."/>
        <s v="[Contrato].[Contrato - Designação].&amp;[Empreitada de execução dos Postos de Transformação para o Sistema de Mobilidade do Mondego]" c="Empreitada de execução dos Postos de Transformação para o Sistema de Mobilidade do Mondego"/>
        <s v="[Contrato].[Contrato - Designação].&amp;[Consultoria jurídica especializada em matéria de auxílios de estado no contexto do financiamento do SMM]" c="Consultoria jurídica especializada em matéria de auxílios de estado no contexto do financiamento do SMM"/>
        <s v="[Contrato].[Contrato - Designação].&amp;[Empreitada de execução dos Postos de Transformação para o SMM - 1º adicional]" c="Empreitada de execução dos Postos de Transformação para o SMM - 1º adicional"/>
        <s v="[Contrato].[Contrato - Designação].&amp;[Empreitada de execução dos Postos de Transformação para o SMM - 2º adicional]" c="Empreitada de execução dos Postos de Transformação para o SMM - 2º adicional"/>
        <s v="[Contrato].[Contrato - Designação].&amp;[Empreitada de execução dos Postos de Transformação para o SMM]" c="Empreitada de execução dos Postos de Transformação para o SMM"/>
        <s v="[Contrato].[Contrato - Designação].&amp;[Assessoria jurídica especializada em matéria de contratação pública e contencioso pré-contratual]" c="Assessoria jurídica especializada em matéria de contratação pública e contencioso pré-contratual"/>
        <s v="[Contrato].[Contrato - Designação].&amp;[Estudo de caracterização da qualidade dos solos na área de implantação do PMO]" c="Estudo de caracterização da qualidade dos solos na área de implantação do PMO"/>
        <s v="[Contrato].[Contrato - Designação].&amp;[Assessoria técnica ao concurso de fornecimento de veículos para o SMM]" c="Assessoria técnica ao concurso de fornecimento de veículos para o SMM"/>
        <s v="[Contrato].[Contrato - Designação].&amp;[Assessoria técnica ao concurso de aquisição de veículos para o SMM]" c="Assessoria técnica ao concurso de aquisição de veículos para o SMM"/>
        <s v="[Contrato].[Contrato - Designação].&amp;[Execução de ligações à rede elétrica de média tensão para alimentação de postos de carregamento elétrico de oportunidade e do PMO]" c="Execução de ligações à rede elétrica de média tensão para alimentação de postos de carregamento elétrico de oportunidade e do PMO"/>
        <s v="[Contrato].[Contrato - Designação].&amp;[Estudo para caracterização da velocidade do vento na envolvente ao canal suburbano do SMM]" c="Estudo para caracterização da velocidade do vento na envolvente ao canal suburbano do SMM"/>
        <s v="[Contrato].[Contrato - Designação].&amp;[Assessoria à configuração da imagem do Sistema de Mobilidade do Mondego]" c="Assessoria à configuração da imagem do Sistema de Mobilidade do Mondego"/>
        <s v="[Contrato].[Contrato - Designação].&amp;[Estudos e projetos do Parque de Material e Oficinas]" c="Estudos e projetos do Parque de Material e Oficinas"/>
        <s v="[Contrato].[Contrato - Designação].&amp;[Estudo para definição dos limites de velocidade nas interseções rodoviárias e pedonais em ambiente urbano aplicáveis aos veículos do SMM]" c="Estudo para definição dos limites de velocidade nas interseções rodoviárias e pedonais em ambiente urbano aplicáveis aos veículos do SMM"/>
        <s v="[Contrato].[Contrato - Designação].&amp;[Assessoria técnica ao concurso de fornecimento de veículos para o SMM/Metrobus]" c="Assessoria técnica ao concurso de fornecimento de veículos para o SMM/Metrobus"/>
        <s v="[Contrato].[Contrato - Designação].&amp;[Estudo complementar sobre a adaptação do SMM a alterações climáticas, para incorporação do PMO]" c="Estudo complementar sobre a adaptação do SMM a alterações climáticas, para incorporação do PMO"/>
        <s v="[Contrato].[Contrato - Designação].&amp;[Análise do impacto da ação de ventos transversais sobre autocarros elétricos articulados]" c="Análise do impacto da ação de ventos transversais sobre autocarros elétricos articulados"/>
        <s v="[Contrato].[Contrato - Designação].&amp;[Revisão de Estudos e Projetos do PMO]" c="Revisão de Estudos e Projetos do PMO"/>
        <s v="[Contrato].[Contrato - Designação].&amp;[Assessoria técnica para a realização de estudos ambientais para o Parque de Material e Oficinas e de avaliação de ruído para as estações de carregamento elétrico dos veículos do SMM]" c="Assessoria técnica para a realização de estudos ambientais para o Parque de Material e Oficinas e de avaliação de ruído para as estações de carregamento elétrico dos veículos do SMM"/>
        <s v="[Contrato].[Contrato - Designação].&amp;[Estudos e projetos do Parque de Material e Oficinas - 1º Adicional]" c="Estudos e projetos do Parque de Material e Oficinas - 1º Adicional"/>
        <s v="[Contrato].[Contrato - Designação].&amp;[Estudos e projetos do Parque de Material e Oficinas - 2º Adicional]" c="Estudos e projetos do Parque de Material e Oficinas - 2º Adicional"/>
        <s v="[Contrato].[Contrato - Designação].&amp;[Estudos e projetos do Parque de Material e Oficinas - 3º Adicional]" c="Estudos e projetos do Parque de Material e Oficinas - 3º Adicional"/>
        <s v="[Contrato].[Contrato - Designação].&amp;[Adaptação do Projeto de Execução da Via Distribuidora Adjacente ao Parque de Material e Oficinas do Sistema de Mobilidade do Mondego]" c="Adaptação do Projeto de Execução da Via Distribuidora Adjacente ao Parque de Material e Oficinas do Sistema de Mobilidade do Mondego"/>
        <s v="[Contrato].[Contrato - Designação].&amp;[Empreitada geral do Parque de Materiais e Oficinas]" c="Empreitada geral do Parque de Materiais e Oficinas"/>
        <s v="[Contrato].[Contrato - Designação].&amp;[Empreitada geral do Parque de Materiais e Oficinas -  Aditamento 1]" c="Empreitada geral do Parque de Materiais e Oficinas -  Aditamento 1"/>
        <s v="[Contrato].[Contrato - Designação].&amp;[Serviços de Assessoria, Fiscalização e Coordenação de Segurança em Obra das Empreitadas Geral e Complementar de Construção do PMO e da Empreitada de Execução de PT's do SMM]" c="Serviços de Assessoria, Fiscalização e Coordenação de Segurança em Obra das Empreitadas Geral e Complementar de Construção do PMO e da Empreitada de Execução de PT's do SMM"/>
        <s v="[Contrato].[Contrato - Designação].&amp;[Aquisição  de serviços de consultoria para avaliação Ex-Post no âmbito das medidas de eficiência energética e energias renováveis para o Instituto Nacional de Saúde Doutor Ricardo Jorge, I.P.]" c="Aquisição  de serviços de consultoria para avaliação Ex-Post no âmbito das medidas de eficiência energética e energias renováveis para o Instituto Nacional de Saúde Doutor Ricardo Jorge, I.P."/>
        <s v="[Contrato].[Contrato - Designação].&amp;[Expropriação Amigável Parcela 25]" c="Expropriação Amigável Parcela 25"/>
        <s v="[Contrato].[Contrato - Designação].&amp;[Expropriação Amigável Parcela 26]" c="Expropriação Amigável Parcela 26"/>
        <s v="[Contrato].[Contrato - Designação].&amp;[Expropriação Amigável Parcela 24]" c="Expropriação Amigável Parcela 24"/>
        <s v="[Contrato].[Contrato - Designação].&amp;[Expropriação Amigável Parcela 23]" c="Expropriação Amigável Parcela 23"/>
        <s v="[Contrato].[Contrato - Designação].&amp;[Expropriação Amigável Parcela 22]" c="Expropriação Amigável Parcela 22"/>
        <s v="[Contrato].[Contrato - Designação].&amp;[Expropriação Amigável Parcela 21.1]" c="Expropriação Amigável Parcela 21.1"/>
        <s v="[Contrato].[Contrato - Designação].&amp;[Expropriação Amigável Parcela 17]" c="Expropriação Amigável Parcela 17"/>
        <s v="[Contrato].[Contrato - Designação].&amp;[Expropriação Amigável Parcela 16]" c="Expropriação Amigável Parcela 16"/>
        <s v="[Contrato].[Contrato - Designação].&amp;[Expropriação Amigável Parcela 15]" c="Expropriação Amigável Parcela 15"/>
        <s v="[Contrato].[Contrato - Designação].&amp;[Expropriação Amigável Parcela 14]" c="Expropriação Amigável Parcela 14"/>
        <s v="[Contrato].[Contrato - Designação].&amp;[Expropriação Amigável Parcela 10]" c="Expropriação Amigável Parcela 10"/>
        <s v="[Contrato].[Contrato - Designação].&amp;[Expropriação Amigável Parcela 9]" c="Expropriação Amigável Parcela 9"/>
        <s v="[Contrato].[Contrato - Designação].&amp;[Expropriação Amigável Parcela 7]" c="Expropriação Amigável Parcela 7"/>
        <s v="[Contrato].[Contrato - Designação].&amp;[Expropriação Amigável Parcela 6]" c="Expropriação Amigável Parcela 6"/>
        <s v="[Contrato].[Contrato - Designação].&amp;[Expropriação Amigável Parcela 5]" c="Expropriação Amigável Parcela 5"/>
        <s v="[Contrato].[Contrato - Designação].&amp;[Expropriação Amigável Parcela 4]" c="Expropriação Amigável Parcela 4"/>
        <s v="[Contrato].[Contrato - Designação].&amp;[Expropriação Amigável Parcela 3]" c="Expropriação Amigável Parcela 3"/>
        <s v="[Contrato].[Contrato - Designação].&amp;[Expropriação Amigável Parcela 8.1 + 8.2]" c="Expropriação Amigável Parcela 8.1 + 8.2"/>
        <s v="[Contrato].[Contrato - Designação].&amp;[Aquisição de Serviços de Gestão, Fiscalização e Coordenação de Segurança de Três Empreitadas]" c="Aquisição de Serviços de Gestão, Fiscalização e Coordenação de Segurança de Três Empreitadas"/>
        <s v="[Contrato].[Contrato - Designação].&amp;[Acção de Comunicação  Correio do Minho]" c="Acção de Comunicação  Correio do Minho"/>
        <s v="[Contrato].[Contrato - Designação].&amp;[Ação de Comunicação Revista SIM]" c="Ação de Comunicação Revista SIM"/>
        <s v="[Contrato].[Contrato - Designação].&amp;[Remodelação das Instalações de aquecimento, ventilação e ar-condicionado (AVAC) do edifício da Torre de Laboratórios, da sede do INSA, I.P - AD01]" c="Remodelação das Instalações de aquecimento, ventilação e ar-condicionado (AVAC) do edifício da Torre de Laboratórios, da sede do INSA, I.P - AD01"/>
        <s v="[Contrato].[Contrato - Designação].&amp;[Ação de Comunicação Media Line]" c="Ação de Comunicação Media Line"/>
        <s v="[Contrato].[Contrato - Designação].&amp;[Adenda ao contrato CNT 111448 - Empreitada substituição do AVAC dos edifícios dos serviços, DSA, DGH, Lemes e iluminação exterior em retrofit LE]" c="Adenda ao contrato CNT 111448 - Empreitada substituição do AVAC dos edifícios dos serviços, DSA, DGH, Lemes e iluminação exterior em retrofit LE"/>
        <s v="[Contrato].[Contrato - Designação].&amp;[Remodelação das Instalações de aquecimento, ventilação e ar-condicionado (AVAC) do edifício da Torre de Laboratórios, da sede do INSA, I.P - AD02]" c="Remodelação das Instalações de aquecimento, ventilação e ar-condicionado (AVAC) do edifício da Torre de Laboratórios, da sede do INSA, I.P - AD02"/>
        <s v="[Contrato].[Contrato - Designação].&amp;[Remodelação das Instalações de aquecimento, ventilação e ar-condicionado (AVAC) do edifício da Torre de Laboratórios, da sede do INSA, I.P - AD03]" c="Remodelação das Instalações de aquecimento, ventilação e ar-condicionado (AVAC) do edifício da Torre de Laboratórios, da sede do INSA, I.P - AD03"/>
        <s v="[Contrato].[Contrato - Designação].&amp;[Serviçosde Auditoria Energética EX-POST]" c="Serviçosde Auditoria Energética EX-POST"/>
        <s v="[Contrato].[Contrato - Designação].&amp;[Solar Térmico - Trabalhos Imprevistos]" c="Solar Térmico - Trabalhos Imprevistos"/>
        <s v="[Contrato].[Contrato - Designação].&amp;[AVAC Lote 3 Trabalhos Adicionais]" c="AVAC Lote 3 Trabalhos Adicionais"/>
        <s v="[Contrato].[Contrato - Designação].&amp;[Emissão de certificado energético]" c="Emissão de certificado energético"/>
        <s v="[Contrato].[Contrato - Designação].&amp;[AQUISIÇÃO DE MATERIAL CIRCULANTE E DE SISTEMA DE CONTROLO AUTOMÁTICO DOS COMBOIOS PARA A REDE DO METROPOLITANO DE LISBOA, E.P.E (1ª FASE) -PROC.Nº 098/2018 - DLO/ML]" c="AQUISIÇÃO DE MATERIAL CIRCULANTE E DE SISTEMA DE CONTROLO AUTOMÁTICO DOS COMBOIOS PARA A REDE DO METROPOLITANO DE LISBOA, E.P.E (1ª FASE) -PROC.Nº 098/2018 - DLO/ML"/>
        <s v="[Contrato].[Contrato - Designação].&amp;[Aquisição de tubagem de PVC DN315]" c="Aquisição de tubagem de PVC DN315"/>
        <s v="[Contrato].[Contrato - Designação].&amp;[Execução de Rede de Drenagem de Ágaus Residuais – Troço de Ligação ao Túnel do Jardim da Serra – Estreito de Câmara de Lobos]" c="Execução de Rede de Drenagem de Ágaus Residuais – Troço de Ligação ao Túnel do Jardim da Serra – Estreito de Câmara de Lobos"/>
        <s v="[Contrato].[Contrato - Designação].&amp;[Execução de Emissário de Águas Residuais entre o Jardim da Serra e o Estreito de Câmara de Lobos]" c="Execução de Emissário de Águas Residuais entre o Jardim da Serra e o Estreito de Câmara de Lobos"/>
        <s v="[Contrato].[Contrato - Designação].&amp;[Assistência técnica contrato aquisição de material circulante e de sistema de controlo automático dos comboios para a rede do ML, E.P.E. (contrato nº 8/2020-ML) -Proc.nº58/2021 -DLO/ML - Lote 1]" c="Assistência técnica contrato aquisição de material circulante e de sistema de controlo automático dos comboios para a rede do ML, E.P.E. (contrato nº 8/2020-ML) -Proc.nº58/2021 -DLO/ML - Lote 1"/>
        <s v="[Contrato].[Contrato - Designação].&amp;[Assistência técnica contrato aquisição de material circulante e de sistema de controlo automático dos comboios para a rede do ML, E.P.E. (contrato nº 8/2020-ML) -Proc.nº58/2021 -DLO/ML - Lote 2]" c="Assistência técnica contrato aquisição de material circulante e de sistema de controlo automático dos comboios para a rede do ML, E.P.E. (contrato nº 8/2020-ML) -Proc.nº58/2021 -DLO/ML - Lote 2"/>
        <s v="[Contrato].[Contrato - Designação].&amp;[Empreitada para Incremento de Eficiência Energética no Internato Velho – Componente GTC]" c="Empreitada para Incremento de Eficiência Energética no Internato Velho – Componente GTC"/>
        <s v="[Contrato].[Contrato - Designação].&amp;[Assistência técnica contrato para aquisição de material circulante e de sistema de controlo automático dos comboios para a rede do ML, E.P.E. (Contrato nº 8/2020-ML -Proc.nº58/2021 -DLO/ML - Lote 3]" c="Assistência técnica contrato para aquisição de material circulante e de sistema de controlo automático dos comboios para a rede do ML, E.P.E. (Contrato nº 8/2020-ML -Proc.nº58/2021 -DLO/ML - Lote 3"/>
        <s v="[Contrato].[Contrato - Designação].&amp;[Fornecimento e instalação de aferrolhamento dos motores de agulha MD2000/SIEMENS para o Metropolitano de Lisboa, E.P.E. Proc.nº 103/2019 - DLO/ML]" c="Fornecimento e instalação de aferrolhamento dos motores de agulha MD2000/SIEMENS para o Metropolitano de Lisboa, E.P.E. Proc.nº 103/2019 - DLO/ML"/>
        <s v="[Contrato].[Contrato - Designação].&amp;[Fornecimento e instalação de UPS’s (Uninterrupted Power Suply) e respetivos grupos de baterias de alimentação aos diversos sistemas de sinalização da rede do Metropolitano de Lisboa, E.P.E.]" c="Fornecimento e instalação de UPS’s (Uninterrupted Power Suply) e respetivos grupos de baterias de alimentação aos diversos sistemas de sinalização da rede do Metropolitano de Lisboa, E.P.E."/>
        <s v="[Contrato].[Contrato - Designação].&amp;[Realocação dos bastidores dos servidores]" c="Realocação dos bastidores dos servidores"/>
        <s v="[Contrato].[Contrato - Designação].&amp;[Alteração de posição da estante de baterias]" c="Alteração de posição da estante de baterias"/>
        <s v="[Contrato].[Contrato - Designação].&amp;[ALUGUER AR CONDICIONADO]" c="ALUGUER AR CONDICIONADO"/>
        <s v="[Contrato].[Contrato - Designação].&amp;[ALUGUER AR CONDICIONADO 47000 BTU]" c="ALUGUER AR CONDICIONADO 47000 BTU"/>
        <s v="[Contrato].[Contrato - Designação].&amp;[Aquisição de 3 unidades de equipamento de sala para Circuitos de Via FS2500 do sistema de sinalização]" c="Aquisição de 3 unidades de equipamento de sala para Circuitos de Via FS2500 do sistema de sinalização"/>
        <s v="[Contrato].[Contrato - Designação].&amp;[Fornecimento e instalação de aparelho de ar condicionado tipo armário vertical,na sala de sinalização, do Edifício SEP]" c="Fornecimento e instalação de aparelho de ar condicionado tipo armário vertical,na sala de sinalização, do Edifício SEP"/>
        <s v="[Contrato].[Contrato - Designação].&amp;[Aluguer Equipamento Ar condicionado]" c="Aluguer Equipamento Ar condicionado"/>
        <s v="[Contrato].[Contrato - Designação].&amp;[CERTIFICAÇÃO ENERGÉTICA EX-POST DO EDIFÍCIO DE CANTINA DA ESAC/ISCAC (CANTINA B)]" c="CERTIFICAÇÃO ENERGÉTICA EX-POST DO EDIFÍCIO DE CANTINA DA ESAC/ISCAC (CANTINA B)"/>
      </sharedItems>
    </cacheField>
    <cacheField name="[Contrato].[Contrato - Estado].[Contrato - Estado]" caption="Contrato - Estado" numFmtId="0" hierarchy="249" level="1">
      <sharedItems count="4">
        <s v="[Contrato].[Contrato - Estado].&amp;[Em Análise Contraditório]" c="Em Análise Contraditório"/>
        <s v="[Contrato].[Contrato - Estado].&amp;[Em Audiência Prévia]" c="Em Audiência Prévia"/>
        <s v="[Contrato].[Contrato - Estado].&amp;[Validado AO]" c="Validado AO"/>
        <s v="[Contrato].[Contrato - Estado].&amp;[Validado UAJ]" c="Validado UAJ"/>
      </sharedItems>
    </cacheField>
    <cacheField name="[Measures].[Contratos - Mont. Adjudicado]" caption="Contratos - Mont. Adjudicado" numFmtId="0" hierarchy="3874" level="32767"/>
    <cacheField name="[Measures].[Contratos - Mont. Total]" caption="Contratos - Mont. Total" numFmtId="0" hierarchy="3877" level="32767"/>
    <cacheField name="[Operação].[Operação - Código].[Operação - Código]" caption="Operação - Código" numFmtId="0" hierarchy="583" level="1">
      <sharedItems containsSemiMixedTypes="0" containsString="0"/>
    </cacheField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0" unbalanced="0"/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0" unbalanced="0"/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0" unbalanced="0"/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2" unbalanced="0">
      <fieldsUsage count="2">
        <fieldUsage x="-1"/>
        <fieldUsage x="1"/>
      </fieldsUsage>
    </cacheHierarchy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2" unbalanced="0">
      <fieldsUsage count="2">
        <fieldUsage x="-1"/>
        <fieldUsage x="2"/>
      </fieldsUsage>
    </cacheHierarchy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2" unbalanced="0">
      <fieldsUsage count="2">
        <fieldUsage x="-1"/>
        <fieldUsage x="3"/>
      </fieldsUsage>
    </cacheHierarchy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0" unbalanced="0"/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0" unbalanced="0"/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0" unbalanced="0"/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6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0" unbalanced="0"/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0" unbalanced="0"/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0" unbalanced="0"/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0" unbalanced="0"/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0" unbalanced="0"/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0" unbalanced="0"/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0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0" unbalanced="0"/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0" unbalanced="0"/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0" unbalanced="0"/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0" unbalanced="0"/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0" unbalanced="0"/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0" unbalanced="0"/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0" unbalanced="0"/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0" unbalanced="0"/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0" unbalanced="0"/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0" unbalanced="0"/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0" unbalanced="0"/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0" unbalanced="0"/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0" unbalanced="0"/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0" unbalanced="0"/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0" unbalanced="0"/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 oneField="1">
      <fieldsUsage count="1">
        <fieldUsage x="4"/>
      </fieldsUsage>
    </cacheHierarchy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 oneField="1">
      <fieldsUsage count="1">
        <fieldUsage x="5"/>
      </fieldsUsage>
    </cacheHierarchy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/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/>
    <cacheHierarchy uniqueName="[Measures].[Contratos Componentes - Mont. Elegível]" caption="Contratos Componentes - Mont. Elegível" measure="1" displayFolder="Montantes" measureGroup="Contratos Componentes" count="0"/>
    <cacheHierarchy uniqueName="[Measures].[Contratos Componentes - Mont. Não Elegível]" caption="Contratos Componentes - Mont. Não Elegível" measure="1" displayFolder="Montantes" measureGroup="Contratos Componentes" count="0"/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/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/>
    <cacheHierarchy uniqueName="[Measures].[Contratos Componentes - Mont. Elegível Executado]" caption="Contratos Componentes - Mont. Elegível Executado" measure="1" displayFolder="Montantes" measureGroup="Contratos Componentes" count="0"/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/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/>
    <cacheHierarchy uniqueName="[Measures].[Operações - Mont. Elegível Executado]" caption="Operações - Mont. Elegível Executado" measure="1" displayFolder="Montantes\Executados" measureGroup="Operações" count="0"/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/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/>
    <cacheHierarchy uniqueName="[Measures].[Operações - Mont. Total de Investimento Analisado]" caption="Operações - Mont. Total de Investimento Analisado" measure="1" displayFolder="Montantes\Analisados" measureGroup="Operações" count="0"/>
    <cacheHierarchy uniqueName="[Measures].[Operações - Mont. Elegível Bruto Analisado]" caption="Operações - Mont. Elegível Bruto Analisado" measure="1" displayFolder="Montantes\Analisados" measureGroup="Operações" count="0"/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/>
    <cacheHierarchy uniqueName="[Measures].[Operações - Mont. Elegível Não Comp. Analisado]" caption="Operações - Mont. Elegível Não Comp. Analisado" measure="1" displayFolder="Montantes\Analisados" measureGroup="Operações" count="0"/>
    <cacheHierarchy uniqueName="[Measures].[Operações - Mont. Não Elegível Analisado]" caption="Operações - Mont. Não Elegível Analisado" measure="1" displayFolder="Montantes\Analisados" measureGroup="Operações" count="0"/>
    <cacheHierarchy uniqueName="[Measures].[Operações - Mont. Elegível Analisado]" caption="Operações - Mont. Elegível Analisado" measure="1" displayFolder="Montantes\Analisados" measureGroup="Operações" count="0"/>
    <cacheHierarchy uniqueName="[Measures].[Operações - Mont. de Fundo de Coesão Analisado]" caption="Operações - Mont. de Fundo de Coesão Analisado" measure="1" displayFolder="Montantes\Analisados" measureGroup="Operações" count="0"/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/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/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/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/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/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/>
    <cacheHierarchy uniqueName="[Measures].[Operações - Taxa Forfetária Analisado]" caption="Operações - Taxa Forfetária Analisado" measure="1" displayFolder="Montantes\Analisados\Geradora de Receita\Com Aplicação Taxa Forfetária" measureGroup="Operações" count="0"/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/>
    <cacheHierarchy uniqueName="[Measures].[Operações - Mont. Não Elegível Executado]" caption="Operações - Mont. Não Elegível Executado" measure="1" displayFolder="Montantes\Executados" measureGroup="Operações" count="0"/>
    <cacheHierarchy uniqueName="[Measures].[Operações - Mont. Elegível Não Comp. Executado]" caption="Operações - Mont. Elegível Não Comp. Executado" measure="1" displayFolder="Montantes\Executados" measureGroup="Operações" count="0"/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/>
    <cacheHierarchy uniqueName="[Measures].[Operações Componentes - Mont. Elegível]" caption="Operações Componentes - Mont. Elegível" measure="1" displayFolder="Montantes" measureGroup="Operações Componentes" count="0"/>
    <cacheHierarchy uniqueName="[Measures].[Operações Componentes - Mont. Não Elegível]" caption="Operações Componentes - Mont. Não Elegível" measure="1" displayFolder="Montantes" measureGroup="Operações Componentes" count="0"/>
    <cacheHierarchy uniqueName="[Measures].[Operações Componentes - Mont. Elegível Não Comp.]" caption="Operações Componentes - Mont. Elegível Não Comp." measure="1" displayFolder="Montantes" measureGroup="Operações Componentes" count="0"/>
    <cacheHierarchy uniqueName="[Measures].[Operações Componentes - Mont. Elegível Bruto]" caption="Operações Componentes - Mont. Elegível Bruto" measure="1" displayFolder="Montantes" measureGroup="Operações Componentes" count="0"/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/>
    <cacheHierarchy uniqueName="[Measures].[Operações Indicadores - Valor de Referência]" caption="Operações Indicadores - Valor de Referência" measure="1" displayFolder="Montantes" measureGroup="Operações Indicadores" count="0"/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/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152523148" backgroundQuery="1" createdVersion="6" refreshedVersion="8" minRefreshableVersion="3" recordCount="0" supportSubquery="1" supportAdvancedDrill="1" xr:uid="{467F187D-4C15-4226-8FAE-0855A88ACA78}">
  <cacheSource type="external" connectionId="1"/>
  <cacheFields count="16">
    <cacheField name="[Operação].[Operação - Código].[Operação - Código]" caption="Operação - Código" numFmtId="0" hierarchy="583" level="1">
      <sharedItems containsSemiMixedTypes="0" containsString="0"/>
    </cacheField>
    <cacheField name="[Operação].[Operação - Estado].[Operação - Estado]" caption="Operação - Estado" numFmtId="0" hierarchy="632" level="1">
      <sharedItems containsSemiMixedTypes="0" containsString="0"/>
    </cacheField>
    <cacheField name="[Measures].[Contratos Componentes - Mont. Elegível]" caption="Contratos Componentes - Mont. Elegível" numFmtId="0" hierarchy="3896" level="32767"/>
    <cacheField name="[Measures].[Contratos Componentes - Mont. Imputado Com IVA]" caption="Contratos Componentes - Mont. Imputado Com IVA" numFmtId="0" hierarchy="3893" level="32767"/>
    <cacheField name="[Measures].[Contratos Componentes - Mont. Não Elegível]" caption="Contratos Componentes - Mont. Não Elegível" numFmtId="0" hierarchy="3897" level="32767"/>
    <cacheField name="[Measures].[Contratos Componentes - Mont. Elegível Bruto]" caption="Contratos Componentes - Mont. Elegível Bruto" numFmtId="0" hierarchy="3895" level="32767"/>
    <cacheField name="[Contrato].[Contrato - Código].[Contrato - Código]" caption="Contrato - Código" numFmtId="0" hierarchy="210" level="1">
      <sharedItems count="2">
        <s v="[Contrato].[Contrato - Código].&amp;[CNT-019181]" c="CNT-019181"/>
        <s v="[Contrato].[Contrato - Código].&amp;[CNT-019182]" c="CNT-019182"/>
      </sharedItems>
    </cacheField>
    <cacheField name="[Contrato].[Contrato - Designação].[Contrato - Designação]" caption="Contrato - Designação" numFmtId="0" hierarchy="248" level="1">
      <sharedItems count="2">
        <s v="[Contrato].[Contrato - Designação].&amp;[Contrato de empreitada de Ampliação do Quartel da Associação Humanitária de Bombeiros Voluntários de Torres Vedras]" c="Contrato de empreitada de Ampliação do Quartel da Associação Humanitária de Bombeiros Voluntários de Torres Vedras"/>
        <s v="[Contrato].[Contrato - Designação].&amp;[Contrato de Aquisição e instalação de Portas Seccionadas para o Edifício da Associação.]" c="Contrato de Aquisição e instalação de Portas Seccionadas para o Edifício da Associação."/>
      </sharedItems>
    </cacheField>
    <cacheField name="[Contrato Operação].[Contrato Operação - Fornecedor].[Contrato Operação - Fornecedor]" caption="Contrato Operação - Fornecedor" numFmtId="0" hierarchy="305" level="1">
      <sharedItems count="2">
        <s v="[Contrato Operação].[Contrato Operação - Fornecedor].&amp;[SOCIMASTER, Construção Civil, Lda.]" c="SOCIMASTER, Construção Civil, Lda."/>
        <s v="[Contrato Operação].[Contrato Operação - Fornecedor].&amp;[SOMAPORTAS, Unipessoal, Lda.]" c="SOMAPORTAS, Unipessoal, Lda."/>
      </sharedItems>
    </cacheField>
    <cacheField name="[Contrato Operação].[Contrato Operação - Componente].[Contrato Operação - Componente]" caption="Contrato Operação - Componente" numFmtId="0" hierarchy="298" level="1">
      <sharedItems count="1">
        <s v="[Contrato Operação].[Contrato Operação - Componente].&amp;[Construções diversas]" c="Construções diversas"/>
      </sharedItems>
    </cacheField>
    <cacheField name="[Measures].[Contratos Componentes - Mont. Total Executado]" caption="Contratos Componentes - Mont. Total Executado" numFmtId="0" hierarchy="3904" level="32767"/>
    <cacheField name="[Contrato].[Contrato - Estado].[Contrato - Estado]" caption="Contrato - Estado" numFmtId="0" hierarchy="249" level="1">
      <sharedItems count="6">
        <s v="[Contrato].[Contrato - Estado].&amp;[Validado UAJ]" c="Validado UAJ"/>
        <s v="[Contrato].[Contrato - Estado].&amp;[Validado AO]" u="1" c="Validado AO"/>
        <s v="[Contrato].[Contrato - Estado].&amp;[Em Análise Contraditório]" u="1" c="Em Análise Contraditório"/>
        <s v="[Contrato].[Contrato - Estado].&amp;[Em Audiência Prévia]" u="1" c="Em Audiência Prévia"/>
        <s v="[Contrato].[Contrato - Estado].&amp;[Em Análise UAJ]" u="1" c="Em Análise UAJ"/>
        <s v="[Contrato].[Contrato - Estado].&amp;[Despachado AO]" u="1" c="Despachado AO"/>
      </sharedItems>
    </cacheField>
    <cacheField name="[Measures].[Contratos Componentes - Mont. Não Elegível Executado]" caption="Contratos Componentes - Mont. Não Elegível Executado" numFmtId="0" hierarchy="3910" level="32767"/>
    <cacheField name="[Measures].[Contratos Componentes - Mont. Elegível Bruto Executado]" caption="Contratos Componentes - Mont. Elegível Bruto Executado" numFmtId="0" hierarchy="3907" level="32767"/>
    <cacheField name="[Measures].[Contratos Componentes - Mont. Elegível Executado]" caption="Contratos Componentes - Mont. Elegível Executado" numFmtId="0" hierarchy="3908" level="32767"/>
    <cacheField name="[Subtipologia Intervenção].[Subtipologia Intervenção - Descrição].[Subtipologia Intervenção - Descrição]" caption="Subtipologia Intervenção - Descrição" numFmtId="0" hierarchy="1635" level="1">
      <sharedItems containsSemiMixedTypes="0" containsString="0"/>
    </cacheField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0" unbalanced="0"/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0" unbalanced="0"/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0" unbalanced="0"/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2" unbalanced="0">
      <fieldsUsage count="2">
        <fieldUsage x="-1"/>
        <fieldUsage x="6"/>
      </fieldsUsage>
    </cacheHierarchy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2" unbalanced="0">
      <fieldsUsage count="2">
        <fieldUsage x="-1"/>
        <fieldUsage x="7"/>
      </fieldsUsage>
    </cacheHierarchy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2" unbalanced="0">
      <fieldsUsage count="2">
        <fieldUsage x="-1"/>
        <fieldUsage x="11"/>
      </fieldsUsage>
    </cacheHierarchy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2" unbalanced="0">
      <fieldsUsage count="2">
        <fieldUsage x="-1"/>
        <fieldUsage x="9"/>
      </fieldsUsage>
    </cacheHierarchy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2" unbalanced="0">
      <fieldsUsage count="2">
        <fieldUsage x="-1"/>
        <fieldUsage x="8"/>
      </fieldsUsage>
    </cacheHierarchy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0" unbalanced="0"/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0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0" unbalanced="0"/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0" unbalanced="0"/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0" unbalanced="0"/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0" unbalanced="0"/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0" unbalanced="0"/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0" unbalanced="0"/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1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0" unbalanced="0"/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0" unbalanced="0"/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0" unbalanced="0"/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0" unbalanced="0"/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0" unbalanced="0"/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0" unbalanced="0"/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0" unbalanced="0"/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0" unbalanced="0"/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0" unbalanced="0"/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0" unbalanced="0"/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0" unbalanced="0"/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0" unbalanced="0"/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0" unbalanced="0"/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2" unbalanced="0">
      <fieldsUsage count="2">
        <fieldUsage x="-1"/>
        <fieldUsage x="15"/>
      </fieldsUsage>
    </cacheHierarchy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0" unbalanced="0"/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/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/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 oneField="1">
      <fieldsUsage count="1">
        <fieldUsage x="3"/>
      </fieldsUsage>
    </cacheHierarchy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 oneField="1">
      <fieldsUsage count="1">
        <fieldUsage x="5"/>
      </fieldsUsage>
    </cacheHierarchy>
    <cacheHierarchy uniqueName="[Measures].[Contratos Componentes - Mont. Elegível]" caption="Contratos Componentes - Mont. Elegível" measure="1" displayFolder="Montantes" measureGroup="Contratos Componentes" count="0" oneField="1">
      <fieldsUsage count="1">
        <fieldUsage x="2"/>
      </fieldsUsage>
    </cacheHierarchy>
    <cacheHierarchy uniqueName="[Measures].[Contratos Componentes - Mont. Não Elegível]" caption="Contratos Componentes - Mont. Não Elegível" measure="1" displayFolder="Montantes" measureGroup="Contratos Componentes" count="0" oneField="1">
      <fieldsUsage count="1">
        <fieldUsage x="4"/>
      </fieldsUsage>
    </cacheHierarchy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 oneField="1">
      <fieldsUsage count="1">
        <fieldUsage x="10"/>
      </fieldsUsage>
    </cacheHierarchy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 oneField="1">
      <fieldsUsage count="1">
        <fieldUsage x="13"/>
      </fieldsUsage>
    </cacheHierarchy>
    <cacheHierarchy uniqueName="[Measures].[Contratos Componentes - Mont. Elegível Executado]" caption="Contratos Componentes - Mont. Elegível Executado" measure="1" displayFolder="Montantes" measureGroup="Contratos Componentes" count="0" oneField="1">
      <fieldsUsage count="1">
        <fieldUsage x="14"/>
      </fieldsUsage>
    </cacheHierarchy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 oneField="1">
      <fieldsUsage count="1">
        <fieldUsage x="12"/>
      </fieldsUsage>
    </cacheHierarchy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/>
    <cacheHierarchy uniqueName="[Measures].[Operações - Mont. Elegível Executado]" caption="Operações - Mont. Elegível Executado" measure="1" displayFolder="Montantes\Executados" measureGroup="Operações" count="0"/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/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/>
    <cacheHierarchy uniqueName="[Measures].[Operações - Mont. Total de Investimento Analisado]" caption="Operações - Mont. Total de Investimento Analisado" measure="1" displayFolder="Montantes\Analisados" measureGroup="Operações" count="0"/>
    <cacheHierarchy uniqueName="[Measures].[Operações - Mont. Elegível Bruto Analisado]" caption="Operações - Mont. Elegível Bruto Analisado" measure="1" displayFolder="Montantes\Analisados" measureGroup="Operações" count="0"/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/>
    <cacheHierarchy uniqueName="[Measures].[Operações - Mont. Elegível Não Comp. Analisado]" caption="Operações - Mont. Elegível Não Comp. Analisado" measure="1" displayFolder="Montantes\Analisados" measureGroup="Operações" count="0"/>
    <cacheHierarchy uniqueName="[Measures].[Operações - Mont. Não Elegível Analisado]" caption="Operações - Mont. Não Elegível Analisado" measure="1" displayFolder="Montantes\Analisados" measureGroup="Operações" count="0"/>
    <cacheHierarchy uniqueName="[Measures].[Operações - Mont. Elegível Analisado]" caption="Operações - Mont. Elegível Analisado" measure="1" displayFolder="Montantes\Analisados" measureGroup="Operações" count="0"/>
    <cacheHierarchy uniqueName="[Measures].[Operações - Mont. de Fundo de Coesão Analisado]" caption="Operações - Mont. de Fundo de Coesão Analisado" measure="1" displayFolder="Montantes\Analisados" measureGroup="Operações" count="0"/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/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/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/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/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/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/>
    <cacheHierarchy uniqueName="[Measures].[Operações - Taxa Forfetária Analisado]" caption="Operações - Taxa Forfetária Analisado" measure="1" displayFolder="Montantes\Analisados\Geradora de Receita\Com Aplicação Taxa Forfetária" measureGroup="Operações" count="0"/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/>
    <cacheHierarchy uniqueName="[Measures].[Operações - Mont. Não Elegível Executado]" caption="Operações - Mont. Não Elegível Executado" measure="1" displayFolder="Montantes\Executados" measureGroup="Operações" count="0"/>
    <cacheHierarchy uniqueName="[Measures].[Operações - Mont. Elegível Não Comp. Executado]" caption="Operações - Mont. Elegível Não Comp. Executado" measure="1" displayFolder="Montantes\Executados" measureGroup="Operações" count="0"/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/>
    <cacheHierarchy uniqueName="[Measures].[Operações Componentes - Mont. Elegível]" caption="Operações Componentes - Mont. Elegível" measure="1" displayFolder="Montantes" measureGroup="Operações Componentes" count="0"/>
    <cacheHierarchy uniqueName="[Measures].[Operações Componentes - Mont. Não Elegível]" caption="Operações Componentes - Mont. Não Elegível" measure="1" displayFolder="Montantes" measureGroup="Operações Componentes" count="0"/>
    <cacheHierarchy uniqueName="[Measures].[Operações Componentes - Mont. Elegível Não Comp.]" caption="Operações Componentes - Mont. Elegível Não Comp." measure="1" displayFolder="Montantes" measureGroup="Operações Componentes" count="0"/>
    <cacheHierarchy uniqueName="[Measures].[Operações Componentes - Mont. Elegível Bruto]" caption="Operações Componentes - Mont. Elegível Bruto" measure="1" displayFolder="Montantes" measureGroup="Operações Componentes" count="0"/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/>
    <cacheHierarchy uniqueName="[Measures].[Operações Indicadores - Valor de Referência]" caption="Operações Indicadores - Valor de Referência" measure="1" displayFolder="Montantes" measureGroup="Operações Indicadores" count="0"/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/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1623263892" backgroundQuery="1" createdVersion="6" refreshedVersion="8" minRefreshableVersion="3" recordCount="0" supportSubquery="1" supportAdvancedDrill="1" xr:uid="{39B4DF64-C27F-4CA8-A526-26C828FCA41F}">
  <cacheSource type="external" connectionId="1"/>
  <cacheFields count="13">
    <cacheField name="[Operação].[Operação - Código].[Operação - Código]" caption="Operação - Código" numFmtId="0" hierarchy="583" level="1">
      <sharedItems containsSemiMixedTypes="0" containsString="0"/>
    </cacheField>
    <cacheField name="[Operação].[Operação - Estado].[Operação - Estado]" caption="Operação - Estado" numFmtId="0" hierarchy="632" level="1">
      <sharedItems containsSemiMixedTypes="0" containsString="0"/>
    </cacheField>
    <cacheField name="[Measures].[Operações - Taxa Forfetária Analisado]" caption="Operações - Taxa Forfetária Analisado" numFmtId="0" hierarchy="4019" level="32767"/>
    <cacheField name="[Measures].[Operações - Mont. de Custos Operacionais Analisado]" caption="Operações - Mont. de Custos Operacionais Analisado" numFmtId="0" hierarchy="4014" level="32767"/>
    <cacheField name="[Measures].[Operações - Mont. de Despesas Elegíveis Atualizadas Analisado]" caption="Operações - Mont. de Despesas Elegíveis Atualizadas Analisado" numFmtId="0" hierarchy="4015" level="32767"/>
    <cacheField name="[Measures].[Operações - Mont. de Receitas Analisado]" caption="Operações - Mont. de Receitas Analisado" numFmtId="0" hierarchy="4012" level="32767"/>
    <cacheField name="[Measures].[Operações - Mont. de Receitas Líquidas Analisado]" caption="Operações - Mont. de Receitas Líquidas Analisado" numFmtId="0" hierarchy="3988" level="32767"/>
    <cacheField name="[Measures].[Operações - Mont. do Valor Residual Analisado]" caption="Operações - Mont. do Valor Residual Analisado" numFmtId="0" hierarchy="4013" level="32767"/>
    <cacheField name="[Measures].[Operações - Mont. Total Excluindo Contingências Analisado]" caption="Operações - Mont. Total Excluindo Contingências Analisado" numFmtId="0" hierarchy="4011" level="32767"/>
    <cacheField name="[Measures].[Operações - Taxa Pro Rata da Receita Líquida Atualizada Analisado]" caption="Operações - Taxa Pro Rata da Receita Líquida Atualizada Analisado" numFmtId="0" hierarchy="4018" level="32767"/>
    <cacheField name="[Measures].[Operações - Mont. Total de Investimento Analisado]" caption="Operações - Mont. Total de Investimento Analisado" numFmtId="0" hierarchy="3985" level="32767"/>
    <cacheField name="[Subtipologia Intervenção].[Subtipologia Intervenção - Descrição].[Subtipologia Intervenção - Descrição]" caption="Subtipologia Intervenção - Descrição" numFmtId="0" hierarchy="1635" level="1">
      <sharedItems containsSemiMixedTypes="0" containsString="0"/>
    </cacheField>
    <cacheField name="[Operação].[Operação - Flag Geradora Receitas].[Operação - Flag Geradora Receitas]" caption="Operação - Flag Geradora Receitas" numFmtId="0" hierarchy="648" level="1">
      <sharedItems count="1">
        <s v="[Operação].[Operação - Flag Geradora Receitas].&amp;[Não]" c="Não"/>
      </sharedItems>
    </cacheField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0" unbalanced="0"/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0" unbalanced="0"/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0" unbalanced="0"/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0" unbalanced="0"/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0" unbalanced="0"/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0" unbalanced="0"/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0" unbalanced="0"/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0" unbalanced="0"/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0" unbalanced="0"/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0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0" unbalanced="0"/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0" unbalanced="0"/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0" unbalanced="0"/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0" unbalanced="0"/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0" unbalanced="0"/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0" unbalanced="0"/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1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2" unbalanced="0">
      <fieldsUsage count="2">
        <fieldUsage x="-1"/>
        <fieldUsage x="12"/>
      </fieldsUsage>
    </cacheHierarchy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0" unbalanced="0"/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0" unbalanced="0"/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0" unbalanced="0"/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0" unbalanced="0"/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0" unbalanced="0"/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0" unbalanced="0"/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0" unbalanced="0"/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0" unbalanced="0"/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0" unbalanced="0"/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0" unbalanced="0"/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0" unbalanced="0"/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0" unbalanced="0"/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2" unbalanced="0">
      <fieldsUsage count="2">
        <fieldUsage x="-1"/>
        <fieldUsage x="11"/>
      </fieldsUsage>
    </cacheHierarchy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0" unbalanced="0"/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/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/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/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/>
    <cacheHierarchy uniqueName="[Measures].[Contratos Componentes - Mont. Elegível]" caption="Contratos Componentes - Mont. Elegível" measure="1" displayFolder="Montantes" measureGroup="Contratos Componentes" count="0"/>
    <cacheHierarchy uniqueName="[Measures].[Contratos Componentes - Mont. Não Elegível]" caption="Contratos Componentes - Mont. Não Elegível" measure="1" displayFolder="Montantes" measureGroup="Contratos Componentes" count="0"/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/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/>
    <cacheHierarchy uniqueName="[Measures].[Contratos Componentes - Mont. Elegível Executado]" caption="Contratos Componentes - Mont. Elegível Executado" measure="1" displayFolder="Montantes" measureGroup="Contratos Componentes" count="0"/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/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/>
    <cacheHierarchy uniqueName="[Measures].[Operações - Mont. Elegível Executado]" caption="Operações - Mont. Elegível Executado" measure="1" displayFolder="Montantes\Executados" measureGroup="Operações" count="0"/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/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/>
    <cacheHierarchy uniqueName="[Measures].[Operações - Mont. Total de Investimento Analisado]" caption="Operações - Mont. Total de Investimento Analisado" measure="1" displayFolder="Montantes\Analisados" measureGroup="Operações" count="0" oneField="1">
      <fieldsUsage count="1">
        <fieldUsage x="10"/>
      </fieldsUsage>
    </cacheHierarchy>
    <cacheHierarchy uniqueName="[Measures].[Operações - Mont. Elegível Bruto Analisado]" caption="Operações - Mont. Elegível Bruto Analisado" measure="1" displayFolder="Montantes\Analisados" measureGroup="Operações" count="0"/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 oneField="1">
      <fieldsUsage count="1">
        <fieldUsage x="6"/>
      </fieldsUsage>
    </cacheHierarchy>
    <cacheHierarchy uniqueName="[Measures].[Operações - Mont. Elegível Não Comp. Analisado]" caption="Operações - Mont. Elegível Não Comp. Analisado" measure="1" displayFolder="Montantes\Analisados" measureGroup="Operações" count="0"/>
    <cacheHierarchy uniqueName="[Measures].[Operações - Mont. Não Elegível Analisado]" caption="Operações - Mont. Não Elegível Analisado" measure="1" displayFolder="Montantes\Analisados" measureGroup="Operações" count="0"/>
    <cacheHierarchy uniqueName="[Measures].[Operações - Mont. Elegível Analisado]" caption="Operações - Mont. Elegível Analisado" measure="1" displayFolder="Montantes\Analisados" measureGroup="Operações" count="0"/>
    <cacheHierarchy uniqueName="[Measures].[Operações - Mont. de Fundo de Coesão Analisado]" caption="Operações - Mont. de Fundo de Coesão Analisado" measure="1" displayFolder="Montantes\Analisados" measureGroup="Operações" count="0"/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 oneField="1">
      <fieldsUsage count="1">
        <fieldUsage x="8"/>
      </fieldsUsage>
    </cacheHierarchy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 oneField="1">
      <fieldsUsage count="1">
        <fieldUsage x="5"/>
      </fieldsUsage>
    </cacheHierarchy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 oneField="1">
      <fieldsUsage count="1">
        <fieldUsage x="7"/>
      </fieldsUsage>
    </cacheHierarchy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 oneField="1">
      <fieldsUsage count="1">
        <fieldUsage x="3"/>
      </fieldsUsage>
    </cacheHierarchy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 oneField="1">
      <fieldsUsage count="1">
        <fieldUsage x="4"/>
      </fieldsUsage>
    </cacheHierarchy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 oneField="1">
      <fieldsUsage count="1">
        <fieldUsage x="9"/>
      </fieldsUsage>
    </cacheHierarchy>
    <cacheHierarchy uniqueName="[Measures].[Operações - Taxa Forfetária Analisado]" caption="Operações - Taxa Forfetária Analisado" measure="1" displayFolder="Montantes\Analisados\Geradora de Receita\Com Aplicação Taxa Forfetária" measureGroup="Operações" count="0" oneField="1">
      <fieldsUsage count="1">
        <fieldUsage x="2"/>
      </fieldsUsage>
    </cacheHierarchy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/>
    <cacheHierarchy uniqueName="[Measures].[Operações - Mont. Não Elegível Executado]" caption="Operações - Mont. Não Elegível Executado" measure="1" displayFolder="Montantes\Executados" measureGroup="Operações" count="0"/>
    <cacheHierarchy uniqueName="[Measures].[Operações - Mont. Elegível Não Comp. Executado]" caption="Operações - Mont. Elegível Não Comp. Executado" measure="1" displayFolder="Montantes\Executados" measureGroup="Operações" count="0"/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/>
    <cacheHierarchy uniqueName="[Measures].[Operações Componentes - Mont. Elegível]" caption="Operações Componentes - Mont. Elegível" measure="1" displayFolder="Montantes" measureGroup="Operações Componentes" count="0"/>
    <cacheHierarchy uniqueName="[Measures].[Operações Componentes - Mont. Não Elegível]" caption="Operações Componentes - Mont. Não Elegível" measure="1" displayFolder="Montantes" measureGroup="Operações Componentes" count="0"/>
    <cacheHierarchy uniqueName="[Measures].[Operações Componentes - Mont. Elegível Não Comp.]" caption="Operações Componentes - Mont. Elegível Não Comp." measure="1" displayFolder="Montantes" measureGroup="Operações Componentes" count="0"/>
    <cacheHierarchy uniqueName="[Measures].[Operações Componentes - Mont. Elegível Bruto]" caption="Operações Componentes - Mont. Elegível Bruto" measure="1" displayFolder="Montantes" measureGroup="Operações Componentes" count="0"/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/>
    <cacheHierarchy uniqueName="[Measures].[Operações Indicadores - Valor de Referência]" caption="Operações Indicadores - Valor de Referência" measure="1" displayFolder="Montantes" measureGroup="Operações Indicadores" count="0"/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/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1730555556" backgroundQuery="1" createdVersion="6" refreshedVersion="8" minRefreshableVersion="3" recordCount="0" supportSubquery="1" supportAdvancedDrill="1" xr:uid="{251DDE88-A042-4469-8786-B0AFA10C7861}">
  <cacheSource type="external" connectionId="1"/>
  <cacheFields count="13">
    <cacheField name="[Operação].[Operação - Código].[Operação - Código]" caption="Operação - Código" numFmtId="0" hierarchy="583" level="1">
      <sharedItems containsSemiMixedTypes="0" containsString="0"/>
    </cacheField>
    <cacheField name="[Eixo Prioritário].[Eixo Prioritário - Código].[Eixo Prioritário - Código]" caption="Eixo Prioritário - Código" numFmtId="0" hierarchy="341" level="1">
      <sharedItems count="1">
        <s v="[Eixo Prioritário].[Eixo Prioritário - Código].&amp;[01]" c="01"/>
      </sharedItems>
    </cacheField>
    <cacheField name="[Operação].[Operação - Estado].[Operação - Estado]" caption="Operação - Estado" numFmtId="0" hierarchy="632" level="1">
      <sharedItems containsSemiMixedTypes="0" containsString="0"/>
    </cacheField>
    <cacheField name="[Measures].[Operações Indicadores - Meta]" caption="Operações Indicadores - Meta" numFmtId="0" hierarchy="4090" level="32767"/>
    <cacheField name="[Measures].[Operações Indicadores - Valor de Referência]" caption="Operações Indicadores - Valor de Referência" numFmtId="0" hierarchy="4091" level="32767"/>
    <cacheField name="[Operação Indicador].[Operação Indicador - Código Indicador].[Operação Indicador - Código Indicador]" caption="Operação Indicador - Código Indicador" numFmtId="0" hierarchy="994" level="1">
      <sharedItems count="5">
        <s v="[Operação Indicador].[Operação Indicador - Código Indicador].&amp;[O.05.02.02.C]" c="O.05.02.02.C"/>
        <s v="[Operação Indicador].[Operação Indicador - Código Indicador].&amp;[O.05.02.09.P]" c="O.05.02.09.P"/>
        <s v="[Operação Indicador].[Operação Indicador - Código Indicador].&amp;[R.05.02.04.P]" c="R.05.02.04.P"/>
        <s v="[Operação Indicador].[Operação Indicador - Código Indicador].&amp;[O.04.01.01.P]" u="1" c="O.04.01.01.P"/>
        <s v="[Operação Indicador].[Operação Indicador - Código Indicador].&amp;[O.04.01.02.P]" u="1" c="O.04.01.02.P"/>
      </sharedItems>
    </cacheField>
    <cacheField name="[Operação Indicador].[Operação Indicador - Indicador].[Operação Indicador - Indicador]" caption="Operação Indicador - Indicador" numFmtId="0" hierarchy="998" level="1">
      <sharedItems count="5">
        <s v="[Operação Indicador].[Operação Indicador - Indicador].&amp;[População que beneficia de proteção contra incêndios florestais]" c="População que beneficia de proteção contra incêndios florestais"/>
        <s v="[Operação Indicador].[Operação Indicador - Indicador].&amp;[Infraestruturas Operacionais de Protecção Civil Requalificadas]" c="Infraestruturas Operacionais de Protecção Civil Requalificadas"/>
        <s v="[Operação Indicador].[Operação Indicador - Indicador].&amp;[Redução percentual do tempo de resposta às ocorrências de incêndios florestais]" c="Redução percentual do tempo de resposta às ocorrências de incêndios florestais"/>
        <s v="[Operação Indicador].[Operação Indicador - Indicador].&amp;[Estudos e Prospeções realizados sobre o desenvolvimento de novas tecnologias de Produção de Energia proveniente de Fontes Renováveis e de Armazenagem de Energia]" u="1" c="Estudos e Prospeções realizados sobre o desenvolvimento de novas tecnologias de Produção de Energia proveniente de Fontes Renováveis e de Armazenagem de Energia"/>
        <s v="[Operação Indicador].[Operação Indicador - Indicador].&amp;[Extensão do território nacional abrangido por estudos e propeções sobre o desenvolvimento de novas tecnologias de Produção e Distribuição de Energia proveniente de Fontes Renováveis]" u="1" c="Extensão do território nacional abrangido por estudos e propeções sobre o desenvolvimento de novas tecnologias de Produção e Distribuição de Energia proveniente de Fontes Renováveis"/>
      </sharedItems>
    </cacheField>
    <cacheField name="[Operação Indicador].[Operação Indicador - Tipo Indicador].[Operação Indicador - Tipo Indicador]" caption="Operação Indicador - Tipo Indicador" numFmtId="0" hierarchy="1001" level="1">
      <sharedItems count="2">
        <s v="[Operação Indicador].[Operação Indicador - Tipo Indicador].&amp;[Realização]" c="Realização"/>
        <s v="[Operação Indicador].[Operação Indicador - Tipo Indicador].&amp;[Resultado]" c="Resultado"/>
      </sharedItems>
    </cacheField>
    <cacheField name="[Operação Indicador].[Operação Indicador - Flag Contratualizar].[Operação Indicador - Flag Contratualizar]" caption="Operação Indicador - Flag Contratualizar" numFmtId="0" hierarchy="996" level="1">
      <sharedItems count="2">
        <s v="[Operação Indicador].[Operação Indicador - Flag Contratualizar].&amp;[Sim]" c="Sim"/>
        <s v="[Operação Indicador].[Operação Indicador - Flag Contratualizar].&amp;[Não]" u="1" c="Não"/>
      </sharedItems>
    </cacheField>
    <cacheField name="[Operação Indicador].[Operação Indicador - Unidade].[Operação Indicador - Unidade]" caption="Operação Indicador - Unidade" numFmtId="0" hierarchy="1002" level="1">
      <sharedItems count="5">
        <s v="[Operação Indicador].[Operação Indicador - Unidade].&amp;[Pessoas]" c="Pessoas"/>
        <s v="[Operação Indicador].[Operação Indicador - Unidade].&amp;[N.º]" c="N.º"/>
        <s v="[Operação Indicador].[Operação Indicador - Unidade].&amp;[%]" c="%"/>
        <s v="[Operação Indicador].[Operação Indicador - Unidade].&amp;[Nº]" u="1" c="Nº"/>
        <s v="[Operação Indicador].[Operação Indicador - Unidade].&amp;[km2]" u="1" c="km2"/>
      </sharedItems>
    </cacheField>
    <cacheField name="[Operação Indicador].[Operação Indicador - Ano Alvo].[Operação Indicador - Ano Alvo]" caption="Operação Indicador - Ano Alvo" numFmtId="0" hierarchy="993" level="1">
      <sharedItems count="2">
        <s v="[Operação Indicador].[Operação Indicador - Ano Alvo].&amp;[2018]" c="2018"/>
        <s v="[Operação Indicador].[Operação Indicador - Ano Alvo].&amp;[2019]" c="2019"/>
      </sharedItems>
    </cacheField>
    <cacheField name="[Operação Indicador].[Operação Indicador - Observações].[Operação Indicador - Observações]" caption="Operação Indicador - Observações" numFmtId="0" hierarchy="1000" level="1">
      <sharedItems count="5" longText="1">
        <s v="[Operação Indicador].[Operação Indicador - Observações].&amp;[Presentemente o CBV de Torres Vedras tem como Área de atuação todo o limite geográfico do concelho de Torres Vedras que de acordo com o Parecer da ANPC e os Censos 2011 somam 79.465 habitantes.]" c="Presentemente o CBV de Torres Vedras tem como Área de atuação todo o limite geográfico do concelho de Torres Vedras que de acordo com o Parecer da ANPC e os Censos 2011 somam 79.465 habitantes."/>
        <s v="[Operação Indicador].[Operação Indicador - Observações].&amp;[A operação consiste na Ampliação do Quartel de Torres Vedras da AHBVTV a concluir no ano de 2018]" c="A operação consiste na Ampliação do Quartel de Torres Vedras da AHBVTV a concluir no ano de 2018"/>
        <s v="[Operação Indicador].[Operação Indicador - Observações].&amp;[- No numerador: Tempo médio de resposta da corporação de bombeiros dos últimos 5 anos anteriores à apresentação da candidatura, 15 minutos – Tempo médio de resposta às ocorrências de incêndios florestais na área de influência/actuação dos agentes de proteção civil verificado nos 12 meses seguintes após a conclusão da operação, 12 minutos.   - No denominador: Tempo médio de resposta da corporação de bombeiros dos últimos 5 anos anteriores à apresentação da candidatura, 15 minutos.   O que resulta numa redução de 20%]" c="- No numerador: Tempo médio de resposta da corporação de bombeiros dos últimos 5 anos anteriores à apresentação da candidatura, 15 minutos – Tempo médio de resposta às ocorrências de incêndios florestais na área de influência/actuação dos agentes de proteção civil verificado nos 12 meses seguintes após a conclusão da operação, 12 minutos.   - No denominador: Tempo médio de resposta da corporação de bombeiros dos últimos 5 anos anteriores à apresentação da candidatura, 15 minutos.   O que resulta numa redução de 20%"/>
        <s v="[Operação Indicador].[Operação Indicador - Observações].&amp;[São propostos estudos para (1) conversão em energia de resíduos biodegradáveis produzido em ambiente urbano e de (2) biorresíduos produzidos em contexto industrial, (3) um estudo para o potencial das cultuas energéticas em Portugal continental, (4) um estudo para a construção da Grelha de Classificação do Potencial Energéticos, e (5) um estudo de avaliação de sustentabilidade das biomassas x tecnologias x produtos energéticos estudados.]" u="1" c="São propostos estudos para (1) conversão em energia de resíduos biodegradáveis produzido em ambiente urbano e de (2) biorresíduos produzidos em contexto industrial, (3) um estudo para o potencial das cultuas energéticas em Portugal continental, (4) um estudo para a construção da Grelha de Classificação do Potencial Energéticos, e (5) um estudo de avaliação de sustentabilidade das biomassas x tecnologias x produtos energéticos estudados."/>
        <s v="[Operação Indicador].[Operação Indicador - Observações].&amp;[Será realizado o mapeamento de biomassas endógenas pouco exploradas para a totalidade do território de Portugal continental (89.060 km2). Será realizada a georreferenciação de áreas/solos com aptidão para culturas energéticas, áreas/solos com aptidão para culturas de microalgas e de espécies agrícolas/silvícolas com potencial interesse energético para a totalidade do território de Portugal continental.]" u="1" c="Será realizado o mapeamento de biomassas endógenas pouco exploradas para a totalidade do território de Portugal continental (89.060 km2). Será realizada a georreferenciação de áreas/solos com aptidão para culturas energéticas, áreas/solos com aptidão para culturas de microalgas e de espécies agrícolas/silvícolas com potencial interesse energético para a totalidade do território de Portugal continental."/>
      </sharedItems>
    </cacheField>
    <cacheField name="[Subtipologia Intervenção].[Subtipologia Intervenção - Descrição].[Subtipologia Intervenção - Descrição]" caption="Subtipologia Intervenção - Descrição" numFmtId="0" hierarchy="1635" level="1">
      <sharedItems containsSemiMixedTypes="0" containsString="0"/>
    </cacheField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0" unbalanced="0"/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0" unbalanced="0"/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0" unbalanced="0"/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0" unbalanced="0"/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0" unbalanced="0"/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0" unbalanced="0"/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0" unbalanced="0"/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0" unbalanced="0"/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2" unbalanced="0">
      <fieldsUsage count="2">
        <fieldUsage x="-1"/>
        <fieldUsage x="1"/>
      </fieldsUsage>
    </cacheHierarchy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0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0" unbalanced="0"/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0" unbalanced="0"/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0" unbalanced="0"/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0" unbalanced="0"/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0" unbalanced="0"/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0" unbalanced="0"/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2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0" unbalanced="0"/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0" unbalanced="0"/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0" unbalanced="0"/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2" unbalanced="0">
      <fieldsUsage count="2">
        <fieldUsage x="-1"/>
        <fieldUsage x="10"/>
      </fieldsUsage>
    </cacheHierarchy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2" unbalanced="0">
      <fieldsUsage count="2">
        <fieldUsage x="-1"/>
        <fieldUsage x="5"/>
      </fieldsUsage>
    </cacheHierarchy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2" unbalanced="0">
      <fieldsUsage count="2">
        <fieldUsage x="-1"/>
        <fieldUsage x="8"/>
      </fieldsUsage>
    </cacheHierarchy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2" unbalanced="0">
      <fieldsUsage count="2">
        <fieldUsage x="-1"/>
        <fieldUsage x="6"/>
      </fieldsUsage>
    </cacheHierarchy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2" unbalanced="0">
      <fieldsUsage count="2">
        <fieldUsage x="-1"/>
        <fieldUsage x="11"/>
      </fieldsUsage>
    </cacheHierarchy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2" unbalanced="0">
      <fieldsUsage count="2">
        <fieldUsage x="-1"/>
        <fieldUsage x="7"/>
      </fieldsUsage>
    </cacheHierarchy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2" unbalanced="0">
      <fieldsUsage count="2">
        <fieldUsage x="-1"/>
        <fieldUsage x="9"/>
      </fieldsUsage>
    </cacheHierarchy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0" unbalanced="0"/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0" unbalanced="0"/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0" unbalanced="0"/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2" unbalanced="0">
      <fieldsUsage count="2">
        <fieldUsage x="-1"/>
        <fieldUsage x="12"/>
      </fieldsUsage>
    </cacheHierarchy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0" unbalanced="0"/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/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/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/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/>
    <cacheHierarchy uniqueName="[Measures].[Contratos Componentes - Mont. Elegível]" caption="Contratos Componentes - Mont. Elegível" measure="1" displayFolder="Montantes" measureGroup="Contratos Componentes" count="0"/>
    <cacheHierarchy uniqueName="[Measures].[Contratos Componentes - Mont. Não Elegível]" caption="Contratos Componentes - Mont. Não Elegível" measure="1" displayFolder="Montantes" measureGroup="Contratos Componentes" count="0"/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/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/>
    <cacheHierarchy uniqueName="[Measures].[Contratos Componentes - Mont. Elegível Executado]" caption="Contratos Componentes - Mont. Elegível Executado" measure="1" displayFolder="Montantes" measureGroup="Contratos Componentes" count="0"/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/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/>
    <cacheHierarchy uniqueName="[Measures].[Operações - Mont. Elegível Executado]" caption="Operações - Mont. Elegível Executado" measure="1" displayFolder="Montantes\Executados" measureGroup="Operações" count="0"/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/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/>
    <cacheHierarchy uniqueName="[Measures].[Operações - Mont. Total de Investimento Analisado]" caption="Operações - Mont. Total de Investimento Analisado" measure="1" displayFolder="Montantes\Analisados" measureGroup="Operações" count="0"/>
    <cacheHierarchy uniqueName="[Measures].[Operações - Mont. Elegível Bruto Analisado]" caption="Operações - Mont. Elegível Bruto Analisado" measure="1" displayFolder="Montantes\Analisados" measureGroup="Operações" count="0"/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/>
    <cacheHierarchy uniqueName="[Measures].[Operações - Mont. Elegível Não Comp. Analisado]" caption="Operações - Mont. Elegível Não Comp. Analisado" measure="1" displayFolder="Montantes\Analisados" measureGroup="Operações" count="0"/>
    <cacheHierarchy uniqueName="[Measures].[Operações - Mont. Não Elegível Analisado]" caption="Operações - Mont. Não Elegível Analisado" measure="1" displayFolder="Montantes\Analisados" measureGroup="Operações" count="0"/>
    <cacheHierarchy uniqueName="[Measures].[Operações - Mont. Elegível Analisado]" caption="Operações - Mont. Elegível Analisado" measure="1" displayFolder="Montantes\Analisados" measureGroup="Operações" count="0"/>
    <cacheHierarchy uniqueName="[Measures].[Operações - Mont. de Fundo de Coesão Analisado]" caption="Operações - Mont. de Fundo de Coesão Analisado" measure="1" displayFolder="Montantes\Analisados" measureGroup="Operações" count="0"/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/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/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/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/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/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/>
    <cacheHierarchy uniqueName="[Measures].[Operações - Taxa Forfetária Analisado]" caption="Operações - Taxa Forfetária Analisado" measure="1" displayFolder="Montantes\Analisados\Geradora de Receita\Com Aplicação Taxa Forfetária" measureGroup="Operações" count="0"/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/>
    <cacheHierarchy uniqueName="[Measures].[Operações - Mont. Não Elegível Executado]" caption="Operações - Mont. Não Elegível Executado" measure="1" displayFolder="Montantes\Executados" measureGroup="Operações" count="0"/>
    <cacheHierarchy uniqueName="[Measures].[Operações - Mont. Elegível Não Comp. Executado]" caption="Operações - Mont. Elegível Não Comp. Executado" measure="1" displayFolder="Montantes\Executados" measureGroup="Operações" count="0"/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/>
    <cacheHierarchy uniqueName="[Measures].[Operações Componentes - Mont. Elegível]" caption="Operações Componentes - Mont. Elegível" measure="1" displayFolder="Montantes" measureGroup="Operações Componentes" count="0"/>
    <cacheHierarchy uniqueName="[Measures].[Operações Componentes - Mont. Não Elegível]" caption="Operações Componentes - Mont. Não Elegível" measure="1" displayFolder="Montantes" measureGroup="Operações Componentes" count="0"/>
    <cacheHierarchy uniqueName="[Measures].[Operações Componentes - Mont. Elegível Não Comp.]" caption="Operações Componentes - Mont. Elegível Não Comp." measure="1" displayFolder="Montantes" measureGroup="Operações Componentes" count="0"/>
    <cacheHierarchy uniqueName="[Measures].[Operações Componentes - Mont. Elegível Bruto]" caption="Operações Componentes - Mont. Elegível Bruto" measure="1" displayFolder="Montantes" measureGroup="Operações Componentes" count="0"/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 oneField="1">
      <fieldsUsage count="1">
        <fieldUsage x="3"/>
      </fieldsUsage>
    </cacheHierarchy>
    <cacheHierarchy uniqueName="[Measures].[Operações Indicadores - Valor de Referência]" caption="Operações Indicadores - Valor de Referência" measure="1" displayFolder="Montantes" measureGroup="Operações Indicadores" count="0" oneField="1">
      <fieldsUsage count="1">
        <fieldUsage x="4"/>
      </fieldsUsage>
    </cacheHierarchy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/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1825000003" backgroundQuery="1" createdVersion="6" refreshedVersion="8" minRefreshableVersion="3" recordCount="0" supportSubquery="1" supportAdvancedDrill="1" xr:uid="{33E24A00-7316-4E88-9EC6-703DEC58BD81}">
  <cacheSource type="external" connectionId="1"/>
  <cacheFields count="10">
    <cacheField name="[Operação].[Operação - Código].[Operação - Código]" caption="Operação - Código" numFmtId="0" hierarchy="583" level="1">
      <sharedItems containsSemiMixedTypes="0" containsString="0"/>
    </cacheField>
    <cacheField name="[Eixo Prioritário].[Eixo Prioritário - Código].[Eixo Prioritário - Código]" caption="Eixo Prioritário - Código" numFmtId="0" hierarchy="341" level="1">
      <sharedItems count="1">
        <s v="[Eixo Prioritário].[Eixo Prioritário - Código].&amp;[01]" c="01"/>
      </sharedItems>
    </cacheField>
    <cacheField name="[Operação].[Operação - Estado].[Operação - Estado]" caption="Operação - Estado" numFmtId="0" hierarchy="632" level="1">
      <sharedItems containsSemiMixedTypes="0" containsString="0"/>
    </cacheField>
    <cacheField name="[Measures].[Operações Componentes - Mont. Total do Investimento]" caption="Operações Componentes - Mont. Total do Investimento" numFmtId="0" hierarchy="4082" level="32767"/>
    <cacheField name="[Measures].[Operações Componentes - Mont. Não Elegível]" caption="Operações Componentes - Mont. Não Elegível" numFmtId="0" hierarchy="4084" level="32767"/>
    <cacheField name="[Measures].[Operações Componentes - Mont. Elegível]" caption="Operações Componentes - Mont. Elegível" numFmtId="0" hierarchy="4083" level="32767"/>
    <cacheField name="[Componente Investimento].[Componente Investimento - Designação].[Componente Investimento - Designação]" caption="Componente Investimento - Designação" numFmtId="0" hierarchy="207" level="1">
      <sharedItems count="1">
        <s v="[Componente Investimento].[Componente Investimento - Designação].&amp;[Construções diversas]" c="Construções diversas"/>
      </sharedItems>
    </cacheField>
    <cacheField name="[Measures].[Operações Componentes - Mont. Elegível Bruto]" caption="Operações Componentes - Mont. Elegível Bruto" numFmtId="0" hierarchy="4086" level="32767"/>
    <cacheField name="[Subtipologia Intervenção].[Subtipologia Intervenção - Descrição].[Subtipologia Intervenção - Descrição]" caption="Subtipologia Intervenção - Descrição" numFmtId="0" hierarchy="1635" level="1">
      <sharedItems containsSemiMixedTypes="0" containsString="0"/>
    </cacheField>
    <cacheField name="[Measures].[Operações Componentes - Mont. Elegível Não Comp.]" caption="Operações Componentes - Mont. Elegível Não Comp." numFmtId="0" hierarchy="4085" level="32767"/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0" unbalanced="0"/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0" unbalanced="0"/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2" unbalanced="0">
      <fieldsUsage count="2">
        <fieldUsage x="-1"/>
        <fieldUsage x="6"/>
      </fieldsUsage>
    </cacheHierarchy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0" unbalanced="0"/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0" unbalanced="0"/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0" unbalanced="0"/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0" unbalanced="0"/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0" unbalanced="0"/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2" unbalanced="0">
      <fieldsUsage count="2">
        <fieldUsage x="-1"/>
        <fieldUsage x="1"/>
      </fieldsUsage>
    </cacheHierarchy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0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0" unbalanced="0"/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0" unbalanced="0"/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0" unbalanced="0"/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0" unbalanced="0"/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0" unbalanced="0"/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0" unbalanced="0"/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2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0" unbalanced="0"/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0" unbalanced="0"/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0" unbalanced="0"/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0" unbalanced="0"/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0" unbalanced="0"/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0" unbalanced="0"/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0" unbalanced="0"/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0" unbalanced="0"/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0" unbalanced="0"/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0" unbalanced="0"/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0" unbalanced="0"/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0" unbalanced="0"/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0" unbalanced="0"/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2" unbalanced="0">
      <fieldsUsage count="2">
        <fieldUsage x="-1"/>
        <fieldUsage x="8"/>
      </fieldsUsage>
    </cacheHierarchy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0" unbalanced="0"/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/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/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/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/>
    <cacheHierarchy uniqueName="[Measures].[Contratos Componentes - Mont. Elegível]" caption="Contratos Componentes - Mont. Elegível" measure="1" displayFolder="Montantes" measureGroup="Contratos Componentes" count="0"/>
    <cacheHierarchy uniqueName="[Measures].[Contratos Componentes - Mont. Não Elegível]" caption="Contratos Componentes - Mont. Não Elegível" measure="1" displayFolder="Montantes" measureGroup="Contratos Componentes" count="0"/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/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/>
    <cacheHierarchy uniqueName="[Measures].[Contratos Componentes - Mont. Elegível Executado]" caption="Contratos Componentes - Mont. Elegível Executado" measure="1" displayFolder="Montantes" measureGroup="Contratos Componentes" count="0"/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/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/>
    <cacheHierarchy uniqueName="[Measures].[Operações - Mont. Elegível Executado]" caption="Operações - Mont. Elegível Executado" measure="1" displayFolder="Montantes\Executados" measureGroup="Operações" count="0"/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/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/>
    <cacheHierarchy uniqueName="[Measures].[Operações - Mont. Total de Investimento Analisado]" caption="Operações - Mont. Total de Investimento Analisado" measure="1" displayFolder="Montantes\Analisados" measureGroup="Operações" count="0"/>
    <cacheHierarchy uniqueName="[Measures].[Operações - Mont. Elegível Bruto Analisado]" caption="Operações - Mont. Elegível Bruto Analisado" measure="1" displayFolder="Montantes\Analisados" measureGroup="Operações" count="0"/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/>
    <cacheHierarchy uniqueName="[Measures].[Operações - Mont. Elegível Não Comp. Analisado]" caption="Operações - Mont. Elegível Não Comp. Analisado" measure="1" displayFolder="Montantes\Analisados" measureGroup="Operações" count="0"/>
    <cacheHierarchy uniqueName="[Measures].[Operações - Mont. Não Elegível Analisado]" caption="Operações - Mont. Não Elegível Analisado" measure="1" displayFolder="Montantes\Analisados" measureGroup="Operações" count="0"/>
    <cacheHierarchy uniqueName="[Measures].[Operações - Mont. Elegível Analisado]" caption="Operações - Mont. Elegível Analisado" measure="1" displayFolder="Montantes\Analisados" measureGroup="Operações" count="0"/>
    <cacheHierarchy uniqueName="[Measures].[Operações - Mont. de Fundo de Coesão Analisado]" caption="Operações - Mont. de Fundo de Coesão Analisado" measure="1" displayFolder="Montantes\Analisados" measureGroup="Operações" count="0"/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/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/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/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/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/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/>
    <cacheHierarchy uniqueName="[Measures].[Operações - Taxa Forfetária Analisado]" caption="Operações - Taxa Forfetária Analisado" measure="1" displayFolder="Montantes\Analisados\Geradora de Receita\Com Aplicação Taxa Forfetária" measureGroup="Operações" count="0"/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/>
    <cacheHierarchy uniqueName="[Measures].[Operações - Mont. Não Elegível Executado]" caption="Operações - Mont. Não Elegível Executado" measure="1" displayFolder="Montantes\Executados" measureGroup="Operações" count="0"/>
    <cacheHierarchy uniqueName="[Measures].[Operações - Mont. Elegível Não Comp. Executado]" caption="Operações - Mont. Elegível Não Comp. Executado" measure="1" displayFolder="Montantes\Executados" measureGroup="Operações" count="0"/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 oneField="1">
      <fieldsUsage count="1">
        <fieldUsage x="3"/>
      </fieldsUsage>
    </cacheHierarchy>
    <cacheHierarchy uniqueName="[Measures].[Operações Componentes - Mont. Elegível]" caption="Operações Componentes - Mont. Elegível" measure="1" displayFolder="Montantes" measureGroup="Operações Componentes" count="0" oneField="1">
      <fieldsUsage count="1">
        <fieldUsage x="5"/>
      </fieldsUsage>
    </cacheHierarchy>
    <cacheHierarchy uniqueName="[Measures].[Operações Componentes - Mont. Não Elegível]" caption="Operações Componentes - Mont. Não Elegível" measure="1" displayFolder="Montantes" measureGroup="Operações Componentes" count="0" oneField="1">
      <fieldsUsage count="1">
        <fieldUsage x="4"/>
      </fieldsUsage>
    </cacheHierarchy>
    <cacheHierarchy uniqueName="[Measures].[Operações Componentes - Mont. Elegível Não Comp.]" caption="Operações Componentes - Mont. Elegível Não Comp." measure="1" displayFolder="Montantes" measureGroup="Operações Componentes" count="0" oneField="1">
      <fieldsUsage count="1">
        <fieldUsage x="9"/>
      </fieldsUsage>
    </cacheHierarchy>
    <cacheHierarchy uniqueName="[Measures].[Operações Componentes - Mont. Elegível Bruto]" caption="Operações Componentes - Mont. Elegível Bruto" measure="1" displayFolder="Montantes" measureGroup="Operações Componentes" count="0" oneField="1">
      <fieldsUsage count="1">
        <fieldUsage x="7"/>
      </fieldsUsage>
    </cacheHierarchy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/>
    <cacheHierarchy uniqueName="[Measures].[Operações Indicadores - Valor de Referência]" caption="Operações Indicadores - Valor de Referência" measure="1" displayFolder="Montantes" measureGroup="Operações Indicadores" count="0"/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/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1942245373" backgroundQuery="1" createdVersion="6" refreshedVersion="8" minRefreshableVersion="3" recordCount="0" supportSubquery="1" supportAdvancedDrill="1" xr:uid="{00000000-000A-0000-FFFF-FFFF15000000}">
  <cacheSource type="external" connectionId="1"/>
  <cacheFields count="29">
    <cacheField name="[Measures].[Operações - Mont. Total de Investimento Analisado]" caption="Operações - Mont. Total de Investimento Analisado" numFmtId="0" hierarchy="3985" level="32767"/>
    <cacheField name="[Measures].[Operações - Mont. Não Elegível Analisado]" caption="Operações - Mont. Não Elegível Analisado" numFmtId="0" hierarchy="3990" level="32767"/>
    <cacheField name="[Measures].[Operações - Mont. Elegível Não Comp. Analisado]" caption="Operações - Mont. Elegível Não Comp. Analisado" numFmtId="0" hierarchy="3989" level="32767"/>
    <cacheField name="[Measures].[Operações - Mont. Elegível Bruto Analisado]" caption="Operações - Mont. Elegível Bruto Analisado" numFmtId="0" hierarchy="3986" level="32767"/>
    <cacheField name="[Measures].[Operações - Mont. Elegível Analisado]" caption="Operações - Mont. Elegível Analisado" numFmtId="0" hierarchy="3991" level="32767"/>
    <cacheField name="[Measures].[Operações - Taxa Co-Financiamento Analisado]" caption="Operações - Taxa Co-Financiamento Analisado" numFmtId="0" hierarchy="3984" level="32767"/>
    <cacheField name="[Measures].[Operações - Mont. de Fundo de Coesão Analisado]" caption="Operações - Mont. de Fundo de Coesão Analisado" numFmtId="0" hierarchy="3992" level="32767"/>
    <cacheField name="[Measures].[Operações - Mont. Total do Investimento Executado]" caption="Operações - Mont. Total do Investimento Executado" numFmtId="0" hierarchy="3959" level="32767"/>
    <cacheField name="[Measures].[Operações - Mont. Elegível Executado]" caption="Operações - Mont. Elegível Executado" numFmtId="0" hierarchy="3960" level="32767"/>
    <cacheField name="[Measures].[Operações - Mont. de Fundo de Coesão Executado]" caption="Operações - Mont. de Fundo de Coesão Executado" numFmtId="0" hierarchy="3962" level="32767"/>
    <cacheField name="[Operação].[Operação - Código].[Operação - Código]" caption="Operação - Código" numFmtId="0" hierarchy="583" level="1">
      <sharedItems containsSemiMixedTypes="0" containsString="0"/>
    </cacheField>
    <cacheField name="[Eixo Prioritário].[Eixo Prioritário - Código].[Eixo Prioritário - Código]" caption="Eixo Prioritário - Código" numFmtId="0" hierarchy="341" level="1">
      <sharedItems count="1">
        <s v="[Eixo Prioritário].[Eixo Prioritário - Código].&amp;[02]" c="02"/>
      </sharedItems>
    </cacheField>
    <cacheField name="[Prioridade Investimento].[Prioridade Investimento - Designação].[Prioridade Investimento - Designação]" caption="Prioridade Investimento - Designação" numFmtId="0" hierarchy="1517" level="1">
      <sharedItems count="1">
        <s v="[Prioridade Investimento].[Prioridade Investimento - Designação].&amp;[A promoção de investimentos para fazer face a riscos específicos, assegurar a capacidade de resistência às catástrofes e desenvolver sistemas de gestão de catástrofes;]" c="A promoção de investimentos para fazer face a riscos específicos, assegurar a capacidade de resistência às catástrofes e desenvolver sistemas de gestão de catástrofes;"/>
      </sharedItems>
    </cacheField>
    <cacheField name="[Aviso].[Aviso - Código].[Aviso - Código]" caption="Aviso - Código" numFmtId="0" hierarchy="4" level="1">
      <sharedItems count="1">
        <s v="[Aviso].[Aviso - Código].&amp;[POSEUR-10-2016-50]" c="POSEUR-10-2016-50"/>
      </sharedItems>
    </cacheField>
    <cacheField name="[Aviso].[Aviso - Designação].[Aviso - Designação]" caption="Aviso - Designação" numFmtId="0" hierarchy="27" level="1">
      <sharedItems count="1">
        <s v="[Aviso].[Aviso - Designação].&amp;[Intervenções na Rede de Infraestruturas para Reforço da Operacionalidade – 3º Aviso]" c="Intervenções na Rede de Infraestruturas para Reforço da Operacionalidade – 3º Aviso"/>
      </sharedItems>
    </cacheField>
    <cacheField name="[Operação].[Operação - Designação].[Operação - Designação]" caption="Operação - Designação" numFmtId="0" hierarchy="629" level="1">
      <sharedItems count="1">
        <s v="[Operação].[Operação - Designação].&amp;[Ampliação do Quartel de Torres Vedras da AHBVTV.]" c="Ampliação do Quartel de Torres Vedras da AHBVTV."/>
      </sharedItems>
    </cacheField>
    <cacheField name="[Operação].[Operação - Nome Beneficiário Principal].[Operação - Nome Beneficiário Principal]" caption="Operação - Nome Beneficiário Principal" numFmtId="0" hierarchy="758" level="1">
      <sharedItems count="1">
        <s v="[Operação].[Operação - Nome Beneficiário Principal].&amp;[ASSOCIAÇÃO HUMANITÁRIA DE BOMBEIROS VOLUNTÁRIOS DE TORRES VEDRAS]" c="ASSOCIAÇÃO HUMANITÁRIA DE BOMBEIROS VOLUNTÁRIOS DE TORRES VEDRAS"/>
      </sharedItems>
    </cacheField>
    <cacheField name="[Operação].[Operação - Descrição].[Operação - Descrição]" caption="Operação - Descrição" numFmtId="0" hierarchy="628" level="1">
      <sharedItems count="1" longText="1">
        <s v="[Operação].[Operação - Descrição].&amp;[Esta intervenção nas infraestruturas da AHBVTV visa reforçar a operacionalidade do corpo de Bombeiros da AHBVTV, através das seguintes medidas:  o Aumento da área destinada à formação dos nossos operacionais no Quartel de Torres Vedras e respetivas instalações sanitárias no Quartel de Torres Vedras e arquivo de apoio;  o Aumento da área destinada ao Piquete de Fogo.]" c="Esta intervenção nas infraestruturas da AHBVTV visa reforçar a operacionalidade do corpo de Bombeiros da AHBVTV, através das seguintes medidas:  o Aumento da área destinada à formação dos nossos operacionais no Quartel de Torres Vedras e respetivas instalações sanitárias no Quartel de Torres Vedras e arquivo de apoio;  o Aumento da área destinada ao Piquete de Fogo."/>
      </sharedItems>
    </cacheField>
    <cacheField name="[Operação].[Operação - Objetivos].[Operação - Objetivos]" caption="Operação - Objetivos" numFmtId="0" hierarchy="759" level="1">
      <sharedItems count="1" longText="1">
        <s v="[Operação].[Operação - Objetivos].&amp;[Este investimento é essencial para responder às crescentes necessidades operacionais do corpo de bombeiros da AHBVTV (tanto em termos de combate a incêndios, como em termos de serviços de emergência de saúde);  ? Especificamente, este investimento vai possibilitar a existência de melhores condições para as necessárias ações de formação;  ? E, ao aumentar a área destinada ao Piquete de Fogo, vai proporcionar as condições de descanso e trabalho necessárias.]" c="Este investimento é essencial para responder às crescentes necessidades operacionais do corpo de bombeiros da AHBVTV (tanto em termos de combate a incêndios, como em termos de serviços de emergência de saúde);  ? Especificamente, este investimento vai possibilitar a existência de melhores condições para as necessárias ações de formação;  ? E, ao aumentar a área destinada ao Piquete de Fogo, vai proporcionar as condições de descanso e trabalho necessárias."/>
      </sharedItems>
    </cacheField>
    <cacheField name="[Operação].[Operação - Data Início Prevista].[Operação - Data Início Prevista]" caption="Operação - Data Início Prevista" numFmtId="0" hierarchy="619" level="1">
      <sharedItems count="1">
        <s v="[Operação].[Operação - Data Início Prevista].&amp;[2017-06-01T00:00:00]" c="01-06-2017"/>
      </sharedItems>
    </cacheField>
    <cacheField name="[Operação].[Operação - Data Fim Prevista].[Operação - Data Fim Prevista]" caption="Operação - Data Fim Prevista" numFmtId="0" hierarchy="616" level="1">
      <sharedItems count="1">
        <s v="[Operação].[Operação - Data Fim Prevista].&amp;[2018-12-31T00:00:00]" c="31-12-2018"/>
      </sharedItems>
    </cacheField>
    <cacheField name="[Operação].[Operação - Data Início Efetiva].[Operação - Data Início Efetiva]" caption="Operação - Data Início Efetiva" numFmtId="0" hierarchy="618" level="1">
      <sharedItems count="1">
        <s v="[Operação].[Operação - Data Início Efetiva].&amp;[2017-12-19T00:00:00]" c="19-12-2017"/>
      </sharedItems>
    </cacheField>
    <cacheField name="[Operação].[Operação - Data Fim Efetiva].[Operação - Data Fim Efetiva]" caption="Operação - Data Fim Efetiva" numFmtId="0" hierarchy="615" level="1">
      <sharedItems count="1">
        <s v="[Operação].[Operação - Data Fim Efetiva].&amp;[1900-01-01T00:00:00]" c="01-01-1900"/>
      </sharedItems>
    </cacheField>
    <cacheField name="[Operação].[Operação - Estado].[Operação - Estado]" caption="Operação - Estado" numFmtId="0" hierarchy="632" level="1">
      <sharedItems containsSemiMixedTypes="0" containsString="0"/>
    </cacheField>
    <cacheField name="[Measures].[Operações - Mont. Não Elegível Executado]" caption="Operações - Mont. Não Elegível Executado" numFmtId="0" hierarchy="4024" level="32767"/>
    <cacheField name="[Measures].[Operações - Mont. Elegível Bruto Executado]" caption="Operações - Mont. Elegível Bruto Executado" numFmtId="0" hierarchy="4023" level="32767"/>
    <cacheField name="[Measures].[Operações - Mont. Elegível Não Comp. Executado]" caption="Operações - Mont. Elegível Não Comp. Executado" numFmtId="0" hierarchy="4025" level="32767"/>
    <cacheField name="[Subtipologia Intervenção].[Subtipologia Intervenção - Descrição].[Subtipologia Intervenção - Descrição]" caption="Subtipologia Intervenção - Descrição" numFmtId="0" hierarchy="1635" level="1">
      <sharedItems containsSemiMixedTypes="0" containsString="0"/>
    </cacheField>
    <cacheField name="[Subtipologia Intervenção].[Subtipologia Intervenção - Tipologia Intervenção].[Subtipologia Intervenção - Tipologia Intervenção]" caption="Subtipologia Intervenção - Tipologia Intervenção" numFmtId="0" hierarchy="1637" level="1">
      <sharedItems containsSemiMixedTypes="0" containsString="0"/>
    </cacheField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2" unbalanced="0">
      <fieldsUsage count="2">
        <fieldUsage x="-1"/>
        <fieldUsage x="13"/>
      </fieldsUsage>
    </cacheHierarchy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2" unbalanced="0">
      <fieldsUsage count="2">
        <fieldUsage x="-1"/>
        <fieldUsage x="14"/>
      </fieldsUsage>
    </cacheHierarchy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0" unbalanced="0"/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0" unbalanced="0"/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0" unbalanced="0"/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0" unbalanced="0"/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0" unbalanced="0"/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0" unbalanced="0"/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2" unbalanced="0">
      <fieldsUsage count="2">
        <fieldUsage x="-1"/>
        <fieldUsage x="11"/>
      </fieldsUsage>
    </cacheHierarchy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10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2" unbalanced="0">
      <fieldsUsage count="2">
        <fieldUsage x="-1"/>
        <fieldUsage x="22"/>
      </fieldsUsage>
    </cacheHierarchy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2" unbalanced="0">
      <fieldsUsage count="2">
        <fieldUsage x="-1"/>
        <fieldUsage x="20"/>
      </fieldsUsage>
    </cacheHierarchy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2" unbalanced="0">
      <fieldsUsage count="2">
        <fieldUsage x="-1"/>
        <fieldUsage x="21"/>
      </fieldsUsage>
    </cacheHierarchy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2" unbalanced="0">
      <fieldsUsage count="2">
        <fieldUsage x="-1"/>
        <fieldUsage x="19"/>
      </fieldsUsage>
    </cacheHierarchy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2" unbalanced="0">
      <fieldsUsage count="2">
        <fieldUsage x="-1"/>
        <fieldUsage x="17"/>
      </fieldsUsage>
    </cacheHierarchy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2" unbalanced="0">
      <fieldsUsage count="2">
        <fieldUsage x="-1"/>
        <fieldUsage x="15"/>
      </fieldsUsage>
    </cacheHierarchy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23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0" unbalanced="0"/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2" unbalanced="0">
      <fieldsUsage count="2">
        <fieldUsage x="-1"/>
        <fieldUsage x="16"/>
      </fieldsUsage>
    </cacheHierarchy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2" unbalanced="0">
      <fieldsUsage count="2">
        <fieldUsage x="-1"/>
        <fieldUsage x="18"/>
      </fieldsUsage>
    </cacheHierarchy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0" unbalanced="0"/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0" unbalanced="0"/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0" unbalanced="0"/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0" unbalanced="0"/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0" unbalanced="0"/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0" unbalanced="0"/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0" unbalanced="0"/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2" unbalanced="0">
      <fieldsUsage count="2">
        <fieldUsage x="-1"/>
        <fieldUsage x="12"/>
      </fieldsUsage>
    </cacheHierarchy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0" unbalanced="0"/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0" unbalanced="0"/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2" unbalanced="0">
      <fieldsUsage count="2">
        <fieldUsage x="-1"/>
        <fieldUsage x="27"/>
      </fieldsUsage>
    </cacheHierarchy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2" unbalanced="0">
      <fieldsUsage count="2">
        <fieldUsage x="-1"/>
        <fieldUsage x="28"/>
      </fieldsUsage>
    </cacheHierarchy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/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/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/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/>
    <cacheHierarchy uniqueName="[Measures].[Contratos Componentes - Mont. Elegível]" caption="Contratos Componentes - Mont. Elegível" measure="1" displayFolder="Montantes" measureGroup="Contratos Componentes" count="0"/>
    <cacheHierarchy uniqueName="[Measures].[Contratos Componentes - Mont. Não Elegível]" caption="Contratos Componentes - Mont. Não Elegível" measure="1" displayFolder="Montantes" measureGroup="Contratos Componentes" count="0"/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/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/>
    <cacheHierarchy uniqueName="[Measures].[Contratos Componentes - Mont. Elegível Executado]" caption="Contratos Componentes - Mont. Elegível Executado" measure="1" displayFolder="Montantes" measureGroup="Contratos Componentes" count="0"/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/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 oneField="1">
      <fieldsUsage count="1">
        <fieldUsage x="7"/>
      </fieldsUsage>
    </cacheHierarchy>
    <cacheHierarchy uniqueName="[Measures].[Operações - Mont. Elegível Executado]" caption="Operações - Mont. Elegível Executado" measure="1" displayFolder="Montantes\Executados" measureGroup="Operações" count="0" oneField="1">
      <fieldsUsage count="1">
        <fieldUsage x="8"/>
      </fieldsUsage>
    </cacheHierarchy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 oneField="1">
      <fieldsUsage count="1">
        <fieldUsage x="9"/>
      </fieldsUsage>
    </cacheHierarchy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 oneField="1">
      <fieldsUsage count="1">
        <fieldUsage x="5"/>
      </fieldsUsage>
    </cacheHierarchy>
    <cacheHierarchy uniqueName="[Measures].[Operações - Mont. Total de Investimento Analisado]" caption="Operações - Mont. Total de Investimento Analisado" measure="1" displayFolder="Montantes\Analisados" measureGroup="Operações" count="0" oneField="1">
      <fieldsUsage count="1">
        <fieldUsage x="0"/>
      </fieldsUsage>
    </cacheHierarchy>
    <cacheHierarchy uniqueName="[Measures].[Operações - Mont. Elegível Bruto Analisado]" caption="Operações - Mont. Elegível Bruto Analisado" measure="1" displayFolder="Montantes\Analisados" measureGroup="Operações" count="0" oneField="1">
      <fieldsUsage count="1">
        <fieldUsage x="3"/>
      </fieldsUsage>
    </cacheHierarchy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/>
    <cacheHierarchy uniqueName="[Measures].[Operações - Mont. Elegível Não Comp. Analisado]" caption="Operações - Mont. Elegível Não Comp. Analisado" measure="1" displayFolder="Montantes\Analisados" measureGroup="Operações" count="0" oneField="1">
      <fieldsUsage count="1">
        <fieldUsage x="2"/>
      </fieldsUsage>
    </cacheHierarchy>
    <cacheHierarchy uniqueName="[Measures].[Operações - Mont. Não Elegível Analisado]" caption="Operações - Mont. Não Elegível Analisado" measure="1" displayFolder="Montantes\Analisados" measureGroup="Operações" count="0" oneField="1">
      <fieldsUsage count="1">
        <fieldUsage x="1"/>
      </fieldsUsage>
    </cacheHierarchy>
    <cacheHierarchy uniqueName="[Measures].[Operações - Mont. Elegível Analisado]" caption="Operações - Mont. Elegível Analisado" measure="1" displayFolder="Montantes\Analisados" measureGroup="Operações" count="0" oneField="1">
      <fieldsUsage count="1">
        <fieldUsage x="4"/>
      </fieldsUsage>
    </cacheHierarchy>
    <cacheHierarchy uniqueName="[Measures].[Operações - Mont. de Fundo de Coesão Analisado]" caption="Operações - Mont. de Fundo de Coesão Analisado" measure="1" displayFolder="Montantes\Analisados" measureGroup="Operações" count="0" oneField="1">
      <fieldsUsage count="1">
        <fieldUsage x="6"/>
      </fieldsUsage>
    </cacheHierarchy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/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/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/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/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/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/>
    <cacheHierarchy uniqueName="[Measures].[Operações - Taxa Forfetária Analisado]" caption="Operações - Taxa Forfetária Analisado" measure="1" displayFolder="Montantes\Analisados\Geradora de Receita\Com Aplicação Taxa Forfetária" measureGroup="Operações" count="0"/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 oneField="1">
      <fieldsUsage count="1">
        <fieldUsage x="25"/>
      </fieldsUsage>
    </cacheHierarchy>
    <cacheHierarchy uniqueName="[Measures].[Operações - Mont. Não Elegível Executado]" caption="Operações - Mont. Não Elegível Executado" measure="1" displayFolder="Montantes\Executados" measureGroup="Operações" count="0" oneField="1">
      <fieldsUsage count="1">
        <fieldUsage x="24"/>
      </fieldsUsage>
    </cacheHierarchy>
    <cacheHierarchy uniqueName="[Measures].[Operações - Mont. Elegível Não Comp. Executado]" caption="Operações - Mont. Elegível Não Comp. Executado" measure="1" displayFolder="Montantes\Executados" measureGroup="Operações" count="0" oneField="1">
      <fieldsUsage count="1">
        <fieldUsage x="26"/>
      </fieldsUsage>
    </cacheHierarchy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/>
    <cacheHierarchy uniqueName="[Measures].[Operações Componentes - Mont. Elegível]" caption="Operações Componentes - Mont. Elegível" measure="1" displayFolder="Montantes" measureGroup="Operações Componentes" count="0"/>
    <cacheHierarchy uniqueName="[Measures].[Operações Componentes - Mont. Não Elegível]" caption="Operações Componentes - Mont. Não Elegível" measure="1" displayFolder="Montantes" measureGroup="Operações Componentes" count="0"/>
    <cacheHierarchy uniqueName="[Measures].[Operações Componentes - Mont. Elegível Não Comp.]" caption="Operações Componentes - Mont. Elegível Não Comp." measure="1" displayFolder="Montantes" measureGroup="Operações Componentes" count="0"/>
    <cacheHierarchy uniqueName="[Measures].[Operações Componentes - Mont. Elegível Bruto]" caption="Operações Componentes - Mont. Elegível Bruto" measure="1" displayFolder="Montantes" measureGroup="Operações Componentes" count="0"/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/>
    <cacheHierarchy uniqueName="[Measures].[Operações Indicadores - Valor de Referência]" caption="Operações Indicadores - Valor de Referência" measure="1" displayFolder="Montantes" measureGroup="Operações Indicadores" count="0"/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/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OnLoad="1" refreshedBy="Rita Pereira" refreshedDate="46099.412046527781" backgroundQuery="1" createdVersion="6" refreshedVersion="8" minRefreshableVersion="3" recordCount="0" supportSubquery="1" supportAdvancedDrill="1" xr:uid="{538AB0D4-319F-4023-8D75-4683F38C07EB}">
  <cacheSource type="external" connectionId="1"/>
  <cacheFields count="8">
    <cacheField name="[Operação].[Operação - Código].[Operação - Código]" caption="Operação - Código" numFmtId="0" hierarchy="583" level="1">
      <sharedItems containsSemiMixedTypes="0" containsString="0"/>
    </cacheField>
    <cacheField name="[Eixo Prioritário].[Eixo Prioritário - Código].[Eixo Prioritário - Código]" caption="Eixo Prioritário - Código" numFmtId="0" hierarchy="341" level="1">
      <sharedItems count="1">
        <s v="[Eixo Prioritário].[Eixo Prioritário - Código].&amp;[01]" c="01"/>
      </sharedItems>
    </cacheField>
    <cacheField name="[Operação].[Operação - Estado].[Operação - Estado]" caption="Operação - Estado" numFmtId="0" hierarchy="632" level="1">
      <sharedItems containsSemiMixedTypes="0" containsString="0"/>
    </cacheField>
    <cacheField name="[Operação Indicador].[Operação Indicador - Código Indicador].[Operação Indicador - Código Indicador]" caption="Operação Indicador - Código Indicador" numFmtId="0" hierarchy="994" level="1">
      <sharedItems count="8">
        <s v="[Operação Indicador].[Operação Indicador - Código Indicador].&amp;[O.04.03.02.C]" c="O.04.03.02.C"/>
        <s v="[Operação Indicador].[Operação Indicador - Código Indicador].&amp;[O.04.03.04.C]" c="O.04.03.04.C"/>
        <s v="[Operação Indicador].[Operação Indicador - Código Indicador].&amp;[O.04.03.04.G]" c="O.04.03.04.G"/>
        <s v="[Operação Indicador].[Operação Indicador - Código Indicador].&amp;[O.04.03.05.G]" c="O.04.03.05.G"/>
        <s v="[Operação Indicador].[Operação Indicador - Código Indicador].&amp;[O.04.03.07.G]" c="O.04.03.07.G"/>
        <s v="[Operação Indicador].[Operação Indicador - Código Indicador].&amp;[O.04.03.09.G]" c="O.04.03.09.G"/>
        <s v="[Operação Indicador].[Operação Indicador - Código Indicador].&amp;[O.04.03.10.G]" c="O.04.03.10.G"/>
        <s v="[Operação Indicador].[Operação Indicador - Código Indicador].&amp;[R.04.03.05.P]" c="R.04.03.05.P"/>
      </sharedItems>
    </cacheField>
    <cacheField name="[Subtipologia Intervenção].[Subtipologia Intervenção - Descrição].[Subtipologia Intervenção - Descrição]" caption="Subtipologia Intervenção - Descrição" numFmtId="0" hierarchy="1635" level="1">
      <sharedItems containsSemiMixedTypes="0" containsString="0"/>
    </cacheField>
    <cacheField name="[Measures].[Operações Indicadores - Execução Atual]" caption="Operações Indicadores - Execução Atual" numFmtId="0" hierarchy="4095" level="32767"/>
    <cacheField name="[Reporte Indicador].[Reporte Indicador - Flag Reporte Relatório Final].[Reporte Indicador - Flag Reporte Relatório Final]" caption="Reporte Indicador - Flag Reporte Relatório Final" numFmtId="0" hierarchy="1579" level="1">
      <sharedItems count="1">
        <s v="[Reporte Indicador].[Reporte Indicador - Flag Reporte Relatório Final].&amp;[Sim]" c="Sim"/>
      </sharedItems>
    </cacheField>
    <cacheField name="[Reporte Indicador].[Reporte Indicador - Estado].[Reporte Indicador - Estado]" caption="Reporte Indicador - Estado" numFmtId="0" hierarchy="1576" level="1">
      <sharedItems containsSemiMixedTypes="0" containsString="0"/>
    </cacheField>
  </cacheFields>
  <cacheHierarchies count="4450">
    <cacheHierarchy uniqueName="[Âmbito Territorial].[Âmbito Territorial - Código]" caption="Âmbito Territorial - Código" attribute="1" defaultMemberUniqueName="[Âmbito Territorial].[Âmbito Territorial - Código].[All]" allUniqueName="[Âmbito Territorial].[Âmbito Territorial - Código].[All]" dimensionUniqueName="[Âmbito Territorial]" displayFolder="Atributos" count="0" unbalanced="0"/>
    <cacheHierarchy uniqueName="[Âmbito Territorial].[Âmbito Territorial - Descrição]" caption="Âmbito Territorial - Descrição" attribute="1" defaultMemberUniqueName="[Âmbito Territorial].[Âmbito Territorial - Descrição].[All]" allUniqueName="[Âmbito Territorial].[Âmbito Territorial - Descrição].[All]" dimensionUniqueName="[Âmbito Territorial]" displayFolder="Atributos" count="0" unbalanced="0"/>
    <cacheHierarchy uniqueName="[Aviso].[Aviso - Abordagem Territorial]" caption="Aviso - Abordagem Territorial" attribute="1" defaultMemberUniqueName="[Aviso].[Aviso - Abordagem Territorial].[All]" allUniqueName="[Aviso].[Aviso - Abordagem Territorial].[All]" dimensionUniqueName="[Aviso]" displayFolder="Atributos" count="0" unbalanced="0"/>
    <cacheHierarchy uniqueName="[Aviso].[Aviso - Caracterização Aviso]" caption="Aviso - Caracterização Aviso" attribute="1" defaultMemberUniqueName="[Aviso].[Aviso - Caracterização Aviso].[All]" allUniqueName="[Aviso].[Aviso - Caracterização Aviso].[All]" dimensionUniqueName="[Aviso]" displayFolder="Atributos" count="0" unbalanced="0"/>
    <cacheHierarchy uniqueName="[Aviso].[Aviso - Código]" caption="Aviso - Código" attribute="1" defaultMemberUniqueName="[Aviso].[Aviso - Código].[All]" allUniqueName="[Aviso].[Aviso - Código].[All]" dimensionUniqueName="[Aviso]" displayFolder="Atributos" count="0" unbalanced="0"/>
    <cacheHierarchy uniqueName="[Aviso].[Aviso - Código Abordagem Territorial]" caption="Aviso - Código Abordagem Territorial" attribute="1" defaultMemberUniqueName="[Aviso].[Aviso - Código Abordagem Territorial].[All]" allUniqueName="[Aviso].[Aviso - Código Abordagem Territorial].[All]" dimensionUniqueName="[Aviso]" displayFolder="Atributos" count="0" unbalanced="0"/>
    <cacheHierarchy uniqueName="[Aviso].[Aviso - Código Área Operacional]" caption="Aviso - Código Área Operacional" attribute="1" defaultMemberUniqueName="[Aviso].[Aviso - Código Área Operacional].[All]" allUniqueName="[Aviso].[Aviso - Código Área Operacional].[All]" dimensionUniqueName="[Aviso]" displayFolder="Atributos" count="0" unbalanced="0"/>
    <cacheHierarchy uniqueName="[Aviso].[Aviso - Código Eixo]" caption="Aviso - Código Eixo" attribute="1" defaultMemberUniqueName="[Aviso].[Aviso - Código Eixo].[All]" allUniqueName="[Aviso].[Aviso - Código Eixo].[All]" dimensionUniqueName="[Aviso]" displayFolder="Atributos" count="0" unbalanced="0"/>
    <cacheHierarchy uniqueName="[Aviso].[Aviso - Código Entidade]" caption="Aviso - Código Entidade" attribute="1" defaultMemberUniqueName="[Aviso].[Aviso - Código Entidade].[All]" allUniqueName="[Aviso].[Aviso - Código Entidade].[All]" dimensionUniqueName="[Aviso]" displayFolder="Atributos" count="0" unbalanced="0"/>
    <cacheHierarchy uniqueName="[Aviso].[Aviso - Código Forma Financiamento]" caption="Aviso - Código Forma Financiamento" attribute="1" defaultMemberUniqueName="[Aviso].[Aviso - Código Forma Financiamento].[All]" allUniqueName="[Aviso].[Aviso - Código Forma Financiamento].[All]" dimensionUniqueName="[Aviso]" displayFolder="Atributos" count="0" unbalanced="0"/>
    <cacheHierarchy uniqueName="[Aviso].[Aviso - Código Objetivo Temático]" caption="Aviso - Código Objetivo Temático" attribute="1" defaultMemberUniqueName="[Aviso].[Aviso - Código Objetivo Temático].[All]" allUniqueName="[Aviso].[Aviso - Código Objetivo Temático].[All]" dimensionUniqueName="[Aviso]" displayFolder="Atributos" count="0" unbalanced="0"/>
    <cacheHierarchy uniqueName="[Aviso].[Aviso - Código Plano Estratégico]" caption="Aviso - Código Plano Estratégico" attribute="1" defaultMemberUniqueName="[Aviso].[Aviso - Código Plano Estratégico].[All]" allUniqueName="[Aviso].[Aviso - Código Plano Estratégico].[All]" dimensionUniqueName="[Aviso]" displayFolder="Atributos" count="0" unbalanced="0"/>
    <cacheHierarchy uniqueName="[Aviso].[Aviso - Código Prioridade Investimento]" caption="Aviso - Código Prioridade Investimento" attribute="1" defaultMemberUniqueName="[Aviso].[Aviso - Código Prioridade Investimento].[All]" allUniqueName="[Aviso].[Aviso - Código Prioridade Investimento].[All]" dimensionUniqueName="[Aviso]" displayFolder="Atributos" count="0" unbalanced="0"/>
    <cacheHierarchy uniqueName="[Aviso].[Aviso - Código Tipo Concurso]" caption="Aviso - Código Tipo Concurso" attribute="1" defaultMemberUniqueName="[Aviso].[Aviso - Código Tipo Concurso].[All]" allUniqueName="[Aviso].[Aviso - Código Tipo Concurso].[All]" dimensionUniqueName="[Aviso]" displayFolder="Atributos" count="0" unbalanced="0"/>
    <cacheHierarchy uniqueName="[Aviso].[Aviso - Código Tipologia Intervenção]" caption="Aviso - Código Tipologia Intervenção" attribute="1" defaultMemberUniqueName="[Aviso].[Aviso - Código Tipologia Intervenção].[All]" allUniqueName="[Aviso].[Aviso - Código Tipologia Intervenção].[All]" dimensionUniqueName="[Aviso]" displayFolder="Atributos" count="0" unbalanced="0"/>
    <cacheHierarchy uniqueName="[Aviso].[Aviso - Código Tipologia Operação ADC]" caption="Aviso - Código Tipologia Operação ADC" attribute="1" defaultMemberUniqueName="[Aviso].[Aviso - Código Tipologia Operação ADC].[All]" allUniqueName="[Aviso].[Aviso - Código Tipologia Operação ADC].[All]" dimensionUniqueName="[Aviso]" displayFolder="Atributos" count="0" unbalanced="0"/>
    <cacheHierarchy uniqueName="[Aviso].[Aviso - Data Abertura]" caption="Aviso - Data Abertura" attribute="1" defaultMemberUniqueName="[Aviso].[Aviso - Data Abertura].[All]" allUniqueName="[Aviso].[Aviso - Data Abertura].[All]" dimensionUniqueName="[Aviso]" displayFolder="Datas" count="0" unbalanced="0"/>
    <cacheHierarchy uniqueName="[Aviso].[Aviso - Data Alteração Aviso]" caption="Aviso - Data Alteração Aviso" attribute="1" defaultMemberUniqueName="[Aviso].[Aviso - Data Alteração Aviso].[All]" allUniqueName="[Aviso].[Aviso - Data Alteração Aviso].[All]" dimensionUniqueName="[Aviso]" displayFolder="Datas" count="0" unbalanced="0"/>
    <cacheHierarchy uniqueName="[Aviso].[Aviso - Data Decisão (100%)]" caption="Aviso - Data Decisão (100%)" attribute="1" defaultMemberUniqueName="[Aviso].[Aviso - Data Decisão (100%)].[All]" allUniqueName="[Aviso].[Aviso - Data Decisão (100%)].[All]" dimensionUniqueName="[Aviso]" displayFolder="Datas" count="0" unbalanced="0"/>
    <cacheHierarchy uniqueName="[Aviso].[Aviso - Data Decisão Efetiva]" caption="Aviso - Data Decisão Efetiva" attribute="1" defaultMemberUniqueName="[Aviso].[Aviso - Data Decisão Efetiva].[All]" allUniqueName="[Aviso].[Aviso - Data Decisão Efetiva].[All]" dimensionUniqueName="[Aviso]" displayFolder="Datas" count="0" unbalanced="0"/>
    <cacheHierarchy uniqueName="[Aviso].[Aviso - Data Decisão Prevista]" caption="Aviso - Data Decisão Prevista" attribute="1" defaultMemberUniqueName="[Aviso].[Aviso - Data Decisão Prevista].[All]" allUniqueName="[Aviso].[Aviso - Data Decisão Prevista].[All]" dimensionUniqueName="[Aviso]" displayFolder="Datas" count="0" unbalanced="0"/>
    <cacheHierarchy uniqueName="[Aviso].[Aviso - Data Fecho]" caption="Aviso - Data Fecho" attribute="1" defaultMemberUniqueName="[Aviso].[Aviso - Data Fecho].[All]" allUniqueName="[Aviso].[Aviso - Data Fecho].[All]" dimensionUniqueName="[Aviso]" displayFolder="Datas" count="0" unbalanced="0"/>
    <cacheHierarchy uniqueName="[Aviso].[Aviso - Data Fim Prorrogação]" caption="Aviso - Data Fim Prorrogação" attribute="1" defaultMemberUniqueName="[Aviso].[Aviso - Data Fim Prorrogação].[All]" allUniqueName="[Aviso].[Aviso - Data Fim Prorrogação].[All]" dimensionUniqueName="[Aviso]" displayFolder="Datas" count="0" unbalanced="0"/>
    <cacheHierarchy uniqueName="[Aviso].[Aviso - Data Monitorização (75%)]" caption="Aviso - Data Monitorização (75%)" attribute="1" defaultMemberUniqueName="[Aviso].[Aviso - Data Monitorização (75%)].[All]" allUniqueName="[Aviso].[Aviso - Data Monitorização (75%)].[All]" dimensionUniqueName="[Aviso]" displayFolder="Datas" count="0" unbalanced="0"/>
    <cacheHierarchy uniqueName="[Aviso].[Aviso - Data Publicação]" caption="Aviso - Data Publicação" attribute="1" defaultMemberUniqueName="[Aviso].[Aviso - Data Publicação].[All]" allUniqueName="[Aviso].[Aviso - Data Publicação].[All]" dimensionUniqueName="[Aviso]" displayFolder="Datas" count="0" unbalanced="0"/>
    <cacheHierarchy uniqueName="[Aviso].[Aviso - Data Suspensão]" caption="Aviso - Data Suspensão" attribute="1" defaultMemberUniqueName="[Aviso].[Aviso - Data Suspensão].[All]" allUniqueName="[Aviso].[Aviso - Data Suspensão].[All]" dimensionUniqueName="[Aviso]" displayFolder="Datas" count="0" unbalanced="0"/>
    <cacheHierarchy uniqueName="[Aviso].[Aviso - Descrição]" caption="Aviso - Descrição" attribute="1" defaultMemberUniqueName="[Aviso].[Aviso - Descrição].[All]" allUniqueName="[Aviso].[Aviso - Descrição].[All]" dimensionUniqueName="[Aviso]" displayFolder="Atributos" count="0" unbalanced="0"/>
    <cacheHierarchy uniqueName="[Aviso].[Aviso - Designação]" caption="Aviso - Designação" attribute="1" defaultMemberUniqueName="[Aviso].[Aviso - Designação].[All]" allUniqueName="[Aviso].[Aviso - Designação].[All]" dimensionUniqueName="[Aviso]" displayFolder="Atributos" count="0" unbalanced="0"/>
    <cacheHierarchy uniqueName="[Aviso].[Aviso - Designação Entidade]" caption="Aviso - Designação Entidade" attribute="1" defaultMemberUniqueName="[Aviso].[Aviso - Designação Entidade].[All]" allUniqueName="[Aviso].[Aviso - Designação Entidade].[All]" dimensionUniqueName="[Aviso]" displayFolder="Atributos" count="0" unbalanced="0"/>
    <cacheHierarchy uniqueName="[Aviso].[Aviso - Designação Suscinta]" caption="Aviso - Designação Suscinta" attribute="1" defaultMemberUniqueName="[Aviso].[Aviso - Designação Suscinta].[All]" allUniqueName="[Aviso].[Aviso - Designação Suscinta].[All]" dimensionUniqueName="[Aviso]" displayFolder="Atributos" count="0" unbalanced="0"/>
    <cacheHierarchy uniqueName="[Aviso].[Aviso - Eixo]" caption="Aviso - Eixo" attribute="1" defaultMemberUniqueName="[Aviso].[Aviso - Eixo].[All]" allUniqueName="[Aviso].[Aviso - Eixo].[All]" dimensionUniqueName="[Aviso]" displayFolder="Atributos" count="0" unbalanced="0"/>
    <cacheHierarchy uniqueName="[Aviso].[Aviso - Entidade Responsável]" caption="Aviso - Entidade Responsável" attribute="1" defaultMemberUniqueName="[Aviso].[Aviso - Entidade Responsável].[All]" allUniqueName="[Aviso].[Aviso - Entidade Responsável].[All]" dimensionUniqueName="[Aviso]" displayFolder="Atributos" count="0" unbalanced="0"/>
    <cacheHierarchy uniqueName="[Aviso].[Aviso - Estado]" caption="Aviso - Estado" attribute="1" defaultMemberUniqueName="[Aviso].[Aviso - Estado].[All]" allUniqueName="[Aviso].[Aviso - Estado].[All]" dimensionUniqueName="[Aviso]" displayFolder="Atributos" count="0" unbalanced="0"/>
    <cacheHierarchy uniqueName="[Aviso].[Aviso - Estado Análise]" caption="Aviso - Estado Análise" attribute="1" defaultMemberUniqueName="[Aviso].[Aviso - Estado Análise].[All]" allUniqueName="[Aviso].[Aviso - Estado Análise].[All]" dimensionUniqueName="[Aviso]" displayFolder="Atributos" count="0" unbalanced="0"/>
    <cacheHierarchy uniqueName="[Aviso].[Aviso - Estado Decisão]" caption="Aviso - Estado Decisão" attribute="1" defaultMemberUniqueName="[Aviso].[Aviso - Estado Decisão].[All]" allUniqueName="[Aviso].[Aviso - Estado Decisão].[All]" dimensionUniqueName="[Aviso]" displayFolder="Atributos" count="0" unbalanced="0"/>
    <cacheHierarchy uniqueName="[Aviso].[Aviso - Fases]" caption="Aviso - Fases" attribute="1" defaultMemberUniqueName="[Aviso].[Aviso - Fases].[All]" allUniqueName="[Aviso].[Aviso - Fases].[All]" dimensionUniqueName="[Aviso]" displayFolder="Atributos" count="0" unbalanced="0"/>
    <cacheHierarchy uniqueName="[Aviso].[Aviso - Flag Candidatura Conta Corrente]" caption="Aviso - Flag Candidatura Conta Corrente" attribute="1" defaultMemberUniqueName="[Aviso].[Aviso - Flag Candidatura Conta Corrente].[All]" allUniqueName="[Aviso].[Aviso - Flag Candidatura Conta Corrente].[All]" dimensionUniqueName="[Aviso]" displayFolder="Flags" count="0" unbalanced="0"/>
    <cacheHierarchy uniqueName="[Aviso].[Aviso - Flag Dotação Indicativa]" caption="Aviso - Flag Dotação Indicativa" attribute="1" defaultMemberUniqueName="[Aviso].[Aviso - Flag Dotação Indicativa].[All]" allUniqueName="[Aviso].[Aviso - Flag Dotação Indicativa].[All]" dimensionUniqueName="[Aviso]" displayFolder="Flags" count="0" unbalanced="0"/>
    <cacheHierarchy uniqueName="[Aviso].[Aviso - Flag Overbooking]" caption="Aviso - Flag Overbooking" attribute="1" defaultMemberUniqueName="[Aviso].[Aviso - Flag Overbooking].[All]" allUniqueName="[Aviso].[Aviso - Flag Overbooking].[All]" dimensionUniqueName="[Aviso]" displayFolder="Flags" count="0" unbalanced="0"/>
    <cacheHierarchy uniqueName="[Aviso].[Aviso - Flag Regime Auxílio Estado]" caption="Aviso - Flag Regime Auxílio Estado" attribute="1" defaultMemberUniqueName="[Aviso].[Aviso - Flag Regime Auxílio Estado].[All]" allUniqueName="[Aviso].[Aviso - Flag Regime Auxílio Estado].[All]" dimensionUniqueName="[Aviso]" displayFolder="Flags" count="0" unbalanced="0"/>
    <cacheHierarchy uniqueName="[Aviso].[Aviso - Forma Financiamento]" caption="Aviso - Forma Financiamento" attribute="1" defaultMemberUniqueName="[Aviso].[Aviso - Forma Financiamento].[All]" allUniqueName="[Aviso].[Aviso - Forma Financiamento].[All]" dimensionUniqueName="[Aviso]" displayFolder="Atributos" count="0" unbalanced="0"/>
    <cacheHierarchy uniqueName="[Aviso].[Aviso - Mont. Dotação de Fundo de Coesão]" caption="Aviso - Mont. Dotação de Fundo de Coesão" attribute="1" defaultMemberUniqueName="[Aviso].[Aviso - Mont. Dotação de Fundo de Coesão].[All]" allUniqueName="[Aviso].[Aviso - Mont. Dotação de Fundo de Coesão].[All]" dimensionUniqueName="[Aviso]" displayFolder="Montantes" count="0" unbalanced="0"/>
    <cacheHierarchy uniqueName="[Aviso].[Aviso - Mont. Máximo Comparticipação]" caption="Aviso - Mont. Máximo Comparticipação" attribute="1" defaultMemberUniqueName="[Aviso].[Aviso - Mont. Máximo Comparticipação].[All]" allUniqueName="[Aviso].[Aviso - Mont. Máximo Comparticipação].[All]" dimensionUniqueName="[Aviso]" displayFolder="Montantes" count="0" unbalanced="0"/>
    <cacheHierarchy uniqueName="[Aviso].[Aviso - Nº Candidaturas Financiamento]" caption="Aviso - Nº Candidaturas Financiamento" attribute="1" defaultMemberUniqueName="[Aviso].[Aviso - Nº Candidaturas Financiamento].[All]" allUniqueName="[Aviso].[Aviso - Nº Candidaturas Financiamento].[All]" dimensionUniqueName="[Aviso]" displayFolder="Atributos" count="0" unbalanced="0"/>
    <cacheHierarchy uniqueName="[Aviso].[Aviso - Nº Operações]" caption="Aviso - Nº Operações" attribute="1" defaultMemberUniqueName="[Aviso].[Aviso - Nº Operações].[All]" allUniqueName="[Aviso].[Aviso - Nº Operações].[All]" dimensionUniqueName="[Aviso]" displayFolder="Atributos" count="0" unbalanced="0"/>
    <cacheHierarchy uniqueName="[Aviso].[Aviso - Objetivo Temático]" caption="Aviso - Objetivo Temático" attribute="1" defaultMemberUniqueName="[Aviso].[Aviso - Objetivo Temático].[All]" allUniqueName="[Aviso].[Aviso - Objetivo Temático].[All]" dimensionUniqueName="[Aviso]" displayFolder="Atributos" count="0" unbalanced="0"/>
    <cacheHierarchy uniqueName="[Aviso].[Aviso - Plano Estratégico]" caption="Aviso - Plano Estratégico" attribute="1" defaultMemberUniqueName="[Aviso].[Aviso - Plano Estratégico].[All]" allUniqueName="[Aviso].[Aviso - Plano Estratégico].[All]" dimensionUniqueName="[Aviso]" displayFolder="Atributos" count="0" unbalanced="0"/>
    <cacheHierarchy uniqueName="[Aviso].[Aviso - Prioridade Investimento]" caption="Aviso - Prioridade Investimento" attribute="1" defaultMemberUniqueName="[Aviso].[Aviso - Prioridade Investimento].[All]" allUniqueName="[Aviso].[Aviso - Prioridade Investimento].[All]" dimensionUniqueName="[Aviso]" displayFolder="Atributos" count="0" unbalanced="0"/>
    <cacheHierarchy uniqueName="[Aviso].[Aviso - Taxa Máx Comparticipação]" caption="Aviso - Taxa Máx Comparticipação" attribute="1" defaultMemberUniqueName="[Aviso].[Aviso - Taxa Máx Comparticipação].[All]" allUniqueName="[Aviso].[Aviso - Taxa Máx Comparticipação].[All]" dimensionUniqueName="[Aviso]" displayFolder="Percentagens/Taxas" count="0" unbalanced="0"/>
    <cacheHierarchy uniqueName="[Aviso].[Aviso - Tipo Concurso]" caption="Aviso - Tipo Concurso" attribute="1" defaultMemberUniqueName="[Aviso].[Aviso - Tipo Concurso].[All]" allUniqueName="[Aviso].[Aviso - Tipo Concurso].[All]" dimensionUniqueName="[Aviso]" displayFolder="Atributos" count="0" unbalanced="0"/>
    <cacheHierarchy uniqueName="[Aviso].[Aviso - Tipologia Intervenção]" caption="Aviso - Tipologia Intervenção" attribute="1" defaultMemberUniqueName="[Aviso].[Aviso - Tipologia Intervenção].[All]" allUniqueName="[Aviso].[Aviso - Tipologia Intervenção].[All]" dimensionUniqueName="[Aviso]" displayFolder="Atributos" count="0" unbalanced="0"/>
    <cacheHierarchy uniqueName="[Aviso].[Aviso - Tipologia Operação ADC]" caption="Aviso - Tipologia Operação ADC" attribute="1" defaultMemberUniqueName="[Aviso].[Aviso - Tipologia Operação ADC].[All]" allUniqueName="[Aviso].[Aviso - Tipologia Operação ADC].[All]" dimensionUniqueName="[Aviso]" displayFolder="Atributos" count="0" unbalanced="0"/>
    <cacheHierarchy uniqueName="[Aviso Fase].[Aviso Fase - Código Aviso]" caption="Aviso Fase - Código Aviso" attribute="1" defaultMemberUniqueName="[Aviso Fase].[Aviso Fase - Código Aviso].[All]" allUniqueName="[Aviso Fase].[Aviso Fase - Código Aviso].[All]" dimensionUniqueName="[Aviso Fase]" displayFolder="Atributos" count="0" unbalanced="0"/>
    <cacheHierarchy uniqueName="[Aviso Fase].[Aviso Fase - Data Fim]" caption="Aviso Fase - Data Fim" attribute="1" defaultMemberUniqueName="[Aviso Fase].[Aviso Fase - Data Fim].[All]" allUniqueName="[Aviso Fase].[Aviso Fase - Data Fim].[All]" dimensionUniqueName="[Aviso Fase]" displayFolder="Datas" count="0" unbalanced="0"/>
    <cacheHierarchy uniqueName="[Aviso Fase].[Aviso Fase - Data Início]" caption="Aviso Fase - Data Início" attribute="1" defaultMemberUniqueName="[Aviso Fase].[Aviso Fase - Data Início].[All]" allUniqueName="[Aviso Fase].[Aviso Fase - Data Início].[All]" dimensionUniqueName="[Aviso Fase]" displayFolder="Datas" count="0" unbalanced="0"/>
    <cacheHierarchy uniqueName="[Aviso Fase].[Aviso Fase - Descrição]" caption="Aviso Fase - Descrição" attribute="1" defaultMemberUniqueName="[Aviso Fase].[Aviso Fase - Descrição].[All]" allUniqueName="[Aviso Fase].[Aviso Fase - Descrição].[All]" dimensionUniqueName="[Aviso Fase]" displayFolder="Atributos" count="0" unbalanced="0"/>
    <cacheHierarchy uniqueName="[Aviso Fase].[Aviso Fase - Mont. Dotação de Fundo de Coesão]" caption="Aviso Fase - Mont. Dotação de Fundo de Coesão" attribute="1" defaultMemberUniqueName="[Aviso Fase].[Aviso Fase - Mont. Dotação de Fundo de Coesão].[All]" allUniqueName="[Aviso Fase].[Aviso Fase - Mont. Dotação de Fundo de Coesão].[All]" dimensionUniqueName="[Aviso Fase]" displayFolder="Montantes" count="0" unbalanced="0"/>
    <cacheHierarchy uniqueName="[Aviso Fase].[Aviso Fase - Nº Fase]" caption="Aviso Fase - Nº Fase" attribute="1" defaultMemberUniqueName="[Aviso Fase].[Aviso Fase - Nº Fase].[All]" allUniqueName="[Aviso Fase].[Aviso Fase - Nº Fase].[All]" dimensionUniqueName="[Aviso Fase]" displayFolder="Atributos" count="0" unbalanced="0"/>
    <cacheHierarchy uniqueName="[Aviso Indicador].[Aviso Indicador - Código Aviso]" caption="Aviso Indicador - Código Aviso" attribute="1" defaultMemberUniqueName="[Aviso Indicador].[Aviso Indicador - Código Aviso].[All]" allUniqueName="[Aviso Indicador].[Aviso Indicador - Código Aviso].[All]" dimensionUniqueName="[Aviso Indicador]" displayFolder="Atributos" count="0" unbalanced="0"/>
    <cacheHierarchy uniqueName="[Aviso Indicador].[Aviso Indicador - Código Indicador]" caption="Aviso Indicador - Código Indicador" attribute="1" defaultMemberUniqueName="[Aviso Indicador].[Aviso Indicador - Código Indicador].[All]" allUniqueName="[Aviso Indicador].[Aviso Indicador - Código Indicador].[All]" dimensionUniqueName="[Aviso Indicador]" displayFolder="Atributos" count="0" unbalanced="0"/>
    <cacheHierarchy uniqueName="[Aviso Indicador].[Aviso Indicador - Código Tipologia Indicador]" caption="Aviso Indicador - Código Tipologia Indicador" attribute="1" defaultMemberUniqueName="[Aviso Indicador].[Aviso Indicador - Código Tipologia Indicador].[All]" allUniqueName="[Aviso Indicador].[Aviso Indicador - Código Tipologia Indicador].[All]" dimensionUniqueName="[Aviso Indicador]" displayFolder="Atributos" count="0" unbalanced="0"/>
    <cacheHierarchy uniqueName="[Aviso Indicador].[Aviso Indicador - Designação Indicador]" caption="Aviso Indicador - Designação Indicador" attribute="1" defaultMemberUniqueName="[Aviso Indicador].[Aviso Indicador - Designação Indicador].[All]" allUniqueName="[Aviso Indicador].[Aviso Indicador - Designação Indicador].[All]" dimensionUniqueName="[Aviso Indicador]" displayFolder="Atributos" count="0" unbalanced="0"/>
    <cacheHierarchy uniqueName="[Aviso Indicador].[Aviso Indicador - Flag Contratualizar]" caption="Aviso Indicador - Flag Contratualizar" attribute="1" defaultMemberUniqueName="[Aviso Indicador].[Aviso Indicador - Flag Contratualizar].[All]" allUniqueName="[Aviso Indicador].[Aviso Indicador - Flag Contratualizar].[All]" dimensionUniqueName="[Aviso Indicador]" displayFolder="Flags" count="0" unbalanced="0"/>
    <cacheHierarchy uniqueName="[Aviso Indicador].[Aviso Indicador - Meta 1]" caption="Aviso Indicador - Meta 1" attribute="1" defaultMemberUniqueName="[Aviso Indicador].[Aviso Indicador - Meta 1].[All]" allUniqueName="[Aviso Indicador].[Aviso Indicador - Meta 1].[All]" dimensionUniqueName="[Aviso Indicador]" displayFolder="Valores" count="0" unbalanced="0"/>
    <cacheHierarchy uniqueName="[Aviso Indicador].[Aviso Indicador - Meta 2]" caption="Aviso Indicador - Meta 2" attribute="1" defaultMemberUniqueName="[Aviso Indicador].[Aviso Indicador - Meta 2].[All]" allUniqueName="[Aviso Indicador].[Aviso Indicador - Meta 2].[All]" dimensionUniqueName="[Aviso Indicador]" displayFolder="Valores" count="0" unbalanced="0"/>
    <cacheHierarchy uniqueName="[Aviso Indicador].[Aviso Indicador - Tipo Indicador]" caption="Aviso Indicador - Tipo Indicador" attribute="1" defaultMemberUniqueName="[Aviso Indicador].[Aviso Indicador - Tipo Indicador].[All]" allUniqueName="[Aviso Indicador].[Aviso Indicador - Tipo Indicador].[All]" dimensionUniqueName="[Aviso Indicador]" displayFolder="Atributos" count="0" unbalanced="0"/>
    <cacheHierarchy uniqueName="[Aviso Indicador].[Aviso Indicador - Tipologia Indicador]" caption="Aviso Indicador - Tipologia Indicador" attribute="1" defaultMemberUniqueName="[Aviso Indicador].[Aviso Indicador - Tipologia Indicador].[All]" allUniqueName="[Aviso Indicador].[Aviso Indicador - Tipologia Indicador].[All]" dimensionUniqueName="[Aviso Indicador]" displayFolder="Atributos" count="0" unbalanced="0"/>
    <cacheHierarchy uniqueName="[Aviso Indicador].[Aviso Indicador - Unidade]" caption="Aviso Indicador - Unidade" attribute="1" defaultMemberUniqueName="[Aviso Indicador].[Aviso Indicador - Unidade].[All]" allUniqueName="[Aviso Indicador].[Aviso Indicador - Unidade].[All]" dimensionUniqueName="[Aviso Indicador]" displayFolder="Atributos" count="0" unbalanced="0"/>
    <cacheHierarchy uniqueName="[Aviso Indicador].[Aviso Indicador - Valor Referência]" caption="Aviso Indicador - Valor Referência" attribute="1" defaultMemberUniqueName="[Aviso Indicador].[Aviso Indicador - Valor Referência].[All]" allUniqueName="[Aviso Indicador].[Aviso Indicador - Valor Referência].[All]" dimensionUniqueName="[Aviso Indicador]" displayFolder="Valores" count="0" unbalanced="0"/>
    <cacheHierarchy uniqueName="[Aviso Pacto].[Aviso Pacto - Código Aviso]" caption="Aviso Pacto - Código Aviso" attribute="1" defaultMemberUniqueName="[Aviso Pacto].[Aviso Pacto - Código Aviso].[All]" allUniqueName="[Aviso Pacto].[Aviso Pacto - Código Aviso].[All]" dimensionUniqueName="[Aviso Pacto]" displayFolder="Atributos" count="0" unbalanced="0"/>
    <cacheHierarchy uniqueName="[Aviso Pacto].[Aviso Pacto - Código Estratégia]" caption="Aviso Pacto - Código Estratégia" attribute="1" defaultMemberUniqueName="[Aviso Pacto].[Aviso Pacto - Código Estratégia].[All]" allUniqueName="[Aviso Pacto].[Aviso Pacto - Código Estratégia].[All]" dimensionUniqueName="[Aviso Pacto]" displayFolder="Atributos" count="0" unbalanced="0"/>
    <cacheHierarchy uniqueName="[Aviso Pacto].[Aviso Pacto - Mont. Dotação de Fundo de Coesão]" caption="Aviso Pacto - Mont. Dotação de Fundo de Coesão" attribute="1" defaultMemberUniqueName="[Aviso Pacto].[Aviso Pacto - Mont. Dotação de Fundo de Coesão].[All]" allUniqueName="[Aviso Pacto].[Aviso Pacto - Mont. Dotação de Fundo de Coesão].[All]" dimensionUniqueName="[Aviso Pacto]" displayFolder="Montantes" count="0" unbalanced="0"/>
    <cacheHierarchy uniqueName="[Aviso Pacto].[Aviso Pacto - NIF Beneficiário]" caption="Aviso Pacto - NIF Beneficiário" attribute="1" defaultMemberUniqueName="[Aviso Pacto].[Aviso Pacto - NIF Beneficiário].[All]" allUniqueName="[Aviso Pacto].[Aviso Pacto - NIF Beneficiário].[All]" dimensionUniqueName="[Aviso Pacto]" displayFolder="Atributos" count="0" unbalanced="0"/>
    <cacheHierarchy uniqueName="[Beneficiário].[Beneficiário - Âmbito Fundo]" caption="Beneficiário - Âmbito Fundo" attribute="1" defaultMemberUniqueName="[Beneficiário].[Beneficiário - Âmbito Fundo].[All]" allUniqueName="[Beneficiário].[Beneficiário - Âmbito Fundo].[All]" dimensionUniqueName="[Beneficiário]" displayFolder="Atributos" count="0" unbalanced="0"/>
    <cacheHierarchy uniqueName="[Beneficiário].[Beneficiário - Cargo]" caption="Beneficiário - Cargo" attribute="1" defaultMemberUniqueName="[Beneficiário].[Beneficiário - Cargo].[All]" allUniqueName="[Beneficiário].[Beneficiário - Cargo].[All]" dimensionUniqueName="[Beneficiário]" displayFolder="Atributos" count="0" unbalanced="0"/>
    <cacheHierarchy uniqueName="[Beneficiário].[Beneficiário - Classificação DGAEP]" caption="Beneficiário - Classificação DGAEP" attribute="1" defaultMemberUniqueName="[Beneficiário].[Beneficiário - Classificação DGAEP].[All]" allUniqueName="[Beneficiário].[Beneficiário - Classificação DGAEP].[All]" dimensionUniqueName="[Beneficiário]" displayFolder="Atributos" count="0" unbalanced="0"/>
    <cacheHierarchy uniqueName="[Beneficiário].[Beneficiário - Código]" caption="Beneficiário - Código" attribute="1" defaultMemberUniqueName="[Beneficiário].[Beneficiário - Código].[All]" allUniqueName="[Beneficiário].[Beneficiário - Código].[All]" dimensionUniqueName="[Beneficiário]" displayFolder="Atributos" count="0" unbalanced="0"/>
    <cacheHierarchy uniqueName="[Beneficiário].[Beneficiário - Código CAE]" caption="Beneficiário - Código CAE" attribute="1" defaultMemberUniqueName="[Beneficiário].[Beneficiário - Código CAE].[All]" allUniqueName="[Beneficiário].[Beneficiário - Código CAE].[All]" dimensionUniqueName="[Beneficiário]" displayFolder="Atributos" count="0" unbalanced="0"/>
    <cacheHierarchy uniqueName="[Beneficiário].[Beneficiário - Código POC]" caption="Beneficiário - Código POC" attribute="1" defaultMemberUniqueName="[Beneficiário].[Beneficiário - Código POC].[All]" allUniqueName="[Beneficiário].[Beneficiário - Código POC].[All]" dimensionUniqueName="[Beneficiário]" displayFolder="Atributos" count="0" unbalanced="0"/>
    <cacheHierarchy uniqueName="[Beneficiário].[Beneficiário - Código Postal Beneficiário]" caption="Beneficiário - Código Postal Beneficiário" attribute="1" defaultMemberUniqueName="[Beneficiário].[Beneficiário - Código Postal Beneficiário].[All]" allUniqueName="[Beneficiário].[Beneficiário - Código Postal Beneficiário].[All]" dimensionUniqueName="[Beneficiário]" displayFolder="Atributos\Moradas\Contacto Beneficiário" count="0" unbalanced="0"/>
    <cacheHierarchy uniqueName="[Beneficiário].[Beneficiário - Código Postal Correspondência]" caption="Beneficiário - Código Postal Correspondência" attribute="1" defaultMemberUniqueName="[Beneficiário].[Beneficiário - Código Postal Correspondência].[All]" allUniqueName="[Beneficiário].[Beneficiário - Código Postal Correspondência].[All]" dimensionUniqueName="[Beneficiário]" displayFolder="Atributos\Moradas\Morada Correspondência" count="0" unbalanced="0"/>
    <cacheHierarchy uniqueName="[Beneficiário].[Beneficiário - Código Postal Fiscal]" caption="Beneficiário - Código Postal Fiscal" attribute="1" defaultMemberUniqueName="[Beneficiário].[Beneficiário - Código Postal Fiscal].[All]" allUniqueName="[Beneficiário].[Beneficiário - Código Postal Fiscal].[All]" dimensionUniqueName="[Beneficiário]" displayFolder="Atributos\Moradas\Morada" count="0" unbalanced="0"/>
    <cacheHierarchy uniqueName="[Beneficiário].[Beneficiário - Código Repartição Finanças]" caption="Beneficiário - Código Repartição Finanças" attribute="1" defaultMemberUniqueName="[Beneficiário].[Beneficiário - Código Repartição Finanças].[All]" allUniqueName="[Beneficiário].[Beneficiário - Código Repartição Finanças].[All]" dimensionUniqueName="[Beneficiário]" displayFolder="Atributos" count="0" unbalanced="0"/>
    <cacheHierarchy uniqueName="[Beneficiário].[Beneficiário - Conservatória Registo Nacional]" caption="Beneficiário - Conservatória Registo Nacional" attribute="1" defaultMemberUniqueName="[Beneficiário].[Beneficiário - Conservatória Registo Nacional].[All]" allUniqueName="[Beneficiário].[Beneficiário - Conservatória Registo Nacional].[All]" dimensionUniqueName="[Beneficiário]" displayFolder="Atributos" count="0" unbalanced="0"/>
    <cacheHierarchy uniqueName="[Beneficiário].[Beneficiário - Credencial]" caption="Beneficiário - Credencial" attribute="1" defaultMemberUniqueName="[Beneficiário].[Beneficiário - Credencial].[All]" allUniqueName="[Beneficiário].[Beneficiário - Credencial].[All]" dimensionUniqueName="[Beneficiário]" displayFolder="Atributos" count="0" unbalanced="0"/>
    <cacheHierarchy uniqueName="[Beneficiário].[Beneficiário - Data Constituição]" caption="Beneficiário - Data Constituição" attribute="1" defaultMemberUniqueName="[Beneficiário].[Beneficiário - Data Constituição].[All]" allUniqueName="[Beneficiário].[Beneficiário - Data Constituição].[All]" dimensionUniqueName="[Beneficiário]" displayFolder="Datas" count="0" unbalanced="0"/>
    <cacheHierarchy uniqueName="[Beneficiário].[Beneficiário - Data Início Atividade]" caption="Beneficiário - Data Início Atividade" attribute="1" defaultMemberUniqueName="[Beneficiário].[Beneficiário - Data Início Atividade].[All]" allUniqueName="[Beneficiário].[Beneficiário - Data Início Atividade].[All]" dimensionUniqueName="[Beneficiário]" displayFolder="Datas" count="0" unbalanced="0"/>
    <cacheHierarchy uniqueName="[Beneficiário].[Beneficiário - Data Publicação Estatutos]" caption="Beneficiário - Data Publicação Estatutos" attribute="1" defaultMemberUniqueName="[Beneficiário].[Beneficiário - Data Publicação Estatutos].[All]" allUniqueName="[Beneficiário].[Beneficiário - Data Publicação Estatutos].[All]" dimensionUniqueName="[Beneficiário]" displayFolder="Datas" count="0" unbalanced="0"/>
    <cacheHierarchy uniqueName="[Beneficiário].[Beneficiário - Data Situação Autoridade Tributária]" caption="Beneficiário - Data Situação Autoridade Tributária" attribute="1" defaultMemberUniqueName="[Beneficiário].[Beneficiário - Data Situação Autoridade Tributária].[All]" allUniqueName="[Beneficiário].[Beneficiário - Data Situação Autoridade Tributária].[All]" dimensionUniqueName="[Beneficiário]" displayFolder="Datas" count="0" unbalanced="0"/>
    <cacheHierarchy uniqueName="[Beneficiário].[Beneficiário - Data Situação FEEI]" caption="Beneficiário - Data Situação FEEI" attribute="1" defaultMemberUniqueName="[Beneficiário].[Beneficiário - Data Situação FEEI].[All]" allUniqueName="[Beneficiário].[Beneficiário - Data Situação FEEI].[All]" dimensionUniqueName="[Beneficiário]" displayFolder="Datas" count="0" unbalanced="0"/>
    <cacheHierarchy uniqueName="[Beneficiário].[Beneficiário - Data Situação Segurança Social]" caption="Beneficiário - Data Situação Segurança Social" attribute="1" defaultMemberUniqueName="[Beneficiário].[Beneficiário - Data Situação Segurança Social].[All]" allUniqueName="[Beneficiário].[Beneficiário - Data Situação Segurança Social].[All]" dimensionUniqueName="[Beneficiário]" displayFolder="Datas" count="0" unbalanced="0"/>
    <cacheHierarchy uniqueName="[Beneficiário].[Beneficiário - Denominação]" caption="Beneficiário - Denominação" attribute="1" defaultMemberUniqueName="[Beneficiário].[Beneficiário - Denominação].[All]" allUniqueName="[Beneficiário].[Beneficiário - Denominação].[All]" dimensionUniqueName="[Beneficiário]" displayFolder="Atributos" count="0" unbalanced="0"/>
    <cacheHierarchy uniqueName="[Beneficiário].[Beneficiário - Email Beneficiário]" caption="Beneficiário - Email Beneficiário" attribute="1" defaultMemberUniqueName="[Beneficiário].[Beneficiário - Email Beneficiário].[All]" allUniqueName="[Beneficiário].[Beneficiário - Email Beneficiário].[All]" dimensionUniqueName="[Beneficiário]" displayFolder="Atributos\Moradas\Contacto Beneficiário" count="0" unbalanced="0"/>
    <cacheHierarchy uniqueName="[Beneficiário].[Beneficiário - Email Fiscal]" caption="Beneficiário - Email Fiscal" attribute="1" defaultMemberUniqueName="[Beneficiário].[Beneficiário - Email Fiscal].[All]" allUniqueName="[Beneficiário].[Beneficiário - Email Fiscal].[All]" dimensionUniqueName="[Beneficiário]" displayFolder="Atributos\Moradas\Morada" count="0" unbalanced="0"/>
    <cacheHierarchy uniqueName="[Beneficiário].[Beneficiário - Escalão Dimensional]" caption="Beneficiário - Escalão Dimensional" attribute="1" defaultMemberUniqueName="[Beneficiário].[Beneficiário - Escalão Dimensional].[All]" allUniqueName="[Beneficiário].[Beneficiário - Escalão Dimensional].[All]" dimensionUniqueName="[Beneficiário]" displayFolder="Atributos" count="0" unbalanced="0"/>
    <cacheHierarchy uniqueName="[Beneficiário].[Beneficiário - Fax Beneficiário]" caption="Beneficiário - Fax Beneficiário" attribute="1" defaultMemberUniqueName="[Beneficiário].[Beneficiário - Fax Beneficiário].[All]" allUniqueName="[Beneficiário].[Beneficiário - Fax Beneficiário].[All]" dimensionUniqueName="[Beneficiário]" displayFolder="Atributos\Moradas\Contacto Beneficiário" count="0" unbalanced="0"/>
    <cacheHierarchy uniqueName="[Beneficiário].[Beneficiário - Fax Fiscal]" caption="Beneficiário - Fax Fiscal" attribute="1" defaultMemberUniqueName="[Beneficiário].[Beneficiário - Fax Fiscal].[All]" allUniqueName="[Beneficiário].[Beneficiário - Fax Fiscal].[All]" dimensionUniqueName="[Beneficiário]" displayFolder="Atributos\Moradas\Morada" count="0" unbalanced="0"/>
    <cacheHierarchy uniqueName="[Beneficiário].[Beneficiário - Flag Apoio Abrigo Capital Risco]" caption="Beneficiário - Flag Apoio Abrigo Capital Risco" attribute="1" defaultMemberUniqueName="[Beneficiário].[Beneficiário - Flag Apoio Abrigo Capital Risco].[All]" allUniqueName="[Beneficiário].[Beneficiário - Flag Apoio Abrigo Capital Risco].[All]" dimensionUniqueName="[Beneficiário]" displayFolder="Flags" count="0" unbalanced="0"/>
    <cacheHierarchy uniqueName="[Beneficiário].[Beneficiário - Flag Devedor]" caption="Beneficiário - Flag Devedor" attribute="1" defaultMemberUniqueName="[Beneficiário].[Beneficiário - Flag Devedor].[All]" allUniqueName="[Beneficiário].[Beneficiário - Flag Devedor].[All]" dimensionUniqueName="[Beneficiário]" displayFolder="Flags" count="0" unbalanced="0"/>
    <cacheHierarchy uniqueName="[Beneficiário].[Beneficiário - Flag Devedor FCoesão]" caption="Beneficiário - Flag Devedor FCoesão" attribute="1" defaultMemberUniqueName="[Beneficiário].[Beneficiário - Flag Devedor FCoesão].[All]" allUniqueName="[Beneficiário].[Beneficiário - Flag Devedor FCoesão].[All]" dimensionUniqueName="[Beneficiário]" displayFolder="Flags" count="0" unbalanced="0"/>
    <cacheHierarchy uniqueName="[Beneficiário].[Beneficiário - Flag Pagamentos Suspensos]" caption="Beneficiário - Flag Pagamentos Suspensos" attribute="1" defaultMemberUniqueName="[Beneficiário].[Beneficiário - Flag Pagamentos Suspensos].[All]" allUniqueName="[Beneficiário].[Beneficiário - Flag Pagamentos Suspensos].[All]" dimensionUniqueName="[Beneficiário]" displayFolder="Flags" count="0" unbalanced="0"/>
    <cacheHierarchy uniqueName="[Beneficiário].[Beneficiário - Flag SNC]" caption="Beneficiário - Flag SNC" attribute="1" defaultMemberUniqueName="[Beneficiário].[Beneficiário - Flag SNC].[All]" allUniqueName="[Beneficiário].[Beneficiário - Flag SNC].[All]" dimensionUniqueName="[Beneficiário]" displayFolder="Flags" count="0" unbalanced="0"/>
    <cacheHierarchy uniqueName="[Beneficiário].[Beneficiário - Freguesia Beneficiário]" caption="Beneficiário - Freguesia Beneficiário" attribute="1" defaultMemberUniqueName="[Beneficiário].[Beneficiário - Freguesia Beneficiário].[All]" allUniqueName="[Beneficiário].[Beneficiário - Freguesia Beneficiário].[All]" dimensionUniqueName="[Beneficiário]" displayFolder="Atributos\Moradas\Contacto Beneficiário" count="0" unbalanced="0"/>
    <cacheHierarchy uniqueName="[Beneficiário].[Beneficiário - Freguesia Fiscal]" caption="Beneficiário - Freguesia Fiscal" attribute="1" defaultMemberUniqueName="[Beneficiário].[Beneficiário - Freguesia Fiscal].[All]" allUniqueName="[Beneficiário].[Beneficiário - Freguesia Fiscal].[All]" dimensionUniqueName="[Beneficiário]" displayFolder="Atributos\Moradas\Morada" count="0" unbalanced="0"/>
    <cacheHierarchy uniqueName="[Beneficiário].[Beneficiário - Idoneidade]" caption="Beneficiário - Idoneidade" attribute="1" defaultMemberUniqueName="[Beneficiário].[Beneficiário - Idoneidade].[All]" allUniqueName="[Beneficiário].[Beneficiário - Idoneidade].[All]" dimensionUniqueName="[Beneficiário]" displayFolder="Atributos" count="0" unbalanced="0"/>
    <cacheHierarchy uniqueName="[Beneficiário].[Beneficiário - Localidade Beneficiário]" caption="Beneficiário - Localidade Beneficiário" attribute="1" defaultMemberUniqueName="[Beneficiário].[Beneficiário - Localidade Beneficiário].[All]" allUniqueName="[Beneficiário].[Beneficiário - Localidade Beneficiário].[All]" dimensionUniqueName="[Beneficiário]" displayFolder="Atributos\Moradas\Contacto Beneficiário" count="0" unbalanced="0"/>
    <cacheHierarchy uniqueName="[Beneficiário].[Beneficiário - Localidade Correspondência]" caption="Beneficiário - Localidade Correspondência" attribute="1" defaultMemberUniqueName="[Beneficiário].[Beneficiário - Localidade Correspondência].[All]" allUniqueName="[Beneficiário].[Beneficiário - Localidade Correspondência].[All]" dimensionUniqueName="[Beneficiário]" displayFolder="Atributos\Moradas\Morada Correspondência" count="0" unbalanced="0"/>
    <cacheHierarchy uniqueName="[Beneficiário].[Beneficiário - Localidade Fiscal]" caption="Beneficiário - Localidade Fiscal" attribute="1" defaultMemberUniqueName="[Beneficiário].[Beneficiário - Localidade Fiscal].[All]" allUniqueName="[Beneficiário].[Beneficiário - Localidade Fiscal].[All]" dimensionUniqueName="[Beneficiário]" displayFolder="Atributos\Moradas\Morada" count="0" unbalanced="0"/>
    <cacheHierarchy uniqueName="[Beneficiário].[Beneficiário - Mont. Capital Social]" caption="Beneficiário - Mont. Capital Social" attribute="1" defaultMemberUniqueName="[Beneficiário].[Beneficiário - Mont. Capital Social].[All]" allUniqueName="[Beneficiário].[Beneficiário - Mont. Capital Social].[All]" dimensionUniqueName="[Beneficiário]" displayFolder="Montantes" count="0" unbalanced="0"/>
    <cacheHierarchy uniqueName="[Beneficiário].[Beneficiário - Morada Beneficiário]" caption="Beneficiário - Morada Beneficiário" attribute="1" defaultMemberUniqueName="[Beneficiário].[Beneficiário - Morada Beneficiário].[All]" allUniqueName="[Beneficiário].[Beneficiário - Morada Beneficiário].[All]" dimensionUniqueName="[Beneficiário]" displayFolder="Atributos\Moradas\Contacto Beneficiário" count="0" unbalanced="0"/>
    <cacheHierarchy uniqueName="[Beneficiário].[Beneficiário - Morada Correspondência]" caption="Beneficiário - Morada Correspondência" attribute="1" defaultMemberUniqueName="[Beneficiário].[Beneficiário - Morada Correspondência].[All]" allUniqueName="[Beneficiário].[Beneficiário - Morada Correspondência].[All]" dimensionUniqueName="[Beneficiário]" displayFolder="Atributos\Moradas\Morada Correspondência" count="0" unbalanced="0"/>
    <cacheHierarchy uniqueName="[Beneficiário].[Beneficiário - Morada Fiscal]" caption="Beneficiário - Morada Fiscal" attribute="1" defaultMemberUniqueName="[Beneficiário].[Beneficiário - Morada Fiscal].[All]" allUniqueName="[Beneficiário].[Beneficiário - Morada Fiscal].[All]" dimensionUniqueName="[Beneficiário]" displayFolder="Atributos\Moradas\Morada" count="0" unbalanced="0"/>
    <cacheHierarchy uniqueName="[Beneficiário].[Beneficiário - Natureza Jurídica]" caption="Beneficiário - Natureza Jurídica" attribute="1" defaultMemberUniqueName="[Beneficiário].[Beneficiário - Natureza Jurídica].[All]" allUniqueName="[Beneficiário].[Beneficiário - Natureza Jurídica].[All]" dimensionUniqueName="[Beneficiário]" displayFolder="Atributos" count="0" unbalanced="0"/>
    <cacheHierarchy uniqueName="[Beneficiário].[Beneficiário - Natureza Jurídica Outro]" caption="Beneficiário - Natureza Jurídica Outro" attribute="1" defaultMemberUniqueName="[Beneficiário].[Beneficiário - Natureza Jurídica Outro].[All]" allUniqueName="[Beneficiário].[Beneficiário - Natureza Jurídica Outro].[All]" dimensionUniqueName="[Beneficiário]" displayFolder="Atributos" count="0" unbalanced="0"/>
    <cacheHierarchy uniqueName="[Beneficiário].[Beneficiário - NIB]" caption="Beneficiário - NIB" attribute="1" defaultMemberUniqueName="[Beneficiário].[Beneficiário - NIB].[All]" allUniqueName="[Beneficiário].[Beneficiário - NIB].[All]" dimensionUniqueName="[Beneficiário]" displayFolder="Atributos" count="0" unbalanced="0"/>
    <cacheHierarchy uniqueName="[Beneficiário].[Beneficiário - NIB FCoesão]" caption="Beneficiário - NIB FCoesão" attribute="1" defaultMemberUniqueName="[Beneficiário].[Beneficiário - NIB FCoesão].[All]" allUniqueName="[Beneficiário].[Beneficiário - NIB FCoesão].[All]" dimensionUniqueName="[Beneficiário]" displayFolder="Atributos" count="0" unbalanced="0"/>
    <cacheHierarchy uniqueName="[Beneficiário].[Beneficiário - NIF]" caption="Beneficiário - NIF" attribute="1" defaultMemberUniqueName="[Beneficiário].[Beneficiário - NIF].[All]" allUniqueName="[Beneficiário].[Beneficiário - NIF].[All]" dimensionUniqueName="[Beneficiário]" displayFolder="Atributos" count="0" unbalanced="0"/>
    <cacheHierarchy uniqueName="[Beneficiário].[Beneficiário - NISS]" caption="Beneficiário - NISS" attribute="1" defaultMemberUniqueName="[Beneficiário].[Beneficiário - NISS].[All]" allUniqueName="[Beneficiário].[Beneficiário - NISS].[All]" dimensionUniqueName="[Beneficiário]" displayFolder="Atributos" count="0" unbalanced="0"/>
    <cacheHierarchy uniqueName="[Beneficiário].[Beneficiário - Nº Matrícula]" caption="Beneficiário - Nº Matrícula" attribute="1" defaultMemberUniqueName="[Beneficiário].[Beneficiário - Nº Matrícula].[All]" allUniqueName="[Beneficiário].[Beneficiário - Nº Matrícula].[All]" dimensionUniqueName="[Beneficiário]" displayFolder="Atributos" count="0" unbalanced="0"/>
    <cacheHierarchy uniqueName="[Beneficiário].[Beneficiário - Nome Beneficiário]" caption="Beneficiário - Nome Beneficiário" attribute="1" defaultMemberUniqueName="[Beneficiário].[Beneficiário - Nome Beneficiário].[All]" allUniqueName="[Beneficiário].[Beneficiário - Nome Beneficiário].[All]" dimensionUniqueName="[Beneficiário]" displayFolder="Atributos\Moradas\Contacto Beneficiário" count="0" unbalanced="0"/>
    <cacheHierarchy uniqueName="[Beneficiário].[Beneficiário - Observações Suspensão]" caption="Beneficiário - Observações Suspensão" attribute="1" defaultMemberUniqueName="[Beneficiário].[Beneficiário - Observações Suspensão].[All]" allUniqueName="[Beneficiário].[Beneficiário - Observações Suspensão].[All]" dimensionUniqueName="[Beneficiário]" displayFolder="Atributos" count="0" unbalanced="0"/>
    <cacheHierarchy uniqueName="[Beneficiário].[Beneficiário - POC]" caption="Beneficiário - POC" attribute="1" defaultMemberUniqueName="[Beneficiário].[Beneficiário - POC].[All]" allUniqueName="[Beneficiário].[Beneficiário - POC].[All]" dimensionUniqueName="[Beneficiário]" displayFolder="Atributos" count="0" unbalanced="0"/>
    <cacheHierarchy uniqueName="[Beneficiário].[Beneficiário - Sigla]" caption="Beneficiário - Sigla" attribute="1" defaultMemberUniqueName="[Beneficiário].[Beneficiário - Sigla].[All]" allUniqueName="[Beneficiário].[Beneficiário - Sigla].[All]" dimensionUniqueName="[Beneficiário]" displayFolder="Atributos" count="0" unbalanced="0"/>
    <cacheHierarchy uniqueName="[Beneficiário].[Beneficiário - Sítio de Internet Fiscal]" caption="Beneficiário - Sítio de Internet Fiscal" attribute="1" defaultMemberUniqueName="[Beneficiário].[Beneficiário - Sítio de Internet Fiscal].[All]" allUniqueName="[Beneficiário].[Beneficiário - Sítio de Internet Fiscal].[All]" dimensionUniqueName="[Beneficiário]" displayFolder="Atributos\Moradas\Morada" count="0" unbalanced="0"/>
    <cacheHierarchy uniqueName="[Beneficiário].[Beneficiário - Situação Autoridade Tributária]" caption="Beneficiário - Situação Autoridade Tributária" attribute="1" defaultMemberUniqueName="[Beneficiário].[Beneficiário - Situação Autoridade Tributária].[All]" allUniqueName="[Beneficiário].[Beneficiário - Situação Autoridade Tributária].[All]" dimensionUniqueName="[Beneficiário]" displayFolder="Atributos" count="0" unbalanced="0"/>
    <cacheHierarchy uniqueName="[Beneficiário].[Beneficiário - Situação FEEI]" caption="Beneficiário - Situação FEEI" attribute="1" defaultMemberUniqueName="[Beneficiário].[Beneficiário - Situação FEEI].[All]" allUniqueName="[Beneficiário].[Beneficiário - Situação FEEI].[All]" dimensionUniqueName="[Beneficiário]" displayFolder="Atributos" count="0" unbalanced="0"/>
    <cacheHierarchy uniqueName="[Beneficiário].[Beneficiário - Situação Segurança Social]" caption="Beneficiário - Situação Segurança Social" attribute="1" defaultMemberUniqueName="[Beneficiário].[Beneficiário - Situação Segurança Social].[All]" allUniqueName="[Beneficiário].[Beneficiário - Situação Segurança Social].[All]" dimensionUniqueName="[Beneficiário]" displayFolder="Atributos" count="0" unbalanced="0"/>
    <cacheHierarchy uniqueName="[Beneficiário].[beneficiário - Telefone Alternativo Beneficiário]" caption="beneficiário - Telefone Alternativo Beneficiário" attribute="1" defaultMemberUniqueName="[Beneficiário].[beneficiário - Telefone Alternativo Beneficiário].[All]" allUniqueName="[Beneficiário].[beneficiário - Telefone Alternativo Beneficiário].[All]" dimensionUniqueName="[Beneficiário]" displayFolder="Atributos\Moradas\Contacto Beneficiário" count="0" unbalanced="0"/>
    <cacheHierarchy uniqueName="[Beneficiário].[Beneficiário - Telefone Alternativo Fiscal]" caption="Beneficiário - Telefone Alternativo Fiscal" attribute="1" defaultMemberUniqueName="[Beneficiário].[Beneficiário - Telefone Alternativo Fiscal].[All]" allUniqueName="[Beneficiário].[Beneficiário - Telefone Alternativo Fiscal].[All]" dimensionUniqueName="[Beneficiário]" displayFolder="Atributos\Moradas\Morada" count="0" unbalanced="0"/>
    <cacheHierarchy uniqueName="[Beneficiário].[Beneficiário - Telefone Beneficiário]" caption="Beneficiário - Telefone Beneficiário" attribute="1" defaultMemberUniqueName="[Beneficiário].[Beneficiário - Telefone Beneficiário].[All]" allUniqueName="[Beneficiário].[Beneficiário - Telefone Beneficiário].[All]" dimensionUniqueName="[Beneficiário]" displayFolder="Atributos\Moradas\Contacto Beneficiário" count="0" unbalanced="0"/>
    <cacheHierarchy uniqueName="[Beneficiário].[Beneficiário - Telefone Fiscal]" caption="Beneficiário - Telefone Fiscal" attribute="1" defaultMemberUniqueName="[Beneficiário].[Beneficiário - Telefone Fiscal].[All]" allUniqueName="[Beneficiário].[Beneficiário - Telefone Fiscal].[All]" dimensionUniqueName="[Beneficiário]" displayFolder="Atributos\Moradas\Morada" count="0" unbalanced="0"/>
    <cacheHierarchy uniqueName="[Beneficiário].[Beneficiário - Tipo Entidade]" caption="Beneficiário - Tipo Entidade" attribute="1" defaultMemberUniqueName="[Beneficiário].[Beneficiário - Tipo Entidade].[All]" allUniqueName="[Beneficiário].[Beneficiário - Tipo Entidade].[All]" dimensionUniqueName="[Beneficiário]" displayFolder="Atributos" count="0" unbalanced="0"/>
    <cacheHierarchy uniqueName="[Beneficiário Operação].[Beneficiário Operação - Âmbito Fundo]" caption="Beneficiário Operação - Âmbito Fundo" attribute="1" defaultMemberUniqueName="[Beneficiário Operação].[Beneficiário Operação - Âmbito Fundo].[All]" allUniqueName="[Beneficiário Operação].[Beneficiário Operação - Âmbito Fundo].[All]" dimensionUniqueName="[Beneficiário Operação]" displayFolder="Atributos" count="0" unbalanced="0"/>
    <cacheHierarchy uniqueName="[Beneficiário Operação].[Beneficiário Operação - Cargo]" caption="Beneficiário Operação - Cargo" attribute="1" defaultMemberUniqueName="[Beneficiário Operação].[Beneficiário Operação - Cargo].[All]" allUniqueName="[Beneficiário Operação].[Beneficiário Operação - Cargo].[All]" dimensionUniqueName="[Beneficiário Operação]" displayFolder="Atributos" count="0" unbalanced="0"/>
    <cacheHierarchy uniqueName="[Beneficiário Operação].[Beneficiário Operação - Classificação DGAEP]" caption="Beneficiário Operação - Classificação DGAEP" attribute="1" defaultMemberUniqueName="[Beneficiário Operação].[Beneficiário Operação - Classificação DGAEP].[All]" allUniqueName="[Beneficiário Operação].[Beneficiário Operação - Classificação DGAEP].[All]" dimensionUniqueName="[Beneficiário Operação]" displayFolder="Atributos" count="0" unbalanced="0"/>
    <cacheHierarchy uniqueName="[Beneficiário Operação].[Beneficiário Operação - Código CAE]" caption="Beneficiário Operação - Código CAE" attribute="1" defaultMemberUniqueName="[Beneficiário Operação].[Beneficiário Operação - Código CAE].[All]" allUniqueName="[Beneficiário Operação].[Beneficiário Operação - Código CAE].[All]" dimensionUniqueName="[Beneficiário Operação]" displayFolder="Atributos" count="0" unbalanced="0"/>
    <cacheHierarchy uniqueName="[Beneficiário Operação].[Beneficiário Operação - Código POC]" caption="Beneficiário Operação - Código POC" attribute="1" defaultMemberUniqueName="[Beneficiário Operação].[Beneficiário Operação - Código POC].[All]" allUniqueName="[Beneficiário Operação].[Beneficiário Operação - Código POC].[All]" dimensionUniqueName="[Beneficiário Operação]" displayFolder="Atributos" count="0" unbalanced="0"/>
    <cacheHierarchy uniqueName="[Beneficiário Operação].[Beneficiário Operação - Código Postal Beneficiário]" caption="Beneficiário Operação - Código Postal Beneficiário" attribute="1" defaultMemberUniqueName="[Beneficiário Operação].[Beneficiário Operação - Código Postal Beneficiário].[All]" allUniqueName="[Beneficiário Operação].[Beneficiário Operação - Código Postal Beneficiário].[All]" dimensionUniqueName="[Beneficiário Operação]" displayFolder="Atributos\Moradas\Contacto Beneficiário" count="0" unbalanced="0"/>
    <cacheHierarchy uniqueName="[Beneficiário Operação].[Beneficiário Operação - Código Postal Correspondência]" caption="Beneficiário Operação - Código Postal Correspondência" attribute="1" defaultMemberUniqueName="[Beneficiário Operação].[Beneficiário Operação - Código Postal Correspondência].[All]" allUniqueName="[Beneficiário Operação].[Beneficiário Operação - Código Postal Correspondência].[All]" dimensionUniqueName="[Beneficiário Operação]" displayFolder="Atributos\Moradas\Morada Correspondência" count="0" unbalanced="0"/>
    <cacheHierarchy uniqueName="[Beneficiário Operação].[Beneficiário Operação - Código Postal Fiscal]" caption="Beneficiário Operação - Código Postal Fiscal" attribute="1" defaultMemberUniqueName="[Beneficiário Operação].[Beneficiário Operação - Código Postal Fiscal].[All]" allUniqueName="[Beneficiário Operação].[Beneficiário Operação - Código Postal Fiscal].[All]" dimensionUniqueName="[Beneficiário Operação]" displayFolder="Atributos\Moradas\Morada" count="0" unbalanced="0"/>
    <cacheHierarchy uniqueName="[Beneficiário Operação].[Beneficiário Operação - Código Repartição Finanças]" caption="Beneficiário Operação - Código Repartição Finanças" attribute="1" defaultMemberUniqueName="[Beneficiário Operação].[Beneficiário Operação - Código Repartição Finanças].[All]" allUniqueName="[Beneficiário Operação].[Beneficiário Operação - Código Repartição Finanças].[All]" dimensionUniqueName="[Beneficiário Operação]" displayFolder="Atributos" count="0" unbalanced="0"/>
    <cacheHierarchy uniqueName="[Beneficiário Operação].[Beneficiário Operação - Conservatório Registo Nacional]" caption="Beneficiário Operação - Conservatório Registo Nacional" attribute="1" defaultMemberUniqueName="[Beneficiário Operação].[Beneficiário Operação - Conservatório Registo Nacional].[All]" allUniqueName="[Beneficiário Operação].[Beneficiário Operação - Conservatório Registo Nacional].[All]" dimensionUniqueName="[Beneficiário Operação]" displayFolder="Atributos" count="0" unbalanced="0"/>
    <cacheHierarchy uniqueName="[Beneficiário Operação].[Beneficiário Operação - Crecendial]" caption="Beneficiário Operação - Crecendial" attribute="1" defaultMemberUniqueName="[Beneficiário Operação].[Beneficiário Operação - Crecendial].[All]" allUniqueName="[Beneficiário Operação].[Beneficiário Operação - Crecendial].[All]" dimensionUniqueName="[Beneficiário Operação]" displayFolder="Atributos" count="0" unbalanced="0"/>
    <cacheHierarchy uniqueName="[Beneficiário Operação].[Beneficiário Operação - Data Constituição]" caption="Beneficiário Operação - Data Constituição" attribute="1" defaultMemberUniqueName="[Beneficiário Operação].[Beneficiário Operação - Data Constituição].[All]" allUniqueName="[Beneficiário Operação].[Beneficiário Operação - Data Constituição].[All]" dimensionUniqueName="[Beneficiário Operação]" displayFolder="Datas" count="0" unbalanced="0"/>
    <cacheHierarchy uniqueName="[Beneficiário Operação].[Beneficiário Operação - Data Início Atividade]" caption="Beneficiário Operação - Data Início Atividade" attribute="1" defaultMemberUniqueName="[Beneficiário Operação].[Beneficiário Operação - Data Início Atividade].[All]" allUniqueName="[Beneficiário Operação].[Beneficiário Operação - Data Início Atividade].[All]" dimensionUniqueName="[Beneficiário Operação]" displayFolder="Datas" count="0" unbalanced="0"/>
    <cacheHierarchy uniqueName="[Beneficiário Operação].[Beneficiário Operação - Data Publicação Estatutos]" caption="Beneficiário Operação - Data Publicação Estatutos" attribute="1" defaultMemberUniqueName="[Beneficiário Operação].[Beneficiário Operação - Data Publicação Estatutos].[All]" allUniqueName="[Beneficiário Operação].[Beneficiário Operação - Data Publicação Estatutos].[All]" dimensionUniqueName="[Beneficiário Operação]" displayFolder="Datas" count="0" unbalanced="0"/>
    <cacheHierarchy uniqueName="[Beneficiário Operação].[Beneficiário Operação - Data Situação Autoridade Tributária]" caption="Beneficiário Operação - Data Situação Autoridade Tributária" attribute="1" defaultMemberUniqueName="[Beneficiário Operação].[Beneficiário Operação - Data Situação Autoridade Tributária].[All]" allUniqueName="[Beneficiário Operação].[Beneficiário Operação - Data Situação Autoridade Tributária].[All]" dimensionUniqueName="[Beneficiário Operação]" displayFolder="Datas" count="0" unbalanced="0"/>
    <cacheHierarchy uniqueName="[Beneficiário Operação].[Beneficiário Operação - Data Situação FEEI]" caption="Beneficiário Operação - Data Situação FEEI" attribute="1" defaultMemberUniqueName="[Beneficiário Operação].[Beneficiário Operação - Data Situação FEEI].[All]" allUniqueName="[Beneficiário Operação].[Beneficiário Operação - Data Situação FEEI].[All]" dimensionUniqueName="[Beneficiário Operação]" displayFolder="Datas" count="0" unbalanced="0"/>
    <cacheHierarchy uniqueName="[Beneficiário Operação].[Beneficiário Operação - Data Situação Segurança Social]" caption="Beneficiário Operação - Data Situação Segurança Social" attribute="1" defaultMemberUniqueName="[Beneficiário Operação].[Beneficiário Operação - Data Situação Segurança Social].[All]" allUniqueName="[Beneficiário Operação].[Beneficiário Operação - Data Situação Segurança Social].[All]" dimensionUniqueName="[Beneficiário Operação]" displayFolder="Datas" count="0" unbalanced="0"/>
    <cacheHierarchy uniqueName="[Beneficiário Operação].[Beneficiário Operação - Denominação]" caption="Beneficiário Operação - Denominação" attribute="1" defaultMemberUniqueName="[Beneficiário Operação].[Beneficiário Operação - Denominação].[All]" allUniqueName="[Beneficiário Operação].[Beneficiário Operação - Denominação].[All]" dimensionUniqueName="[Beneficiário Operação]" displayFolder="Atributos" count="0" unbalanced="0"/>
    <cacheHierarchy uniqueName="[Beneficiário Operação].[Beneficiário Operação - Email Beneficiário]" caption="Beneficiário Operação - Email Beneficiário" attribute="1" defaultMemberUniqueName="[Beneficiário Operação].[Beneficiário Operação - Email Beneficiário].[All]" allUniqueName="[Beneficiário Operação].[Beneficiário Operação - Email Beneficiário].[All]" dimensionUniqueName="[Beneficiário Operação]" displayFolder="Atributos\Moradas\Contacto Beneficiário" count="0" unbalanced="0"/>
    <cacheHierarchy uniqueName="[Beneficiário Operação].[Beneficiário Operação - Email Fiscal]" caption="Beneficiário Operação - Email Fiscal" attribute="1" defaultMemberUniqueName="[Beneficiário Operação].[Beneficiário Operação - Email Fiscal].[All]" allUniqueName="[Beneficiário Operação].[Beneficiário Operação - Email Fiscal].[All]" dimensionUniqueName="[Beneficiário Operação]" displayFolder="Atributos\Moradas\Morada" count="0" unbalanced="0"/>
    <cacheHierarchy uniqueName="[Beneficiário Operação].[Beneficiário Operação - Escalão Dimensional]" caption="Beneficiário Operação - Escalão Dimensional" attribute="1" defaultMemberUniqueName="[Beneficiário Operação].[Beneficiário Operação - Escalão Dimensional].[All]" allUniqueName="[Beneficiário Operação].[Beneficiário Operação - Escalão Dimensional].[All]" dimensionUniqueName="[Beneficiário Operação]" displayFolder="Atributos" count="0" unbalanced="0"/>
    <cacheHierarchy uniqueName="[Beneficiário Operação].[Beneficiário Operação - Fax Beneficiário]" caption="Beneficiário Operação - Fax Beneficiário" attribute="1" defaultMemberUniqueName="[Beneficiário Operação].[Beneficiário Operação - Fax Beneficiário].[All]" allUniqueName="[Beneficiário Operação].[Beneficiário Operação - Fax Beneficiário].[All]" dimensionUniqueName="[Beneficiário Operação]" displayFolder="Atributos\Moradas\Contacto Beneficiário" count="0" unbalanced="0"/>
    <cacheHierarchy uniqueName="[Beneficiário Operação].[Beneficiário Operação - Fax Fiscal]" caption="Beneficiário Operação - Fax Fiscal" attribute="1" defaultMemberUniqueName="[Beneficiário Operação].[Beneficiário Operação - Fax Fiscal].[All]" allUniqueName="[Beneficiário Operação].[Beneficiário Operação - Fax Fiscal].[All]" dimensionUniqueName="[Beneficiário Operação]" displayFolder="Atributos\Moradas\Morada" count="0" unbalanced="0"/>
    <cacheHierarchy uniqueName="[Beneficiário Operação].[Beneficiário Operação - Flag Apoio Abr. Capital Risco]" caption="Beneficiário Operação - Flag Apoio Abr. Capital Risco" attribute="1" defaultMemberUniqueName="[Beneficiário Operação].[Beneficiário Operação - Flag Apoio Abr. Capital Risco].[All]" allUniqueName="[Beneficiário Operação].[Beneficiário Operação - Flag Apoio Abr. Capital Risco].[All]" dimensionUniqueName="[Beneficiário Operação]" displayFolder="Flags" count="0" unbalanced="0"/>
    <cacheHierarchy uniqueName="[Beneficiário Operação].[Beneficiário Operação - Flag Beneficiário Principal]" caption="Beneficiário Operação - Flag Beneficiário Principal" attribute="1" defaultMemberUniqueName="[Beneficiário Operação].[Beneficiário Operação - Flag Beneficiário Principal].[All]" allUniqueName="[Beneficiário Operação].[Beneficiário Operação - Flag Beneficiário Principal].[All]" dimensionUniqueName="[Beneficiário Operação]" displayFolder="Flags" count="0" unbalanced="0"/>
    <cacheHierarchy uniqueName="[Beneficiário Operação].[Beneficiário Operação - Flag Beneficiário Responsável Execução]" caption="Beneficiário Operação - Flag Beneficiário Responsável Execução" attribute="1" defaultMemberUniqueName="[Beneficiário Operação].[Beneficiário Operação - Flag Beneficiário Responsável Execução].[All]" allUniqueName="[Beneficiário Operação].[Beneficiário Operação - Flag Beneficiário Responsável Execução].[All]" dimensionUniqueName="[Beneficiário Operação]" displayFolder="Flags" count="0" unbalanced="0"/>
    <cacheHierarchy uniqueName="[Beneficiário Operação].[Beneficiário Operação - Flag Devedor]" caption="Beneficiário Operação - Flag Devedor" attribute="1" defaultMemberUniqueName="[Beneficiário Operação].[Beneficiário Operação - Flag Devedor].[All]" allUniqueName="[Beneficiário Operação].[Beneficiário Operação - Flag Devedor].[All]" dimensionUniqueName="[Beneficiário Operação]" displayFolder="Flags" count="0" unbalanced="0"/>
    <cacheHierarchy uniqueName="[Beneficiário Operação].[Beneficiário Operação - Flag Devedor Fundo Coesão]" caption="Beneficiário Operação - Flag Devedor Fundo Coesão" attribute="1" defaultMemberUniqueName="[Beneficiário Operação].[Beneficiário Operação - Flag Devedor Fundo Coesão].[All]" allUniqueName="[Beneficiário Operação].[Beneficiário Operação - Flag Devedor Fundo Coesão].[All]" dimensionUniqueName="[Beneficiário Operação]" displayFolder="Flags" count="0" unbalanced="0"/>
    <cacheHierarchy uniqueName="[Beneficiário Operação].[Beneficiário Operação - Flag SNC]" caption="Beneficiário Operação - Flag SNC" attribute="1" defaultMemberUniqueName="[Beneficiário Operação].[Beneficiário Operação - Flag SNC].[All]" allUniqueName="[Beneficiário Operação].[Beneficiário Operação - Flag SNC].[All]" dimensionUniqueName="[Beneficiário Operação]" displayFolder="Flags" count="0" unbalanced="0"/>
    <cacheHierarchy uniqueName="[Beneficiário Operação].[Beneficiário Operação - Freguesia Beneficiário]" caption="Beneficiário Operação - Freguesia Beneficiário" attribute="1" defaultMemberUniqueName="[Beneficiário Operação].[Beneficiário Operação - Freguesia Beneficiário].[All]" allUniqueName="[Beneficiário Operação].[Beneficiário Operação - Freguesia Beneficiário].[All]" dimensionUniqueName="[Beneficiário Operação]" displayFolder="Atributos\Moradas\Contacto Beneficiário" count="0" unbalanced="0"/>
    <cacheHierarchy uniqueName="[Beneficiário Operação].[Beneficiário Operação - Freguesia Fiscal]" caption="Beneficiário Operação - Freguesia Fiscal" attribute="1" defaultMemberUniqueName="[Beneficiário Operação].[Beneficiário Operação - Freguesia Fiscal].[All]" allUniqueName="[Beneficiário Operação].[Beneficiário Operação - Freguesia Fiscal].[All]" dimensionUniqueName="[Beneficiário Operação]" displayFolder="Atributos\Moradas\Morada" count="0" unbalanced="0"/>
    <cacheHierarchy uniqueName="[Beneficiário Operação].[Beneficiário Operação - Idoneidade]" caption="Beneficiário Operação - Idoneidade" attribute="1" defaultMemberUniqueName="[Beneficiário Operação].[Beneficiário Operação - Idoneidade].[All]" allUniqueName="[Beneficiário Operação].[Beneficiário Operação - Idoneidade].[All]" dimensionUniqueName="[Beneficiário Operação]" displayFolder="Atributos" count="0" unbalanced="0"/>
    <cacheHierarchy uniqueName="[Beneficiário Operação].[Beneficiário Operação - Localidade Beneficiário]" caption="Beneficiário Operação - Localidade Beneficiário" attribute="1" defaultMemberUniqueName="[Beneficiário Operação].[Beneficiário Operação - Localidade Beneficiário].[All]" allUniqueName="[Beneficiário Operação].[Beneficiário Operação - Localidade Beneficiário].[All]" dimensionUniqueName="[Beneficiário Operação]" displayFolder="Atributos\Moradas\Contacto Beneficiário" count="0" unbalanced="0"/>
    <cacheHierarchy uniqueName="[Beneficiário Operação].[Beneficiário Operação - Localidade Correspondência]" caption="Beneficiário Operação - Localidade Correspondência" attribute="1" defaultMemberUniqueName="[Beneficiário Operação].[Beneficiário Operação - Localidade Correspondência].[All]" allUniqueName="[Beneficiário Operação].[Beneficiário Operação - Localidade Correspondência].[All]" dimensionUniqueName="[Beneficiário Operação]" displayFolder="Atributos\Moradas\Morada Correspondência" count="0" unbalanced="0"/>
    <cacheHierarchy uniqueName="[Beneficiário Operação].[Beneficiário Operação - Localidade Fiscal]" caption="Beneficiário Operação - Localidade Fiscal" attribute="1" defaultMemberUniqueName="[Beneficiário Operação].[Beneficiário Operação - Localidade Fiscal].[All]" allUniqueName="[Beneficiário Operação].[Beneficiário Operação - Localidade Fiscal].[All]" dimensionUniqueName="[Beneficiário Operação]" displayFolder="Atributos\Moradas\Morada" count="0" unbalanced="0"/>
    <cacheHierarchy uniqueName="[Beneficiário Operação].[Beneficiário Operação - Mont. Capital Social]" caption="Beneficiário Operação - Mont. Capital Social" attribute="1" defaultMemberUniqueName="[Beneficiário Operação].[Beneficiário Operação - Mont. Capital Social].[All]" allUniqueName="[Beneficiário Operação].[Beneficiário Operação - Mont. Capital Social].[All]" dimensionUniqueName="[Beneficiário Operação]" displayFolder="Montantes" count="0" unbalanced="0"/>
    <cacheHierarchy uniqueName="[Beneficiário Operação].[Beneficiário Operação - Morada Beneficiário]" caption="Beneficiário Operação - Morada Beneficiário" attribute="1" defaultMemberUniqueName="[Beneficiário Operação].[Beneficiário Operação - Morada Beneficiário].[All]" allUniqueName="[Beneficiário Operação].[Beneficiário Operação - Morada Beneficiário].[All]" dimensionUniqueName="[Beneficiário Operação]" displayFolder="Atributos\Moradas\Contacto Beneficiário" count="0" unbalanced="0"/>
    <cacheHierarchy uniqueName="[Beneficiário Operação].[Beneficiário Operação - Morada Correspondência]" caption="Beneficiário Operação - Morada Correspondência" attribute="1" defaultMemberUniqueName="[Beneficiário Operação].[Beneficiário Operação - Morada Correspondência].[All]" allUniqueName="[Beneficiário Operação].[Beneficiário Operação - Morada Correspondência].[All]" dimensionUniqueName="[Beneficiário Operação]" displayFolder="Atributos\Moradas\Morada Correspondência" count="0" unbalanced="0"/>
    <cacheHierarchy uniqueName="[Beneficiário Operação].[Beneficiário Operação - Morada Fiscal]" caption="Beneficiário Operação - Morada Fiscal" attribute="1" defaultMemberUniqueName="[Beneficiário Operação].[Beneficiário Operação - Morada Fiscal].[All]" allUniqueName="[Beneficiário Operação].[Beneficiário Operação - Morada Fiscal].[All]" dimensionUniqueName="[Beneficiário Operação]" displayFolder="Atributos\Moradas\Morada" count="0" unbalanced="0"/>
    <cacheHierarchy uniqueName="[Beneficiário Operação].[Beneficiário Operação - Natureza Jurídica]" caption="Beneficiário Operação - Natureza Jurídica" attribute="1" defaultMemberUniqueName="[Beneficiário Operação].[Beneficiário Operação - Natureza Jurídica].[All]" allUniqueName="[Beneficiário Operação].[Beneficiário Operação - Natureza Jurídica].[All]" dimensionUniqueName="[Beneficiário Operação]" displayFolder="Atributos" count="0" unbalanced="0"/>
    <cacheHierarchy uniqueName="[Beneficiário Operação].[Beneficiário Operação - Natureza Jurídica Outro]" caption="Beneficiário Operação - Natureza Jurídica Outro" attribute="1" defaultMemberUniqueName="[Beneficiário Operação].[Beneficiário Operação - Natureza Jurídica Outro].[All]" allUniqueName="[Beneficiário Operação].[Beneficiário Operação - Natureza Jurídica Outro].[All]" dimensionUniqueName="[Beneficiário Operação]" displayFolder="Atributos" count="0" unbalanced="0"/>
    <cacheHierarchy uniqueName="[Beneficiário Operação].[Beneficiário Operação - NIB]" caption="Beneficiário Operação - NIB" attribute="1" defaultMemberUniqueName="[Beneficiário Operação].[Beneficiário Operação - NIB].[All]" allUniqueName="[Beneficiário Operação].[Beneficiário Operação - NIB].[All]" dimensionUniqueName="[Beneficiário Operação]" displayFolder="Atributos" count="0" unbalanced="0"/>
    <cacheHierarchy uniqueName="[Beneficiário Operação].[Beneficiário Operação - NIB Fundo Coesão]" caption="Beneficiário Operação - NIB Fundo Coesão" attribute="1" defaultMemberUniqueName="[Beneficiário Operação].[Beneficiário Operação - NIB Fundo Coesão].[All]" allUniqueName="[Beneficiário Operação].[Beneficiário Operação - NIB Fundo Coesão].[All]" dimensionUniqueName="[Beneficiário Operação]" displayFolder="Atributos" count="0" unbalanced="0"/>
    <cacheHierarchy uniqueName="[Beneficiário Operação].[Beneficiário Operação - NIF]" caption="Beneficiário Operação - NIF" attribute="1" defaultMemberUniqueName="[Beneficiário Operação].[Beneficiário Operação - NIF].[All]" allUniqueName="[Beneficiário Operação].[Beneficiário Operação - NIF].[All]" dimensionUniqueName="[Beneficiário Operação]" displayFolder="Atributos" count="0" unbalanced="0"/>
    <cacheHierarchy uniqueName="[Beneficiário Operação].[Beneficiário Operação - NISS]" caption="Beneficiário Operação - NISS" attribute="1" defaultMemberUniqueName="[Beneficiário Operação].[Beneficiário Operação - NISS].[All]" allUniqueName="[Beneficiário Operação].[Beneficiário Operação - NISS].[All]" dimensionUniqueName="[Beneficiário Operação]" displayFolder="Atributos" count="0" unbalanced="0"/>
    <cacheHierarchy uniqueName="[Beneficiário Operação].[Beneficiário Operação - Nº Matrícula]" caption="Beneficiário Operação - Nº Matrícula" attribute="1" defaultMemberUniqueName="[Beneficiário Operação].[Beneficiário Operação - Nº Matrícula].[All]" allUniqueName="[Beneficiário Operação].[Beneficiário Operação - Nº Matrícula].[All]" dimensionUniqueName="[Beneficiário Operação]" displayFolder="Atributos" count="0" unbalanced="0"/>
    <cacheHierarchy uniqueName="[Beneficiário Operação].[Beneficiário Operação - Nome Beneficiário]" caption="Beneficiário Operação - Nome Beneficiário" attribute="1" defaultMemberUniqueName="[Beneficiário Operação].[Beneficiário Operação - Nome Beneficiário].[All]" allUniqueName="[Beneficiário Operação].[Beneficiário Operação - Nome Beneficiário].[All]" dimensionUniqueName="[Beneficiário Operação]" displayFolder="Atributos\Moradas\Contacto Beneficiário" count="0" unbalanced="0"/>
    <cacheHierarchy uniqueName="[Beneficiário Operação].[Beneficiário Operação - Observações]" caption="Beneficiário Operação - Observações" attribute="1" defaultMemberUniqueName="[Beneficiário Operação].[Beneficiário Operação - Observações].[All]" allUniqueName="[Beneficiário Operação].[Beneficiário Operação - Observações].[All]" dimensionUniqueName="[Beneficiário Operação]" displayFolder="Atributos" count="0" unbalanced="0"/>
    <cacheHierarchy uniqueName="[Beneficiário Operação].[Beneficiário Operação - Percentagem]" caption="Beneficiário Operação - Percentagem" attribute="1" defaultMemberUniqueName="[Beneficiário Operação].[Beneficiário Operação - Percentagem].[All]" allUniqueName="[Beneficiário Operação].[Beneficiário Operação - Percentagem].[All]" dimensionUniqueName="[Beneficiário Operação]" displayFolder="Percentagens/Taxas" count="0" unbalanced="0"/>
    <cacheHierarchy uniqueName="[Beneficiário Operação].[Beneficiário Operação - POC]" caption="Beneficiário Operação - POC" attribute="1" defaultMemberUniqueName="[Beneficiário Operação].[Beneficiário Operação - POC].[All]" allUniqueName="[Beneficiário Operação].[Beneficiário Operação - POC].[All]" dimensionUniqueName="[Beneficiário Operação]" displayFolder="Atributos" count="0" unbalanced="0"/>
    <cacheHierarchy uniqueName="[Beneficiário Operação].[Beneficiário Operação - Sigla]" caption="Beneficiário Operação - Sigla" attribute="1" defaultMemberUniqueName="[Beneficiário Operação].[Beneficiário Operação - Sigla].[All]" allUniqueName="[Beneficiário Operação].[Beneficiário Operação - Sigla].[All]" dimensionUniqueName="[Beneficiário Operação]" displayFolder="Atributos" count="0" unbalanced="0"/>
    <cacheHierarchy uniqueName="[Beneficiário Operação].[Beneficiário Operação - Sítio de Internet Fiscal]" caption="Beneficiário Operação - Sítio de Internet Fiscal" attribute="1" defaultMemberUniqueName="[Beneficiário Operação].[Beneficiário Operação - Sítio de Internet Fiscal].[All]" allUniqueName="[Beneficiário Operação].[Beneficiário Operação - Sítio de Internet Fiscal].[All]" dimensionUniqueName="[Beneficiário Operação]" displayFolder="Atributos\Moradas\Morada" count="0" unbalanced="0"/>
    <cacheHierarchy uniqueName="[Beneficiário Operação].[Beneficiário Operação - Situação Autoridade Tributária]" caption="Beneficiário Operação - Situação Autoridade Tributária" attribute="1" defaultMemberUniqueName="[Beneficiário Operação].[Beneficiário Operação - Situação Autoridade Tributária].[All]" allUniqueName="[Beneficiário Operação].[Beneficiário Operação - Situação Autoridade Tributária].[All]" dimensionUniqueName="[Beneficiário Operação]" displayFolder="Atributos" count="0" unbalanced="0"/>
    <cacheHierarchy uniqueName="[Beneficiário Operação].[Beneficiário Operação - Situação FEEI]" caption="Beneficiário Operação - Situação FEEI" attribute="1" defaultMemberUniqueName="[Beneficiário Operação].[Beneficiário Operação - Situação FEEI].[All]" allUniqueName="[Beneficiário Operação].[Beneficiário Operação - Situação FEEI].[All]" dimensionUniqueName="[Beneficiário Operação]" displayFolder="Atributos" count="0" unbalanced="0"/>
    <cacheHierarchy uniqueName="[Beneficiário Operação].[Beneficiário Operação - Situação Segurança Social]" caption="Beneficiário Operação - Situação Segurança Social" attribute="1" defaultMemberUniqueName="[Beneficiário Operação].[Beneficiário Operação - Situação Segurança Social].[All]" allUniqueName="[Beneficiário Operação].[Beneficiário Operação - Situação Segurança Social].[All]" dimensionUniqueName="[Beneficiário Operação]" displayFolder="Atributos" count="0" unbalanced="0"/>
    <cacheHierarchy uniqueName="[Beneficiário Operação].[Beneficiário Operação - Telefone Alternativo Beneficiário]" caption="Beneficiário Operação - Telefone Alternativo Beneficiário" attribute="1" defaultMemberUniqueName="[Beneficiário Operação].[Beneficiário Operação - Telefone Alternativo Beneficiário].[All]" allUniqueName="[Beneficiário Operação].[Beneficiário Operação - Telefone Alternativo Beneficiário].[All]" dimensionUniqueName="[Beneficiário Operação]" displayFolder="Atributos\Moradas\Contacto Beneficiário" count="0" unbalanced="0"/>
    <cacheHierarchy uniqueName="[Beneficiário Operação].[Beneficiário Operação - Telefone Alternativo Fiscal]" caption="Beneficiário Operação - Telefone Alternativo Fiscal" attribute="1" defaultMemberUniqueName="[Beneficiário Operação].[Beneficiário Operação - Telefone Alternativo Fiscal].[All]" allUniqueName="[Beneficiário Operação].[Beneficiário Operação - Telefone Alternativo Fiscal].[All]" dimensionUniqueName="[Beneficiário Operação]" displayFolder="Atributos\Moradas\Morada" count="0" unbalanced="0"/>
    <cacheHierarchy uniqueName="[Beneficiário Operação].[Beneficiário Operação - Telefone Beneficiário]" caption="Beneficiário Operação - Telefone Beneficiário" attribute="1" defaultMemberUniqueName="[Beneficiário Operação].[Beneficiário Operação - Telefone Beneficiário].[All]" allUniqueName="[Beneficiário Operação].[Beneficiário Operação - Telefone Beneficiário].[All]" dimensionUniqueName="[Beneficiário Operação]" displayFolder="Atributos\Moradas\Contacto Beneficiário" count="0" unbalanced="0"/>
    <cacheHierarchy uniqueName="[Beneficiário Operação].[Beneficiário Operação - Telefone Fiscal]" caption="Beneficiário Operação - Telefone Fiscal" attribute="1" defaultMemberUniqueName="[Beneficiário Operação].[Beneficiário Operação - Telefone Fiscal].[All]" allUniqueName="[Beneficiário Operação].[Beneficiário Operação - Telefone Fiscal].[All]" dimensionUniqueName="[Beneficiário Operação]" displayFolder="Atributos\Moradas\Morada" count="0" unbalanced="0"/>
    <cacheHierarchy uniqueName="[Beneficiário Operação].[Beneficiário Operação - Tipo Entidade]" caption="Beneficiário Operação - Tipo Entidade" attribute="1" defaultMemberUniqueName="[Beneficiário Operação].[Beneficiário Operação - Tipo Entidade].[All]" allUniqueName="[Beneficiário Operação].[Beneficiário Operação - Tipo Entidade].[All]" dimensionUniqueName="[Beneficiário Operação]" displayFolder="Atributos" count="0" unbalanced="0"/>
    <cacheHierarchy uniqueName="[CAE].[CAE - Código]" caption="CAE - Código" attribute="1" defaultMemberUniqueName="[CAE].[CAE - Código].[All]" allUniqueName="[CAE].[CAE - Código].[All]" dimensionUniqueName="[CAE]" displayFolder="Atributos" count="0" unbalanced="0"/>
    <cacheHierarchy uniqueName="[CAE].[CAE - Descrição]" caption="CAE - Descrição" attribute="1" defaultMemberUniqueName="[CAE].[CAE - Descrição].[All]" allUniqueName="[CAE].[CAE - Descrição].[All]" dimensionUniqueName="[CAE]" displayFolder="Atributos" count="0" unbalanced="0"/>
    <cacheHierarchy uniqueName="[CAE].[CAE - Percentagem]" caption="CAE - Percentagem" attribute="1" defaultMemberUniqueName="[CAE].[CAE - Percentagem].[All]" allUniqueName="[CAE].[CAE - Percentagem].[All]" dimensionUniqueName="[CAE]" displayFolder="Percentagens/Taxas" count="0" unbalanced="0"/>
    <cacheHierarchy uniqueName="[Certificação Despesas].[Certificação Despesas - Código PPI]" caption="Certificação Despesas - Código PPI" attribute="1" defaultMemberUniqueName="[Certificação Despesas].[Certificação Despesas - Código PPI].[All]" allUniqueName="[Certificação Despesas].[Certificação Despesas - Código PPI].[All]" dimensionUniqueName="[Certificação Despesas]" displayFolder="Atributos" count="0" unbalanced="0"/>
    <cacheHierarchy uniqueName="[Certificação Despesas].[Certificação Despesas - Data Certificação à ADC]" caption="Certificação Despesas - Data Certificação à ADC" attribute="1" defaultMemberUniqueName="[Certificação Despesas].[Certificação Despesas - Data Certificação à ADC].[All]" allUniqueName="[Certificação Despesas].[Certificação Despesas - Data Certificação à ADC].[All]" dimensionUniqueName="[Certificação Despesas]" displayFolder="Datas" count="0" unbalanced="0"/>
    <cacheHierarchy uniqueName="[Certificação Despesas].[Certificação Despesas - Data Comunicação]" caption="Certificação Despesas - Data Comunicação" attribute="1" defaultMemberUniqueName="[Certificação Despesas].[Certificação Despesas - Data Comunicação].[All]" allUniqueName="[Certificação Despesas].[Certificação Despesas - Data Comunicação].[All]" dimensionUniqueName="[Certificação Despesas]" displayFolder="Datas" count="0" unbalanced="0"/>
    <cacheHierarchy uniqueName="[Certificação Despesas].[Certificação Despesas - Estado Certificação]" caption="Certificação Despesas - Estado Certificação" attribute="1" defaultMemberUniqueName="[Certificação Despesas].[Certificação Despesas - Estado Certificação].[All]" allUniqueName="[Certificação Despesas].[Certificação Despesas - Estado Certificação].[All]" dimensionUniqueName="[Certificação Despesas]" displayFolder="Atributos" count="0" unbalanced="0"/>
    <cacheHierarchy uniqueName="[Certificação Despesas].[Certificação Despesas - Estado Interno Certificação]" caption="Certificação Despesas - Estado Interno Certificação" attribute="1" defaultMemberUniqueName="[Certificação Despesas].[Certificação Despesas - Estado Interno Certificação].[All]" allUniqueName="[Certificação Despesas].[Certificação Despesas - Estado Interno Certificação].[All]" dimensionUniqueName="[Certificação Despesas]" displayFolder="Atributos" count="0" unbalanced="0"/>
    <cacheHierarchy uniqueName="[Certificação Despesas].[Certificação Despesas - Exercício Contabilístico]" caption="Certificação Despesas - Exercício Contabilístico" attribute="1" defaultMemberUniqueName="[Certificação Despesas].[Certificação Despesas - Exercício Contabilístico].[All]" allUniqueName="[Certificação Despesas].[Certificação Despesas - Exercício Contabilístico].[All]" dimensionUniqueName="[Certificação Despesas]" displayFolder="Atributos" count="0" unbalanced="0"/>
    <cacheHierarchy uniqueName="[Certificação Despesas].[Certificação Despesas - Flag Certificação Bloqueada]" caption="Certificação Despesas - Flag Certificação Bloqueada" attribute="1" defaultMemberUniqueName="[Certificação Despesas].[Certificação Despesas - Flag Certificação Bloqueada].[All]" allUniqueName="[Certificação Despesas].[Certificação Despesas - Flag Certificação Bloqueada].[All]" dimensionUniqueName="[Certificação Despesas]" displayFolder="Flags" count="0" unbalanced="0"/>
    <cacheHierarchy uniqueName="[Certificação Despesas].[Certificação Despesas - Flag Último PPI]" caption="Certificação Despesas - Flag Último PPI" attribute="1" defaultMemberUniqueName="[Certificação Despesas].[Certificação Despesas - Flag Último PPI].[All]" allUniqueName="[Certificação Despesas].[Certificação Despesas - Flag Último PPI].[All]" dimensionUniqueName="[Certificação Despesas]" displayFolder="Flags" count="0" unbalanced="0"/>
    <cacheHierarchy uniqueName="[Certificação Despesas].[Certificação Despesas - Fundo]" caption="Certificação Despesas - Fundo" attribute="1" defaultMemberUniqueName="[Certificação Despesas].[Certificação Despesas - Fundo].[All]" allUniqueName="[Certificação Despesas].[Certificação Despesas - Fundo].[All]" dimensionUniqueName="[Certificação Despesas]" displayFolder="Atributos" count="0" unbalanced="0"/>
    <cacheHierarchy uniqueName="[Certificação Despesas].[Certificação Despesas - Mont. Certificação]" caption="Certificação Despesas - Mont. Certificação" attribute="1" defaultMemberUniqueName="[Certificação Despesas].[Certificação Despesas - Mont. Certificação].[All]" allUniqueName="[Certificação Despesas].[Certificação Despesas - Mont. Certificação].[All]" dimensionUniqueName="[Certificação Despesas]" displayFolder="Montantes" count="0" unbalanced="0"/>
    <cacheHierarchy uniqueName="[Certificação Despesas].[Certificação Despesas - Nº Certificação]" caption="Certificação Despesas - Nº Certificação" attribute="1" defaultMemberUniqueName="[Certificação Despesas].[Certificação Despesas - Nº Certificação].[All]" allUniqueName="[Certificação Despesas].[Certificação Despesas - Nº Certificação].[All]" dimensionUniqueName="[Certificação Despesas]" displayFolder="Atributos" count="0" unbalanced="0"/>
    <cacheHierarchy uniqueName="[Componente Investimento].[Componente Investimento - Código]" caption="Componente Investimento - Código" attribute="1" defaultMemberUniqueName="[Componente Investimento].[Componente Investimento - Código].[All]" allUniqueName="[Componente Investimento].[Componente Investimento - Código].[All]" dimensionUniqueName="[Componente Investimento]" displayFolder="Atributos" count="0" unbalanced="0"/>
    <cacheHierarchy uniqueName="[Componente Investimento].[Componente Investimento - Designação]" caption="Componente Investimento - Designação" attribute="1" defaultMemberUniqueName="[Componente Investimento].[Componente Investimento - Designação].[All]" allUniqueName="[Componente Investimento].[Componente Investimento - Designação].[All]" dimensionUniqueName="[Componente Investimento]" displayFolder="Atributos" count="0" unbalanced="0"/>
    <cacheHierarchy uniqueName="[Contrato].[Contrato - Após Aud. Observações]" caption="Contrato - Após Aud. Observações" attribute="1" defaultMemberUniqueName="[Contrato].[Contrato - Após Aud. Observações].[All]" allUniqueName="[Contrato].[Contrato - Após Aud. Observações].[All]" dimensionUniqueName="[Contrato]" displayFolder="Atributos\Análise UAJ" count="0" unbalanced="0"/>
    <cacheHierarchy uniqueName="[Contrato].[Contrato - Base Cálculo]" caption="Contrato - Base Cálculo" attribute="1" defaultMemberUniqueName="[Contrato].[Contrato - Base Cálculo].[All]" allUniqueName="[Contrato].[Contrato - Base Cálculo].[All]" dimensionUniqueName="[Contrato]" displayFolder="Atributos\Gerais" count="0" unbalanced="0"/>
    <cacheHierarchy uniqueName="[Contrato].[Contrato - Código]" caption="Contrato - Código" attribute="1" defaultMemberUniqueName="[Contrato].[Contrato - Código].[All]" allUniqueName="[Contrato].[Contrato - Código].[All]" dimensionUniqueName="[Contrato]" displayFolder="Atributos\Gerais" count="0" unbalanced="0"/>
    <cacheHierarchy uniqueName="[Contrato].[Contrato - Código Justificação Correção Após Audiência]" caption="Contrato - Código Justificação Correção Após Audiência" attribute="1" defaultMemberUniqueName="[Contrato].[Contrato - Código Justificação Correção Após Audiência].[All]" allUniqueName="[Contrato].[Contrato - Código Justificação Correção Após Audiência].[All]" dimensionUniqueName="[Contrato]" displayFolder="Atributos\Análise UAJ" count="0" unbalanced="0"/>
    <cacheHierarchy uniqueName="[Contrato].[Contrato - Código Justificação Correção Proposta]" caption="Contrato - Código Justificação Correção Proposta" attribute="1" defaultMemberUniqueName="[Contrato].[Contrato - Código Justificação Correção Proposta].[All]" allUniqueName="[Contrato].[Contrato - Código Justificação Correção Proposta].[All]" dimensionUniqueName="[Contrato]" displayFolder="Atributos\Análise UAJ" count="0" unbalanced="0"/>
    <cacheHierarchy uniqueName="[Contrato].[Contrato - Código Taxa Correção Após Audiência]" caption="Contrato - Código Taxa Correção Após Audiência" attribute="1" defaultMemberUniqueName="[Contrato].[Contrato - Código Taxa Correção Após Audiência].[All]" allUniqueName="[Contrato].[Contrato - Código Taxa Correção Após Audiência].[All]" dimensionUniqueName="[Contrato]" displayFolder="Atributos\Análise UAJ" count="0" unbalanced="0"/>
    <cacheHierarchy uniqueName="[Contrato].[Contrato - Código Taxa Correção Proposta]" caption="Contrato - Código Taxa Correção Proposta" attribute="1" defaultMemberUniqueName="[Contrato].[Contrato - Código Taxa Correção Proposta].[All]" allUniqueName="[Contrato].[Contrato - Código Taxa Correção Proposta].[All]" dimensionUniqueName="[Contrato]" displayFolder="Atributos\Análise UAJ" count="0" unbalanced="0"/>
    <cacheHierarchy uniqueName="[Contrato].[Contrato - Contrato Associado]" caption="Contrato - Contrato Associado" attribute="1" defaultMemberUniqueName="[Contrato].[Contrato - Contrato Associado].[All]" allUniqueName="[Contrato].[Contrato - Contrato Associado].[All]" dimensionUniqueName="[Contrato]" displayFolder="Atributos\Gerais" count="0" unbalanced="0"/>
    <cacheHierarchy uniqueName="[Contrato].[Contrato - Data Abertura]" caption="Contrato - Data Abertura" attribute="1" defaultMemberUniqueName="[Contrato].[Contrato - Data Abertura].[All]" allUniqueName="[Contrato].[Contrato - Data Abertura].[All]" dimensionUniqueName="[Contrato]" displayFolder="Datas\Gerais" count="0" unbalanced="0"/>
    <cacheHierarchy uniqueName="[Contrato].[Contrato - Data Adjudicação]" caption="Contrato - Data Adjudicação" attribute="1" defaultMemberUniqueName="[Contrato].[Contrato - Data Adjudicação].[All]" allUniqueName="[Contrato].[Contrato - Data Adjudicação].[All]" dimensionUniqueName="[Contrato]" displayFolder="Datas\Gerais" count="0" unbalanced="0"/>
    <cacheHierarchy uniqueName="[Contrato].[Contrato - Data Após Aud. Validação Gestor]" caption="Contrato - Data Após Aud. Validação Gestor" attribute="1" defaultMemberUniqueName="[Contrato].[Contrato - Data Após Aud. Validação Gestor].[All]" allUniqueName="[Contrato].[Contrato - Data Após Aud. Validação Gestor].[All]" dimensionUniqueName="[Contrato]" displayFolder="Datas\Análise UAJ" count="0" unbalanced="0"/>
    <cacheHierarchy uniqueName="[Contrato].[Contrato - Data Após Aud. Validado Técnico UAJ]" caption="Contrato - Data Após Aud. Validado Técnico UAJ" attribute="1" defaultMemberUniqueName="[Contrato].[Contrato - Data Após Aud. Validado Técnico UAJ].[All]" allUniqueName="[Contrato].[Contrato - Data Após Aud. Validado Técnico UAJ].[All]" dimensionUniqueName="[Contrato]" displayFolder="Datas\Análise UAJ" count="0" unbalanced="0"/>
    <cacheHierarchy uniqueName="[Contrato].[Contrato - Data Após Aud. Validado UAJ]" caption="Contrato - Data Após Aud. Validado UAJ" attribute="1" defaultMemberUniqueName="[Contrato].[Contrato - Data Após Aud. Validado UAJ].[All]" allUniqueName="[Contrato].[Contrato - Data Após Aud. Validado UAJ].[All]" dimensionUniqueName="[Contrato]" displayFolder="Datas\Análise UAJ" count="0" unbalanced="0"/>
    <cacheHierarchy uniqueName="[Contrato].[Contrato - Data Auto Consignação]" caption="Contrato - Data Auto Consignação" attribute="1" defaultMemberUniqueName="[Contrato].[Contrato - Data Auto Consignação].[All]" allUniqueName="[Contrato].[Contrato - Data Auto Consignação].[All]" dimensionUniqueName="[Contrato]" displayFolder="Datas\Gerais" count="0" unbalanced="0"/>
    <cacheHierarchy uniqueName="[Contrato].[Contrato - Data Autorização]" caption="Contrato - Data Autorização" attribute="1" defaultMemberUniqueName="[Contrato].[Contrato - Data Autorização].[All]" allUniqueName="[Contrato].[Contrato - Data Autorização].[All]" dimensionUniqueName="[Contrato]" displayFolder="Datas\Gerais" count="0" unbalanced="0"/>
    <cacheHierarchy uniqueName="[Contrato].[Contrato - Data Conclusão]" caption="Contrato - Data Conclusão" attribute="1" defaultMemberUniqueName="[Contrato].[Contrato - Data Conclusão].[All]" allUniqueName="[Contrato].[Contrato - Data Conclusão].[All]" dimensionUniqueName="[Contrato]" displayFolder="Datas\Gerais" count="0" unbalanced="0"/>
    <cacheHierarchy uniqueName="[Contrato].[Contrato - Data Corte]" caption="Contrato - Data Corte" attribute="1" defaultMemberUniqueName="[Contrato].[Contrato - Data Corte].[All]" allUniqueName="[Contrato].[Contrato - Data Corte].[All]" dimensionUniqueName="[Contrato]" displayFolder="Datas\Gerais" count="0" unbalanced="0"/>
    <cacheHierarchy uniqueName="[Contrato].[Contrato - Data Estado]" caption="Contrato - Data Estado" attribute="1" defaultMemberUniqueName="[Contrato].[Contrato - Data Estado].[All]" allUniqueName="[Contrato].[Contrato - Data Estado].[All]" dimensionUniqueName="[Contrato]" displayFolder="Datas\Estado" count="0" unbalanced="0"/>
    <cacheHierarchy uniqueName="[Contrato].[Contrato - Data Fim Análise Contraditório]" caption="Contrato - Data Fim Análise Contraditório" attribute="1" defaultMemberUniqueName="[Contrato].[Contrato - Data Fim Análise Contraditório].[All]" allUniqueName="[Contrato].[Contrato - Data Fim Análise Contraditório].[All]" dimensionUniqueName="[Contrato]" displayFolder="Datas\Cálculo Tempos" count="0" unbalanced="0"/>
    <cacheHierarchy uniqueName="[Contrato].[Contrato - Data Fim Análise Contrato]" caption="Contrato - Data Fim Análise Contrato" attribute="1" defaultMemberUniqueName="[Contrato].[Contrato - Data Fim Análise Contrato].[All]" allUniqueName="[Contrato].[Contrato - Data Fim Análise Contrato].[All]" dimensionUniqueName="[Contrato]" displayFolder="Datas\Cálculo Tempos" count="0" unbalanced="0"/>
    <cacheHierarchy uniqueName="[Contrato].[Contrato - Data Fim Análise para AP]" caption="Contrato - Data Fim Análise para AP" attribute="1" defaultMemberUniqueName="[Contrato].[Contrato - Data Fim Análise para AP].[All]" allUniqueName="[Contrato].[Contrato - Data Fim Análise para AP].[All]" dimensionUniqueName="[Contrato]" displayFolder="Datas\Cálculo Tempos" count="0" unbalanced="0"/>
    <cacheHierarchy uniqueName="[Contrato].[Contrato - Data Início]" caption="Contrato - Data Início" attribute="1" defaultMemberUniqueName="[Contrato].[Contrato - Data Início].[All]" allUniqueName="[Contrato].[Contrato - Data Início].[All]" dimensionUniqueName="[Contrato]" displayFolder="Datas\Gerais" count="0" unbalanced="0"/>
    <cacheHierarchy uniqueName="[Contrato].[Contrato - Data Início Análise Contraditório]" caption="Contrato - Data Início Análise Contraditório" attribute="1" defaultMemberUniqueName="[Contrato].[Contrato - Data Início Análise Contraditório].[All]" allUniqueName="[Contrato].[Contrato - Data Início Análise Contraditório].[All]" dimensionUniqueName="[Contrato]" displayFolder="Datas\Cálculo Tempos" count="0" unbalanced="0"/>
    <cacheHierarchy uniqueName="[Contrato].[Contrato - Data Início Análise Contrato]" caption="Contrato - Data Início Análise Contrato" attribute="1" defaultMemberUniqueName="[Contrato].[Contrato - Data Início Análise Contrato].[All]" allUniqueName="[Contrato].[Contrato - Data Início Análise Contrato].[All]" dimensionUniqueName="[Contrato]" displayFolder="Datas\Cálculo Tempos" count="0" unbalanced="0"/>
    <cacheHierarchy uniqueName="[Contrato].[Contrato - Data Início Análise para AP]" caption="Contrato - Data Início Análise para AP" attribute="1" defaultMemberUniqueName="[Contrato].[Contrato - Data Início Análise para AP].[All]" allUniqueName="[Contrato].[Contrato - Data Início Análise para AP].[All]" dimensionUniqueName="[Contrato]" displayFolder="Datas\Cálculo Tempos" count="0" unbalanced="0"/>
    <cacheHierarchy uniqueName="[Contrato].[Contrato - Data Prop Validação Técnico UAJ]" caption="Contrato - Data Prop Validação Técnico UAJ" attribute="1" defaultMemberUniqueName="[Contrato].[Contrato - Data Prop Validação Técnico UAJ].[All]" allUniqueName="[Contrato].[Contrato - Data Prop Validação Técnico UAJ].[All]" dimensionUniqueName="[Contrato]" displayFolder="Datas\Análise UAJ" count="0" unbalanced="0"/>
    <cacheHierarchy uniqueName="[Contrato].[Contrato - Data Prop Validação UAJ]" caption="Contrato - Data Prop Validação UAJ" attribute="1" defaultMemberUniqueName="[Contrato].[Contrato - Data Prop Validação UAJ].[All]" allUniqueName="[Contrato].[Contrato - Data Prop Validação UAJ].[All]" dimensionUniqueName="[Contrato]" displayFolder="Datas\Análise UAJ" count="0" unbalanced="0"/>
    <cacheHierarchy uniqueName="[Contrato].[Contrato - Data Prorrogação]" caption="Contrato - Data Prorrogação" attribute="1" defaultMemberUniqueName="[Contrato].[Contrato - Data Prorrogação].[All]" allUniqueName="[Contrato].[Contrato - Data Prorrogação].[All]" dimensionUniqueName="[Contrato]" displayFolder="Datas\Estado" count="0" unbalanced="0"/>
    <cacheHierarchy uniqueName="[Contrato].[Contrato - Data Pub DR]" caption="Contrato - Data Pub DR" attribute="1" defaultMemberUniqueName="[Contrato].[Contrato - Data Pub DR].[All]" allUniqueName="[Contrato].[Contrato - Data Pub DR].[All]" dimensionUniqueName="[Contrato]" displayFolder="Datas\Gerais" count="0" unbalanced="0"/>
    <cacheHierarchy uniqueName="[Contrato].[Contrato - Data Pub JOCE]" caption="Contrato - Data Pub JOCE" attribute="1" defaultMemberUniqueName="[Contrato].[Contrato - Data Pub JOCE].[All]" allUniqueName="[Contrato].[Contrato - Data Pub JOCE].[All]" dimensionUniqueName="[Contrato]" displayFolder="Datas\Gerais" count="0" unbalanced="0"/>
    <cacheHierarchy uniqueName="[Contrato].[Contrato - Data Publicação Base Gov]" caption="Contrato - Data Publicação Base Gov" attribute="1" defaultMemberUniqueName="[Contrato].[Contrato - Data Publicação Base Gov].[All]" allUniqueName="[Contrato].[Contrato - Data Publicação Base Gov].[All]" dimensionUniqueName="[Contrato]" displayFolder="Datas\Gerais" count="0" unbalanced="0"/>
    <cacheHierarchy uniqueName="[Contrato].[Contrato - Data Publicação JOUE]" caption="Contrato - Data Publicação JOUE" attribute="1" defaultMemberUniqueName="[Contrato].[Contrato - Data Publicação JOUE].[All]" allUniqueName="[Contrato].[Contrato - Data Publicação JOUE].[All]" dimensionUniqueName="[Contrato]" displayFolder="Datas\Gerais" count="0" unbalanced="0"/>
    <cacheHierarchy uniqueName="[Contrato].[Contrato - Data Sem CF Validado Técnico UAJ]" caption="Contrato - Data Sem CF Validado Técnico UAJ" attribute="1" defaultMemberUniqueName="[Contrato].[Contrato - Data Sem CF Validado Técnico UAJ].[All]" allUniqueName="[Contrato].[Contrato - Data Sem CF Validado Técnico UAJ].[All]" dimensionUniqueName="[Contrato]" displayFolder="Datas\Gerais" count="0" unbalanced="0"/>
    <cacheHierarchy uniqueName="[Contrato].[Contrato - Data Sem CF Validado UAJ]" caption="Contrato - Data Sem CF Validado UAJ" attribute="1" defaultMemberUniqueName="[Contrato].[Contrato - Data Sem CF Validado UAJ].[All]" allUniqueName="[Contrato].[Contrato - Data Sem CF Validado UAJ].[All]" dimensionUniqueName="[Contrato]" displayFolder="Datas\Análise UAJ" count="0" unbalanced="0"/>
    <cacheHierarchy uniqueName="[Contrato].[Contrato - Data Submissão BU]" caption="Contrato - Data Submissão BU" attribute="1" defaultMemberUniqueName="[Contrato].[Contrato - Data Submissão BU].[All]" allUniqueName="[Contrato].[Contrato - Data Submissão BU].[All]" dimensionUniqueName="[Contrato]" displayFolder="Datas\Gerais" count="0" unbalanced="0"/>
    <cacheHierarchy uniqueName="[Contrato].[Contrato - Data Submissão Contrato]" caption="Contrato - Data Submissão Contrato" attribute="1" defaultMemberUniqueName="[Contrato].[Contrato - Data Submissão Contrato].[All]" allUniqueName="[Contrato].[Contrato - Data Submissão Contrato].[All]" dimensionUniqueName="[Contrato]" displayFolder="Datas\Gerais" count="0" unbalanced="0"/>
    <cacheHierarchy uniqueName="[Contrato].[Contrato - Data Validação AO]" caption="Contrato - Data Validação AO" attribute="1" defaultMemberUniqueName="[Contrato].[Contrato - Data Validação AO].[All]" allUniqueName="[Contrato].[Contrato - Data Validação AO].[All]" dimensionUniqueName="[Contrato]" displayFolder="Datas\Análise AO" count="0" unbalanced="0"/>
    <cacheHierarchy uniqueName="[Contrato].[Contrato - Data Validação UAJ/AO]" caption="Contrato - Data Validação UAJ/AO" attribute="1" defaultMemberUniqueName="[Contrato].[Contrato - Data Validação UAJ/AO].[All]" allUniqueName="[Contrato].[Contrato - Data Validação UAJ/AO].[All]" dimensionUniqueName="[Contrato]" displayFolder="Datas\Gerais" count="0" unbalanced="0"/>
    <cacheHierarchy uniqueName="[Contrato].[Contrato - Data Visto Tribunal Contas]" caption="Contrato - Data Visto Tribunal Contas" attribute="1" defaultMemberUniqueName="[Contrato].[Contrato - Data Visto Tribunal Contas].[All]" allUniqueName="[Contrato].[Contrato - Data Visto Tribunal Contas].[All]" dimensionUniqueName="[Contrato]" displayFolder="Datas\Gerais" count="0" unbalanced="0"/>
    <cacheHierarchy uniqueName="[Contrato].[Contrato - Descrição]" caption="Contrato - Descrição" attribute="1" defaultMemberUniqueName="[Contrato].[Contrato - Descrição].[All]" allUniqueName="[Contrato].[Contrato - Descrição].[All]" dimensionUniqueName="[Contrato]" displayFolder="Atributos\Gerais" count="0" unbalanced="0"/>
    <cacheHierarchy uniqueName="[Contrato].[Contrato - Designação]" caption="Contrato - Designação" attribute="1" defaultMemberUniqueName="[Contrato].[Contrato - Designação].[All]" allUniqueName="[Contrato].[Contrato - Designação].[All]" dimensionUniqueName="[Contrato]" displayFolder="Atributos\Gerais" count="0" unbalanced="0"/>
    <cacheHierarchy uniqueName="[Contrato].[Contrato - Estado]" caption="Contrato - Estado" attribute="1" defaultMemberUniqueName="[Contrato].[Contrato - Estado].[All]" allUniqueName="[Contrato].[Contrato - Estado].[All]" dimensionUniqueName="[Contrato]" displayFolder="Atributos\Gerais" count="0" unbalanced="0"/>
    <cacheHierarchy uniqueName="[Contrato].[Contrato - Flag ACE]" caption="Contrato - Flag ACE" attribute="1" defaultMemberUniqueName="[Contrato].[Contrato - Flag ACE].[All]" allUniqueName="[Contrato].[Contrato - Flag ACE].[All]" dimensionUniqueName="[Contrato]" displayFolder="Flags\Gerais" count="0" unbalanced="0"/>
    <cacheHierarchy uniqueName="[Contrato].[Contrato - Flag Após Aud. Validação Gestor]" caption="Contrato - Flag Após Aud. Validação Gestor" attribute="1" defaultMemberUniqueName="[Contrato].[Contrato - Flag Após Aud. Validação Gestor].[All]" allUniqueName="[Contrato].[Contrato - Flag Após Aud. Validação Gestor].[All]" dimensionUniqueName="[Contrato]" displayFolder="Flags\Análise UAJ" count="0" unbalanced="0"/>
    <cacheHierarchy uniqueName="[Contrato].[Contrato - Flag Após Aud. Validado Técnico UAJ]" caption="Contrato - Flag Após Aud. Validado Técnico UAJ" attribute="1" defaultMemberUniqueName="[Contrato].[Contrato - Flag Após Aud. Validado Técnico UAJ].[All]" allUniqueName="[Contrato].[Contrato - Flag Após Aud. Validado Técnico UAJ].[All]" dimensionUniqueName="[Contrato]" displayFolder="Flags\Análise UAJ" count="0" unbalanced="0"/>
    <cacheHierarchy uniqueName="[Contrato].[Contrato - Flag Após Aud. Validado UAJ]" caption="Contrato - Flag Após Aud. Validado UAJ" attribute="1" defaultMemberUniqueName="[Contrato].[Contrato - Flag Após Aud. Validado UAJ].[All]" allUniqueName="[Contrato].[Contrato - Flag Após Aud. Validado UAJ].[All]" dimensionUniqueName="[Contrato]" displayFolder="Flags\Análise UAJ" count="0" unbalanced="0"/>
    <cacheHierarchy uniqueName="[Contrato].[Contrato - Flag Contrato Em Análise UAJ]" caption="Contrato - Flag Contrato Em Análise UAJ" attribute="1" defaultMemberUniqueName="[Contrato].[Contrato - Flag Contrato Em Análise UAJ].[All]" allUniqueName="[Contrato].[Contrato - Flag Contrato Em Análise UAJ].[All]" dimensionUniqueName="[Contrato]" displayFolder="Flags" count="0" unbalanced="0"/>
    <cacheHierarchy uniqueName="[Contrato].[Contrato - Flag Dados Bloqueados]" caption="Contrato - Flag Dados Bloqueados" attribute="1" defaultMemberUniqueName="[Contrato].[Contrato - Flag Dados Bloqueados].[All]" allUniqueName="[Contrato].[Contrato - Flag Dados Bloqueados].[All]" dimensionUniqueName="[Contrato]" displayFolder="Flags\Gerais" count="0" unbalanced="0"/>
    <cacheHierarchy uniqueName="[Contrato].[Contrato - Flag Existe Impugnação Judicial?]" caption="Contrato - Flag Existe Impugnação Judicial?" attribute="1" defaultMemberUniqueName="[Contrato].[Contrato - Flag Existe Impugnação Judicial?].[All]" allUniqueName="[Contrato].[Contrato - Flag Existe Impugnação Judicial?].[All]" dimensionUniqueName="[Contrato]" displayFolder="Flags" count="0" unbalanced="0"/>
    <cacheHierarchy uniqueName="[Contrato].[Contrato - Flag Existe Reclamação Administrativa?]" caption="Contrato - Flag Existe Reclamação Administrativa?" attribute="1" defaultMemberUniqueName="[Contrato].[Contrato - Flag Existe Reclamação Administrativa?].[All]" allUniqueName="[Contrato].[Contrato - Flag Existe Reclamação Administrativa?].[All]" dimensionUniqueName="[Contrato]" displayFolder="Flags" count="0" unbalanced="0"/>
    <cacheHierarchy uniqueName="[Contrato].[Contrato - Flag Existe Recurso Hierárquico?]" caption="Contrato - Flag Existe Recurso Hierárquico?" attribute="1" defaultMemberUniqueName="[Contrato].[Contrato - Flag Existe Recurso Hierárquico?].[All]" allUniqueName="[Contrato].[Contrato - Flag Existe Recurso Hierárquico?].[All]" dimensionUniqueName="[Contrato]" displayFolder="Flags" count="0" unbalanced="0"/>
    <cacheHierarchy uniqueName="[Contrato].[Contrato - Flag Imp Comp]" caption="Contrato - Flag Imp Comp" attribute="1" defaultMemberUniqueName="[Contrato].[Contrato - Flag Imp Comp].[All]" allUniqueName="[Contrato].[Contrato - Flag Imp Comp].[All]" dimensionUniqueName="[Contrato]" displayFolder="Flags\Estado" count="0" unbalanced="0"/>
    <cacheHierarchy uniqueName="[Contrato].[Contrato - Flag Motivo]" caption="Contrato - Flag Motivo" attribute="1" defaultMemberUniqueName="[Contrato].[Contrato - Flag Motivo].[All]" allUniqueName="[Contrato].[Contrato - Flag Motivo].[All]" dimensionUniqueName="[Contrato]" displayFolder="Flags\Estado" count="0" unbalanced="0"/>
    <cacheHierarchy uniqueName="[Contrato].[Contrato - Flag Parceria]" caption="Contrato - Flag Parceria" attribute="1" defaultMemberUniqueName="[Contrato].[Contrato - Flag Parceria].[All]" allUniqueName="[Contrato].[Contrato - Flag Parceria].[All]" dimensionUniqueName="[Contrato]" displayFolder="Flags\Estado" count="0" unbalanced="0"/>
    <cacheHierarchy uniqueName="[Contrato].[Contrato - Flag Prop Correção]" caption="Contrato - Flag Prop Correção" attribute="1" defaultMemberUniqueName="[Contrato].[Contrato - Flag Prop Correção].[All]" allUniqueName="[Contrato].[Contrato - Flag Prop Correção].[All]" dimensionUniqueName="[Contrato]" displayFolder="Flags\Análise UAJ" count="0" unbalanced="0"/>
    <cacheHierarchy uniqueName="[Contrato].[Contrato - Flag Prop Validação Técnico UAJ]" caption="Contrato - Flag Prop Validação Técnico UAJ" attribute="1" defaultMemberUniqueName="[Contrato].[Contrato - Flag Prop Validação Técnico UAJ].[All]" allUniqueName="[Contrato].[Contrato - Flag Prop Validação Técnico UAJ].[All]" dimensionUniqueName="[Contrato]" displayFolder="Flags\Análise UAJ" count="0" unbalanced="0"/>
    <cacheHierarchy uniqueName="[Contrato].[Contrato - Flag Prop Validação UAJ]" caption="Contrato - Flag Prop Validação UAJ" attribute="1" defaultMemberUniqueName="[Contrato].[Contrato - Flag Prop Validação UAJ].[All]" allUniqueName="[Contrato].[Contrato - Flag Prop Validação UAJ].[All]" dimensionUniqueName="[Contrato]" displayFolder="Flags\Análise UAJ" count="0" unbalanced="0"/>
    <cacheHierarchy uniqueName="[Contrato].[Contrato - Flag Prorrogação]" caption="Contrato - Flag Prorrogação" attribute="1" defaultMemberUniqueName="[Contrato].[Contrato - Flag Prorrogação].[All]" allUniqueName="[Contrato].[Contrato - Flag Prorrogação].[All]" dimensionUniqueName="[Contrato]" displayFolder="Flags\Estado" count="0" unbalanced="0"/>
    <cacheHierarchy uniqueName="[Contrato].[Contrato - Flag Sem CF Validado Técnico UAJ]" caption="Contrato - Flag Sem CF Validado Técnico UAJ" attribute="1" defaultMemberUniqueName="[Contrato].[Contrato - Flag Sem CF Validado Técnico UAJ].[All]" allUniqueName="[Contrato].[Contrato - Flag Sem CF Validado Técnico UAJ].[All]" dimensionUniqueName="[Contrato]" displayFolder="Flags\Análise UAJ" count="0" unbalanced="0"/>
    <cacheHierarchy uniqueName="[Contrato].[Contrato - Flag Sem CF Validado UAJ]" caption="Contrato - Flag Sem CF Validado UAJ" attribute="1" defaultMemberUniqueName="[Contrato].[Contrato - Flag Sem CF Validado UAJ].[All]" allUniqueName="[Contrato].[Contrato - Flag Sem CF Validado UAJ].[All]" dimensionUniqueName="[Contrato]" displayFolder="Flags\Análise UAJ" count="0" unbalanced="0"/>
    <cacheHierarchy uniqueName="[Contrato].[Contrato - Flag tem Análise Contraditório]" caption="Contrato - Flag tem Análise Contraditório" attribute="1" defaultMemberUniqueName="[Contrato].[Contrato - Flag tem Análise Contraditório].[All]" allUniqueName="[Contrato].[Contrato - Flag tem Análise Contraditório].[All]" dimensionUniqueName="[Contrato]" displayFolder="Flags" count="0" unbalanced="0"/>
    <cacheHierarchy uniqueName="[Contrato].[Contrato - Flag tem Audiência Prévia]" caption="Contrato - Flag tem Audiência Prévia" attribute="1" defaultMemberUniqueName="[Contrato].[Contrato - Flag tem Audiência Prévia].[All]" allUniqueName="[Contrato].[Contrato - Flag tem Audiência Prévia].[All]" dimensionUniqueName="[Contrato]" displayFolder="Flags" count="0" unbalanced="0"/>
    <cacheHierarchy uniqueName="[Contrato].[Contrato - Flag tem Solicitação Info. UAJ]" caption="Contrato - Flag tem Solicitação Info. UAJ" attribute="1" defaultMemberUniqueName="[Contrato].[Contrato - Flag tem Solicitação Info. UAJ].[All]" allUniqueName="[Contrato].[Contrato - Flag tem Solicitação Info. UAJ].[All]" dimensionUniqueName="[Contrato]" displayFolder="Flags" count="0" unbalanced="0"/>
    <cacheHierarchy uniqueName="[Contrato].[Contrato - Flag Trabalho a Mais]" caption="Contrato - Flag Trabalho a Mais" attribute="1" defaultMemberUniqueName="[Contrato].[Contrato - Flag Trabalho a Mais].[All]" allUniqueName="[Contrato].[Contrato - Flag Trabalho a Mais].[All]" dimensionUniqueName="[Contrato]" displayFolder="Flags\Gerais" count="0" unbalanced="0"/>
    <cacheHierarchy uniqueName="[Contrato].[Contrato - Flag Validado AO]" caption="Contrato - Flag Validado AO" attribute="1" defaultMemberUniqueName="[Contrato].[Contrato - Flag Validado AO].[All]" allUniqueName="[Contrato].[Contrato - Flag Validado AO].[All]" dimensionUniqueName="[Contrato]" displayFolder="Flags\Análise AO" count="0" unbalanced="0"/>
    <cacheHierarchy uniqueName="[Contrato].[Contrato - Justificação Correção Após Audiência]" caption="Contrato - Justificação Correção Após Audiência" attribute="1" defaultMemberUniqueName="[Contrato].[Contrato - Justificação Correção Após Audiência].[All]" allUniqueName="[Contrato].[Contrato - Justificação Correção Após Audiência].[All]" dimensionUniqueName="[Contrato]" displayFolder="Atributos\Análise UAJ" count="0" unbalanced="0"/>
    <cacheHierarchy uniqueName="[Contrato].[Contrato - Justificação Correção Proposta]" caption="Contrato - Justificação Correção Proposta" attribute="1" defaultMemberUniqueName="[Contrato].[Contrato - Justificação Correção Proposta].[All]" allUniqueName="[Contrato].[Contrato - Justificação Correção Proposta].[All]" dimensionUniqueName="[Contrato]" displayFolder="Atributos\Análise UAJ" count="0" unbalanced="0"/>
    <cacheHierarchy uniqueName="[Contrato].[Contrato - Mont. Adjudicado]" caption="Contrato - Mont. Adjudicado" attribute="1" defaultMemberUniqueName="[Contrato].[Contrato - Mont. Adjudicado].[All]" allUniqueName="[Contrato].[Contrato - Mont. Adjudicado].[All]" dimensionUniqueName="[Contrato]" displayFolder="Montantes\Gerais" count="0" unbalanced="0"/>
    <cacheHierarchy uniqueName="[Contrato].[Contrato - Mont. de Revisão de Preços]" caption="Contrato - Mont. de Revisão de Preços" attribute="1" defaultMemberUniqueName="[Contrato].[Contrato - Mont. de Revisão de Preços].[All]" allUniqueName="[Contrato].[Contrato - Mont. de Revisão de Preços].[All]" dimensionUniqueName="[Contrato]" displayFolder="Montantes\Gerais" count="0" unbalanced="0"/>
    <cacheHierarchy uniqueName="[Contrato].[Contrato - Mont. do IVA]" caption="Contrato - Mont. do IVA" attribute="1" defaultMemberUniqueName="[Contrato].[Contrato - Mont. do IVA].[All]" allUniqueName="[Contrato].[Contrato - Mont. do IVA].[All]" dimensionUniqueName="[Contrato]" displayFolder="Montantes\Gerais" count="0" unbalanced="0"/>
    <cacheHierarchy uniqueName="[Contrato].[Contrato - Mont. Total]" caption="Contrato - Mont. Total" attribute="1" defaultMemberUniqueName="[Contrato].[Contrato - Mont. Total].[All]" allUniqueName="[Contrato].[Contrato - Mont. Total].[All]" dimensionUniqueName="[Contrato]" displayFolder="Montantes\Gerais" count="0" unbalanced="0"/>
    <cacheHierarchy uniqueName="[Contrato].[Contrato - NIF Executor]" caption="Contrato - NIF Executor" attribute="1" defaultMemberUniqueName="[Contrato].[Contrato - NIF Executor].[All]" allUniqueName="[Contrato].[Contrato - NIF Executor].[All]" dimensionUniqueName="[Contrato]" displayFolder="Atributos\Gerais" count="0" unbalanced="0"/>
    <cacheHierarchy uniqueName="[Contrato].[Contrato - Nº Contrato]" caption="Contrato - Nº Contrato" attribute="1" defaultMemberUniqueName="[Contrato].[Contrato - Nº Contrato].[All]" allUniqueName="[Contrato].[Contrato - Nº Contrato].[All]" dimensionUniqueName="[Contrato]" displayFolder="Atributos\Gerais" count="0" unbalanced="0"/>
    <cacheHierarchy uniqueName="[Contrato].[Contrato - Nome Operador]" caption="Contrato - Nome Operador" attribute="1" defaultMemberUniqueName="[Contrato].[Contrato - Nome Operador].[All]" allUniqueName="[Contrato].[Contrato - Nome Operador].[All]" dimensionUniqueName="[Contrato]" displayFolder="Atributos\Gerais" count="0" unbalanced="0"/>
    <cacheHierarchy uniqueName="[Contrato].[Contrato - Observações]" caption="Contrato - Observações" attribute="1" defaultMemberUniqueName="[Contrato].[Contrato - Observações].[All]" allUniqueName="[Contrato].[Contrato - Observações].[All]" dimensionUniqueName="[Contrato]" displayFolder="Atributos\Gerais" count="0" unbalanced="0"/>
    <cacheHierarchy uniqueName="[Contrato].[Contrato - Observações UAJ]" caption="Contrato - Observações UAJ" attribute="1" defaultMemberUniqueName="[Contrato].[Contrato - Observações UAJ].[All]" allUniqueName="[Contrato].[Contrato - Observações UAJ].[All]" dimensionUniqueName="[Contrato]" displayFolder="Atributos\Análise UAJ" count="0" unbalanced="0"/>
    <cacheHierarchy uniqueName="[Contrato].[Contrato - Parecer AG]" caption="Contrato - Parecer AG" attribute="1" defaultMemberUniqueName="[Contrato].[Contrato - Parecer AG].[All]" allUniqueName="[Contrato].[Contrato - Parecer AG].[All]" dimensionUniqueName="[Contrato]" displayFolder="Atributos\Análise AO" count="0" unbalanced="0"/>
    <cacheHierarchy uniqueName="[Contrato].[Contrato - Parecer AG Observações]" caption="Contrato - Parecer AG Observações" attribute="1" defaultMemberUniqueName="[Contrato].[Contrato - Parecer AG Observações].[All]" allUniqueName="[Contrato].[Contrato - Parecer AG Observações].[All]" dimensionUniqueName="[Contrato]" displayFolder="Atributos\Análise AO" count="0" unbalanced="0"/>
    <cacheHierarchy uniqueName="[Contrato].[Contrato - Preço Base]" caption="Contrato - Preço Base" attribute="1" defaultMemberUniqueName="[Contrato].[Contrato - Preço Base].[All]" allUniqueName="[Contrato].[Contrato - Preço Base].[All]" dimensionUniqueName="[Contrato]" displayFolder="Montantes\Gerais" count="0" unbalanced="0"/>
    <cacheHierarchy uniqueName="[Contrato].[Contrato - Prop Observações]" caption="Contrato - Prop Observações" attribute="1" defaultMemberUniqueName="[Contrato].[Contrato - Prop Observações].[All]" allUniqueName="[Contrato].[Contrato - Prop Observações].[All]" dimensionUniqueName="[Contrato]" displayFolder="Atributos\Análise UAJ" count="0" unbalanced="0"/>
    <cacheHierarchy uniqueName="[Contrato].[Contrato - Regime]" caption="Contrato - Regime" attribute="1" defaultMemberUniqueName="[Contrato].[Contrato - Regime].[All]" allUniqueName="[Contrato].[Contrato - Regime].[All]" dimensionUniqueName="[Contrato]" displayFolder="Atributos\Gerais" count="0" unbalanced="0"/>
    <cacheHierarchy uniqueName="[Contrato].[Contrato - Taxa Correção Após Audiência]" caption="Contrato - Taxa Correção Após Audiência" attribute="1" defaultMemberUniqueName="[Contrato].[Contrato - Taxa Correção Após Audiência].[All]" allUniqueName="[Contrato].[Contrato - Taxa Correção Após Audiência].[All]" dimensionUniqueName="[Contrato]" displayFolder="Percentagens/Taxas\Análise UAJ" count="0" unbalanced="0"/>
    <cacheHierarchy uniqueName="[Contrato].[Contrato - Taxa Correção Decisão Final Decisão]" caption="Contrato - Taxa Correção Decisão Final Decisão" attribute="1" defaultMemberUniqueName="[Contrato].[Contrato - Taxa Correção Decisão Final Decisão].[All]" allUniqueName="[Contrato].[Contrato - Taxa Correção Decisão Final Decisão].[All]" dimensionUniqueName="[Contrato]" displayFolder="Percentagens/Taxas\Análise UAJ" count="0" unbalanced="0"/>
    <cacheHierarchy uniqueName="[Contrato].[Contrato - Taxa Correção Proposta]" caption="Contrato - Taxa Correção Proposta" attribute="1" defaultMemberUniqueName="[Contrato].[Contrato - Taxa Correção Proposta].[All]" allUniqueName="[Contrato].[Contrato - Taxa Correção Proposta].[All]" dimensionUniqueName="[Contrato]" displayFolder="Percentagens/Taxas\Análise UAJ" count="0" unbalanced="0"/>
    <cacheHierarchy uniqueName="[Contrato].[Contrato - Tipo Contrato]" caption="Contrato - Tipo Contrato" attribute="1" defaultMemberUniqueName="[Contrato].[Contrato - Tipo Contrato].[All]" allUniqueName="[Contrato].[Contrato - Tipo Contrato].[All]" dimensionUniqueName="[Contrato]" displayFolder="Atributos\Gerais" count="0" unbalanced="0"/>
    <cacheHierarchy uniqueName="[Contrato Auto Medição].[Contrato Auto Medição - Data]" caption="Contrato Auto Medição - Data" attribute="1" defaultMemberUniqueName="[Contrato Auto Medição].[Contrato Auto Medição - Data].[All]" allUniqueName="[Contrato Auto Medição].[Contrato Auto Medição - Data].[All]" dimensionUniqueName="[Contrato Auto Medição]" displayFolder="Datas" count="0" unbalanced="0"/>
    <cacheHierarchy uniqueName="[Contrato Auto Medição].[Contrato Auto Medição - Descrição Auto]" caption="Contrato Auto Medição - Descrição Auto" attribute="1" defaultMemberUniqueName="[Contrato Auto Medição].[Contrato Auto Medição - Descrição Auto].[All]" allUniqueName="[Contrato Auto Medição].[Contrato Auto Medição - Descrição Auto].[All]" dimensionUniqueName="[Contrato Auto Medição]" displayFolder="Atributos" count="0" unbalanced="0"/>
    <cacheHierarchy uniqueName="[Contrato Auto Medição].[Contrato Auto Medição - Nº Auto Medição]" caption="Contrato Auto Medição - Nº Auto Medição" attribute="1" defaultMemberUniqueName="[Contrato Auto Medição].[Contrato Auto Medição - Nº Auto Medição].[All]" allUniqueName="[Contrato Auto Medição].[Contrato Auto Medição - Nº Auto Medição].[All]" dimensionUniqueName="[Contrato Auto Medição]" displayFolder="Atributos" count="0" unbalanced="0"/>
    <cacheHierarchy uniqueName="[Contrato Operação].[Contrato Operação - Código Contrato]" caption="Contrato Operação - Código Contrato" attribute="1" defaultMemberUniqueName="[Contrato Operação].[Contrato Operação - Código Contrato].[All]" allUniqueName="[Contrato Operação].[Contrato Operação - Código Contrato].[All]" dimensionUniqueName="[Contrato Operação]" displayFolder="Atributos" count="0" unbalanced="0"/>
    <cacheHierarchy uniqueName="[Contrato Operação].[Contrato Operação - Código Operação]" caption="Contrato Operação - Código Operação" attribute="1" defaultMemberUniqueName="[Contrato Operação].[Contrato Operação - Código Operação].[All]" allUniqueName="[Contrato Operação].[Contrato Operação - Código Operação].[All]" dimensionUniqueName="[Contrato Operação]" displayFolder="Atributos" count="0" unbalanced="0"/>
    <cacheHierarchy uniqueName="[Contrato Operação].[Contrato Operação - Componente]" caption="Contrato Operação - Componente" attribute="1" defaultMemberUniqueName="[Contrato Operação].[Contrato Operação - Componente].[All]" allUniqueName="[Contrato Operação].[Contrato Operação - Componente].[All]" dimensionUniqueName="[Contrato Operação]" displayFolder="Atributos" count="0" unbalanced="0"/>
    <cacheHierarchy uniqueName="[Contrato Operação].[Contrato Operação - Contrato Associado]" caption="Contrato Operação - Contrato Associado" attribute="1" defaultMemberUniqueName="[Contrato Operação].[Contrato Operação - Contrato Associado].[All]" allUniqueName="[Contrato Operação].[Contrato Operação - Contrato Associado].[All]" dimensionUniqueName="[Contrato Operação]" displayFolder="Atributos" count="0" unbalanced="0"/>
    <cacheHierarchy uniqueName="[Contrato Operação].[Contrato Operação - Data Última Alteração]" caption="Contrato Operação - Data Última Alteração" attribute="1" defaultMemberUniqueName="[Contrato Operação].[Contrato Operação - Data Última Alteração].[All]" allUniqueName="[Contrato Operação].[Contrato Operação - Data Última Alteração].[All]" dimensionUniqueName="[Contrato Operação]" displayFolder="Datas" count="0" unbalanced="0"/>
    <cacheHierarchy uniqueName="[Contrato Operação].[Contrato Operação - Data Validação]" caption="Contrato Operação - Data Validação" attribute="1" defaultMemberUniqueName="[Contrato Operação].[Contrato Operação - Data Validação].[All]" allUniqueName="[Contrato Operação].[Contrato Operação - Data Validação].[All]" dimensionUniqueName="[Contrato Operação]" displayFolder="Datas" count="0" unbalanced="0"/>
    <cacheHierarchy uniqueName="[Contrato Operação].[Contrato Operação - Designação Contrato]" caption="Contrato Operação - Designação Contrato" attribute="1" defaultMemberUniqueName="[Contrato Operação].[Contrato Operação - Designação Contrato].[All]" allUniqueName="[Contrato Operação].[Contrato Operação - Designação Contrato].[All]" dimensionUniqueName="[Contrato Operação]" displayFolder="Atributos" count="0" unbalanced="0"/>
    <cacheHierarchy uniqueName="[Contrato Operação].[Contrato Operação - Flag Trabalho a Mais]" caption="Contrato Operação - Flag Trabalho a Mais" attribute="1" defaultMemberUniqueName="[Contrato Operação].[Contrato Operação - Flag Trabalho a Mais].[All]" allUniqueName="[Contrato Operação].[Contrato Operação - Flag Trabalho a Mais].[All]" dimensionUniqueName="[Contrato Operação]" displayFolder="Flags\Gerais" count="0" unbalanced="0"/>
    <cacheHierarchy uniqueName="[Contrato Operação].[Contrato Operação - Flag Validado]" caption="Contrato Operação - Flag Validado" attribute="1" defaultMemberUniqueName="[Contrato Operação].[Contrato Operação - Flag Validado].[All]" allUniqueName="[Contrato Operação].[Contrato Operação - Flag Validado].[All]" dimensionUniqueName="[Contrato Operação]" displayFolder="Flags" count="0" unbalanced="0"/>
    <cacheHierarchy uniqueName="[Contrato Operação].[Contrato Operação - Fornecedor]" caption="Contrato Operação - Fornecedor" attribute="1" defaultMemberUniqueName="[Contrato Operação].[Contrato Operação - Fornecedor].[All]" allUniqueName="[Contrato Operação].[Contrato Operação - Fornecedor].[All]" dimensionUniqueName="[Contrato Operação]" displayFolder="Atributos" count="0" unbalanced="0"/>
    <cacheHierarchy uniqueName="[Contrato Operação].[Contrato Operação - Mont. de IVA]" caption="Contrato Operação - Mont. de IVA" attribute="1" defaultMemberUniqueName="[Contrato Operação].[Contrato Operação - Mont. de IVA].[All]" allUniqueName="[Contrato Operação].[Contrato Operação - Mont. de IVA].[All]" dimensionUniqueName="[Contrato Operação]" displayFolder="Montantes" count="0" unbalanced="0"/>
    <cacheHierarchy uniqueName="[Contrato Operação].[Contrato Operação - Mont. Elegível]" caption="Contrato Operação - Mont. Elegível" attribute="1" defaultMemberUniqueName="[Contrato Operação].[Contrato Operação - Mont. Elegível].[All]" allUniqueName="[Contrato Operação].[Contrato Operação - Mont. Elegível].[All]" dimensionUniqueName="[Contrato Operação]" displayFolder="Montantes" count="0" unbalanced="0"/>
    <cacheHierarchy uniqueName="[Contrato Operação].[Contrato Operação - Mont. Elegível Bruto]" caption="Contrato Operação - Mont. Elegível Bruto" attribute="1" defaultMemberUniqueName="[Contrato Operação].[Contrato Operação - Mont. Elegível Bruto].[All]" allUniqueName="[Contrato Operação].[Contrato Operação - Mont. Elegível Bruto].[All]" dimensionUniqueName="[Contrato Operação]" displayFolder="Montantes" count="0" unbalanced="0"/>
    <cacheHierarchy uniqueName="[Contrato Operação].[Contrato Operação - Mont. Elegível Não Comp. Abatimento Receitas]" caption="Contrato Operação - Mont. Elegível Não Comp. Abatimento Receitas" attribute="1" defaultMemberUniqueName="[Contrato Operação].[Contrato Operação - Mont. Elegível Não Comp. Abatimento Receitas].[All]" allUniqueName="[Contrato Operação].[Contrato Operação - Mont. Elegível Não Comp. Abatimento Receitas].[All]" dimensionUniqueName="[Contrato Operação]" displayFolder="Montantes" count="0" unbalanced="0"/>
    <cacheHierarchy uniqueName="[Contrato Operação].[Contrato Operação - Mont. Elegível Não Comp. Outros]" caption="Contrato Operação - Mont. Elegível Não Comp. Outros" attribute="1" defaultMemberUniqueName="[Contrato Operação].[Contrato Operação - Mont. Elegível Não Comp. Outros].[All]" allUniqueName="[Contrato Operação].[Contrato Operação - Mont. Elegível Não Comp. Outros].[All]" dimensionUniqueName="[Contrato Operação]" displayFolder="Montantes" count="0" unbalanced="0"/>
    <cacheHierarchy uniqueName="[Contrato Operação].[Contrato Operação - Mont. Elegível Não Comparticipado]" caption="Contrato Operação - Mont. Elegível Não Comparticipado" attribute="1" defaultMemberUniqueName="[Contrato Operação].[Contrato Operação - Mont. Elegível Não Comparticipado].[All]" allUniqueName="[Contrato Operação].[Contrato Operação - Mont. Elegível Não Comparticipado].[All]" dimensionUniqueName="[Contrato Operação]" displayFolder="Montantes" count="0" unbalanced="0"/>
    <cacheHierarchy uniqueName="[Contrato Operação].[Contrato Operação - Mont. Imputado Com IVA]" caption="Contrato Operação - Mont. Imputado Com IVA" attribute="1" defaultMemberUniqueName="[Contrato Operação].[Contrato Operação - Mont. Imputado Com IVA].[All]" allUniqueName="[Contrato Operação].[Contrato Operação - Mont. Imputado Com IVA].[All]" dimensionUniqueName="[Contrato Operação]" displayFolder="Montantes" count="0" unbalanced="0"/>
    <cacheHierarchy uniqueName="[Contrato Operação].[Contrato Operação - Mont. Imputado Sem IVA]" caption="Contrato Operação - Mont. Imputado Sem IVA" attribute="1" defaultMemberUniqueName="[Contrato Operação].[Contrato Operação - Mont. Imputado Sem IVA].[All]" allUniqueName="[Contrato Operação].[Contrato Operação - Mont. Imputado Sem IVA].[All]" dimensionUniqueName="[Contrato Operação]" displayFolder="Montantes" count="0" unbalanced="0"/>
    <cacheHierarchy uniqueName="[Contrato Operação].[Contrato Operação - Mont. Não Elegível]" caption="Contrato Operação - Mont. Não Elegível" attribute="1" defaultMemberUniqueName="[Contrato Operação].[Contrato Operação - Mont. Não Elegível].[All]" allUniqueName="[Contrato Operação].[Contrato Operação - Mont. Não Elegível].[All]" dimensionUniqueName="[Contrato Operação]" displayFolder="Montantes" count="0" unbalanced="0"/>
    <cacheHierarchy uniqueName="[Contrato Operação].[Contrato Operação - Mont. Não Elegível Correção Financeira]" caption="Contrato Operação - Mont. Não Elegível Correção Financeira" attribute="1" defaultMemberUniqueName="[Contrato Operação].[Contrato Operação - Mont. Não Elegível Correção Financeira].[All]" allUniqueName="[Contrato Operação].[Contrato Operação - Mont. Não Elegível Correção Financeira].[All]" dimensionUniqueName="[Contrato Operação]" displayFolder="Montantes" count="0" unbalanced="0"/>
    <cacheHierarchy uniqueName="[Contrato Operação].[Contrato Operação - Mont. Não Elegível Outros]" caption="Contrato Operação - Mont. Não Elegível Outros" attribute="1" defaultMemberUniqueName="[Contrato Operação].[Contrato Operação - Mont. Não Elegível Outros].[All]" allUniqueName="[Contrato Operação].[Contrato Operação - Mont. Não Elegível Outros].[All]" dimensionUniqueName="[Contrato Operação]" displayFolder="Montantes" count="0" unbalanced="0"/>
    <cacheHierarchy uniqueName="[Contrato Operação].[Contrato Operação - Mont. Total]" caption="Contrato Operação - Mont. Total" attribute="1" defaultMemberUniqueName="[Contrato Operação].[Contrato Operação - Mont. Total].[All]" allUniqueName="[Contrato Operação].[Contrato Operação - Mont. Total].[All]" dimensionUniqueName="[Contrato Operação]" displayFolder="Montantes" count="0" unbalanced="0"/>
    <cacheHierarchy uniqueName="[Contrato Operação].[Contrato Operação - Não Elegível Correção Financeira Observações]" caption="Contrato Operação - Não Elegível Correção Financeira Observações" attribute="1" defaultMemberUniqueName="[Contrato Operação].[Contrato Operação - Não Elegível Correção Financeira Observações].[All]" allUniqueName="[Contrato Operação].[Contrato Operação - Não Elegível Correção Financeira Observações].[All]" dimensionUniqueName="[Contrato Operação]" displayFolder="Atributos" count="0" unbalanced="0"/>
    <cacheHierarchy uniqueName="[Contrato Operação].[Contrato Operação - Não Elegível Outros Observações]" caption="Contrato Operação - Não Elegível Outros Observações" attribute="1" defaultMemberUniqueName="[Contrato Operação].[Contrato Operação - Não Elegível Outros Observações].[All]" allUniqueName="[Contrato Operação].[Contrato Operação - Não Elegível Outros Observações].[All]" dimensionUniqueName="[Contrato Operação]" displayFolder="Atributos" count="0" unbalanced="0"/>
    <cacheHierarchy uniqueName="[Contrato Operação].[Contrato Operação - NIF Beneficiário]" caption="Contrato Operação - NIF Beneficiário" attribute="1" defaultMemberUniqueName="[Contrato Operação].[Contrato Operação - NIF Beneficiário].[All]" allUniqueName="[Contrato Operação].[Contrato Operação - NIF Beneficiário].[All]" dimensionUniqueName="[Contrato Operação]" displayFolder="Atributos" count="0" unbalanced="0"/>
    <cacheHierarchy uniqueName="[Contrato Operação].[Contrato Operação - NIF Fornecedor]" caption="Contrato Operação - NIF Fornecedor" attribute="1" defaultMemberUniqueName="[Contrato Operação].[Contrato Operação - NIF Fornecedor].[All]" allUniqueName="[Contrato Operação].[Contrato Operação - NIF Fornecedor].[All]" dimensionUniqueName="[Contrato Operação]" displayFolder="Atributos" count="0" unbalanced="0"/>
    <cacheHierarchy uniqueName="[Contrato Operação].[Contrato Operação - Observações Elegível Não Comp Outros]" caption="Contrato Operação - Observações Elegível Não Comp Outros" attribute="1" defaultMemberUniqueName="[Contrato Operação].[Contrato Operação - Observações Elegível Não Comp Outros].[All]" allUniqueName="[Contrato Operação].[Contrato Operação - Observações Elegível Não Comp Outros].[All]" dimensionUniqueName="[Contrato Operação]" displayFolder="Atributos" count="0" unbalanced="0"/>
    <cacheHierarchy uniqueName="[Contrato Operação].[Contrato Operação - Observações Elegível Não Comp Rec]" caption="Contrato Operação - Observações Elegível Não Comp Rec" attribute="1" defaultMemberUniqueName="[Contrato Operação].[Contrato Operação - Observações Elegível Não Comp Rec].[All]" allUniqueName="[Contrato Operação].[Contrato Operação - Observações Elegível Não Comp Rec].[All]" dimensionUniqueName="[Contrato Operação]" displayFolder="Atributos" count="0" unbalanced="0"/>
    <cacheHierarchy uniqueName="[Contrato Operação].[Contrato Operação - Observador]" caption="Contrato Operação - Observador" attribute="1" defaultMemberUniqueName="[Contrato Operação].[Contrato Operação - Observador].[All]" allUniqueName="[Contrato Operação].[Contrato Operação - Observador].[All]" dimensionUniqueName="[Contrato Operação]" displayFolder="Atributos" count="0" unbalanced="0"/>
    <cacheHierarchy uniqueName="[Contrato Operação].[Contrato Operação - Operador Alteração]" caption="Contrato Operação - Operador Alteração" attribute="1" defaultMemberUniqueName="[Contrato Operação].[Contrato Operação - Operador Alteração].[All]" allUniqueName="[Contrato Operação].[Contrato Operação - Operador Alteração].[All]" dimensionUniqueName="[Contrato Operação]" displayFolder="Atributos" count="0" unbalanced="0"/>
    <cacheHierarchy uniqueName="[Contrato Operação].[Contrato Operação - Taxa Correção]" caption="Contrato Operação - Taxa Correção" attribute="1" defaultMemberUniqueName="[Contrato Operação].[Contrato Operação - Taxa Correção].[All]" allUniqueName="[Contrato Operação].[Contrato Operação - Taxa Correção].[All]" dimensionUniqueName="[Contrato Operação]" displayFolder="Percentagens/Taxas" count="0" unbalanced="0"/>
    <cacheHierarchy uniqueName="[Data de Deliberação].[Data de Deliberação - Data]" caption="Data de Deliberação - Data" attribute="1" time="1" keyAttribute="1" defaultMemberUniqueName="[Data de Deliberação].[Data de Deliberação - Data].[All]" allUniqueName="[Data de Deliberação].[Data de Deliberação - Data].[All]" dimensionUniqueName="[Data de Deliberação]" displayFolder="Atributos" count="0" memberValueDatatype="7" unbalanced="0"/>
    <cacheHierarchy uniqueName="[Data de Deliberação].[Data de Deliberação - Flag Fim de Semana]" caption="Data de Deliberação - Flag Fim de Semana" attribute="1" time="1" defaultMemberUniqueName="[Data de Deliberação].[Data de Deliberação - Flag Fim de Semana].[All]" allUniqueName="[Data de Deliberação].[Data de Deliberação - Flag Fim de Semana].[All]" dimensionUniqueName="[Data de Deliberação]" displayFolder="Atributos" count="0" unbalanced="0"/>
    <cacheHierarchy uniqueName="[Divida Compensada].[Dívida Compensada - Código Dívida]" caption="Dívida Compensada - Código Dívida" attribute="1" defaultMemberUniqueName="[Divida Compensada].[Dívida Compensada - Código Dívida].[All]" allUniqueName="[Divida Compensada].[Dívida Compensada - Código Dívida].[All]" dimensionUniqueName="[Divida Compensada]" displayFolder="Atributos" count="0" unbalanced="0"/>
    <cacheHierarchy uniqueName="[Divida Compensada].[Dívida Compensada - Código Operação]" caption="Dívida Compensada - Código Operação" attribute="1" defaultMemberUniqueName="[Divida Compensada].[Dívida Compensada - Código Operação].[All]" allUniqueName="[Divida Compensada].[Dívida Compensada - Código Operação].[All]" dimensionUniqueName="[Divida Compensada]" displayFolder="Atributos" count="0" unbalanced="0"/>
    <cacheHierarchy uniqueName="[Divida Compensada].[Dívida Compensada - Código Operação Dívida]" caption="Dívida Compensada - Código Operação Dívida" attribute="1" defaultMemberUniqueName="[Divida Compensada].[Dívida Compensada - Código Operação Dívida].[All]" allUniqueName="[Divida Compensada].[Dívida Compensada - Código Operação Dívida].[All]" dimensionUniqueName="[Divida Compensada]" displayFolder="Atributos" count="0" unbalanced="0"/>
    <cacheHierarchy uniqueName="[Divida Compensada].[Dívida Compensada - Estado Dívida]" caption="Dívida Compensada - Estado Dívida" attribute="1" defaultMemberUniqueName="[Divida Compensada].[Dívida Compensada - Estado Dívida].[All]" allUniqueName="[Divida Compensada].[Dívida Compensada - Estado Dívida].[All]" dimensionUniqueName="[Divida Compensada]" displayFolder="Atributos" count="0" unbalanced="0"/>
    <cacheHierarchy uniqueName="[Divida Compensada].[Dívida Compensada - Id]" caption="Dívida Compensada - Id" attribute="1" defaultMemberUniqueName="[Divida Compensada].[Dívida Compensada - Id].[All]" allUniqueName="[Divida Compensada].[Dívida Compensada - Id].[All]" dimensionUniqueName="[Divida Compensada]" displayFolder="Atributos" count="0" unbalanced="0"/>
    <cacheHierarchy uniqueName="[Divida Compensada].[Dívida Compensada - Modalidade Recuperação]" caption="Dívida Compensada - Modalidade Recuperação" attribute="1" defaultMemberUniqueName="[Divida Compensada].[Dívida Compensada - Modalidade Recuperação].[All]" allUniqueName="[Divida Compensada].[Dívida Compensada - Modalidade Recuperação].[All]" dimensionUniqueName="[Divida Compensada]" displayFolder="Atributos" count="0" unbalanced="0"/>
    <cacheHierarchy uniqueName="[Divida Compensada].[Dívida Compensada - Mont. Recuperado]" caption="Dívida Compensada - Mont. Recuperado" attribute="1" defaultMemberUniqueName="[Divida Compensada].[Dívida Compensada - Mont. Recuperado].[All]" allUniqueName="[Divida Compensada].[Dívida Compensada - Mont. Recuperado].[All]" dimensionUniqueName="[Divida Compensada]" displayFolder="Montantes" count="0" unbalanced="0"/>
    <cacheHierarchy uniqueName="[Divida Compensada].[Dívida Compensada - NIF Devedor]" caption="Dívida Compensada - NIF Devedor" attribute="1" defaultMemberUniqueName="[Divida Compensada].[Dívida Compensada - NIF Devedor].[All]" allUniqueName="[Divida Compensada].[Dívida Compensada - NIF Devedor].[All]" dimensionUniqueName="[Divida Compensada]" displayFolder="Atributos" count="0" unbalanced="0"/>
    <cacheHierarchy uniqueName="[Divida Compensada].[Dívida Compensada - Nº Pagamento]" caption="Dívida Compensada - Nº Pagamento" attribute="1" defaultMemberUniqueName="[Divida Compensada].[Dívida Compensada - Nº Pagamento].[All]" allUniqueName="[Divida Compensada].[Dívida Compensada - Nº Pagamento].[All]" dimensionUniqueName="[Divida Compensada]" displayFolder="Atributos" count="0" unbalanced="0"/>
    <cacheHierarchy uniqueName="[Divida Compensada].[Dívida Compensada - Nº Pagamento Parcial]" caption="Dívida Compensada - Nº Pagamento Parcial" attribute="1" defaultMemberUniqueName="[Divida Compensada].[Dívida Compensada - Nº Pagamento Parcial].[All]" allUniqueName="[Divida Compensada].[Dívida Compensada - Nº Pagamento Parcial].[All]" dimensionUniqueName="[Divida Compensada]" displayFolder="Atributos" count="0" unbalanced="0"/>
    <cacheHierarchy uniqueName="[Divida Compensada].[Dívida Compensada - Tipo Compensação]" caption="Dívida Compensada - Tipo Compensação" attribute="1" defaultMemberUniqueName="[Divida Compensada].[Dívida Compensada - Tipo Compensação].[All]" allUniqueName="[Divida Compensada].[Dívida Compensada - Tipo Compensação].[All]" dimensionUniqueName="[Divida Compensada]" displayFolder="Atributos" count="0" unbalanced="0"/>
    <cacheHierarchy uniqueName="[Eixo Prioritário].[Eixo Prioritário - Ano Encerrado]" caption="Eixo Prioritário - Ano Encerrado" attribute="1" defaultMemberUniqueName="[Eixo Prioritário].[Eixo Prioritário - Ano Encerrado].[All]" allUniqueName="[Eixo Prioritário].[Eixo Prioritário - Ano Encerrado].[All]" dimensionUniqueName="[Eixo Prioritário]" displayFolder="Atributos" count="0" unbalanced="0"/>
    <cacheHierarchy uniqueName="[Eixo Prioritário].[Eixo Prioritário - Código]" caption="Eixo Prioritário - Código" attribute="1" defaultMemberUniqueName="[Eixo Prioritário].[Eixo Prioritário - Código].[All]" allUniqueName="[Eixo Prioritário].[Eixo Prioritário - Código].[All]" dimensionUniqueName="[Eixo Prioritário]" displayFolder="Atributos" count="2" unbalanced="0">
      <fieldsUsage count="2">
        <fieldUsage x="-1"/>
        <fieldUsage x="1"/>
      </fieldsUsage>
    </cacheHierarchy>
    <cacheHierarchy uniqueName="[Eixo Prioritário].[Eixo Prioritário - Código Programa]" caption="Eixo Prioritário - Código Programa" attribute="1" defaultMemberUniqueName="[Eixo Prioritário].[Eixo Prioritário - Código Programa].[All]" allUniqueName="[Eixo Prioritário].[Eixo Prioritário - Código Programa].[All]" dimensionUniqueName="[Eixo Prioritário]" displayFolder="Atributos" count="0" unbalanced="0"/>
    <cacheHierarchy uniqueName="[Eixo Prioritário].[Eixo Prioritário - Descrição]" caption="Eixo Prioritário - Descrição" attribute="1" defaultMemberUniqueName="[Eixo Prioritário].[Eixo Prioritário - Descrição].[All]" allUniqueName="[Eixo Prioritário].[Eixo Prioritário - Descrição].[All]" dimensionUniqueName="[Eixo Prioritário]" displayFolder="Atributos" count="0" unbalanced="0"/>
    <cacheHierarchy uniqueName="[Eixo Prioritário].[Eixo Prioritário - IFDR]" caption="Eixo Prioritário - IFDR" attribute="1" defaultMemberUniqueName="[Eixo Prioritário].[Eixo Prioritário - IFDR].[All]" allUniqueName="[Eixo Prioritário].[Eixo Prioritário - IFDR].[All]" dimensionUniqueName="[Eixo Prioritário]" displayFolder="Atributos" count="0" unbalanced="0"/>
    <cacheHierarchy uniqueName="[Eixo Prioritário].[Taxa Máxima Eixo]" caption="Taxa Máxima Eixo" attribute="1" defaultMemberUniqueName="[Eixo Prioritário].[Taxa Máxima Eixo].[All]" allUniqueName="[Eixo Prioritário].[Taxa Máxima Eixo].[All]" dimensionUniqueName="[Eixo Prioritário]" displayFolder="Percentagens/Taxas" count="0" unbalanced="0"/>
    <cacheHierarchy uniqueName="[Encerramento Conta].[Encerramento Conta - Data Fecho]" caption="Encerramento Conta - Data Fecho" attribute="1" defaultMemberUniqueName="[Encerramento Conta].[Encerramento Conta - Data Fecho].[All]" allUniqueName="[Encerramento Conta].[Encerramento Conta - Data Fecho].[All]" dimensionUniqueName="[Encerramento Conta]" displayFolder="Datas" count="0" unbalanced="0"/>
    <cacheHierarchy uniqueName="[Encerramento Conta].[Encerramento Conta - Estado]" caption="Encerramento Conta - Estado" attribute="1" defaultMemberUniqueName="[Encerramento Conta].[Encerramento Conta - Estado].[All]" allUniqueName="[Encerramento Conta].[Encerramento Conta - Estado].[All]" dimensionUniqueName="[Encerramento Conta]" displayFolder="Atributos" count="0" unbalanced="0"/>
    <cacheHierarchy uniqueName="[Encerramento Conta].[Encerramento Conta - Estado Interno]" caption="Encerramento Conta - Estado Interno" attribute="1" defaultMemberUniqueName="[Encerramento Conta].[Encerramento Conta - Estado Interno].[All]" allUniqueName="[Encerramento Conta].[Encerramento Conta - Estado Interno].[All]" dimensionUniqueName="[Encerramento Conta]" displayFolder="Atributos" count="0" unbalanced="0"/>
    <cacheHierarchy uniqueName="[Encerramento Conta].[Encerramento Conta - Exercício Contabilístico]" caption="Encerramento Conta - Exercício Contabilístico" attribute="1" defaultMemberUniqueName="[Encerramento Conta].[Encerramento Conta - Exercício Contabilístico].[All]" allUniqueName="[Encerramento Conta].[Encerramento Conta - Exercício Contabilístico].[All]" dimensionUniqueName="[Encerramento Conta]" displayFolder="Atributos" count="0" unbalanced="0"/>
    <cacheHierarchy uniqueName="[Encerramento Conta].[Encerramento Conta - Id]" caption="Encerramento Conta - Id" attribute="1" defaultMemberUniqueName="[Encerramento Conta].[Encerramento Conta - Id].[All]" allUniqueName="[Encerramento Conta].[Encerramento Conta - Id].[All]" dimensionUniqueName="[Encerramento Conta]" displayFolder="Atributos" count="0" unbalanced="0"/>
    <cacheHierarchy uniqueName="[Encerramento Conta].[Encerramento Conta - Mont. Encerramento Conta]" caption="Encerramento Conta - Mont. Encerramento Conta" attribute="1" defaultMemberUniqueName="[Encerramento Conta].[Encerramento Conta - Mont. Encerramento Conta].[All]" allUniqueName="[Encerramento Conta].[Encerramento Conta - Mont. Encerramento Conta].[All]" dimensionUniqueName="[Encerramento Conta]" displayFolder="Montantes" count="0" unbalanced="0"/>
    <cacheHierarchy uniqueName="[Entidade Beneficiária].[Entidade Beneficiária - Código]" caption="Entidade Beneficiária - Código" attribute="1" defaultMemberUniqueName="[Entidade Beneficiária].[Entidade Beneficiária - Código].[All]" allUniqueName="[Entidade Beneficiária].[Entidade Beneficiária - Código].[All]" dimensionUniqueName="[Entidade Beneficiária]" displayFolder="Atributos" count="0" unbalanced="0"/>
    <cacheHierarchy uniqueName="[Entidade Beneficiária].[Entidade Beneficiária - Descrição]" caption="Entidade Beneficiária - Descrição" attribute="1" defaultMemberUniqueName="[Entidade Beneficiária].[Entidade Beneficiária - Descrição].[All]" allUniqueName="[Entidade Beneficiária].[Entidade Beneficiária - Descrição].[All]" dimensionUniqueName="[Entidade Beneficiária]" displayFolder="Atributos" count="0" unbalanced="0"/>
    <cacheHierarchy uniqueName="[Fornecedor].[Fornecedor - Designação]" caption="Fornecedor - Designação" attribute="1" defaultMemberUniqueName="[Fornecedor].[Fornecedor - Designação].[All]" allUniqueName="[Fornecedor].[Fornecedor - Designação].[All]" dimensionUniqueName="[Fornecedor]" displayFolder="Atributos" count="0" unbalanced="0"/>
    <cacheHierarchy uniqueName="[Fornecedor].[Fornecedor - NIF]" caption="Fornecedor - NIF" attribute="1" defaultMemberUniqueName="[Fornecedor].[Fornecedor - NIF].[All]" allUniqueName="[Fornecedor].[Fornecedor - NIF].[All]" dimensionUniqueName="[Fornecedor]" displayFolder="Atributos" count="0" unbalanced="0"/>
    <cacheHierarchy uniqueName="[Grande Projeto].[Grande Projeto - Acordos com Terceiros]" caption="Grande Projeto - Acordos com Terceiros" attribute="1" defaultMemberUniqueName="[Grande Projeto].[Grande Projeto - Acordos com Terceiros].[All]" allUniqueName="[Grande Projeto].[Grande Projeto - Acordos com Terceiros].[All]" dimensionUniqueName="[Grande Projeto]" displayFolder="Atributos\Organismo Responsável" count="0" unbalanced="0"/>
    <cacheHierarchy uniqueName="[Grande Projeto].[Grande Projeto - Alteração Procedimento Operação Apresentação CE]" caption="Grande Projeto - Alteração Procedimento Operação Apresentação CE" attribute="1" defaultMemberUniqueName="[Grande Projeto].[Grande Projeto - Alteração Procedimento Operação Apresentação CE].[All]" allUniqueName="[Grande Projeto].[Grande Projeto - Alteração Procedimento Operação Apresentação CE].[All]" dimensionUniqueName="[Grande Projeto]" displayFolder="Atributos\Outras Informações" count="0" unbalanced="0"/>
    <cacheHierarchy uniqueName="[Grande Projeto].[Grande Projeto - Análise Económica Descrição]" caption="Grande Projeto - Análise Económica Descrição" attribute="1" defaultMemberUniqueName="[Grande Projeto].[Grande Projeto - Análise Económica Descrição].[All]" allUniqueName="[Grande Projeto].[Grande Projeto - Análise Económica Descrição].[All]" dimensionUniqueName="[Grande Projeto]" displayFolder="Atributos\Análise Financeira" count="0" unbalanced="0"/>
    <cacheHierarchy uniqueName="[Grande Projeto].[Grande Projeto - Análise Impacto Alterações Climáticas]" caption="Grande Projeto - Análise Impacto Alterações Climáticas" attribute="1" defaultMemberUniqueName="[Grande Projeto].[Grande Projeto - Análise Impacto Alterações Climáticas].[All]" allUniqueName="[Grande Projeto].[Grande Projeto - Análise Impacto Alterações Climáticas].[All]" dimensionUniqueName="[Grande Projeto]" displayFolder="Atributos\Impacto Ambiental" count="0" unbalanced="0"/>
    <cacheHierarchy uniqueName="[Grande Projeto].[Grande Projeto - Análise Operações Critérios]" caption="Grande Projeto - Análise Operações Critérios" attribute="1" defaultMemberUniqueName="[Grande Projeto].[Grande Projeto - Análise Operações Critérios].[All]" allUniqueName="[Grande Projeto].[Grande Projeto - Análise Operações Critérios].[All]" dimensionUniqueName="[Grande Projeto]" displayFolder="Atributos\Viabilidade" count="0" unbalanced="0"/>
    <cacheHierarchy uniqueName="[Grande Projeto].[Grande Projeto - Análise Procura]" caption="Grande Projeto - Análise Procura" attribute="1" defaultMemberUniqueName="[Grande Projeto].[Grande Projeto - Análise Procura].[All]" allUniqueName="[Grande Projeto].[Grande Projeto - Análise Procura].[All]" dimensionUniqueName="[Grande Projeto]" displayFolder="Atributos\Viabilidade" count="0" unbalanced="0"/>
    <cacheHierarchy uniqueName="[Grande Projeto].[Grande Projeto - Aspetos Administrativos]" caption="Grande Projeto - Aspetos Administrativos" attribute="1" defaultMemberUniqueName="[Grande Projeto].[Grande Projeto - Aspetos Administrativos].[All]" allUniqueName="[Grande Projeto].[Grande Projeto - Aspetos Administrativos].[All]" dimensionUniqueName="[Grande Projeto]" displayFolder="Atributos\Calendário" count="0" unbalanced="0"/>
    <cacheHierarchy uniqueName="[Grande Projeto].[Grande Projeto - Aspetos Ambientais]" caption="Grande Projeto - Aspetos Ambientais" attribute="1" defaultMemberUniqueName="[Grande Projeto].[Grande Projeto - Aspetos Ambientais].[All]" allUniqueName="[Grande Projeto].[Grande Projeto - Aspetos Ambientais].[All]" dimensionUniqueName="[Grande Projeto]" displayFolder="Atributos\Viabilidade" count="0" unbalanced="0"/>
    <cacheHierarchy uniqueName="[Grande Projeto].[Grande Projeto - Aspetos Financeiros]" caption="Grande Projeto - Aspetos Financeiros" attribute="1" defaultMemberUniqueName="[Grande Projeto].[Grande Projeto - Aspetos Financeiros].[All]" allUniqueName="[Grande Projeto].[Grande Projeto - Aspetos Financeiros].[All]" dimensionUniqueName="[Grande Projeto]" displayFolder="Atributos\Calendário" count="0" unbalanced="0"/>
    <cacheHierarchy uniqueName="[Grande Projeto].[Grande Projeto - Aspetos Institucionais]" caption="Grande Projeto - Aspetos Institucionais" attribute="1" defaultMemberUniqueName="[Grande Projeto].[Grande Projeto - Aspetos Institucionais].[All]" allUniqueName="[Grande Projeto].[Grande Projeto - Aspetos Institucionais].[All]" dimensionUniqueName="[Grande Projeto]" displayFolder="Atributos\Viabilidade" count="0" unbalanced="0"/>
    <cacheHierarchy uniqueName="[Grande Projeto].[Grande Projeto - Auxílio União Acelera Execução Justificação]" caption="Grande Projeto - Auxílio União Acelera Execução Justificação" attribute="1" defaultMemberUniqueName="[Grande Projeto].[Grande Projeto - Auxílio União Acelera Execução Justificação].[All]" allUniqueName="[Grande Projeto].[Grande Projeto - Auxílio União Acelera Execução Justificação].[All]" dimensionUniqueName="[Grande Projeto]" displayFolder="Atributos\Financiamento" count="0" unbalanced="0"/>
    <cacheHierarchy uniqueName="[Grande Projeto].[Grande Projeto - Auxílio União Essencial Execução Justificação]" caption="Grande Projeto - Auxílio União Essencial Execução Justificação" attribute="1" defaultMemberUniqueName="[Grande Projeto].[Grande Projeto - Auxílio União Essencial Execução Justificação].[All]" allUniqueName="[Grande Projeto].[Grande Projeto - Auxílio União Essencial Execução Justificação].[All]" dimensionUniqueName="[Grande Projeto]" displayFolder="Atributos\Financiamento" count="0" unbalanced="0"/>
    <cacheHierarchy uniqueName="[Grande Projeto].[Grande Projeto - Avaliação Riscos]" caption="Grande Projeto - Avaliação Riscos" attribute="1" defaultMemberUniqueName="[Grande Projeto].[Grande Projeto - Avaliação Riscos].[All]" allUniqueName="[Grande Projeto].[Grande Projeto - Avaliação Riscos].[All]" dimensionUniqueName="[Grande Projeto]" displayFolder="Atributos\Financiamento" count="0" unbalanced="0"/>
    <cacheHierarchy uniqueName="[Grande Projeto].[Grande Projeto - Avaliação Riscos Limiares Variáveis Críticas]" caption="Grande Projeto - Avaliação Riscos Limiares Variáveis Críticas" attribute="1" defaultMemberUniqueName="[Grande Projeto].[Grande Projeto - Avaliação Riscos Limiares Variáveis Críticas].[All]" allUniqueName="[Grande Projeto].[Grande Projeto - Avaliação Riscos Limiares Variáveis Críticas].[All]" dimensionUniqueName="[Grande Projeto]" displayFolder="Atributos\Análise Financeira" count="0" unbalanced="0"/>
    <cacheHierarchy uniqueName="[Grande Projeto].[Grande Projeto - Avaliação Riscos Metodologia]" caption="Grande Projeto - Avaliação Riscos Metodologia" attribute="1" defaultMemberUniqueName="[Grande Projeto].[Grande Projeto - Avaliação Riscos Metodologia].[All]" allUniqueName="[Grande Projeto].[Grande Projeto - Avaliação Riscos Metodologia].[All]" dimensionUniqueName="[Grande Projeto]" displayFolder="Atributos\Análise Financeira" count="0" unbalanced="0"/>
    <cacheHierarchy uniqueName="[Grande Projeto].[Grande Projeto - Avaliação Riscos Outras]" caption="Grande Projeto - Avaliação Riscos Outras" attribute="1" defaultMemberUniqueName="[Grande Projeto].[Grande Projeto - Avaliação Riscos Outras].[All]" allUniqueName="[Grande Projeto].[Grande Projeto - Avaliação Riscos Outras].[All]" dimensionUniqueName="[Grande Projeto]" displayFolder="Atributos\Análise Financeira" count="0" unbalanced="0"/>
    <cacheHierarchy uniqueName="[Grande Projeto].[Grande Projeto - Avaliação Riscos Resumo]" caption="Grande Projeto - Avaliação Riscos Resumo" attribute="1" defaultMemberUniqueName="[Grande Projeto].[Grande Projeto - Avaliação Riscos Resumo].[All]" allUniqueName="[Grande Projeto].[Grande Projeto - Avaliação Riscos Resumo].[All]" dimensionUniqueName="[Grande Projeto]" displayFolder="Atributos\Análise Financeira" count="0" unbalanced="0"/>
    <cacheHierarchy uniqueName="[Grande Projeto].[Grande Projeto - Avaliação Riscos Variáveis Críticas]" caption="Grande Projeto - Avaliação Riscos Variáveis Críticas" attribute="1" defaultMemberUniqueName="[Grande Projeto].[Grande Projeto - Avaliação Riscos Variáveis Críticas].[All]" allUniqueName="[Grande Projeto].[Grande Projeto - Avaliação Riscos Variáveis Críticas].[All]" dimensionUniqueName="[Grande Projeto]" displayFolder="Atributos\Análise Financeira" count="0" unbalanced="0"/>
    <cacheHierarchy uniqueName="[Grande Projeto].[Grande Projeto - Calendário Aspetos Técnicos]" caption="Grande Projeto - Calendário Aspetos Técnicos" attribute="1" defaultMemberUniqueName="[Grande Projeto].[Grande Projeto - Calendário Aspetos Técnicos].[All]" allUniqueName="[Grande Projeto].[Grande Projeto - Calendário Aspetos Técnicos].[All]" dimensionUniqueName="[Grande Projeto]" displayFolder="Atributos\Calendário" count="0" unbalanced="0"/>
    <cacheHierarchy uniqueName="[Grande Projeto].[Grande Projeto - Capacidade Administrativa]" caption="Grande Projeto - Capacidade Administrativa" attribute="1" defaultMemberUniqueName="[Grande Projeto].[Grande Projeto - Capacidade Administrativa].[All]" allUniqueName="[Grande Projeto].[Grande Projeto - Capacidade Administrativa].[All]" dimensionUniqueName="[Grande Projeto]" displayFolder="Atributos\Organismo Responsável" count="0" unbalanced="0"/>
    <cacheHierarchy uniqueName="[Grande Projeto].[Grande Projeto - Capacidade Financeira]" caption="Grande Projeto - Capacidade Financeira" attribute="1" defaultMemberUniqueName="[Grande Projeto].[Grande Projeto - Capacidade Financeira].[All]" allUniqueName="[Grande Projeto].[Grande Projeto - Capacidade Financeira].[All]" dimensionUniqueName="[Grande Projeto]" displayFolder="Atributos\Organismo Responsável" count="0" unbalanced="0"/>
    <cacheHierarchy uniqueName="[Grande Projeto].[Grande Projeto - Capacidade Jurídica]" caption="Grande Projeto - Capacidade Jurídica" attribute="1" defaultMemberUniqueName="[Grande Projeto].[Grande Projeto - Capacidade Jurídica].[All]" allUniqueName="[Grande Projeto].[Grande Projeto - Capacidade Jurídica].[All]" dimensionUniqueName="[Grande Projeto]" displayFolder="Atributos\Organismo Responsável" count="0" unbalanced="0"/>
    <cacheHierarchy uniqueName="[Grande Projeto].[Grande Projeto - Capacidade Técnica]" caption="Grande Projeto - Capacidade Técnica" attribute="1" defaultMemberUniqueName="[Grande Projeto].[Grande Projeto - Capacidade Técnica].[All]" allUniqueName="[Grande Projeto].[Grande Projeto - Capacidade Técnica].[All]" dimensionUniqueName="[Grande Projeto]" displayFolder="Atributos\Organismo Responsável" count="0" unbalanced="0"/>
    <cacheHierarchy uniqueName="[Grande Projeto].[Grande Projeto - Código Operação]" caption="Grande Projeto - Código Operação" attribute="1" defaultMemberUniqueName="[Grande Projeto].[Grande Projeto - Código Operação].[All]" allUniqueName="[Grande Projeto].[Grande Projeto - Código Operação].[All]" dimensionUniqueName="[Grande Projeto]" displayFolder="Atributos\Gerais" count="0" unbalanced="0"/>
    <cacheHierarchy uniqueName="[Grande Projeto].[Grande Projeto - Coerência Operação]" caption="Grande Projeto - Coerência Operação" attribute="1" defaultMemberUniqueName="[Grande Projeto].[Grande Projeto - Coerência Operação].[All]" allUniqueName="[Grande Projeto].[Grande Projeto - Coerência Operação].[All]" dimensionUniqueName="[Grande Projeto]" displayFolder="Atributos\Investimento Localização" count="0" unbalanced="0"/>
    <cacheHierarchy uniqueName="[Grande Projeto].[Grande Projeto - Contribuição Adapção Alterações Climáticas]" caption="Grande Projeto - Contribuição Adapção Alterações Climáticas" attribute="1" defaultMemberUniqueName="[Grande Projeto].[Grande Projeto - Contribuição Adapção Alterações Climáticas].[All]" allUniqueName="[Grande Projeto].[Grande Projeto - Contribuição Adapção Alterações Climáticas].[All]" dimensionUniqueName="[Grande Projeto]" displayFolder="Atributos\Impacto Ambiental" count="0" unbalanced="0"/>
    <cacheHierarchy uniqueName="[Grande Projeto].[Grande Projeto - Contribuição Desenvolvimento Sócio-Económico Operação]" caption="Grande Projeto - Contribuição Desenvolvimento Sócio-Económico Operação" attribute="1" defaultMemberUniqueName="[Grande Projeto].[Grande Projeto - Contribuição Desenvolvimento Sócio-Económico Operação].[All]" allUniqueName="[Grande Projeto].[Grande Projeto - Contribuição Desenvolvimento Sócio-Económico Operação].[All]" dimensionUniqueName="[Grande Projeto]" displayFolder="Atributos\Investimento Localização" count="0" unbalanced="0"/>
    <cacheHierarchy uniqueName="[Grande Projeto].[Grande Projeto - Custos Benefícios Não Quantificáveis]" caption="Grande Projeto - Custos Benefícios Não Quantificáveis" attribute="1" defaultMemberUniqueName="[Grande Projeto].[Grande Projeto - Custos Benefícios Não Quantificáveis].[All]" allUniqueName="[Grande Projeto].[Grande Projeto - Custos Benefícios Não Quantificáveis].[All]" dimensionUniqueName="[Grande Projeto]" displayFolder="Atributos\Análise Financeira" count="0" unbalanced="0"/>
    <cacheHierarchy uniqueName="[Grande Projeto].[Grande Projeto - Data Análise Custo Benefício Conclusão]" caption="Grande Projeto - Data Análise Custo Benefício Conclusão" attribute="1" defaultMemberUniqueName="[Grande Projeto].[Grande Projeto - Data Análise Custo Benefício Conclusão].[All]" allUniqueName="[Grande Projeto].[Grande Projeto - Data Análise Custo Benefício Conclusão].[All]" dimensionUniqueName="[Grande Projeto]" displayFolder="Datas\Calendário" count="0" unbalanced="0"/>
    <cacheHierarchy uniqueName="[Grande Projeto].[Grande Projeto - Data Análise Custo Benefício Início]" caption="Grande Projeto - Data Análise Custo Benefício Início" attribute="1" defaultMemberUniqueName="[Grande Projeto].[Grande Projeto - Data Análise Custo Benefício Início].[All]" allUniqueName="[Grande Projeto].[Grande Projeto - Data Análise Custo Benefício Início].[All]" dimensionUniqueName="[Grande Projeto]" displayFolder="Datas\Calendário" count="0" unbalanced="0"/>
    <cacheHierarchy uniqueName="[Grande Projeto].[Grande Projeto - Data Aquisição Terrenos Conclusão]" caption="Grande Projeto - Data Aquisição Terrenos Conclusão" attribute="1" defaultMemberUniqueName="[Grande Projeto].[Grande Projeto - Data Aquisição Terrenos Conclusão].[All]" allUniqueName="[Grande Projeto].[Grande Projeto - Data Aquisição Terrenos Conclusão].[All]" dimensionUniqueName="[Grande Projeto]" displayFolder="Datas\Calendário" count="0" unbalanced="0"/>
    <cacheHierarchy uniqueName="[Grande Projeto].[Grande Projeto - Data Aquisição Terrenos Início]" caption="Grande Projeto - Data Aquisição Terrenos Início" attribute="1" defaultMemberUniqueName="[Grande Projeto].[Grande Projeto - Data Aquisição Terrenos Início].[All]" allUniqueName="[Grande Projeto].[Grande Projeto - Data Aquisição Terrenos Início].[All]" dimensionUniqueName="[Grande Projeto]" displayFolder="Datas\Calendário" count="0" unbalanced="0"/>
    <cacheHierarchy uniqueName="[Grande Projeto].[Grande Projeto - Data Autorização Desenvolvimento Conclusão]" caption="Grande Projeto - Data Autorização Desenvolvimento Conclusão" attribute="1" defaultMemberUniqueName="[Grande Projeto].[Grande Projeto - Data Autorização Desenvolvimento Conclusão].[All]" allUniqueName="[Grande Projeto].[Grande Projeto - Data Autorização Desenvolvimento Conclusão].[All]" dimensionUniqueName="[Grande Projeto]" displayFolder="Datas\Calendário" count="0" unbalanced="0"/>
    <cacheHierarchy uniqueName="[Grande Projeto].[Grande Projeto - Data Autorização Desenvolvimento Início]" caption="Grande Projeto - Data Autorização Desenvolvimento Início" attribute="1" defaultMemberUniqueName="[Grande Projeto].[Grande Projeto - Data Autorização Desenvolvimento Início].[All]" allUniqueName="[Grande Projeto].[Grande Projeto - Data Autorização Desenvolvimento Início].[All]" dimensionUniqueName="[Grande Projeto]" displayFolder="Datas\Calendário" count="0" unbalanced="0"/>
    <cacheHierarchy uniqueName="[Grande Projeto].[Grande Projeto - Data Avaliação Impacto Ambiental Conclusão]" caption="Grande Projeto - Data Avaliação Impacto Ambiental Conclusão" attribute="1" defaultMemberUniqueName="[Grande Projeto].[Grande Projeto - Data Avaliação Impacto Ambiental Conclusão].[All]" allUniqueName="[Grande Projeto].[Grande Projeto - Data Avaliação Impacto Ambiental Conclusão].[All]" dimensionUniqueName="[Grande Projeto]" displayFolder="Datas\Calendário" count="0" unbalanced="0"/>
    <cacheHierarchy uniqueName="[Grande Projeto].[Grande Projeto - Data Avaliação Impacto Ambiental Início]" caption="Grande Projeto - Data Avaliação Impacto Ambiental Início" attribute="1" defaultMemberUniqueName="[Grande Projeto].[Grande Projeto - Data Avaliação Impacto Ambiental Início].[All]" allUniqueName="[Grande Projeto].[Grande Projeto - Data Avaliação Impacto Ambiental Início].[All]" dimensionUniqueName="[Grande Projeto]" displayFolder="Datas\Calendário" count="0" unbalanced="0"/>
    <cacheHierarchy uniqueName="[Grande Projeto].[Grande Projeto - Data Concurso Conclusão]" caption="Grande Projeto - Data Concurso Conclusão" attribute="1" defaultMemberUniqueName="[Grande Projeto].[Grande Projeto - Data Concurso Conclusão].[All]" allUniqueName="[Grande Projeto].[Grande Projeto - Data Concurso Conclusão].[All]" dimensionUniqueName="[Grande Projeto]" displayFolder="Datas\Calendário" count="0" unbalanced="0"/>
    <cacheHierarchy uniqueName="[Grande Projeto].[Grande Projeto - Data Concurso Início]" caption="Grande Projeto - Data Concurso Início" attribute="1" defaultMemberUniqueName="[Grande Projeto].[Grande Projeto - Data Concurso Início].[All]" allUniqueName="[Grande Projeto].[Grande Projeto - Data Concurso Início].[All]" dimensionUniqueName="[Grande Projeto]" displayFolder="Datas\Calendário" count="0" unbalanced="0"/>
    <cacheHierarchy uniqueName="[Grande Projeto].[Grande Projeto - Data Estudo Conceção Conclusão]" caption="Grande Projeto - Data Estudo Conceção Conclusão" attribute="1" defaultMemberUniqueName="[Grande Projeto].[Grande Projeto - Data Estudo Conceção Conclusão].[All]" allUniqueName="[Grande Projeto].[Grande Projeto - Data Estudo Conceção Conclusão].[All]" dimensionUniqueName="[Grande Projeto]" displayFolder="Datas\Calendário" count="0" unbalanced="0"/>
    <cacheHierarchy uniqueName="[Grande Projeto].[Grande Projeto - Data Estudo Conceção Início]" caption="Grande Projeto - Data Estudo Conceção Início" attribute="1" defaultMemberUniqueName="[Grande Projeto].[Grande Projeto - Data Estudo Conceção Início].[All]" allUniqueName="[Grande Projeto].[Grande Projeto - Data Estudo Conceção Início].[All]" dimensionUniqueName="[Grande Projeto]" displayFolder="Datas\Calendário" count="0" unbalanced="0"/>
    <cacheHierarchy uniqueName="[Grande Projeto].[Grande Projeto - Data Estudo Viabilidade Conclusão]" caption="Grande Projeto - Data Estudo Viabilidade Conclusão" attribute="1" defaultMemberUniqueName="[Grande Projeto].[Grande Projeto - Data Estudo Viabilidade Conclusão].[All]" allUniqueName="[Grande Projeto].[Grande Projeto - Data Estudo Viabilidade Conclusão].[All]" dimensionUniqueName="[Grande Projeto]" displayFolder="Datas\Calendário" count="0" unbalanced="0"/>
    <cacheHierarchy uniqueName="[Grande Projeto].[Grande Projeto - Data Estudo Viabilidade Início]" caption="Grande Projeto - Data Estudo Viabilidade Início" attribute="1" defaultMemberUniqueName="[Grande Projeto].[Grande Projeto - Data Estudo Viabilidade Início].[All]" allUniqueName="[Grande Projeto].[Grande Projeto - Data Estudo Viabilidade Início].[All]" dimensionUniqueName="[Grande Projeto]" displayFolder="Datas\Calendário" count="0" unbalanced="0"/>
    <cacheHierarchy uniqueName="[Grande Projeto].[Grande Projeto - Data Fase Construção Conclusão]" caption="Grande Projeto - Data Fase Construção Conclusão" attribute="1" defaultMemberUniqueName="[Grande Projeto].[Grande Projeto - Data Fase Construção Conclusão].[All]" allUniqueName="[Grande Projeto].[Grande Projeto - Data Fase Construção Conclusão].[All]" dimensionUniqueName="[Grande Projeto]" displayFolder="Datas\Calendário" count="0" unbalanced="0"/>
    <cacheHierarchy uniqueName="[Grande Projeto].[Grande Projeto - Data Fase Construção Início]" caption="Grande Projeto - Data Fase Construção Início" attribute="1" defaultMemberUniqueName="[Grande Projeto].[Grande Projeto - Data Fase Construção Início].[All]" allUniqueName="[Grande Projeto].[Grande Projeto - Data Fase Construção Início].[All]" dimensionUniqueName="[Grande Projeto]" displayFolder="Datas\Calendário" count="0" unbalanced="0"/>
    <cacheHierarchy uniqueName="[Grande Projeto].[Grande Projeto - Data Fase Operacional Conclusão]" caption="Grande Projeto - Data Fase Operacional Conclusão" attribute="1" defaultMemberUniqueName="[Grande Projeto].[Grande Projeto - Data Fase Operacional Conclusão].[All]" allUniqueName="[Grande Projeto].[Grande Projeto - Data Fase Operacional Conclusão].[All]" dimensionUniqueName="[Grande Projeto]" displayFolder="Datas\Calendário" count="0" unbalanced="0"/>
    <cacheHierarchy uniqueName="[Grande Projeto].[Grande Projeto - Data Fase Operacional Início]" caption="Grande Projeto - Data Fase Operacional Início" attribute="1" defaultMemberUniqueName="[Grande Projeto].[Grande Projeto - Data Fase Operacional Início].[All]" allUniqueName="[Grande Projeto].[Grande Projeto - Data Fase Operacional Início].[All]" dimensionUniqueName="[Grande Projeto]" displayFolder="Datas\Calendário" count="0" unbalanced="0"/>
    <cacheHierarchy uniqueName="[Grande Projeto].[Grande Projeto - Data Licença Construção]" caption="Grande Projeto - Data Licença Construção" attribute="1" defaultMemberUniqueName="[Grande Projeto].[Grande Projeto - Data Licença Construção].[All]" allUniqueName="[Grande Projeto].[Grande Projeto - Data Licença Construção].[All]" dimensionUniqueName="[Grande Projeto]" displayFolder="Datas\Calendário" count="0" unbalanced="0"/>
    <cacheHierarchy uniqueName="[Grande Projeto].[Grande Projeto - Data Pedido Licença Construção]" caption="Grande Projeto - Data Pedido Licença Construção" attribute="1" defaultMemberUniqueName="[Grande Projeto].[Grande Projeto - Data Pedido Licença Construção].[All]" allUniqueName="[Grande Projeto].[Grande Projeto - Data Pedido Licença Construção].[All]" dimensionUniqueName="[Grande Projeto]" displayFolder="Datas\Calendário" count="0" unbalanced="0"/>
    <cacheHierarchy uniqueName="[Grande Projeto].[Grande Projeto - Data Preparação Documentação Conclusão]" caption="Grande Projeto - Data Preparação Documentação Conclusão" attribute="1" defaultMemberUniqueName="[Grande Projeto].[Grande Projeto - Data Preparação Documentação Conclusão].[All]" allUniqueName="[Grande Projeto].[Grande Projeto - Data Preparação Documentação Conclusão].[All]" dimensionUniqueName="[Grande Projeto]" displayFolder="Datas\Calendário" count="0" unbalanced="0"/>
    <cacheHierarchy uniqueName="[Grande Projeto].[Grande Projeto - Data Preparação Documentação Início]" caption="Grande Projeto - Data Preparação Documentação Início" attribute="1" defaultMemberUniqueName="[Grande Projeto].[Grande Projeto - Data Preparação Documentação Início].[All]" allUniqueName="[Grande Projeto].[Grande Projeto - Data Preparação Documentação Início].[All]" dimensionUniqueName="[Grande Projeto]" displayFolder="Datas\Calendário" count="0" unbalanced="0"/>
    <cacheHierarchy uniqueName="[Grande Projeto].[Grande Projeto - Data Prevista Decisão Licença Construção]" caption="Grande Projeto - Data Prevista Decisão Licença Construção" attribute="1" defaultMemberUniqueName="[Grande Projeto].[Grande Projeto - Data Prevista Decisão Licença Construção].[All]" allUniqueName="[Grande Projeto].[Grande Projeto - Data Prevista Decisão Licença Construção].[All]" dimensionUniqueName="[Grande Projeto]" displayFolder="Datas\Calendário" count="0" unbalanced="0"/>
    <cacheHierarchy uniqueName="[Grande Projeto].[Grande Projeto - Descrição]" caption="Grande Projeto - Descrição" attribute="1" defaultMemberUniqueName="[Grande Projeto].[Grande Projeto - Descrição].[All]" allUniqueName="[Grande Projeto].[Grande Projeto - Descrição].[All]" dimensionUniqueName="[Grande Projeto]" displayFolder="Atributos\Análise Financeira" count="0" unbalanced="0"/>
    <cacheHierarchy uniqueName="[Grande Projeto].[Grande Projeto - Descrição Operação]" caption="Grande Projeto - Descrição Operação" attribute="1" defaultMemberUniqueName="[Grande Projeto].[Grande Projeto - Descrição Operação].[All]" allUniqueName="[Grande Projeto].[Grande Projeto - Descrição Operação].[All]" dimensionUniqueName="[Grande Projeto]" displayFolder="Atributos\Investimento Localização" count="0" unbalanced="0"/>
    <cacheHierarchy uniqueName="[Grande Projeto].[Grande Projeto - Designação Operação]" caption="Grande Projeto - Designação Operação" attribute="1" defaultMemberUniqueName="[Grande Projeto].[Grande Projeto - Designação Operação].[All]" allUniqueName="[Grande Projeto].[Grande Projeto - Designação Operação].[All]" dimensionUniqueName="[Grande Projeto]" displayFolder="Atributos\Gerais" count="0" unbalanced="0"/>
    <cacheHierarchy uniqueName="[Grande Projeto].[Grande Projeto - Diretiva AAE Operação Não Sujeita Avaliação Just.]" caption="Grande Projeto - Diretiva AAE Operação Não Sujeita Avaliação Just." attribute="1" defaultMemberUniqueName="[Grande Projeto].[Grande Projeto - Diretiva AAE Operação Não Sujeita Avaliação Just.].[All]" allUniqueName="[Grande Projeto].[Grande Projeto - Diretiva AAE Operação Não Sujeita Avaliação Just.].[All]" dimensionUniqueName="[Grande Projeto]" displayFolder="Atributos\Impacto Ambiental" count="0" unbalanced="0"/>
    <cacheHierarchy uniqueName="[Grande Projeto].[Grande Projeto - Diretiva AAE Operação Sujeita Avaliação Just.]" caption="Grande Projeto - Diretiva AAE Operação Sujeita Avaliação Just." attribute="1" defaultMemberUniqueName="[Grande Projeto].[Grande Projeto - Diretiva AAE Operação Sujeita Avaliação Just.].[All]" allUniqueName="[Grande Projeto].[Grande Projeto - Diretiva AAE Operação Sujeita Avaliação Just.].[All]" dimensionUniqueName="[Grande Projeto]" displayFolder="Atributos\Impacto Ambiental" count="0" unbalanced="0"/>
    <cacheHierarchy uniqueName="[Grande Projeto].[Grande Projeto - Diretiva Água Implica Alteração Massa Água Just.]" caption="Grande Projeto - Diretiva Água Implica Alteração Massa Água Just." attribute="1" defaultMemberUniqueName="[Grande Projeto].[Grande Projeto - Diretiva Água Implica Alteração Massa Água Just.].[All]" allUniqueName="[Grande Projeto].[Grande Projeto - Diretiva Água Implica Alteração Massa Água Just.].[All]" dimensionUniqueName="[Grande Projeto]" displayFolder="Atributos\Impacto Ambiental" count="0" unbalanced="0"/>
    <cacheHierarchy uniqueName="[Grande Projeto].[Grande Projeto - Diretiva Água Não Implica Alteração Massa Água Justificação]" caption="Grande Projeto - Diretiva Água Não Implica Alteração Massa Água Justificação" attribute="1" defaultMemberUniqueName="[Grande Projeto].[Grande Projeto - Diretiva Água Não Implica Alteração Massa Água Justificação].[All]" allUniqueName="[Grande Projeto].[Grande Projeto - Diretiva Água Não Implica Alteração Massa Água Justificação].[All]" dimensionUniqueName="[Grande Projeto]" displayFolder="Atributos\Impacto Ambiental" count="0" unbalanced="0"/>
    <cacheHierarchy uniqueName="[Grande Projeto].[Grande Projeto - Diretiva Água Relação com Plano Ação Acordado]" caption="Grande Projeto - Diretiva Água Relação com Plano Ação Acordado" attribute="1" defaultMemberUniqueName="[Grande Projeto].[Grande Projeto - Diretiva Água Relação com Plano Ação Acordado].[All]" allUniqueName="[Grande Projeto].[Grande Projeto - Diretiva Água Relação com Plano Ação Acordado].[All]" dimensionUniqueName="[Grande Projeto]" displayFolder="Atributos\Impacto Ambiental" count="0" unbalanced="0"/>
    <cacheHierarchy uniqueName="[Grande Projeto].[Grande Projeto - Diretiva Água Residual Urbana]" caption="Grande Projeto - Diretiva Água Residual Urbana" attribute="1" defaultMemberUniqueName="[Grande Projeto].[Grande Projeto - Diretiva Água Residual Urbana].[All]" allUniqueName="[Grande Projeto].[Grande Projeto - Diretiva Água Residual Urbana].[All]" dimensionUniqueName="[Grande Projeto]" displayFolder="Atributos\Impacto Ambiental" count="0" unbalanced="0"/>
    <cacheHierarchy uniqueName="[Grande Projeto].[Grande Projeto - Diretiva AIA Consta Listas]" caption="Grande Projeto - Diretiva AIA Consta Listas" attribute="1" defaultMemberUniqueName="[Grande Projeto].[Grande Projeto - Diretiva AIA Consta Listas].[All]" allUniqueName="[Grande Projeto].[Grande Projeto - Diretiva AIA Consta Listas].[All]" dimensionUniqueName="[Grande Projeto]" displayFolder="Atributos\Impacto Ambiental" count="0" unbalanced="0"/>
    <cacheHierarchy uniqueName="[Grande Projeto].[Grande Projeto - Diretiva AIA Decisão Autoridade]" caption="Grande Projeto - Diretiva AIA Decisão Autoridade" attribute="1" defaultMemberUniqueName="[Grande Projeto].[Grande Projeto - Diretiva AIA Decisão Autoridade].[All]" allUniqueName="[Grande Projeto].[Grande Projeto - Diretiva AIA Decisão Autoridade].[All]" dimensionUniqueName="[Grande Projeto]" displayFolder="Atributos\Impacto Ambiental" count="0" unbalanced="0"/>
    <cacheHierarchy uniqueName="[Grande Projeto].[Grande Projeto - Diretiva AIA Incumprimento]" caption="Grande Projeto - Diretiva AIA Incumprimento" attribute="1" defaultMemberUniqueName="[Grande Projeto].[Grande Projeto - Diretiva AIA Incumprimento].[All]" allUniqueName="[Grande Projeto].[Grande Projeto - Diretiva AIA Incumprimento].[All]" dimensionUniqueName="[Grande Projeto]" displayFolder="Atributos\Impacto Ambiental" count="0" unbalanced="0"/>
    <cacheHierarchy uniqueName="[Grande Projeto].[Grande Projeto - Diretiva AIA Just. Não Avaliação Impacto Ambiental]" caption="Grande Projeto - Diretiva AIA Just. Não Avaliação Impacto Ambiental" attribute="1" defaultMemberUniqueName="[Grande Projeto].[Grande Projeto - Diretiva AIA Just. Não Avaliação Impacto Ambiental].[All]" allUniqueName="[Grande Projeto].[Grande Projeto - Diretiva AIA Just. Não Avaliação Impacto Ambiental].[All]" dimensionUniqueName="[Grande Projeto]" displayFolder="Atributos\Impacto Ambiental" count="0" unbalanced="0"/>
    <cacheHierarchy uniqueName="[Grande Projeto].[Grande Projeto - Diretiva AIA Não Consta Listas Explicação]" caption="Grande Projeto - Diretiva AIA Não Consta Listas Explicação" attribute="1" defaultMemberUniqueName="[Grande Projeto].[Grande Projeto - Diretiva AIA Não Consta Listas Explicação].[All]" allUniqueName="[Grande Projeto].[Grande Projeto - Diretiva AIA Não Consta Listas Explicação].[All]" dimensionUniqueName="[Grande Projeto]" displayFolder="Atributos\Impacto Ambiental" count="0" unbalanced="0"/>
    <cacheHierarchy uniqueName="[Grande Projeto].[Grande Projeto - Diretiva Emissões Industriais Operação Just.]" caption="Grande Projeto - Diretiva Emissões Industriais Operação Just." attribute="1" defaultMemberUniqueName="[Grande Projeto].[Grande Projeto - Diretiva Emissões Industriais Operação Just.].[All]" allUniqueName="[Grande Projeto].[Grande Projeto - Diretiva Emissões Industriais Operação Just.].[All]" dimensionUniqueName="[Grande Projeto]" displayFolder="Atributos\Impacto Ambiental" count="0" unbalanced="0"/>
    <cacheHierarchy uniqueName="[Grande Projeto].[Grande Projeto - Diretiva Emissões Industriais Outras]" caption="Grande Projeto - Diretiva Emissões Industriais Outras" attribute="1" defaultMemberUniqueName="[Grande Projeto].[Grande Projeto - Diretiva Emissões Industriais Outras].[All]" allUniqueName="[Grande Projeto].[Grande Projeto - Diretiva Emissões Industriais Outras].[All]" dimensionUniqueName="[Grande Projeto]" displayFolder="Atributos\Impacto Ambiental" count="0" unbalanced="0"/>
    <cacheHierarchy uniqueName="[Grande Projeto].[Grande Projeto - Diretiva Resíduos Objetivos]" caption="Grande Projeto - Diretiva Resíduos Objetivos" attribute="1" defaultMemberUniqueName="[Grande Projeto].[Grande Projeto - Diretiva Resíduos Objetivos].[All]" allUniqueName="[Grande Projeto].[Grande Projeto - Diretiva Resíduos Objetivos].[All]" dimensionUniqueName="[Grande Projeto]" displayFolder="Atributos\Impacto Ambiental" count="0" unbalanced="0"/>
    <cacheHierarchy uniqueName="[Grande Projeto].[Grande Projeto - Diretiva Resíduos Relação com Plano Ação Acordado]" caption="Grande Projeto - Diretiva Resíduos Relação com Plano Ação Acordado" attribute="1" defaultMemberUniqueName="[Grande Projeto].[Grande Projeto - Diretiva Resíduos Relação com Plano Ação Acordado].[All]" allUniqueName="[Grande Projeto].[Grande Projeto - Diretiva Resíduos Relação com Plano Ação Acordado].[All]" dimensionUniqueName="[Grande Projeto]" displayFolder="Atributos\Impacto Ambiental" count="0" unbalanced="0"/>
    <cacheHierarchy uniqueName="[Grande Projeto].[Grande Projeto - Duração Média Postos Trabalho Fase Execução]" caption="Grande Projeto - Duração Média Postos Trabalho Fase Execução" attribute="1" defaultMemberUniqueName="[Grande Projeto].[Grande Projeto - Duração Média Postos Trabalho Fase Execução].[All]" allUniqueName="[Grande Projeto].[Grande Projeto - Duração Média Postos Trabalho Fase Execução].[All]" dimensionUniqueName="[Grande Projeto]" displayFolder="Atributos\Análise Financeira" count="0" unbalanced="0"/>
    <cacheHierarchy uniqueName="[Grande Projeto].[Grande Projeto - Duração Média Postos Trabalho Fase Operacional]" caption="Grande Projeto - Duração Média Postos Trabalho Fase Operacional" attribute="1" defaultMemberUniqueName="[Grande Projeto].[Grande Projeto - Duração Média Postos Trabalho Fase Operacional].[All]" allUniqueName="[Grande Projeto].[Grande Projeto - Duração Média Postos Trabalho Fase Operacional].[All]" dimensionUniqueName="[Grande Projeto]" displayFolder="Atributos\Análise Financeira" count="0" unbalanced="0"/>
    <cacheHierarchy uniqueName="[Grande Projeto].[Grande Projeto - Elementos Beneficiaram Contrib. Iniciatiav JASPERS]" caption="Grande Projeto - Elementos Beneficiaram Contrib. Iniciatiav JASPERS" attribute="1" defaultMemberUniqueName="[Grande Projeto].[Grande Projeto - Elementos Beneficiaram Contrib. Iniciatiav JASPERS].[All]" allUniqueName="[Grande Projeto].[Grande Projeto - Elementos Beneficiaram Contrib. Iniciatiav JASPERS].[All]" dimensionUniqueName="[Grande Projeto]" displayFolder="Atributos\Outras Informações" count="0" unbalanced="0"/>
    <cacheHierarchy uniqueName="[Grande Projeto].[Grande Projeto - Empréstimo BEI]" caption="Grande Projeto - Empréstimo BEI" attribute="1" defaultMemberUniqueName="[Grande Projeto].[Grande Projeto - Empréstimo BEI].[All]" allUniqueName="[Grande Projeto].[Grande Projeto - Empréstimo BEI].[All]" dimensionUniqueName="[Grande Projeto]" displayFolder="Atributos\Financiamento" count="0" unbalanced="0"/>
    <cacheHierarchy uniqueName="[Grande Projeto].[Grande Projeto - Encargos Proporcionais Especificação]" caption="Grande Projeto - Encargos Proporcionais Especificação" attribute="1" defaultMemberUniqueName="[Grande Projeto].[Grande Projeto - Encargos Proporcionais Especificação].[All]" allUniqueName="[Grande Projeto].[Grande Projeto - Encargos Proporcionais Especificação].[All]" dimensionUniqueName="[Grande Projeto]" displayFolder="Atributos\Análise Financeira" count="0" unbalanced="0"/>
    <cacheHierarchy uniqueName="[Grande Projeto].[Grande Projeto - Encargos Proporcionais Poluição Específica]" caption="Grande Projeto - Encargos Proporcionais Poluição Específica" attribute="1" defaultMemberUniqueName="[Grande Projeto].[Grande Projeto - Encargos Proporcionais Poluição Específica].[All]" allUniqueName="[Grande Projeto].[Grande Projeto - Encargos Proporcionais Poluição Específica].[All]" dimensionUniqueName="[Grande Projeto]" displayFolder="Atributos\Análise Financeira" count="0" unbalanced="0"/>
    <cacheHierarchy uniqueName="[Grande Projeto].[Grande Projeto - Encargos Suportados por Utilizadores Especificação]" caption="Grande Projeto - Encargos Suportados por Utilizadores Especificação" attribute="1" defaultMemberUniqueName="[Grande Projeto].[Grande Projeto - Encargos Suportados por Utilizadores Especificação].[All]" allUniqueName="[Grande Projeto].[Grande Projeto - Encargos Suportados por Utilizadores Especificação].[All]" dimensionUniqueName="[Grande Projeto]" displayFolder="Atributos\Análise Financeira" count="0" unbalanced="0"/>
    <cacheHierarchy uniqueName="[Grande Projeto].[Grande Projeto - Estado Atual Execução]" caption="Grande Projeto - Estado Atual Execução" attribute="1" defaultMemberUniqueName="[Grande Projeto].[Grande Projeto - Estado Atual Execução].[All]" allUniqueName="[Grande Projeto].[Grande Projeto - Estado Atual Execução].[All]" dimensionUniqueName="[Grande Projeto]" displayFolder="Atributos\Calendário" count="0" unbalanced="0"/>
    <cacheHierarchy uniqueName="[Grande Projeto].[Grande Projeto - Estratégia Tarifária Política Preços]" caption="Grande Projeto - Estratégia Tarifária Política Preços" attribute="1" defaultMemberUniqueName="[Grande Projeto].[Grande Projeto - Estratégia Tarifária Política Preços].[All]" allUniqueName="[Grande Projeto].[Grande Projeto - Estratégia Tarifária Política Preços].[All]" dimensionUniqueName="[Grande Projeto]" displayFolder="Atributos\Análise Financeira" count="0" unbalanced="0"/>
    <cacheHierarchy uniqueName="[Grande Projeto].[Grande Projeto - Estratégia Terifária Pormenores]" caption="Grande Projeto - Estratégia Terifária Pormenores" attribute="1" defaultMemberUniqueName="[Grande Projeto].[Grande Projeto - Estratégia Terifária Pormenores].[All]" allUniqueName="[Grande Projeto].[Grande Projeto - Estratégia Terifária Pormenores].[All]" dimensionUniqueName="[Grande Projeto]" displayFolder="Atributos\Análise Financeira" count="0" unbalanced="0"/>
    <cacheHierarchy uniqueName="[Grande Projeto].[Grande Projeto - Fases Execução Propostas]" caption="Grande Projeto - Fases Execução Propostas" attribute="1" defaultMemberUniqueName="[Grande Projeto].[Grande Projeto - Fases Execução Propostas].[All]" allUniqueName="[Grande Projeto].[Grande Projeto - Fases Execução Propostas].[All]" dimensionUniqueName="[Grande Projeto]" displayFolder="Atributos\Investimento Localização" count="0" unbalanced="0"/>
    <cacheHierarchy uniqueName="[Grande Projeto].[Grande Projeto - Flag Aprovado Comissão]" caption="Grande Projeto - Flag Aprovado Comissão" attribute="1" defaultMemberUniqueName="[Grande Projeto].[Grande Projeto - Flag Aprovado Comissão].[All]" allUniqueName="[Grande Projeto].[Grande Projeto - Flag Aprovado Comissão].[All]" dimensionUniqueName="[Grande Projeto]" displayFolder="Flags\Investimento Localização" count="0" unbalanced="0"/>
    <cacheHierarchy uniqueName="[Grande Projeto].[Grande Projeto - Flag Auxílio Estatal]" caption="Grande Projeto - Flag Auxílio Estatal" attribute="1" defaultMemberUniqueName="[Grande Projeto].[Grande Projeto - Flag Auxílio Estatal].[All]" allUniqueName="[Grande Projeto].[Grande Projeto - Flag Auxílio Estatal].[All]" dimensionUniqueName="[Grande Projeto]" displayFolder="Flags\Custos" count="0" unbalanced="0"/>
    <cacheHierarchy uniqueName="[Grande Projeto].[Grande Projeto - Flag Auxílio União Acelera Execução]" caption="Grande Projeto - Flag Auxílio União Acelera Execução" attribute="1" defaultMemberUniqueName="[Grande Projeto].[Grande Projeto - Flag Auxílio União Acelera Execução].[All]" allUniqueName="[Grande Projeto].[Grande Projeto - Flag Auxílio União Acelera Execução].[All]" dimensionUniqueName="[Grande Projeto]" displayFolder="Flags\Financiamento" count="0" unbalanced="0"/>
    <cacheHierarchy uniqueName="[Grande Projeto].[Grande Projeto - Flag Auxílio União Essencial Execução]" caption="Grande Projeto - Flag Auxílio União Essencial Execução" attribute="1" defaultMemberUniqueName="[Grande Projeto].[Grande Projeto - Flag Auxílio União Essencial Execução].[All]" allUniqueName="[Grande Projeto].[Grande Projeto - Flag Auxílio União Essencial Execução].[All]" dimensionUniqueName="[Grande Projeto]" displayFolder="Flags\Financiamento" count="0" unbalanced="0"/>
    <cacheHierarchy uniqueName="[Grande Projeto].[Grande Projeto - Flag Bloqueado]" caption="Grande Projeto - Flag Bloqueado" attribute="1" defaultMemberUniqueName="[Grande Projeto].[Grande Projeto - Flag Bloqueado].[All]" allUniqueName="[Grande Projeto].[Grande Projeto - Flag Bloqueado].[All]" dimensionUniqueName="[Grande Projeto]" displayFolder="Flags\Gerais" count="0" unbalanced="0"/>
    <cacheHierarchy uniqueName="[Grande Projeto].[Grande Projeto - Flag Diretiva AAE Operação Execução Não PO]" caption="Grande Projeto - Flag Diretiva AAE Operação Execução Não PO" attribute="1" defaultMemberUniqueName="[Grande Projeto].[Grande Projeto - Flag Diretiva AAE Operação Execução Não PO].[All]" allUniqueName="[Grande Projeto].[Grande Projeto - Flag Diretiva AAE Operação Execução Não PO].[All]" dimensionUniqueName="[Grande Projeto]" displayFolder="Flags\Impacto Ambiental" count="0" unbalanced="0"/>
    <cacheHierarchy uniqueName="[Grande Projeto].[Grande Projeto - Flag Diretiva AAE Operação Execução Não PO Sujeito Avaliação]" caption="Grande Projeto - Flag Diretiva AAE Operação Execução Não PO Sujeito Avaliação" attribute="1" defaultMemberUniqueName="[Grande Projeto].[Grande Projeto - Flag Diretiva AAE Operação Execução Não PO Sujeito Avaliação].[All]" allUniqueName="[Grande Projeto].[Grande Projeto - Flag Diretiva AAE Operação Execução Não PO Sujeito Avaliação].[All]" dimensionUniqueName="[Grande Projeto]" displayFolder="Flags\Impacto Ambiental" count="0" unbalanced="0"/>
    <cacheHierarchy uniqueName="[Grande Projeto].[Grande Projeto - Flag Diretiva Água Implica Alteração Massa Água]" caption="Grande Projeto - Flag Diretiva Água Implica Alteração Massa Água" attribute="1" defaultMemberUniqueName="[Grande Projeto].[Grande Projeto - Flag Diretiva Água Implica Alteração Massa Água].[All]" allUniqueName="[Grande Projeto].[Grande Projeto - Flag Diretiva Água Implica Alteração Massa Água].[All]" dimensionUniqueName="[Grande Projeto]" displayFolder="Flags\Impacto Ambiental" count="0" unbalanced="0"/>
    <cacheHierarchy uniqueName="[Grande Projeto].[Grande Projeto - Flag Diretiva AIA Avaliação Impacto Ambiental]" caption="Grande Projeto - Flag Diretiva AIA Avaliação Impacto Ambiental" attribute="1" defaultMemberUniqueName="[Grande Projeto].[Grande Projeto - Flag Diretiva AIA Avaliação Impacto Ambiental].[All]" allUniqueName="[Grande Projeto].[Grande Projeto - Flag Diretiva AIA Avaliação Impacto Ambiental].[All]" dimensionUniqueName="[Grande Projeto]" displayFolder="Flags\Impacto Ambiental" count="0" unbalanced="0"/>
    <cacheHierarchy uniqueName="[Grande Projeto].[Grande Projeto - Flag Diretiva Habitats]" caption="Grande Projeto - Flag Diretiva Habitats" attribute="1" defaultMemberUniqueName="[Grande Projeto].[Grande Projeto - Flag Diretiva Habitats].[All]" allUniqueName="[Grande Projeto].[Grande Projeto - Flag Diretiva Habitats].[All]" dimensionUniqueName="[Grande Projeto]" displayFolder="Flags\Impacto Ambiental" count="0" unbalanced="0"/>
    <cacheHierarchy uniqueName="[Grande Projeto].[Grande Projeto - Flag Empréstimo BEI]" caption="Grande Projeto - Flag Empréstimo BEI" attribute="1" defaultMemberUniqueName="[Grande Projeto].[Grande Projeto - Flag Empréstimo BEI].[All]" allUniqueName="[Grande Projeto].[Grande Projeto - Flag Empréstimo BEI].[All]" dimensionUniqueName="[Grande Projeto]" displayFolder="Flags\Financiamento" count="0" unbalanced="0"/>
    <cacheHierarchy uniqueName="[Grande Projeto].[Grande Projeto - Flag Encargos Cobrem Custo Operacional]" caption="Grande Projeto - Flag Encargos Cobrem Custo Operacional" attribute="1" defaultMemberUniqueName="[Grande Projeto].[Grande Projeto - Flag Encargos Cobrem Custo Operacional].[All]" allUniqueName="[Grande Projeto].[Grande Projeto - Flag Encargos Cobrem Custo Operacional].[All]" dimensionUniqueName="[Grande Projeto]" displayFolder="Flags\Análise Financeira" count="0" unbalanced="0"/>
    <cacheHierarchy uniqueName="[Grande Projeto].[Grande Projeto - Flag Encargos Proporcionais Poluição]" caption="Grande Projeto - Flag Encargos Proporcionais Poluição" attribute="1" defaultMemberUniqueName="[Grande Projeto].[Grande Projeto - Flag Encargos Proporcionais Poluição].[All]" allUniqueName="[Grande Projeto].[Grande Projeto - Flag Encargos Proporcionais Poluição].[All]" dimensionUniqueName="[Grande Projeto]" displayFolder="Flags\Análise Financeira" count="0" unbalanced="0"/>
    <cacheHierarchy uniqueName="[Grande Projeto].[Grande Projeto - Flag Encargos Proporcionais Utilização]" caption="Grande Projeto - Flag Encargos Proporcionais Utilização" attribute="1" defaultMemberUniqueName="[Grande Projeto].[Grande Projeto - Flag Encargos Proporcionais Utilização].[All]" allUniqueName="[Grande Projeto].[Grande Projeto - Flag Encargos Proporcionais Utilização].[All]" dimensionUniqueName="[Grande Projeto]" displayFolder="Flags\Análise Financeira" count="0" unbalanced="0"/>
    <cacheHierarchy uniqueName="[Grande Projeto].[Grande Projeto - Flag Encargos Suportados por Utilziadores]" caption="Grande Projeto - Flag Encargos Suportados por Utilziadores" attribute="1" defaultMemberUniqueName="[Grande Projeto].[Grande Projeto - Flag Encargos Suportados por Utilziadores].[All]" allUniqueName="[Grande Projeto].[Grande Projeto - Flag Encargos Suportados por Utilziadores].[All]" dimensionUniqueName="[Grande Projeto]" displayFolder="Flags\Análise Financeira" count="0" unbalanced="0"/>
    <cacheHierarchy uniqueName="[Grande Projeto].[Grande Projeto - Flag Fase Grande Projeto]" caption="Grande Projeto - Flag Fase Grande Projeto" attribute="1" defaultMemberUniqueName="[Grande Projeto].[Grande Projeto - Flag Fase Grande Projeto].[All]" allUniqueName="[Grande Projeto].[Grande Projeto - Flag Fase Grande Projeto].[All]" dimensionUniqueName="[Grande Projeto]" displayFolder="Flags\Investimento Localização" count="0" unbalanced="0"/>
    <cacheHierarchy uniqueName="[Grande Projeto].[Grande Projeto - Flag Integrado Rede TransEuropeia]" caption="Grande Projeto - Flag Integrado Rede TransEuropeia" attribute="1" defaultMemberUniqueName="[Grande Projeto].[Grande Projeto - Flag Integrado Rede TransEuropeia].[All]" allUniqueName="[Grande Projeto].[Grande Projeto - Flag Integrado Rede TransEuropeia].[All]" dimensionUniqueName="[Grande Projeto]" displayFolder="Flags\Investimento Localização" count="0" unbalanced="0"/>
    <cacheHierarchy uniqueName="[Grande Projeto].[Grande Projeto - Flag JASPERS Contibuiu Preparação Operação]" caption="Grande Projeto - Flag JASPERS Contibuiu Preparação Operação" attribute="1" defaultMemberUniqueName="[Grande Projeto].[Grande Projeto - Flag JASPERS Contibuiu Preparação Operação].[All]" allUniqueName="[Grande Projeto].[Grande Projeto - Flag JASPERS Contibuiu Preparação Operação].[All]" dimensionUniqueName="[Grande Projeto]" displayFolder="Flags\Outras Informações" count="0" unbalanced="0"/>
    <cacheHierarchy uniqueName="[Grande Projeto].[Grande Projeto - Flag Medidas Incluídas Custo Benefícios]" caption="Grande Projeto - Flag Medidas Incluídas Custo Benefícios" attribute="1" defaultMemberUniqueName="[Grande Projeto].[Grande Projeto - Flag Medidas Incluídas Custo Benefícios].[All]" allUniqueName="[Grande Projeto].[Grande Projeto - Flag Medidas Incluídas Custo Benefícios].[All]" dimensionUniqueName="[Grande Projeto]" displayFolder="Flags\Impacto Ambiental" count="0" unbalanced="0"/>
    <cacheHierarchy uniqueName="[Grande Projeto].[Grande Projeto - Flag Operação Avaliada Especialistas Independentes]" caption="Grande Projeto - Flag Operação Avaliada Especialistas Independentes" attribute="1" defaultMemberUniqueName="[Grande Projeto].[Grande Projeto - Flag Operação Avaliada Especialistas Independentes].[All]" allUniqueName="[Grande Projeto].[Grande Projeto - Flag Operação Avaliada Especialistas Independentes].[All]" dimensionUniqueName="[Grande Projeto]" displayFolder="Flags\Outras Informações" count="0" unbalanced="0"/>
    <cacheHierarchy uniqueName="[Grande Projeto].[Grande Projeto - Flag Operação Complementar]" caption="Grande Projeto - Flag Operação Complementar" attribute="1" defaultMemberUniqueName="[Grande Projeto].[Grande Projeto - Flag Operação Complementar].[All]" allUniqueName="[Grande Projeto].[Grande Projeto - Flag Operação Complementar].[All]" dimensionUniqueName="[Grande Projeto]" displayFolder="Flags\Financiamento" count="0" unbalanced="0"/>
    <cacheHierarchy uniqueName="[Grande Projeto].[Grande Projeto - Flag Operação Construção Concebida]" caption="Grande Projeto - Flag Operação Construção Concebida" attribute="1" defaultMemberUniqueName="[Grande Projeto].[Grande Projeto - Flag Operação Construção Concebida].[All]" allUniqueName="[Grande Projeto].[Grande Projeto - Flag Operação Construção Concebida].[All]" dimensionUniqueName="[Grande Projeto]" displayFolder="Flags\Impacto Ambiental" count="0" unbalanced="0"/>
    <cacheHierarchy uniqueName="[Grande Projeto].[Grande Projeto - Flag Operação Fase Construção]" caption="Grande Projeto - Flag Operação Fase Construção" attribute="1" defaultMemberUniqueName="[Grande Projeto].[Grande Projeto - Flag Operação Fase Construção].[All]" allUniqueName="[Grande Projeto].[Grande Projeto - Flag Operação Fase Construção].[All]" dimensionUniqueName="[Grande Projeto]" displayFolder="Flags\Impacto Ambiental" count="0" unbalanced="0"/>
    <cacheHierarchy uniqueName="[Grande Projeto].[Grande Projeto - Flag Parceria PúblicoPrivada]" caption="Grande Projeto - Flag Parceria PúblicoPrivada" attribute="1" defaultMemberUniqueName="[Grande Projeto].[Grande Projeto - Flag Parceria PúblicoPrivada].[All]" allUniqueName="[Grande Projeto].[Grande Projeto - Flag Parceria PúblicoPrivada].[All]" dimensionUniqueName="[Grande Projeto]" displayFolder="Flags\Financiamento" count="0" unbalanced="0"/>
    <cacheHierarchy uniqueName="[Grande Projeto].[Grande Projeto - Flag Pedido Auxiliar]" caption="Grande Projeto - Flag Pedido Auxiliar" attribute="1" defaultMemberUniqueName="[Grande Projeto].[Grande Projeto - Flag Pedido Auxiliar].[All]" allUniqueName="[Grande Projeto].[Grande Projeto - Flag Pedido Auxiliar].[All]" dimensionUniqueName="[Grande Projeto]" displayFolder="Flags\Financiamento" count="0" unbalanced="0"/>
    <cacheHierarchy uniqueName="[Grande Projeto].[Grande Projeto - Flag Pedido Auxiliar em Fase Anterior]" caption="Grande Projeto - Flag Pedido Auxiliar em Fase Anterior" attribute="1" defaultMemberUniqueName="[Grande Projeto].[Grande Projeto - Flag Pedido Auxiliar em Fase Anterior].[All]" allUniqueName="[Grande Projeto].[Grande Projeto - Flag Pedido Auxiliar em Fase Anterior].[All]" dimensionUniqueName="[Grande Projeto]" displayFolder="Flags\Financiamento" count="0" unbalanced="0"/>
    <cacheHierarchy uniqueName="[Grande Projeto].[Grande Projeto - Flag Procedimento Jurídico]" caption="Grande Projeto - Flag Procedimento Jurídico" attribute="1" defaultMemberUniqueName="[Grande Projeto].[Grande Projeto - Flag Procedimento Jurídico].[All]" allUniqueName="[Grande Projeto].[Grande Projeto - Flag Procedimento Jurídico].[All]" dimensionUniqueName="[Grande Projeto]" displayFolder="Flags\Outras Informações" count="0" unbalanced="0"/>
    <cacheHierarchy uniqueName="[Grande Projeto].[Grande Projeto - Gestão Infraestrutura]" caption="Grande Projeto - Gestão Infraestrutura" attribute="1" defaultMemberUniqueName="[Grande Projeto].[Grande Projeto - Gestão Infraestrutura].[All]" allUniqueName="[Grande Projeto].[Grande Projeto - Gestão Infraestrutura].[All]" dimensionUniqueName="[Grande Projeto]" displayFolder="Atributos\Organismo Responsável" count="0" unbalanced="0"/>
    <cacheHierarchy uniqueName="[Grande Projeto].[Grande Projeto - Id ADC]" caption="Grande Projeto - Id ADC" attribute="1" defaultMemberUniqueName="[Grande Projeto].[Grande Projeto - Id ADC].[All]" allUniqueName="[Grande Projeto].[Grande Projeto - Id ADC].[All]" dimensionUniqueName="[Grande Projeto]" displayFolder="Atributos\Gerais" count="0" unbalanced="0"/>
    <cacheHierarchy uniqueName="[Grande Projeto].[Grande Projeto - Instrumentos Financeiros]" caption="Grande Projeto - Instrumentos Financeiros" attribute="1" defaultMemberUniqueName="[Grande Projeto].[Grande Projeto - Instrumentos Financeiros].[All]" allUniqueName="[Grande Projeto].[Grande Projeto - Instrumentos Financeiros].[All]" dimensionUniqueName="[Grande Projeto]" displayFolder="Atributos\Financiamento" count="0" unbalanced="0"/>
    <cacheHierarchy uniqueName="[Grande Projeto].[Grande Projeto - Licença Construção Autoridade]" caption="Grande Projeto - Licença Construção Autoridade" attribute="1" defaultMemberUniqueName="[Grande Projeto].[Grande Projeto - Licença Construção Autoridade].[All]" allUniqueName="[Grande Projeto].[Grande Projeto - Licença Construção Autoridade].[All]" dimensionUniqueName="[Grande Projeto]" displayFolder="Atributos\Impacto Ambiental" count="0" unbalanced="0"/>
    <cacheHierarchy uniqueName="[Grande Projeto].[Grande Projeto - Licença Construção Justificação]" caption="Grande Projeto - Licença Construção Justificação" attribute="1" defaultMemberUniqueName="[Grande Projeto].[Grande Projeto - Licença Construção Justificação].[All]" allUniqueName="[Grande Projeto].[Grande Projeto - Licença Construção Justificação].[All]" dimensionUniqueName="[Grande Projeto]" displayFolder="Atributos\Impacto Ambiental" count="0" unbalanced="0"/>
    <cacheHierarchy uniqueName="[Grande Projeto].[Grande Projeto - Medidas Alterações Climáticas]" caption="Grande Projeto - Medidas Alterações Climáticas" attribute="1" defaultMemberUniqueName="[Grande Projeto].[Grande Projeto - Medidas Alterações Climáticas].[All]" allUniqueName="[Grande Projeto].[Grande Projeto - Medidas Alterações Climáticas].[All]" dimensionUniqueName="[Grande Projeto]" displayFolder="Atributos\Impacto Ambiental" count="0" unbalanced="0"/>
    <cacheHierarchy uniqueName="[Grande Projeto].[Grande Projeto - Medidas Planeadas Operação]" caption="Grande Projeto - Medidas Planeadas Operação" attribute="1" defaultMemberUniqueName="[Grande Projeto].[Grande Projeto - Medidas Planeadas Operação].[All]" allUniqueName="[Grande Projeto].[Grande Projeto - Medidas Planeadas Operação].[All]" dimensionUniqueName="[Grande Projeto]" displayFolder="Atributos\Investimento Localização" count="0" unbalanced="0"/>
    <cacheHierarchy uniqueName="[Grande Projeto].[Grande Projeto - Medidas Tomadas Impacto Negativo]" caption="Grande Projeto - Medidas Tomadas Impacto Negativo" attribute="1" defaultMemberUniqueName="[Grande Projeto].[Grande Projeto - Medidas Tomadas Impacto Negativo].[All]" allUniqueName="[Grande Projeto].[Grande Projeto - Medidas Tomadas Impacto Negativo].[All]" dimensionUniqueName="[Grande Projeto]" displayFolder="Atributos\Impacto Ambiental" count="0" unbalanced="0"/>
    <cacheHierarchy uniqueName="[Grande Projeto].[Grande Projeto - Método Cálculo Receita Líquida Potencial]" caption="Grande Projeto - Método Cálculo Receita Líquida Potencial" attribute="1" defaultMemberUniqueName="[Grande Projeto].[Grande Projeto - Método Cálculo Receita Líquida Potencial].[All]" allUniqueName="[Grande Projeto].[Grande Projeto - Método Cálculo Receita Líquida Potencial].[All]" dimensionUniqueName="[Grande Projeto]" displayFolder="Atributos\Custos" count="0" unbalanced="0"/>
    <cacheHierarchy uniqueName="[Grande Projeto].[Grande Projeto - Mont. Aplicação Prorata Taxa Forfetária]" caption="Grande Projeto - Mont. Aplicação Prorata Taxa Forfetária" attribute="1" defaultMemberUniqueName="[Grande Projeto].[Grande Projeto - Mont. Aplicação Prorata Taxa Forfetária].[All]" allUniqueName="[Grande Projeto].[Grande Projeto - Mont. Aplicação Prorata Taxa Forfetária].[All]" dimensionUniqueName="[Grande Projeto]" displayFolder="Montantes\Custos" count="0" unbalanced="0"/>
    <cacheHierarchy uniqueName="[Grande Projeto].[Grande Projeto - Mont. CT Investimento Excluíndo Contigências Atualizado]" caption="Grande Projeto - Mont. CT Investimento Excluíndo Contigências Atualizado" attribute="1" defaultMemberUniqueName="[Grande Projeto].[Grande Projeto - Mont. CT Investimento Excluíndo Contigências Atualizado].[All]" allUniqueName="[Grande Projeto].[Grande Projeto - Mont. CT Investimento Excluíndo Contigências Atualizado].[All]" dimensionUniqueName="[Grande Projeto]" displayFolder="Montantes\Análise Financeira" count="0" unbalanced="0"/>
    <cacheHierarchy uniqueName="[Grande Projeto].[Grande Projeto - Mont. CT Investimento Excluíndo Contigências Não Atualizado]" caption="Grande Projeto - Mont. CT Investimento Excluíndo Contigências Não Atualizado" attribute="1" defaultMemberUniqueName="[Grande Projeto].[Grande Projeto - Mont. CT Investimento Excluíndo Contigências Não Atualizado].[All]" allUniqueName="[Grande Projeto].[Grande Projeto - Mont. CT Investimento Excluíndo Contigências Não Atualizado].[All]" dimensionUniqueName="[Grande Projeto]" displayFolder="Montantes\Análise Financeira" count="0" unbalanced="0"/>
    <cacheHierarchy uniqueName="[Grande Projeto].[Grande Projeto - Mont. Custo Elegível Requisitos Art. 61]" caption="Grande Projeto - Mont. Custo Elegível Requisitos Art. 61" attribute="1" defaultMemberUniqueName="[Grande Projeto].[Grande Projeto - Mont. Custo Elegível Requisitos Art. 61].[All]" allUniqueName="[Grande Projeto].[Grande Projeto - Mont. Custo Elegível Requisitos Art. 61].[All]" dimensionUniqueName="[Grande Projeto]" displayFolder="Montantes\Custos" count="0" unbalanced="0"/>
    <cacheHierarchy uniqueName="[Grande Projeto].[Grande Projeto - Mont. Custo Operacionais Substituição Atualizado]" caption="Grande Projeto - Mont. Custo Operacionais Substituição Atualizado" attribute="1" defaultMemberUniqueName="[Grande Projeto].[Grande Projeto - Mont. Custo Operacionais Substituição Atualizado].[All]" allUniqueName="[Grande Projeto].[Grande Projeto - Mont. Custo Operacionais Substituição Atualizado].[All]" dimensionUniqueName="[Grande Projeto]" displayFolder="Montantes\Análise Financeira" count="0" unbalanced="0"/>
    <cacheHierarchy uniqueName="[Grande Projeto].[Grande Projeto - Mont. Custo Total Investimento Atualizado]" caption="Grande Projeto - Mont. Custo Total Investimento Atualizado" attribute="1" defaultMemberUniqueName="[Grande Projeto].[Grande Projeto - Mont. Custo Total Investimento Atualizado].[All]" allUniqueName="[Grande Projeto].[Grande Projeto - Mont. Custo Total Investimento Atualizado].[All]" dimensionUniqueName="[Grande Projeto]" displayFolder="Montantes\Análise Financeira" count="0" unbalanced="0"/>
    <cacheHierarchy uniqueName="[Grande Projeto].[Grande Projeto - Mont. Custos Benefícios Estimativa]" caption="Grande Projeto - Mont. Custos Benefícios Estimativa" attribute="1" defaultMemberUniqueName="[Grande Projeto].[Grande Projeto - Mont. Custos Benefícios Estimativa].[All]" allUniqueName="[Grande Projeto].[Grande Projeto - Mont. Custos Benefícios Estimativa].[All]" dimensionUniqueName="[Grande Projeto]" displayFolder="Montantes\Impacto Ambiental" count="0" unbalanced="0"/>
    <cacheHierarchy uniqueName="[Grande Projeto].[Grande Projeto - Mont. Decisão SIEG Auxílio]" caption="Grande Projeto - Mont. Decisão SIEG Auxílio" attribute="1" defaultMemberUniqueName="[Grande Projeto].[Grande Projeto - Mont. Decisão SIEG Auxílio].[All]" allUniqueName="[Grande Projeto].[Grande Projeto - Mont. Decisão SIEG Auxílio].[All]" dimensionUniqueName="[Grande Projeto]" displayFolder="Montantes\Custos" count="0" unbalanced="0"/>
    <cacheHierarchy uniqueName="[Grande Projeto].[Grande Projeto - Mont. Decisão SIEG Itensidade Auxílio]" caption="Grande Projeto - Mont. Decisão SIEG Itensidade Auxílio" attribute="1" defaultMemberUniqueName="[Grande Projeto].[Grande Projeto - Mont. Decisão SIEG Itensidade Auxílio].[All]" allUniqueName="[Grande Projeto].[Grande Projeto - Mont. Decisão SIEG Itensidade Auxílio].[All]" dimensionUniqueName="[Grande Projeto]" displayFolder="Montantes\Custos" count="0" unbalanced="0"/>
    <cacheHierarchy uniqueName="[Grande Projeto].[Grande Projeto - Mont. Decisão SIEG Número Estatal]" caption="Grande Projeto - Mont. Decisão SIEG Número Estatal" attribute="1" defaultMemberUniqueName="[Grande Projeto].[Grande Projeto - Mont. Decisão SIEG Número Estatal].[All]" allUniqueName="[Grande Projeto].[Grande Projeto - Mont. Decisão SIEG Número Estatal].[All]" dimensionUniqueName="[Grande Projeto]" displayFolder="Montantes\Custos" count="0" unbalanced="0"/>
    <cacheHierarchy uniqueName="[Grande Projeto].[Grande Projeto - Mont. Decisão SIEG Total Custo Elegível]" caption="Grande Projeto - Mont. Decisão SIEG Total Custo Elegível" attribute="1" defaultMemberUniqueName="[Grande Projeto].[Grande Projeto - Mont. Decisão SIEG Total Custo Elegível].[All]" allUniqueName="[Grande Projeto].[Grande Projeto - Mont. Decisão SIEG Total Custo Elegível].[All]" dimensionUniqueName="[Grande Projeto]" displayFolder="Montantes\Custos" count="0" unbalanced="0"/>
    <cacheHierarchy uniqueName="[Grande Projeto].[Grande Projeto - Mont. Isenção Categoria Auxílio]" caption="Grande Projeto - Mont. Isenção Categoria Auxílio" attribute="1" defaultMemberUniqueName="[Grande Projeto].[Grande Projeto - Mont. Isenção Categoria Auxílio].[All]" allUniqueName="[Grande Projeto].[Grande Projeto - Mont. Isenção Categoria Auxílio].[All]" dimensionUniqueName="[Grande Projeto]" displayFolder="Montantes\Custos" count="0" unbalanced="0"/>
    <cacheHierarchy uniqueName="[Grande Projeto].[Grande Projeto - Mont. Isenção Categoria Itensidade Auxílio]" caption="Grande Projeto - Mont. Isenção Categoria Itensidade Auxílio" attribute="1" defaultMemberUniqueName="[Grande Projeto].[Grande Projeto - Mont. Isenção Categoria Itensidade Auxílio].[All]" allUniqueName="[Grande Projeto].[Grande Projeto - Mont. Isenção Categoria Itensidade Auxílio].[All]" dimensionUniqueName="[Grande Projeto]" displayFolder="Montantes\Custos" count="0" unbalanced="0"/>
    <cacheHierarchy uniqueName="[Grande Projeto].[Grande Projeto - Mont. Isenção Categoria Número Estatal]" caption="Grande Projeto - Mont. Isenção Categoria Número Estatal" attribute="1" defaultMemberUniqueName="[Grande Projeto].[Grande Projeto - Mont. Isenção Categoria Número Estatal].[All]" allUniqueName="[Grande Projeto].[Grande Projeto - Mont. Isenção Categoria Número Estatal].[All]" dimensionUniqueName="[Grande Projeto]" displayFolder="Montantes\Custos" count="0" unbalanced="0"/>
    <cacheHierarchy uniqueName="[Grande Projeto].[Grande Projeto - Mont. Isenção Categoria Total Custo Elegível]" caption="Grande Projeto - Mont. Isenção Categoria Total Custo Elegível" attribute="1" defaultMemberUniqueName="[Grande Projeto].[Grande Projeto - Mont. Isenção Categoria Total Custo Elegível].[All]" allUniqueName="[Grande Projeto].[Grande Projeto - Mont. Isenção Categoria Total Custo Elegível].[All]" dimensionUniqueName="[Grande Projeto]" displayFolder="Montantes\Custos" count="0" unbalanced="0"/>
    <cacheHierarchy uniqueName="[Grande Projeto].[Grande Projeto - Mont. IVA Custo Não Elegível]" caption="Grande Projeto - Mont. IVA Custo Não Elegível" attribute="1" defaultMemberUniqueName="[Grande Projeto].[Grande Projeto - Mont. IVA Custo Não Elegível].[All]" allUniqueName="[Grande Projeto].[Grande Projeto - Mont. IVA Custo Não Elegível].[All]" dimensionUniqueName="[Grande Projeto]" displayFolder="Montantes\Custos" count="0" unbalanced="0"/>
    <cacheHierarchy uniqueName="[Grande Projeto].[Grande Projeto - Mont. IVA Custo Total]" caption="Grande Projeto - Mont. IVA Custo Total" attribute="1" defaultMemberUniqueName="[Grande Projeto].[Grande Projeto - Mont. IVA Custo Total].[All]" allUniqueName="[Grande Projeto].[Grande Projeto - Mont. IVA Custo Total].[All]" dimensionUniqueName="[Grande Projeto]" displayFolder="Montantes\Custos" count="0" unbalanced="0"/>
    <cacheHierarchy uniqueName="[Grande Projeto].[Grande Projeto - Mont. Prorata Receita Líquida Atualizada]" caption="Grande Projeto - Mont. Prorata Receita Líquida Atualizada" attribute="1" defaultMemberUniqueName="[Grande Projeto].[Grande Projeto - Mont. Prorata Receita Líquida Atualizada].[All]" allUniqueName="[Grande Projeto].[Grande Projeto - Mont. Prorata Receita Líquida Atualizada].[All]" dimensionUniqueName="[Grande Projeto]" displayFolder="Montantes\Análise Financeira" count="0" unbalanced="0"/>
    <cacheHierarchy uniqueName="[Grande Projeto].[Grande Projeto - Mont. Receitas Atualizado]" caption="Grande Projeto - Mont. Receitas Atualizado" attribute="1" defaultMemberUniqueName="[Grande Projeto].[Grande Projeto - Mont. Receitas Atualizado].[All]" allUniqueName="[Grande Projeto].[Grande Projeto - Mont. Receitas Atualizado].[All]" dimensionUniqueName="[Grande Projeto]" displayFolder="Montantes\Análise Financeira" count="0" unbalanced="0"/>
    <cacheHierarchy uniqueName="[Grande Projeto].[Grande Projeto - Mont. Regime Aprovados Auxílio]" caption="Grande Projeto - Mont. Regime Aprovados Auxílio" attribute="1" defaultMemberUniqueName="[Grande Projeto].[Grande Projeto - Mont. Regime Aprovados Auxílio].[All]" allUniqueName="[Grande Projeto].[Grande Projeto - Mont. Regime Aprovados Auxílio].[All]" dimensionUniqueName="[Grande Projeto]" displayFolder="Montantes\Custos" count="0" unbalanced="0"/>
    <cacheHierarchy uniqueName="[Grande Projeto].[Grande Projeto - Mont. Regime Aprovados Itensidade Auxílio]" caption="Grande Projeto - Mont. Regime Aprovados Itensidade Auxílio" attribute="1" defaultMemberUniqueName="[Grande Projeto].[Grande Projeto - Mont. Regime Aprovados Itensidade Auxílio].[All]" allUniqueName="[Grande Projeto].[Grande Projeto - Mont. Regime Aprovados Itensidade Auxílio].[All]" dimensionUniqueName="[Grande Projeto]" displayFolder="Montantes\Custos" count="0" unbalanced="0"/>
    <cacheHierarchy uniqueName="[Grande Projeto].[Grande Projeto - Mont. Regime Aprovados Número Estatal]" caption="Grande Projeto - Mont. Regime Aprovados Número Estatal" attribute="1" defaultMemberUniqueName="[Grande Projeto].[Grande Projeto - Mont. Regime Aprovados Número Estatal].[All]" allUniqueName="[Grande Projeto].[Grande Projeto - Mont. Regime Aprovados Número Estatal].[All]" dimensionUniqueName="[Grande Projeto]" displayFolder="Montantes\Custos" count="0" unbalanced="0"/>
    <cacheHierarchy uniqueName="[Grande Projeto].[Grande Projeto - Mont. Regime Aprovados Total Custo Elegível]" caption="Grande Projeto - Mont. Regime Aprovados Total Custo Elegível" attribute="1" defaultMemberUniqueName="[Grande Projeto].[Grande Projeto - Mont. Regime Aprovados Total Custo Elegível].[All]" allUniqueName="[Grande Projeto].[Grande Projeto - Mont. Regime Aprovados Total Custo Elegível].[All]" dimensionUniqueName="[Grande Projeto]" displayFolder="Montantes\Custos" count="0" unbalanced="0"/>
    <cacheHierarchy uniqueName="[Grande Projeto].[Grande Projeto - Mont. Subtotal Custo Elegível]" caption="Grande Projeto - Mont. Subtotal Custo Elegível" attribute="1" defaultMemberUniqueName="[Grande Projeto].[Grande Projeto - Mont. Subtotal Custo Elegível].[All]" allUniqueName="[Grande Projeto].[Grande Projeto - Mont. Subtotal Custo Elegível].[All]" dimensionUniqueName="[Grande Projeto]" displayFolder="Montantes\Custos" count="0" unbalanced="0"/>
    <cacheHierarchy uniqueName="[Grande Projeto].[Grande Projeto - Mont. Subtotal Custo Não Elegível]" caption="Grande Projeto - Mont. Subtotal Custo Não Elegível" attribute="1" defaultMemberUniqueName="[Grande Projeto].[Grande Projeto - Mont. Subtotal Custo Não Elegível].[All]" allUniqueName="[Grande Projeto].[Grande Projeto - Mont. Subtotal Custo Não Elegível].[All]" dimensionUniqueName="[Grande Projeto]" displayFolder="Montantes\Custos" count="0" unbalanced="0"/>
    <cacheHierarchy uniqueName="[Grande Projeto].[Grande Projeto - Mont. Subtotal Custo Total]" caption="Grande Projeto - Mont. Subtotal Custo Total" attribute="1" defaultMemberUniqueName="[Grande Projeto].[Grande Projeto - Mont. Subtotal Custo Total].[All]" allUniqueName="[Grande Projeto].[Grande Projeto - Mont. Subtotal Custo Total].[All]" dimensionUniqueName="[Grande Projeto]" displayFolder="Montantes\Custos" count="0" unbalanced="0"/>
    <cacheHierarchy uniqueName="[Grande Projeto].[Grande Projeto - Mont. Subtotal Taxa Custo Elegível]" caption="Grande Projeto - Mont. Subtotal Taxa Custo Elegível" attribute="1" defaultMemberUniqueName="[Grande Projeto].[Grande Projeto - Mont. Subtotal Taxa Custo Elegível].[All]" allUniqueName="[Grande Projeto].[Grande Projeto - Mont. Subtotal Taxa Custo Elegível].[All]" dimensionUniqueName="[Grande Projeto]" displayFolder="Montantes\Custos" count="0" unbalanced="0"/>
    <cacheHierarchy uniqueName="[Grande Projeto].[Grande Projeto - Mont. Taxa Atualização Financeiro]" caption="Grande Projeto - Mont. Taxa Atualização Financeiro" attribute="1" defaultMemberUniqueName="[Grande Projeto].[Grande Projeto - Mont. Taxa Atualização Financeiro].[All]" allUniqueName="[Grande Projeto].[Grande Projeto - Mont. Taxa Atualização Financeiro].[All]" dimensionUniqueName="[Grande Projeto]" displayFolder="Montantes\Análise Financeira" count="0" unbalanced="0"/>
    <cacheHierarchy uniqueName="[Grande Projeto].[Grande Projeto - Mont. Total Custo Elegível]" caption="Grande Projeto - Mont. Total Custo Elegível" attribute="1" defaultMemberUniqueName="[Grande Projeto].[Grande Projeto - Mont. Total Custo Elegível].[All]" allUniqueName="[Grande Projeto].[Grande Projeto - Mont. Total Custo Elegível].[All]" dimensionUniqueName="[Grande Projeto]" displayFolder="Montantes\Custos" count="0" unbalanced="0"/>
    <cacheHierarchy uniqueName="[Grande Projeto].[Grande Projeto - Mont. Total Custo Não Elegível]" caption="Grande Projeto - Mont. Total Custo Não Elegível" attribute="1" defaultMemberUniqueName="[Grande Projeto].[Grande Projeto - Mont. Total Custo Não Elegível].[All]" allUniqueName="[Grande Projeto].[Grande Projeto - Mont. Total Custo Não Elegível].[All]" dimensionUniqueName="[Grande Projeto]" displayFolder="Montantes\Custos" count="0" unbalanced="0"/>
    <cacheHierarchy uniqueName="[Grande Projeto].[Grande Projeto - Mont. Total Custo Total]" caption="Grande Projeto - Mont. Total Custo Total" attribute="1" defaultMemberUniqueName="[Grande Projeto].[Grande Projeto - Mont. Total Custo Total].[All]" allUniqueName="[Grande Projeto].[Grande Projeto - Mont. Total Custo Total].[All]" dimensionUniqueName="[Grande Projeto]" displayFolder="Montantes\Custos" count="0" unbalanced="0"/>
    <cacheHierarchy uniqueName="[Grande Projeto].[Grande Projeto - Mont. Total Taxa Custo Elegível]" caption="Grande Projeto - Mont. Total Taxa Custo Elegível" attribute="1" defaultMemberUniqueName="[Grande Projeto].[Grande Projeto - Mont. Total Taxa Custo Elegível].[All]" allUniqueName="[Grande Projeto].[Grande Projeto - Mont. Total Taxa Custo Elegível].[All]" dimensionUniqueName="[Grande Projeto]" displayFolder="Montantes\Custos" count="0" unbalanced="0"/>
    <cacheHierarchy uniqueName="[Grande Projeto].[Grande Projeto - Mont. Valor Atual Líquido Económico]" caption="Grande Projeto - Mont. Valor Atual Líquido Económico" attribute="1" defaultMemberUniqueName="[Grande Projeto].[Grande Projeto - Mont. Valor Atual Líquido Económico].[All]" allUniqueName="[Grande Projeto].[Grande Projeto - Mont. Valor Atual Líquido Económico].[All]" dimensionUniqueName="[Grande Projeto]" displayFolder="Montantes\Análise Financeira" count="0" unbalanced="0"/>
    <cacheHierarchy uniqueName="[Grande Projeto].[Grande Projeto - Mont. Valor Líquido Com Apoio União]" caption="Grande Projeto - Mont. Valor Líquido Com Apoio União" attribute="1" defaultMemberUniqueName="[Grande Projeto].[Grande Projeto - Mont. Valor Líquido Com Apoio União].[All]" allUniqueName="[Grande Projeto].[Grande Projeto - Mont. Valor Líquido Com Apoio União].[All]" dimensionUniqueName="[Grande Projeto]" displayFolder="Montantes\Análise Financeira" count="0" unbalanced="0"/>
    <cacheHierarchy uniqueName="[Grande Projeto].[Grande Projeto - Mont. Valor Líquido Sem Apoio União]" caption="Grande Projeto - Mont. Valor Líquido Sem Apoio União" attribute="1" defaultMemberUniqueName="[Grande Projeto].[Grande Projeto - Mont. Valor Líquido Sem Apoio União].[All]" allUniqueName="[Grande Projeto].[Grande Projeto - Mont. Valor Líquido Sem Apoio União].[All]" dimensionUniqueName="[Grande Projeto]" displayFolder="Montantes\Análise Financeira" count="0" unbalanced="0"/>
    <cacheHierarchy uniqueName="[Grande Projeto].[Grande Projeto - Mont. Valor Residual Atualizado]" caption="Grande Projeto - Mont. Valor Residual Atualizado" attribute="1" defaultMemberUniqueName="[Grande Projeto].[Grande Projeto - Mont. Valor Residual Atualizado].[All]" allUniqueName="[Grande Projeto].[Grande Projeto - Mont. Valor Residual Atualizado].[All]" dimensionUniqueName="[Grande Projeto]" displayFolder="Montantes\Análise Financeira" count="0" unbalanced="0"/>
    <cacheHierarchy uniqueName="[Grande Projeto].[Grande Projeto - Mont. Valor Residual Não Atualizado]" caption="Grande Projeto - Mont. Valor Residual Não Atualizado" attribute="1" defaultMemberUniqueName="[Grande Projeto].[Grande Projeto - Mont. Valor Residual Não Atualizado].[All]" allUniqueName="[Grande Projeto].[Grande Projeto - Mont. Valor Residual Não Atualizado].[All]" dimensionUniqueName="[Grande Projeto]" displayFolder="Montantes\Análise Financeira" count="0" unbalanced="0"/>
    <cacheHierarchy uniqueName="[Grande Projeto].[Grande Projeto - Não Concessão Auxílio Estatal Just]" caption="Grande Projeto - Não Concessão Auxílio Estatal Just" attribute="1" defaultMemberUniqueName="[Grande Projeto].[Grande Projeto - Não Concessão Auxílio Estatal Just].[All]" allUniqueName="[Grande Projeto].[Grande Projeto - Não Concessão Auxílio Estatal Just].[All]" dimensionUniqueName="[Grande Projeto]" displayFolder="Atributos\Custos" count="0" unbalanced="0"/>
    <cacheHierarchy uniqueName="[Grande Projeto].[Grande Projeto - Nº CCI]" caption="Grande Projeto - Nº CCI" attribute="1" defaultMemberUniqueName="[Grande Projeto].[Grande Projeto - Nº CCI].[All]" allUniqueName="[Grande Projeto].[Grande Projeto - Nº CCI].[All]" dimensionUniqueName="[Grande Projeto]" displayFolder="Atributos\Investimento Localização" count="0" unbalanced="0"/>
    <cacheHierarchy uniqueName="[Grande Projeto].[Grande Projeto - Nº Postos Trabalho Fase Execução]" caption="Grande Projeto - Nº Postos Trabalho Fase Execução" attribute="1" defaultMemberUniqueName="[Grande Projeto].[Grande Projeto - Nº Postos Trabalho Fase Execução].[All]" allUniqueName="[Grande Projeto].[Grande Projeto - Nº Postos Trabalho Fase Execução].[All]" dimensionUniqueName="[Grande Projeto]" displayFolder="Atributos\Análise Financeira" count="0" unbalanced="0"/>
    <cacheHierarchy uniqueName="[Grande Projeto].[Grande Projeto - Nº Postos Trabalho Fase Operacional]" caption="Grande Projeto - Nº Postos Trabalho Fase Operacional" attribute="1" defaultMemberUniqueName="[Grande Projeto].[Grande Projeto - Nº Postos Trabalho Fase Operacional].[All]" allUniqueName="[Grande Projeto].[Grande Projeto - Nº Postos Trabalho Fase Operacional].[All]" dimensionUniqueName="[Grande Projeto]" displayFolder="Atributos\Análise Financeira" count="0" unbalanced="0"/>
    <cacheHierarchy uniqueName="[Grande Projeto].[Grande Projeto - Objetivos Físicos e Financeiros Fase Anterior]" caption="Grande Projeto - Objetivos Físicos e Financeiros Fase Anterior" attribute="1" defaultMemberUniqueName="[Grande Projeto].[Grande Projeto - Objetivos Físicos e Financeiros Fase Anterior].[All]" allUniqueName="[Grande Projeto].[Grande Projeto - Objetivos Físicos e Financeiros Fase Anterior].[All]" dimensionUniqueName="[Grande Projeto]" displayFolder="Atributos\Investimento Localização" count="0" unbalanced="0"/>
    <cacheHierarchy uniqueName="[Grande Projeto].[Grande Projeto - Observações]" caption="Grande Projeto - Observações" attribute="1" defaultMemberUniqueName="[Grande Projeto].[Grande Projeto - Observações].[All]" allUniqueName="[Grande Projeto].[Grande Projeto - Observações].[All]" dimensionUniqueName="[Grande Projeto]" displayFolder="Atributos\Custos" count="0" unbalanced="0"/>
    <cacheHierarchy uniqueName="[Grande Projeto].[Grande Projeto - Operação Complementar Justificação]" caption="Grande Projeto - Operação Complementar Justificação" attribute="1" defaultMemberUniqueName="[Grande Projeto].[Grande Projeto - Operação Complementar Justificação].[All]" allUniqueName="[Grande Projeto].[Grande Projeto - Operação Complementar Justificação].[All]" dimensionUniqueName="[Grande Projeto]" displayFolder="Atributos\Financiamento" count="0" unbalanced="0"/>
    <cacheHierarchy uniqueName="[Grande Projeto].[Grande Projeto - Operação Contribuição]" caption="Grande Projeto - Operação Contribuição" attribute="1" defaultMemberUniqueName="[Grande Projeto].[Grande Projeto - Operação Contribuição].[All]" allUniqueName="[Grande Projeto].[Grande Projeto - Operação Contribuição].[All]" dimensionUniqueName="[Grande Projeto]" displayFolder="Atributos\Impacto Ambiental" count="0" unbalanced="0"/>
    <cacheHierarchy uniqueName="[Grande Projeto].[Grande Projeto - Operação Precaução]" caption="Grande Projeto - Operação Precaução" attribute="1" defaultMemberUniqueName="[Grande Projeto].[Grande Projeto - Operação Precaução].[All]" allUniqueName="[Grande Projeto].[Grande Projeto - Operação Precaução].[All]" dimensionUniqueName="[Grande Projeto]" displayFolder="Atributos\Impacto Ambiental" count="0" unbalanced="0"/>
    <cacheHierarchy uniqueName="[Grande Projeto].[Grande Projeto - Outros Aspetos]" caption="Grande Projeto - Outros Aspetos" attribute="1" defaultMemberUniqueName="[Grande Projeto].[Grande Projeto - Outros Aspetos].[All]" allUniqueName="[Grande Projeto].[Grande Projeto - Outros Aspetos].[All]" dimensionUniqueName="[Grande Projeto]" displayFolder="Atributos\Viabilidade" count="0" unbalanced="0"/>
    <cacheHierarchy uniqueName="[Grande Projeto].[Grande Projeto - Parceria PúblicoPrivada Justificação]" caption="Grande Projeto - Parceria PúblicoPrivada Justificação" attribute="1" defaultMemberUniqueName="[Grande Projeto].[Grande Projeto - Parceria PúblicoPrivada Justificação].[All]" allUniqueName="[Grande Projeto].[Grande Projeto - Parceria PúblicoPrivada Justificação].[All]" dimensionUniqueName="[Grande Projeto]" displayFolder="Atributos\Financiamento" count="0" unbalanced="0"/>
    <cacheHierarchy uniqueName="[Grande Projeto].[Grande Projeto - Pedido Auxiliar em Fase Anterior Justificação]" caption="Grande Projeto - Pedido Auxiliar em Fase Anterior Justificação" attribute="1" defaultMemberUniqueName="[Grande Projeto].[Grande Projeto - Pedido Auxiliar em Fase Anterior Justificação].[All]" allUniqueName="[Grande Projeto].[Grande Projeto - Pedido Auxiliar em Fase Anterior Justificação].[All]" dimensionUniqueName="[Grande Projeto]" displayFolder="Atributos\Financiamento" count="0" unbalanced="0"/>
    <cacheHierarchy uniqueName="[Grande Projeto].[Grande Projeto - Pedido Auxiliar Justificação]" caption="Grande Projeto - Pedido Auxiliar Justificação" attribute="1" defaultMemberUniqueName="[Grande Projeto].[Grande Projeto - Pedido Auxiliar Justificação].[All]" allUniqueName="[Grande Projeto].[Grande Projeto - Pedido Auxiliar Justificação].[All]" dimensionUniqueName="[Grande Projeto]" displayFolder="Atributos\Financiamento" count="0" unbalanced="0"/>
    <cacheHierarchy uniqueName="[Grande Projeto].[Grande Projeto - Período Referência]" caption="Grande Projeto - Período Referência" attribute="1" defaultMemberUniqueName="[Grande Projeto].[Grande Projeto - Período Referência].[All]" allUniqueName="[Grande Projeto].[Grande Projeto - Período Referência].[All]" dimensionUniqueName="[Grande Projeto]" displayFolder="Atributos\Análise Financeira" count="0" unbalanced="0"/>
    <cacheHierarchy uniqueName="[Grande Projeto].[Grande Projeto - Principais Objetivos Operação]" caption="Grande Projeto - Principais Objetivos Operação" attribute="1" defaultMemberUniqueName="[Grande Projeto].[Grande Projeto - Principais Objetivos Operação].[All]" allUniqueName="[Grande Projeto].[Grande Projeto - Principais Objetivos Operação].[All]" dimensionUniqueName="[Grande Projeto]" displayFolder="Atributos\Investimento Localização" count="0" unbalanced="0"/>
    <cacheHierarchy uniqueName="[Grande Projeto].[Grande Projeto - Procedimento Jurídico Justificação]" caption="Grande Projeto - Procedimento Jurídico Justificação" attribute="1" defaultMemberUniqueName="[Grande Projeto].[Grande Projeto - Procedimento Jurídico Justificação].[All]" allUniqueName="[Grande Projeto].[Grande Projeto - Procedimento Jurídico Justificação].[All]" dimensionUniqueName="[Grande Projeto]" displayFolder="Atributos\Outras Informações" count="0" unbalanced="0"/>
    <cacheHierarchy uniqueName="[Grande Projeto].[Grande Projeto - Quadro Referência Ambiental]" caption="Grande Projeto - Quadro Referência Ambiental" attribute="1" defaultMemberUniqueName="[Grande Projeto].[Grande Projeto - Quadro Referência Ambiental].[All]" allUniqueName="[Grande Projeto].[Grande Projeto - Quadro Referência Ambiental].[All]" dimensionUniqueName="[Grande Projeto]" displayFolder="Atributos\Viabilidade" count="0" unbalanced="0"/>
    <cacheHierarchy uniqueName="[Grande Projeto].[Grande Projeto - Quadro Referência Análise Opções]" caption="Grande Projeto - Quadro Referência Análise Opções" attribute="1" defaultMemberUniqueName="[Grande Projeto].[Grande Projeto - Quadro Referência Análise Opções].[All]" allUniqueName="[Grande Projeto].[Grande Projeto - Quadro Referência Análise Opções].[All]" dimensionUniqueName="[Grande Projeto]" displayFolder="Atributos\Viabilidade" count="0" unbalanced="0"/>
    <cacheHierarchy uniqueName="[Grande Projeto].[Grande Projeto - Quadro Referência Análise Procura]" caption="Grande Projeto - Quadro Referência Análise Procura" attribute="1" defaultMemberUniqueName="[Grande Projeto].[Grande Projeto - Quadro Referência Análise Procura].[All]" allUniqueName="[Grande Projeto].[Grande Projeto - Quadro Referência Análise Procura].[All]" dimensionUniqueName="[Grande Projeto]" displayFolder="Atributos\Viabilidade" count="0" unbalanced="0"/>
    <cacheHierarchy uniqueName="[Grande Projeto].[Grande Projeto - Quadro Referência Institucional]" caption="Grande Projeto - Quadro Referência Institucional" attribute="1" defaultMemberUniqueName="[Grande Projeto].[Grande Projeto - Quadro Referência Institucional].[All]" allUniqueName="[Grande Projeto].[Grande Projeto - Quadro Referência Institucional].[All]" dimensionUniqueName="[Grande Projeto]" displayFolder="Atributos\Viabilidade" count="0" unbalanced="0"/>
    <cacheHierarchy uniqueName="[Grande Projeto].[Grande Projeto - Quadro Referência Outros]" caption="Grande Projeto - Quadro Referência Outros" attribute="1" defaultMemberUniqueName="[Grande Projeto].[Grande Projeto - Quadro Referência Outros].[All]" allUniqueName="[Grande Projeto].[Grande Projeto - Quadro Referência Outros].[All]" dimensionUniqueName="[Grande Projeto]" displayFolder="Atributos\Viabilidade" count="0" unbalanced="0"/>
    <cacheHierarchy uniqueName="[Grande Projeto].[Grande Projeto - Quadro Referência Técnica]" caption="Grande Projeto - Quadro Referência Técnica" attribute="1" defaultMemberUniqueName="[Grande Projeto].[Grande Projeto - Quadro Referência Técnica].[All]" allUniqueName="[Grande Projeto].[Grande Projeto - Quadro Referência Técnica].[All]" dimensionUniqueName="[Grande Projeto]" displayFolder="Atributos\Viabilidade" count="0" unbalanced="0"/>
    <cacheHierarchy uniqueName="[Grande Projeto].[Grande Projeto - Rede TransEuropeia Detalhes]" caption="Grande Projeto - Rede TransEuropeia Detalhes" attribute="1" defaultMemberUniqueName="[Grande Projeto].[Grande Projeto - Rede TransEuropeia Detalhes].[All]" allUniqueName="[Grande Projeto].[Grande Projeto - Rede TransEuropeia Detalhes].[All]" dimensionUniqueName="[Grande Projeto]" displayFolder="Atributos\Investimento Localização" count="0" unbalanced="0"/>
    <cacheHierarchy uniqueName="[Grande Projeto].[Grande Projeto - Ref. Doc. ACB Aplicação Prorata Receita Liq. Act.]" caption="Grande Projeto - Ref. Doc. ACB Aplicação Prorata Receita Liq. Act." attribute="1" defaultMemberUniqueName="[Grande Projeto].[Grande Projeto - Ref. Doc. ACB Aplicação Prorata Receita Liq. Act.].[All]" allUniqueName="[Grande Projeto].[Grande Projeto - Ref. Doc. ACB Aplicação Prorata Receita Liq. Act.].[All]" dimensionUniqueName="[Grande Projeto]" displayFolder="Atributos\Análise Financeira" count="0" unbalanced="0"/>
    <cacheHierarchy uniqueName="[Grande Projeto].[Grande Projeto - Ref. Doc. ACB Custo Elegível]" caption="Grande Projeto - Ref. Doc. ACB Custo Elegível" attribute="1" defaultMemberUniqueName="[Grande Projeto].[Grande Projeto - Ref. Doc. ACB Custo Elegível].[All]" allUniqueName="[Grande Projeto].[Grande Projeto - Ref. Doc. ACB Custo Elegível].[All]" dimensionUniqueName="[Grande Projeto]" displayFolder="Atributos\Análise Financeira" count="0" unbalanced="0"/>
    <cacheHierarchy uniqueName="[Grande Projeto].[Grande Projeto - Ref. Doc. ACB Custo Operacional Substituição]" caption="Grande Projeto - Ref. Doc. ACB Custo Operacional Substituição" attribute="1" defaultMemberUniqueName="[Grande Projeto].[Grande Projeto - Ref. Doc. ACB Custo Operacional Substituição].[All]" allUniqueName="[Grande Projeto].[Grande Projeto - Ref. Doc. ACB Custo Operacional Substituição].[All]" dimensionUniqueName="[Grande Projeto]" displayFolder="Atributos\Análise Financeira" count="0" unbalanced="0"/>
    <cacheHierarchy uniqueName="[Grande Projeto].[Grande Projeto - Ref. Doc. ACB Custo Total]" caption="Grande Projeto - Ref. Doc. ACB Custo Total" attribute="1" defaultMemberUniqueName="[Grande Projeto].[Grande Projeto - Ref. Doc. ACB Custo Total].[All]" allUniqueName="[Grande Projeto].[Grande Projeto - Ref. Doc. ACB Custo Total].[All]" dimensionUniqueName="[Grande Projeto]" displayFolder="Atributos\Análise Financeira" count="0" unbalanced="0"/>
    <cacheHierarchy uniqueName="[Grande Projeto].[Grande Projeto - Ref. Doc. ACB Racio Custos Benefícios]" caption="Grande Projeto - Ref. Doc. ACB Racio Custos Benefícios" attribute="1" defaultMemberUniqueName="[Grande Projeto].[Grande Projeto - Ref. Doc. ACB Racio Custos Benefícios].[All]" allUniqueName="[Grande Projeto].[Grande Projeto - Ref. Doc. ACB Racio Custos Benefícios].[All]" dimensionUniqueName="[Grande Projeto]" displayFolder="Atributos\Análise Financeira" count="0" unbalanced="0"/>
    <cacheHierarchy uniqueName="[Grande Projeto].[Grande Projeto - Ref. Doc. ACB Receita Líquida]" caption="Grande Projeto - Ref. Doc. ACB Receita Líquida" attribute="1" defaultMemberUniqueName="[Grande Projeto].[Grande Projeto - Ref. Doc. ACB Receita Líquida].[All]" allUniqueName="[Grande Projeto].[Grande Projeto - Ref. Doc. ACB Receita Líquida].[All]" dimensionUniqueName="[Grande Projeto]" displayFolder="Atributos\Análise Financeira" count="0" unbalanced="0"/>
    <cacheHierarchy uniqueName="[Grande Projeto].[Grande Projeto - Ref. Doc. ACB Receitas]" caption="Grande Projeto - Ref. Doc. ACB Receitas" attribute="1" defaultMemberUniqueName="[Grande Projeto].[Grande Projeto - Ref. Doc. ACB Receitas].[All]" allUniqueName="[Grande Projeto].[Grande Projeto - Ref. Doc. ACB Receitas].[All]" dimensionUniqueName="[Grande Projeto]" displayFolder="Atributos\Análise Financeira" count="0" unbalanced="0"/>
    <cacheHierarchy uniqueName="[Grande Projeto].[Grande Projeto - Ref. Doc. ACB Taxa Atualização Social]" caption="Grande Projeto - Ref. Doc. ACB Taxa Atualização Social" attribute="1" defaultMemberUniqueName="[Grande Projeto].[Grande Projeto - Ref. Doc. ACB Taxa Atualização Social].[All]" allUniqueName="[Grande Projeto].[Grande Projeto - Ref. Doc. ACB Taxa Atualização Social].[All]" dimensionUniqueName="[Grande Projeto]" displayFolder="Atributos\Análise Financeira" count="0" unbalanced="0"/>
    <cacheHierarchy uniqueName="[Grande Projeto].[Grande Projeto - Ref. Doc. ACB Taxa Rentabilidade Económia]" caption="Grande Projeto - Ref. Doc. ACB Taxa Rentabilidade Económia" attribute="1" defaultMemberUniqueName="[Grande Projeto].[Grande Projeto - Ref. Doc. ACB Taxa Rentabilidade Económia].[All]" allUniqueName="[Grande Projeto].[Grande Projeto - Ref. Doc. ACB Taxa Rentabilidade Económia].[All]" dimensionUniqueName="[Grande Projeto]" displayFolder="Atributos\Análise Financeira" count="0" unbalanced="0"/>
    <cacheHierarchy uniqueName="[Grande Projeto].[Grande Projeto - Ref. Doc. ACB Taxa Rentabilidade Financeira]" caption="Grande Projeto - Ref. Doc. ACB Taxa Rentabilidade Financeira" attribute="1" defaultMemberUniqueName="[Grande Projeto].[Grande Projeto - Ref. Doc. ACB Taxa Rentabilidade Financeira].[All]" allUniqueName="[Grande Projeto].[Grande Projeto - Ref. Doc. ACB Taxa Rentabilidade Financeira].[All]" dimensionUniqueName="[Grande Projeto]" displayFolder="Atributos\Análise Financeira" count="0" unbalanced="0"/>
    <cacheHierarchy uniqueName="[Grande Projeto].[Grande Projeto - Ref. Doc. ACB Valor Atual Líquido Económico]" caption="Grande Projeto - Ref. Doc. ACB Valor Atual Líquido Económico" attribute="1" defaultMemberUniqueName="[Grande Projeto].[Grande Projeto - Ref. Doc. ACB Valor Atual Líquido Económico].[All]" allUniqueName="[Grande Projeto].[Grande Projeto - Ref. Doc. ACB Valor Atual Líquido Económico].[All]" dimensionUniqueName="[Grande Projeto]" displayFolder="Atributos\Análise Financeira" count="0" unbalanced="0"/>
    <cacheHierarchy uniqueName="[Grande Projeto].[Grande Projeto - Ref. Doc. ACB Valor Líquido]" caption="Grande Projeto - Ref. Doc. ACB Valor Líquido" attribute="1" defaultMemberUniqueName="[Grande Projeto].[Grande Projeto - Ref. Doc. ACB Valor Líquido].[All]" allUniqueName="[Grande Projeto].[Grande Projeto - Ref. Doc. ACB Valor Líquido].[All]" dimensionUniqueName="[Grande Projeto]" displayFolder="Atributos\Análise Financeira" count="0" unbalanced="0"/>
    <cacheHierarchy uniqueName="[Grande Projeto].[Grande Projeto - Ref. Doc. ACB Valor Residual]" caption="Grande Projeto - Ref. Doc. ACB Valor Residual" attribute="1" defaultMemberUniqueName="[Grande Projeto].[Grande Projeto - Ref. Doc. ACB Valor Residual].[All]" allUniqueName="[Grande Projeto].[Grande Projeto - Ref. Doc. ACB Valor Residual].[All]" dimensionUniqueName="[Grande Projeto]" displayFolder="Atributos\Análise Financeira" count="0" unbalanced="0"/>
    <cacheHierarchy uniqueName="[Grande Projeto].[Grande Projeto - Ref. Justificação Contribuição União]" caption="Grande Projeto - Ref. Justificação Contribuição União" attribute="1" defaultMemberUniqueName="[Grande Projeto].[Grande Projeto - Ref. Justificação Contribuição União].[All]" allUniqueName="[Grande Projeto].[Grande Projeto - Ref. Justificação Contribuição União].[All]" dimensionUniqueName="[Grande Projeto]" displayFolder="Atributos\Análise Financeira" count="0" unbalanced="0"/>
    <cacheHierarchy uniqueName="[Grande Projeto].[Grande Projeto - Taxa Atualização Social]" caption="Grande Projeto - Taxa Atualização Social" attribute="1" defaultMemberUniqueName="[Grande Projeto].[Grande Projeto - Taxa Atualização Social].[All]" allUniqueName="[Grande Projeto].[Grande Projeto - Taxa Atualização Social].[All]" dimensionUniqueName="[Grande Projeto]" displayFolder="Percentagens/Taxas\Análise Financeira" count="0" unbalanced="0"/>
    <cacheHierarchy uniqueName="[Grande Projeto].[Grande Projeto - Taxa Câmbio Referência]" caption="Grande Projeto - Taxa Câmbio Referência" attribute="1" defaultMemberUniqueName="[Grande Projeto].[Grande Projeto - Taxa Câmbio Referência].[All]" allUniqueName="[Grande Projeto].[Grande Projeto - Taxa Câmbio Referência].[All]" dimensionUniqueName="[Grande Projeto]" displayFolder="Atributos\Custos" count="0" unbalanced="0"/>
    <cacheHierarchy uniqueName="[Grande Projeto].[Grande Projeto - Taxa Rácio Custos Benefícios]" caption="Grande Projeto - Taxa Rácio Custos Benefícios" attribute="1" defaultMemberUniqueName="[Grande Projeto].[Grande Projeto - Taxa Rácio Custos Benefícios].[All]" allUniqueName="[Grande Projeto].[Grande Projeto - Taxa Rácio Custos Benefícios].[All]" dimensionUniqueName="[Grande Projeto]" displayFolder="Percentagens/Taxas\Análise Financeira" count="0" unbalanced="0"/>
    <cacheHierarchy uniqueName="[Grande Projeto].[Grande Projeto - Taxa Rentabilidade Económica]" caption="Grande Projeto - Taxa Rentabilidade Económica" attribute="1" defaultMemberUniqueName="[Grande Projeto].[Grande Projeto - Taxa Rentabilidade Económica].[All]" allUniqueName="[Grande Projeto].[Grande Projeto - Taxa Rentabilidade Económica].[All]" dimensionUniqueName="[Grande Projeto]" displayFolder="Percentagens/Taxas\Análise Financeira" count="0" unbalanced="0"/>
    <cacheHierarchy uniqueName="[Grande Projeto].[Grande Projeto - Taxa Rentabilidade Financeira Com Apoio União]" caption="Grande Projeto - Taxa Rentabilidade Financeira Com Apoio União" attribute="1" defaultMemberUniqueName="[Grande Projeto].[Grande Projeto - Taxa Rentabilidade Financeira Com Apoio União].[All]" allUniqueName="[Grande Projeto].[Grande Projeto - Taxa Rentabilidade Financeira Com Apoio União].[All]" dimensionUniqueName="[Grande Projeto]" displayFolder="Percentagens/Taxas\Análise Financeira" count="0" unbalanced="0"/>
    <cacheHierarchy uniqueName="[Grande Projeto].[Grande Projeto - Taxa Rentabilidade Financeira Sem Apoio União]" caption="Grande Projeto - Taxa Rentabilidade Financeira Sem Apoio União" attribute="1" defaultMemberUniqueName="[Grande Projeto].[Grande Projeto - Taxa Rentabilidade Financeira Sem Apoio União].[All]" allUniqueName="[Grande Projeto].[Grande Projeto - Taxa Rentabilidade Financeira Sem Apoio União].[All]" dimensionUniqueName="[Grande Projeto]" displayFolder="Percentagens/Taxas\Análise Financeira" count="0" unbalanced="0"/>
    <cacheHierarchy uniqueName="[Grande Projeto].[Grande Projeto - Viabilidade Aspetos Técnicos]" caption="Grande Projeto - Viabilidade Aspetos Técnicos" attribute="1" defaultMemberUniqueName="[Grande Projeto].[Grande Projeto - Viabilidade Aspetos Técnicos].[All]" allUniqueName="[Grande Projeto].[Grande Projeto - Viabilidade Aspetos Técnicos].[All]" dimensionUniqueName="[Grande Projeto]" displayFolder="Atributos\Viabilidade" count="0" unbalanced="0"/>
    <cacheHierarchy uniqueName="[Grande Projeto Análise Sensibilidade].[Grande Projeto Análise Sensibilidade - Código Efeito Estimado]" caption="Grande Projeto Análise Sensibilidade - Código Efeito Estimado" attribute="1" defaultMemberUniqueName="[Grande Projeto Análise Sensibilidade].[Grande Projeto Análise Sensibilidade - Código Efeito Estimado].[All]" allUniqueName="[Grande Projeto Análise Sensibilidade].[Grande Projeto Análise Sensibilidade - Código Efeito Estimado].[All]" dimensionUniqueName="[Grande Projeto Análise Sensibilidade]" displayFolder="Atributos" count="0" unbalanced="0"/>
    <cacheHierarchy uniqueName="[Grande Projeto Análise Sensibilidade].[Grande Projeto Análise Sensibilidade - Código Operação]" caption="Grande Projeto Análise Sensibilidade - Código Operação" attribute="1" defaultMemberUniqueName="[Grande Projeto Análise Sensibilidade].[Grande Projeto Análise Sensibilidade - Código Operação].[All]" allUniqueName="[Grande Projeto Análise Sensibilidade].[Grande Projeto Análise Sensibilidade - Código Operação].[All]" dimensionUniqueName="[Grande Projeto Análise Sensibilidade]" displayFolder="Atributos" count="0" unbalanced="0"/>
    <cacheHierarchy uniqueName="[Grande Projeto Análise Sensibilidade].[Grande Projeto Análise Sensibilidade - Variação VALE]" caption="Grande Projeto Análise Sensibilidade - Variação VALE" attribute="1" defaultMemberUniqueName="[Grande Projeto Análise Sensibilidade].[Grande Projeto Análise Sensibilidade - Variação VALE].[All]" allUniqueName="[Grande Projeto Análise Sensibilidade].[Grande Projeto Análise Sensibilidade - Variação VALE].[All]" dimensionUniqueName="[Grande Projeto Análise Sensibilidade]" displayFolder="Variações" count="0" unbalanced="0"/>
    <cacheHierarchy uniqueName="[Grande Projeto Análise Sensibilidade].[Grande Projeto Análise Sensibilidade - Variação VALF(C)]" caption="Grande Projeto Análise Sensibilidade - Variação VALF(C)" attribute="1" defaultMemberUniqueName="[Grande Projeto Análise Sensibilidade].[Grande Projeto Análise Sensibilidade - Variação VALF(C)].[All]" allUniqueName="[Grande Projeto Análise Sensibilidade].[Grande Projeto Análise Sensibilidade - Variação VALF(C)].[All]" dimensionUniqueName="[Grande Projeto Análise Sensibilidade]" displayFolder="Variações" count="0" unbalanced="0"/>
    <cacheHierarchy uniqueName="[Grande Projeto Análise Sensibilidade].[Grande Projeto Análise Sensibilidade - Variação VALF(K)]" caption="Grande Projeto Análise Sensibilidade - Variação VALF(K)" attribute="1" defaultMemberUniqueName="[Grande Projeto Análise Sensibilidade].[Grande Projeto Análise Sensibilidade - Variação VALF(K)].[All]" allUniqueName="[Grande Projeto Análise Sensibilidade].[Grande Projeto Análise Sensibilidade - Variação VALF(K)].[All]" dimensionUniqueName="[Grande Projeto Análise Sensibilidade]" displayFolder="Variações" count="0" unbalanced="0"/>
    <cacheHierarchy uniqueName="[Grande Projeto Análise Sensibilidade].[Grande Projeto Análise Sensibilidade - Variável Testada]" caption="Grande Projeto Análise Sensibilidade - Variável Testada" attribute="1" defaultMemberUniqueName="[Grande Projeto Análise Sensibilidade].[Grande Projeto Análise Sensibilidade - Variável Testada].[All]" allUniqueName="[Grande Projeto Análise Sensibilidade].[Grande Projeto Análise Sensibilidade - Variável Testada].[All]" dimensionUniqueName="[Grande Projeto Análise Sensibilidade]" displayFolder="Atributos" count="0" unbalanced="0"/>
    <cacheHierarchy uniqueName="[Grande Projeto Custo].[Grande Projeto Custo - Código]" caption="Grande Projeto Custo - Código" attribute="1" defaultMemberUniqueName="[Grande Projeto Custo].[Grande Projeto Custo - Código].[All]" allUniqueName="[Grande Projeto Custo].[Grande Projeto Custo - Código].[All]" dimensionUniqueName="[Grande Projeto Custo]" displayFolder="Atributos" count="0" unbalanced="0"/>
    <cacheHierarchy uniqueName="[Grande Projeto Custo].[Grande Projeto Custo - Descrição]" caption="Grande Projeto Custo - Descrição" attribute="1" defaultMemberUniqueName="[Grande Projeto Custo].[Grande Projeto Custo - Descrição].[All]" allUniqueName="[Grande Projeto Custo].[Grande Projeto Custo - Descrição].[All]" dimensionUniqueName="[Grande Projeto Custo]" displayFolder="Atributos" count="0" unbalanced="0"/>
    <cacheHierarchy uniqueName="[Localização].[Localização - Código Concelho]" caption="Localização - Código Concelho" attribute="1" defaultMemberUniqueName="[Localização].[Localização - Código Concelho].[All]" allUniqueName="[Localização].[Localização - Código Concelho].[All]" dimensionUniqueName="[Localização]" displayFolder="Atributos" count="0" unbalanced="0"/>
    <cacheHierarchy uniqueName="[Localização].[Localização - Código Distrito]" caption="Localização - Código Distrito" attribute="1" defaultMemberUniqueName="[Localização].[Localização - Código Distrito].[All]" allUniqueName="[Localização].[Localização - Código Distrito].[All]" dimensionUniqueName="[Localização]" displayFolder="Atributos" count="0" unbalanced="0"/>
    <cacheHierarchy uniqueName="[Localização].[Localização - Código Freguesia]" caption="Localização - Código Freguesia" attribute="1" defaultMemberUniqueName="[Localização].[Localização - Código Freguesia].[All]" allUniqueName="[Localização].[Localização - Código Freguesia].[All]" dimensionUniqueName="[Localização]" displayFolder="Atributos" count="0" unbalanced="0"/>
    <cacheHierarchy uniqueName="[Localização].[Localização - Código NUT]" caption="Localização - Código NUT" attribute="1" defaultMemberUniqueName="[Localização].[Localização - Código NUT].[All]" allUniqueName="[Localização].[Localização - Código NUT].[All]" dimensionUniqueName="[Localização]" displayFolder="Atributos" count="0" unbalanced="0"/>
    <cacheHierarchy uniqueName="[Localização].[Localização - Código NUT II]" caption="Localização - Código NUT II" attribute="1" defaultMemberUniqueName="[Localização].[Localização - Código NUT II].[All]" allUniqueName="[Localização].[Localização - Código NUT II].[All]" dimensionUniqueName="[Localização]" displayFolder="Atributos" count="0" unbalanced="0"/>
    <cacheHierarchy uniqueName="[Localização].[Localização - Código NUT III]" caption="Localização - Código NUT III" attribute="1" defaultMemberUniqueName="[Localização].[Localização - Código NUT III].[All]" allUniqueName="[Localização].[Localização - Código NUT III].[All]" dimensionUniqueName="[Localização]" displayFolder="Atributos" count="0" unbalanced="0"/>
    <cacheHierarchy uniqueName="[Localização].[Localização - Concelho]" caption="Localização - Concelho" attribute="1" defaultMemberUniqueName="[Localização].[Localização - Concelho].[All]" allUniqueName="[Localização].[Localização - Concelho].[All]" dimensionUniqueName="[Localização]" displayFolder="Atributos" count="0" unbalanced="0"/>
    <cacheHierarchy uniqueName="[Localização].[Localização - Distrito]" caption="Localização - Distrito" attribute="1" defaultMemberUniqueName="[Localização].[Localização - Distrito].[All]" allUniqueName="[Localização].[Localização - Distrito].[All]" dimensionUniqueName="[Localização]" displayFolder="Atributos" count="0" unbalanced="0"/>
    <cacheHierarchy uniqueName="[Localização].[Localização - Flag Território de Baixa Densidade]" caption="Localização - Flag Território de Baixa Densidade" attribute="1" defaultMemberUniqueName="[Localização].[Localização - Flag Território de Baixa Densidade].[All]" allUniqueName="[Localização].[Localização - Flag Território de Baixa Densidade].[All]" dimensionUniqueName="[Localização]" displayFolder="Flags" count="0" unbalanced="0"/>
    <cacheHierarchy uniqueName="[Localização].[Localização - Freguesia]" caption="Localização - Freguesia" attribute="1" defaultMemberUniqueName="[Localização].[Localização - Freguesia].[All]" allUniqueName="[Localização].[Localização - Freguesia].[All]" dimensionUniqueName="[Localização]" displayFolder="Atributos" count="0" unbalanced="0"/>
    <cacheHierarchy uniqueName="[Localização].[Localização - Latitude Concelho]" caption="Localização - Latitude Concelho" attribute="1" defaultMemberUniqueName="[Localização].[Localização - Latitude Concelho].[All]" allUniqueName="[Localização].[Localização - Latitude Concelho].[All]" dimensionUniqueName="[Localização]" displayFolder="Atributos" count="0" unbalanced="0"/>
    <cacheHierarchy uniqueName="[Localização].[Localização - Longitude Concelho]" caption="Localização - Longitude Concelho" attribute="1" defaultMemberUniqueName="[Localização].[Localização - Longitude Concelho].[All]" allUniqueName="[Localização].[Localização - Longitude Concelho].[All]" dimensionUniqueName="[Localização]" displayFolder="Atributos" count="0" unbalanced="0"/>
    <cacheHierarchy uniqueName="[Localização].[Localização - NUT]" caption="Localização - NUT" attribute="1" defaultMemberUniqueName="[Localização].[Localização - NUT].[All]" allUniqueName="[Localização].[Localização - NUT].[All]" dimensionUniqueName="[Localização]" displayFolder="Atributos" count="0" unbalanced="0"/>
    <cacheHierarchy uniqueName="[Localização].[Localização - NUT II]" caption="Localização - NUT II" attribute="1" defaultMemberUniqueName="[Localização].[Localização - NUT II].[All]" allUniqueName="[Localização].[Localização - NUT II].[All]" dimensionUniqueName="[Localização]" displayFolder="Atributos" count="0" unbalanced="0"/>
    <cacheHierarchy uniqueName="[Localização].[Localização - NUT III]" caption="Localização - NUT III" attribute="1" defaultMemberUniqueName="[Localização].[Localização - NUT III].[All]" allUniqueName="[Localização].[Localização - NUT III].[All]" dimensionUniqueName="[Localização]" displayFolder="Atributos" count="0" unbalanced="0"/>
    <cacheHierarchy uniqueName="[Majoração].[Majoração - Data Fim]" caption="Majoração - Data Fim" attribute="1" defaultMemberUniqueName="[Majoração].[Majoração - Data Fim].[All]" allUniqueName="[Majoração].[Majoração - Data Fim].[All]" dimensionUniqueName="[Majoração]" displayFolder="Datas" count="0" unbalanced="0"/>
    <cacheHierarchy uniqueName="[Majoração].[Majoração - Data Início]" caption="Majoração - Data Início" attribute="1" defaultMemberUniqueName="[Majoração].[Majoração - Data Início].[All]" allUniqueName="[Majoração].[Majoração - Data Início].[All]" dimensionUniqueName="[Majoração]" displayFolder="Datas" count="0" unbalanced="0"/>
    <cacheHierarchy uniqueName="[Majoração].[Majoração - Enquadramento]" caption="Majoração - Enquadramento" attribute="1" defaultMemberUniqueName="[Majoração].[Majoração - Enquadramento].[All]" allUniqueName="[Majoração].[Majoração - Enquadramento].[All]" dimensionUniqueName="[Majoração]" displayFolder="Atributos" count="0" unbalanced="0"/>
    <cacheHierarchy uniqueName="[Majoração].[Majoração - Id]" caption="Majoração - Id" attribute="1" defaultMemberUniqueName="[Majoração].[Majoração - Id].[All]" allUniqueName="[Majoração].[Majoração - Id].[All]" dimensionUniqueName="[Majoração]" displayFolder="Atributos" count="0" unbalanced="0"/>
    <cacheHierarchy uniqueName="[Operação].[Operação - Arranque]" caption="Operação - Arranque" attribute="1" defaultMemberUniqueName="[Operação].[Operação - Arranque].[All]" allUniqueName="[Operação].[Operação - Arranque].[All]" dimensionUniqueName="[Operação]" displayFolder="Incumprimentos\Flags" count="0" unbalanced="0"/>
    <cacheHierarchy uniqueName="[Operação].[Operação - Autarquia Local Pago]" caption="Operação - Autarquia Local Pago" attribute="1" defaultMemberUniqueName="[Operação].[Operação - Autarquia Local Pago].[All]" allUniqueName="[Operação].[Operação - Autarquia Local Pago].[All]" dimensionUniqueName="[Operação]" displayFolder="Montantes\Pagos" count="0" unbalanced="0"/>
    <cacheHierarchy uniqueName="[Operação].[Operação - Classificação Final]" caption="Operação - Classificação Final" attribute="1" defaultMemberUniqueName="[Operação].[Operação - Classificação Final].[All]" allUniqueName="[Operação].[Operação - Classificação Final].[All]" dimensionUniqueName="[Operação]" displayFolder="Atributos\Análise" count="0" unbalanced="0"/>
    <cacheHierarchy uniqueName="[Operação].[Operação - Código]" caption="Operação - Código" attribute="1" defaultMemberUniqueName="[Operação].[Operação - Código].[All]" allUniqueName="[Operação].[Operação - Código].[All]" dimensionUniqueName="[Operação]" displayFolder="Atributos\Identificação" count="2" unbalanced="0">
      <fieldsUsage count="2">
        <fieldUsage x="-1"/>
        <fieldUsage x="0"/>
      </fieldsUsage>
    </cacheHierarchy>
    <cacheHierarchy uniqueName="[Operação].[Operação - Código Entidade]" caption="Operação - Código Entidade" attribute="1" defaultMemberUniqueName="[Operação].[Operação - Código Entidade].[All]" allUniqueName="[Operação].[Operação - Código Entidade].[All]" dimensionUniqueName="[Operação]" displayFolder="Atributos\Identificação" count="0" unbalanced="0"/>
    <cacheHierarchy uniqueName="[Operação].[Operação - Código Estado]" caption="Operação - Código Estado" attribute="1" defaultMemberUniqueName="[Operação].[Operação - Código Estado].[All]" allUniqueName="[Operação].[Operação - Código Estado].[All]" dimensionUniqueName="[Operação]" displayFolder="Atributos\Identificação" count="0" unbalanced="0"/>
    <cacheHierarchy uniqueName="[Operação].[Operação - Código Forma Financiamento]" caption="Operação - Código Forma Financiamento" attribute="1" defaultMemberUniqueName="[Operação].[Operação - Código Forma Financiamento].[All]" allUniqueName="[Operação].[Operação - Código Forma Financiamento].[All]" dimensionUniqueName="[Operação]" displayFolder="Atributos\Financiamento" count="0" unbalanced="0"/>
    <cacheHierarchy uniqueName="[Operação].[Operação - Código Natureza Investimento]" caption="Operação - Código Natureza Investimento" attribute="1" defaultMemberUniqueName="[Operação].[Operação - Código Natureza Investimento].[All]" allUniqueName="[Operação].[Operação - Código Natureza Investimento].[All]" dimensionUniqueName="[Operação]" displayFolder="Atributos\Caracterização" count="0" unbalanced="0"/>
    <cacheHierarchy uniqueName="[Operação].[Operação - Código Operador]" caption="Operação - Código Operador" attribute="1" defaultMemberUniqueName="[Operação].[Operação - Código Operador].[All]" allUniqueName="[Operação].[Operação - Código Operador].[All]" dimensionUniqueName="[Operação]" displayFolder="Atributos\Identificação" count="0" unbalanced="0"/>
    <cacheHierarchy uniqueName="[Operação].[Operação - Código Orçamento Investimento]" caption="Operação - Código Orçamento Investimento" attribute="1" defaultMemberUniqueName="[Operação].[Operação - Código Orçamento Investimento].[All]" allUniqueName="[Operação].[Operação - Código Orçamento Investimento].[All]" dimensionUniqueName="[Operação]" displayFolder="Atributos\Caracterização" count="0" unbalanced="0"/>
    <cacheHierarchy uniqueName="[Operação].[Operação - Código Parecer]" caption="Operação - Código Parecer" attribute="1" defaultMemberUniqueName="[Operação].[Operação - Código Parecer].[All]" allUniqueName="[Operação].[Operação - Código Parecer].[All]" dimensionUniqueName="[Operação]" displayFolder="Atributos\Análise" count="0" unbalanced="0"/>
    <cacheHierarchy uniqueName="[Operação].[Operação - Código Relatório Final]" caption="Operação - Código Relatório Final" attribute="1" defaultMemberUniqueName="[Operação].[Operação - Código Relatório Final].[All]" allUniqueName="[Operação].[Operação - Código Relatório Final].[All]" dimensionUniqueName="[Operação]" displayFolder="Relatório Final" count="0" unbalanced="0"/>
    <cacheHierarchy uniqueName="[Operação].[Operação - Contratação]" caption="Operação - Contratação" attribute="1" defaultMemberUniqueName="[Operação].[Operação - Contratação].[All]" allUniqueName="[Operação].[Operação - Contratação].[All]" dimensionUniqueName="[Operação]" displayFolder="Incumprimentos\Flags" count="0" unbalanced="0"/>
    <cacheHierarchy uniqueName="[Operação].[Operação - Contrato BEI]" caption="Operação - Contrato BEI" attribute="1" defaultMemberUniqueName="[Operação].[Operação - Contrato BEI].[All]" allUniqueName="[Operação].[Operação - Contrato BEI].[All]" dimensionUniqueName="[Operação]" displayFolder="Atributos\Identificação" count="0" unbalanced="0"/>
    <cacheHierarchy uniqueName="[Operação].[Operação - Controlo Baixa Execução]" caption="Operação - Controlo Baixa Execução" attribute="1" defaultMemberUniqueName="[Operação].[Operação - Controlo Baixa Execução].[All]" allUniqueName="[Operação].[Operação - Controlo Baixa Execução].[All]" dimensionUniqueName="[Operação]" displayFolder="Alertas\Flags" count="0" unbalanced="0"/>
    <cacheHierarchy uniqueName="[Operação].[Operação - Controlo Execução]" caption="Operação - Controlo Execução" attribute="1" defaultMemberUniqueName="[Operação].[Operação - Controlo Execução].[All]" allUniqueName="[Operação].[Operação - Controlo Execução].[All]" dimensionUniqueName="[Operação]" displayFolder="Alertas\Flags" count="0" unbalanced="0"/>
    <cacheHierarchy uniqueName="[Operação].[Operação - Controlo Fim da Operação]" caption="Operação - Controlo Fim da Operação" attribute="1" defaultMemberUniqueName="[Operação].[Operação - Controlo Fim da Operação].[All]" allUniqueName="[Operação].[Operação - Controlo Fim da Operação].[All]" dimensionUniqueName="[Operação]" displayFolder="Alertas\Flags" count="0" unbalanced="0"/>
    <cacheHierarchy uniqueName="[Operação].[Operação - Controlo Tempo Comunicação da Decisão]" caption="Operação - Controlo Tempo Comunicação da Decisão" attribute="1" defaultMemberUniqueName="[Operação].[Operação - Controlo Tempo Comunicação da Decisão].[All]" allUniqueName="[Operação].[Operação - Controlo Tempo Comunicação da Decisão].[All]" dimensionUniqueName="[Operação]" displayFolder="Alertas\Flags" count="0" unbalanced="0"/>
    <cacheHierarchy uniqueName="[Operação].[Operação - Controlo Tempo Decisão]" caption="Operação - Controlo Tempo Decisão" attribute="1" defaultMemberUniqueName="[Operação].[Operação - Controlo Tempo Decisão].[All]" allUniqueName="[Operação].[Operação - Controlo Tempo Decisão].[All]" dimensionUniqueName="[Operação]" displayFolder="Alertas\Flags" count="0" unbalanced="0"/>
    <cacheHierarchy uniqueName="[Operação].[Operação - Controlo Tempo Devolução Termo Aceitação]" caption="Operação - Controlo Tempo Devolução Termo Aceitação" attribute="1" defaultMemberUniqueName="[Operação].[Operação - Controlo Tempo Devolução Termo Aceitação].[All]" allUniqueName="[Operação].[Operação - Controlo Tempo Devolução Termo Aceitação].[All]" dimensionUniqueName="[Operação]" displayFolder="Alertas\Flags" count="0" unbalanced="0"/>
    <cacheHierarchy uniqueName="[Operação].[Operação - Controlo Tempo Início Execução]" caption="Operação - Controlo Tempo Início Execução" attribute="1" defaultMemberUniqueName="[Operação].[Operação - Controlo Tempo Início Execução].[All]" allUniqueName="[Operação].[Operação - Controlo Tempo Início Execução].[All]" dimensionUniqueName="[Operação]" displayFolder="Alertas\Flags" count="0" unbalanced="0"/>
    <cacheHierarchy uniqueName="[Operação].[Operação - Critério de Seleção]" caption="Operação - Critério de Seleção" attribute="1" defaultMemberUniqueName="[Operação].[Operação - Critério de Seleção].[All]" allUniqueName="[Operação].[Operação - Critério de Seleção].[All]" dimensionUniqueName="[Operação]" displayFolder="Atributos\Análise" count="0" unbalanced="0"/>
    <cacheHierarchy uniqueName="[Operação].[Operação - Data 1ª Aprovação]" caption="Operação - Data 1ª Aprovação" attribute="1" defaultMemberUniqueName="[Operação].[Operação - Data 1ª Aprovação].[All]" allUniqueName="[Operação].[Operação - Data 1ª Aprovação].[All]" dimensionUniqueName="[Operação]" displayFolder="Datas\Estado" count="0" unbalanced="0"/>
    <cacheHierarchy uniqueName="[Operação].[Operação - Data 1ª Aprovação em AP]" caption="Operação - Data 1ª Aprovação em AP" attribute="1" defaultMemberUniqueName="[Operação].[Operação - Data 1ª Aprovação em AP].[All]" allUniqueName="[Operação].[Operação - Data 1ª Aprovação em AP].[All]" dimensionUniqueName="[Operação]" displayFolder="Datas\Estado" count="0" unbalanced="0"/>
    <cacheHierarchy uniqueName="[Operação].[Operação - Data 1ª Comunicação]" caption="Operação - Data 1ª Comunicação" attribute="1" defaultMemberUniqueName="[Operação].[Operação - Data 1ª Comunicação].[All]" allUniqueName="[Operação].[Operação - Data 1ª Comunicação].[All]" dimensionUniqueName="[Operação]" displayFolder="Datas\Identificação" count="0" unbalanced="0"/>
    <cacheHierarchy uniqueName="[Operação].[Operação - Data 1ª Reprovação]" caption="Operação - Data 1ª Reprovação" attribute="1" defaultMemberUniqueName="[Operação].[Operação - Data 1ª Reprovação].[All]" allUniqueName="[Operação].[Operação - Data 1ª Reprovação].[All]" dimensionUniqueName="[Operação]" displayFolder="Datas\Estado" count="0" unbalanced="0"/>
    <cacheHierarchy uniqueName="[Operação].[Operação - Data 1º Parecer]" caption="Operação - Data 1º Parecer" attribute="1" defaultMemberUniqueName="[Operação].[Operação - Data 1º Parecer].[All]" allUniqueName="[Operação].[Operação - Data 1º Parecer].[All]" dimensionUniqueName="[Operação]" displayFolder="Datas\Análise" count="0" unbalanced="0"/>
    <cacheHierarchy uniqueName="[Operação].[Operação - Data BEI]" caption="Operação - Data BEI" attribute="1" defaultMemberUniqueName="[Operação].[Operação - Data BEI].[All]" allUniqueName="[Operação].[Operação - Data BEI].[All]" dimensionUniqueName="[Operação]" displayFolder="Datas\Financiamento" count="0" unbalanced="0"/>
    <cacheHierarchy uniqueName="[Operação].[Operação - Data Candidatura]" caption="Operação - Data Candidatura" attribute="1" defaultMemberUniqueName="[Operação].[Operação - Data Candidatura].[All]" allUniqueName="[Operação].[Operação - Data Candidatura].[All]" dimensionUniqueName="[Operação]" displayFolder="Datas\Identificação" count="0" unbalanced="0"/>
    <cacheHierarchy uniqueName="[Operação].[Operação - Data Corte Relatório Final]" caption="Operação - Data Corte Relatório Final" attribute="1" defaultMemberUniqueName="[Operação].[Operação - Data Corte Relatório Final].[All]" allUniqueName="[Operação].[Operação - Data Corte Relatório Final].[All]" dimensionUniqueName="[Operação]" displayFolder="Relatório Final" count="0" unbalanced="0"/>
    <cacheHierarchy uniqueName="[Operação].[Operação - Data Decisão Final]" caption="Operação - Data Decisão Final" attribute="1" defaultMemberUniqueName="[Operação].[Operação - Data Decisão Final].[All]" allUniqueName="[Operação].[Operação - Data Decisão Final].[All]" dimensionUniqueName="[Operação]" displayFolder="Datas\Estado" count="0" unbalanced="0"/>
    <cacheHierarchy uniqueName="[Operação].[Operação - Data Decisão Inicial]" caption="Operação - Data Decisão Inicial" attribute="1" defaultMemberUniqueName="[Operação].[Operação - Data Decisão Inicial].[All]" allUniqueName="[Operação].[Operação - Data Decisão Inicial].[All]" dimensionUniqueName="[Operação]" displayFolder="Datas\Análise" count="0" unbalanced="0"/>
    <cacheHierarchy uniqueName="[Operação].[Operação - Data Despacho]" caption="Operação - Data Despacho" attribute="1" defaultMemberUniqueName="[Operação].[Operação - Data Despacho].[All]" allUniqueName="[Operação].[Operação - Data Despacho].[All]" dimensionUniqueName="[Operação]" displayFolder="Datas\Análise" count="0" unbalanced="0"/>
    <cacheHierarchy uniqueName="[Operação].[Operação - Data Estado]" caption="Operação - Data Estado" attribute="1" defaultMemberUniqueName="[Operação].[Operação - Data Estado].[All]" allUniqueName="[Operação].[Operação - Data Estado].[All]" dimensionUniqueName="[Operação]" displayFolder="Datas\Estado" count="0" unbalanced="0"/>
    <cacheHierarchy uniqueName="[Operação].[Operação - Data Estado Relatório Final]" caption="Operação - Data Estado Relatório Final" attribute="1" defaultMemberUniqueName="[Operação].[Operação - Data Estado Relatório Final].[All]" allUniqueName="[Operação].[Operação - Data Estado Relatório Final].[All]" dimensionUniqueName="[Operação]" displayFolder="Relatório Final" count="0" unbalanced="0"/>
    <cacheHierarchy uniqueName="[Operação].[Operação - Data Fim Efetiva]" caption="Operação - Data Fim Efetiva" attribute="1" defaultMemberUniqueName="[Operação].[Operação - Data Fim Efetiva].[All]" allUniqueName="[Operação].[Operação - Data Fim Efetiva].[All]" dimensionUniqueName="[Operação]" displayFolder="Datas\Caracterização" count="0" unbalanced="0"/>
    <cacheHierarchy uniqueName="[Operação].[Operação - Data Fim Prevista]" caption="Operação - Data Fim Prevista" attribute="1" defaultMemberUniqueName="[Operação].[Operação - Data Fim Prevista].[All]" allUniqueName="[Operação].[Operação - Data Fim Prevista].[All]" dimensionUniqueName="[Operação]" displayFolder="Datas\Caracterização" count="0" unbalanced="0"/>
    <cacheHierarchy uniqueName="[Operação].[Operação - Data Hora Submissão Relatório Final]" caption="Operação - Data Hora Submissão Relatório Final" attribute="1" defaultMemberUniqueName="[Operação].[Operação - Data Hora Submissão Relatório Final].[All]" allUniqueName="[Operação].[Operação - Data Hora Submissão Relatório Final].[All]" dimensionUniqueName="[Operação]" displayFolder="Relatório Final" count="0" unbalanced="0"/>
    <cacheHierarchy uniqueName="[Operação].[Operação - Data Início Efetiva]" caption="Operação - Data Início Efetiva" attribute="1" defaultMemberUniqueName="[Operação].[Operação - Data Início Efetiva].[All]" allUniqueName="[Operação].[Operação - Data Início Efetiva].[All]" dimensionUniqueName="[Operação]" displayFolder="Datas\Caracterização" count="0" unbalanced="0"/>
    <cacheHierarchy uniqueName="[Operação].[Operação - Data Início Prevista]" caption="Operação - Data Início Prevista" attribute="1" defaultMemberUniqueName="[Operação].[Operação - Data Início Prevista].[All]" allUniqueName="[Operação].[Operação - Data Início Prevista].[All]" dimensionUniqueName="[Operação]" displayFolder="Datas\Caracterização" count="0" unbalanced="0"/>
    <cacheHierarchy uniqueName="[Operação].[Operação - Data Notificação do Termo Aceitação]" caption="Operação - Data Notificação do Termo Aceitação" attribute="1" defaultMemberUniqueName="[Operação].[Operação - Data Notificação do Termo Aceitação].[All]" allUniqueName="[Operação].[Operação - Data Notificação do Termo Aceitação].[All]" dimensionUniqueName="[Operação]" displayFolder="Datas\Estado" count="0" unbalanced="0"/>
    <cacheHierarchy uniqueName="[Operação].[Operação - Data Operação Estado Contratada]" caption="Operação - Data Operação Estado Contratada" attribute="1" defaultMemberUniqueName="[Operação].[Operação - Data Operação Estado Contratada].[All]" allUniqueName="[Operação].[Operação - Data Operação Estado Contratada].[All]" dimensionUniqueName="[Operação]" displayFolder="Datas\Identificação" count="0" unbalanced="0"/>
    <cacheHierarchy uniqueName="[Operação].[Operação - Data Relatório Final]" caption="Operação - Data Relatório Final" attribute="1" defaultMemberUniqueName="[Operação].[Operação - Data Relatório Final].[All]" allUniqueName="[Operação].[Operação - Data Relatório Final].[All]" dimensionUniqueName="[Operação]" displayFolder="Relatório Final" count="0" unbalanced="0"/>
    <cacheHierarchy uniqueName="[Operação].[Operação - Data Submissão Relatório Final]" caption="Operação - Data Submissão Relatório Final" attribute="1" defaultMemberUniqueName="[Operação].[Operação - Data Submissão Relatório Final].[All]" allUniqueName="[Operação].[Operação - Data Submissão Relatório Final].[All]" dimensionUniqueName="[Operação]" displayFolder="Relatório Final" count="0" unbalanced="0"/>
    <cacheHierarchy uniqueName="[Operação].[Operação - Data Termo Aceitação Assinado]" caption="Operação - Data Termo Aceitação Assinado" attribute="1" defaultMemberUniqueName="[Operação].[Operação - Data Termo Aceitação Assinado].[All]" allUniqueName="[Operação].[Operação - Data Termo Aceitação Assinado].[All]" dimensionUniqueName="[Operação]" displayFolder="Datas\Identificação" count="0" unbalanced="0"/>
    <cacheHierarchy uniqueName="[Operação].[Operação - Data Última Alteração]" caption="Operação - Data Última Alteração" attribute="1" defaultMemberUniqueName="[Operação].[Operação - Data Última Alteração].[All]" allUniqueName="[Operação].[Operação - Data Última Alteração].[All]" dimensionUniqueName="[Operação]" displayFolder="Datas\Identificação" count="0" unbalanced="0"/>
    <cacheHierarchy uniqueName="[Operação].[Operação - Data Última Reprogramação]" caption="Operação - Data Última Reprogramação" attribute="1" defaultMemberUniqueName="[Operação].[Operação - Data Última Reprogramação].[All]" allUniqueName="[Operação].[Operação - Data Última Reprogramação].[All]" dimensionUniqueName="[Operação]" displayFolder="Datas\Identificação" count="0" unbalanced="0"/>
    <cacheHierarchy uniqueName="[Operação].[Operação - Data Última Reprogramação Gestor]" caption="Operação - Data Última Reprogramação Gestor" attribute="1" defaultMemberUniqueName="[Operação].[Operação - Data Última Reprogramação Gestor].[All]" allUniqueName="[Operação].[Operação - Data Última Reprogramação Gestor].[All]" dimensionUniqueName="[Operação]" displayFolder="Datas\Identificação" count="0" unbalanced="0"/>
    <cacheHierarchy uniqueName="[Operação].[Operação - Descrição]" caption="Operação - Descrição" attribute="1" defaultMemberUniqueName="[Operação].[Operação - Descrição].[All]" allUniqueName="[Operação].[Operação - Descrição].[All]" dimensionUniqueName="[Operação]" displayFolder="Atributos\Identificação" count="0" unbalanced="0"/>
    <cacheHierarchy uniqueName="[Operação].[Operação - Designação]" caption="Operação - Designação" attribute="1" defaultMemberUniqueName="[Operação].[Operação - Designação].[All]" allUniqueName="[Operação].[Operação - Designação].[All]" dimensionUniqueName="[Operação]" displayFolder="Atributos\Identificação" count="0" unbalanced="0"/>
    <cacheHierarchy uniqueName="[Operação].[Operação - Empresa Pública Pago]" caption="Operação - Empresa Pública Pago" attribute="1" defaultMemberUniqueName="[Operação].[Operação - Empresa Pública Pago].[All]" allUniqueName="[Operação].[Operação - Empresa Pública Pago].[All]" dimensionUniqueName="[Operação]" displayFolder="Montantes\Pagos" count="0" unbalanced="0"/>
    <cacheHierarchy uniqueName="[Operação].[Operação - Entidade]" caption="Operação - Entidade" attribute="1" defaultMemberUniqueName="[Operação].[Operação - Entidade].[All]" allUniqueName="[Operação].[Operação - Entidade].[All]" dimensionUniqueName="[Operação]" displayFolder="Atributos\Identificação" count="0" unbalanced="0"/>
    <cacheHierarchy uniqueName="[Operação].[Operação - Estado]" caption="Operação - Estado" attribute="1" defaultMemberUniqueName="[Operação].[Operação - Estado].[All]" allUniqueName="[Operação].[Operação - Estado].[All]" dimensionUniqueName="[Operação]" displayFolder="Atributos\Identificação" count="2" unbalanced="0">
      <fieldsUsage count="2">
        <fieldUsage x="-1"/>
        <fieldUsage x="2"/>
      </fieldsUsage>
    </cacheHierarchy>
    <cacheHierarchy uniqueName="[Operação].[Operação - Estado Atual Trabalhos]" caption="Operação - Estado Atual Trabalhos" attribute="1" defaultMemberUniqueName="[Operação].[Operação - Estado Atual Trabalhos].[All]" allUniqueName="[Operação].[Operação - Estado Atual Trabalhos].[All]" dimensionUniqueName="[Operação]" displayFolder="Atributos\Identificação" count="0" unbalanced="0"/>
    <cacheHierarchy uniqueName="[Operação].[Operação - Estado Decisão Inicial]" caption="Operação - Estado Decisão Inicial" attribute="1" defaultMemberUniqueName="[Operação].[Operação - Estado Decisão Inicial].[All]" allUniqueName="[Operação].[Operação - Estado Decisão Inicial].[All]" dimensionUniqueName="[Operação]" displayFolder="Atributos\Identificação" count="0" unbalanced="0"/>
    <cacheHierarchy uniqueName="[Operação].[Operação - Estado Relatório Final]" caption="Operação - Estado Relatório Final" attribute="1" defaultMemberUniqueName="[Operação].[Operação - Estado Relatório Final].[All]" allUniqueName="[Operação].[Operação - Estado Relatório Final].[All]" dimensionUniqueName="[Operação]" displayFolder="Relatório Final" count="0" unbalanced="0"/>
    <cacheHierarchy uniqueName="[Operação].[Operação - Execução]" caption="Operação - Execução" attribute="1" defaultMemberUniqueName="[Operação].[Operação - Execução].[All]" allUniqueName="[Operação].[Operação - Execução].[All]" dimensionUniqueName="[Operação]" displayFolder="Incumprimentos\Flags" count="0" unbalanced="0"/>
    <cacheHierarchy uniqueName="[Operação].[Operação - Financiamento Privado Pago]" caption="Operação - Financiamento Privado Pago" attribute="1" defaultMemberUniqueName="[Operação].[Operação - Financiamento Privado Pago].[All]" allUniqueName="[Operação].[Operação - Financiamento Privado Pago].[All]" dimensionUniqueName="[Operação]" displayFolder="Montantes\Pagos" count="0" unbalanced="0"/>
    <cacheHierarchy uniqueName="[Operação].[Operação - Flag Aplicação Taxa Forfetária]" caption="Operação - Flag Aplicação Taxa Forfetária" attribute="1" defaultMemberUniqueName="[Operação].[Operação - Flag Aplicação Taxa Forfetária].[All]" allUniqueName="[Operação].[Operação - Flag Aplicação Taxa Forfetária].[All]" dimensionUniqueName="[Operação]" displayFolder="Flags\Financiamento" count="0" unbalanced="0"/>
    <cacheHierarchy uniqueName="[Operação].[Operação - Flag Elegível Não Comparticipado Recuperável]" caption="Operação - Flag Elegível Não Comparticipado Recuperável" attribute="1" defaultMemberUniqueName="[Operação].[Operação - Flag Elegível Não Comparticipado Recuperável].[All]" allUniqueName="[Operação].[Operação - Flag Elegível Não Comparticipado Recuperável].[All]" dimensionUniqueName="[Operação]" displayFolder="Flags\Caracterização" count="0" unbalanced="0"/>
    <cacheHierarchy uniqueName="[Operação].[Operação - Flag Financiamento Privado]" caption="Operação - Flag Financiamento Privado" attribute="1" defaultMemberUniqueName="[Operação].[Operação - Flag Financiamento Privado].[All]" allUniqueName="[Operação].[Operação - Flag Financiamento Privado].[All]" dimensionUniqueName="[Operação]" displayFolder="Flags\Financiamento" count="0" unbalanced="0"/>
    <cacheHierarchy uniqueName="[Operação].[Operação - Flag Fonte Autarquia Local]" caption="Operação - Flag Fonte Autarquia Local" attribute="1" defaultMemberUniqueName="[Operação].[Operação - Flag Fonte Autarquia Local].[All]" allUniqueName="[Operação].[Operação - Flag Fonte Autarquia Local].[All]" dimensionUniqueName="[Operação]" displayFolder="Flags\Financiamento" count="0" unbalanced="0"/>
    <cacheHierarchy uniqueName="[Operação].[Operação - Flag Fonte Coesão]" caption="Operação - Flag Fonte Coesão" attribute="1" defaultMemberUniqueName="[Operação].[Operação - Flag Fonte Coesão].[All]" allUniqueName="[Operação].[Operação - Flag Fonte Coesão].[All]" dimensionUniqueName="[Operação]" displayFolder="Flags\Financiamento" count="0" unbalanced="0"/>
    <cacheHierarchy uniqueName="[Operação].[Operação - Flag Fonte Empresa Pública]" caption="Operação - Flag Fonte Empresa Pública" attribute="1" defaultMemberUniqueName="[Operação].[Operação - Flag Fonte Empresa Pública].[All]" allUniqueName="[Operação].[Operação - Flag Fonte Empresa Pública].[All]" dimensionUniqueName="[Operação]" displayFolder="Flags\Financiamento" count="0" unbalanced="0"/>
    <cacheHierarchy uniqueName="[Operação].[Operação - Flag Fonte FEDER]" caption="Operação - Flag Fonte FEDER" attribute="1" defaultMemberUniqueName="[Operação].[Operação - Flag Fonte FEDER].[All]" allUniqueName="[Operação].[Operação - Flag Fonte FEDER].[All]" dimensionUniqueName="[Operação]" displayFolder="Flags\Financiamento" count="0" unbalanced="0"/>
    <cacheHierarchy uniqueName="[Operação].[Operação - Flag Fonte Orçamento Estado]" caption="Operação - Flag Fonte Orçamento Estado" attribute="1" defaultMemberUniqueName="[Operação].[Operação - Flag Fonte Orçamento Estado].[All]" allUniqueName="[Operação].[Operação - Flag Fonte Orçamento Estado].[All]" dimensionUniqueName="[Operação]" displayFolder="Flags\Financiamento" count="0" unbalanced="0"/>
    <cacheHierarchy uniqueName="[Operação].[Operação - Flag Fonte Orçamento Regional]" caption="Operação - Flag Fonte Orçamento Regional" attribute="1" defaultMemberUniqueName="[Operação].[Operação - Flag Fonte Orçamento Regional].[All]" allUniqueName="[Operação].[Operação - Flag Fonte Orçamento Regional].[All]" dimensionUniqueName="[Operação]" displayFolder="Flags\Financiamento" count="0" unbalanced="0"/>
    <cacheHierarchy uniqueName="[Operação].[Operação - Flag Fonte Outras]" caption="Operação - Flag Fonte Outras" attribute="1" defaultMemberUniqueName="[Operação].[Operação - Flag Fonte Outras].[All]" allUniqueName="[Operação].[Operação - Flag Fonte Outras].[All]" dimensionUniqueName="[Operação]" displayFolder="Flags\Financiamento" count="0" unbalanced="0"/>
    <cacheHierarchy uniqueName="[Operação].[Operação - Flag Geradora Receitas]" caption="Operação - Flag Geradora Receitas" attribute="1" defaultMemberUniqueName="[Operação].[Operação - Flag Geradora Receitas].[All]" allUniqueName="[Operação].[Operação - Flag Geradora Receitas].[All]" dimensionUniqueName="[Operação]" displayFolder="Flags\Financiamento" count="0" unbalanced="0"/>
    <cacheHierarchy uniqueName="[Operação].[Operação - Flag Grande Projeto]" caption="Operação - Flag Grande Projeto" attribute="1" defaultMemberUniqueName="[Operação].[Operação - Flag Grande Projeto].[All]" allUniqueName="[Operação].[Operação - Flag Grande Projeto].[All]" dimensionUniqueName="[Operação]" displayFolder="Flags\Caracterização" count="0" unbalanced="0"/>
    <cacheHierarchy uniqueName="[Operação].[Operação - Flag Homologado]" caption="Operação - Flag Homologado" attribute="1" defaultMemberUniqueName="[Operação].[Operação - Flag Homologado].[All]" allUniqueName="[Operação].[Operação - Flag Homologado].[All]" dimensionUniqueName="[Operação]" displayFolder="Flags\Financiamento" count="0" unbalanced="0"/>
    <cacheHierarchy uniqueName="[Operação].[Operação - Flag Notificação Termo Aceitação AG]" caption="Operação - Flag Notificação Termo Aceitação AG" attribute="1" defaultMemberUniqueName="[Operação].[Operação - Flag Notificação Termo Aceitação AG].[All]" allUniqueName="[Operação].[Operação - Flag Notificação Termo Aceitação AG].[All]" dimensionUniqueName="[Operação]" displayFolder="Flags\Estado" count="0" unbalanced="0"/>
    <cacheHierarchy uniqueName="[Operação].[Operação - Flag Operação Decidida]" caption="Operação - Flag Operação Decidida" attribute="1" defaultMemberUniqueName="[Operação].[Operação - Flag Operação Decidida].[All]" allUniqueName="[Operação].[Operação - Flag Operação Decidida].[All]" dimensionUniqueName="[Operação]" displayFolder="Flags\Estado" count="0" unbalanced="0"/>
    <cacheHierarchy uniqueName="[Operação].[Operação - Flag Outros Âmbito]" caption="Operação - Flag Outros Âmbito" attribute="1" defaultMemberUniqueName="[Operação].[Operação - Flag Outros Âmbito].[All]" allUniqueName="[Operação].[Operação - Flag Outros Âmbito].[All]" dimensionUniqueName="[Operação]" displayFolder="Flags\Caracterização" count="0" unbalanced="0"/>
    <cacheHierarchy uniqueName="[Operação].[Operação - Flag Overbooking]" caption="Operação - Flag Overbooking" attribute="1" defaultMemberUniqueName="[Operação].[Operação - Flag Overbooking].[All]" allUniqueName="[Operação].[Operação - Flag Overbooking].[All]" dimensionUniqueName="[Operação]" displayFolder="Flags\Financiamento" count="0" unbalanced="0"/>
    <cacheHierarchy uniqueName="[Operação].[Operação - Flag Overbooking Condicionado Parcial]" caption="Operação - Flag Overbooking Condicionado Parcial" attribute="1" defaultMemberUniqueName="[Operação].[Operação - Flag Overbooking Condicionado Parcial].[All]" allUniqueName="[Operação].[Operação - Flag Overbooking Condicionado Parcial].[All]" dimensionUniqueName="[Operação]" displayFolder="Flags\Financiamento" count="0" unbalanced="0"/>
    <cacheHierarchy uniqueName="[Operação].[Operação - Flag Parceria Público Privada]" caption="Operação - Flag Parceria Público Privada" attribute="1" defaultMemberUniqueName="[Operação].[Operação - Flag Parceria Público Privada].[All]" allUniqueName="[Operação].[Operação - Flag Parceria Público Privada].[All]" dimensionUniqueName="[Operação]" displayFolder="Flags\Financiamento" count="0" unbalanced="0"/>
    <cacheHierarchy uniqueName="[Operação].[Operação - Flag PT2020 Âmbito]" caption="Operação - Flag PT2020 Âmbito" attribute="1" defaultMemberUniqueName="[Operação].[Operação - Flag PT2020 Âmbito].[All]" allUniqueName="[Operação].[Operação - Flag PT2020 Âmbito].[All]" dimensionUniqueName="[Operação]" displayFolder="Flags\Caracterização" count="0" unbalanced="0"/>
    <cacheHierarchy uniqueName="[Operação].[Operação - Flag QREN Âmbito]" caption="Operação - Flag QREN Âmbito" attribute="1" defaultMemberUniqueName="[Operação].[Operação - Flag QREN Âmbito].[All]" allUniqueName="[Operação].[Operação - Flag QREN Âmbito].[All]" dimensionUniqueName="[Operação]" displayFolder="Flags\Caracterização" count="0" unbalanced="0"/>
    <cacheHierarchy uniqueName="[Operação].[Operação - Flag Relatório Final]" caption="Operação - Flag Relatório Final" attribute="1" defaultMemberUniqueName="[Operação].[Operação - Flag Relatório Final].[All]" allUniqueName="[Operação].[Operação - Flag Relatório Final].[All]" dimensionUniqueName="[Operação]" displayFolder="Relatório Final" count="0" unbalanced="0"/>
    <cacheHierarchy uniqueName="[Operação].[Operação - Flag Reprogramação]" caption="Operação - Flag Reprogramação" attribute="1" defaultMemberUniqueName="[Operação].[Operação - Flag Reprogramação].[All]" allUniqueName="[Operação].[Operação - Flag Reprogramação].[All]" dimensionUniqueName="[Operação]" displayFolder="Flags\Caracterização" count="0" unbalanced="0"/>
    <cacheHierarchy uniqueName="[Operação].[Operação - Flag Suspensa]" caption="Operação - Flag Suspensa" attribute="1" defaultMemberUniqueName="[Operação].[Operação - Flag Suspensa].[All]" allUniqueName="[Operação].[Operação - Flag Suspensa].[All]" dimensionUniqueName="[Operação]" displayFolder="Flags\Financiamento" count="0" unbalanced="0"/>
    <cacheHierarchy uniqueName="[Operação].[Operação - Flag Termo Aceitação AG Assinado]" caption="Operação - Flag Termo Aceitação AG Assinado" attribute="1" defaultMemberUniqueName="[Operação].[Operação - Flag Termo Aceitação AG Assinado].[All]" allUniqueName="[Operação].[Operação - Flag Termo Aceitação AG Assinado].[All]" dimensionUniqueName="[Operação]" displayFolder="Flags\Estado" count="0" unbalanced="0"/>
    <cacheHierarchy uniqueName="[Operação].[Operação - Flag Todos Contratos Apresentados]" caption="Operação - Flag Todos Contratos Apresentados" attribute="1" defaultMemberUniqueName="[Operação].[Operação - Flag Todos Contratos Apresentados].[All]" allUniqueName="[Operação].[Operação - Flag Todos Contratos Apresentados].[All]" dimensionUniqueName="[Operação]" displayFolder="Flags\Caracterização" count="0" unbalanced="0"/>
    <cacheHierarchy uniqueName="[Operação].[Operação - Flag Utilização Económica]" caption="Operação - Flag Utilização Económica" attribute="1" defaultMemberUniqueName="[Operação].[Operação - Flag Utilização Económica].[All]" allUniqueName="[Operação].[Operação - Flag Utilização Económica].[All]" dimensionUniqueName="[Operação]" displayFolder="Flags\Caracterização" count="0" unbalanced="0"/>
    <cacheHierarchy uniqueName="[Operação].[Operação - Forma Financiamento]" caption="Operação - Forma Financiamento" attribute="1" defaultMemberUniqueName="[Operação].[Operação - Forma Financiamento].[All]" allUniqueName="[Operação].[Operação - Forma Financiamento].[All]" dimensionUniqueName="[Operação]" displayFolder="Atributos\Financiamento" count="0" unbalanced="0"/>
    <cacheHierarchy uniqueName="[Operação].[Operação - Fundamentação Enquadramento Aviso]" caption="Operação - Fundamentação Enquadramento Aviso" attribute="1" defaultMemberUniqueName="[Operação].[Operação - Fundamentação Enquadramento Aviso].[All]" allUniqueName="[Operação].[Operação - Fundamentação Enquadramento Aviso].[All]" dimensionUniqueName="[Operação]" displayFolder="Atributos\Caracterização" count="0" unbalanced="0"/>
    <cacheHierarchy uniqueName="[Operação].[Operação - Fundo Coesão Pago]" caption="Operação - Fundo Coesão Pago" attribute="1" defaultMemberUniqueName="[Operação].[Operação - Fundo Coesão Pago].[All]" allUniqueName="[Operação].[Operação - Fundo Coesão Pago].[All]" dimensionUniqueName="[Operação]" displayFolder="Montantes\Pagos" count="0" unbalanced="0"/>
    <cacheHierarchy uniqueName="[Operação].[Operação - Indicador Arranque]" caption="Operação - Indicador Arranque" attribute="1" defaultMemberUniqueName="[Operação].[Operação - Indicador Arranque].[All]" allUniqueName="[Operação].[Operação - Indicador Arranque].[All]" dimensionUniqueName="[Operação]" displayFolder="Incumprimentos\Indicadores" count="0" unbalanced="0"/>
    <cacheHierarchy uniqueName="[Operação].[Operação - Indicador Contratação]" caption="Operação - Indicador Contratação" attribute="1" defaultMemberUniqueName="[Operação].[Operação - Indicador Contratação].[All]" allUniqueName="[Operação].[Operação - Indicador Contratação].[All]" dimensionUniqueName="[Operação]" displayFolder="Incumprimentos\Indicadores" count="0" unbalanced="0"/>
    <cacheHierarchy uniqueName="[Operação].[Operação - Indicador Controlo Baixa Execução]" caption="Operação - Indicador Controlo Baixa Execução" attribute="1" defaultMemberUniqueName="[Operação].[Operação - Indicador Controlo Baixa Execução].[All]" allUniqueName="[Operação].[Operação - Indicador Controlo Baixa Execução].[All]" dimensionUniqueName="[Operação]" displayFolder="Alertas\Indicadores" count="0" unbalanced="0"/>
    <cacheHierarchy uniqueName="[Operação].[Operação - Indicador Controlo Execução]" caption="Operação - Indicador Controlo Execução" attribute="1" defaultMemberUniqueName="[Operação].[Operação - Indicador Controlo Execução].[All]" allUniqueName="[Operação].[Operação - Indicador Controlo Execução].[All]" dimensionUniqueName="[Operação]" displayFolder="Alertas\Indicadores" count="0" unbalanced="0"/>
    <cacheHierarchy uniqueName="[Operação].[Operação - Indicador Controlo Fim da Operação]" caption="Operação - Indicador Controlo Fim da Operação" attribute="1" defaultMemberUniqueName="[Operação].[Operação - Indicador Controlo Fim da Operação].[All]" allUniqueName="[Operação].[Operação - Indicador Controlo Fim da Operação].[All]" dimensionUniqueName="[Operação]" displayFolder="Alertas\Indicadores" count="0" unbalanced="0"/>
    <cacheHierarchy uniqueName="[Operação].[Operação - Indicador Controlo Tempo Comunicação da Decisão]" caption="Operação - Indicador Controlo Tempo Comunicação da Decisão" attribute="1" defaultMemberUniqueName="[Operação].[Operação - Indicador Controlo Tempo Comunicação da Decisão].[All]" allUniqueName="[Operação].[Operação - Indicador Controlo Tempo Comunicação da Decisão].[All]" dimensionUniqueName="[Operação]" displayFolder="Alertas\Indicadores" count="0" unbalanced="0"/>
    <cacheHierarchy uniqueName="[Operação].[Operação - Indicador Controlo Tempo Decisão]" caption="Operação - Indicador Controlo Tempo Decisão" attribute="1" defaultMemberUniqueName="[Operação].[Operação - Indicador Controlo Tempo Decisão].[All]" allUniqueName="[Operação].[Operação - Indicador Controlo Tempo Decisão].[All]" dimensionUniqueName="[Operação]" displayFolder="Alertas\Indicadores" count="0" unbalanced="0"/>
    <cacheHierarchy uniqueName="[Operação].[Operação - Indicador Controlo Tempo Devolução Termo Aceitação]" caption="Operação - Indicador Controlo Tempo Devolução Termo Aceitação" attribute="1" defaultMemberUniqueName="[Operação].[Operação - Indicador Controlo Tempo Devolução Termo Aceitação].[All]" allUniqueName="[Operação].[Operação - Indicador Controlo Tempo Devolução Termo Aceitação].[All]" dimensionUniqueName="[Operação]" displayFolder="Alertas\Indicadores" count="0" unbalanced="0"/>
    <cacheHierarchy uniqueName="[Operação].[Operação - Indicador Controlo Tempo Início Execução]" caption="Operação - Indicador Controlo Tempo Início Execução" attribute="1" defaultMemberUniqueName="[Operação].[Operação - Indicador Controlo Tempo Início Execução].[All]" allUniqueName="[Operação].[Operação - Indicador Controlo Tempo Início Execução].[All]" dimensionUniqueName="[Operação]" displayFolder="Alertas\Indicadores" count="0" unbalanced="0"/>
    <cacheHierarchy uniqueName="[Operação].[Operação - Indicador Execução]" caption="Operação - Indicador Execução" attribute="1" defaultMemberUniqueName="[Operação].[Operação - Indicador Execução].[All]" allUniqueName="[Operação].[Operação - Indicador Execução].[All]" dimensionUniqueName="[Operação]" displayFolder="Incumprimentos\Indicadores" count="0" unbalanced="0"/>
    <cacheHierarchy uniqueName="[Operação].[Operação - Investimento Elegível Pago]" caption="Operação - Investimento Elegível Pago" attribute="1" defaultMemberUniqueName="[Operação].[Operação - Investimento Elegível Pago].[All]" allUniqueName="[Operação].[Operação - Investimento Elegível Pago].[All]" dimensionUniqueName="[Operação]" displayFolder="Montantes\Pagos" count="0" unbalanced="0"/>
    <cacheHierarchy uniqueName="[Operação].[Operação - Medidas Publicidade]" caption="Operação - Medidas Publicidade" attribute="1" defaultMemberUniqueName="[Operação].[Operação - Medidas Publicidade].[All]" allUniqueName="[Operação].[Operação - Medidas Publicidade].[All]" dimensionUniqueName="[Operação]" displayFolder="Atributos\Caracterização" count="0" unbalanced="0"/>
    <cacheHierarchy uniqueName="[Operação].[Operação - Ministério]" caption="Operação - Ministério" attribute="1" defaultMemberUniqueName="[Operação].[Operação - Ministério].[All]" allUniqueName="[Operação].[Operação - Ministério].[All]" dimensionUniqueName="[Operação]" displayFolder="Atributos\Caracterização" count="0" unbalanced="0"/>
    <cacheHierarchy uniqueName="[Operação].[Operação - Mont. de Auto Fin. Solicitado]" caption="Operação - Mont. de Auto Fin. Solicitado" attribute="1" defaultMemberUniqueName="[Operação].[Operação - Mont. de Auto Fin. Solicitado].[All]" allUniqueName="[Operação].[Operação - Mont. de Auto Fin. Solicitado].[All]" dimensionUniqueName="[Operação]" displayFolder="Montantes\Solicitados" count="0" unbalanced="0"/>
    <cacheHierarchy uniqueName="[Operação].[Operação - Mont. de Auto Fin. Validado]" caption="Operação - Mont. de Auto Fin. Validado" attribute="1" defaultMemberUniqueName="[Operação].[Operação - Mont. de Auto Fin. Validado].[All]" allUniqueName="[Operação].[Operação - Mont. de Auto Fin. Validado].[All]" dimensionUniqueName="[Operação]" displayFolder="Montantes\Validados" count="0" unbalanced="0"/>
    <cacheHierarchy uniqueName="[Operação].[Operação - Mont. de Cont. Nac. Solicitado]" caption="Operação - Mont. de Cont. Nac. Solicitado" attribute="1" defaultMemberUniqueName="[Operação].[Operação - Mont. de Cont. Nac. Solicitado].[All]" allUniqueName="[Operação].[Operação - Mont. de Cont. Nac. Solicitado].[All]" dimensionUniqueName="[Operação]" displayFolder="Montantes\Solicitados" count="0" unbalanced="0"/>
    <cacheHierarchy uniqueName="[Operação].[Operação - Mont. de Cont. Nac. Validado]" caption="Operação - Mont. de Cont. Nac. Validado" attribute="1" defaultMemberUniqueName="[Operação].[Operação - Mont. de Cont. Nac. Validado].[All]" allUniqueName="[Operação].[Operação - Mont. de Cont. Nac. Validado].[All]" dimensionUniqueName="[Operação]" displayFolder="Montantes\Validados" count="0" unbalanced="0"/>
    <cacheHierarchy uniqueName="[Operação].[Operação - Mont. de Cont. Nac./ Administração Local Executado]" caption="Operação - Mont. de Cont. Nac./ Administração Local Executado" attribute="1" defaultMemberUniqueName="[Operação].[Operação - Mont. de Cont. Nac./ Administração Local Executado].[All]" allUniqueName="[Operação].[Operação - Mont. de Cont. Nac./ Administração Local Executado].[All]" dimensionUniqueName="[Operação]" displayFolder="Montantes\Executados" count="0" unbalanced="0"/>
    <cacheHierarchy uniqueName="[Operação].[Operação - Mont. de Cont. Nac./ OE (Capítulo 3) Solicitado]" caption="Operação - Mont. de Cont. Nac./ OE (Capítulo 3) Solicitado" attribute="1" defaultMemberUniqueName="[Operação].[Operação - Mont. de Cont. Nac./ OE (Capítulo 3) Solicitado].[All]" allUniqueName="[Operação].[Operação - Mont. de Cont. Nac./ OE (Capítulo 3) Solicitado].[All]" dimensionUniqueName="[Operação]" displayFolder="Montantes\Solicitados" count="0" unbalanced="0"/>
    <cacheHierarchy uniqueName="[Operação].[Operação - Mont. de Cont. Nac./ OE (Capítulo 3) Validado]" caption="Operação - Mont. de Cont. Nac./ OE (Capítulo 3) Validado" attribute="1" defaultMemberUniqueName="[Operação].[Operação - Mont. de Cont. Nac./ OE (Capítulo 3) Validado].[All]" allUniqueName="[Operação].[Operação - Mont. de Cont. Nac./ OE (Capítulo 3) Validado].[All]" dimensionUniqueName="[Operação]" displayFolder="Montantes\Validados" count="0" unbalanced="0"/>
    <cacheHierarchy uniqueName="[Operação].[Operação - Mont. de Cont. Nac./ OE (Capítulo 50) Solicitado]" caption="Operação - Mont. de Cont. Nac./ OE (Capítulo 50) Solicitado" attribute="1" defaultMemberUniqueName="[Operação].[Operação - Mont. de Cont. Nac./ OE (Capítulo 50) Solicitado].[All]" allUniqueName="[Operação].[Operação - Mont. de Cont. Nac./ OE (Capítulo 50) Solicitado].[All]" dimensionUniqueName="[Operação]" displayFolder="Montantes\Solicitados" count="0" unbalanced="0"/>
    <cacheHierarchy uniqueName="[Operação].[Operação - Mont. de Cont. Nac./ OE (Capitulo 50) Validado]" caption="Operação - Mont. de Cont. Nac./ OE (Capitulo 50) Validado" attribute="1" defaultMemberUniqueName="[Operação].[Operação - Mont. de Cont. Nac./ OE (Capitulo 50) Validado].[All]" allUniqueName="[Operação].[Operação - Mont. de Cont. Nac./ OE (Capitulo 50) Validado].[All]" dimensionUniqueName="[Operação]" displayFolder="Montantes\Validados" count="0" unbalanced="0"/>
    <cacheHierarchy uniqueName="[Operação].[Operação - Mont. de Cont. Nac./ OE (Outras Fontes) Solicitado]" caption="Operação - Mont. de Cont. Nac./ OE (Outras Fontes) Solicitado" attribute="1" defaultMemberUniqueName="[Operação].[Operação - Mont. de Cont. Nac./ OE (Outras Fontes) Solicitado].[All]" allUniqueName="[Operação].[Operação - Mont. de Cont. Nac./ OE (Outras Fontes) Solicitado].[All]" dimensionUniqueName="[Operação]" displayFolder="Montantes\Solicitados" count="0" unbalanced="0"/>
    <cacheHierarchy uniqueName="[Operação].[Operação - Mont. de Cont. Nac./ OE Solicitado]" caption="Operação - Mont. de Cont. Nac./ OE Solicitado" attribute="1" defaultMemberUniqueName="[Operação].[Operação - Mont. de Cont. Nac./ OE Solicitado].[All]" allUniqueName="[Operação].[Operação - Mont. de Cont. Nac./ OE Solicitado].[All]" dimensionUniqueName="[Operação]" displayFolder="Montantes\Solicitados" count="0" unbalanced="0"/>
    <cacheHierarchy uniqueName="[Operação].[Operação - Mont. de Cont. Nac./ OE Validado]" caption="Operação - Mont. de Cont. Nac./ OE Validado" attribute="1" defaultMemberUniqueName="[Operação].[Operação - Mont. de Cont. Nac./ OE Validado].[All]" allUniqueName="[Operação].[Operação - Mont. de Cont. Nac./ OE Validado].[All]" dimensionUniqueName="[Operação]" displayFolder="Montantes\Validados" count="0" unbalanced="0"/>
    <cacheHierarchy uniqueName="[Operação].[Operação - Mont. de Cont. Nac./Administração Local Solicitado]" caption="Operação - Mont. de Cont. Nac./Administração Local Solicitado" attribute="1" defaultMemberUniqueName="[Operação].[Operação - Mont. de Cont. Nac./Administração Local Solicitado].[All]" allUniqueName="[Operação].[Operação - Mont. de Cont. Nac./Administração Local Solicitado].[All]" dimensionUniqueName="[Operação]" displayFolder="Montantes\Solicitados" count="0" unbalanced="0"/>
    <cacheHierarchy uniqueName="[Operação].[Operação - Mont. de Cont. Nac./Administração Local Validado]" caption="Operação - Mont. de Cont. Nac./Administração Local Validado" attribute="1" defaultMemberUniqueName="[Operação].[Operação - Mont. de Cont. Nac./Administração Local Validado].[All]" allUniqueName="[Operação].[Operação - Mont. de Cont. Nac./Administração Local Validado].[All]" dimensionUniqueName="[Operação]" displayFolder="Montantes\Validados" count="0" unbalanced="0"/>
    <cacheHierarchy uniqueName="[Operação].[Operação - Mont. de Cont. Nac./Administração Regional Executado]" caption="Operação - Mont. de Cont. Nac./Administração Regional Executado" attribute="1" defaultMemberUniqueName="[Operação].[Operação - Mont. de Cont. Nac./Administração Regional Executado].[All]" allUniqueName="[Operação].[Operação - Mont. de Cont. Nac./Administração Regional Executado].[All]" dimensionUniqueName="[Operação]" displayFolder="Montantes\Executados" count="0" unbalanced="0"/>
    <cacheHierarchy uniqueName="[Operação].[Operação - Mont. de Cont. Nac./Administração Regional Solicitado]" caption="Operação - Mont. de Cont. Nac./Administração Regional Solicitado" attribute="1" defaultMemberUniqueName="[Operação].[Operação - Mont. de Cont. Nac./Administração Regional Solicitado].[All]" allUniqueName="[Operação].[Operação - Mont. de Cont. Nac./Administração Regional Solicitado].[All]" dimensionUniqueName="[Operação]" displayFolder="Montantes\Solicitados" count="0" unbalanced="0"/>
    <cacheHierarchy uniqueName="[Operação].[Operação - Mont. de Cont. Nac./Administração Regional Validado]" caption="Operação - Mont. de Cont. Nac./Administração Regional Validado" attribute="1" defaultMemberUniqueName="[Operação].[Operação - Mont. de Cont. Nac./Administração Regional Validado].[All]" allUniqueName="[Operação].[Operação - Mont. de Cont. Nac./Administração Regional Validado].[All]" dimensionUniqueName="[Operação]" displayFolder="Montantes\Validados" count="0" unbalanced="0"/>
    <cacheHierarchy uniqueName="[Operação].[Operação - Mont. de Cont. Nac./Empresa Pública Solicitado]" caption="Operação - Mont. de Cont. Nac./Empresa Pública Solicitado" attribute="1" defaultMemberUniqueName="[Operação].[Operação - Mont. de Cont. Nac./Empresa Pública Solicitado].[All]" allUniqueName="[Operação].[Operação - Mont. de Cont. Nac./Empresa Pública Solicitado].[All]" dimensionUniqueName="[Operação]" displayFolder="Montantes\Solicitados" count="0" unbalanced="0"/>
    <cacheHierarchy uniqueName="[Operação].[Operação - Mont. de Cont. Nac./Empresa Pública Validado]" caption="Operação - Mont. de Cont. Nac./Empresa Pública Validado" attribute="1" defaultMemberUniqueName="[Operação].[Operação - Mont. de Cont. Nac./Empresa Pública Validado].[All]" allUniqueName="[Operação].[Operação - Mont. de Cont. Nac./Empresa Pública Validado].[All]" dimensionUniqueName="[Operação]" displayFolder="Montantes\Validados" count="0" unbalanced="0"/>
    <cacheHierarchy uniqueName="[Operação].[Operação - Mont. de Cont. Nac./Empresas Públicas Executado]" caption="Operação - Mont. de Cont. Nac./Empresas Públicas Executado" attribute="1" defaultMemberUniqueName="[Operação].[Operação - Mont. de Cont. Nac./Empresas Públicas Executado].[All]" allUniqueName="[Operação].[Operação - Mont. de Cont. Nac./Empresas Públicas Executado].[All]" dimensionUniqueName="[Operação]" displayFolder="Montantes\Executados" count="0" unbalanced="0"/>
    <cacheHierarchy uniqueName="[Operação].[Operação - Mont. de Cont. Nac./OE (Outras Fontes) Validado]" caption="Operação - Mont. de Cont. Nac./OE (Outras Fontes) Validado" attribute="1" defaultMemberUniqueName="[Operação].[Operação - Mont. de Cont. Nac./OE (Outras Fontes) Validado].[All]" allUniqueName="[Operação].[Operação - Mont. de Cont. Nac./OE (Outras Fontes) Validado].[All]" dimensionUniqueName="[Operação]" displayFolder="Montantes\Validados" count="0" unbalanced="0"/>
    <cacheHierarchy uniqueName="[Operação].[Operação - Mont. de Cont. Nac./Outras Fontes de Fin. Executado]" caption="Operação - Mont. de Cont. Nac./Outras Fontes de Fin. Executado" attribute="1" defaultMemberUniqueName="[Operação].[Operação - Mont. de Cont. Nac./Outras Fontes de Fin. Executado].[All]" allUniqueName="[Operação].[Operação - Mont. de Cont. Nac./Outras Fontes de Fin. Executado].[All]" dimensionUniqueName="[Operação]" displayFolder="Montantes\Executados" count="0" unbalanced="0"/>
    <cacheHierarchy uniqueName="[Operação].[Operação - Mont. de Cont. Nac./Outras Fontes de Fin. Solicitado]" caption="Operação - Mont. de Cont. Nac./Outras Fontes de Fin. Solicitado" attribute="1" defaultMemberUniqueName="[Operação].[Operação - Mont. de Cont. Nac./Outras Fontes de Fin. Solicitado].[All]" allUniqueName="[Operação].[Operação - Mont. de Cont. Nac./Outras Fontes de Fin. Solicitado].[All]" dimensionUniqueName="[Operação]" displayFolder="Montantes\Solicitados" count="0" unbalanced="0"/>
    <cacheHierarchy uniqueName="[Operação].[Operação - Mont. de Cont. Nac./Outras Fontes de Fin. Validado]" caption="Operação - Mont. de Cont. Nac./Outras Fontes de Fin. Validado" attribute="1" defaultMemberUniqueName="[Operação].[Operação - Mont. de Cont. Nac./Outras Fontes de Fin. Validado].[All]" allUniqueName="[Operação].[Operação - Mont. de Cont. Nac./Outras Fontes de Fin. Validado].[All]" dimensionUniqueName="[Operação]" displayFolder="Montantes\Validados" count="0" unbalanced="0"/>
    <cacheHierarchy uniqueName="[Operação].[Operação - Mont. de Custos Operacionais Validado]" caption="Operação - Mont. de Custos Operacionais Validado" attribute="1" defaultMemberUniqueName="[Operação].[Operação - Mont. de Custos Operacionais Validado].[All]" allUniqueName="[Operação].[Operação - Mont. de Custos Operacionais Validado].[All]" dimensionUniqueName="[Operação]" displayFolder="Montantes\Validados\Geradora de Receita\Sem Aplicação Taxa Forfetária" count="0" unbalanced="0"/>
    <cacheHierarchy uniqueName="[Operação].[Operação - Mont. de Despesa Pública Executado]" caption="Operação - Mont. de Despesa Pública Executado" attribute="1" defaultMemberUniqueName="[Operação].[Operação - Mont. de Despesa Pública Executado].[All]" allUniqueName="[Operação].[Operação - Mont. de Despesa Pública Executado].[All]" dimensionUniqueName="[Operação]" displayFolder="Montantes\Executados" count="0" unbalanced="0"/>
    <cacheHierarchy uniqueName="[Operação].[Operação - Mont. de Despesas Elegíveis Atualizadas Solicitado]" caption="Operação - Mont. de Despesas Elegíveis Atualizadas Solicitado" attribute="1" defaultMemberUniqueName="[Operação].[Operação - Mont. de Despesas Elegíveis Atualizadas Solicitado].[All]" allUniqueName="[Operação].[Operação - Mont. de Despesas Elegíveis Atualizadas Solicitado].[All]" dimensionUniqueName="[Operação]" displayFolder="Montantes\Solicitados\Geradora de Receita\Sem Aplicação Taxa Forfetária" count="0" unbalanced="0"/>
    <cacheHierarchy uniqueName="[Operação].[Operação - Mont. de Despesas Elegíveis Atualizadas Validado]" caption="Operação - Mont. de Despesas Elegíveis Atualizadas Validado" attribute="1" defaultMemberUniqueName="[Operação].[Operação - Mont. de Despesas Elegíveis Atualizadas Validado].[All]" allUniqueName="[Operação].[Operação - Mont. de Despesas Elegíveis Atualizadas Validado].[All]" dimensionUniqueName="[Operação]" displayFolder="Montantes\Validados\Geradora de Receita\Sem Aplicação Taxa Forfetária" count="0" unbalanced="0"/>
    <cacheHierarchy uniqueName="[Operação].[Operação - Mont. de Fin. Capitais Próprios Solicitado]" caption="Operação - Mont. de Fin. Capitais Próprios Solicitado" attribute="1" defaultMemberUniqueName="[Operação].[Operação - Mont. de Fin. Capitais Próprios Solicitado].[All]" allUniqueName="[Operação].[Operação - Mont. de Fin. Capitais Próprios Solicitado].[All]" dimensionUniqueName="[Operação]" displayFolder="Montantes\Solicitados" count="0" unbalanced="0"/>
    <cacheHierarchy uniqueName="[Operação].[Operação - Mont. de Fin. Capitais Próprios Validado]" caption="Operação - Mont. de Fin. Capitais Próprios Validado" attribute="1" defaultMemberUniqueName="[Operação].[Operação - Mont. de Fin. Capitais Próprios Validado].[All]" allUniqueName="[Operação].[Operação - Mont. de Fin. Capitais Próprios Validado].[All]" dimensionUniqueName="[Operação]" displayFolder="Montantes\Validados" count="0" unbalanced="0"/>
    <cacheHierarchy uniqueName="[Operação].[Operação - Mont. de Fin. das Empresas Validado]" caption="Operação - Mont. de Fin. das Empresas Validado" attribute="1" defaultMemberUniqueName="[Operação].[Operação - Mont. de Fin. das Empresas Validado].[All]" allUniqueName="[Operação].[Operação - Mont. de Fin. das Empresas Validado].[All]" dimensionUniqueName="[Operação]" displayFolder="Montantes\Validados" count="0" unbalanced="0"/>
    <cacheHierarchy uniqueName="[Operação].[Operação - Mont. de Fin. de Empréstimos por Obrigações Solicitado]" caption="Operação - Mont. de Fin. de Empréstimos por Obrigações Solicitado" attribute="1" defaultMemberUniqueName="[Operação].[Operação - Mont. de Fin. de Empréstimos por Obrigações Solicitado].[All]" allUniqueName="[Operação].[Operação - Mont. de Fin. de Empréstimos por Obrigações Solicitado].[All]" dimensionUniqueName="[Operação]" displayFolder="Montantes\Validados" count="0" unbalanced="0"/>
    <cacheHierarchy uniqueName="[Operação].[Operação - Mont. de Fin. de Fornecedores de Investimento Solicitado]" caption="Operação - Mont. de Fin. de Fornecedores de Investimento Solicitado" attribute="1" defaultMemberUniqueName="[Operação].[Operação - Mont. de Fin. de Fornecedores de Investimento Solicitado].[All]" allUniqueName="[Operação].[Operação - Mont. de Fin. de Fornecedores de Investimento Solicitado].[All]" dimensionUniqueName="[Operação]" displayFolder="Montantes\Solicitados" count="0" unbalanced="0"/>
    <cacheHierarchy uniqueName="[Operação].[Operação - Mont. de Fin. de Fornecedores de Investimento Validado]" caption="Operação - Mont. de Fin. de Fornecedores de Investimento Validado" attribute="1" defaultMemberUniqueName="[Operação].[Operação - Mont. de Fin. de Fornecedores de Investimento Validado].[All]" allUniqueName="[Operação].[Operação - Mont. de Fin. de Fornecedores de Investimento Validado].[All]" dimensionUniqueName="[Operação]" displayFolder="Montantes\Validados" count="0" unbalanced="0"/>
    <cacheHierarchy uniqueName="[Operação].[Operação - Mont. de Fin. de Instituições de Crédito Solicitado]" caption="Operação - Mont. de Fin. de Instituições de Crédito Solicitado" attribute="1" defaultMemberUniqueName="[Operação].[Operação - Mont. de Fin. de Instituições de Crédito Solicitado].[All]" allUniqueName="[Operação].[Operação - Mont. de Fin. de Instituições de Crédito Solicitado].[All]" dimensionUniqueName="[Operação]" displayFolder="Montantes\Solicitados" count="0" unbalanced="0"/>
    <cacheHierarchy uniqueName="[Operação].[Operação - Mont. de Fin. de Instituições de Crédito Validado]" caption="Operação - Mont. de Fin. de Instituições de Crédito Validado" attribute="1" defaultMemberUniqueName="[Operação].[Operação - Mont. de Fin. de Instituições de Crédito Validado].[All]" allUniqueName="[Operação].[Operação - Mont. de Fin. de Instituições de Crédito Validado].[All]" dimensionUniqueName="[Operação]" displayFolder="Montantes\Validados" count="0" unbalanced="0"/>
    <cacheHierarchy uniqueName="[Operação].[Operação - Mont. de Fin. de Locação Financeira Solicitado]" caption="Operação - Mont. de Fin. de Locação Financeira Solicitado" attribute="1" defaultMemberUniqueName="[Operação].[Operação - Mont. de Fin. de Locação Financeira Solicitado].[All]" allUniqueName="[Operação].[Operação - Mont. de Fin. de Locação Financeira Solicitado].[All]" dimensionUniqueName="[Operação]" displayFolder="Montantes\Solicitados" count="0" unbalanced="0"/>
    <cacheHierarchy uniqueName="[Operação].[Operação - Mont. de Fin. de Locação Financeira Validado]" caption="Operação - Mont. de Fin. de Locação Financeira Validado" attribute="1" defaultMemberUniqueName="[Operação].[Operação - Mont. de Fin. de Locação Financeira Validado].[All]" allUniqueName="[Operação].[Operação - Mont. de Fin. de Locação Financeira Validado].[All]" dimensionUniqueName="[Operação]" displayFolder="Montantes\Validados" count="0" unbalanced="0"/>
    <cacheHierarchy uniqueName="[Operação].[Operação - Mont. de Fin. por Sócio Acionistas (Outras Dívidas) Solicitado]" caption="Operação - Mont. de Fin. por Sócio Acionistas (Outras Dívidas) Solicitado" attribute="1" defaultMemberUniqueName="[Operação].[Operação - Mont. de Fin. por Sócio Acionistas (Outras Dívidas) Solicitado].[All]" allUniqueName="[Operação].[Operação - Mont. de Fin. por Sócio Acionistas (Outras Dívidas) Solicitado].[All]" dimensionUniqueName="[Operação]" displayFolder="Montantes\Solicitados" count="0" unbalanced="0"/>
    <cacheHierarchy uniqueName="[Operação].[Operação - Mont. de Fin. por Sócio Acionistas (Outras Dívidas) Validado]" caption="Operação - Mont. de Fin. por Sócio Acionistas (Outras Dívidas) Validado" attribute="1" defaultMemberUniqueName="[Operação].[Operação - Mont. de Fin. por Sócio Acionistas (Outras Dívidas) Validado].[All]" allUniqueName="[Operação].[Operação - Mont. de Fin. por Sócio Acionistas (Outras Dívidas) Validado].[All]" dimensionUniqueName="[Operação]" displayFolder="Montantes\Validados" count="0" unbalanced="0"/>
    <cacheHierarchy uniqueName="[Operação].[Operação - Mont. de Fin. por Sócio Acionistas (Suprimentos) Solicitado]" caption="Operação - Mont. de Fin. por Sócio Acionistas (Suprimentos) Solicitado" attribute="1" defaultMemberUniqueName="[Operação].[Operação - Mont. de Fin. por Sócio Acionistas (Suprimentos) Solicitado].[All]" allUniqueName="[Operação].[Operação - Mont. de Fin. por Sócio Acionistas (Suprimentos) Solicitado].[All]" dimensionUniqueName="[Operação]" displayFolder="Montantes\Solicitados" count="0" unbalanced="0"/>
    <cacheHierarchy uniqueName="[Operação].[Operação - Mont. de Fin. por Sócio Acionistas (Suprimentos) Validado]" caption="Operação - Mont. de Fin. por Sócio Acionistas (Suprimentos) Validado" attribute="1" defaultMemberUniqueName="[Operação].[Operação - Mont. de Fin. por Sócio Acionistas (Suprimentos) Validado].[All]" allUniqueName="[Operação].[Operação - Mont. de Fin. por Sócio Acionistas (Suprimentos) Validado].[All]" dimensionUniqueName="[Operação]" displayFolder="Montantes\Validados" count="0" unbalanced="0"/>
    <cacheHierarchy uniqueName="[Operação].[Operação - Mont. de Fin. Prestações Suplementares Solicitado]" caption="Operação - Mont. de Fin. Prestações Suplementares Solicitado" attribute="1" defaultMemberUniqueName="[Operação].[Operação - Mont. de Fin. Prestações Suplementares Solicitado].[All]" allUniqueName="[Operação].[Operação - Mont. de Fin. Prestações Suplementares Solicitado].[All]" dimensionUniqueName="[Operação]" displayFolder="Montantes\Solicitados" count="0" unbalanced="0"/>
    <cacheHierarchy uniqueName="[Operação].[Operação - Mont. de Fin. Prestações Suplementares Validado]" caption="Operação - Mont. de Fin. Prestações Suplementares Validado" attribute="1" defaultMemberUniqueName="[Operação].[Operação - Mont. de Fin. Prestações Suplementares Validado].[All]" allUniqueName="[Operação].[Operação - Mont. de Fin. Prestações Suplementares Validado].[All]" dimensionUniqueName="[Operação]" displayFolder="Montantes\Validados" count="0" unbalanced="0"/>
    <cacheHierarchy uniqueName="[Operação].[Operação - Mont. de Fin. Privado Executado]" caption="Operação - Mont. de Fin. Privado Executado" attribute="1" defaultMemberUniqueName="[Operação].[Operação - Mont. de Fin. Privado Executado].[All]" allUniqueName="[Operação].[Operação - Mont. de Fin. Privado Executado].[All]" dimensionUniqueName="[Operação]" displayFolder="Montantes\Executados" count="0" unbalanced="0"/>
    <cacheHierarchy uniqueName="[Operação].[Operação - Mont. de Fin. Privado Solicitado]" caption="Operação - Mont. de Fin. Privado Solicitado" attribute="1" defaultMemberUniqueName="[Operação].[Operação - Mont. de Fin. Privado Solicitado].[All]" allUniqueName="[Operação].[Operação - Mont. de Fin. Privado Solicitado].[All]" dimensionUniqueName="[Operação]" displayFolder="Montantes\Solicitados" count="0" unbalanced="0"/>
    <cacheHierarchy uniqueName="[Operação].[Operação - Mont. de Fin. Privado Validado]" caption="Operação - Mont. de Fin. Privado Validado" attribute="1" defaultMemberUniqueName="[Operação].[Operação - Mont. de Fin. Privado Validado].[All]" allUniqueName="[Operação].[Operação - Mont. de Fin. Privado Validado].[All]" dimensionUniqueName="[Operação]" displayFolder="Montantes\Validados" count="0" unbalanced="0"/>
    <cacheHierarchy uniqueName="[Operação].[Operação - Mont. de Fundo de Coesão Executado]" caption="Operação - Mont. de Fundo de Coesão Executado" attribute="1" defaultMemberUniqueName="[Operação].[Operação - Mont. de Fundo de Coesão Executado].[All]" allUniqueName="[Operação].[Operação - Mont. de Fundo de Coesão Executado].[All]" dimensionUniqueName="[Operação]" displayFolder="Montantes\Executados" count="0" unbalanced="0"/>
    <cacheHierarchy uniqueName="[Operação].[Operação - Mont. de Fundo de Coesão Solicitado]" caption="Operação - Mont. de Fundo de Coesão Solicitado" attribute="1" defaultMemberUniqueName="[Operação].[Operação - Mont. de Fundo de Coesão Solicitado].[All]" allUniqueName="[Operação].[Operação - Mont. de Fundo de Coesão Solicitado].[All]" dimensionUniqueName="[Operação]" displayFolder="Montantes\Solicitados" count="0" unbalanced="0"/>
    <cacheHierarchy uniqueName="[Operação].[Operação - Mont. de Fundo de Coesão Validado]" caption="Operação - Mont. de Fundo de Coesão Validado" attribute="1" defaultMemberUniqueName="[Operação].[Operação - Mont. de Fundo de Coesão Validado].[All]" allUniqueName="[Operação].[Operação - Mont. de Fundo de Coesão Validado].[All]" dimensionUniqueName="[Operação]" displayFolder="Montantes\Validados" count="0" unbalanced="0"/>
    <cacheHierarchy uniqueName="[Operação].[Operação - Mont. de Receitas Líquidas Validado]" caption="Operação - Mont. de Receitas Líquidas Validado" attribute="1" defaultMemberUniqueName="[Operação].[Operação - Mont. de Receitas Líquidas Validado].[All]" allUniqueName="[Operação].[Operação - Mont. de Receitas Líquidas Validado].[All]" dimensionUniqueName="[Operação]" displayFolder="Montantes\Validados\Geradora de Receita\Sem Aplicação Taxa Forfetária" count="0" unbalanced="0"/>
    <cacheHierarchy uniqueName="[Operação].[Operação - Mont. de Receitas Solicitado]" caption="Operação - Mont. de Receitas Solicitado" attribute="1" defaultMemberUniqueName="[Operação].[Operação - Mont. de Receitas Solicitado].[All]" allUniqueName="[Operação].[Operação - Mont. de Receitas Solicitado].[All]" dimensionUniqueName="[Operação]" displayFolder="Montantes\Solicitados\Geradora de Receita\Sem Aplicação Taxa Forfetária" count="0" unbalanced="0"/>
    <cacheHierarchy uniqueName="[Operação].[Operação - Mont. de Receitas Validado]" caption="Operação - Mont. de Receitas Validado" attribute="1" defaultMemberUniqueName="[Operação].[Operação - Mont. de Receitas Validado].[All]" allUniqueName="[Operação].[Operação - Mont. de Receitas Validado].[All]" dimensionUniqueName="[Operação]" displayFolder="Montantes\Validados\Geradora de Receita\Sem Aplicação Taxa Forfetária" count="0" unbalanced="0"/>
    <cacheHierarchy uniqueName="[Operação].[Operação - Mont. de Recurso Empréstimo BEI]" caption="Operação - Mont. de Recurso Empréstimo BEI" attribute="1" defaultMemberUniqueName="[Operação].[Operação - Mont. de Recurso Empréstimo BEI].[All]" allUniqueName="[Operação].[Operação - Mont. de Recurso Empréstimo BEI].[All]" dimensionUniqueName="[Operação]" displayFolder="Montantes\Outros" count="0" unbalanced="0"/>
    <cacheHierarchy uniqueName="[Operação].[Operação - Mont. do Valor Residual Validado]" caption="Operação - Mont. do Valor Residual Validado" attribute="1" defaultMemberUniqueName="[Operação].[Operação - Mont. do Valor Residual Validado].[All]" allUniqueName="[Operação].[Operação - Mont. do Valor Residual Validado].[All]" dimensionUniqueName="[Operação]" displayFolder="Montantes\Validados\Geradora de Receita\Sem Aplicação Taxa Forfetária" count="0" unbalanced="0"/>
    <cacheHierarchy uniqueName="[Operação].[Operação - Mont. Elegível Bruto Executado]" caption="Operação - Mont. Elegível Bruto Executado" attribute="1" defaultMemberUniqueName="[Operação].[Operação - Mont. Elegível Bruto Executado].[All]" allUniqueName="[Operação].[Operação - Mont. Elegível Bruto Executado].[All]" dimensionUniqueName="[Operação]" displayFolder="Montantes\Executados" count="0" unbalanced="0"/>
    <cacheHierarchy uniqueName="[Operação].[Operação - Mont. Elegível Bruto Solicitado]" caption="Operação - Mont. Elegível Bruto Solicitado" attribute="1" defaultMemberUniqueName="[Operação].[Operação - Mont. Elegível Bruto Solicitado].[All]" allUniqueName="[Operação].[Operação - Mont. Elegível Bruto Solicitado].[All]" dimensionUniqueName="[Operação]" displayFolder="Montantes\Solicitados" count="0" unbalanced="0"/>
    <cacheHierarchy uniqueName="[Operação].[Operação - Mont. Elegível Bruto Validado]" caption="Operação - Mont. Elegível Bruto Validado" attribute="1" defaultMemberUniqueName="[Operação].[Operação - Mont. Elegível Bruto Validado].[All]" allUniqueName="[Operação].[Operação - Mont. Elegível Bruto Validado].[All]" dimensionUniqueName="[Operação]" displayFolder="Montantes\Validados" count="0" unbalanced="0"/>
    <cacheHierarchy uniqueName="[Operação].[Operação - Mont. Elegível Executado]" caption="Operação - Mont. Elegível Executado" attribute="1" defaultMemberUniqueName="[Operação].[Operação - Mont. Elegível Executado].[All]" allUniqueName="[Operação].[Operação - Mont. Elegível Executado].[All]" dimensionUniqueName="[Operação]" displayFolder="Montantes\Executados" count="0" unbalanced="0"/>
    <cacheHierarchy uniqueName="[Operação].[Operação - Mont. Elegível Não Comp. Executado]" caption="Operação - Mont. Elegível Não Comp. Executado" attribute="1" defaultMemberUniqueName="[Operação].[Operação - Mont. Elegível Não Comp. Executado].[All]" allUniqueName="[Operação].[Operação - Mont. Elegível Não Comp. Executado].[All]" dimensionUniqueName="[Operação]" displayFolder="Montantes\Executados" count="0" unbalanced="0"/>
    <cacheHierarchy uniqueName="[Operação].[Operação - Mont. Elegível Não Comp. Solicitado]" caption="Operação - Mont. Elegível Não Comp. Solicitado" attribute="1" defaultMemberUniqueName="[Operação].[Operação - Mont. Elegível Não Comp. Solicitado].[All]" allUniqueName="[Operação].[Operação - Mont. Elegível Não Comp. Solicitado].[All]" dimensionUniqueName="[Operação]" displayFolder="Montantes\Solicitados" count="0" unbalanced="0"/>
    <cacheHierarchy uniqueName="[Operação].[Operação - Mont. Elegível Não Comp. Validado]" caption="Operação - Mont. Elegível Não Comp. Validado" attribute="1" defaultMemberUniqueName="[Operação].[Operação - Mont. Elegível Não Comp. Validado].[All]" allUniqueName="[Operação].[Operação - Mont. Elegível Não Comp. Validado].[All]" dimensionUniqueName="[Operação]" displayFolder="Montantes\Validados" count="0" unbalanced="0"/>
    <cacheHierarchy uniqueName="[Operação].[Operação - Mont. Elegível Solicitado]" caption="Operação - Mont. Elegível Solicitado" attribute="1" defaultMemberUniqueName="[Operação].[Operação - Mont. Elegível Solicitado].[All]" allUniqueName="[Operação].[Operação - Mont. Elegível Solicitado].[All]" dimensionUniqueName="[Operação]" displayFolder="Montantes\Solicitados" count="0" unbalanced="0"/>
    <cacheHierarchy uniqueName="[Operação].[Operação - Mont. Elegível Validado]" caption="Operação - Mont. Elegível Validado" attribute="1" defaultMemberUniqueName="[Operação].[Operação - Mont. Elegível Validado].[All]" allUniqueName="[Operação].[Operação - Mont. Elegível Validado].[All]" dimensionUniqueName="[Operação]" displayFolder="Montantes\Validados" count="0" unbalanced="0"/>
    <cacheHierarchy uniqueName="[Operação].[Operação - Mont. Não Elegível Executado]" caption="Operação - Mont. Não Elegível Executado" attribute="1" defaultMemberUniqueName="[Operação].[Operação - Mont. Não Elegível Executado].[All]" allUniqueName="[Operação].[Operação - Mont. Não Elegível Executado].[All]" dimensionUniqueName="[Operação]" displayFolder="Montantes\Executados" count="0" unbalanced="0"/>
    <cacheHierarchy uniqueName="[Operação].[Operação - Mont. Não Elegível Solicitado]" caption="Operação - Mont. Não Elegível Solicitado" attribute="1" defaultMemberUniqueName="[Operação].[Operação - Mont. Não Elegível Solicitado].[All]" allUniqueName="[Operação].[Operação - Mont. Não Elegível Solicitado].[All]" dimensionUniqueName="[Operação]" displayFolder="Montantes\Solicitados" count="0" unbalanced="0"/>
    <cacheHierarchy uniqueName="[Operação].[Operação - Mont. Não Elegível Validado]" caption="Operação - Mont. Não Elegível Validado" attribute="1" defaultMemberUniqueName="[Operação].[Operação - Mont. Não Elegível Validado].[All]" allUniqueName="[Operação].[Operação - Mont. Não Elegível Validado].[All]" dimensionUniqueName="[Operação]" displayFolder="Montantes\Validados" count="0" unbalanced="0"/>
    <cacheHierarchy uniqueName="[Operação].[Operação - Mont. Total de Investimento Solicitado]" caption="Operação - Mont. Total de Investimento Solicitado" attribute="1" defaultMemberUniqueName="[Operação].[Operação - Mont. Total de Investimento Solicitado].[All]" allUniqueName="[Operação].[Operação - Mont. Total de Investimento Solicitado].[All]" dimensionUniqueName="[Operação]" displayFolder="Montantes\Solicitados" count="0" unbalanced="0"/>
    <cacheHierarchy uniqueName="[Operação].[Operação - Mont. Total de Investimento Validado]" caption="Operação - Mont. Total de Investimento Validado" attribute="1" defaultMemberUniqueName="[Operação].[Operação - Mont. Total de Investimento Validado].[All]" allUniqueName="[Operação].[Operação - Mont. Total de Investimento Validado].[All]" dimensionUniqueName="[Operação]" displayFolder="Montantes\Validados" count="0" unbalanced="0"/>
    <cacheHierarchy uniqueName="[Operação].[Operação - Mont. Total do Investimento Executado]" caption="Operação - Mont. Total do Investimento Executado" attribute="1" defaultMemberUniqueName="[Operação].[Operação - Mont. Total do Investimento Executado].[All]" allUniqueName="[Operação].[Operação - Mont. Total do Investimento Executado].[All]" dimensionUniqueName="[Operação]" displayFolder="Montantes\Executados" count="0" unbalanced="0"/>
    <cacheHierarchy uniqueName="[Operação].[Operação - Mont. Total Excluindo Contingências Solicitado]" caption="Operação - Mont. Total Excluindo Contingências Solicitado" attribute="1" defaultMemberUniqueName="[Operação].[Operação - Mont. Total Excluindo Contingências Solicitado].[All]" allUniqueName="[Operação].[Operação - Mont. Total Excluindo Contingências Solicitado].[All]" dimensionUniqueName="[Operação]" displayFolder="Montantes\Solicitados\Geradora de Receita\Sem Aplicação Taxa Forfetária" count="0" unbalanced="0"/>
    <cacheHierarchy uniqueName="[Operação].[Operação - Mont. Total Excluindo Contingências Validado]" caption="Operação - Mont. Total Excluindo Contingências Validado" attribute="1" defaultMemberUniqueName="[Operação].[Operação - Mont. Total Excluindo Contingências Validado].[All]" allUniqueName="[Operação].[Operação - Mont. Total Excluindo Contingências Validado].[All]" dimensionUniqueName="[Operação]" displayFolder="Montantes\Validados\Geradora de Receita\Sem Aplicação Taxa Forfetária" count="0" unbalanced="0"/>
    <cacheHierarchy uniqueName="[Operação].[Operação - Natureza Investimento]" caption="Operação - Natureza Investimento" attribute="1" defaultMemberUniqueName="[Operação].[Operação - Natureza Investimento].[All]" allUniqueName="[Operação].[Operação - Natureza Investimento].[All]" dimensionUniqueName="[Operação]" displayFolder="Atributos\Caracterização" count="0" unbalanced="0"/>
    <cacheHierarchy uniqueName="[Operação].[Operação - NIF Beneficiário Principal]" caption="Operação - NIF Beneficiário Principal" attribute="1" defaultMemberUniqueName="[Operação].[Operação - NIF Beneficiário Principal].[All]" allUniqueName="[Operação].[Operação - NIF Beneficiário Principal].[All]" dimensionUniqueName="[Operação]" displayFolder="Atributos\Identificação" count="0" unbalanced="0"/>
    <cacheHierarchy uniqueName="[Operação].[Operação - Nº Candidatura]" caption="Operação - Nº Candidatura" attribute="1" defaultMemberUniqueName="[Operação].[Operação - Nº Candidatura].[All]" allUniqueName="[Operação].[Operação - Nº Candidatura].[All]" dimensionUniqueName="[Operação]" displayFolder="Atributos\Identificação" count="0" unbalanced="0"/>
    <cacheHierarchy uniqueName="[Operação].[Operação - Nº Deliberação CD]" caption="Operação - Nº Deliberação CD" attribute="1" defaultMemberUniqueName="[Operação].[Operação - Nº Deliberação CD].[All]" allUniqueName="[Operação].[Operação - Nº Deliberação CD].[All]" dimensionUniqueName="[Operação]" displayFolder="Atributos\Análise" count="0" unbalanced="0"/>
    <cacheHierarchy uniqueName="[Operação].[Operação - Nº Relatório Final]" caption="Operação - Nº Relatório Final" attribute="1" defaultMemberUniqueName="[Operação].[Operação - Nº Relatório Final].[All]" allUniqueName="[Operação].[Operação - Nº Relatório Final].[All]" dimensionUniqueName="[Operação]" displayFolder="Relatório Final" count="0" unbalanced="0"/>
    <cacheHierarchy uniqueName="[Operação].[Operação - Nome Beneficiário Principal]" caption="Operação - Nome Beneficiário Principal" attribute="1" defaultMemberUniqueName="[Operação].[Operação - Nome Beneficiário Principal].[All]" allUniqueName="[Operação].[Operação - Nome Beneficiário Principal].[All]" dimensionUniqueName="[Operação]" displayFolder="Atributos\Identificação" count="0" unbalanced="0"/>
    <cacheHierarchy uniqueName="[Operação].[Operação - Objetivos]" caption="Operação - Objetivos" attribute="1" defaultMemberUniqueName="[Operação].[Operação - Objetivos].[All]" allUniqueName="[Operação].[Operação - Objetivos].[All]" dimensionUniqueName="[Operação]" displayFolder="Atributos\Identificação" count="0" unbalanced="0"/>
    <cacheHierarchy uniqueName="[Operação].[Operação - Operador]" caption="Operação - Operador" attribute="1" defaultMemberUniqueName="[Operação].[Operação - Operador].[All]" allUniqueName="[Operação].[Operação - Operador].[All]" dimensionUniqueName="[Operação]" displayFolder="Atributos\Identificação" count="0" unbalanced="0"/>
    <cacheHierarchy uniqueName="[Operação].[Operação - Operador de Análise]" caption="Operação - Operador de Análise" attribute="1" defaultMemberUniqueName="[Operação].[Operação - Operador de Análise].[All]" allUniqueName="[Operação].[Operação - Operador de Análise].[All]" dimensionUniqueName="[Operação]" displayFolder="Atributos\Identificação" count="0" unbalanced="0"/>
    <cacheHierarchy uniqueName="[Operação].[Operação - Operador Observações]" caption="Operação - Operador Observações" attribute="1" defaultMemberUniqueName="[Operação].[Operação - Operador Observações].[All]" allUniqueName="[Operação].[Operação - Operador Observações].[All]" dimensionUniqueName="[Operação]" displayFolder="Atributos\Análise" count="0" unbalanced="0"/>
    <cacheHierarchy uniqueName="[Operação].[Operação - Orçamento Estado Pagamento]" caption="Operação - Orçamento Estado Pagamento" attribute="1" defaultMemberUniqueName="[Operação].[Operação - Orçamento Estado Pagamento].[All]" allUniqueName="[Operação].[Operação - Orçamento Estado Pagamento].[All]" dimensionUniqueName="[Operação]" displayFolder="Montantes\Pagos" count="0" unbalanced="0"/>
    <cacheHierarchy uniqueName="[Operação].[Operação - Orçamento Investimento]" caption="Operação - Orçamento Investimento" attribute="1" defaultMemberUniqueName="[Operação].[Operação - Orçamento Investimento].[All]" allUniqueName="[Operação].[Operação - Orçamento Investimento].[All]" dimensionUniqueName="[Operação]" displayFolder="Atributos\Caracterização" count="0" unbalanced="0"/>
    <cacheHierarchy uniqueName="[Operação].[Operação - Orçamento Regional Pago]" caption="Operação - Orçamento Regional Pago" attribute="1" defaultMemberUniqueName="[Operação].[Operação - Orçamento Regional Pago].[All]" allUniqueName="[Operação].[Operação - Orçamento Regional Pago].[All]" dimensionUniqueName="[Operação]" displayFolder="Montantes\Pagos" count="0" unbalanced="0"/>
    <cacheHierarchy uniqueName="[Operação].[Operação - Outros Complementar]" caption="Operação - Outros Complementar" attribute="1" defaultMemberUniqueName="[Operação].[Operação - Outros Complementar].[All]" allUniqueName="[Operação].[Operação - Outros Complementar].[All]" dimensionUniqueName="[Operação]" displayFolder="Atributos\Caracterização" count="0" unbalanced="0"/>
    <cacheHierarchy uniqueName="[Operação].[Operação - Outros Continuação]" caption="Operação - Outros Continuação" attribute="1" defaultMemberUniqueName="[Operação].[Operação - Outros Continuação].[All]" allUniqueName="[Operação].[Operação - Outros Continuação].[All]" dimensionUniqueName="[Operação]" displayFolder="Atributos\Caracterização" count="0" unbalanced="0"/>
    <cacheHierarchy uniqueName="[Operação].[Operação - Outros Pago]" caption="Operação - Outros Pago" attribute="1" defaultMemberUniqueName="[Operação].[Operação - Outros Pago].[All]" allUniqueName="[Operação].[Operação - Outros Pago].[All]" dimensionUniqueName="[Operação]" displayFolder="Montantes\Pagos" count="0" unbalanced="0"/>
    <cacheHierarchy uniqueName="[Operação].[Operação - Parecer]" caption="Operação - Parecer" attribute="1" defaultMemberUniqueName="[Operação].[Operação - Parecer].[All]" allUniqueName="[Operação].[Operação - Parecer].[All]" dimensionUniqueName="[Operação]" displayFolder="Atributos\Análise" count="0" unbalanced="0"/>
    <cacheHierarchy uniqueName="[Operação].[Operação - Proposto Cap. Alheio Financ. Empresas]" caption="Operação - Proposto Cap. Alheio Financ. Empresas" attribute="1" defaultMemberUniqueName="[Operação].[Operação - Proposto Cap. Alheio Financ. Empresas].[All]" allUniqueName="[Operação].[Operação - Proposto Cap. Alheio Financ. Empresas].[All]" dimensionUniqueName="[Operação]" displayFolder="Montantes\Solicitados" count="0" unbalanced="0"/>
    <cacheHierarchy uniqueName="[Operação].[Operação - Proposto Cap. Alheio Instituições Obrigações]" caption="Operação - Proposto Cap. Alheio Instituições Obrigações" attribute="1" defaultMemberUniqueName="[Operação].[Operação - Proposto Cap. Alheio Instituições Obrigações].[All]" allUniqueName="[Operação].[Operação - Proposto Cap. Alheio Instituições Obrigações].[All]" dimensionUniqueName="[Operação]" displayFolder="Montantes\Solicitados" count="0" unbalanced="0"/>
    <cacheHierarchy uniqueName="[Operação].[Operação - Proposto ProRata Receita Líquida]" caption="Operação - Proposto ProRata Receita Líquida" attribute="1" defaultMemberUniqueName="[Operação].[Operação - Proposto ProRata Receita Líquida].[All]" allUniqueName="[Operação].[Operação - Proposto ProRata Receita Líquida].[All]" dimensionUniqueName="[Operação]" displayFolder="Percentagens/Taxas\Financiamento" count="0" unbalanced="0"/>
    <cacheHierarchy uniqueName="[Operação].[Operação - Proposto Taxa CoFinanciamento]" caption="Operação - Proposto Taxa CoFinanciamento" attribute="1" defaultMemberUniqueName="[Operação].[Operação - Proposto Taxa CoFinanciamento].[All]" allUniqueName="[Operação].[Operação - Proposto Taxa CoFinanciamento].[All]" dimensionUniqueName="[Operação]" displayFolder="Percentagens/Taxas\Financiamento" count="0" unbalanced="0"/>
    <cacheHierarchy uniqueName="[Operação].[Operação - PT2020 Âmbito Complementar]" caption="Operação - PT2020 Âmbito Complementar" attribute="1" defaultMemberUniqueName="[Operação].[Operação - PT2020 Âmbito Complementar].[All]" allUniqueName="[Operação].[Operação - PT2020 Âmbito Complementar].[All]" dimensionUniqueName="[Operação]" displayFolder="Atributos\Caracterização" count="0" unbalanced="0"/>
    <cacheHierarchy uniqueName="[Operação].[Operação - PT2020 Âmbito Continuação]" caption="Operação - PT2020 Âmbito Continuação" attribute="1" defaultMemberUniqueName="[Operação].[Operação - PT2020 Âmbito Continuação].[All]" allUniqueName="[Operação].[Operação - PT2020 Âmbito Continuação].[All]" dimensionUniqueName="[Operação]" displayFolder="Atributos\Caracterização" count="0" unbalanced="0"/>
    <cacheHierarchy uniqueName="[Operação].[Operação - PT2020 Âmbito FSE]" caption="Operação - PT2020 Âmbito FSE" attribute="1" defaultMemberUniqueName="[Operação].[Operação - PT2020 Âmbito FSE].[All]" allUniqueName="[Operação].[Operação - PT2020 Âmbito FSE].[All]" dimensionUniqueName="[Operação]" displayFolder="Atributos\Caracterização" count="0" unbalanced="0"/>
    <cacheHierarchy uniqueName="[Operação].[Operação - QREN Âmbito Complementar]" caption="Operação - QREN Âmbito Complementar" attribute="1" defaultMemberUniqueName="[Operação].[Operação - QREN Âmbito Complementar].[All]" allUniqueName="[Operação].[Operação - QREN Âmbito Complementar].[All]" dimensionUniqueName="[Operação]" displayFolder="Atributos\Caracterização" count="0" unbalanced="0"/>
    <cacheHierarchy uniqueName="[Operação].[Operação - QREN Âmbito Continuação]" caption="Operação - QREN Âmbito Continuação" attribute="1" defaultMemberUniqueName="[Operação].[Operação - QREN Âmbito Continuação].[All]" allUniqueName="[Operação].[Operação - QREN Âmbito Continuação].[All]" dimensionUniqueName="[Operação]" displayFolder="Atributos\Caracterização" count="0" unbalanced="0"/>
    <cacheHierarchy uniqueName="[Operação].[Operação - Responsável Cargo]" caption="Operação - Responsável Cargo" attribute="1" defaultMemberUniqueName="[Operação].[Operação - Responsável Cargo].[All]" allUniqueName="[Operação].[Operação - Responsável Cargo].[All]" dimensionUniqueName="[Operação]" displayFolder="Atributos\Caracterização" count="0" unbalanced="0"/>
    <cacheHierarchy uniqueName="[Operação].[Operação - Responsável Email]" caption="Operação - Responsável Email" attribute="1" defaultMemberUniqueName="[Operação].[Operação - Responsável Email].[All]" allUniqueName="[Operação].[Operação - Responsável Email].[All]" dimensionUniqueName="[Operação]" displayFolder="Atributos\Caracterização" count="0" unbalanced="0"/>
    <cacheHierarchy uniqueName="[Operação].[Operação - Responsável Email Alternativo]" caption="Operação - Responsável Email Alternativo" attribute="1" defaultMemberUniqueName="[Operação].[Operação - Responsável Email Alternativo].[All]" allUniqueName="[Operação].[Operação - Responsável Email Alternativo].[All]" dimensionUniqueName="[Operação]" displayFolder="Atributos\Caracterização" count="0" unbalanced="0"/>
    <cacheHierarchy uniqueName="[Operação].[Operação - Responsável Nome]" caption="Operação - Responsável Nome" attribute="1" defaultMemberUniqueName="[Operação].[Operação - Responsável Nome].[All]" allUniqueName="[Operação].[Operação - Responsável Nome].[All]" dimensionUniqueName="[Operação]" displayFolder="Atributos\Caracterização" count="0" unbalanced="0"/>
    <cacheHierarchy uniqueName="[Operação].[Operação - Responsável Telefone]" caption="Operação - Responsável Telefone" attribute="1" defaultMemberUniqueName="[Operação].[Operação - Responsável Telefone].[All]" allUniqueName="[Operação].[Operação - Responsável Telefone].[All]" dimensionUniqueName="[Operação]" displayFolder="Atributos\Caracterização" count="0" unbalanced="0"/>
    <cacheHierarchy uniqueName="[Operação].[Operação - Responsável Telemóvel]" caption="Operação - Responsável Telemóvel" attribute="1" defaultMemberUniqueName="[Operação].[Operação - Responsável Telemóvel].[All]" allUniqueName="[Operação].[Operação - Responsável Telemóvel].[All]" dimensionUniqueName="[Operação]" displayFolder="Atributos\Caracterização" count="0" unbalanced="0"/>
    <cacheHierarchy uniqueName="[Operação].[Operação - Resumo]" caption="Operação - Resumo" attribute="1" defaultMemberUniqueName="[Operação].[Operação - Resumo].[All]" allUniqueName="[Operação].[Operação - Resumo].[All]" dimensionUniqueName="[Operação]" displayFolder="Atributos\Identificação" count="0" unbalanced="0"/>
    <cacheHierarchy uniqueName="[Operação].[Operação - Serviço]" caption="Operação - Serviço" attribute="1" defaultMemberUniqueName="[Operação].[Operação - Serviço].[All]" allUniqueName="[Operação].[Operação - Serviço].[All]" dimensionUniqueName="[Operação]" displayFolder="Atributos\Caracterização" count="0" unbalanced="0"/>
    <cacheHierarchy uniqueName="[Operação].[Operação - Serviço Departamento]" caption="Operação - Serviço Departamento" attribute="1" defaultMemberUniqueName="[Operação].[Operação - Serviço Departamento].[All]" allUniqueName="[Operação].[Operação - Serviço Departamento].[All]" dimensionUniqueName="[Operação]" displayFolder="Atributos\Caracterização" count="0" unbalanced="0"/>
    <cacheHierarchy uniqueName="[Operação].[Operação - Sigla Beneficiário Principal]" caption="Operação - Sigla Beneficiário Principal" attribute="1" defaultMemberUniqueName="[Operação].[Operação - Sigla Beneficiário Principal].[All]" allUniqueName="[Operação].[Operação - Sigla Beneficiário Principal].[All]" dimensionUniqueName="[Operação]" displayFolder="Atributos\Identificação" count="0" unbalanced="0"/>
    <cacheHierarchy uniqueName="[Operação].[Operação - Taxa Pagamento]" caption="Operação - Taxa Pagamento" attribute="1" defaultMemberUniqueName="[Operação].[Operação - Taxa Pagamento].[All]" allUniqueName="[Operação].[Operação - Taxa Pagamento].[All]" dimensionUniqueName="[Operação]" displayFolder="Percentagens/Taxas\Outras" count="0" unbalanced="0"/>
    <cacheHierarchy uniqueName="[Operação].[Operação - Taxa Realização]" caption="Operação - Taxa Realização" attribute="1" defaultMemberUniqueName="[Operação].[Operação - Taxa Realização].[All]" allUniqueName="[Operação].[Operação - Taxa Realização].[All]" dimensionUniqueName="[Operação]" displayFolder="Percentagens/Taxas\Outras" count="0" unbalanced="0"/>
    <cacheHierarchy uniqueName="[Operação].[Operação - Tipo Operação]" caption="Operação - Tipo Operação" attribute="1" defaultMemberUniqueName="[Operação].[Operação - Tipo Operação].[All]" allUniqueName="[Operação].[Operação - Tipo Operação].[All]" dimensionUniqueName="[Operação]" displayFolder="Atributos\Identificação" count="0" unbalanced="0"/>
    <cacheHierarchy uniqueName="[Operação].[Operação - Tipo Projeto IFDR]" caption="Operação - Tipo Projeto IFDR" attribute="1" defaultMemberUniqueName="[Operação].[Operação - Tipo Projeto IFDR].[All]" allUniqueName="[Operação].[Operação - Tipo Projeto IFDR].[All]" dimensionUniqueName="[Operação]" displayFolder="Atributos\Identificação" count="0" unbalanced="0"/>
    <cacheHierarchy uniqueName="[Operação].[Operação - Unidade Operacional]" caption="Operação - Unidade Operacional" attribute="1" defaultMemberUniqueName="[Operação].[Operação - Unidade Operacional].[All]" allUniqueName="[Operação].[Operação - Unidade Operacional].[All]" dimensionUniqueName="[Operação]" displayFolder="Atributos\Identificação" count="0" unbalanced="0"/>
    <cacheHierarchy uniqueName="[Operação].[Operação - Unidade Operacional de Análise]" caption="Operação - Unidade Operacional de Análise" attribute="1" defaultMemberUniqueName="[Operação].[Operação - Unidade Operacional de Análise].[All]" allUniqueName="[Operação].[Operação - Unidade Operacional de Análise].[All]" dimensionUniqueName="[Operação]" displayFolder="Atributos\Identificação" count="0" unbalanced="0"/>
    <cacheHierarchy uniqueName="[Operação].[Operação - Validado ProRata Receita Líquida]" caption="Operação - Validado ProRata Receita Líquida" attribute="1" defaultMemberUniqueName="[Operação].[Operação - Validado ProRata Receita Líquida].[All]" allUniqueName="[Operação].[Operação - Validado ProRata Receita Líquida].[All]" dimensionUniqueName="[Operação]" displayFolder="Percentagens/Taxas\Financiamento" count="0" unbalanced="0"/>
    <cacheHierarchy uniqueName="[Operação].[Operação - Validado Taxa CoFinanciamento]" caption="Operação - Validado Taxa CoFinanciamento" attribute="1" defaultMemberUniqueName="[Operação].[Operação - Validado Taxa CoFinanciamento].[All]" allUniqueName="[Operação].[Operação - Validado Taxa CoFinanciamento].[All]" dimensionUniqueName="[Operação]" displayFolder="Percentagens/Taxas\Financiamento" count="0" unbalanced="0"/>
    <cacheHierarchy uniqueName="[Operação Histórico].[Operação Histórico - Autarquia Local Pago]" caption="Operação Histórico - Autarquia Local Pago" attribute="1" defaultMemberUniqueName="[Operação Histórico].[Operação Histórico - Autarquia Local Pago].[All]" allUniqueName="[Operação Histórico].[Operação Histórico - Autarquia Local Pago].[All]" dimensionUniqueName="[Operação Histórico]" displayFolder="Montantes\Pagos" count="0" unbalanced="0"/>
    <cacheHierarchy uniqueName="[Operação Histórico].[Operação Histórico - Classificação Final]" caption="Operação Histórico - Classificação Final" attribute="1" defaultMemberUniqueName="[Operação Histórico].[Operação Histórico - Classificação Final].[All]" allUniqueName="[Operação Histórico].[Operação Histórico - Classificação Final].[All]" dimensionUniqueName="[Operação Histórico]" displayFolder="Atributos\Análise" count="0" unbalanced="0"/>
    <cacheHierarchy uniqueName="[Operação Histórico].[Operação Histórico - Código]" caption="Operação Histórico - Código" attribute="1" defaultMemberUniqueName="[Operação Histórico].[Operação Histórico - Código].[All]" allUniqueName="[Operação Histórico].[Operação Histórico - Código].[All]" dimensionUniqueName="[Operação Histórico]" displayFolder="Atributos\Identificação" count="0" unbalanced="0"/>
    <cacheHierarchy uniqueName="[Operação Histórico].[Operação Histórico - Código Entidade]" caption="Operação Histórico - Código Entidade" attribute="1" defaultMemberUniqueName="[Operação Histórico].[Operação Histórico - Código Entidade].[All]" allUniqueName="[Operação Histórico].[Operação Histórico - Código Entidade].[All]" dimensionUniqueName="[Operação Histórico]" displayFolder="Atributos\Identificação" count="0" unbalanced="0"/>
    <cacheHierarchy uniqueName="[Operação Histórico].[Operação Histórico - Código Estado]" caption="Operação Histórico - Código Estado" attribute="1" defaultMemberUniqueName="[Operação Histórico].[Operação Histórico - Código Estado].[All]" allUniqueName="[Operação Histórico].[Operação Histórico - Código Estado].[All]" dimensionUniqueName="[Operação Histórico]" displayFolder="Atributos\Identificação" count="0" unbalanced="0"/>
    <cacheHierarchy uniqueName="[Operação Histórico].[Operação Histórico - Código Forma Financiamento]" caption="Operação Histórico - Código Forma Financiamento" attribute="1" defaultMemberUniqueName="[Operação Histórico].[Operação Histórico - Código Forma Financiamento].[All]" allUniqueName="[Operação Histórico].[Operação Histórico - Código Forma Financiamento].[All]" dimensionUniqueName="[Operação Histórico]" displayFolder="Atributos\Financiamento" count="0" unbalanced="0"/>
    <cacheHierarchy uniqueName="[Operação Histórico].[Operação Histórico - Código Natureza Investimento]" caption="Operação Histórico - Código Natureza Investimento" attribute="1" defaultMemberUniqueName="[Operação Histórico].[Operação Histórico - Código Natureza Investimento].[All]" allUniqueName="[Operação Histórico].[Operação Histórico - Código Natureza Investimento].[All]" dimensionUniqueName="[Operação Histórico]" displayFolder="Atributos\Caracterização" count="0" unbalanced="0"/>
    <cacheHierarchy uniqueName="[Operação Histórico].[Operação Histórico - Código Operador]" caption="Operação Histórico - Código Operador" attribute="1" defaultMemberUniqueName="[Operação Histórico].[Operação Histórico - Código Operador].[All]" allUniqueName="[Operação Histórico].[Operação Histórico - Código Operador].[All]" dimensionUniqueName="[Operação Histórico]" displayFolder="Atributos\Identificação" count="0" unbalanced="0"/>
    <cacheHierarchy uniqueName="[Operação Histórico].[Operação Histórico - Código Operador Deliberação]" caption="Operação Histórico - Código Operador Deliberação" attribute="1" defaultMemberUniqueName="[Operação Histórico].[Operação Histórico - Código Operador Deliberação].[All]" allUniqueName="[Operação Histórico].[Operação Histórico - Código Operador Deliberação].[All]" dimensionUniqueName="[Operação Histórico]" displayFolder="Atributos\Identificação" count="0" unbalanced="0"/>
    <cacheHierarchy uniqueName="[Operação Histórico].[Operação Histórico - Código Orçamento Investimento]" caption="Operação Histórico - Código Orçamento Investimento" attribute="1" defaultMemberUniqueName="[Operação Histórico].[Operação Histórico - Código Orçamento Investimento].[All]" allUniqueName="[Operação Histórico].[Operação Histórico - Código Orçamento Investimento].[All]" dimensionUniqueName="[Operação Histórico]" displayFolder="Atributos\Caracterização" count="0" unbalanced="0"/>
    <cacheHierarchy uniqueName="[Operação Histórico].[Operação Histórico - Código Parecer]" caption="Operação Histórico - Código Parecer" attribute="1" defaultMemberUniqueName="[Operação Histórico].[Operação Histórico - Código Parecer].[All]" allUniqueName="[Operação Histórico].[Operação Histórico - Código Parecer].[All]" dimensionUniqueName="[Operação Histórico]" displayFolder="Atributos\Análise" count="0" unbalanced="0"/>
    <cacheHierarchy uniqueName="[Operação Histórico].[Operação Histórico - Código Relatório Final]" caption="Operação Histórico - Código Relatório Final" attribute="1" defaultMemberUniqueName="[Operação Histórico].[Operação Histórico - Código Relatório Final].[All]" allUniqueName="[Operação Histórico].[Operação Histórico - Código Relatório Final].[All]" dimensionUniqueName="[Operação Histórico]" displayFolder="Relatório Final" count="0" unbalanced="0"/>
    <cacheHierarchy uniqueName="[Operação Histórico].[Operação Histórico - Contrato BEI]" caption="Operação Histórico - Contrato BEI" attribute="1" defaultMemberUniqueName="[Operação Histórico].[Operação Histórico - Contrato BEI].[All]" allUniqueName="[Operação Histórico].[Operação Histórico - Contrato BEI].[All]" dimensionUniqueName="[Operação Histórico]" displayFolder="Atributos\Identificação" count="0" unbalanced="0"/>
    <cacheHierarchy uniqueName="[Operação Histórico].[Operação Histórico - Critério de Seleção]" caption="Operação Histórico - Critério de Seleção" attribute="1" defaultMemberUniqueName="[Operação Histórico].[Operação Histórico - Critério de Seleção].[All]" allUniqueName="[Operação Histórico].[Operação Histórico - Critério de Seleção].[All]" dimensionUniqueName="[Operação Histórico]" displayFolder="Atributos\Análise" count="0" unbalanced="0"/>
    <cacheHierarchy uniqueName="[Operação Histórico].[Operação Histórico - Data 1ª Aprovação]" caption="Operação Histórico - Data 1ª Aprovação" attribute="1" defaultMemberUniqueName="[Operação Histórico].[Operação Histórico - Data 1ª Aprovação].[All]" allUniqueName="[Operação Histórico].[Operação Histórico - Data 1ª Aprovação].[All]" dimensionUniqueName="[Operação Histórico]" displayFolder="Datas\Estado" count="0" unbalanced="0"/>
    <cacheHierarchy uniqueName="[Operação Histórico].[Operação Histórico - Data 1ª Aprovação em AP]" caption="Operação Histórico - Data 1ª Aprovação em AP" attribute="1" defaultMemberUniqueName="[Operação Histórico].[Operação Histórico - Data 1ª Aprovação em AP].[All]" allUniqueName="[Operação Histórico].[Operação Histórico - Data 1ª Aprovação em AP].[All]" dimensionUniqueName="[Operação Histórico]" displayFolder="Datas\Estado" count="0" unbalanced="0"/>
    <cacheHierarchy uniqueName="[Operação Histórico].[Operação Histórico - Data 1ª Comunicação]" caption="Operação Histórico - Data 1ª Comunicação" attribute="1" defaultMemberUniqueName="[Operação Histórico].[Operação Histórico - Data 1ª Comunicação].[All]" allUniqueName="[Operação Histórico].[Operação Histórico - Data 1ª Comunicação].[All]" dimensionUniqueName="[Operação Histórico]" displayFolder="Datas\Identificação" count="0" unbalanced="0"/>
    <cacheHierarchy uniqueName="[Operação Histórico].[Operação Histórico - Data 1ª Reprovação]" caption="Operação Histórico - Data 1ª Reprovação" attribute="1" defaultMemberUniqueName="[Operação Histórico].[Operação Histórico - Data 1ª Reprovação].[All]" allUniqueName="[Operação Histórico].[Operação Histórico - Data 1ª Reprovação].[All]" dimensionUniqueName="[Operação Histórico]" displayFolder="Datas\Estado" count="0" unbalanced="0"/>
    <cacheHierarchy uniqueName="[Operação Histórico].[Operação Histórico - Data 1º Parecer]" caption="Operação Histórico - Data 1º Parecer" attribute="1" defaultMemberUniqueName="[Operação Histórico].[Operação Histórico - Data 1º Parecer].[All]" allUniqueName="[Operação Histórico].[Operação Histórico - Data 1º Parecer].[All]" dimensionUniqueName="[Operação Histórico]" displayFolder="Datas\Análise" count="0" unbalanced="0"/>
    <cacheHierarchy uniqueName="[Operação Histórico].[Operação Histórico - Data BEI]" caption="Operação Histórico - Data BEI" attribute="1" defaultMemberUniqueName="[Operação Histórico].[Operação Histórico - Data BEI].[All]" allUniqueName="[Operação Histórico].[Operação Histórico - Data BEI].[All]" dimensionUniqueName="[Operação Histórico]" displayFolder="Datas\Financiamento" count="0" unbalanced="0"/>
    <cacheHierarchy uniqueName="[Operação Histórico].[Operação Histórico - Data Candidatura]" caption="Operação Histórico - Data Candidatura" attribute="1" defaultMemberUniqueName="[Operação Histórico].[Operação Histórico - Data Candidatura].[All]" allUniqueName="[Operação Histórico].[Operação Histórico - Data Candidatura].[All]" dimensionUniqueName="[Operação Histórico]" displayFolder="Datas\Identificação" count="0" unbalanced="0"/>
    <cacheHierarchy uniqueName="[Operação Histórico].[Operação Histórico - Data Corte Relatório Final]" caption="Operação Histórico - Data Corte Relatório Final" attribute="1" defaultMemberUniqueName="[Operação Histórico].[Operação Histórico - Data Corte Relatório Final].[All]" allUniqueName="[Operação Histórico].[Operação Histórico - Data Corte Relatório Final].[All]" dimensionUniqueName="[Operação Histórico]" displayFolder="Relatório Final" count="0" unbalanced="0"/>
    <cacheHierarchy uniqueName="[Operação Histórico].[Operação Histórico - Data Decisão Final]" caption="Operação Histórico - Data Decisão Final" attribute="1" defaultMemberUniqueName="[Operação Histórico].[Operação Histórico - Data Decisão Final].[All]" allUniqueName="[Operação Histórico].[Operação Histórico - Data Decisão Final].[All]" dimensionUniqueName="[Operação Histórico]" displayFolder="Datas\Estado" count="0" unbalanced="0"/>
    <cacheHierarchy uniqueName="[Operação Histórico].[Operação Histórico - Data Deliberação CD]" caption="Operação Histórico - Data Deliberação CD" attribute="1" defaultMemberUniqueName="[Operação Histórico].[Operação Histórico - Data Deliberação CD].[All]" allUniqueName="[Operação Histórico].[Operação Histórico - Data Deliberação CD].[All]" dimensionUniqueName="[Operação Histórico]" displayFolder="Datas\Estado" count="0" unbalanced="0"/>
    <cacheHierarchy uniqueName="[Operação Histórico].[Operação Histórico - Data Despacho]" caption="Operação Histórico - Data Despacho" attribute="1" defaultMemberUniqueName="[Operação Histórico].[Operação Histórico - Data Despacho].[All]" allUniqueName="[Operação Histórico].[Operação Histórico - Data Despacho].[All]" dimensionUniqueName="[Operação Histórico]" displayFolder="Datas\Análise" count="0" unbalanced="0"/>
    <cacheHierarchy uniqueName="[Operação Histórico].[Operação Histórico - Data Estado]" caption="Operação Histórico - Data Estado" attribute="1" defaultMemberUniqueName="[Operação Histórico].[Operação Histórico - Data Estado].[All]" allUniqueName="[Operação Histórico].[Operação Histórico - Data Estado].[All]" dimensionUniqueName="[Operação Histórico]" displayFolder="Datas\Estado" count="0" unbalanced="0"/>
    <cacheHierarchy uniqueName="[Operação Histórico].[Operação Histórico - Data Estado Relatório Final]" caption="Operação Histórico - Data Estado Relatório Final" attribute="1" defaultMemberUniqueName="[Operação Histórico].[Operação Histórico - Data Estado Relatório Final].[All]" allUniqueName="[Operação Histórico].[Operação Histórico - Data Estado Relatório Final].[All]" dimensionUniqueName="[Operação Histórico]" displayFolder="Relatório Final" count="0" unbalanced="0"/>
    <cacheHierarchy uniqueName="[Operação Histórico].[Operação Histórico - Data Fim Efetiva]" caption="Operação Histórico - Data Fim Efetiva" attribute="1" defaultMemberUniqueName="[Operação Histórico].[Operação Histórico - Data Fim Efetiva].[All]" allUniqueName="[Operação Histórico].[Operação Histórico - Data Fim Efetiva].[All]" dimensionUniqueName="[Operação Histórico]" displayFolder="Datas\Caracterização" count="0" unbalanced="0"/>
    <cacheHierarchy uniqueName="[Operação Histórico].[Operação Histórico - Data Fim Prevista]" caption="Operação Histórico - Data Fim Prevista" attribute="1" defaultMemberUniqueName="[Operação Histórico].[Operação Histórico - Data Fim Prevista].[All]" allUniqueName="[Operação Histórico].[Operação Histórico - Data Fim Prevista].[All]" dimensionUniqueName="[Operação Histórico]" displayFolder="Datas\Caracterização" count="0" unbalanced="0"/>
    <cacheHierarchy uniqueName="[Operação Histórico].[Operação Histórico - Data Início Efetiva]" caption="Operação Histórico - Data Início Efetiva" attribute="1" defaultMemberUniqueName="[Operação Histórico].[Operação Histórico - Data Início Efetiva].[All]" allUniqueName="[Operação Histórico].[Operação Histórico - Data Início Efetiva].[All]" dimensionUniqueName="[Operação Histórico]" displayFolder="Datas\Caracterização" count="0" unbalanced="0"/>
    <cacheHierarchy uniqueName="[Operação Histórico].[Operação Histórico - Data Início Prevista]" caption="Operação Histórico - Data Início Prevista" attribute="1" defaultMemberUniqueName="[Operação Histórico].[Operação Histórico - Data Início Prevista].[All]" allUniqueName="[Operação Histórico].[Operação Histórico - Data Início Prevista].[All]" dimensionUniqueName="[Operação Histórico]" displayFolder="Datas\Caracterização" count="0" unbalanced="0"/>
    <cacheHierarchy uniqueName="[Operação Histórico].[Operação Histórico - Data Notificação do Termo Aceitação]" caption="Operação Histórico - Data Notificação do Termo Aceitação" attribute="1" defaultMemberUniqueName="[Operação Histórico].[Operação Histórico - Data Notificação do Termo Aceitação].[All]" allUniqueName="[Operação Histórico].[Operação Histórico - Data Notificação do Termo Aceitação].[All]" dimensionUniqueName="[Operação Histórico]" displayFolder="Datas\Estado" count="0" unbalanced="0"/>
    <cacheHierarchy uniqueName="[Operação Histórico].[Operação Histórico - Data Operação Estado Contratada]" caption="Operação Histórico - Data Operação Estado Contratada" attribute="1" defaultMemberUniqueName="[Operação Histórico].[Operação Histórico - Data Operação Estado Contratada].[All]" allUniqueName="[Operação Histórico].[Operação Histórico - Data Operação Estado Contratada].[All]" dimensionUniqueName="[Operação Histórico]" displayFolder="Datas\Identificação" count="0" unbalanced="0"/>
    <cacheHierarchy uniqueName="[Operação Histórico].[Operação Histórico - Data Relatório Final]" caption="Operação Histórico - Data Relatório Final" attribute="1" defaultMemberUniqueName="[Operação Histórico].[Operação Histórico - Data Relatório Final].[All]" allUniqueName="[Operação Histórico].[Operação Histórico - Data Relatório Final].[All]" dimensionUniqueName="[Operação Histórico]" displayFolder="Relatório Final" count="0" unbalanced="0"/>
    <cacheHierarchy uniqueName="[Operação Histórico].[Operação Histórico - Data Submissão Relatório Final]" caption="Operação Histórico - Data Submissão Relatório Final" attribute="1" defaultMemberUniqueName="[Operação Histórico].[Operação Histórico - Data Submissão Relatório Final].[All]" allUniqueName="[Operação Histórico].[Operação Histórico - Data Submissão Relatório Final].[All]" dimensionUniqueName="[Operação Histórico]" displayFolder="Relatório Final" count="0" unbalanced="0"/>
    <cacheHierarchy uniqueName="[Operação Histórico].[Operação Histórico - Data Termo Aceitação Assinado]" caption="Operação Histórico - Data Termo Aceitação Assinado" attribute="1" defaultMemberUniqueName="[Operação Histórico].[Operação Histórico - Data Termo Aceitação Assinado].[All]" allUniqueName="[Operação Histórico].[Operação Histórico - Data Termo Aceitação Assinado].[All]" dimensionUniqueName="[Operação Histórico]" displayFolder="Datas\Identificação" count="0" unbalanced="0"/>
    <cacheHierarchy uniqueName="[Operação Histórico].[Operação Histórico - Data Última Alteração]" caption="Operação Histórico - Data Última Alteração" attribute="1" defaultMemberUniqueName="[Operação Histórico].[Operação Histórico - Data Última Alteração].[All]" allUniqueName="[Operação Histórico].[Operação Histórico - Data Última Alteração].[All]" dimensionUniqueName="[Operação Histórico]" displayFolder="Datas\Identificação" count="0" unbalanced="0"/>
    <cacheHierarchy uniqueName="[Operação Histórico].[Operação Histórico - Data Última Reprogramação]" caption="Operação Histórico - Data Última Reprogramação" attribute="1" defaultMemberUniqueName="[Operação Histórico].[Operação Histórico - Data Última Reprogramação].[All]" allUniqueName="[Operação Histórico].[Operação Histórico - Data Última Reprogramação].[All]" dimensionUniqueName="[Operação Histórico]" displayFolder="Datas\Identificação" count="0" unbalanced="0"/>
    <cacheHierarchy uniqueName="[Operação Histórico].[Operação Histórico - Data Última Reprogramação Gestor]" caption="Operação Histórico - Data Última Reprogramação Gestor" attribute="1" defaultMemberUniqueName="[Operação Histórico].[Operação Histórico - Data Última Reprogramação Gestor].[All]" allUniqueName="[Operação Histórico].[Operação Histórico - Data Última Reprogramação Gestor].[All]" dimensionUniqueName="[Operação Histórico]" displayFolder="Datas\Identificação" count="0" unbalanced="0"/>
    <cacheHierarchy uniqueName="[Operação Histórico].[Operação Histórico - Descrição]" caption="Operação Histórico - Descrição" attribute="1" defaultMemberUniqueName="[Operação Histórico].[Operação Histórico - Descrição].[All]" allUniqueName="[Operação Histórico].[Operação Histórico - Descrição].[All]" dimensionUniqueName="[Operação Histórico]" displayFolder="Atributos\Identificação" count="0" unbalanced="0"/>
    <cacheHierarchy uniqueName="[Operação Histórico].[Operação Histórico - Designação]" caption="Operação Histórico - Designação" attribute="1" defaultMemberUniqueName="[Operação Histórico].[Operação Histórico - Designação].[All]" allUniqueName="[Operação Histórico].[Operação Histórico - Designação].[All]" dimensionUniqueName="[Operação Histórico]" displayFolder="Atributos\Identificação" count="0" unbalanced="0"/>
    <cacheHierarchy uniqueName="[Operação Histórico].[Operação Histórico - Empresa Pública Pago]" caption="Operação Histórico - Empresa Pública Pago" attribute="1" defaultMemberUniqueName="[Operação Histórico].[Operação Histórico - Empresa Pública Pago].[All]" allUniqueName="[Operação Histórico].[Operação Histórico - Empresa Pública Pago].[All]" dimensionUniqueName="[Operação Histórico]" displayFolder="Montantes\Pagos" count="0" unbalanced="0"/>
    <cacheHierarchy uniqueName="[Operação Histórico].[Operação Histórico - Entidade]" caption="Operação Histórico - Entidade" attribute="1" defaultMemberUniqueName="[Operação Histórico].[Operação Histórico - Entidade].[All]" allUniqueName="[Operação Histórico].[Operação Histórico - Entidade].[All]" dimensionUniqueName="[Operação Histórico]" displayFolder="Atributos\Identificação" count="0" unbalanced="0"/>
    <cacheHierarchy uniqueName="[Operação Histórico].[Operação Histórico - Estado]" caption="Operação Histórico - Estado" attribute="1" defaultMemberUniqueName="[Operação Histórico].[Operação Histórico - Estado].[All]" allUniqueName="[Operação Histórico].[Operação Histórico - Estado].[All]" dimensionUniqueName="[Operação Histórico]" displayFolder="Atributos\Identificação" count="0" unbalanced="0"/>
    <cacheHierarchy uniqueName="[Operação Histórico].[Operação Histórico - Estado Atual Trabalhos]" caption="Operação Histórico - Estado Atual Trabalhos" attribute="1" defaultMemberUniqueName="[Operação Histórico].[Operação Histórico - Estado Atual Trabalhos].[All]" allUniqueName="[Operação Histórico].[Operação Histórico - Estado Atual Trabalhos].[All]" dimensionUniqueName="[Operação Histórico]" displayFolder="Atributos\Identificação" count="0" unbalanced="0"/>
    <cacheHierarchy uniqueName="[Operação Histórico].[Operação Histórico - Estado Relatório Final]" caption="Operação Histórico - Estado Relatório Final" attribute="1" defaultMemberUniqueName="[Operação Histórico].[Operação Histórico - Estado Relatório Final].[All]" allUniqueName="[Operação Histórico].[Operação Histórico - Estado Relatório Final].[All]" dimensionUniqueName="[Operação Histórico]" displayFolder="Relatório Final" count="0" unbalanced="0"/>
    <cacheHierarchy uniqueName="[Operação Histórico].[Operação Histórico - Financiamento Privado Pago]" caption="Operação Histórico - Financiamento Privado Pago" attribute="1" defaultMemberUniqueName="[Operação Histórico].[Operação Histórico - Financiamento Privado Pago].[All]" allUniqueName="[Operação Histórico].[Operação Histórico - Financiamento Privado Pago].[All]" dimensionUniqueName="[Operação Histórico]" displayFolder="Montantes\Pagos" count="0" unbalanced="0"/>
    <cacheHierarchy uniqueName="[Operação Histórico].[Operação Histórico - Flag Aplicação Taxa Forfetária]" caption="Operação Histórico - Flag Aplicação Taxa Forfetária" attribute="1" defaultMemberUniqueName="[Operação Histórico].[Operação Histórico - Flag Aplicação Taxa Forfetária].[All]" allUniqueName="[Operação Histórico].[Operação Histórico - Flag Aplicação Taxa Forfetária].[All]" dimensionUniqueName="[Operação Histórico]" displayFolder="Flags\Financiamento" count="0" unbalanced="0"/>
    <cacheHierarchy uniqueName="[Operação Histórico].[Operação Histórico - Flag Financiamento Privado]" caption="Operação Histórico - Flag Financiamento Privado" attribute="1" defaultMemberUniqueName="[Operação Histórico].[Operação Histórico - Flag Financiamento Privado].[All]" allUniqueName="[Operação Histórico].[Operação Histórico - Flag Financiamento Privado].[All]" dimensionUniqueName="[Operação Histórico]" displayFolder="Flags\Financiamento" count="0" unbalanced="0"/>
    <cacheHierarchy uniqueName="[Operação Histórico].[Operação Histórico - Flag Fonte Autarquia Local]" caption="Operação Histórico - Flag Fonte Autarquia Local" attribute="1" defaultMemberUniqueName="[Operação Histórico].[Operação Histórico - Flag Fonte Autarquia Local].[All]" allUniqueName="[Operação Histórico].[Operação Histórico - Flag Fonte Autarquia Local].[All]" dimensionUniqueName="[Operação Histórico]" displayFolder="Flags\Financiamento" count="0" unbalanced="0"/>
    <cacheHierarchy uniqueName="[Operação Histórico].[Operação Histórico - Flag Fonte Coesão]" caption="Operação Histórico - Flag Fonte Coesão" attribute="1" defaultMemberUniqueName="[Operação Histórico].[Operação Histórico - Flag Fonte Coesão].[All]" allUniqueName="[Operação Histórico].[Operação Histórico - Flag Fonte Coesão].[All]" dimensionUniqueName="[Operação Histórico]" displayFolder="Flags\Financiamento" count="0" unbalanced="0"/>
    <cacheHierarchy uniqueName="[Operação Histórico].[Operação Histórico - Flag Fonte Empresa Pública]" caption="Operação Histórico - Flag Fonte Empresa Pública" attribute="1" defaultMemberUniqueName="[Operação Histórico].[Operação Histórico - Flag Fonte Empresa Pública].[All]" allUniqueName="[Operação Histórico].[Operação Histórico - Flag Fonte Empresa Pública].[All]" dimensionUniqueName="[Operação Histórico]" displayFolder="Flags\Financiamento" count="0" unbalanced="0"/>
    <cacheHierarchy uniqueName="[Operação Histórico].[Operação Histórico - Flag Fonte FEDER]" caption="Operação Histórico - Flag Fonte FEDER" attribute="1" defaultMemberUniqueName="[Operação Histórico].[Operação Histórico - Flag Fonte FEDER].[All]" allUniqueName="[Operação Histórico].[Operação Histórico - Flag Fonte FEDER].[All]" dimensionUniqueName="[Operação Histórico]" displayFolder="Flags\Financiamento" count="0" unbalanced="0"/>
    <cacheHierarchy uniqueName="[Operação Histórico].[Operação Histórico - Flag Fonte Orçamento Estado]" caption="Operação Histórico - Flag Fonte Orçamento Estado" attribute="1" defaultMemberUniqueName="[Operação Histórico].[Operação Histórico - Flag Fonte Orçamento Estado].[All]" allUniqueName="[Operação Histórico].[Operação Histórico - Flag Fonte Orçamento Estado].[All]" dimensionUniqueName="[Operação Histórico]" displayFolder="Flags\Financiamento" count="0" unbalanced="0"/>
    <cacheHierarchy uniqueName="[Operação Histórico].[Operação Histórico - Flag Fonte Orçamento Regional]" caption="Operação Histórico - Flag Fonte Orçamento Regional" attribute="1" defaultMemberUniqueName="[Operação Histórico].[Operação Histórico - Flag Fonte Orçamento Regional].[All]" allUniqueName="[Operação Histórico].[Operação Histórico - Flag Fonte Orçamento Regional].[All]" dimensionUniqueName="[Operação Histórico]" displayFolder="Flags\Financiamento" count="0" unbalanced="0"/>
    <cacheHierarchy uniqueName="[Operação Histórico].[Operação Histórico - Flag Fonte Outras]" caption="Operação Histórico - Flag Fonte Outras" attribute="1" defaultMemberUniqueName="[Operação Histórico].[Operação Histórico - Flag Fonte Outras].[All]" allUniqueName="[Operação Histórico].[Operação Histórico - Flag Fonte Outras].[All]" dimensionUniqueName="[Operação Histórico]" displayFolder="Flags\Financiamento" count="0" unbalanced="0"/>
    <cacheHierarchy uniqueName="[Operação Histórico].[Operação Histórico - Flag Geradora Receitas]" caption="Operação Histórico - Flag Geradora Receitas" attribute="1" defaultMemberUniqueName="[Operação Histórico].[Operação Histórico - Flag Geradora Receitas].[All]" allUniqueName="[Operação Histórico].[Operação Histórico - Flag Geradora Receitas].[All]" dimensionUniqueName="[Operação Histórico]" displayFolder="Flags\Financiamento" count="0" unbalanced="0"/>
    <cacheHierarchy uniqueName="[Operação Histórico].[Operação Histórico - Flag Grande Projeto]" caption="Operação Histórico - Flag Grande Projeto" attribute="1" defaultMemberUniqueName="[Operação Histórico].[Operação Histórico - Flag Grande Projeto].[All]" allUniqueName="[Operação Histórico].[Operação Histórico - Flag Grande Projeto].[All]" dimensionUniqueName="[Operação Histórico]" displayFolder="Flags\Caracterização" count="0" unbalanced="0"/>
    <cacheHierarchy uniqueName="[Operação Histórico].[Operação Histórico - Flag Homologado]" caption="Operação Histórico - Flag Homologado" attribute="1" defaultMemberUniqueName="[Operação Histórico].[Operação Histórico - Flag Homologado].[All]" allUniqueName="[Operação Histórico].[Operação Histórico - Flag Homologado].[All]" dimensionUniqueName="[Operação Histórico]" displayFolder="Flags\Financiamento" count="0" unbalanced="0"/>
    <cacheHierarchy uniqueName="[Operação Histórico].[Operação Histórico - Flag Notificação Termo Aceitação AG]" caption="Operação Histórico - Flag Notificação Termo Aceitação AG" attribute="1" defaultMemberUniqueName="[Operação Histórico].[Operação Histórico - Flag Notificação Termo Aceitação AG].[All]" allUniqueName="[Operação Histórico].[Operação Histórico - Flag Notificação Termo Aceitação AG].[All]" dimensionUniqueName="[Operação Histórico]" displayFolder="Flags\Estado" count="0" unbalanced="0"/>
    <cacheHierarchy uniqueName="[Operação Histórico].[Operação Histórico - Flag Operação Decidida]" caption="Operação Histórico - Flag Operação Decidida" attribute="1" defaultMemberUniqueName="[Operação Histórico].[Operação Histórico - Flag Operação Decidida].[All]" allUniqueName="[Operação Histórico].[Operação Histórico - Flag Operação Decidida].[All]" dimensionUniqueName="[Operação Histórico]" displayFolder="Flags\Estado" count="0" unbalanced="0"/>
    <cacheHierarchy uniqueName="[Operação Histórico].[Operação Histórico - Flag Outros Âmbito]" caption="Operação Histórico - Flag Outros Âmbito" attribute="1" defaultMemberUniqueName="[Operação Histórico].[Operação Histórico - Flag Outros Âmbito].[All]" allUniqueName="[Operação Histórico].[Operação Histórico - Flag Outros Âmbito].[All]" dimensionUniqueName="[Operação Histórico]" displayFolder="Flags\Caracterização" count="0" unbalanced="0"/>
    <cacheHierarchy uniqueName="[Operação Histórico].[Operação Histórico - Flag Overbooking]" caption="Operação Histórico - Flag Overbooking" attribute="1" defaultMemberUniqueName="[Operação Histórico].[Operação Histórico - Flag Overbooking].[All]" allUniqueName="[Operação Histórico].[Operação Histórico - Flag Overbooking].[All]" dimensionUniqueName="[Operação Histórico]" displayFolder="Flags\Financiamento" count="0" unbalanced="0"/>
    <cacheHierarchy uniqueName="[Operação Histórico].[Operação Histórico - Flag Parceria Público Privada]" caption="Operação Histórico - Flag Parceria Público Privada" attribute="1" defaultMemberUniqueName="[Operação Histórico].[Operação Histórico - Flag Parceria Público Privada].[All]" allUniqueName="[Operação Histórico].[Operação Histórico - Flag Parceria Público Privada].[All]" dimensionUniqueName="[Operação Histórico]" displayFolder="Flags\Financiamento" count="0" unbalanced="0"/>
    <cacheHierarchy uniqueName="[Operação Histórico].[Operação Histórico - Flag PT2020 Âmbito]" caption="Operação Histórico - Flag PT2020 Âmbito" attribute="1" defaultMemberUniqueName="[Operação Histórico].[Operação Histórico - Flag PT2020 Âmbito].[All]" allUniqueName="[Operação Histórico].[Operação Histórico - Flag PT2020 Âmbito].[All]" dimensionUniqueName="[Operação Histórico]" displayFolder="Flags\Caracterização" count="0" unbalanced="0"/>
    <cacheHierarchy uniqueName="[Operação Histórico].[Operação Histórico - Flag QREN Âmbito]" caption="Operação Histórico - Flag QREN Âmbito" attribute="1" defaultMemberUniqueName="[Operação Histórico].[Operação Histórico - Flag QREN Âmbito].[All]" allUniqueName="[Operação Histórico].[Operação Histórico - Flag QREN Âmbito].[All]" dimensionUniqueName="[Operação Histórico]" displayFolder="Flags\Caracterização" count="0" unbalanced="0"/>
    <cacheHierarchy uniqueName="[Operação Histórico].[Operação Histórico - Flag Relatório Final]" caption="Operação Histórico - Flag Relatório Final" attribute="1" defaultMemberUniqueName="[Operação Histórico].[Operação Histórico - Flag Relatório Final].[All]" allUniqueName="[Operação Histórico].[Operação Histórico - Flag Relatório Final].[All]" dimensionUniqueName="[Operação Histórico]" displayFolder="Relatório Final" count="0" unbalanced="0"/>
    <cacheHierarchy uniqueName="[Operação Histórico].[Operação Histórico - Flag Reprogramação]" caption="Operação Histórico - Flag Reprogramação" attribute="1" defaultMemberUniqueName="[Operação Histórico].[Operação Histórico - Flag Reprogramação].[All]" allUniqueName="[Operação Histórico].[Operação Histórico - Flag Reprogramação].[All]" dimensionUniqueName="[Operação Histórico]" displayFolder="Flags\Caracterização" count="0" unbalanced="0"/>
    <cacheHierarchy uniqueName="[Operação Histórico].[Operação Histórico - Flag Suspensa]" caption="Operação Histórico - Flag Suspensa" attribute="1" defaultMemberUniqueName="[Operação Histórico].[Operação Histórico - Flag Suspensa].[All]" allUniqueName="[Operação Histórico].[Operação Histórico - Flag Suspensa].[All]" dimensionUniqueName="[Operação Histórico]" displayFolder="Flags\Financiamento" count="0" unbalanced="0"/>
    <cacheHierarchy uniqueName="[Operação Histórico].[Operação Histórico - Flag Termo Aceitação AG Assinado]" caption="Operação Histórico - Flag Termo Aceitação AG Assinado" attribute="1" defaultMemberUniqueName="[Operação Histórico].[Operação Histórico - Flag Termo Aceitação AG Assinado].[All]" allUniqueName="[Operação Histórico].[Operação Histórico - Flag Termo Aceitação AG Assinado].[All]" dimensionUniqueName="[Operação Histórico]" displayFolder="Flags\Estado" count="0" unbalanced="0"/>
    <cacheHierarchy uniqueName="[Operação Histórico].[Operação Histórico - Flag Utilização Económica]" caption="Operação Histórico - Flag Utilização Económica" attribute="1" defaultMemberUniqueName="[Operação Histórico].[Operação Histórico - Flag Utilização Económica].[All]" allUniqueName="[Operação Histórico].[Operação Histórico - Flag Utilização Económica].[All]" dimensionUniqueName="[Operação Histórico]" displayFolder="Flags\Caracterização" count="0" unbalanced="0"/>
    <cacheHierarchy uniqueName="[Operação Histórico].[Operação Histórico - Forma Financiamento]" caption="Operação Histórico - Forma Financiamento" attribute="1" defaultMemberUniqueName="[Operação Histórico].[Operação Histórico - Forma Financiamento].[All]" allUniqueName="[Operação Histórico].[Operação Histórico - Forma Financiamento].[All]" dimensionUniqueName="[Operação Histórico]" displayFolder="Atributos\Financiamento" count="0" unbalanced="0"/>
    <cacheHierarchy uniqueName="[Operação Histórico].[Operação Histórico - Fundamentação Enquadramento Aviso]" caption="Operação Histórico - Fundamentação Enquadramento Aviso" attribute="1" defaultMemberUniqueName="[Operação Histórico].[Operação Histórico - Fundamentação Enquadramento Aviso].[All]" allUniqueName="[Operação Histórico].[Operação Histórico - Fundamentação Enquadramento Aviso].[All]" dimensionUniqueName="[Operação Histórico]" displayFolder="Atributos\Caracterização" count="0" unbalanced="0"/>
    <cacheHierarchy uniqueName="[Operação Histórico].[Operação Histórico - Fundo Coesão Pago]" caption="Operação Histórico - Fundo Coesão Pago" attribute="1" defaultMemberUniqueName="[Operação Histórico].[Operação Histórico - Fundo Coesão Pago].[All]" allUniqueName="[Operação Histórico].[Operação Histórico - Fundo Coesão Pago].[All]" dimensionUniqueName="[Operação Histórico]" displayFolder="Montantes\Pagos" count="0" unbalanced="0"/>
    <cacheHierarchy uniqueName="[Operação Histórico].[Operação Histórico - Id]" caption="Operação Histórico - Id" attribute="1" defaultMemberUniqueName="[Operação Histórico].[Operação Histórico - Id].[All]" allUniqueName="[Operação Histórico].[Operação Histórico - Id].[All]" dimensionUniqueName="[Operação Histórico]" displayFolder="Atributos\Identificação" count="0" unbalanced="0"/>
    <cacheHierarchy uniqueName="[Operação Histórico].[Operação Histórico - Investimento Elegível Pago]" caption="Operação Histórico - Investimento Elegível Pago" attribute="1" defaultMemberUniqueName="[Operação Histórico].[Operação Histórico - Investimento Elegível Pago].[All]" allUniqueName="[Operação Histórico].[Operação Histórico - Investimento Elegível Pago].[All]" dimensionUniqueName="[Operação Histórico]" displayFolder="Montantes\Pagos" count="0" unbalanced="0"/>
    <cacheHierarchy uniqueName="[Operação Histórico].[Operação Histórico - Medidas Publicidade]" caption="Operação Histórico - Medidas Publicidade" attribute="1" defaultMemberUniqueName="[Operação Histórico].[Operação Histórico - Medidas Publicidade].[All]" allUniqueName="[Operação Histórico].[Operação Histórico - Medidas Publicidade].[All]" dimensionUniqueName="[Operação Histórico]" displayFolder="Atributos\Caracterização" count="0" unbalanced="0"/>
    <cacheHierarchy uniqueName="[Operação Histórico].[Operação Histórico - Ministério]" caption="Operação Histórico - Ministério" attribute="1" defaultMemberUniqueName="[Operação Histórico].[Operação Histórico - Ministério].[All]" allUniqueName="[Operação Histórico].[Operação Histórico - Ministério].[All]" dimensionUniqueName="[Operação Histórico]" displayFolder="Atributos\Caracterização" count="0" unbalanced="0"/>
    <cacheHierarchy uniqueName="[Operação Histórico].[Operação Histórico - Mont. de Auto Fin. Solicitado]" caption="Operação Histórico - Mont. de Auto Fin. Solicitado" attribute="1" defaultMemberUniqueName="[Operação Histórico].[Operação Histórico - Mont. de Auto Fin. Solicitado].[All]" allUniqueName="[Operação Histórico].[Operação Histórico - Mont. de Auto Fin. Solicitado].[All]" dimensionUniqueName="[Operação Histórico]" displayFolder="Montantes\Solicitados" count="0" unbalanced="0"/>
    <cacheHierarchy uniqueName="[Operação Histórico].[Operação Histórico - Mont. de Auto Fin. Validado]" caption="Operação Histórico - Mont. de Auto Fin. Validado" attribute="1" defaultMemberUniqueName="[Operação Histórico].[Operação Histórico - Mont. de Auto Fin. Validado].[All]" allUniqueName="[Operação Histórico].[Operação Histórico - Mont. de Auto Fin. Validado].[All]" dimensionUniqueName="[Operação Histórico]" displayFolder="Montantes\Validados" count="0" unbalanced="0"/>
    <cacheHierarchy uniqueName="[Operação Histórico].[Operação Histórico - Mont. de Cont. Nac. Solicitado]" caption="Operação Histórico - Mont. de Cont. Nac. Solicitado" attribute="1" defaultMemberUniqueName="[Operação Histórico].[Operação Histórico - Mont. de Cont. Nac. Solicitado].[All]" allUniqueName="[Operação Histórico].[Operação Histórico - Mont. de Cont. Nac. Solicitado].[All]" dimensionUniqueName="[Operação Histórico]" displayFolder="Montantes\Solicitados" count="0" unbalanced="0"/>
    <cacheHierarchy uniqueName="[Operação Histórico].[Operação Histórico - Mont. de Cont. Nac. Validado]" caption="Operação Histórico - Mont. de Cont. Nac. Validado" attribute="1" defaultMemberUniqueName="[Operação Histórico].[Operação Histórico - Mont. de Cont. Nac. Validado].[All]" allUniqueName="[Operação Histórico].[Operação Histórico - Mont. de Cont. Nac. Validado].[All]" dimensionUniqueName="[Operação Histórico]" displayFolder="Montantes\Validados" count="0" unbalanced="0"/>
    <cacheHierarchy uniqueName="[Operação Histórico].[Operação Histórico - Mont. de Cont. Nac./ Administração Local Executado]" caption="Operação Histórico - Mont. de Cont. Nac./ Administração Local Executado" attribute="1" defaultMemberUniqueName="[Operação Histórico].[Operação Histórico - Mont. de Cont. Nac./ Administração Local Executado].[All]" allUniqueName="[Operação Histórico].[Operação Histórico - Mont. de Cont. Nac./ Administração Local Executado].[All]" dimensionUniqueName="[Operação Histórico]" displayFolder="Montantes\Executados" count="0" unbalanced="0"/>
    <cacheHierarchy uniqueName="[Operação Histórico].[Operação Histórico - Mont. de Cont. Nac./ OE (Capítulo 3) Solicitado]" caption="Operação Histórico - Mont. de Cont. Nac./ OE (Capítulo 3) Solicitado" attribute="1" defaultMemberUniqueName="[Operação Histórico].[Operação Histórico - Mont. de Cont. Nac./ OE (Capítulo 3) Solicitado].[All]" allUniqueName="[Operação Histórico].[Operação Histórico - Mont. de Cont. Nac./ OE (Capítulo 3) Solicitado].[All]" dimensionUniqueName="[Operação Histórico]" displayFolder="Montantes\Solicitados" count="0" unbalanced="0"/>
    <cacheHierarchy uniqueName="[Operação Histórico].[Operação Histórico - Mont. de Cont. Nac./ OE (Capítulo 3) Validado]" caption="Operação Histórico - Mont. de Cont. Nac./ OE (Capítulo 3) Validado" attribute="1" defaultMemberUniqueName="[Operação Histórico].[Operação Histórico - Mont. de Cont. Nac./ OE (Capítulo 3) Validado].[All]" allUniqueName="[Operação Histórico].[Operação Histórico - Mont. de Cont. Nac./ OE (Capítulo 3) Validado].[All]" dimensionUniqueName="[Operação Histórico]" displayFolder="Montantes\Validados" count="0" unbalanced="0"/>
    <cacheHierarchy uniqueName="[Operação Histórico].[Operação Histórico - Mont. de Cont. Nac./ OE (Capítulo 50) Solicitado]" caption="Operação Histórico - Mont. de Cont. Nac./ OE (Capítulo 50) Solicitado" attribute="1" defaultMemberUniqueName="[Operação Histórico].[Operação Histórico - Mont. de Cont. Nac./ OE (Capítulo 50) Solicitado].[All]" allUniqueName="[Operação Histórico].[Operação Histórico - Mont. de Cont. Nac./ OE (Capítulo 50) Solicitado].[All]" dimensionUniqueName="[Operação Histórico]" displayFolder="Montantes\Solicitados" count="0" unbalanced="0"/>
    <cacheHierarchy uniqueName="[Operação Histórico].[Operação Histórico - Mont. de Cont. Nac./ OE (Capitulo 50) Validado]" caption="Operação Histórico - Mont. de Cont. Nac./ OE (Capitulo 50) Validado" attribute="1" defaultMemberUniqueName="[Operação Histórico].[Operação Histórico - Mont. de Cont. Nac./ OE (Capitulo 50) Validado].[All]" allUniqueName="[Operação Histórico].[Operação Histórico - Mont. de Cont. Nac./ OE (Capitulo 50) Validado].[All]" dimensionUniqueName="[Operação Histórico]" displayFolder="Montantes\Validados" count="0" unbalanced="0"/>
    <cacheHierarchy uniqueName="[Operação Histórico].[Operação Histórico - Mont. de Cont. Nac./ OE (Outras Fontes) Solicitado]" caption="Operação Histórico - Mont. de Cont. Nac./ OE (Outras Fontes) Solicitado" attribute="1" defaultMemberUniqueName="[Operação Histórico].[Operação Histórico - Mont. de Cont. Nac./ OE (Outras Fontes) Solicitado].[All]" allUniqueName="[Operação Histórico].[Operação Histórico - Mont. de Cont. Nac./ OE (Outras Fontes) Solicitado].[All]" dimensionUniqueName="[Operação Histórico]" displayFolder="Montantes\Solicitados" count="0" unbalanced="0"/>
    <cacheHierarchy uniqueName="[Operação Histórico].[Operação Histórico - Mont. de Cont. Nac./ OE Solicitado]" caption="Operação Histórico - Mont. de Cont. Nac./ OE Solicitado" attribute="1" defaultMemberUniqueName="[Operação Histórico].[Operação Histórico - Mont. de Cont. Nac./ OE Solicitado].[All]" allUniqueName="[Operação Histórico].[Operação Histórico - Mont. de Cont. Nac./ OE Solicitado].[All]" dimensionUniqueName="[Operação Histórico]" displayFolder="Montantes\Solicitados" count="0" unbalanced="0"/>
    <cacheHierarchy uniqueName="[Operação Histórico].[Operação Histórico - Mont. de Cont. Nac./ OE Validado]" caption="Operação Histórico - Mont. de Cont. Nac./ OE Validado" attribute="1" defaultMemberUniqueName="[Operação Histórico].[Operação Histórico - Mont. de Cont. Nac./ OE Validado].[All]" allUniqueName="[Operação Histórico].[Operação Histórico - Mont. de Cont. Nac./ OE Validado].[All]" dimensionUniqueName="[Operação Histórico]" displayFolder="Montantes\Validados" count="0" unbalanced="0"/>
    <cacheHierarchy uniqueName="[Operação Histórico].[Operação Histórico - Mont. de Cont. Nac./Administração Local Solicitado]" caption="Operação Histórico - Mont. de Cont. Nac./Administração Local Solicitado" attribute="1" defaultMemberUniqueName="[Operação Histórico].[Operação Histórico - Mont. de Cont. Nac./Administração Local Solicitado].[All]" allUniqueName="[Operação Histórico].[Operação Histórico - Mont. de Cont. Nac./Administração Local Solicitado].[All]" dimensionUniqueName="[Operação Histórico]" displayFolder="Montantes\Solicitados" count="0" unbalanced="0"/>
    <cacheHierarchy uniqueName="[Operação Histórico].[Operação Histórico - Mont. de Cont. Nac./Administração Local Validado]" caption="Operação Histórico - Mont. de Cont. Nac./Administração Local Validado" attribute="1" defaultMemberUniqueName="[Operação Histórico].[Operação Histórico - Mont. de Cont. Nac./Administração Local Validado].[All]" allUniqueName="[Operação Histórico].[Operação Histórico - Mont. de Cont. Nac./Administração Local Validado].[All]" dimensionUniqueName="[Operação Histórico]" displayFolder="Montantes\Validados" count="0" unbalanced="0"/>
    <cacheHierarchy uniqueName="[Operação Histórico].[Operação Histórico - Mont. de Cont. Nac./Administração Regional Executado]" caption="Operação Histórico - Mont. de Cont. Nac./Administração Regional Executado" attribute="1" defaultMemberUniqueName="[Operação Histórico].[Operação Histórico - Mont. de Cont. Nac./Administração Regional Executado].[All]" allUniqueName="[Operação Histórico].[Operação Histórico - Mont. de Cont. Nac./Administração Regional Executado].[All]" dimensionUniqueName="[Operação Histórico]" displayFolder="Montantes\Executados" count="0" unbalanced="0"/>
    <cacheHierarchy uniqueName="[Operação Histórico].[Operação Histórico - Mont. de Cont. Nac./Administração Regional Solicitado]" caption="Operação Histórico - Mont. de Cont. Nac./Administração Regional Solicitado" attribute="1" defaultMemberUniqueName="[Operação Histórico].[Operação Histórico - Mont. de Cont. Nac./Administração Regional Solicitado].[All]" allUniqueName="[Operação Histórico].[Operação Histórico - Mont. de Cont. Nac./Administração Regional Solicitado].[All]" dimensionUniqueName="[Operação Histórico]" displayFolder="Montantes\Solicitados" count="0" unbalanced="0"/>
    <cacheHierarchy uniqueName="[Operação Histórico].[Operação Histórico - Mont. de Cont. Nac./Administração Regional Validado]" caption="Operação Histórico - Mont. de Cont. Nac./Administração Regional Validado" attribute="1" defaultMemberUniqueName="[Operação Histórico].[Operação Histórico - Mont. de Cont. Nac./Administração Regional Validado].[All]" allUniqueName="[Operação Histórico].[Operação Histórico - Mont. de Cont. Nac./Administração Regional Validado].[All]" dimensionUniqueName="[Operação Histórico]" displayFolder="Montantes\Validados" count="0" unbalanced="0"/>
    <cacheHierarchy uniqueName="[Operação Histórico].[Operação Histórico - Mont. de Cont. Nac./Empresa Pública Solicitado]" caption="Operação Histórico - Mont. de Cont. Nac./Empresa Pública Solicitado" attribute="1" defaultMemberUniqueName="[Operação Histórico].[Operação Histórico - Mont. de Cont. Nac./Empresa Pública Solicitado].[All]" allUniqueName="[Operação Histórico].[Operação Histórico - Mont. de Cont. Nac./Empresa Pública Solicitado].[All]" dimensionUniqueName="[Operação Histórico]" displayFolder="Montantes\Solicitados" count="0" unbalanced="0"/>
    <cacheHierarchy uniqueName="[Operação Histórico].[Operação Histórico - Mont. de Cont. Nac./Empresa Pública Validado]" caption="Operação Histórico - Mont. de Cont. Nac./Empresa Pública Validado" attribute="1" defaultMemberUniqueName="[Operação Histórico].[Operação Histórico - Mont. de Cont. Nac./Empresa Pública Validado].[All]" allUniqueName="[Operação Histórico].[Operação Histórico - Mont. de Cont. Nac./Empresa Pública Validado].[All]" dimensionUniqueName="[Operação Histórico]" displayFolder="Montantes\Validados" count="0" unbalanced="0"/>
    <cacheHierarchy uniqueName="[Operação Histórico].[Operação Histórico - Mont. de Cont. Nac./Empresas Públicas Executado]" caption="Operação Histórico - Mont. de Cont. Nac./Empresas Públicas Executado" attribute="1" defaultMemberUniqueName="[Operação Histórico].[Operação Histórico - Mont. de Cont. Nac./Empresas Públicas Executado].[All]" allUniqueName="[Operação Histórico].[Operação Histórico - Mont. de Cont. Nac./Empresas Públicas Executado].[All]" dimensionUniqueName="[Operação Histórico]" displayFolder="Montantes\Executados" count="0" unbalanced="0"/>
    <cacheHierarchy uniqueName="[Operação Histórico].[Operação Histórico - Mont. de Cont. Nac./OE (Outras Fontes) Validado]" caption="Operação Histórico - Mont. de Cont. Nac./OE (Outras Fontes) Validado" attribute="1" defaultMemberUniqueName="[Operação Histórico].[Operação Histórico - Mont. de Cont. Nac./OE (Outras Fontes) Validado].[All]" allUniqueName="[Operação Histórico].[Operação Histórico - Mont. de Cont. Nac./OE (Outras Fontes) Validado].[All]" dimensionUniqueName="[Operação Histórico]" displayFolder="Montantes\Validados" count="0" unbalanced="0"/>
    <cacheHierarchy uniqueName="[Operação Histórico].[Operação Histórico - Mont. de Cont. Nac./Outras Fontes de Fin. Executado]" caption="Operação Histórico - Mont. de Cont. Nac./Outras Fontes de Fin. Executado" attribute="1" defaultMemberUniqueName="[Operação Histórico].[Operação Histórico - Mont. de Cont. Nac./Outras Fontes de Fin. Executado].[All]" allUniqueName="[Operação Histórico].[Operação Histórico - Mont. de Cont. Nac./Outras Fontes de Fin. Executado].[All]" dimensionUniqueName="[Operação Histórico]" displayFolder="Montantes\Executados" count="0" unbalanced="0"/>
    <cacheHierarchy uniqueName="[Operação Histórico].[Operação Histórico - Mont. de Cont. Nac./Outras Fontes de Fin. Solicitado]" caption="Operação Histórico - Mont. de Cont. Nac./Outras Fontes de Fin. Solicitado" attribute="1" defaultMemberUniqueName="[Operação Histórico].[Operação Histórico - Mont. de Cont. Nac./Outras Fontes de Fin. Solicitado].[All]" allUniqueName="[Operação Histórico].[Operação Histórico - Mont. de Cont. Nac./Outras Fontes de Fin. Solicitado].[All]" dimensionUniqueName="[Operação Histórico]" displayFolder="Montantes\Solicitados" count="0" unbalanced="0"/>
    <cacheHierarchy uniqueName="[Operação Histórico].[Operação Histórico - Mont. de Cont. Nac./Outras Fontes de Fin. Validado]" caption="Operação Histórico - Mont. de Cont. Nac./Outras Fontes de Fin. Validado" attribute="1" defaultMemberUniqueName="[Operação Histórico].[Operação Histórico - Mont. de Cont. Nac./Outras Fontes de Fin. Validado].[All]" allUniqueName="[Operação Histórico].[Operação Histórico - Mont. de Cont. Nac./Outras Fontes de Fin. Validado].[All]" dimensionUniqueName="[Operação Histórico]" displayFolder="Montantes\Validados" count="0" unbalanced="0"/>
    <cacheHierarchy uniqueName="[Operação Histórico].[Operação Histórico - Mont. de Custos Operacionais Validado]" caption="Operação Histórico - Mont. de Custos Operacionais Validado" attribute="1" defaultMemberUniqueName="[Operação Histórico].[Operação Histórico - Mont. de Custos Operacionais Validado].[All]" allUniqueName="[Operação Histórico].[Operação Histórico - Mont. de Custos Operacionais Validado].[All]" dimensionUniqueName="[Operação Histórico]" displayFolder="Montantes\Validados\Geradora de Receita\Sem Aplicação Taxa Forfetária" count="0" unbalanced="0"/>
    <cacheHierarchy uniqueName="[Operação Histórico].[Operação Histórico - Mont. de Despesa Pública Executado]" caption="Operação Histórico - Mont. de Despesa Pública Executado" attribute="1" defaultMemberUniqueName="[Operação Histórico].[Operação Histórico - Mont. de Despesa Pública Executado].[All]" allUniqueName="[Operação Histórico].[Operação Histórico - Mont. de Despesa Pública Executado].[All]" dimensionUniqueName="[Operação Histórico]" displayFolder="Montantes\Executados" count="0" unbalanced="0"/>
    <cacheHierarchy uniqueName="[Operação Histórico].[Operação Histórico - Mont. de Despesas Elegíveis Atualizadas Solicitado]" caption="Operação Histórico - Mont. de Despesas Elegíveis Atualizadas Solicitado" attribute="1" defaultMemberUniqueName="[Operação Histórico].[Operação Histórico - Mont. de Despesas Elegíveis Atualizadas Solicitado].[All]" allUniqueName="[Operação Histórico].[Operação Histórico - Mont. de Despesas Elegíveis Atualizadas Solicitado].[All]" dimensionUniqueName="[Operação Histórico]" displayFolder="Montantes\Solicitados\Geradora de Receita\Sem Aplicação Taxa Forfetária" count="0" unbalanced="0"/>
    <cacheHierarchy uniqueName="[Operação Histórico].[Operação Histórico - Mont. de Despesas Elegíveis Atualizadas Validado]" caption="Operação Histórico - Mont. de Despesas Elegíveis Atualizadas Validado" attribute="1" defaultMemberUniqueName="[Operação Histórico].[Operação Histórico - Mont. de Despesas Elegíveis Atualizadas Validado].[All]" allUniqueName="[Operação Histórico].[Operação Histórico - Mont. de Despesas Elegíveis Atualizadas Validado].[All]" dimensionUniqueName="[Operação Histórico]" displayFolder="Montantes\Validados\Geradora de Receita\Sem Aplicação Taxa Forfetária" count="0" unbalanced="0"/>
    <cacheHierarchy uniqueName="[Operação Histórico].[Operação Histórico - Mont. de Fin. Capitais Próprios Solicitado]" caption="Operação Histórico - Mont. de Fin. Capitais Próprios Solicitado" attribute="1" defaultMemberUniqueName="[Operação Histórico].[Operação Histórico - Mont. de Fin. Capitais Próprios Solicitado].[All]" allUniqueName="[Operação Histórico].[Operação Histórico - Mont. de Fin. Capitais Próprios Solicitado].[All]" dimensionUniqueName="[Operação Histórico]" displayFolder="Montantes\Solicitados" count="0" unbalanced="0"/>
    <cacheHierarchy uniqueName="[Operação Histórico].[Operação Histórico - Mont. de Fin. Capitais Próprios Validado]" caption="Operação Histórico - Mont. de Fin. Capitais Próprios Validado" attribute="1" defaultMemberUniqueName="[Operação Histórico].[Operação Histórico - Mont. de Fin. Capitais Próprios Validado].[All]" allUniqueName="[Operação Histórico].[Operação Histórico - Mont. de Fin. Capitais Próprios Validado].[All]" dimensionUniqueName="[Operação Histórico]" displayFolder="Montantes\Validados" count="0" unbalanced="0"/>
    <cacheHierarchy uniqueName="[Operação Histórico].[Operação Histórico - Mont. de Fin. das Empresas Validado]" caption="Operação Histórico - Mont. de Fin. das Empresas Validado" attribute="1" defaultMemberUniqueName="[Operação Histórico].[Operação Histórico - Mont. de Fin. das Empresas Validado].[All]" allUniqueName="[Operação Histórico].[Operação Histórico - Mont. de Fin. das Empresas Validado].[All]" dimensionUniqueName="[Operação Histórico]" displayFolder="Montantes\Validados" count="0" unbalanced="0"/>
    <cacheHierarchy uniqueName="[Operação Histórico].[Operação Histórico - Mont. de Fin. de Empréstimos por Obrigações Solicitado]" caption="Operação Histórico - Mont. de Fin. de Empréstimos por Obrigações Solicitado" attribute="1" defaultMemberUniqueName="[Operação Histórico].[Operação Histórico - Mont. de Fin. de Empréstimos por Obrigações Solicitado].[All]" allUniqueName="[Operação Histórico].[Operação Histórico - Mont. de Fin. de Empréstimos por Obrigações Solicitado].[All]" dimensionUniqueName="[Operação Histórico]" displayFolder="Montantes\Validados" count="0" unbalanced="0"/>
    <cacheHierarchy uniqueName="[Operação Histórico].[Operação Histórico - Mont. de Fin. de Fornecedores de Investimento Solicitado]" caption="Operação Histórico - Mont. de Fin. de Fornecedores de Investimento Solicitado" attribute="1" defaultMemberUniqueName="[Operação Histórico].[Operação Histórico - Mont. de Fin. de Fornecedores de Investimento Solicitado].[All]" allUniqueName="[Operação Histórico].[Operação Histórico - Mont. de Fin. de Fornecedores de Investimento Solicitado].[All]" dimensionUniqueName="[Operação Histórico]" displayFolder="Montantes\Solicitados" count="0" unbalanced="0"/>
    <cacheHierarchy uniqueName="[Operação Histórico].[Operação Histórico - Mont. de Fin. de Fornecedores de Investimento Validado]" caption="Operação Histórico - Mont. de Fin. de Fornecedores de Investimento Validado" attribute="1" defaultMemberUniqueName="[Operação Histórico].[Operação Histórico - Mont. de Fin. de Fornecedores de Investimento Validado].[All]" allUniqueName="[Operação Histórico].[Operação Histórico - Mont. de Fin. de Fornecedores de Investimento Validado].[All]" dimensionUniqueName="[Operação Histórico]" displayFolder="Montantes\Validados" count="0" unbalanced="0"/>
    <cacheHierarchy uniqueName="[Operação Histórico].[Operação Histórico - Mont. de Fin. de Instituições de Crédito Solicitado]" caption="Operação Histórico - Mont. de Fin. de Instituições de Crédito Solicitado" attribute="1" defaultMemberUniqueName="[Operação Histórico].[Operação Histórico - Mont. de Fin. de Instituições de Crédito Solicitado].[All]" allUniqueName="[Operação Histórico].[Operação Histórico - Mont. de Fin. de Instituições de Crédito Solicitado].[All]" dimensionUniqueName="[Operação Histórico]" displayFolder="Montantes\Solicitados" count="0" unbalanced="0"/>
    <cacheHierarchy uniqueName="[Operação Histórico].[Operação Histórico - Mont. de Fin. de Instituições de Crédito Validado]" caption="Operação Histórico - Mont. de Fin. de Instituições de Crédito Validado" attribute="1" defaultMemberUniqueName="[Operação Histórico].[Operação Histórico - Mont. de Fin. de Instituições de Crédito Validado].[All]" allUniqueName="[Operação Histórico].[Operação Histórico - Mont. de Fin. de Instituições de Crédito Validado].[All]" dimensionUniqueName="[Operação Histórico]" displayFolder="Montantes\Validados" count="0" unbalanced="0"/>
    <cacheHierarchy uniqueName="[Operação Histórico].[Operação Histórico - Mont. de Fin. de Locação Financeira Solicitado]" caption="Operação Histórico - Mont. de Fin. de Locação Financeira Solicitado" attribute="1" defaultMemberUniqueName="[Operação Histórico].[Operação Histórico - Mont. de Fin. de Locação Financeira Solicitado].[All]" allUniqueName="[Operação Histórico].[Operação Histórico - Mont. de Fin. de Locação Financeira Solicitado].[All]" dimensionUniqueName="[Operação Histórico]" displayFolder="Montantes\Solicitados" count="0" unbalanced="0"/>
    <cacheHierarchy uniqueName="[Operação Histórico].[Operação Histórico - Mont. de Fin. de Locação Financeira Validado]" caption="Operação Histórico - Mont. de Fin. de Locação Financeira Validado" attribute="1" defaultMemberUniqueName="[Operação Histórico].[Operação Histórico - Mont. de Fin. de Locação Financeira Validado].[All]" allUniqueName="[Operação Histórico].[Operação Histórico - Mont. de Fin. de Locação Financeira Validado].[All]" dimensionUniqueName="[Operação Histórico]" displayFolder="Montantes\Validados" count="0" unbalanced="0"/>
    <cacheHierarchy uniqueName="[Operação Histórico].[Operação Histórico - Mont. de Fin. por Sócio Acionistas (Outras Dívidas) Solicitado]" caption="Operação Histórico - Mont. de Fin. por Sócio Acionistas (Outras Dívidas) Solicitado" attribute="1" defaultMemberUniqueName="[Operação Histórico].[Operação Histórico - Mont. de Fin. por Sócio Acionistas (Outras Dívidas) Solicitado].[All]" allUniqueName="[Operação Histórico].[Operação Histórico - Mont. de Fin. por Sócio Acionistas (Outras Dívidas) Solicitado].[All]" dimensionUniqueName="[Operação Histórico]" displayFolder="Montantes\Solicitados" count="0" unbalanced="0"/>
    <cacheHierarchy uniqueName="[Operação Histórico].[Operação Histórico - Mont. de Fin. por Sócio Acionistas (Outras Dívidas) Validado]" caption="Operação Histórico - Mont. de Fin. por Sócio Acionistas (Outras Dívidas) Validado" attribute="1" defaultMemberUniqueName="[Operação Histórico].[Operação Histórico - Mont. de Fin. por Sócio Acionistas (Outras Dívidas) Validado].[All]" allUniqueName="[Operação Histórico].[Operação Histórico - Mont. de Fin. por Sócio Acionistas (Outras Dívidas) Validado].[All]" dimensionUniqueName="[Operação Histórico]" displayFolder="Montantes\Validados" count="0" unbalanced="0"/>
    <cacheHierarchy uniqueName="[Operação Histórico].[Operação Histórico - Mont. de Fin. por Sócio Acionistas (Suprimentos) Solicitado]" caption="Operação Histórico - Mont. de Fin. por Sócio Acionistas (Suprimentos) Solicitado" attribute="1" defaultMemberUniqueName="[Operação Histórico].[Operação Histórico - Mont. de Fin. por Sócio Acionistas (Suprimentos) Solicitado].[All]" allUniqueName="[Operação Histórico].[Operação Histórico - Mont. de Fin. por Sócio Acionistas (Suprimentos) Solicitado].[All]" dimensionUniqueName="[Operação Histórico]" displayFolder="Montantes\Solicitados" count="0" unbalanced="0"/>
    <cacheHierarchy uniqueName="[Operação Histórico].[Operação Histórico - Mont. de Fin. por Sócio Acionistas (Suprimentos) Validado]" caption="Operação Histórico - Mont. de Fin. por Sócio Acionistas (Suprimentos) Validado" attribute="1" defaultMemberUniqueName="[Operação Histórico].[Operação Histórico - Mont. de Fin. por Sócio Acionistas (Suprimentos) Validado].[All]" allUniqueName="[Operação Histórico].[Operação Histórico - Mont. de Fin. por Sócio Acionistas (Suprimentos) Validado].[All]" dimensionUniqueName="[Operação Histórico]" displayFolder="Montantes\Validados" count="0" unbalanced="0"/>
    <cacheHierarchy uniqueName="[Operação Histórico].[Operação Histórico - Mont. de Fin. Prestações Suplementares Solicitado]" caption="Operação Histórico - Mont. de Fin. Prestações Suplementares Solicitado" attribute="1" defaultMemberUniqueName="[Operação Histórico].[Operação Histórico - Mont. de Fin. Prestações Suplementares Solicitado].[All]" allUniqueName="[Operação Histórico].[Operação Histórico - Mont. de Fin. Prestações Suplementares Solicitado].[All]" dimensionUniqueName="[Operação Histórico]" displayFolder="Montantes\Solicitados" count="0" unbalanced="0"/>
    <cacheHierarchy uniqueName="[Operação Histórico].[Operação Histórico - Mont. de Fin. Prestações Suplementares Validado]" caption="Operação Histórico - Mont. de Fin. Prestações Suplementares Validado" attribute="1" defaultMemberUniqueName="[Operação Histórico].[Operação Histórico - Mont. de Fin. Prestações Suplementares Validado].[All]" allUniqueName="[Operação Histórico].[Operação Histórico - Mont. de Fin. Prestações Suplementares Validado].[All]" dimensionUniqueName="[Operação Histórico]" displayFolder="Montantes\Validados" count="0" unbalanced="0"/>
    <cacheHierarchy uniqueName="[Operação Histórico].[Operação Histórico - Mont. de Fin. Privado Executado]" caption="Operação Histórico - Mont. de Fin. Privado Executado" attribute="1" defaultMemberUniqueName="[Operação Histórico].[Operação Histórico - Mont. de Fin. Privado Executado].[All]" allUniqueName="[Operação Histórico].[Operação Histórico - Mont. de Fin. Privado Executado].[All]" dimensionUniqueName="[Operação Histórico]" displayFolder="Montantes\Executados" count="0" unbalanced="0"/>
    <cacheHierarchy uniqueName="[Operação Histórico].[Operação Histórico - Mont. de Fin. Privado Solicitado]" caption="Operação Histórico - Mont. de Fin. Privado Solicitado" attribute="1" defaultMemberUniqueName="[Operação Histórico].[Operação Histórico - Mont. de Fin. Privado Solicitado].[All]" allUniqueName="[Operação Histórico].[Operação Histórico - Mont. de Fin. Privado Solicitado].[All]" dimensionUniqueName="[Operação Histórico]" displayFolder="Montantes\Solicitados" count="0" unbalanced="0"/>
    <cacheHierarchy uniqueName="[Operação Histórico].[Operação Histórico - Mont. de Fin. Privado Validado]" caption="Operação Histórico - Mont. de Fin. Privado Validado" attribute="1" defaultMemberUniqueName="[Operação Histórico].[Operação Histórico - Mont. de Fin. Privado Validado].[All]" allUniqueName="[Operação Histórico].[Operação Histórico - Mont. de Fin. Privado Validado].[All]" dimensionUniqueName="[Operação Histórico]" displayFolder="Montantes\Validados" count="0" unbalanced="0"/>
    <cacheHierarchy uniqueName="[Operação Histórico].[Operação Histórico - Mont. de Fundo de Coesão Executado]" caption="Operação Histórico - Mont. de Fundo de Coesão Executado" attribute="1" defaultMemberUniqueName="[Operação Histórico].[Operação Histórico - Mont. de Fundo de Coesão Executado].[All]" allUniqueName="[Operação Histórico].[Operação Histórico - Mont. de Fundo de Coesão Executado].[All]" dimensionUniqueName="[Operação Histórico]" displayFolder="Montantes\Executados" count="0" unbalanced="0"/>
    <cacheHierarchy uniqueName="[Operação Histórico].[Operação Histórico - Mont. de Fundo de Coesão Solicitado]" caption="Operação Histórico - Mont. de Fundo de Coesão Solicitado" attribute="1" defaultMemberUniqueName="[Operação Histórico].[Operação Histórico - Mont. de Fundo de Coesão Solicitado].[All]" allUniqueName="[Operação Histórico].[Operação Histórico - Mont. de Fundo de Coesão Solicitado].[All]" dimensionUniqueName="[Operação Histórico]" displayFolder="Montantes\Solicitados" count="0" unbalanced="0"/>
    <cacheHierarchy uniqueName="[Operação Histórico].[Operação Histórico - Mont. de Fundo de Coesão Validado]" caption="Operação Histórico - Mont. de Fundo de Coesão Validado" attribute="1" defaultMemberUniqueName="[Operação Histórico].[Operação Histórico - Mont. de Fundo de Coesão Validado].[All]" allUniqueName="[Operação Histórico].[Operação Histórico - Mont. de Fundo de Coesão Validado].[All]" dimensionUniqueName="[Operação Histórico]" displayFolder="Montantes\Validados" count="0" unbalanced="0"/>
    <cacheHierarchy uniqueName="[Operação Histórico].[Operação Histórico - Mont. de Receitas Líquidas Validado]" caption="Operação Histórico - Mont. de Receitas Líquidas Validado" attribute="1" defaultMemberUniqueName="[Operação Histórico].[Operação Histórico - Mont. de Receitas Líquidas Validado].[All]" allUniqueName="[Operação Histórico].[Operação Histórico - Mont. de Receitas Líquidas Validado].[All]" dimensionUniqueName="[Operação Histórico]" displayFolder="Montantes\Validados\Geradora de Receita\Sem Aplicação Taxa Forfetária" count="0" unbalanced="0"/>
    <cacheHierarchy uniqueName="[Operação Histórico].[Operação Histórico - Mont. de Receitas Solicitado]" caption="Operação Histórico - Mont. de Receitas Solicitado" attribute="1" defaultMemberUniqueName="[Operação Histórico].[Operação Histórico - Mont. de Receitas Solicitado].[All]" allUniqueName="[Operação Histórico].[Operação Histórico - Mont. de Receitas Solicitado].[All]" dimensionUniqueName="[Operação Histórico]" displayFolder="Montantes\Solicitados\Geradora de Receita\Sem Aplicação Taxa Forfetária" count="0" unbalanced="0"/>
    <cacheHierarchy uniqueName="[Operação Histórico].[Operação Histórico - Mont. de Receitas Validado]" caption="Operação Histórico - Mont. de Receitas Validado" attribute="1" defaultMemberUniqueName="[Operação Histórico].[Operação Histórico - Mont. de Receitas Validado].[All]" allUniqueName="[Operação Histórico].[Operação Histórico - Mont. de Receitas Validado].[All]" dimensionUniqueName="[Operação Histórico]" displayFolder="Montantes\Validados\Geradora de Receita\Sem Aplicação Taxa Forfetária" count="0" unbalanced="0"/>
    <cacheHierarchy uniqueName="[Operação Histórico].[Operação Histórico - Mont. de Recurso Empréstimo BEI]" caption="Operação Histórico - Mont. de Recurso Empréstimo BEI" attribute="1" defaultMemberUniqueName="[Operação Histórico].[Operação Histórico - Mont. de Recurso Empréstimo BEI].[All]" allUniqueName="[Operação Histórico].[Operação Histórico - Mont. de Recurso Empréstimo BEI].[All]" dimensionUniqueName="[Operação Histórico]" displayFolder="Montantes\Outros" count="0" unbalanced="0"/>
    <cacheHierarchy uniqueName="[Operação Histórico].[Operação Histórico - Mont. do Valor Residual Validado]" caption="Operação Histórico - Mont. do Valor Residual Validado" attribute="1" defaultMemberUniqueName="[Operação Histórico].[Operação Histórico - Mont. do Valor Residual Validado].[All]" allUniqueName="[Operação Histórico].[Operação Histórico - Mont. do Valor Residual Validado].[All]" dimensionUniqueName="[Operação Histórico]" displayFolder="Montantes\Validados\Geradora de Receita\Sem Aplicação Taxa Forfetária" count="0" unbalanced="0"/>
    <cacheHierarchy uniqueName="[Operação Histórico].[Operação Histórico - Mont. Elegível Bruto Executado]" caption="Operação Histórico - Mont. Elegível Bruto Executado" attribute="1" defaultMemberUniqueName="[Operação Histórico].[Operação Histórico - Mont. Elegível Bruto Executado].[All]" allUniqueName="[Operação Histórico].[Operação Histórico - Mont. Elegível Bruto Executado].[All]" dimensionUniqueName="[Operação Histórico]" displayFolder="Montantes\Executados" count="0" unbalanced="0"/>
    <cacheHierarchy uniqueName="[Operação Histórico].[Operação Histórico - Mont. Elegível Bruto Solicitado]" caption="Operação Histórico - Mont. Elegível Bruto Solicitado" attribute="1" defaultMemberUniqueName="[Operação Histórico].[Operação Histórico - Mont. Elegível Bruto Solicitado].[All]" allUniqueName="[Operação Histórico].[Operação Histórico - Mont. Elegível Bruto Solicitado].[All]" dimensionUniqueName="[Operação Histórico]" displayFolder="Montantes\Solicitados" count="0" unbalanced="0"/>
    <cacheHierarchy uniqueName="[Operação Histórico].[Operação Histórico - Mont. Elegível Bruto Validado]" caption="Operação Histórico - Mont. Elegível Bruto Validado" attribute="1" defaultMemberUniqueName="[Operação Histórico].[Operação Histórico - Mont. Elegível Bruto Validado].[All]" allUniqueName="[Operação Histórico].[Operação Histórico - Mont. Elegível Bruto Validado].[All]" dimensionUniqueName="[Operação Histórico]" displayFolder="Montantes\Validados" count="0" unbalanced="0"/>
    <cacheHierarchy uniqueName="[Operação Histórico].[Operação Histórico - Mont. Elegível Executado]" caption="Operação Histórico - Mont. Elegível Executado" attribute="1" defaultMemberUniqueName="[Operação Histórico].[Operação Histórico - Mont. Elegível Executado].[All]" allUniqueName="[Operação Histórico].[Operação Histórico - Mont. Elegível Executado].[All]" dimensionUniqueName="[Operação Histórico]" displayFolder="Montantes\Executados" count="0" unbalanced="0"/>
    <cacheHierarchy uniqueName="[Operação Histórico].[Operação Histórico - Mont. Elegível Não Comp. Executado]" caption="Operação Histórico - Mont. Elegível Não Comp. Executado" attribute="1" defaultMemberUniqueName="[Operação Histórico].[Operação Histórico - Mont. Elegível Não Comp. Executado].[All]" allUniqueName="[Operação Histórico].[Operação Histórico - Mont. Elegível Não Comp. Executado].[All]" dimensionUniqueName="[Operação Histórico]" displayFolder="Montantes\Executados" count="0" unbalanced="0"/>
    <cacheHierarchy uniqueName="[Operação Histórico].[Operação Histórico - Mont. Elegível Não Comp. Solicitado]" caption="Operação Histórico - Mont. Elegível Não Comp. Solicitado" attribute="1" defaultMemberUniqueName="[Operação Histórico].[Operação Histórico - Mont. Elegível Não Comp. Solicitado].[All]" allUniqueName="[Operação Histórico].[Operação Histórico - Mont. Elegível Não Comp. Solicitado].[All]" dimensionUniqueName="[Operação Histórico]" displayFolder="Montantes\Solicitados" count="0" unbalanced="0"/>
    <cacheHierarchy uniqueName="[Operação Histórico].[Operação Histórico - Mont. Elegível Não Comp. Validado]" caption="Operação Histórico - Mont. Elegível Não Comp. Validado" attribute="1" defaultMemberUniqueName="[Operação Histórico].[Operação Histórico - Mont. Elegível Não Comp. Validado].[All]" allUniqueName="[Operação Histórico].[Operação Histórico - Mont. Elegível Não Comp. Validado].[All]" dimensionUniqueName="[Operação Histórico]" displayFolder="Montantes\Validados" count="0" unbalanced="0"/>
    <cacheHierarchy uniqueName="[Operação Histórico].[Operação Histórico - Mont. Elegível Solicitado]" caption="Operação Histórico - Mont. Elegível Solicitado" attribute="1" defaultMemberUniqueName="[Operação Histórico].[Operação Histórico - Mont. Elegível Solicitado].[All]" allUniqueName="[Operação Histórico].[Operação Histórico - Mont. Elegível Solicitado].[All]" dimensionUniqueName="[Operação Histórico]" displayFolder="Montantes\Solicitados" count="0" unbalanced="0"/>
    <cacheHierarchy uniqueName="[Operação Histórico].[Operação Histórico - Mont. Elegível Validado]" caption="Operação Histórico - Mont. Elegível Validado" attribute="1" defaultMemberUniqueName="[Operação Histórico].[Operação Histórico - Mont. Elegível Validado].[All]" allUniqueName="[Operação Histórico].[Operação Histórico - Mont. Elegível Validado].[All]" dimensionUniqueName="[Operação Histórico]" displayFolder="Montantes\Validados" count="0" unbalanced="0"/>
    <cacheHierarchy uniqueName="[Operação Histórico].[Operação Histórico - Mont. Não Elegível Executado]" caption="Operação Histórico - Mont. Não Elegível Executado" attribute="1" defaultMemberUniqueName="[Operação Histórico].[Operação Histórico - Mont. Não Elegível Executado].[All]" allUniqueName="[Operação Histórico].[Operação Histórico - Mont. Não Elegível Executado].[All]" dimensionUniqueName="[Operação Histórico]" displayFolder="Montantes\Executados" count="0" unbalanced="0"/>
    <cacheHierarchy uniqueName="[Operação Histórico].[Operação Histórico - Mont. Não Elegível Solicitado]" caption="Operação Histórico - Mont. Não Elegível Solicitado" attribute="1" defaultMemberUniqueName="[Operação Histórico].[Operação Histórico - Mont. Não Elegível Solicitado].[All]" allUniqueName="[Operação Histórico].[Operação Histórico - Mont. Não Elegível Solicitado].[All]" dimensionUniqueName="[Operação Histórico]" displayFolder="Montantes\Solicitados" count="0" unbalanced="0"/>
    <cacheHierarchy uniqueName="[Operação Histórico].[Operação Histórico - Mont. Não Elegível Validado]" caption="Operação Histórico - Mont. Não Elegível Validado" attribute="1" defaultMemberUniqueName="[Operação Histórico].[Operação Histórico - Mont. Não Elegível Validado].[All]" allUniqueName="[Operação Histórico].[Operação Histórico - Mont. Não Elegível Validado].[All]" dimensionUniqueName="[Operação Histórico]" displayFolder="Montantes\Validados" count="0" unbalanced="0"/>
    <cacheHierarchy uniqueName="[Operação Histórico].[Operação Histórico - Mont. Total de Investimento Solicitado]" caption="Operação Histórico - Mont. Total de Investimento Solicitado" attribute="1" defaultMemberUniqueName="[Operação Histórico].[Operação Histórico - Mont. Total de Investimento Solicitado].[All]" allUniqueName="[Operação Histórico].[Operação Histórico - Mont. Total de Investimento Solicitado].[All]" dimensionUniqueName="[Operação Histórico]" displayFolder="Montantes\Solicitados" count="0" unbalanced="0"/>
    <cacheHierarchy uniqueName="[Operação Histórico].[Operação Histórico - Mont. Total de Investimento Validado]" caption="Operação Histórico - Mont. Total de Investimento Validado" attribute="1" defaultMemberUniqueName="[Operação Histórico].[Operação Histórico - Mont. Total de Investimento Validado].[All]" allUniqueName="[Operação Histórico].[Operação Histórico - Mont. Total de Investimento Validado].[All]" dimensionUniqueName="[Operação Histórico]" displayFolder="Montantes\Validados" count="0" unbalanced="0"/>
    <cacheHierarchy uniqueName="[Operação Histórico].[Operação Histórico - Mont. Total do Investimento Executado]" caption="Operação Histórico - Mont. Total do Investimento Executado" attribute="1" defaultMemberUniqueName="[Operação Histórico].[Operação Histórico - Mont. Total do Investimento Executado].[All]" allUniqueName="[Operação Histórico].[Operação Histórico - Mont. Total do Investimento Executado].[All]" dimensionUniqueName="[Operação Histórico]" displayFolder="Montantes\Executados" count="0" unbalanced="0"/>
    <cacheHierarchy uniqueName="[Operação Histórico].[Operação Histórico - Mont. Total Excluindo Contingências Solicitado]" caption="Operação Histórico - Mont. Total Excluindo Contingências Solicitado" attribute="1" defaultMemberUniqueName="[Operação Histórico].[Operação Histórico - Mont. Total Excluindo Contingências Solicitado].[All]" allUniqueName="[Operação Histórico].[Operação Histórico - Mont. Total Excluindo Contingências Solicitado].[All]" dimensionUniqueName="[Operação Histórico]" displayFolder="Montantes\Solicitados\Geradora de Receita\Sem Aplicação Taxa Forfetária" count="0" unbalanced="0"/>
    <cacheHierarchy uniqueName="[Operação Histórico].[Operação Histórico - Mont. Total Excluindo Contingências Validado]" caption="Operação Histórico - Mont. Total Excluindo Contingências Validado" attribute="1" defaultMemberUniqueName="[Operação Histórico].[Operação Histórico - Mont. Total Excluindo Contingências Validado].[All]" allUniqueName="[Operação Histórico].[Operação Histórico - Mont. Total Excluindo Contingências Validado].[All]" dimensionUniqueName="[Operação Histórico]" displayFolder="Montantes\Validados\Geradora de Receita\Sem Aplicação Taxa Forfetária" count="0" unbalanced="0"/>
    <cacheHierarchy uniqueName="[Operação Histórico].[Operação Histórico - Natureza Investimento]" caption="Operação Histórico - Natureza Investimento" attribute="1" defaultMemberUniqueName="[Operação Histórico].[Operação Histórico - Natureza Investimento].[All]" allUniqueName="[Operação Histórico].[Operação Histórico - Natureza Investimento].[All]" dimensionUniqueName="[Operação Histórico]" displayFolder="Atributos\Caracterização" count="0" unbalanced="0"/>
    <cacheHierarchy uniqueName="[Operação Histórico].[Operação Histórico - NIF Beneficiário Principal]" caption="Operação Histórico - NIF Beneficiário Principal" attribute="1" defaultMemberUniqueName="[Operação Histórico].[Operação Histórico - NIF Beneficiário Principal].[All]" allUniqueName="[Operação Histórico].[Operação Histórico - NIF Beneficiário Principal].[All]" dimensionUniqueName="[Operação Histórico]" displayFolder="Atributos\Identificação" count="0" unbalanced="0"/>
    <cacheHierarchy uniqueName="[Operação Histórico].[Operação Histórico - Nº Candidatura]" caption="Operação Histórico - Nº Candidatura" attribute="1" defaultMemberUniqueName="[Operação Histórico].[Operação Histórico - Nº Candidatura].[All]" allUniqueName="[Operação Histórico].[Operação Histórico - Nº Candidatura].[All]" dimensionUniqueName="[Operação Histórico]" displayFolder="Atributos\Identificação" count="0" unbalanced="0"/>
    <cacheHierarchy uniqueName="[Operação Histórico].[Operação Histórico - Nº Deliberação CD]" caption="Operação Histórico - Nº Deliberação CD" attribute="1" defaultMemberUniqueName="[Operação Histórico].[Operação Histórico - Nº Deliberação CD].[All]" allUniqueName="[Operação Histórico].[Operação Histórico - Nº Deliberação CD].[All]" dimensionUniqueName="[Operação Histórico]" displayFolder="Atributos\Análise" count="0" unbalanced="0"/>
    <cacheHierarchy uniqueName="[Operação Histórico].[Operação Histórico - Nº Relatório Final]" caption="Operação Histórico - Nº Relatório Final" attribute="1" defaultMemberUniqueName="[Operação Histórico].[Operação Histórico - Nº Relatório Final].[All]" allUniqueName="[Operação Histórico].[Operação Histórico - Nº Relatório Final].[All]" dimensionUniqueName="[Operação Histórico]" displayFolder="Relatório Final" count="0" unbalanced="0"/>
    <cacheHierarchy uniqueName="[Operação Histórico].[Operação Histórico - Nome Beneficiário Principal]" caption="Operação Histórico - Nome Beneficiário Principal" attribute="1" defaultMemberUniqueName="[Operação Histórico].[Operação Histórico - Nome Beneficiário Principal].[All]" allUniqueName="[Operação Histórico].[Operação Histórico - Nome Beneficiário Principal].[All]" dimensionUniqueName="[Operação Histórico]" displayFolder="Atributos\Identificação" count="0" unbalanced="0"/>
    <cacheHierarchy uniqueName="[Operação Histórico].[Operação Histórico - Objetivos]" caption="Operação Histórico - Objetivos" attribute="1" defaultMemberUniqueName="[Operação Histórico].[Operação Histórico - Objetivos].[All]" allUniqueName="[Operação Histórico].[Operação Histórico - Objetivos].[All]" dimensionUniqueName="[Operação Histórico]" displayFolder="Atributos\Identificação" count="0" unbalanced="0"/>
    <cacheHierarchy uniqueName="[Operação Histórico].[Operação Histórico - Operador]" caption="Operação Histórico - Operador" attribute="1" defaultMemberUniqueName="[Operação Histórico].[Operação Histórico - Operador].[All]" allUniqueName="[Operação Histórico].[Operação Histórico - Operador].[All]" dimensionUniqueName="[Operação Histórico]" displayFolder="Atributos\Identificação" count="0" unbalanced="0"/>
    <cacheHierarchy uniqueName="[Operação Histórico].[Operação Histórico - Operador de Análise]" caption="Operação Histórico - Operador de Análise" attribute="1" defaultMemberUniqueName="[Operação Histórico].[Operação Histórico - Operador de Análise].[All]" allUniqueName="[Operação Histórico].[Operação Histórico - Operador de Análise].[All]" dimensionUniqueName="[Operação Histórico]" displayFolder="Atributos\Identificação" count="0" unbalanced="0"/>
    <cacheHierarchy uniqueName="[Operação Histórico].[Operação Histórico - Operador Deliberação]" caption="Operação Histórico - Operador Deliberação" attribute="1" defaultMemberUniqueName="[Operação Histórico].[Operação Histórico - Operador Deliberação].[All]" allUniqueName="[Operação Histórico].[Operação Histórico - Operador Deliberação].[All]" dimensionUniqueName="[Operação Histórico]" displayFolder="Atributos\Identificação" count="0" unbalanced="0"/>
    <cacheHierarchy uniqueName="[Operação Histórico].[Operação Histórico - Operador Observações]" caption="Operação Histórico - Operador Observações" attribute="1" defaultMemberUniqueName="[Operação Histórico].[Operação Histórico - Operador Observações].[All]" allUniqueName="[Operação Histórico].[Operação Histórico - Operador Observações].[All]" dimensionUniqueName="[Operação Histórico]" displayFolder="Atributos\Análise" count="0" unbalanced="0"/>
    <cacheHierarchy uniqueName="[Operação Histórico].[Operação Histórico - Orçamento Estado Pagamento]" caption="Operação Histórico - Orçamento Estado Pagamento" attribute="1" defaultMemberUniqueName="[Operação Histórico].[Operação Histórico - Orçamento Estado Pagamento].[All]" allUniqueName="[Operação Histórico].[Operação Histórico - Orçamento Estado Pagamento].[All]" dimensionUniqueName="[Operação Histórico]" displayFolder="Montantes\Pagos" count="0" unbalanced="0"/>
    <cacheHierarchy uniqueName="[Operação Histórico].[Operação Histórico - Orçamento Investimento]" caption="Operação Histórico - Orçamento Investimento" attribute="1" defaultMemberUniqueName="[Operação Histórico].[Operação Histórico - Orçamento Investimento].[All]" allUniqueName="[Operação Histórico].[Operação Histórico - Orçamento Investimento].[All]" dimensionUniqueName="[Operação Histórico]" displayFolder="Atributos\Caracterização" count="0" unbalanced="0"/>
    <cacheHierarchy uniqueName="[Operação Histórico].[Operação Histórico - Orçamento Regional Pago]" caption="Operação Histórico - Orçamento Regional Pago" attribute="1" defaultMemberUniqueName="[Operação Histórico].[Operação Histórico - Orçamento Regional Pago].[All]" allUniqueName="[Operação Histórico].[Operação Histórico - Orçamento Regional Pago].[All]" dimensionUniqueName="[Operação Histórico]" displayFolder="Montantes\Pagos" count="0" unbalanced="0"/>
    <cacheHierarchy uniqueName="[Operação Histórico].[Operação Histórico - Outros Complementar]" caption="Operação Histórico - Outros Complementar" attribute="1" defaultMemberUniqueName="[Operação Histórico].[Operação Histórico - Outros Complementar].[All]" allUniqueName="[Operação Histórico].[Operação Histórico - Outros Complementar].[All]" dimensionUniqueName="[Operação Histórico]" displayFolder="Atributos\Caracterização" count="0" unbalanced="0"/>
    <cacheHierarchy uniqueName="[Operação Histórico].[Operação Histórico - Outros Continuação]" caption="Operação Histórico - Outros Continuação" attribute="1" defaultMemberUniqueName="[Operação Histórico].[Operação Histórico - Outros Continuação].[All]" allUniqueName="[Operação Histórico].[Operação Histórico - Outros Continuação].[All]" dimensionUniqueName="[Operação Histórico]" displayFolder="Atributos\Caracterização" count="0" unbalanced="0"/>
    <cacheHierarchy uniqueName="[Operação Histórico].[Operação Histórico - Outros Pago]" caption="Operação Histórico - Outros Pago" attribute="1" defaultMemberUniqueName="[Operação Histórico].[Operação Histórico - Outros Pago].[All]" allUniqueName="[Operação Histórico].[Operação Histórico - Outros Pago].[All]" dimensionUniqueName="[Operação Histórico]" displayFolder="Montantes\Pagos" count="0" unbalanced="0"/>
    <cacheHierarchy uniqueName="[Operação Histórico].[Operação Histórico - Parecer]" caption="Operação Histórico - Parecer" attribute="1" defaultMemberUniqueName="[Operação Histórico].[Operação Histórico - Parecer].[All]" allUniqueName="[Operação Histórico].[Operação Histórico - Parecer].[All]" dimensionUniqueName="[Operação Histórico]" displayFolder="Atributos\Análise" count="0" unbalanced="0"/>
    <cacheHierarchy uniqueName="[Operação Histórico].[Operação Histórico - Proposto Cap. Alheio Financ. Empresas]" caption="Operação Histórico - Proposto Cap. Alheio Financ. Empresas" attribute="1" defaultMemberUniqueName="[Operação Histórico].[Operação Histórico - Proposto Cap. Alheio Financ. Empresas].[All]" allUniqueName="[Operação Histórico].[Operação Histórico - Proposto Cap. Alheio Financ. Empresas].[All]" dimensionUniqueName="[Operação Histórico]" displayFolder="Montantes\Solicitados" count="0" unbalanced="0"/>
    <cacheHierarchy uniqueName="[Operação Histórico].[Operação Histórico - Proposto Cap. Alheio Instituições Obrigações]" caption="Operação Histórico - Proposto Cap. Alheio Instituições Obrigações" attribute="1" defaultMemberUniqueName="[Operação Histórico].[Operação Histórico - Proposto Cap. Alheio Instituições Obrigações].[All]" allUniqueName="[Operação Histórico].[Operação Histórico - Proposto Cap. Alheio Instituições Obrigações].[All]" dimensionUniqueName="[Operação Histórico]" displayFolder="Montantes\Solicitados" count="0" unbalanced="0"/>
    <cacheHierarchy uniqueName="[Operação Histórico].[Operação Histórico - Proposto ProRata Receita Líquida]" caption="Operação Histórico - Proposto ProRata Receita Líquida" attribute="1" defaultMemberUniqueName="[Operação Histórico].[Operação Histórico - Proposto ProRata Receita Líquida].[All]" allUniqueName="[Operação Histórico].[Operação Histórico - Proposto ProRata Receita Líquida].[All]" dimensionUniqueName="[Operação Histórico]" displayFolder="Percentagens/Taxas\Financiamento" count="0" unbalanced="0"/>
    <cacheHierarchy uniqueName="[Operação Histórico].[Operação Histórico - Proposto Taxa CoFinanciamento]" caption="Operação Histórico - Proposto Taxa CoFinanciamento" attribute="1" defaultMemberUniqueName="[Operação Histórico].[Operação Histórico - Proposto Taxa CoFinanciamento].[All]" allUniqueName="[Operação Histórico].[Operação Histórico - Proposto Taxa CoFinanciamento].[All]" dimensionUniqueName="[Operação Histórico]" displayFolder="Percentagens/Taxas\Financiamento" count="0" unbalanced="0"/>
    <cacheHierarchy uniqueName="[Operação Histórico].[Operação Histórico - PT2020 Âmbito Complementar]" caption="Operação Histórico - PT2020 Âmbito Complementar" attribute="1" defaultMemberUniqueName="[Operação Histórico].[Operação Histórico - PT2020 Âmbito Complementar].[All]" allUniqueName="[Operação Histórico].[Operação Histórico - PT2020 Âmbito Complementar].[All]" dimensionUniqueName="[Operação Histórico]" displayFolder="Atributos\Caracterização" count="0" unbalanced="0"/>
    <cacheHierarchy uniqueName="[Operação Histórico].[Operação Histórico - PT2020 Âmbito Continuação]" caption="Operação Histórico - PT2020 Âmbito Continuação" attribute="1" defaultMemberUniqueName="[Operação Histórico].[Operação Histórico - PT2020 Âmbito Continuação].[All]" allUniqueName="[Operação Histórico].[Operação Histórico - PT2020 Âmbito Continuação].[All]" dimensionUniqueName="[Operação Histórico]" displayFolder="Atributos\Caracterização" count="0" unbalanced="0"/>
    <cacheHierarchy uniqueName="[Operação Histórico].[Operação Histórico - PT2020 Âmbito FSE]" caption="Operação Histórico - PT2020 Âmbito FSE" attribute="1" defaultMemberUniqueName="[Operação Histórico].[Operação Histórico - PT2020 Âmbito FSE].[All]" allUniqueName="[Operação Histórico].[Operação Histórico - PT2020 Âmbito FSE].[All]" dimensionUniqueName="[Operação Histórico]" displayFolder="Atributos\Caracterização" count="0" unbalanced="0"/>
    <cacheHierarchy uniqueName="[Operação Histórico].[Operação Histórico - QREN Âmbito Complementar]" caption="Operação Histórico - QREN Âmbito Complementar" attribute="1" defaultMemberUniqueName="[Operação Histórico].[Operação Histórico - QREN Âmbito Complementar].[All]" allUniqueName="[Operação Histórico].[Operação Histórico - QREN Âmbito Complementar].[All]" dimensionUniqueName="[Operação Histórico]" displayFolder="Atributos\Caracterização" count="0" unbalanced="0"/>
    <cacheHierarchy uniqueName="[Operação Histórico].[Operação Histórico - QREN Âmbito Continuação]" caption="Operação Histórico - QREN Âmbito Continuação" attribute="1" defaultMemberUniqueName="[Operação Histórico].[Operação Histórico - QREN Âmbito Continuação].[All]" allUniqueName="[Operação Histórico].[Operação Histórico - QREN Âmbito Continuação].[All]" dimensionUniqueName="[Operação Histórico]" displayFolder="Atributos\Caracterização" count="0" unbalanced="0"/>
    <cacheHierarchy uniqueName="[Operação Histórico].[Operação Histórico - Responsável Cargo]" caption="Operação Histórico - Responsável Cargo" attribute="1" defaultMemberUniqueName="[Operação Histórico].[Operação Histórico - Responsável Cargo].[All]" allUniqueName="[Operação Histórico].[Operação Histórico - Responsável Cargo].[All]" dimensionUniqueName="[Operação Histórico]" displayFolder="Atributos\Caracterização" count="0" unbalanced="0"/>
    <cacheHierarchy uniqueName="[Operação Histórico].[Operação Histórico - Responsável Email]" caption="Operação Histórico - Responsável Email" attribute="1" defaultMemberUniqueName="[Operação Histórico].[Operação Histórico - Responsável Email].[All]" allUniqueName="[Operação Histórico].[Operação Histórico - Responsável Email].[All]" dimensionUniqueName="[Operação Histórico]" displayFolder="Atributos\Caracterização" count="0" unbalanced="0"/>
    <cacheHierarchy uniqueName="[Operação Histórico].[Operação Histórico - Responsável Email Alternativo]" caption="Operação Histórico - Responsável Email Alternativo" attribute="1" defaultMemberUniqueName="[Operação Histórico].[Operação Histórico - Responsável Email Alternativo].[All]" allUniqueName="[Operação Histórico].[Operação Histórico - Responsável Email Alternativo].[All]" dimensionUniqueName="[Operação Histórico]" displayFolder="Atributos\Caracterização" count="0" unbalanced="0"/>
    <cacheHierarchy uniqueName="[Operação Histórico].[Operação Histórico - Responsável Nome]" caption="Operação Histórico - Responsável Nome" attribute="1" defaultMemberUniqueName="[Operação Histórico].[Operação Histórico - Responsável Nome].[All]" allUniqueName="[Operação Histórico].[Operação Histórico - Responsável Nome].[All]" dimensionUniqueName="[Operação Histórico]" displayFolder="Atributos\Caracterização" count="0" unbalanced="0"/>
    <cacheHierarchy uniqueName="[Operação Histórico].[Operação Histórico - Responsável Telefone]" caption="Operação Histórico - Responsável Telefone" attribute="1" defaultMemberUniqueName="[Operação Histórico].[Operação Histórico - Responsável Telefone].[All]" allUniqueName="[Operação Histórico].[Operação Histórico - Responsável Telefone].[All]" dimensionUniqueName="[Operação Histórico]" displayFolder="Atributos\Caracterização" count="0" unbalanced="0"/>
    <cacheHierarchy uniqueName="[Operação Histórico].[Operação Histórico - Responsável Telemóvel]" caption="Operação Histórico - Responsável Telemóvel" attribute="1" defaultMemberUniqueName="[Operação Histórico].[Operação Histórico - Responsável Telemóvel].[All]" allUniqueName="[Operação Histórico].[Operação Histórico - Responsável Telemóvel].[All]" dimensionUniqueName="[Operação Histórico]" displayFolder="Atributos\Caracterização" count="0" unbalanced="0"/>
    <cacheHierarchy uniqueName="[Operação Histórico].[Operação Histórico - Resumo]" caption="Operação Histórico - Resumo" attribute="1" defaultMemberUniqueName="[Operação Histórico].[Operação Histórico - Resumo].[All]" allUniqueName="[Operação Histórico].[Operação Histórico - Resumo].[All]" dimensionUniqueName="[Operação Histórico]" displayFolder="Atributos\Identificação" count="0" unbalanced="0"/>
    <cacheHierarchy uniqueName="[Operação Histórico].[Operação Histórico - Serviço]" caption="Operação Histórico - Serviço" attribute="1" defaultMemberUniqueName="[Operação Histórico].[Operação Histórico - Serviço].[All]" allUniqueName="[Operação Histórico].[Operação Histórico - Serviço].[All]" dimensionUniqueName="[Operação Histórico]" displayFolder="Atributos\Caracterização" count="0" unbalanced="0"/>
    <cacheHierarchy uniqueName="[Operação Histórico].[Operação Histórico - Serviço Departamento]" caption="Operação Histórico - Serviço Departamento" attribute="1" defaultMemberUniqueName="[Operação Histórico].[Operação Histórico - Serviço Departamento].[All]" allUniqueName="[Operação Histórico].[Operação Histórico - Serviço Departamento].[All]" dimensionUniqueName="[Operação Histórico]" displayFolder="Atributos\Caracterização" count="0" unbalanced="0"/>
    <cacheHierarchy uniqueName="[Operação Histórico].[Operação Histórico - Sigla Beneficiário Principal]" caption="Operação Histórico - Sigla Beneficiário Principal" attribute="1" defaultMemberUniqueName="[Operação Histórico].[Operação Histórico - Sigla Beneficiário Principal].[All]" allUniqueName="[Operação Histórico].[Operação Histórico - Sigla Beneficiário Principal].[All]" dimensionUniqueName="[Operação Histórico]" displayFolder="Atributos\Identificação" count="0" unbalanced="0"/>
    <cacheHierarchy uniqueName="[Operação Histórico].[Operação Histórico - Taxa Pagamento]" caption="Operação Histórico - Taxa Pagamento" attribute="1" defaultMemberUniqueName="[Operação Histórico].[Operação Histórico - Taxa Pagamento].[All]" allUniqueName="[Operação Histórico].[Operação Histórico - Taxa Pagamento].[All]" dimensionUniqueName="[Operação Histórico]" displayFolder="Percentagens/Taxas\Outras" count="0" unbalanced="0"/>
    <cacheHierarchy uniqueName="[Operação Histórico].[Operação Histórico - Taxa Realização]" caption="Operação Histórico - Taxa Realização" attribute="1" defaultMemberUniqueName="[Operação Histórico].[Operação Histórico - Taxa Realização].[All]" allUniqueName="[Operação Histórico].[Operação Histórico - Taxa Realização].[All]" dimensionUniqueName="[Operação Histórico]" displayFolder="Percentagens/Taxas\Outras" count="0" unbalanced="0"/>
    <cacheHierarchy uniqueName="[Operação Histórico].[Operação Histórico - Tipo Deliberação]" caption="Operação Histórico - Tipo Deliberação" attribute="1" defaultMemberUniqueName="[Operação Histórico].[Operação Histórico - Tipo Deliberação].[All]" allUniqueName="[Operação Histórico].[Operação Histórico - Tipo Deliberação].[All]" dimensionUniqueName="[Operação Histórico]" displayFolder="Atributos\Análise" count="0" unbalanced="0"/>
    <cacheHierarchy uniqueName="[Operação Histórico].[Operação Histórico - Tipo Operação]" caption="Operação Histórico - Tipo Operação" attribute="1" defaultMemberUniqueName="[Operação Histórico].[Operação Histórico - Tipo Operação].[All]" allUniqueName="[Operação Histórico].[Operação Histórico - Tipo Operação].[All]" dimensionUniqueName="[Operação Histórico]" displayFolder="Atributos\Identificação" count="0" unbalanced="0"/>
    <cacheHierarchy uniqueName="[Operação Histórico].[Operação Histórico - Tipo Projeto IFDR]" caption="Operação Histórico - Tipo Projeto IFDR" attribute="1" defaultMemberUniqueName="[Operação Histórico].[Operação Histórico - Tipo Projeto IFDR].[All]" allUniqueName="[Operação Histórico].[Operação Histórico - Tipo Projeto IFDR].[All]" dimensionUniqueName="[Operação Histórico]" displayFolder="Atributos\Identificação" count="0" unbalanced="0"/>
    <cacheHierarchy uniqueName="[Operação Histórico].[Operação Histórico - Unidade Operacional]" caption="Operação Histórico - Unidade Operacional" attribute="1" defaultMemberUniqueName="[Operação Histórico].[Operação Histórico - Unidade Operacional].[All]" allUniqueName="[Operação Histórico].[Operação Histórico - Unidade Operacional].[All]" dimensionUniqueName="[Operação Histórico]" displayFolder="Atributos\Identificação" count="0" unbalanced="0"/>
    <cacheHierarchy uniqueName="[Operação Histórico].[Operação Histórico - Unidade Operacional de Análise]" caption="Operação Histórico - Unidade Operacional de Análise" attribute="1" defaultMemberUniqueName="[Operação Histórico].[Operação Histórico - Unidade Operacional de Análise].[All]" allUniqueName="[Operação Histórico].[Operação Histórico - Unidade Operacional de Análise].[All]" dimensionUniqueName="[Operação Histórico]" displayFolder="Atributos\Identificação" count="0" unbalanced="0"/>
    <cacheHierarchy uniqueName="[Operação Histórico].[Operação Histórico - Validado ProRata Receita Líquida]" caption="Operação Histórico - Validado ProRata Receita Líquida" attribute="1" defaultMemberUniqueName="[Operação Histórico].[Operação Histórico - Validado ProRata Receita Líquida].[All]" allUniqueName="[Operação Histórico].[Operação Histórico - Validado ProRata Receita Líquida].[All]" dimensionUniqueName="[Operação Histórico]" displayFolder="Percentagens/Taxas\Financiamento" count="0" unbalanced="0"/>
    <cacheHierarchy uniqueName="[Operação Histórico].[Operação Histórico - Validado Taxa CoFinanciamento]" caption="Operação Histórico - Validado Taxa CoFinanciamento" attribute="1" defaultMemberUniqueName="[Operação Histórico].[Operação Histórico - Validado Taxa CoFinanciamento].[All]" allUniqueName="[Operação Histórico].[Operação Histórico - Validado Taxa CoFinanciamento].[All]" dimensionUniqueName="[Operação Histórico]" displayFolder="Percentagens/Taxas\Financiamento" count="0" unbalanced="0"/>
    <cacheHierarchy uniqueName="[Operação Indicador].[Operação Indicador - Ano Alvo]" caption="Operação Indicador - Ano Alvo" attribute="1" defaultMemberUniqueName="[Operação Indicador].[Operação Indicador - Ano Alvo].[All]" allUniqueName="[Operação Indicador].[Operação Indicador - Ano Alvo].[All]" dimensionUniqueName="[Operação Indicador]" displayFolder="Atributos" count="0" unbalanced="0"/>
    <cacheHierarchy uniqueName="[Operação Indicador].[Operação Indicador - Código Indicador]" caption="Operação Indicador - Código Indicador" attribute="1" defaultMemberUniqueName="[Operação Indicador].[Operação Indicador - Código Indicador].[All]" allUniqueName="[Operação Indicador].[Operação Indicador - Código Indicador].[All]" dimensionUniqueName="[Operação Indicador]" displayFolder="Atributos" count="2" unbalanced="0">
      <fieldsUsage count="2">
        <fieldUsage x="-1"/>
        <fieldUsage x="3"/>
      </fieldsUsage>
    </cacheHierarchy>
    <cacheHierarchy uniqueName="[Operação Indicador].[Operação Indicador - Código Operação]" caption="Operação Indicador - Código Operação" attribute="1" defaultMemberUniqueName="[Operação Indicador].[Operação Indicador - Código Operação].[All]" allUniqueName="[Operação Indicador].[Operação Indicador - Código Operação].[All]" dimensionUniqueName="[Operação Indicador]" displayFolder="Atributos" count="0" unbalanced="0"/>
    <cacheHierarchy uniqueName="[Operação Indicador].[Operação Indicador - Flag Contratualizar]" caption="Operação Indicador - Flag Contratualizar" attribute="1" defaultMemberUniqueName="[Operação Indicador].[Operação Indicador - Flag Contratualizar].[All]" allUniqueName="[Operação Indicador].[Operação Indicador - Flag Contratualizar].[All]" dimensionUniqueName="[Operação Indicador]" displayFolder="Flags" count="0" unbalanced="0"/>
    <cacheHierarchy uniqueName="[Operação Indicador].[Operação Indicador - Flag Indicador Inativo]" caption="Operação Indicador - Flag Indicador Inativo" attribute="1" defaultMemberUniqueName="[Operação Indicador].[Operação Indicador - Flag Indicador Inativo].[All]" allUniqueName="[Operação Indicador].[Operação Indicador - Flag Indicador Inativo].[All]" dimensionUniqueName="[Operação Indicador]" displayFolder="Flags" count="0" unbalanced="0"/>
    <cacheHierarchy uniqueName="[Operação Indicador].[Operação Indicador - Indicador]" caption="Operação Indicador - Indicador" attribute="1" defaultMemberUniqueName="[Operação Indicador].[Operação Indicador - Indicador].[All]" allUniqueName="[Operação Indicador].[Operação Indicador - Indicador].[All]" dimensionUniqueName="[Operação Indicador]" displayFolder="Atributos" count="0" unbalanced="0"/>
    <cacheHierarchy uniqueName="[Operação Indicador].[Operação Indicador - Meta]" caption="Operação Indicador - Meta" attribute="1" defaultMemberUniqueName="[Operação Indicador].[Operação Indicador - Meta].[All]" allUniqueName="[Operação Indicador].[Operação Indicador - Meta].[All]" dimensionUniqueName="[Operação Indicador]" displayFolder="Valores" count="0" unbalanced="0"/>
    <cacheHierarchy uniqueName="[Operação Indicador].[Operação Indicador - Observações]" caption="Operação Indicador - Observações" attribute="1" defaultMemberUniqueName="[Operação Indicador].[Operação Indicador - Observações].[All]" allUniqueName="[Operação Indicador].[Operação Indicador - Observações].[All]" dimensionUniqueName="[Operação Indicador]" displayFolder="Atributos" count="0" unbalanced="0"/>
    <cacheHierarchy uniqueName="[Operação Indicador].[Operação Indicador - Tipo Indicador]" caption="Operação Indicador - Tipo Indicador" attribute="1" defaultMemberUniqueName="[Operação Indicador].[Operação Indicador - Tipo Indicador].[All]" allUniqueName="[Operação Indicador].[Operação Indicador - Tipo Indicador].[All]" dimensionUniqueName="[Operação Indicador]" displayFolder="Atributos" count="0" unbalanced="0"/>
    <cacheHierarchy uniqueName="[Operação Indicador].[Operação Indicador - Unidade]" caption="Operação Indicador - Unidade" attribute="1" defaultMemberUniqueName="[Operação Indicador].[Operação Indicador - Unidade].[All]" allUniqueName="[Operação Indicador].[Operação Indicador - Unidade].[All]" dimensionUniqueName="[Operação Indicador]" displayFolder="Atributos" count="0" unbalanced="0"/>
    <cacheHierarchy uniqueName="[Operação Indicador].[Operação Indicador - Valor de Referência]" caption="Operação Indicador - Valor de Referência" attribute="1" defaultMemberUniqueName="[Operação Indicador].[Operação Indicador - Valor de Referência].[All]" allUniqueName="[Operação Indicador].[Operação Indicador - Valor de Referência].[All]" dimensionUniqueName="[Operação Indicador]" displayFolder="Valores" count="0" unbalanced="0"/>
    <cacheHierarchy uniqueName="[Operação Suspensão Análise].[Operação Suspensão Análise - Código Operação]" caption="Operação Suspensão Análise - Código Operação" attribute="1" defaultMemberUniqueName="[Operação Suspensão Análise].[Operação Suspensão Análise - Código Operação].[All]" allUniqueName="[Operação Suspensão Análise].[Operação Suspensão Análise - Código Operação].[All]" dimensionUniqueName="[Operação Suspensão Análise]" displayFolder="Atributos" count="0" unbalanced="0"/>
    <cacheHierarchy uniqueName="[Operação Suspensão Análise].[Operação Suspensão Análise - Código Operador]" caption="Operação Suspensão Análise - Código Operador" attribute="1" defaultMemberUniqueName="[Operação Suspensão Análise].[Operação Suspensão Análise - Código Operador].[All]" allUniqueName="[Operação Suspensão Análise].[Operação Suspensão Análise - Código Operador].[All]" dimensionUniqueName="[Operação Suspensão Análise]" displayFolder="Atributos" count="0" unbalanced="0"/>
    <cacheHierarchy uniqueName="[Operação Suspensão Análise].[Operação Suspensão Análise - Data Fim Suspensão]" caption="Operação Suspensão Análise - Data Fim Suspensão" attribute="1" defaultMemberUniqueName="[Operação Suspensão Análise].[Operação Suspensão Análise - Data Fim Suspensão].[All]" allUniqueName="[Operação Suspensão Análise].[Operação Suspensão Análise - Data Fim Suspensão].[All]" dimensionUniqueName="[Operação Suspensão Análise]" displayFolder="Datas" count="0" unbalanced="0"/>
    <cacheHierarchy uniqueName="[Operação Suspensão Análise].[Operação Suspensão Análise - Data Início Suspensão]" caption="Operação Suspensão Análise - Data Início Suspensão" attribute="1" defaultMemberUniqueName="[Operação Suspensão Análise].[Operação Suspensão Análise - Data Início Suspensão].[All]" allUniqueName="[Operação Suspensão Análise].[Operação Suspensão Análise - Data Início Suspensão].[All]" dimensionUniqueName="[Operação Suspensão Análise]" displayFolder="Datas" count="0" unbalanced="0"/>
    <cacheHierarchy uniqueName="[Operação Suspensão Análise].[Operação Suspensão Análise - Data Prevista Fim Suspensão]" caption="Operação Suspensão Análise - Data Prevista Fim Suspensão" attribute="1" defaultMemberUniqueName="[Operação Suspensão Análise].[Operação Suspensão Análise - Data Prevista Fim Suspensão].[All]" allUniqueName="[Operação Suspensão Análise].[Operação Suspensão Análise - Data Prevista Fim Suspensão].[All]" dimensionUniqueName="[Operação Suspensão Análise]" displayFolder="Datas" count="0" unbalanced="0"/>
    <cacheHierarchy uniqueName="[Operação Suspensão Análise].[Operação Suspensão Análise - Data Última Alteração]" caption="Operação Suspensão Análise - Data Última Alteração" attribute="1" defaultMemberUniqueName="[Operação Suspensão Análise].[Operação Suspensão Análise - Data Última Alteração].[All]" allUniqueName="[Operação Suspensão Análise].[Operação Suspensão Análise - Data Última Alteração].[All]" dimensionUniqueName="[Operação Suspensão Análise]" displayFolder="Datas" count="0" unbalanced="0"/>
    <cacheHierarchy uniqueName="[Operação Suspensão Análise].[Operação Suspensão Análise - Id Operação Suspensão Análise]" caption="Operação Suspensão Análise - Id Operação Suspensão Análise" attribute="1" defaultMemberUniqueName="[Operação Suspensão Análise].[Operação Suspensão Análise - Id Operação Suspensão Análise].[All]" allUniqueName="[Operação Suspensão Análise].[Operação Suspensão Análise - Id Operação Suspensão Análise].[All]" dimensionUniqueName="[Operação Suspensão Análise]" displayFolder="Atributos" count="0" unbalanced="0"/>
    <cacheHierarchy uniqueName="[Operação Suspensão Análise].[Operação Suspensão Análise - Justificação Suspensão]" caption="Operação Suspensão Análise - Justificação Suspensão" attribute="1" defaultMemberUniqueName="[Operação Suspensão Análise].[Operação Suspensão Análise - Justificação Suspensão].[All]" allUniqueName="[Operação Suspensão Análise].[Operação Suspensão Análise - Justificação Suspensão].[All]" dimensionUniqueName="[Operação Suspensão Análise]" displayFolder="Atributos" count="0" unbalanced="0"/>
    <cacheHierarchy uniqueName="[Operação Suspensão Análise].[Operação Suspensão Análise - Nº Dias Suspensão]" caption="Operação Suspensão Análise - Nº Dias Suspensão" attribute="1" defaultMemberUniqueName="[Operação Suspensão Análise].[Operação Suspensão Análise - Nº Dias Suspensão].[All]" allUniqueName="[Operação Suspensão Análise].[Operação Suspensão Análise - Nº Dias Suspensão].[All]" dimensionUniqueName="[Operação Suspensão Análise]" displayFolder="Contagens" count="0" unbalanced="0"/>
    <cacheHierarchy uniqueName="[Operação Suspensão Análise].[Operação Suspensão Análise - Nº Suspensão]" caption="Operação Suspensão Análise - Nº Suspensão" attribute="1" defaultMemberUniqueName="[Operação Suspensão Análise].[Operação Suspensão Análise - Nº Suspensão].[All]" allUniqueName="[Operação Suspensão Análise].[Operação Suspensão Análise - Nº Suspensão].[All]" dimensionUniqueName="[Operação Suspensão Análise]" displayFolder="Atributos" count="0" unbalanced="0"/>
    <cacheHierarchy uniqueName="[Operação Suspensão Análise].[Operação Suspensão Análise - Operador]" caption="Operação Suspensão Análise - Operador" attribute="1" defaultMemberUniqueName="[Operação Suspensão Análise].[Operação Suspensão Análise - Operador].[All]" allUniqueName="[Operação Suspensão Análise].[Operação Suspensão Análise - Operador].[All]" dimensionUniqueName="[Operação Suspensão Análise]" displayFolder="Atributos" count="0" unbalanced="0"/>
    <cacheHierarchy uniqueName="[Operação Suspensão Análise].[Operação Suspensão Análise - Tipo Suspensão]" caption="Operação Suspensão Análise - Tipo Suspensão" attribute="1" defaultMemberUniqueName="[Operação Suspensão Análise].[Operação Suspensão Análise - Tipo Suspensão].[All]" allUniqueName="[Operação Suspensão Análise].[Operação Suspensão Análise - Tipo Suspensão].[All]" dimensionUniqueName="[Operação Suspensão Análise]" displayFolder="Atributos" count="0" unbalanced="0"/>
    <cacheHierarchy uniqueName="[Operador].[Operador - Código]" caption="Operador - Código" attribute="1" defaultMemberUniqueName="[Operador].[Operador - Código].[All]" allUniqueName="[Operador].[Operador - Código].[All]" dimensionUniqueName="[Operador]" displayFolder="Atributos" count="0" unbalanced="0"/>
    <cacheHierarchy uniqueName="[Operador].[Operador - Código Perfil]" caption="Operador - Código Perfil" attribute="1" defaultMemberUniqueName="[Operador].[Operador - Código Perfil].[All]" allUniqueName="[Operador].[Operador - Código Perfil].[All]" dimensionUniqueName="[Operador]" displayFolder="Atributos" count="0" unbalanced="0"/>
    <cacheHierarchy uniqueName="[Operador].[Operador - Email]" caption="Operador - Email" attribute="1" defaultMemberUniqueName="[Operador].[Operador - Email].[All]" allUniqueName="[Operador].[Operador - Email].[All]" dimensionUniqueName="[Operador]" displayFolder="Atributos" count="0" unbalanced="0"/>
    <cacheHierarchy uniqueName="[Operador].[Operador - Flag Ativo]" caption="Operador - Flag Ativo" attribute="1" defaultMemberUniqueName="[Operador].[Operador - Flag Ativo].[All]" allUniqueName="[Operador].[Operador - Flag Ativo].[All]" dimensionUniqueName="[Operador]" displayFolder="Flags" count="0" unbalanced="0"/>
    <cacheHierarchy uniqueName="[Operador].[Operador - Nome]" caption="Operador - Nome" attribute="1" defaultMemberUniqueName="[Operador].[Operador - Nome].[All]" allUniqueName="[Operador].[Operador - Nome].[All]" dimensionUniqueName="[Operador]" displayFolder="Atributos" count="0" unbalanced="0"/>
    <cacheHierarchy uniqueName="[Operador].[Operador - Perfil]" caption="Operador - Perfil" attribute="1" defaultMemberUniqueName="[Operador].[Operador - Perfil].[All]" allUniqueName="[Operador].[Operador - Perfil].[All]" dimensionUniqueName="[Operador]" displayFolder="Atributos" count="0" unbalanced="0"/>
    <cacheHierarchy uniqueName="[Operador].[Operador - Sigla]" caption="Operador - Sigla" attribute="1" defaultMemberUniqueName="[Operador].[Operador - Sigla].[All]" allUniqueName="[Operador].[Operador - Sigla].[All]" dimensionUniqueName="[Operador]" displayFolder="Atributos" count="0" unbalanced="0"/>
    <cacheHierarchy uniqueName="[Operador].[Operador - User AD]" caption="Operador - User AD" attribute="1" defaultMemberUniqueName="[Operador].[Operador - User AD].[All]" allUniqueName="[Operador].[Operador - User AD].[All]" dimensionUniqueName="[Operador]" displayFolder="Atributos" count="0" unbalanced="0"/>
    <cacheHierarchy uniqueName="[Operador Análise].[Operador - Código]" caption="Operador - Código" attribute="1" defaultMemberUniqueName="[Operador Análise].[Operador - Código].[All]" allUniqueName="[Operador Análise].[Operador - Código].[All]" dimensionUniqueName="[Operador Análise]" displayFolder="Atributos" count="0" unbalanced="0"/>
    <cacheHierarchy uniqueName="[Operador Análise].[Operador - Código Perfil]" caption="Operador - Código Perfil" attribute="1" defaultMemberUniqueName="[Operador Análise].[Operador - Código Perfil].[All]" allUniqueName="[Operador Análise].[Operador - Código Perfil].[All]" dimensionUniqueName="[Operador Análise]" displayFolder="Atributos" count="0" unbalanced="0"/>
    <cacheHierarchy uniqueName="[Operador Análise].[Operador - Email]" caption="Operador - Email" attribute="1" defaultMemberUniqueName="[Operador Análise].[Operador - Email].[All]" allUniqueName="[Operador Análise].[Operador - Email].[All]" dimensionUniqueName="[Operador Análise]" displayFolder="Atributos" count="0" unbalanced="0"/>
    <cacheHierarchy uniqueName="[Operador Análise].[Operador - Flag Ativo]" caption="Operador - Flag Ativo" attribute="1" defaultMemberUniqueName="[Operador Análise].[Operador - Flag Ativo].[All]" allUniqueName="[Operador Análise].[Operador - Flag Ativo].[All]" dimensionUniqueName="[Operador Análise]" displayFolder="Flags" count="0" unbalanced="0"/>
    <cacheHierarchy uniqueName="[Operador Análise].[Operador - Nome]" caption="Operador - Nome" attribute="1" defaultMemberUniqueName="[Operador Análise].[Operador - Nome].[All]" allUniqueName="[Operador Análise].[Operador - Nome].[All]" dimensionUniqueName="[Operador Análise]" displayFolder="Atributos" count="0" unbalanced="0"/>
    <cacheHierarchy uniqueName="[Operador Análise].[Operador - Perfil]" caption="Operador - Perfil" attribute="1" defaultMemberUniqueName="[Operador Análise].[Operador - Perfil].[All]" allUniqueName="[Operador Análise].[Operador - Perfil].[All]" dimensionUniqueName="[Operador Análise]" displayFolder="Atributos" count="0" unbalanced="0"/>
    <cacheHierarchy uniqueName="[Operador Análise].[Operador - Sigla]" caption="Operador - Sigla" attribute="1" defaultMemberUniqueName="[Operador Análise].[Operador - Sigla].[All]" allUniqueName="[Operador Análise].[Operador - Sigla].[All]" dimensionUniqueName="[Operador Análise]" displayFolder="Atributos" count="0" unbalanced="0"/>
    <cacheHierarchy uniqueName="[Operador Análise].[Operador - User AD]" caption="Operador - User AD" attribute="1" defaultMemberUniqueName="[Operador Análise].[Operador - User AD].[All]" allUniqueName="[Operador Análise].[Operador - User AD].[All]" dimensionUniqueName="[Operador Análise]" displayFolder="Atributos" count="0" unbalanced="0"/>
    <cacheHierarchy uniqueName="[Pagamento].[Pagamento - Beneficiário]" caption="Pagamento - Beneficiário" attribute="1" defaultMemberUniqueName="[Pagamento].[Pagamento - Beneficiário].[All]" allUniqueName="[Pagamento].[Pagamento - Beneficiário].[All]" dimensionUniqueName="[Pagamento]" displayFolder="Atributos" count="0" unbalanced="0"/>
    <cacheHierarchy uniqueName="[Pagamento].[Pagamento - Código Operação]" caption="Pagamento - Código Operação" attribute="1" defaultMemberUniqueName="[Pagamento].[Pagamento - Código Operação].[All]" allUniqueName="[Pagamento].[Pagamento - Código Operação].[All]" dimensionUniqueName="[Pagamento]" displayFolder="Atributos" count="0" unbalanced="0"/>
    <cacheHierarchy uniqueName="[Pagamento].[Pagamento - Código Operador]" caption="Pagamento - Código Operador" attribute="1" defaultMemberUniqueName="[Pagamento].[Pagamento - Código Operador].[All]" allUniqueName="[Pagamento].[Pagamento - Código Operador].[All]" dimensionUniqueName="[Pagamento]" displayFolder="Atributos" count="0" unbalanced="0"/>
    <cacheHierarchy uniqueName="[Pagamento].[Pagamento - Data Despacho]" caption="Pagamento - Data Despacho" attribute="1" defaultMemberUniqueName="[Pagamento].[Pagamento - Data Despacho].[All]" allUniqueName="[Pagamento].[Pagamento - Data Despacho].[All]" dimensionUniqueName="[Pagamento]" displayFolder="Datas\Gerais" count="0" unbalanced="0"/>
    <cacheHierarchy uniqueName="[Pagamento].[Pagamento - Data Despesa]" caption="Pagamento - Data Despesa" attribute="1" defaultMemberUniqueName="[Pagamento].[Pagamento - Data Despesa].[All]" allUniqueName="[Pagamento].[Pagamento - Data Despesa].[All]" dimensionUniqueName="[Pagamento]" displayFolder="Datas\Gerais" count="0" unbalanced="0"/>
    <cacheHierarchy uniqueName="[Pagamento].[Pagamento - Data Efetiva Pagamento]" caption="Pagamento - Data Efetiva Pagamento" attribute="1" defaultMemberUniqueName="[Pagamento].[Pagamento - Data Efetiva Pagamento].[All]" allUniqueName="[Pagamento].[Pagamento - Data Efetiva Pagamento].[All]" dimensionUniqueName="[Pagamento]" displayFolder="Datas\Gerais" count="0" unbalanced="0"/>
    <cacheHierarchy uniqueName="[Pagamento].[Pagamento - Data Emissão Autorização Pagamento]" caption="Pagamento - Data Emissão Autorização Pagamento" attribute="1" defaultMemberUniqueName="[Pagamento].[Pagamento - Data Emissão Autorização Pagamento].[All]" allUniqueName="[Pagamento].[Pagamento - Data Emissão Autorização Pagamento].[All]" dimensionUniqueName="[Pagamento]" displayFolder="Datas\Autorização Pagamento" count="0" unbalanced="0"/>
    <cacheHierarchy uniqueName="[Pagamento].[Pagamento - Data Hora Pagamento Validação Gestor]" caption="Pagamento - Data Hora Pagamento Validação Gestor" attribute="1" defaultMemberUniqueName="[Pagamento].[Pagamento - Data Hora Pagamento Validação Gestor].[All]" allUniqueName="[Pagamento].[Pagamento - Data Hora Pagamento Validação Gestor].[All]" dimensionUniqueName="[Pagamento]" displayFolder="Datas\Verificação Pagamento" count="0" unbalanced="0"/>
    <cacheHierarchy uniqueName="[Pagamento].[Pagamento - Data Hora Pagamento Verificado Secretário Técnico]" caption="Pagamento - Data Hora Pagamento Verificado Secretário Técnico" attribute="1" defaultMemberUniqueName="[Pagamento].[Pagamento - Data Hora Pagamento Verificado Secretário Técnico].[All]" allUniqueName="[Pagamento].[Pagamento - Data Hora Pagamento Verificado Secretário Técnico].[All]" dimensionUniqueName="[Pagamento]" displayFolder="Datas\Verificação Pagamento" count="0" unbalanced="0"/>
    <cacheHierarchy uniqueName="[Pagamento].[Pagamento - Data Hora Pagamento Verificado Vogal]" caption="Pagamento - Data Hora Pagamento Verificado Vogal" attribute="1" defaultMemberUniqueName="[Pagamento].[Pagamento - Data Hora Pagamento Verificado Vogal].[All]" allUniqueName="[Pagamento].[Pagamento - Data Hora Pagamento Verificado Vogal].[All]" dimensionUniqueName="[Pagamento]" displayFolder="Datas\Verificação Pagamento" count="0" unbalanced="0"/>
    <cacheHierarchy uniqueName="[Pagamento].[Pagamento - Data Limite Pagamento por Pagar]" caption="Pagamento - Data Limite Pagamento por Pagar" attribute="1" defaultMemberUniqueName="[Pagamento].[Pagamento - Data Limite Pagamento por Pagar].[All]" allUniqueName="[Pagamento].[Pagamento - Data Limite Pagamento por Pagar].[All]" dimensionUniqueName="[Pagamento]" displayFolder="Datas\Limite" count="0" unbalanced="0"/>
    <cacheHierarchy uniqueName="[Pagamento].[Pagamento - Data Limite Pagamento por Validar]" caption="Pagamento - Data Limite Pagamento por Validar" attribute="1" defaultMemberUniqueName="[Pagamento].[Pagamento - Data Limite Pagamento por Validar].[All]" allUniqueName="[Pagamento].[Pagamento - Data Limite Pagamento por Validar].[All]" dimensionUniqueName="[Pagamento]" displayFolder="Datas\Limite" count="0" unbalanced="0"/>
    <cacheHierarchy uniqueName="[Pagamento].[Pagamento - Data Submissão Autorização Pagamento]" caption="Pagamento - Data Submissão Autorização Pagamento" attribute="1" defaultMemberUniqueName="[Pagamento].[Pagamento - Data Submissão Autorização Pagamento].[All]" allUniqueName="[Pagamento].[Pagamento - Data Submissão Autorização Pagamento].[All]" dimensionUniqueName="[Pagamento]" displayFolder="Datas\Autorização Pagamento" count="0" unbalanced="0"/>
    <cacheHierarchy uniqueName="[Pagamento].[Pagamento - Entidade Pagadora]" caption="Pagamento - Entidade Pagadora" attribute="1" defaultMemberUniqueName="[Pagamento].[Pagamento - Entidade Pagadora].[All]" allUniqueName="[Pagamento].[Pagamento - Entidade Pagadora].[All]" dimensionUniqueName="[Pagamento]" displayFolder="Atributos" count="0" unbalanced="0"/>
    <cacheHierarchy uniqueName="[Pagamento].[Pagamento - Flag Anulado Rejeitado]" caption="Pagamento - Flag Anulado Rejeitado" attribute="1" defaultMemberUniqueName="[Pagamento].[Pagamento - Flag Anulado Rejeitado].[All]" allUniqueName="[Pagamento].[Pagamento - Flag Anulado Rejeitado].[All]" dimensionUniqueName="[Pagamento]" displayFolder="Flags" count="0" unbalanced="0"/>
    <cacheHierarchy uniqueName="[Pagamento].[Pagamento - Flag Pagamento Validado Gestor]" caption="Pagamento - Flag Pagamento Validado Gestor" attribute="1" defaultMemberUniqueName="[Pagamento].[Pagamento - Flag Pagamento Validado Gestor].[All]" allUniqueName="[Pagamento].[Pagamento - Flag Pagamento Validado Gestor].[All]" dimensionUniqueName="[Pagamento]" displayFolder="Flags" count="0" unbalanced="0"/>
    <cacheHierarchy uniqueName="[Pagamento].[Pagamento - Flag Pagamento Verificado Secretário Técnico]" caption="Pagamento - Flag Pagamento Verificado Secretário Técnico" attribute="1" defaultMemberUniqueName="[Pagamento].[Pagamento - Flag Pagamento Verificado Secretário Técnico].[All]" allUniqueName="[Pagamento].[Pagamento - Flag Pagamento Verificado Secretário Técnico].[All]" dimensionUniqueName="[Pagamento]" displayFolder="Flags" count="0" unbalanced="0"/>
    <cacheHierarchy uniqueName="[Pagamento].[Pagamento - Flag Pagamento Verificado Vogal]" caption="Pagamento - Flag Pagamento Verificado Vogal" attribute="1" defaultMemberUniqueName="[Pagamento].[Pagamento - Flag Pagamento Verificado Vogal].[All]" allUniqueName="[Pagamento].[Pagamento - Flag Pagamento Verificado Vogal].[All]" dimensionUniqueName="[Pagamento]" displayFolder="Flags" count="0" unbalanced="0"/>
    <cacheHierarchy uniqueName="[Pagamento].[Pagamento - Flag Pago]" caption="Pagamento - Flag Pago" attribute="1" defaultMemberUniqueName="[Pagamento].[Pagamento - Flag Pago].[All]" allUniqueName="[Pagamento].[Pagamento - Flag Pago].[All]" dimensionUniqueName="[Pagamento]" displayFolder="Flags" count="0" unbalanced="0"/>
    <cacheHierarchy uniqueName="[Pagamento].[Pagamento - Flag Pago Parcialmente]" caption="Pagamento - Flag Pago Parcialmente" attribute="1" defaultMemberUniqueName="[Pagamento].[Pagamento - Flag Pago Parcialmente].[All]" allUniqueName="[Pagamento].[Pagamento - Flag Pago Parcialmente].[All]" dimensionUniqueName="[Pagamento]" displayFolder="Flags" count="0" unbalanced="0"/>
    <cacheHierarchy uniqueName="[Pagamento].[Pagamento - Flag Submetido]" caption="Pagamento - Flag Submetido" attribute="1" defaultMemberUniqueName="[Pagamento].[Pagamento - Flag Submetido].[All]" allUniqueName="[Pagamento].[Pagamento - Flag Submetido].[All]" dimensionUniqueName="[Pagamento]" displayFolder="Flags" count="0" unbalanced="0"/>
    <cacheHierarchy uniqueName="[Pagamento].[Pagamento - Id]" caption="Pagamento - Id" attribute="1" defaultMemberUniqueName="[Pagamento].[Pagamento - Id].[All]" allUniqueName="[Pagamento].[Pagamento - Id].[All]" dimensionUniqueName="[Pagamento]" displayFolder="Atributos" count="0" unbalanced="0"/>
    <cacheHierarchy uniqueName="[Pagamento].[Pagamento - Mont. de Despesa Elegível]" caption="Pagamento - Mont. de Despesa Elegível" attribute="1" defaultMemberUniqueName="[Pagamento].[Pagamento - Mont. de Despesa Elegível].[All]" allUniqueName="[Pagamento].[Pagamento - Mont. de Despesa Elegível].[All]" dimensionUniqueName="[Pagamento]" displayFolder="Montantes\Despesa" count="0" unbalanced="0"/>
    <cacheHierarchy uniqueName="[Pagamento].[Pagamento - Mont. de Despesa Fundo Coesão]" caption="Pagamento - Mont. de Despesa Fundo Coesão" attribute="1" defaultMemberUniqueName="[Pagamento].[Pagamento - Mont. de Despesa Fundo Coesão].[All]" allUniqueName="[Pagamento].[Pagamento - Mont. de Despesa Fundo Coesão].[All]" dimensionUniqueName="[Pagamento]" displayFolder="Montantes\Despesa" count="0" unbalanced="0"/>
    <cacheHierarchy uniqueName="[Pagamento].[Pagamento - Mont. de Pagamento Fundo Coesão (Autorizado)]" caption="Pagamento - Mont. de Pagamento Fundo Coesão (Autorizado)" attribute="1" defaultMemberUniqueName="[Pagamento].[Pagamento - Mont. de Pagamento Fundo Coesão (Autorizado)].[All]" allUniqueName="[Pagamento].[Pagamento - Mont. de Pagamento Fundo Coesão (Autorizado)].[All]" dimensionUniqueName="[Pagamento]" displayFolder="Montantes\Pagamento" count="0" unbalanced="0"/>
    <cacheHierarchy uniqueName="[Pagamento].[Pagamento - Mont. de Pagamento Fundo Coesão (Compensado)]" caption="Pagamento - Mont. de Pagamento Fundo Coesão (Compensado)" attribute="1" defaultMemberUniqueName="[Pagamento].[Pagamento - Mont. de Pagamento Fundo Coesão (Compensado)].[All]" allUniqueName="[Pagamento].[Pagamento - Mont. de Pagamento Fundo Coesão (Compensado)].[All]" dimensionUniqueName="[Pagamento]" displayFolder="Montantes\Pagamento" count="0" unbalanced="0"/>
    <cacheHierarchy uniqueName="[Pagamento].[Pagamento - Mont. de Pagamento Fundo Coesão (Pago)]" caption="Pagamento - Mont. de Pagamento Fundo Coesão (Pago)" attribute="1" defaultMemberUniqueName="[Pagamento].[Pagamento - Mont. de Pagamento Fundo Coesão (Pago)].[All]" allUniqueName="[Pagamento].[Pagamento - Mont. de Pagamento Fundo Coesão (Pago)].[All]" dimensionUniqueName="[Pagamento]" displayFolder="Montantes\Pagamento" count="0" unbalanced="0"/>
    <cacheHierarchy uniqueName="[Pagamento].[Pagamento - Mont. de Pagamento Fundo Coesão (Submetido)]" caption="Pagamento - Mont. de Pagamento Fundo Coesão (Submetido)" attribute="1" defaultMemberUniqueName="[Pagamento].[Pagamento - Mont. de Pagamento Fundo Coesão (Submetido)].[All]" allUniqueName="[Pagamento].[Pagamento - Mont. de Pagamento Fundo Coesão (Submetido)].[All]" dimensionUniqueName="[Pagamento]" displayFolder="Montantes\Pagamento" count="0" unbalanced="0"/>
    <cacheHierarchy uniqueName="[Pagamento].[Pagamento - NIF Beneficiário]" caption="Pagamento - NIF Beneficiário" attribute="1" defaultMemberUniqueName="[Pagamento].[Pagamento - NIF Beneficiário].[All]" allUniqueName="[Pagamento].[Pagamento - NIF Beneficiário].[All]" dimensionUniqueName="[Pagamento]" displayFolder="Atributos" count="0" unbalanced="0"/>
    <cacheHierarchy uniqueName="[Pagamento].[Pagamento - Nº AP]" caption="Pagamento - Nº AP" attribute="1" defaultMemberUniqueName="[Pagamento].[Pagamento - Nº AP].[All]" allUniqueName="[Pagamento].[Pagamento - Nº AP].[All]" dimensionUniqueName="[Pagamento]" displayFolder="Atributos" count="0" unbalanced="0"/>
    <cacheHierarchy uniqueName="[Pagamento].[Pagamento - Nº Despesa]" caption="Pagamento - Nº Despesa" attribute="1" defaultMemberUniqueName="[Pagamento].[Pagamento - Nº Despesa].[All]" allUniqueName="[Pagamento].[Pagamento - Nº Despesa].[All]" dimensionUniqueName="[Pagamento]" displayFolder="Atributos" count="0" unbalanced="0"/>
    <cacheHierarchy uniqueName="[Pagamento].[Pagamento - Nº Pagamento]" caption="Pagamento - Nº Pagamento" attribute="1" defaultMemberUniqueName="[Pagamento].[Pagamento - Nº Pagamento].[All]" allUniqueName="[Pagamento].[Pagamento - Nº Pagamento].[All]" dimensionUniqueName="[Pagamento]" displayFolder="Atributos" count="0" unbalanced="0"/>
    <cacheHierarchy uniqueName="[Pagamento].[Pagamento - Nº Pedido ADC]" caption="Pagamento - Nº Pedido ADC" attribute="1" defaultMemberUniqueName="[Pagamento].[Pagamento - Nº Pedido ADC].[All]" allUniqueName="[Pagamento].[Pagamento - Nº Pedido ADC].[All]" dimensionUniqueName="[Pagamento]" displayFolder="Atributos" count="0" unbalanced="0"/>
    <cacheHierarchy uniqueName="[Pagamento].[Pagamento - Observações Diferença Montantes Parciais]" caption="Pagamento - Observações Diferença Montantes Parciais" attribute="1" defaultMemberUniqueName="[Pagamento].[Pagamento - Observações Diferença Montantes Parciais].[All]" allUniqueName="[Pagamento].[Pagamento - Observações Diferença Montantes Parciais].[All]" dimensionUniqueName="[Pagamento]" displayFolder="Atributos" count="0" unbalanced="0"/>
    <cacheHierarchy uniqueName="[Pagamento].[Pagamento - Operador]" caption="Pagamento - Operador" attribute="1" defaultMemberUniqueName="[Pagamento].[Pagamento - Operador].[All]" allUniqueName="[Pagamento].[Pagamento - Operador].[All]" dimensionUniqueName="[Pagamento]" displayFolder="Atributos" count="0" unbalanced="0"/>
    <cacheHierarchy uniqueName="[Pagamento].[Pagamento - Tipo Pagamento]" caption="Pagamento - Tipo Pagamento" attribute="1" defaultMemberUniqueName="[Pagamento].[Pagamento - Tipo Pagamento].[All]" allUniqueName="[Pagamento].[Pagamento - Tipo Pagamento].[All]" dimensionUniqueName="[Pagamento]" displayFolder="Atributos" count="0" unbalanced="0"/>
    <cacheHierarchy uniqueName="[Pagamento Parcial].[Pagamento Parcial - Código Operação]" caption="Pagamento Parcial - Código Operação" attribute="1" defaultMemberUniqueName="[Pagamento Parcial].[Pagamento Parcial - Código Operação].[All]" allUniqueName="[Pagamento Parcial].[Pagamento Parcial - Código Operação].[All]" dimensionUniqueName="[Pagamento Parcial]" displayFolder="Atributos" count="0" unbalanced="0"/>
    <cacheHierarchy uniqueName="[Pagamento Parcial].[Pagamento Parcial - Data Pagamento Efetivo]" caption="Pagamento Parcial - Data Pagamento Efetivo" attribute="1" defaultMemberUniqueName="[Pagamento Parcial].[Pagamento Parcial - Data Pagamento Efetivo].[All]" allUniqueName="[Pagamento Parcial].[Pagamento Parcial - Data Pagamento Efetivo].[All]" dimensionUniqueName="[Pagamento Parcial]" displayFolder="Datas" count="0" unbalanced="0"/>
    <cacheHierarchy uniqueName="[Pagamento Parcial].[Pagamento Parcial - Data Submissão ADC]" caption="Pagamento Parcial - Data Submissão ADC" attribute="1" defaultMemberUniqueName="[Pagamento Parcial].[Pagamento Parcial - Data Submissão ADC].[All]" allUniqueName="[Pagamento Parcial].[Pagamento Parcial - Data Submissão ADC].[All]" dimensionUniqueName="[Pagamento Parcial]" displayFolder="Datas" count="0" unbalanced="0"/>
    <cacheHierarchy uniqueName="[Pagamento Parcial].[Pagamento Parcial - Flag Anulado/Rejeitado]" caption="Pagamento Parcial - Flag Anulado/Rejeitado" attribute="1" defaultMemberUniqueName="[Pagamento Parcial].[Pagamento Parcial - Flag Anulado/Rejeitado].[All]" allUniqueName="[Pagamento Parcial].[Pagamento Parcial - Flag Anulado/Rejeitado].[All]" dimensionUniqueName="[Pagamento Parcial]" displayFolder="Flags" count="0" unbalanced="0"/>
    <cacheHierarchy uniqueName="[Pagamento Parcial].[Pagamento Parcial - Flag Pago]" caption="Pagamento Parcial - Flag Pago" attribute="1" defaultMemberUniqueName="[Pagamento Parcial].[Pagamento Parcial - Flag Pago].[All]" allUniqueName="[Pagamento Parcial].[Pagamento Parcial - Flag Pago].[All]" dimensionUniqueName="[Pagamento Parcial]" displayFolder="Flags" count="0" unbalanced="0"/>
    <cacheHierarchy uniqueName="[Pagamento Parcial].[Pagamento Parcial - Id]" caption="Pagamento Parcial - Id" attribute="1" defaultMemberUniqueName="[Pagamento Parcial].[Pagamento Parcial - Id].[All]" allUniqueName="[Pagamento Parcial].[Pagamento Parcial - Id].[All]" dimensionUniqueName="[Pagamento Parcial]" displayFolder="Atributos" count="0" unbalanced="0"/>
    <cacheHierarchy uniqueName="[Pagamento Parcial].[Pagamento Parcial - Mont. Autorizado]" caption="Pagamento Parcial - Mont. Autorizado" attribute="1" defaultMemberUniqueName="[Pagamento Parcial].[Pagamento Parcial - Mont. Autorizado].[All]" allUniqueName="[Pagamento Parcial].[Pagamento Parcial - Mont. Autorizado].[All]" dimensionUniqueName="[Pagamento Parcial]" displayFolder="Montantes" count="0" unbalanced="0"/>
    <cacheHierarchy uniqueName="[Pagamento Parcial].[Pagamento Parcial - Mont. Compensado]" caption="Pagamento Parcial - Mont. Compensado" attribute="1" defaultMemberUniqueName="[Pagamento Parcial].[Pagamento Parcial - Mont. Compensado].[All]" allUniqueName="[Pagamento Parcial].[Pagamento Parcial - Mont. Compensado].[All]" dimensionUniqueName="[Pagamento Parcial]" displayFolder="Montantes" count="0" unbalanced="0"/>
    <cacheHierarchy uniqueName="[Pagamento Parcial].[Pagamento Parcial - Mont. Pago]" caption="Pagamento Parcial - Mont. Pago" attribute="1" defaultMemberUniqueName="[Pagamento Parcial].[Pagamento Parcial - Mont. Pago].[All]" allUniqueName="[Pagamento Parcial].[Pagamento Parcial - Mont. Pago].[All]" dimensionUniqueName="[Pagamento Parcial]" displayFolder="Montantes" count="0" unbalanced="0"/>
    <cacheHierarchy uniqueName="[Pagamento Parcial].[Pagamento Parcial - Mont. Submetido]" caption="Pagamento Parcial - Mont. Submetido" attribute="1" defaultMemberUniqueName="[Pagamento Parcial].[Pagamento Parcial - Mont. Submetido].[All]" allUniqueName="[Pagamento Parcial].[Pagamento Parcial - Mont. Submetido].[All]" dimensionUniqueName="[Pagamento Parcial]" displayFolder="Montantes" count="0" unbalanced="0"/>
    <cacheHierarchy uniqueName="[Pagamento Parcial].[Pagamento Parcial - Nº AP ADC]" caption="Pagamento Parcial - Nº AP ADC" attribute="1" defaultMemberUniqueName="[Pagamento Parcial].[Pagamento Parcial - Nº AP ADC].[All]" allUniqueName="[Pagamento Parcial].[Pagamento Parcial - Nº AP ADC].[All]" dimensionUniqueName="[Pagamento Parcial]" displayFolder="Atributos" count="0" unbalanced="0"/>
    <cacheHierarchy uniqueName="[Pagamento Parcial].[Pagamento Parcial - Nº Pagamento]" caption="Pagamento Parcial - Nº Pagamento" attribute="1" defaultMemberUniqueName="[Pagamento Parcial].[Pagamento Parcial - Nº Pagamento].[All]" allUniqueName="[Pagamento Parcial].[Pagamento Parcial - Nº Pagamento].[All]" dimensionUniqueName="[Pagamento Parcial]" displayFolder="Atributos" count="0" unbalanced="0"/>
    <cacheHierarchy uniqueName="[Pagamento Parcial].[Pagamento Parcial - Nº Pagamento Parcial]" caption="Pagamento Parcial - Nº Pagamento Parcial" attribute="1" defaultMemberUniqueName="[Pagamento Parcial].[Pagamento Parcial - Nº Pagamento Parcial].[All]" allUniqueName="[Pagamento Parcial].[Pagamento Parcial - Nº Pagamento Parcial].[All]" dimensionUniqueName="[Pagamento Parcial]" displayFolder="Atributos" count="0" unbalanced="0"/>
    <cacheHierarchy uniqueName="[Pagamento Parcial].[Pagamento Parcial - Observações Sincronização]" caption="Pagamento Parcial - Observações Sincronização" attribute="1" defaultMemberUniqueName="[Pagamento Parcial].[Pagamento Parcial - Observações Sincronização].[All]" allUniqueName="[Pagamento Parcial].[Pagamento Parcial - Observações Sincronização].[All]" dimensionUniqueName="[Pagamento Parcial]" displayFolder="Atributos" count="0" unbalanced="0"/>
    <cacheHierarchy uniqueName="[Pedido Pagamento].[Pedido Pagamento - Ano IVA]" caption="Pedido Pagamento - Ano IVA" attribute="1" defaultMemberUniqueName="[Pedido Pagamento].[Pedido Pagamento - Ano IVA].[All]" allUniqueName="[Pedido Pagamento].[Pedido Pagamento - Ano IVA].[All]" dimensionUniqueName="[Pedido Pagamento]" displayFolder="Atributos" count="0" unbalanced="0"/>
    <cacheHierarchy uniqueName="[Pedido Pagamento].[Pedido Pagamento - Beneficiário]" caption="Pedido Pagamento - Beneficiário" attribute="1" defaultMemberUniqueName="[Pedido Pagamento].[Pedido Pagamento - Beneficiário].[All]" allUniqueName="[Pedido Pagamento].[Pedido Pagamento - Beneficiário].[All]" dimensionUniqueName="[Pedido Pagamento]" displayFolder="Atributos" count="0" unbalanced="0"/>
    <cacheHierarchy uniqueName="[Pedido Pagamento].[Pedido Pagamento - Classificação Contabilística]" caption="Pedido Pagamento - Classificação Contabilística" attribute="1" defaultMemberUniqueName="[Pedido Pagamento].[Pedido Pagamento - Classificação Contabilística].[All]" allUniqueName="[Pedido Pagamento].[Pedido Pagamento - Classificação Contabilística].[All]" dimensionUniqueName="[Pedido Pagamento]" displayFolder="Atributos" count="0" unbalanced="0"/>
    <cacheHierarchy uniqueName="[Pedido Pagamento].[Pedido Pagamento - Código Auditoria]" caption="Pedido Pagamento - Código Auditoria" attribute="1" defaultMemberUniqueName="[Pedido Pagamento].[Pedido Pagamento - Código Auditoria].[All]" allUniqueName="[Pedido Pagamento].[Pedido Pagamento - Código Auditoria].[All]" dimensionUniqueName="[Pedido Pagamento]" displayFolder="Atributos" count="0" unbalanced="0"/>
    <cacheHierarchy uniqueName="[Pedido Pagamento].[Pedido Pagamento - Código Classificação Contabilística]" caption="Pedido Pagamento - Código Classificação Contabilística" attribute="1" defaultMemberUniqueName="[Pedido Pagamento].[Pedido Pagamento - Código Classificação Contabilística].[All]" allUniqueName="[Pedido Pagamento].[Pedido Pagamento - Código Classificação Contabilística].[All]" dimensionUniqueName="[Pedido Pagamento]" displayFolder="Atributos" count="0" unbalanced="0"/>
    <cacheHierarchy uniqueName="[Pedido Pagamento].[Pedido Pagamento - Código Estado Encerramento Contas]" caption="Pedido Pagamento - Código Estado Encerramento Contas" attribute="1" defaultMemberUniqueName="[Pedido Pagamento].[Pedido Pagamento - Código Estado Encerramento Contas].[All]" allUniqueName="[Pedido Pagamento].[Pedido Pagamento - Código Estado Encerramento Contas].[All]" dimensionUniqueName="[Pedido Pagamento]" displayFolder="Atributos" count="0" unbalanced="0"/>
    <cacheHierarchy uniqueName="[Pedido Pagamento].[Pedido Pagamento - Código Estado Pedido Pagamento]" caption="Pedido Pagamento - Código Estado Pedido Pagamento" attribute="1" defaultMemberUniqueName="[Pedido Pagamento].[Pedido Pagamento - Código Estado Pedido Pagamento].[All]" allUniqueName="[Pedido Pagamento].[Pedido Pagamento - Código Estado Pedido Pagamento].[All]" dimensionUniqueName="[Pedido Pagamento]" displayFolder="Atributos" count="0" unbalanced="0"/>
    <cacheHierarchy uniqueName="[Pedido Pagamento].[Pedido Pagamento - Código Irregularidade]" caption="Pedido Pagamento - Código Irregularidade" attribute="1" defaultMemberUniqueName="[Pedido Pagamento].[Pedido Pagamento - Código Irregularidade].[All]" allUniqueName="[Pedido Pagamento].[Pedido Pagamento - Código Irregularidade].[All]" dimensionUniqueName="[Pedido Pagamento]" displayFolder="Atributos" count="0" unbalanced="0"/>
    <cacheHierarchy uniqueName="[Pedido Pagamento].[Pedido Pagamento - Código Número Despesa Estorno]" caption="Pedido Pagamento - Código Número Despesa Estorno" attribute="1" defaultMemberUniqueName="[Pedido Pagamento].[Pedido Pagamento - Código Número Despesa Estorno].[All]" allUniqueName="[Pedido Pagamento].[Pedido Pagamento - Código Número Despesa Estorno].[All]" dimensionUniqueName="[Pedido Pagamento]" displayFolder="Atributos" count="0" unbalanced="0"/>
    <cacheHierarchy uniqueName="[Pedido Pagamento].[Pedido Pagamento - Código Operação]" caption="Pedido Pagamento - Código Operação" attribute="1" defaultMemberUniqueName="[Pedido Pagamento].[Pedido Pagamento - Código Operação].[All]" allUniqueName="[Pedido Pagamento].[Pedido Pagamento - Código Operação].[All]" dimensionUniqueName="[Pedido Pagamento]" displayFolder="Atributos" count="0" unbalanced="0"/>
    <cacheHierarchy uniqueName="[Pedido Pagamento].[Pedido Pagamento - Código Operação Atualização Taxa]" caption="Pedido Pagamento - Código Operação Atualização Taxa" attribute="1" defaultMemberUniqueName="[Pedido Pagamento].[Pedido Pagamento - Código Operação Atualização Taxa].[All]" allUniqueName="[Pedido Pagamento].[Pedido Pagamento - Código Operação Atualização Taxa].[All]" dimensionUniqueName="[Pedido Pagamento]" displayFolder="Atributos" count="0" unbalanced="0"/>
    <cacheHierarchy uniqueName="[Pedido Pagamento].[Pedido Pagamento - Código Operador Verificação Técnico]" caption="Pedido Pagamento - Código Operador Verificação Técnico" attribute="1" defaultMemberUniqueName="[Pedido Pagamento].[Pedido Pagamento - Código Operador Verificação Técnico].[All]" allUniqueName="[Pedido Pagamento].[Pedido Pagamento - Código Operador Verificação Técnico].[All]" dimensionUniqueName="[Pedido Pagamento]" displayFolder="Atributos" count="0" unbalanced="0"/>
    <cacheHierarchy uniqueName="[Pedido Pagamento].[Pedido Pagamento - Código Tipo Erro Despesa Irregular]" caption="Pedido Pagamento - Código Tipo Erro Despesa Irregular" attribute="1" defaultMemberUniqueName="[Pedido Pagamento].[Pedido Pagamento - Código Tipo Erro Despesa Irregular].[All]" allUniqueName="[Pedido Pagamento].[Pedido Pagamento - Código Tipo Erro Despesa Irregular].[All]" dimensionUniqueName="[Pedido Pagamento]" displayFolder="Atributos" count="0" unbalanced="0"/>
    <cacheHierarchy uniqueName="[Pedido Pagamento].[Pedido Pagamento - Código Tipo Pedido Pagamento]" caption="Pedido Pagamento - Código Tipo Pedido Pagamento" attribute="1" defaultMemberUniqueName="[Pedido Pagamento].[Pedido Pagamento - Código Tipo Pedido Pagamento].[All]" allUniqueName="[Pedido Pagamento].[Pedido Pagamento - Código Tipo Pedido Pagamento].[All]" dimensionUniqueName="[Pedido Pagamento]" displayFolder="Atributos" count="0" unbalanced="0"/>
    <cacheHierarchy uniqueName="[Pedido Pagamento].[Pedido Pagamento - Data Despacho]" caption="Pedido Pagamento - Data Despacho" attribute="1" defaultMemberUniqueName="[Pedido Pagamento].[Pedido Pagamento - Data Despacho].[All]" allUniqueName="[Pedido Pagamento].[Pedido Pagamento - Data Despacho].[All]" dimensionUniqueName="[Pedido Pagamento]" displayFolder="Datas" count="0" unbalanced="0"/>
    <cacheHierarchy uniqueName="[Pedido Pagamento].[Pedido Pagamento - Data Despesa]" caption="Pedido Pagamento - Data Despesa" attribute="1" defaultMemberUniqueName="[Pedido Pagamento].[Pedido Pagamento - Data Despesa].[All]" allUniqueName="[Pedido Pagamento].[Pedido Pagamento - Data Despesa].[All]" dimensionUniqueName="[Pedido Pagamento]" displayFolder="Datas" count="0" unbalanced="0"/>
    <cacheHierarchy uniqueName="[Pedido Pagamento].[Pedido Pagamento - Data Despesa Validação Gestor]" caption="Pedido Pagamento - Data Despesa Validação Gestor" attribute="1" defaultMemberUniqueName="[Pedido Pagamento].[Pedido Pagamento - Data Despesa Validação Gestor].[All]" allUniqueName="[Pedido Pagamento].[Pedido Pagamento - Data Despesa Validação Gestor].[All]" dimensionUniqueName="[Pedido Pagamento]" displayFolder="Datas" count="0" unbalanced="0"/>
    <cacheHierarchy uniqueName="[Pedido Pagamento].[Pedido Pagamento - Data Despesa Verificada Secretário Técnico]" caption="Pedido Pagamento - Data Despesa Verificada Secretário Técnico" attribute="1" defaultMemberUniqueName="[Pedido Pagamento].[Pedido Pagamento - Data Despesa Verificada Secretário Técnico].[All]" allUniqueName="[Pedido Pagamento].[Pedido Pagamento - Data Despesa Verificada Secretário Técnico].[All]" dimensionUniqueName="[Pedido Pagamento]" displayFolder="Datas" count="0" unbalanced="0"/>
    <cacheHierarchy uniqueName="[Pedido Pagamento].[Pedido Pagamento - Data Despesa Verificada Técnico]" caption="Pedido Pagamento - Data Despesa Verificada Técnico" attribute="1" defaultMemberUniqueName="[Pedido Pagamento].[Pedido Pagamento - Data Despesa Verificada Técnico].[All]" allUniqueName="[Pedido Pagamento].[Pedido Pagamento - Data Despesa Verificada Técnico].[All]" dimensionUniqueName="[Pedido Pagamento]" displayFolder="Datas" count="0" unbalanced="0"/>
    <cacheHierarchy uniqueName="[Pedido Pagamento].[Pedido Pagamento - Data Despesa Verificada Vogal]" caption="Pedido Pagamento - Data Despesa Verificada Vogal" attribute="1" defaultMemberUniqueName="[Pedido Pagamento].[Pedido Pagamento - Data Despesa Verificada Vogal].[All]" allUniqueName="[Pedido Pagamento].[Pedido Pagamento - Data Despesa Verificada Vogal].[All]" dimensionUniqueName="[Pedido Pagamento]" displayFolder="Datas" count="0" unbalanced="0"/>
    <cacheHierarchy uniqueName="[Pedido Pagamento].[Pedido Pagamento - Data Documento Irregularidade]" caption="Pedido Pagamento - Data Documento Irregularidade" attribute="1" defaultMemberUniqueName="[Pedido Pagamento].[Pedido Pagamento - Data Documento Irregularidade].[All]" allUniqueName="[Pedido Pagamento].[Pedido Pagamento - Data Documento Irregularidade].[All]" dimensionUniqueName="[Pedido Pagamento]" displayFolder="Datas" count="0" unbalanced="0"/>
    <cacheHierarchy uniqueName="[Pedido Pagamento].[Pedido Pagamento - Data Entrada Pedido]" caption="Pedido Pagamento - Data Entrada Pedido" attribute="1" defaultMemberUniqueName="[Pedido Pagamento].[Pedido Pagamento - Data Entrada Pedido].[All]" allUniqueName="[Pedido Pagamento].[Pedido Pagamento - Data Entrada Pedido].[All]" dimensionUniqueName="[Pedido Pagamento]" displayFolder="Datas" count="0" unbalanced="0"/>
    <cacheHierarchy uniqueName="[Pedido Pagamento].[Pedido Pagamento - Data Estado Despesa]" caption="Pedido Pagamento - Data Estado Despesa" attribute="1" defaultMemberUniqueName="[Pedido Pagamento].[Pedido Pagamento - Data Estado Despesa].[All]" allUniqueName="[Pedido Pagamento].[Pedido Pagamento - Data Estado Despesa].[All]" dimensionUniqueName="[Pedido Pagamento]" displayFolder="Datas" count="0" unbalanced="0"/>
    <cacheHierarchy uniqueName="[Pedido Pagamento].[Pedido Pagamento - Data Fim Análise]" caption="Pedido Pagamento - Data Fim Análise" attribute="1" defaultMemberUniqueName="[Pedido Pagamento].[Pedido Pagamento - Data Fim Análise].[All]" allUniqueName="[Pedido Pagamento].[Pedido Pagamento - Data Fim Análise].[All]" dimensionUniqueName="[Pedido Pagamento]" displayFolder="Datas" count="0" unbalanced="0"/>
    <cacheHierarchy uniqueName="[Pedido Pagamento].[Pedido Pagamento - Data Início Análise]" caption="Pedido Pagamento - Data Início Análise" attribute="1" defaultMemberUniqueName="[Pedido Pagamento].[Pedido Pagamento - Data Início Análise].[All]" allUniqueName="[Pedido Pagamento].[Pedido Pagamento - Data Início Análise].[All]" dimensionUniqueName="[Pedido Pagamento]" displayFolder="Datas" count="0" unbalanced="0"/>
    <cacheHierarchy uniqueName="[Pedido Pagamento].[Pedido Pagamento - Data Limite Regularização CF]" caption="Pedido Pagamento - Data Limite Regularização CF" attribute="1" defaultMemberUniqueName="[Pedido Pagamento].[Pedido Pagamento - Data Limite Regularização CF].[All]" allUniqueName="[Pedido Pagamento].[Pedido Pagamento - Data Limite Regularização CF].[All]" dimensionUniqueName="[Pedido Pagamento]" displayFolder="Datas" count="0" unbalanced="0"/>
    <cacheHierarchy uniqueName="[Pedido Pagamento].[Pedido Pagamento - Data Pagamento]" caption="Pedido Pagamento - Data Pagamento" attribute="1" defaultMemberUniqueName="[Pedido Pagamento].[Pedido Pagamento - Data Pagamento].[All]" allUniqueName="[Pedido Pagamento].[Pedido Pagamento - Data Pagamento].[All]" dimensionUniqueName="[Pedido Pagamento]" displayFolder="Datas" count="0" unbalanced="0"/>
    <cacheHierarchy uniqueName="[Pedido Pagamento].[Pedido Pagamento - Data Pagamento Validação Vogal]" caption="Pedido Pagamento - Data Pagamento Validação Vogal" attribute="1" defaultMemberUniqueName="[Pedido Pagamento].[Pedido Pagamento - Data Pagamento Validação Vogal].[All]" allUniqueName="[Pedido Pagamento].[Pedido Pagamento - Data Pagamento Validação Vogal].[All]" dimensionUniqueName="[Pedido Pagamento]" displayFolder="Datas" count="0" unbalanced="0"/>
    <cacheHierarchy uniqueName="[Pedido Pagamento].[Pedido Pagamento - Data Pagamento Verificado Secretário Técnico]" caption="Pedido Pagamento - Data Pagamento Verificado Secretário Técnico" attribute="1" defaultMemberUniqueName="[Pedido Pagamento].[Pedido Pagamento - Data Pagamento Verificado Secretário Técnico].[All]" allUniqueName="[Pedido Pagamento].[Pedido Pagamento - Data Pagamento Verificado Secretário Técnico].[All]" dimensionUniqueName="[Pedido Pagamento]" displayFolder="Datas" count="0" unbalanced="0"/>
    <cacheHierarchy uniqueName="[Pedido Pagamento].[Pedido Pagamento - Data Pagamento Verificado Vogal]" caption="Pedido Pagamento - Data Pagamento Verificado Vogal" attribute="1" defaultMemberUniqueName="[Pedido Pagamento].[Pedido Pagamento - Data Pagamento Verificado Vogal].[All]" allUniqueName="[Pedido Pagamento].[Pedido Pagamento - Data Pagamento Verificado Vogal].[All]" dimensionUniqueName="[Pedido Pagamento]" displayFolder="Datas" count="0" unbalanced="0"/>
    <cacheHierarchy uniqueName="[Pedido Pagamento].[Pedido Pagamento - Data Permite Validação Despesa]" caption="Pedido Pagamento - Data Permite Validação Despesa" attribute="1" defaultMemberUniqueName="[Pedido Pagamento].[Pedido Pagamento - Data Permite Validação Despesa].[All]" allUniqueName="[Pedido Pagamento].[Pedido Pagamento - Data Permite Validação Despesa].[All]" dimensionUniqueName="[Pedido Pagamento]" displayFolder="Datas" count="0" unbalanced="0"/>
    <cacheHierarchy uniqueName="[Pedido Pagamento].[Pedido Pagamento - Entidade Responsável Irregularidade]" caption="Pedido Pagamento - Entidade Responsável Irregularidade" attribute="1" defaultMemberUniqueName="[Pedido Pagamento].[Pedido Pagamento - Entidade Responsável Irregularidade].[All]" allUniqueName="[Pedido Pagamento].[Pedido Pagamento - Entidade Responsável Irregularidade].[All]" dimensionUniqueName="[Pedido Pagamento]" displayFolder="Atributos" count="0" unbalanced="0"/>
    <cacheHierarchy uniqueName="[Pedido Pagamento].[Pedido Pagamento - Estado Encerramento Contas]" caption="Pedido Pagamento - Estado Encerramento Contas" attribute="1" defaultMemberUniqueName="[Pedido Pagamento].[Pedido Pagamento - Estado Encerramento Contas].[All]" allUniqueName="[Pedido Pagamento].[Pedido Pagamento - Estado Encerramento Contas].[All]" dimensionUniqueName="[Pedido Pagamento]" displayFolder="Atributos" count="0" unbalanced="0"/>
    <cacheHierarchy uniqueName="[Pedido Pagamento].[Pedido Pagamento - Estado Pedido Pagamento]" caption="Pedido Pagamento - Estado Pedido Pagamento" attribute="1" defaultMemberUniqueName="[Pedido Pagamento].[Pedido Pagamento - Estado Pedido Pagamento].[All]" allUniqueName="[Pedido Pagamento].[Pedido Pagamento - Estado Pedido Pagamento].[All]" dimensionUniqueName="[Pedido Pagamento]" displayFolder="Atributos" count="0" unbalanced="0"/>
    <cacheHierarchy uniqueName="[Pedido Pagamento].[Pedido Pagamento - Flag Anomalia]" caption="Pedido Pagamento - Flag Anomalia" attribute="1" defaultMemberUniqueName="[Pedido Pagamento].[Pedido Pagamento - Flag Anomalia].[All]" allUniqueName="[Pedido Pagamento].[Pedido Pagamento - Flag Anomalia].[All]" dimensionUniqueName="[Pedido Pagamento]" displayFolder="Flags" count="0" unbalanced="0"/>
    <cacheHierarchy uniqueName="[Pedido Pagamento].[Pedido Pagamento - Flag Despesa Anulada]" caption="Pedido Pagamento - Flag Despesa Anulada" attribute="1" defaultMemberUniqueName="[Pedido Pagamento].[Pedido Pagamento - Flag Despesa Anulada].[All]" allUniqueName="[Pedido Pagamento].[Pedido Pagamento - Flag Despesa Anulada].[All]" dimensionUniqueName="[Pedido Pagamento]" displayFolder="Flags" count="0" unbalanced="0"/>
    <cacheHierarchy uniqueName="[Pedido Pagamento].[Pedido Pagamento - Flag Despesa Apoio Reembolsável]" caption="Pedido Pagamento - Flag Despesa Apoio Reembolsável" attribute="1" defaultMemberUniqueName="[Pedido Pagamento].[Pedido Pagamento - Flag Despesa Apoio Reembolsável].[All]" allUniqueName="[Pedido Pagamento].[Pedido Pagamento - Flag Despesa Apoio Reembolsável].[All]" dimensionUniqueName="[Pedido Pagamento]" displayFolder="Flags" count="0" unbalanced="0"/>
    <cacheHierarchy uniqueName="[Pedido Pagamento].[Pedido Pagamento - Flag Despesa Rejeitada]" caption="Pedido Pagamento - Flag Despesa Rejeitada" attribute="1" defaultMemberUniqueName="[Pedido Pagamento].[Pedido Pagamento - Flag Despesa Rejeitada].[All]" allUniqueName="[Pedido Pagamento].[Pedido Pagamento - Flag Despesa Rejeitada].[All]" dimensionUniqueName="[Pedido Pagamento]" displayFolder="Flags" count="0" unbalanced="0"/>
    <cacheHierarchy uniqueName="[Pedido Pagamento].[Pedido Pagamento - Flag Despesa Validada Gestor]" caption="Pedido Pagamento - Flag Despesa Validada Gestor" attribute="1" defaultMemberUniqueName="[Pedido Pagamento].[Pedido Pagamento - Flag Despesa Validada Gestor].[All]" allUniqueName="[Pedido Pagamento].[Pedido Pagamento - Flag Despesa Validada Gestor].[All]" dimensionUniqueName="[Pedido Pagamento]" displayFolder="Flags" count="0" unbalanced="0"/>
    <cacheHierarchy uniqueName="[Pedido Pagamento].[Pedido Pagamento - Flag Despesa Verificada Secretário Técnico]" caption="Pedido Pagamento - Flag Despesa Verificada Secretário Técnico" attribute="1" defaultMemberUniqueName="[Pedido Pagamento].[Pedido Pagamento - Flag Despesa Verificada Secretário Técnico].[All]" allUniqueName="[Pedido Pagamento].[Pedido Pagamento - Flag Despesa Verificada Secretário Técnico].[All]" dimensionUniqueName="[Pedido Pagamento]" displayFolder="Flags" count="0" unbalanced="0"/>
    <cacheHierarchy uniqueName="[Pedido Pagamento].[Pedido Pagamento - Flag Despesa Verificada Técnico]" caption="Pedido Pagamento - Flag Despesa Verificada Técnico" attribute="1" defaultMemberUniqueName="[Pedido Pagamento].[Pedido Pagamento - Flag Despesa Verificada Técnico].[All]" allUniqueName="[Pedido Pagamento].[Pedido Pagamento - Flag Despesa Verificada Técnico].[All]" dimensionUniqueName="[Pedido Pagamento]" displayFolder="Flags" count="0" unbalanced="0"/>
    <cacheHierarchy uniqueName="[Pedido Pagamento].[Pedido Pagamento - Flag Despesa Verificada Vogal]" caption="Pedido Pagamento - Flag Despesa Verificada Vogal" attribute="1" defaultMemberUniqueName="[Pedido Pagamento].[Pedido Pagamento - Flag Despesa Verificada Vogal].[All]" allUniqueName="[Pedido Pagamento].[Pedido Pagamento - Flag Despesa Verificada Vogal].[All]" dimensionUniqueName="[Pedido Pagamento]" displayFolder="Flags" count="0" unbalanced="0"/>
    <cacheHierarchy uniqueName="[Pedido Pagamento].[Pedido Pagamento - Flag Entra Encerramento Contas]" caption="Pedido Pagamento - Flag Entra Encerramento Contas" attribute="1" defaultMemberUniqueName="[Pedido Pagamento].[Pedido Pagamento - Flag Entra Encerramento Contas].[All]" allUniqueName="[Pedido Pagamento].[Pedido Pagamento - Flag Entra Encerramento Contas].[All]" dimensionUniqueName="[Pedido Pagamento]" displayFolder="Flags" count="0" unbalanced="0"/>
    <cacheHierarchy uniqueName="[Pedido Pagamento].[Pedido Pagamento - Flag Excedeu Tempo Regularização CF]" caption="Pedido Pagamento - Flag Excedeu Tempo Regularização CF" attribute="1" defaultMemberUniqueName="[Pedido Pagamento].[Pedido Pagamento - Flag Excedeu Tempo Regularização CF].[All]" allUniqueName="[Pedido Pagamento].[Pedido Pagamento - Flag Excedeu Tempo Regularização CF].[All]" dimensionUniqueName="[Pedido Pagamento]" displayFolder="Flags" count="0" unbalanced="0"/>
    <cacheHierarchy uniqueName="[Pedido Pagamento].[Pedido Pagamento - Flag Irregularidade]" caption="Pedido Pagamento - Flag Irregularidade" attribute="1" defaultMemberUniqueName="[Pedido Pagamento].[Pedido Pagamento - Flag Irregularidade].[All]" allUniqueName="[Pedido Pagamento].[Pedido Pagamento - Flag Irregularidade].[All]" dimensionUniqueName="[Pedido Pagamento]" displayFolder="Flags" count="0" unbalanced="0"/>
    <cacheHierarchy uniqueName="[Pedido Pagamento].[Pedido Pagamento - Flag Origina Dívida]" caption="Pedido Pagamento - Flag Origina Dívida" attribute="1" defaultMemberUniqueName="[Pedido Pagamento].[Pedido Pagamento - Flag Origina Dívida].[All]" allUniqueName="[Pedido Pagamento].[Pedido Pagamento - Flag Origina Dívida].[All]" dimensionUniqueName="[Pedido Pagamento]" displayFolder="Flags" count="0" unbalanced="0"/>
    <cacheHierarchy uniqueName="[Pedido Pagamento].[Pedido Pagamento - Flag Overbooking Condicionado Parcial]" caption="Pedido Pagamento - Flag Overbooking Condicionado Parcial" attribute="1" defaultMemberUniqueName="[Pedido Pagamento].[Pedido Pagamento - Flag Overbooking Condicionado Parcial].[All]" allUniqueName="[Pedido Pagamento].[Pedido Pagamento - Flag Overbooking Condicionado Parcial].[All]" dimensionUniqueName="[Pedido Pagamento]" displayFolder="Flags" count="0" unbalanced="0"/>
    <cacheHierarchy uniqueName="[Pedido Pagamento].[Pedido Pagamento - Flag Pagamento]" caption="Pedido Pagamento - Flag Pagamento" attribute="1" defaultMemberUniqueName="[Pedido Pagamento].[Pedido Pagamento - Flag Pagamento].[All]" allUniqueName="[Pedido Pagamento].[Pedido Pagamento - Flag Pagamento].[All]" dimensionUniqueName="[Pedido Pagamento]" displayFolder="Flags" count="0" unbalanced="0"/>
    <cacheHierarchy uniqueName="[Pedido Pagamento].[Pedido Pagamento - Flag Pagamento Verificado Gestor]" caption="Pedido Pagamento - Flag Pagamento Verificado Gestor" attribute="1" defaultMemberUniqueName="[Pedido Pagamento].[Pedido Pagamento - Flag Pagamento Verificado Gestor].[All]" allUniqueName="[Pedido Pagamento].[Pedido Pagamento - Flag Pagamento Verificado Gestor].[All]" dimensionUniqueName="[Pedido Pagamento]" displayFolder="Flags" count="0" unbalanced="0"/>
    <cacheHierarchy uniqueName="[Pedido Pagamento].[Pedido Pagamento - Flag Pagamento Verificado Vogal]" caption="Pedido Pagamento - Flag Pagamento Verificado Vogal" attribute="1" defaultMemberUniqueName="[Pedido Pagamento].[Pedido Pagamento - Flag Pagamento Verificado Vogal].[All]" allUniqueName="[Pedido Pagamento].[Pedido Pagamento - Flag Pagamento Verificado Vogal].[All]" dimensionUniqueName="[Pedido Pagamento]" displayFolder="Flags" count="0" unbalanced="0"/>
    <cacheHierarchy uniqueName="[Pedido Pagamento].[Pedido Pagamento - Flag Para Execução Auxílio]" caption="Pedido Pagamento - Flag Para Execução Auxílio" attribute="1" defaultMemberUniqueName="[Pedido Pagamento].[Pedido Pagamento - Flag Para Execução Auxílio].[All]" allUniqueName="[Pedido Pagamento].[Pedido Pagamento - Flag Para Execução Auxílio].[All]" dimensionUniqueName="[Pedido Pagamento]" displayFolder="Flags" count="0" unbalanced="0"/>
    <cacheHierarchy uniqueName="[Pedido Pagamento].[Pedido Pagamento - Id]" caption="Pedido Pagamento - Id" attribute="1" defaultMemberUniqueName="[Pedido Pagamento].[Pedido Pagamento - Id].[All]" allUniqueName="[Pedido Pagamento].[Pedido Pagamento - Id].[All]" dimensionUniqueName="[Pedido Pagamento]" displayFolder="Atributos" count="0" unbalanced="0"/>
    <cacheHierarchy uniqueName="[Pedido Pagamento].[Pedido Pagamento - Justificação Adiantamento]" caption="Pedido Pagamento - Justificação Adiantamento" attribute="1" defaultMemberUniqueName="[Pedido Pagamento].[Pedido Pagamento - Justificação Adiantamento].[All]" allUniqueName="[Pedido Pagamento].[Pedido Pagamento - Justificação Adiantamento].[All]" dimensionUniqueName="[Pedido Pagamento]" displayFolder="Atributos" count="0" unbalanced="0"/>
    <cacheHierarchy uniqueName="[Pedido Pagamento].[Pedido Pagamento - Justificação Linhas Eliminadas]" caption="Pedido Pagamento - Justificação Linhas Eliminadas" attribute="1" defaultMemberUniqueName="[Pedido Pagamento].[Pedido Pagamento - Justificação Linhas Eliminadas].[All]" allUniqueName="[Pedido Pagamento].[Pedido Pagamento - Justificação Linhas Eliminadas].[All]" dimensionUniqueName="[Pedido Pagamento]" displayFolder="Atributos" count="0" unbalanced="0"/>
    <cacheHierarchy uniqueName="[Pedido Pagamento].[Pedido Pagamento - Justificação Não Aceitação]" caption="Pedido Pagamento - Justificação Não Aceitação" attribute="1" defaultMemberUniqueName="[Pedido Pagamento].[Pedido Pagamento - Justificação Não Aceitação].[All]" allUniqueName="[Pedido Pagamento].[Pedido Pagamento - Justificação Não Aceitação].[All]" dimensionUniqueName="[Pedido Pagamento]" displayFolder="Atributos" count="0" unbalanced="0"/>
    <cacheHierarchy uniqueName="[Pedido Pagamento].[Pedido Pagamento - Justificação Redução]" caption="Pedido Pagamento - Justificação Redução" attribute="1" defaultMemberUniqueName="[Pedido Pagamento].[Pedido Pagamento - Justificação Redução].[All]" allUniqueName="[Pedido Pagamento].[Pedido Pagamento - Justificação Redução].[All]" dimensionUniqueName="[Pedido Pagamento]" displayFolder="Atributos" count="0" unbalanced="0"/>
    <cacheHierarchy uniqueName="[Pedido Pagamento].[Pedido Pagamento - Justificação Transferência]" caption="Pedido Pagamento - Justificação Transferência" attribute="1" defaultMemberUniqueName="[Pedido Pagamento].[Pedido Pagamento - Justificação Transferência].[All]" allUniqueName="[Pedido Pagamento].[Pedido Pagamento - Justificação Transferência].[All]" dimensionUniqueName="[Pedido Pagamento]" displayFolder="Atributos" count="0" unbalanced="0"/>
    <cacheHierarchy uniqueName="[Pedido Pagamento].[Pedido Pagamento - Mont. de Cont. Nac./Administração Local Solicitado]" caption="Pedido Pagamento - Mont. de Cont. Nac./Administração Local Solicitado" attribute="1" defaultMemberUniqueName="[Pedido Pagamento].[Pedido Pagamento - Mont. de Cont. Nac./Administração Local Solicitado].[All]" allUniqueName="[Pedido Pagamento].[Pedido Pagamento - Mont. de Cont. Nac./Administração Local Solicitado].[All]" dimensionUniqueName="[Pedido Pagamento]" displayFolder="Montantes\Solicitados" count="0" unbalanced="0"/>
    <cacheHierarchy uniqueName="[Pedido Pagamento].[Pedido Pagamento - Mont. de Cont. Nac./Administração Local Validado]" caption="Pedido Pagamento - Mont. de Cont. Nac./Administração Local Validado" attribute="1" defaultMemberUniqueName="[Pedido Pagamento].[Pedido Pagamento - Mont. de Cont. Nac./Administração Local Validado].[All]" allUniqueName="[Pedido Pagamento].[Pedido Pagamento - Mont. de Cont. Nac./Administração Local Validado].[All]" dimensionUniqueName="[Pedido Pagamento]" displayFolder="Montantes\Validados" count="0" unbalanced="0"/>
    <cacheHierarchy uniqueName="[Pedido Pagamento].[Pedido Pagamento - Mont. de Cont. Nac./Administração Regional Solicitado]" caption="Pedido Pagamento - Mont. de Cont. Nac./Administração Regional Solicitado" attribute="1" defaultMemberUniqueName="[Pedido Pagamento].[Pedido Pagamento - Mont. de Cont. Nac./Administração Regional Solicitado].[All]" allUniqueName="[Pedido Pagamento].[Pedido Pagamento - Mont. de Cont. Nac./Administração Regional Solicitado].[All]" dimensionUniqueName="[Pedido Pagamento]" displayFolder="Montantes\Solicitados" count="0" unbalanced="0"/>
    <cacheHierarchy uniqueName="[Pedido Pagamento].[Pedido Pagamento - Mont. de Cont. Nac./Administração Regional Validado]" caption="Pedido Pagamento - Mont. de Cont. Nac./Administração Regional Validado" attribute="1" defaultMemberUniqueName="[Pedido Pagamento].[Pedido Pagamento - Mont. de Cont. Nac./Administração Regional Validado].[All]" allUniqueName="[Pedido Pagamento].[Pedido Pagamento - Mont. de Cont. Nac./Administração Regional Validado].[All]" dimensionUniqueName="[Pedido Pagamento]" displayFolder="Montantes\Validados" count="0" unbalanced="0"/>
    <cacheHierarchy uniqueName="[Pedido Pagamento].[Pedido Pagamento - Mont. de Cont. Nac./Empresa Pública Solicitado]" caption="Pedido Pagamento - Mont. de Cont. Nac./Empresa Pública Solicitado" attribute="1" defaultMemberUniqueName="[Pedido Pagamento].[Pedido Pagamento - Mont. de Cont. Nac./Empresa Pública Solicitado].[All]" allUniqueName="[Pedido Pagamento].[Pedido Pagamento - Mont. de Cont. Nac./Empresa Pública Solicitado].[All]" dimensionUniqueName="[Pedido Pagamento]" displayFolder="Montantes\Solicitados" count="0" unbalanced="0"/>
    <cacheHierarchy uniqueName="[Pedido Pagamento].[Pedido Pagamento - Mont. de Cont. Nac./Empresa Pública Validado]" caption="Pedido Pagamento - Mont. de Cont. Nac./Empresa Pública Validado" attribute="1" defaultMemberUniqueName="[Pedido Pagamento].[Pedido Pagamento - Mont. de Cont. Nac./Empresa Pública Validado].[All]" allUniqueName="[Pedido Pagamento].[Pedido Pagamento - Mont. de Cont. Nac./Empresa Pública Validado].[All]" dimensionUniqueName="[Pedido Pagamento]" displayFolder="Montantes\Validados" count="0" unbalanced="0"/>
    <cacheHierarchy uniqueName="[Pedido Pagamento].[Pedido Pagamento - Mont. de Cont. Nac./OE Solicitado]" caption="Pedido Pagamento - Mont. de Cont. Nac./OE Solicitado" attribute="1" defaultMemberUniqueName="[Pedido Pagamento].[Pedido Pagamento - Mont. de Cont. Nac./OE Solicitado].[All]" allUniqueName="[Pedido Pagamento].[Pedido Pagamento - Mont. de Cont. Nac./OE Solicitado].[All]" dimensionUniqueName="[Pedido Pagamento]" displayFolder="Montantes\Solicitados" count="0" unbalanced="0"/>
    <cacheHierarchy uniqueName="[Pedido Pagamento].[Pedido Pagamento - Mont. de Cont. Nac./OE Validado]" caption="Pedido Pagamento - Mont. de Cont. Nac./OE Validado" attribute="1" defaultMemberUniqueName="[Pedido Pagamento].[Pedido Pagamento - Mont. de Cont. Nac./OE Validado].[All]" allUniqueName="[Pedido Pagamento].[Pedido Pagamento - Mont. de Cont. Nac./OE Validado].[All]" dimensionUniqueName="[Pedido Pagamento]" displayFolder="Montantes\Validados" count="0" unbalanced="0"/>
    <cacheHierarchy uniqueName="[Pedido Pagamento].[Pedido Pagamento - Mont. de Cont. Nac./Outras Fontes de Fin. Solicitado]" caption="Pedido Pagamento - Mont. de Cont. Nac./Outras Fontes de Fin. Solicitado" attribute="1" defaultMemberUniqueName="[Pedido Pagamento].[Pedido Pagamento - Mont. de Cont. Nac./Outras Fontes de Fin. Solicitado].[All]" allUniqueName="[Pedido Pagamento].[Pedido Pagamento - Mont. de Cont. Nac./Outras Fontes de Fin. Solicitado].[All]" dimensionUniqueName="[Pedido Pagamento]" displayFolder="Montantes\Solicitados" count="0" unbalanced="0"/>
    <cacheHierarchy uniqueName="[Pedido Pagamento].[Pedido Pagamento - Mont. de Cont. Nac./Outras Fontes de Fin. Validado]" caption="Pedido Pagamento - Mont. de Cont. Nac./Outras Fontes de Fin. Validado" attribute="1" defaultMemberUniqueName="[Pedido Pagamento].[Pedido Pagamento - Mont. de Cont. Nac./Outras Fontes de Fin. Validado].[All]" allUniqueName="[Pedido Pagamento].[Pedido Pagamento - Mont. de Cont. Nac./Outras Fontes de Fin. Validado].[All]" dimensionUniqueName="[Pedido Pagamento]" displayFolder="Montantes\Validados" count="0" unbalanced="0"/>
    <cacheHierarchy uniqueName="[Pedido Pagamento].[Pedido Pagamento - Mont. de Fin. Privado Solicitado]" caption="Pedido Pagamento - Mont. de Fin. Privado Solicitado" attribute="1" defaultMemberUniqueName="[Pedido Pagamento].[Pedido Pagamento - Mont. de Fin. Privado Solicitado].[All]" allUniqueName="[Pedido Pagamento].[Pedido Pagamento - Mont. de Fin. Privado Solicitado].[All]" dimensionUniqueName="[Pedido Pagamento]" displayFolder="Montantes\Solicitados" count="0" unbalanced="0"/>
    <cacheHierarchy uniqueName="[Pedido Pagamento].[Pedido Pagamento - Mont. de Fin. Privado Validado]" caption="Pedido Pagamento - Mont. de Fin. Privado Validado" attribute="1" defaultMemberUniqueName="[Pedido Pagamento].[Pedido Pagamento - Mont. de Fin. Privado Validado].[All]" allUniqueName="[Pedido Pagamento].[Pedido Pagamento - Mont. de Fin. Privado Validado].[All]" dimensionUniqueName="[Pedido Pagamento]" displayFolder="Montantes\Validados" count="0" unbalanced="0"/>
    <cacheHierarchy uniqueName="[Pedido Pagamento].[Pedido Pagamento - Mont. de Fundo de Coesão Pago]" caption="Pedido Pagamento - Mont. de Fundo de Coesão Pago" attribute="1" defaultMemberUniqueName="[Pedido Pagamento].[Pedido Pagamento - Mont. de Fundo de Coesão Pago].[All]" allUniqueName="[Pedido Pagamento].[Pedido Pagamento - Mont. de Fundo de Coesão Pago].[All]" dimensionUniqueName="[Pedido Pagamento]" displayFolder="Montantes\Validados" count="0" unbalanced="0"/>
    <cacheHierarchy uniqueName="[Pedido Pagamento].[Pedido Pagamento - Mont. de Fundo de Coesão Solicitado]" caption="Pedido Pagamento - Mont. de Fundo de Coesão Solicitado" attribute="1" defaultMemberUniqueName="[Pedido Pagamento].[Pedido Pagamento - Mont. de Fundo de Coesão Solicitado].[All]" allUniqueName="[Pedido Pagamento].[Pedido Pagamento - Mont. de Fundo de Coesão Solicitado].[All]" dimensionUniqueName="[Pedido Pagamento]" displayFolder="Montantes\Solicitados" count="0" unbalanced="0"/>
    <cacheHierarchy uniqueName="[Pedido Pagamento].[Pedido Pagamento - Mont. de Fundo de Coesão Validado]" caption="Pedido Pagamento - Mont. de Fundo de Coesão Validado" attribute="1" defaultMemberUniqueName="[Pedido Pagamento].[Pedido Pagamento - Mont. de Fundo de Coesão Validado].[All]" allUniqueName="[Pedido Pagamento].[Pedido Pagamento - Mont. de Fundo de Coesão Validado].[All]" dimensionUniqueName="[Pedido Pagamento]" displayFolder="Montantes\Validados" count="0" unbalanced="0"/>
    <cacheHierarchy uniqueName="[Pedido Pagamento].[Pedido Pagamento - Mont. Elegível Aprovado]" caption="Pedido Pagamento - Mont. Elegível Aprovado" attribute="1" defaultMemberUniqueName="[Pedido Pagamento].[Pedido Pagamento - Mont. Elegível Aprovado].[All]" allUniqueName="[Pedido Pagamento].[Pedido Pagamento - Mont. Elegível Aprovado].[All]" dimensionUniqueName="[Pedido Pagamento]" displayFolder="Montantes\Validados" count="0" unbalanced="0"/>
    <cacheHierarchy uniqueName="[Pedido Pagamento].[Pedido Pagamento - Mont. Elegível Não Comp. Validado]" caption="Pedido Pagamento - Mont. Elegível Não Comp. Validado" attribute="1" defaultMemberUniqueName="[Pedido Pagamento].[Pedido Pagamento - Mont. Elegível Não Comp. Validado].[All]" allUniqueName="[Pedido Pagamento].[Pedido Pagamento - Mont. Elegível Não Comp. Validado].[All]" dimensionUniqueName="[Pedido Pagamento]" displayFolder="Montantes\Validados" count="0" unbalanced="0"/>
    <cacheHierarchy uniqueName="[Pedido Pagamento].[Pedido Pagamento - Mont. Elegível Solicitado do Doc. de Despesa]" caption="Pedido Pagamento - Mont. Elegível Solicitado do Doc. de Despesa" attribute="1" defaultMemberUniqueName="[Pedido Pagamento].[Pedido Pagamento - Mont. Elegível Solicitado do Doc. de Despesa].[All]" allUniqueName="[Pedido Pagamento].[Pedido Pagamento - Mont. Elegível Solicitado do Doc. de Despesa].[All]" dimensionUniqueName="[Pedido Pagamento]" displayFolder="Montantes\Solicitados" count="0" unbalanced="0"/>
    <cacheHierarchy uniqueName="[Pedido Pagamento].[Pedido Pagamento - Mont. Elegível Solicitado do Doc. de Pagamento]" caption="Pedido Pagamento - Mont. Elegível Solicitado do Doc. de Pagamento" attribute="1" defaultMemberUniqueName="[Pedido Pagamento].[Pedido Pagamento - Mont. Elegível Solicitado do Doc. de Pagamento].[All]" allUniqueName="[Pedido Pagamento].[Pedido Pagamento - Mont. Elegível Solicitado do Doc. de Pagamento].[All]" dimensionUniqueName="[Pedido Pagamento]" displayFolder="Montantes\Solicitados" count="0" unbalanced="0"/>
    <cacheHierarchy uniqueName="[Pedido Pagamento].[Pedido Pagamento - Mont. Elegível Validado do Doc. de Despesa]" caption="Pedido Pagamento - Mont. Elegível Validado do Doc. de Despesa" attribute="1" defaultMemberUniqueName="[Pedido Pagamento].[Pedido Pagamento - Mont. Elegível Validado do Doc. de Despesa].[All]" allUniqueName="[Pedido Pagamento].[Pedido Pagamento - Mont. Elegível Validado do Doc. de Despesa].[All]" dimensionUniqueName="[Pedido Pagamento]" displayFolder="Montantes\Validados" count="0" unbalanced="0"/>
    <cacheHierarchy uniqueName="[Pedido Pagamento].[Pedido Pagamento - Mont. Elegível Validado do Doc. de Pagamento]" caption="Pedido Pagamento - Mont. Elegível Validado do Doc. de Pagamento" attribute="1" defaultMemberUniqueName="[Pedido Pagamento].[Pedido Pagamento - Mont. Elegível Validado do Doc. de Pagamento].[All]" allUniqueName="[Pedido Pagamento].[Pedido Pagamento - Mont. Elegível Validado do Doc. de Pagamento].[All]" dimensionUniqueName="[Pedido Pagamento]" displayFolder="Montantes\Validados" count="0" unbalanced="0"/>
    <cacheHierarchy uniqueName="[Pedido Pagamento].[Pedido Pagamento - Mont. Não Elegível Validado]" caption="Pedido Pagamento - Mont. Não Elegível Validado" attribute="1" defaultMemberUniqueName="[Pedido Pagamento].[Pedido Pagamento - Mont. Não Elegível Validado].[All]" allUniqueName="[Pedido Pagamento].[Pedido Pagamento - Mont. Não Elegível Validado].[All]" dimensionUniqueName="[Pedido Pagamento]" displayFolder="Montantes\Validados" count="0" unbalanced="0"/>
    <cacheHierarchy uniqueName="[Pedido Pagamento].[Pedido Pagamento - Mont. Pagamento]" caption="Pedido Pagamento - Mont. Pagamento" attribute="1" defaultMemberUniqueName="[Pedido Pagamento].[Pedido Pagamento - Mont. Pagamento].[All]" allUniqueName="[Pedido Pagamento].[Pedido Pagamento - Mont. Pagamento].[All]" dimensionUniqueName="[Pedido Pagamento]" displayFolder="Montantes\Validados" count="0" unbalanced="0"/>
    <cacheHierarchy uniqueName="[Pedido Pagamento].[Pedido Pagamento - Motivo Indeferido]" caption="Pedido Pagamento - Motivo Indeferido" attribute="1" defaultMemberUniqueName="[Pedido Pagamento].[Pedido Pagamento - Motivo Indeferido].[All]" allUniqueName="[Pedido Pagamento].[Pedido Pagamento - Motivo Indeferido].[All]" dimensionUniqueName="[Pedido Pagamento]" displayFolder="Atributos" count="0" unbalanced="0"/>
    <cacheHierarchy uniqueName="[Pedido Pagamento].[Pedido Pagamento - NIF Beneficiário]" caption="Pedido Pagamento - NIF Beneficiário" attribute="1" defaultMemberUniqueName="[Pedido Pagamento].[Pedido Pagamento - NIF Beneficiário].[All]" allUniqueName="[Pedido Pagamento].[Pedido Pagamento - NIF Beneficiário].[All]" dimensionUniqueName="[Pedido Pagamento]" displayFolder="Atributos" count="0" unbalanced="0"/>
    <cacheHierarchy uniqueName="[Pedido Pagamento].[Pedido Pagamento - Nº Certificação]" caption="Pedido Pagamento - Nº Certificação" attribute="1" defaultMemberUniqueName="[Pedido Pagamento].[Pedido Pagamento - Nº Certificação].[All]" allUniqueName="[Pedido Pagamento].[Pedido Pagamento - Nº Certificação].[All]" dimensionUniqueName="[Pedido Pagamento]" displayFolder="Atributos" count="0" unbalanced="0"/>
    <cacheHierarchy uniqueName="[Pedido Pagamento].[Pedido Pagamento - Nº Despesa]" caption="Pedido Pagamento - Nº Despesa" attribute="1" defaultMemberUniqueName="[Pedido Pagamento].[Pedido Pagamento - Nº Despesa].[All]" allUniqueName="[Pedido Pagamento].[Pedido Pagamento - Nº Despesa].[All]" dimensionUniqueName="[Pedido Pagamento]" displayFolder="Atributos" count="0" unbalanced="0"/>
    <cacheHierarchy uniqueName="[Pedido Pagamento].[Pedido Pagamento - Observações]" caption="Pedido Pagamento - Observações" attribute="1" defaultMemberUniqueName="[Pedido Pagamento].[Pedido Pagamento - Observações].[All]" allUniqueName="[Pedido Pagamento].[Pedido Pagamento - Observações].[All]" dimensionUniqueName="[Pedido Pagamento]" displayFolder="Atributos" count="0" unbalanced="0"/>
    <cacheHierarchy uniqueName="[Pedido Pagamento].[Pedido Pagamento - Observações Anomalia Irregularidade]" caption="Pedido Pagamento - Observações Anomalia Irregularidade" attribute="1" defaultMemberUniqueName="[Pedido Pagamento].[Pedido Pagamento - Observações Anomalia Irregularidade].[All]" allUniqueName="[Pedido Pagamento].[Pedido Pagamento - Observações Anomalia Irregularidade].[All]" dimensionUniqueName="[Pedido Pagamento]" displayFolder="Atributos" count="0" unbalanced="0"/>
    <cacheHierarchy uniqueName="[Pedido Pagamento].[Pedido Pagamento - Operador Análise]" caption="Pedido Pagamento - Operador Análise" attribute="1" defaultMemberUniqueName="[Pedido Pagamento].[Pedido Pagamento - Operador Análise].[All]" allUniqueName="[Pedido Pagamento].[Pedido Pagamento - Operador Análise].[All]" dimensionUniqueName="[Pedido Pagamento]" displayFolder="Atributos" count="0" unbalanced="0"/>
    <cacheHierarchy uniqueName="[Pedido Pagamento].[Pedido Pagamento - Referência Doc Irregularidade]" caption="Pedido Pagamento - Referência Doc Irregularidade" attribute="1" defaultMemberUniqueName="[Pedido Pagamento].[Pedido Pagamento - Referência Doc Irregularidade].[All]" allUniqueName="[Pedido Pagamento].[Pedido Pagamento - Referência Doc Irregularidade].[All]" dimensionUniqueName="[Pedido Pagamento]" displayFolder="Atributos" count="0" unbalanced="0"/>
    <cacheHierarchy uniqueName="[Pedido Pagamento].[Pedido Pagamento - Separação Despesa]" caption="Pedido Pagamento - Separação Despesa" attribute="1" defaultMemberUniqueName="[Pedido Pagamento].[Pedido Pagamento - Separação Despesa].[All]" allUniqueName="[Pedido Pagamento].[Pedido Pagamento - Separação Despesa].[All]" dimensionUniqueName="[Pedido Pagamento]" displayFolder="Atributos" count="0" unbalanced="0"/>
    <cacheHierarchy uniqueName="[Pedido Pagamento].[Pedido Pagamento - Taxa IVA]" caption="Pedido Pagamento - Taxa IVA" attribute="1" defaultMemberUniqueName="[Pedido Pagamento].[Pedido Pagamento - Taxa IVA].[All]" allUniqueName="[Pedido Pagamento].[Pedido Pagamento - Taxa IVA].[All]" dimensionUniqueName="[Pedido Pagamento]" displayFolder="Percentagens/Taxas" count="0" unbalanced="0"/>
    <cacheHierarchy uniqueName="[Pedido Pagamento].[Pedido Pagamento - Tipo Erro Despesa Irregular]" caption="Pedido Pagamento - Tipo Erro Despesa Irregular" attribute="1" defaultMemberUniqueName="[Pedido Pagamento].[Pedido Pagamento - Tipo Erro Despesa Irregular].[All]" allUniqueName="[Pedido Pagamento].[Pedido Pagamento - Tipo Erro Despesa Irregular].[All]" dimensionUniqueName="[Pedido Pagamento]" displayFolder="Atributos" count="0" unbalanced="0"/>
    <cacheHierarchy uniqueName="[Pedido Pagamento].[Pedido Pagamento - Tipo Pedido Pagamento]" caption="Pedido Pagamento - Tipo Pedido Pagamento" attribute="1" defaultMemberUniqueName="[Pedido Pagamento].[Pedido Pagamento - Tipo Pedido Pagamento].[All]" allUniqueName="[Pedido Pagamento].[Pedido Pagamento - Tipo Pedido Pagamento].[All]" dimensionUniqueName="[Pedido Pagamento]" displayFolder="Atributos" count="0" unbalanced="0"/>
    <cacheHierarchy uniqueName="[Pedido Pagamento].[Pedido Pagamento - Tipo Regime IVA]" caption="Pedido Pagamento - Tipo Regime IVA" attribute="1" defaultMemberUniqueName="[Pedido Pagamento].[Pedido Pagamento - Tipo Regime IVA].[All]" allUniqueName="[Pedido Pagamento].[Pedido Pagamento - Tipo Regime IVA].[All]" dimensionUniqueName="[Pedido Pagamento]" displayFolder="Atributos" count="0" unbalanced="0"/>
    <cacheHierarchy uniqueName="[Pedido Pagamento Linha].[Pedido Pagamento Linha - Classificação Contabilística]" caption="Pedido Pagamento Linha - Classificação Contabilística" attribute="1" defaultMemberUniqueName="[Pedido Pagamento Linha].[Pedido Pagamento Linha - Classificação Contabilística].[All]" allUniqueName="[Pedido Pagamento Linha].[Pedido Pagamento Linha - Classificação Contabilística].[All]" dimensionUniqueName="[Pedido Pagamento Linha]" displayFolder="Atributos" count="0" unbalanced="0"/>
    <cacheHierarchy uniqueName="[Pedido Pagamento Linha].[Pedido Pagamento Linha - Classificação Contabilística Rubrica]" caption="Pedido Pagamento Linha - Classificação Contabilística Rubrica" attribute="1" defaultMemberUniqueName="[Pedido Pagamento Linha].[Pedido Pagamento Linha - Classificação Contabilística Rubrica].[All]" allUniqueName="[Pedido Pagamento Linha].[Pedido Pagamento Linha - Classificação Contabilística Rubrica].[All]" dimensionUniqueName="[Pedido Pagamento Linha]" displayFolder="Atributos" count="0" unbalanced="0"/>
    <cacheHierarchy uniqueName="[Pedido Pagamento Linha].[Pedido Pagamento Linha - Código Classificação Contabilística]" caption="Pedido Pagamento Linha - Código Classificação Contabilística" attribute="1" defaultMemberUniqueName="[Pedido Pagamento Linha].[Pedido Pagamento Linha - Código Classificação Contabilística].[All]" allUniqueName="[Pedido Pagamento Linha].[Pedido Pagamento Linha - Código Classificação Contabilística].[All]" dimensionUniqueName="[Pedido Pagamento Linha]" displayFolder="Atributos" count="0" unbalanced="0"/>
    <cacheHierarchy uniqueName="[Pedido Pagamento Linha].[Pedido Pagamento Linha - Código Classificação Contabilística Rubrica]" caption="Pedido Pagamento Linha - Código Classificação Contabilística Rubrica" attribute="1" defaultMemberUniqueName="[Pedido Pagamento Linha].[Pedido Pagamento Linha - Código Classificação Contabilística Rubrica].[All]" allUniqueName="[Pedido Pagamento Linha].[Pedido Pagamento Linha - Código Classificação Contabilística Rubrica].[All]" dimensionUniqueName="[Pedido Pagamento Linha]" displayFolder="Atributos" count="0" unbalanced="0"/>
    <cacheHierarchy uniqueName="[Pedido Pagamento Linha].[Pedido Pagamento Linha - Código Componente Investimento]" caption="Pedido Pagamento Linha - Código Componente Investimento" attribute="1" defaultMemberUniqueName="[Pedido Pagamento Linha].[Pedido Pagamento Linha - Código Componente Investimento].[All]" allUniqueName="[Pedido Pagamento Linha].[Pedido Pagamento Linha - Código Componente Investimento].[All]" dimensionUniqueName="[Pedido Pagamento Linha]" displayFolder="Atributos" count="0" unbalanced="0"/>
    <cacheHierarchy uniqueName="[Pedido Pagamento Linha].[Pedido Pagamento Linha - Código Contrato]" caption="Pedido Pagamento Linha - Código Contrato" attribute="1" defaultMemberUniqueName="[Pedido Pagamento Linha].[Pedido Pagamento Linha - Código Contrato].[All]" allUniqueName="[Pedido Pagamento Linha].[Pedido Pagamento Linha - Código Contrato].[All]" dimensionUniqueName="[Pedido Pagamento Linha]" displayFolder="Atributos" count="0" unbalanced="0"/>
    <cacheHierarchy uniqueName="[Pedido Pagamento Linha].[Pedido Pagamento Linha - Código Operação]" caption="Pedido Pagamento Linha - Código Operação" attribute="1" defaultMemberUniqueName="[Pedido Pagamento Linha].[Pedido Pagamento Linha - Código Operação].[All]" allUniqueName="[Pedido Pagamento Linha].[Pedido Pagamento Linha - Código Operação].[All]" dimensionUniqueName="[Pedido Pagamento Linha]" displayFolder="Atributos" count="0" unbalanced="0"/>
    <cacheHierarchy uniqueName="[Pedido Pagamento Linha].[Pedido Pagamento Linha - Componente Investimento]" caption="Pedido Pagamento Linha - Componente Investimento" attribute="1" defaultMemberUniqueName="[Pedido Pagamento Linha].[Pedido Pagamento Linha - Componente Investimento].[All]" allUniqueName="[Pedido Pagamento Linha].[Pedido Pagamento Linha - Componente Investimento].[All]" dimensionUniqueName="[Pedido Pagamento Linha]" displayFolder="Atributos" count="0" unbalanced="0"/>
    <cacheHierarchy uniqueName="[Pedido Pagamento Linha].[Pedido Pagamento Linha - Contrato]" caption="Pedido Pagamento Linha - Contrato" attribute="1" defaultMemberUniqueName="[Pedido Pagamento Linha].[Pedido Pagamento Linha - Contrato].[All]" allUniqueName="[Pedido Pagamento Linha].[Pedido Pagamento Linha - Contrato].[All]" dimensionUniqueName="[Pedido Pagamento Linha]" displayFolder="Atributos" count="0" unbalanced="0"/>
    <cacheHierarchy uniqueName="[Pedido Pagamento Linha].[Pedido Pagamento Linha - Data Despesa Origem]" caption="Pedido Pagamento Linha - Data Despesa Origem" attribute="1" defaultMemberUniqueName="[Pedido Pagamento Linha].[Pedido Pagamento Linha - Data Despesa Origem].[All]" allUniqueName="[Pedido Pagamento Linha].[Pedido Pagamento Linha - Data Despesa Origem].[All]" dimensionUniqueName="[Pedido Pagamento Linha]" displayFolder="Datas" count="0" unbalanced="0"/>
    <cacheHierarchy uniqueName="[Pedido Pagamento Linha].[Pedido Pagamento Linha - Data Doc Despesa]" caption="Pedido Pagamento Linha - Data Doc Despesa" attribute="1" defaultMemberUniqueName="[Pedido Pagamento Linha].[Pedido Pagamento Linha - Data Doc Despesa].[All]" allUniqueName="[Pedido Pagamento Linha].[Pedido Pagamento Linha - Data Doc Despesa].[All]" dimensionUniqueName="[Pedido Pagamento Linha]" displayFolder="Datas" count="0" unbalanced="0"/>
    <cacheHierarchy uniqueName="[Pedido Pagamento Linha].[Pedido Pagamento Linha - Data Doc Quitação]" caption="Pedido Pagamento Linha - Data Doc Quitação" attribute="1" defaultMemberUniqueName="[Pedido Pagamento Linha].[Pedido Pagamento Linha - Data Doc Quitação].[All]" allUniqueName="[Pedido Pagamento Linha].[Pedido Pagamento Linha - Data Doc Quitação].[All]" dimensionUniqueName="[Pedido Pagamento Linha]" displayFolder="Datas" count="0" unbalanced="0"/>
    <cacheHierarchy uniqueName="[Pedido Pagamento Linha].[Pedido Pagamento Linha - Descrição]" caption="Pedido Pagamento Linha - Descrição" attribute="1" defaultMemberUniqueName="[Pedido Pagamento Linha].[Pedido Pagamento Linha - Descrição].[All]" allUniqueName="[Pedido Pagamento Linha].[Pedido Pagamento Linha - Descrição].[All]" dimensionUniqueName="[Pedido Pagamento Linha]" displayFolder="Atributos" count="0" unbalanced="0"/>
    <cacheHierarchy uniqueName="[Pedido Pagamento Linha].[Pedido Pagamento Linha - Exercício Contabilístico]" caption="Pedido Pagamento Linha - Exercício Contabilístico" attribute="1" defaultMemberUniqueName="[Pedido Pagamento Linha].[Pedido Pagamento Linha - Exercício Contabilístico].[All]" allUniqueName="[Pedido Pagamento Linha].[Pedido Pagamento Linha - Exercício Contabilístico].[All]" dimensionUniqueName="[Pedido Pagamento Linha]" displayFolder="Atributos" count="0" unbalanced="0"/>
    <cacheHierarchy uniqueName="[Pedido Pagamento Linha].[Pedido Pagamento Linha - Fatura Associada]" caption="Pedido Pagamento Linha - Fatura Associada" attribute="1" defaultMemberUniqueName="[Pedido Pagamento Linha].[Pedido Pagamento Linha - Fatura Associada].[All]" allUniqueName="[Pedido Pagamento Linha].[Pedido Pagamento Linha - Fatura Associada].[All]" dimensionUniqueName="[Pedido Pagamento Linha]" displayFolder="Atributos" count="0" unbalanced="0"/>
    <cacheHierarchy uniqueName="[Pedido Pagamento Linha].[Pedido Pagamento Linha - Id]" caption="Pedido Pagamento Linha - Id" attribute="1" defaultMemberUniqueName="[Pedido Pagamento Linha].[Pedido Pagamento Linha - Id].[All]" allUniqueName="[Pedido Pagamento Linha].[Pedido Pagamento Linha - Id].[All]" dimensionUniqueName="[Pedido Pagamento Linha]" displayFolder="Atributos" count="0" unbalanced="0"/>
    <cacheHierarchy uniqueName="[Pedido Pagamento Linha].[Pedido Pagamento Linha - Mont.  Sem IVA do Doc. de Despesa ]" caption="Pedido Pagamento Linha - Mont.  Sem IVA do Doc. de Despesa " attribute="1" defaultMemberUniqueName="[Pedido Pagamento Linha].[Pedido Pagamento Linha - Mont.  Sem IVA do Doc. de Despesa ].[All]" allUniqueName="[Pedido Pagamento Linha].[Pedido Pagamento Linha - Mont.  Sem IVA do Doc. de Despesa ].[All]" dimensionUniqueName="[Pedido Pagamento Linha]" displayFolder="Montantes\Documento Despesa" count="0" unbalanced="0"/>
    <cacheHierarchy uniqueName="[Pedido Pagamento Linha].[Pedido Pagamento Linha - Mont. de IVA do Doc. de Despesa]" caption="Pedido Pagamento Linha - Mont. de IVA do Doc. de Despesa" attribute="1" defaultMemberUniqueName="[Pedido Pagamento Linha].[Pedido Pagamento Linha - Mont. de IVA do Doc. de Despesa].[All]" allUniqueName="[Pedido Pagamento Linha].[Pedido Pagamento Linha - Mont. de IVA do Doc. de Despesa].[All]" dimensionUniqueName="[Pedido Pagamento Linha]" displayFolder="Montantes\Documento Despesa" count="0" unbalanced="0"/>
    <cacheHierarchy uniqueName="[Pedido Pagamento Linha].[Pedido Pagamento Linha - Mont. do IVA do Doc. de Despesa Solicitado]" caption="Pedido Pagamento Linha - Mont. do IVA do Doc. de Despesa Solicitado" attribute="1" defaultMemberUniqueName="[Pedido Pagamento Linha].[Pedido Pagamento Linha - Mont. do IVA do Doc. de Despesa Solicitado].[All]" allUniqueName="[Pedido Pagamento Linha].[Pedido Pagamento Linha - Mont. do IVA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Despesa]" caption="Pedido Pagamento Linha - Mont. Elegível Bruto do Doc. de Despesa" attribute="1" defaultMemberUniqueName="[Pedido Pagamento Linha].[Pedido Pagamento Linha - Mont. Elegível Bruto do Doc. de Despesa].[All]" allUniqueName="[Pedido Pagamento Linha].[Pedido Pagamento Linha - Mont. Elegível Bruto do Doc. de Despesa].[All]" dimensionUniqueName="[Pedido Pagamento Linha]" displayFolder="Montantes\Documento Despesa" count="0" unbalanced="0"/>
    <cacheHierarchy uniqueName="[Pedido Pagamento Linha].[Pedido Pagamento Linha - Mont. Elegível Bruto do Doc. de Despesa Solicitado]" caption="Pedido Pagamento Linha - Mont. Elegível Bruto do Doc. de Despesa Solicitado" attribute="1" defaultMemberUniqueName="[Pedido Pagamento Linha].[Pedido Pagamento Linha - Mont. Elegível Bruto do Doc. de Despesa Solicitado].[All]" allUniqueName="[Pedido Pagamento Linha].[Pedido Pagamento Linha - Mont. Elegível Bruto do Doc. de Despesa Solicitado].[All]" dimensionUniqueName="[Pedido Pagamento Linha]" displayFolder="Montantes Solicitados\Documento Despesa" count="0" unbalanced="0"/>
    <cacheHierarchy uniqueName="[Pedido Pagamento Linha].[Pedido Pagamento Linha - Mont. Elegível Bruto do Doc. de Pagamento]" caption="Pedido Pagamento Linha - Mont. Elegível Bruto do Doc. de Pagamento" attribute="1" defaultMemberUniqueName="[Pedido Pagamento Linha].[Pedido Pagamento Linha - Mont. Elegível Bruto do Doc. de Pagamento].[All]" allUniqueName="[Pedido Pagamento Linha].[Pedido Pagamento Linha - Mont. Elegível Bruto do Doc. de Pagamento].[All]" dimensionUniqueName="[Pedido Pagamento Linha]" displayFolder="Montantes\Documento Pagamento" count="0" unbalanced="0"/>
    <cacheHierarchy uniqueName="[Pedido Pagamento Linha].[Pedido Pagamento Linha - Mont. Elegível Bruto do Doc. de Pagamento Solicitado]" caption="Pedido Pagamento Linha - Mont. Elegível Bruto do Doc. de Pagamento Solicitado" attribute="1" defaultMemberUniqueName="[Pedido Pagamento Linha].[Pedido Pagamento Linha - Mont. Elegível Bruto do Doc. de Pagamento Solicitado].[All]" allUniqueName="[Pedido Pagamento Linha].[Pedido Pagamento Linha - Mont. Elegível Bruto do Doc. de Pagamento Solicitado].[All]" dimensionUniqueName="[Pedido Pagamento Linha]" displayFolder="Montantes Solicitados\Documento Pagamento" count="0" unbalanced="0"/>
    <cacheHierarchy uniqueName="[Pedido Pagamento Linha].[Pedido Pagamento Linha - Mont. Elegível do Doc. de Despesa]" caption="Pedido Pagamento Linha - Mont. Elegível do Doc. de Despesa" attribute="1" defaultMemberUniqueName="[Pedido Pagamento Linha].[Pedido Pagamento Linha - Mont. Elegível do Doc. de Despesa].[All]" allUniqueName="[Pedido Pagamento Linha].[Pedido Pagamento Linha - Mont. Elegível do Doc. de Despesa].[All]" dimensionUniqueName="[Pedido Pagamento Linha]" displayFolder="Montantes\Documento Despesa" count="0" unbalanced="0"/>
    <cacheHierarchy uniqueName="[Pedido Pagamento Linha].[Pedido Pagamento Linha - Mont. Elegível do Doc. de Despesa Solicitado]" caption="Pedido Pagamento Linha - Mont. Elegível do Doc. de Despesa Solicitado" attribute="1" defaultMemberUniqueName="[Pedido Pagamento Linha].[Pedido Pagamento Linha - Mont. Elegível do Doc. de Despesa Solicitado].[All]" allUniqueName="[Pedido Pagamento Linha].[Pedido Pagamento Linha - Mont. Elegível do Doc. de Despesa Solicitado].[All]" dimensionUniqueName="[Pedido Pagamento Linha]" displayFolder="Montantes Solicitados\Documento Despesa" count="0" unbalanced="0"/>
    <cacheHierarchy uniqueName="[Pedido Pagamento Linha].[Pedido Pagamento Linha - Mont. Elegível do Doc. de Pagamento]" caption="Pedido Pagamento Linha - Mont. Elegível do Doc. de Pagamento" attribute="1" defaultMemberUniqueName="[Pedido Pagamento Linha].[Pedido Pagamento Linha - Mont. Elegível do Doc. de Pagamento].[All]" allUniqueName="[Pedido Pagamento Linha].[Pedido Pagamento Linha - Mont. Elegível do Doc. de Pagamento].[All]" dimensionUniqueName="[Pedido Pagamento Linha]" displayFolder="Montantes\Documento Pagamento" count="0" unbalanced="0"/>
    <cacheHierarchy uniqueName="[Pedido Pagamento Linha].[Pedido Pagamento Linha - Mont. Elegível do Doc. de Pagamento Solicitado]" caption="Pedido Pagamento Linha - Mont. Elegível do Doc. de Pagamento Solicitado" attribute="1" defaultMemberUniqueName="[Pedido Pagamento Linha].[Pedido Pagamento Linha - Mont. Elegível do Doc. de Pagamento Solicitado].[All]" allUniqueName="[Pedido Pagamento Linha].[Pedido Pagamento Linha - Mont. Elegível do Doc. de Pagamento Solicitado].[All]" dimensionUniqueName="[Pedido Pagamento Linha]" displayFolder="Montantes Solicitados\Documento Pagamento" count="0" unbalanced="0"/>
    <cacheHierarchy uniqueName="[Pedido Pagamento Linha].[Pedido Pagamento Linha - Mont. Elegível Não Comp. do Doc. de Despesa]" caption="Pedido Pagamento Linha - Mont. Elegível Não Comp. do Doc. de Despesa" attribute="1" defaultMemberUniqueName="[Pedido Pagamento Linha].[Pedido Pagamento Linha - Mont. Elegível Não Comp. do Doc. de Despesa].[All]" allUniqueName="[Pedido Pagamento Linha].[Pedido Pagamento Linha - Mont. Elegível Não Comp. do Doc. de Despesa].[All]" dimensionUniqueName="[Pedido Pagamento Linha]" displayFolder="Montantes\Documento Despesa" count="0" unbalanced="0"/>
    <cacheHierarchy uniqueName="[Pedido Pagamento Linha].[Pedido Pagamento Linha - Mont. Elegível Não Comp. do Doc. de Pagamento]" caption="Pedido Pagamento Linha - Mont. Elegível Não Comp. do Doc. de Pagamento" attribute="1" defaultMemberUniqueName="[Pedido Pagamento Linha].[Pedido Pagamento Linha - Mont. Elegível Não Comp. do Doc. de Pagamento].[All]" allUniqueName="[Pedido Pagamento Linha].[Pedido Pagamento Linha - Mont. Elegível Não Comp. do Doc. de Pagamento].[All]" dimensionUniqueName="[Pedido Pagamento Linha]" displayFolder="Montantes\Documento Pagamento" count="0" unbalanced="0"/>
    <cacheHierarchy uniqueName="[Pedido Pagamento Linha].[Pedido Pagamento Linha - Mont. Imputado do Doc. de Despesa]" caption="Pedido Pagamento Linha - Mont. Imputado do Doc. de Despesa" attribute="1" defaultMemberUniqueName="[Pedido Pagamento Linha].[Pedido Pagamento Linha - Mont. Imputado do Doc. de Despesa].[All]" allUniqueName="[Pedido Pagamento Linha].[Pedido Pagamento Linha - Mont. Imputado do Doc. de Despesa].[All]" dimensionUniqueName="[Pedido Pagamento Linha]" displayFolder="Montantes\Documento Despesa" count="0" unbalanced="0"/>
    <cacheHierarchy uniqueName="[Pedido Pagamento Linha].[Pedido Pagamento Linha - Mont. Imputado do Doc. de Despesa Solicitado]" caption="Pedido Pagamento Linha - Mont. Imputado do Doc. de Despesa Solicitado" attribute="1" defaultMemberUniqueName="[Pedido Pagamento Linha].[Pedido Pagamento Linha - Mont. Imputado do Doc. de Despesa Solicitado].[All]" allUniqueName="[Pedido Pagamento Linha].[Pedido Pagamento Linha - Mont. Imputado do Doc. de Despesa Solicitado].[All]" dimensionUniqueName="[Pedido Pagamento Linha]" displayFolder="Montantes Solicitados\Documento Despesa" count="0" unbalanced="0"/>
    <cacheHierarchy uniqueName="[Pedido Pagamento Linha].[Pedido Pagamento Linha - Mont. Imputado do Doc. de Pagamento]" caption="Pedido Pagamento Linha - Mont. Imputado do Doc. de Pagamento" attribute="1" defaultMemberUniqueName="[Pedido Pagamento Linha].[Pedido Pagamento Linha - Mont. Imputado do Doc. de Pagamento].[All]" allUniqueName="[Pedido Pagamento Linha].[Pedido Pagamento Linha - Mont. Imputado do Doc. de Pagamento].[All]" dimensionUniqueName="[Pedido Pagamento Linha]" displayFolder="Montantes\Documento Pagamento" count="0" unbalanced="0"/>
    <cacheHierarchy uniqueName="[Pedido Pagamento Linha].[Pedido Pagamento Linha - Mont. Não Elegível  do Doc. de Despesa]" caption="Pedido Pagamento Linha - Mont. Não Elegível  do Doc. de Despesa" attribute="1" defaultMemberUniqueName="[Pedido Pagamento Linha].[Pedido Pagamento Linha - Mont. Não Elegível  do Doc. de Despesa].[All]" allUniqueName="[Pedido Pagamento Linha].[Pedido Pagamento Linha - Mont. Não Elegível  do Doc. de Despesa].[All]" dimensionUniqueName="[Pedido Pagamento Linha]" displayFolder="Montantes\Documento Despesa" count="0" unbalanced="0"/>
    <cacheHierarchy uniqueName="[Pedido Pagamento Linha].[Pedido Pagamento Linha - Mont. Não Elegível  do Doc. de Pagamento]" caption="Pedido Pagamento Linha - Mont. Não Elegível  do Doc. de Pagamento" attribute="1" defaultMemberUniqueName="[Pedido Pagamento Linha].[Pedido Pagamento Linha - Mont. Não Elegível  do Doc. de Pagamento].[All]" allUniqueName="[Pedido Pagamento Linha].[Pedido Pagamento Linha - Mont. Não Elegível  do Doc. de Pagamento].[All]" dimensionUniqueName="[Pedido Pagamento Linha]" displayFolder="Montantes\Documento Pagamento" count="0" unbalanced="0"/>
    <cacheHierarchy uniqueName="[Pedido Pagamento Linha].[Pedido Pagamento Linha - Mont. Total do Doc. de Despesa]" caption="Pedido Pagamento Linha - Mont. Total do Doc. de Despesa" attribute="1" defaultMemberUniqueName="[Pedido Pagamento Linha].[Pedido Pagamento Linha - Mont. Total do Doc. de Despesa].[All]" allUniqueName="[Pedido Pagamento Linha].[Pedido Pagamento Linha - Mont. Total do Doc. de Despesa].[All]" dimensionUniqueName="[Pedido Pagamento Linha]" displayFolder="Montantes\Documento Despesa" count="0" unbalanced="0"/>
    <cacheHierarchy uniqueName="[Pedido Pagamento Linha].[Pedido Pagamento Linha - Mont. Total do Doc. de Despesa Solicitado]" caption="Pedido Pagamento Linha - Mont. Total do Doc. de Despesa Solicitado" attribute="1" defaultMemberUniqueName="[Pedido Pagamento Linha].[Pedido Pagamento Linha - Mont. Total do Doc. de Despesa Solicitado].[All]" allUniqueName="[Pedido Pagamento Linha].[Pedido Pagamento Linha - Mont. Total do Doc. de Despesa Solicitado].[All]" dimensionUniqueName="[Pedido Pagamento Linha]" displayFolder="Montantes Solicitados\Documento Despesa" count="0" unbalanced="0"/>
    <cacheHierarchy uniqueName="[Pedido Pagamento Linha].[Pedido Pagamento Linha - Mont. Total do Doc. de Pagamento]" caption="Pedido Pagamento Linha - Mont. Total do Doc. de Pagamento" attribute="1" defaultMemberUniqueName="[Pedido Pagamento Linha].[Pedido Pagamento Linha - Mont. Total do Doc. de Pagamento].[All]" allUniqueName="[Pedido Pagamento Linha].[Pedido Pagamento Linha - Mont. Total do Doc. de Pagamento].[All]" dimensionUniqueName="[Pedido Pagamento Linha]" displayFolder="Montantes\Documento Pagamento" count="0" unbalanced="0"/>
    <cacheHierarchy uniqueName="[Pedido Pagamento Linha].[Pedido Pagamento Linha - Mont. Total do Doc. de Pagamento Solicitado]" caption="Pedido Pagamento Linha - Mont. Total do Doc. de Pagamento Solicitado" attribute="1" defaultMemberUniqueName="[Pedido Pagamento Linha].[Pedido Pagamento Linha - Mont. Total do Doc. de Pagamento Solicitado].[All]" allUniqueName="[Pedido Pagamento Linha].[Pedido Pagamento Linha - Mont. Total do Doc. de Pagamento Solicitado].[All]" dimensionUniqueName="[Pedido Pagamento Linha]" displayFolder="Montantes Solicitados\Documento Pagamento" count="0" unbalanced="0"/>
    <cacheHierarchy uniqueName="[Pedido Pagamento Linha].[Pedido Pagamento Linha - NIF Beneficiário]" caption="Pedido Pagamento Linha - NIF Beneficiário" attribute="1" defaultMemberUniqueName="[Pedido Pagamento Linha].[Pedido Pagamento Linha - NIF Beneficiário].[All]" allUniqueName="[Pedido Pagamento Linha].[Pedido Pagamento Linha - NIF Beneficiário].[All]" dimensionUniqueName="[Pedido Pagamento Linha]" displayFolder="Atributos" count="0" unbalanced="0"/>
    <cacheHierarchy uniqueName="[Pedido Pagamento Linha].[Pedido Pagamento Linha - NIF Fornecedor]" caption="Pedido Pagamento Linha - NIF Fornecedor" attribute="1" defaultMemberUniqueName="[Pedido Pagamento Linha].[Pedido Pagamento Linha - NIF Fornecedor].[All]" allUniqueName="[Pedido Pagamento Linha].[Pedido Pagamento Linha - NIF Fornecedor].[All]" dimensionUniqueName="[Pedido Pagamento Linha]" displayFolder="Atributos" count="0" unbalanced="0"/>
    <cacheHierarchy uniqueName="[Pedido Pagamento Linha].[Pedido Pagamento Linha - Nº Auto Medição]" caption="Pedido Pagamento Linha - Nº Auto Medição" attribute="1" defaultMemberUniqueName="[Pedido Pagamento Linha].[Pedido Pagamento Linha - Nº Auto Medição].[All]" allUniqueName="[Pedido Pagamento Linha].[Pedido Pagamento Linha - Nº Auto Medição].[All]" dimensionUniqueName="[Pedido Pagamento Linha]" displayFolder="Atributos" count="0" unbalanced="0"/>
    <cacheHierarchy uniqueName="[Pedido Pagamento Linha].[Pedido Pagamento Linha - Nº Certificação]" caption="Pedido Pagamento Linha - Nº Certificação" attribute="1" defaultMemberUniqueName="[Pedido Pagamento Linha].[Pedido Pagamento Linha - Nº Certificação].[All]" allUniqueName="[Pedido Pagamento Linha].[Pedido Pagamento Linha - Nº Certificação].[All]" dimensionUniqueName="[Pedido Pagamento Linha]" displayFolder="Atributos" count="0" unbalanced="0"/>
    <cacheHierarchy uniqueName="[Pedido Pagamento Linha].[Pedido Pagamento Linha - Nº Contrato]" caption="Pedido Pagamento Linha - Nº Contrato" attribute="1" defaultMemberUniqueName="[Pedido Pagamento Linha].[Pedido Pagamento Linha - Nº Contrato].[All]" allUniqueName="[Pedido Pagamento Linha].[Pedido Pagamento Linha - Nº Contrato].[All]" dimensionUniqueName="[Pedido Pagamento Linha]" displayFolder="Atributos" count="0" unbalanced="0"/>
    <cacheHierarchy uniqueName="[Pedido Pagamento Linha].[Pedido Pagamento Linha - Nº Despesa]" caption="Pedido Pagamento Linha - Nº Despesa" attribute="1" defaultMemberUniqueName="[Pedido Pagamento Linha].[Pedido Pagamento Linha - Nº Despesa].[All]" allUniqueName="[Pedido Pagamento Linha].[Pedido Pagamento Linha - Nº Despesa].[All]" dimensionUniqueName="[Pedido Pagamento Linha]" displayFolder="Atributos" count="0" unbalanced="0"/>
    <cacheHierarchy uniqueName="[Pedido Pagamento Linha].[Pedido Pagamento Linha - Nº Despesa a Regularizar]" caption="Pedido Pagamento Linha - Nº Despesa a Regularizar" attribute="1" defaultMemberUniqueName="[Pedido Pagamento Linha].[Pedido Pagamento Linha - Nº Despesa a Regularizar].[All]" allUniqueName="[Pedido Pagamento Linha].[Pedido Pagamento Linha - Nº Despesa a Regularizar].[All]" dimensionUniqueName="[Pedido Pagamento Linha]" displayFolder="Atributos" count="0" unbalanced="0"/>
    <cacheHierarchy uniqueName="[Pedido Pagamento Linha].[Pedido Pagamento Linha - Nº Despesa Origem]" caption="Pedido Pagamento Linha - Nº Despesa Origem" attribute="1" defaultMemberUniqueName="[Pedido Pagamento Linha].[Pedido Pagamento Linha - Nº Despesa Origem].[All]" allUniqueName="[Pedido Pagamento Linha].[Pedido Pagamento Linha - Nº Despesa Origem].[All]" dimensionUniqueName="[Pedido Pagamento Linha]" displayFolder="Atributos" count="0" unbalanced="0"/>
    <cacheHierarchy uniqueName="[Pedido Pagamento Linha].[Pedido Pagamento Linha - Nº Doc Despesa]" caption="Pedido Pagamento Linha - Nº Doc Despesa" attribute="1" defaultMemberUniqueName="[Pedido Pagamento Linha].[Pedido Pagamento Linha - Nº Doc Despesa].[All]" allUniqueName="[Pedido Pagamento Linha].[Pedido Pagamento Linha - Nº Doc Despesa].[All]" dimensionUniqueName="[Pedido Pagamento Linha]" displayFolder="Atributos\Documento Despesa" count="0" unbalanced="0"/>
    <cacheHierarchy uniqueName="[Pedido Pagamento Linha].[Pedido Pagamento Linha - Nº Doc Quitação]" caption="Pedido Pagamento Linha - Nº Doc Quitação" attribute="1" defaultMemberUniqueName="[Pedido Pagamento Linha].[Pedido Pagamento Linha - Nº Doc Quitação].[All]" allUniqueName="[Pedido Pagamento Linha].[Pedido Pagamento Linha - Nº Doc Quitação].[All]" dimensionUniqueName="[Pedido Pagamento Linha]" displayFolder="Atributos\Documento Pagamento" count="0" unbalanced="0"/>
    <cacheHierarchy uniqueName="[Pedido Pagamento Linha].[Pedido Pagamento Linha - Nº Documento Origem]" caption="Pedido Pagamento Linha - Nº Documento Origem" attribute="1" defaultMemberUniqueName="[Pedido Pagamento Linha].[Pedido Pagamento Linha - Nº Documento Origem].[All]" allUniqueName="[Pedido Pagamento Linha].[Pedido Pagamento Linha - Nº Documento Origem].[All]" dimensionUniqueName="[Pedido Pagamento Linha]" displayFolder="Atributos" count="0" unbalanced="0"/>
    <cacheHierarchy uniqueName="[Pedido Pagamento Linha].[Pedido Pagamento Linha - Nome Fornecedor]" caption="Pedido Pagamento Linha - Nome Fornecedor" attribute="1" defaultMemberUniqueName="[Pedido Pagamento Linha].[Pedido Pagamento Linha - Nome Fornecedor].[All]" allUniqueName="[Pedido Pagamento Linha].[Pedido Pagamento Linha - Nome Fornecedor].[All]" dimensionUniqueName="[Pedido Pagamento Linha]" displayFolder="Atributos" count="0" unbalanced="0"/>
    <cacheHierarchy uniqueName="[Pedido Pagamento Linha].[Pedido Pagamento Linha - Observações Beneficiário]" caption="Pedido Pagamento Linha - Observações Beneficiário" attribute="1" defaultMemberUniqueName="[Pedido Pagamento Linha].[Pedido Pagamento Linha - Observações Beneficiário].[All]" allUniqueName="[Pedido Pagamento Linha].[Pedido Pagamento Linha - Observações Beneficiário].[All]" dimensionUniqueName="[Pedido Pagamento Linha]" displayFolder="Atributos" count="0" unbalanced="0"/>
    <cacheHierarchy uniqueName="[Pedido Pagamento Linha].[Pedido Pagamento Linha - Observações para Beneficiário (E-mail)]" caption="Pedido Pagamento Linha - Observações para Beneficiário (E-mail)" attribute="1" defaultMemberUniqueName="[Pedido Pagamento Linha].[Pedido Pagamento Linha - Observações para Beneficiário (E-mail)].[All]" allUniqueName="[Pedido Pagamento Linha].[Pedido Pagamento Linha - Observações para Beneficiário (E-mail)].[All]" dimensionUniqueName="[Pedido Pagamento Linha]" displayFolder="Atributos" count="0" unbalanced="0"/>
    <cacheHierarchy uniqueName="[Pedido Pagamento Linha].[Pedido Pagamento Linha - Taxa Correção Financeira Contrato]" caption="Pedido Pagamento Linha - Taxa Correção Financeira Contrato" attribute="1" defaultMemberUniqueName="[Pedido Pagamento Linha].[Pedido Pagamento Linha - Taxa Correção Financeira Contrato].[All]" allUniqueName="[Pedido Pagamento Linha].[Pedido Pagamento Linha - Taxa Correção Financeira Contrato].[All]" dimensionUniqueName="[Pedido Pagamento Linha]" displayFolder="Percentagens/Taxas" count="0" unbalanced="0"/>
    <cacheHierarchy uniqueName="[Pedido Pagamento Linha].[Pedido Pagamento Linha - Taxa Correção Financeira Proposta Contrato]" caption="Pedido Pagamento Linha - Taxa Correção Financeira Proposta Contrato" attribute="1" defaultMemberUniqueName="[Pedido Pagamento Linha].[Pedido Pagamento Linha - Taxa Correção Financeira Proposta Contrato].[All]" allUniqueName="[Pedido Pagamento Linha].[Pedido Pagamento Linha - Taxa Correção Financeira Proposta Contrato].[All]" dimensionUniqueName="[Pedido Pagamento Linha]" displayFolder="Percentagens/Taxas" count="0" unbalanced="0"/>
    <cacheHierarchy uniqueName="[Pedido Pagamento Linha].[Pedido Pagamento Linha - Tipo Doc Despesa]" caption="Pedido Pagamento Linha - Tipo Doc Despesa" attribute="1" defaultMemberUniqueName="[Pedido Pagamento Linha].[Pedido Pagamento Linha - Tipo Doc Despesa].[All]" allUniqueName="[Pedido Pagamento Linha].[Pedido Pagamento Linha - Tipo Doc Despesa].[All]" dimensionUniqueName="[Pedido Pagamento Linha]" displayFolder="Atributos\Documento Despesa" count="0" unbalanced="0"/>
    <cacheHierarchy uniqueName="[Pedido Pagamento Linha].[Pedido Pagamento Linha - Tipo Doc Quitação]" caption="Pedido Pagamento Linha - Tipo Doc Quitação" attribute="1" defaultMemberUniqueName="[Pedido Pagamento Linha].[Pedido Pagamento Linha - Tipo Doc Quitação].[All]" allUniqueName="[Pedido Pagamento Linha].[Pedido Pagamento Linha - Tipo Doc Quitação].[All]" dimensionUniqueName="[Pedido Pagamento Linha]" displayFolder="Atributos\Documento Pagamento" count="0" unbalanced="0"/>
    <cacheHierarchy uniqueName="[Pedido Pagamento Linha Origem].[Pedido Pagamento Linha Origem - Classificação Contabilística]" caption="Pedido Pagamento Linha Origem - Classificação Contabilística" attribute="1" defaultMemberUniqueName="[Pedido Pagamento Linha Origem].[Pedido Pagamento Linha Origem - Classificação Contabilística].[All]" allUniqueName="[Pedido Pagamento Linha Origem].[Pedido Pagamento Linha Origem - Classificação Contabilística].[All]" dimensionUniqueName="[Pedido Pagamento Linha Origem]" displayFolder="Atributos" count="0" unbalanced="0"/>
    <cacheHierarchy uniqueName="[Pedido Pagamento Linha Origem].[Pedido Pagamento Linha Origem - Classificação Contabilística Rubrica]" caption="Pedido Pagamento Linha Origem - Classificação Contabilística Rubrica" attribute="1" defaultMemberUniqueName="[Pedido Pagamento Linha Origem].[Pedido Pagamento Linha Origem - Classificação Contabilística Rubrica].[All]" allUniqueName="[Pedido Pagamento Linha Origem].[Pedido Pagamento Linha Origem - Classificação Contabilística Rubrica].[All]" dimensionUniqueName="[Pedido Pagamento Linha Origem]" displayFolder="Atributos" count="0" unbalanced="0"/>
    <cacheHierarchy uniqueName="[Pedido Pagamento Linha Origem].[Pedido Pagamento Linha Origem - Código Classificação Contabilística]" caption="Pedido Pagamento Linha Origem - Código Classificação Contabilística" attribute="1" defaultMemberUniqueName="[Pedido Pagamento Linha Origem].[Pedido Pagamento Linha Origem - Código Classificação Contabilística].[All]" allUniqueName="[Pedido Pagamento Linha Origem].[Pedido Pagamento Linha Origem - Código Classificação Contabilística].[All]" dimensionUniqueName="[Pedido Pagamento Linha Origem]" displayFolder="Atributos" count="0" unbalanced="0"/>
    <cacheHierarchy uniqueName="[Pedido Pagamento Linha Origem].[Pedido Pagamento Linha Origem - Código Classificação Contabilística Rubrica]" caption="Pedido Pagamento Linha Origem - Código Classificação Contabilística Rubrica" attribute="1" defaultMemberUniqueName="[Pedido Pagamento Linha Origem].[Pedido Pagamento Linha Origem - Código Classificação Contabilística Rubrica].[All]" allUniqueName="[Pedido Pagamento Linha Origem].[Pedido Pagamento Linha Origem - Código Classificação Contabilística Rubrica].[All]" dimensionUniqueName="[Pedido Pagamento Linha Origem]" displayFolder="Atributos" count="0" unbalanced="0"/>
    <cacheHierarchy uniqueName="[Pedido Pagamento Linha Origem].[Pedido Pagamento Linha Origem - Código Componente Investimento]" caption="Pedido Pagamento Linha Origem - Código Componente Investimento" attribute="1" defaultMemberUniqueName="[Pedido Pagamento Linha Origem].[Pedido Pagamento Linha Origem - Código Componente Investimento].[All]" allUniqueName="[Pedido Pagamento Linha Origem].[Pedido Pagamento Linha Origem - Código Componente Investimento].[All]" dimensionUniqueName="[Pedido Pagamento Linha Origem]" displayFolder="Atributos" count="0" unbalanced="0"/>
    <cacheHierarchy uniqueName="[Pedido Pagamento Linha Origem].[Pedido Pagamento Linha Origem - Código Contrato]" caption="Pedido Pagamento Linha Origem - Código Contrato" attribute="1" defaultMemberUniqueName="[Pedido Pagamento Linha Origem].[Pedido Pagamento Linha Origem - Código Contrato].[All]" allUniqueName="[Pedido Pagamento Linha Origem].[Pedido Pagamento Linha Origem - Código Contrato].[All]" dimensionUniqueName="[Pedido Pagamento Linha Origem]" displayFolder="Atributos" count="0" unbalanced="0"/>
    <cacheHierarchy uniqueName="[Pedido Pagamento Linha Origem].[Pedido Pagamento Linha Origem - Código Operação]" caption="Pedido Pagamento Linha Origem - Código Operação" attribute="1" defaultMemberUniqueName="[Pedido Pagamento Linha Origem].[Pedido Pagamento Linha Origem - Código Operação].[All]" allUniqueName="[Pedido Pagamento Linha Origem].[Pedido Pagamento Linha Origem - Código Operação].[All]" dimensionUniqueName="[Pedido Pagamento Linha Origem]" displayFolder="Atributos" count="0" unbalanced="0"/>
    <cacheHierarchy uniqueName="[Pedido Pagamento Linha Origem].[Pedido Pagamento Linha Origem - Componente Investimento]" caption="Pedido Pagamento Linha Origem - Componente Investimento" attribute="1" defaultMemberUniqueName="[Pedido Pagamento Linha Origem].[Pedido Pagamento Linha Origem - Componente Investimento].[All]" allUniqueName="[Pedido Pagamento Linha Origem].[Pedido Pagamento Linha Origem - Componente Investimento].[All]" dimensionUniqueName="[Pedido Pagamento Linha Origem]" displayFolder="Atributos" count="0" unbalanced="0"/>
    <cacheHierarchy uniqueName="[Pedido Pagamento Linha Origem].[Pedido Pagamento Linha Origem - Contrato]" caption="Pedido Pagamento Linha Origem - Contrato" attribute="1" defaultMemberUniqueName="[Pedido Pagamento Linha Origem].[Pedido Pagamento Linha Origem - Contrato].[All]" allUniqueName="[Pedido Pagamento Linha Origem].[Pedido Pagamento Linha Origem - Contrato].[All]" dimensionUniqueName="[Pedido Pagamento Linha Origem]" displayFolder="Atributos" count="0" unbalanced="0"/>
    <cacheHierarchy uniqueName="[Pedido Pagamento Linha Origem].[Pedido Pagamento Linha Origem - Data Despesa Origem]" caption="Pedido Pagamento Linha Origem - Data Despesa Origem" attribute="1" defaultMemberUniqueName="[Pedido Pagamento Linha Origem].[Pedido Pagamento Linha Origem - Data Despesa Origem].[All]" allUniqueName="[Pedido Pagamento Linha Origem].[Pedido Pagamento Linha Origem - Data Despesa Origem].[All]" dimensionUniqueName="[Pedido Pagamento Linha Origem]" displayFolder="Datas" count="0" unbalanced="0"/>
    <cacheHierarchy uniqueName="[Pedido Pagamento Linha Origem].[Pedido Pagamento Linha Origem - Data Doc Despesa]" caption="Pedido Pagamento Linha Origem - Data Doc Despesa" attribute="1" defaultMemberUniqueName="[Pedido Pagamento Linha Origem].[Pedido Pagamento Linha Origem - Data Doc Despesa].[All]" allUniqueName="[Pedido Pagamento Linha Origem].[Pedido Pagamento Linha Origem - Data Doc Despesa].[All]" dimensionUniqueName="[Pedido Pagamento Linha Origem]" displayFolder="Datas" count="0" unbalanced="0"/>
    <cacheHierarchy uniqueName="[Pedido Pagamento Linha Origem].[Pedido Pagamento Linha Origem - Data Doc Quitação]" caption="Pedido Pagamento Linha Origem - Data Doc Quitação" attribute="1" defaultMemberUniqueName="[Pedido Pagamento Linha Origem].[Pedido Pagamento Linha Origem - Data Doc Quitação].[All]" allUniqueName="[Pedido Pagamento Linha Origem].[Pedido Pagamento Linha Origem - Data Doc Quitação].[All]" dimensionUniqueName="[Pedido Pagamento Linha Origem]" displayFolder="Datas" count="0" unbalanced="0"/>
    <cacheHierarchy uniqueName="[Pedido Pagamento Linha Origem].[Pedido Pagamento Linha Origem - Descrição]" caption="Pedido Pagamento Linha Origem - Descrição" attribute="1" defaultMemberUniqueName="[Pedido Pagamento Linha Origem].[Pedido Pagamento Linha Origem - Descrição].[All]" allUniqueName="[Pedido Pagamento Linha Origem].[Pedido Pagamento Linha Origem - Descrição].[All]" dimensionUniqueName="[Pedido Pagamento Linha Origem]" displayFolder="Atributos" count="0" unbalanced="0"/>
    <cacheHierarchy uniqueName="[Pedido Pagamento Linha Origem].[Pedido Pagamento Linha Origem - Exercício Contabilístico]" caption="Pedido Pagamento Linha Origem - Exercício Contabilístico" attribute="1" defaultMemberUniqueName="[Pedido Pagamento Linha Origem].[Pedido Pagamento Linha Origem - Exercício Contabilístico].[All]" allUniqueName="[Pedido Pagamento Linha Origem].[Pedido Pagamento Linha Origem - Exercício Contabilístico].[All]" dimensionUniqueName="[Pedido Pagamento Linha Origem]" displayFolder="Atributos" count="0" unbalanced="0"/>
    <cacheHierarchy uniqueName="[Pedido Pagamento Linha Origem].[Pedido Pagamento Linha Origem - Fatura Associada]" caption="Pedido Pagamento Linha Origem - Fatura Associada" attribute="1" defaultMemberUniqueName="[Pedido Pagamento Linha Origem].[Pedido Pagamento Linha Origem - Fatura Associada].[All]" allUniqueName="[Pedido Pagamento Linha Origem].[Pedido Pagamento Linha Origem - Fatura Associada].[All]" dimensionUniqueName="[Pedido Pagamento Linha Origem]" displayFolder="Atributos" count="0" unbalanced="0"/>
    <cacheHierarchy uniqueName="[Pedido Pagamento Linha Origem].[Pedido Pagamento Linha Origem - Id]" caption="Pedido Pagamento Linha Origem - Id" attribute="1" defaultMemberUniqueName="[Pedido Pagamento Linha Origem].[Pedido Pagamento Linha Origem - Id].[All]" allUniqueName="[Pedido Pagamento Linha Origem].[Pedido Pagamento Linha Origem - Id].[All]" dimensionUniqueName="[Pedido Pagamento Linha Origem]" displayFolder="Atributos" count="0" unbalanced="0"/>
    <cacheHierarchy uniqueName="[Pedido Pagamento Linha Origem].[Pedido Pagamento Linha Origem - Mont.  Sem IVA do Doc. de Despesa ]" caption="Pedido Pagamento Linha Origem - Mont.  Sem IVA do Doc. de Despesa " attribute="1" defaultMemberUniqueName="[Pedido Pagamento Linha Origem].[Pedido Pagamento Linha Origem - Mont.  Sem IVA do Doc. de Despesa ].[All]" allUniqueName="[Pedido Pagamento Linha Origem].[Pedido Pagamento Linha Origem - Mont.  Sem IVA do Doc. de Despesa ].[All]" dimensionUniqueName="[Pedido Pagamento Linha Origem]" displayFolder="Montantes\Documento Despesa" count="0" unbalanced="0"/>
    <cacheHierarchy uniqueName="[Pedido Pagamento Linha Origem].[Pedido Pagamento Linha Origem - Mont. de IVA do Doc. de Despesa]" caption="Pedido Pagamento Linha Origem - Mont. de IVA do Doc. de Despesa" attribute="1" defaultMemberUniqueName="[Pedido Pagamento Linha Origem].[Pedido Pagamento Linha Origem - Mont. de IVA do Doc. de Despesa].[All]" allUniqueName="[Pedido Pagamento Linha Origem].[Pedido Pagamento Linha Origem - Mont. de IVA do Doc. de Despesa].[All]" dimensionUniqueName="[Pedido Pagamento Linha Origem]" displayFolder="Montantes\Documento Despesa" count="0" unbalanced="0"/>
    <cacheHierarchy uniqueName="[Pedido Pagamento Linha Origem].[Pedido Pagamento Linha Origem - Mont. do IVA do Doc. de Despesa Solicitado]" caption="Pedido Pagamento Linha Origem - Mont. do IVA do Doc. de Despesa Solicitado" attribute="1" defaultMemberUniqueName="[Pedido Pagamento Linha Origem].[Pedido Pagamento Linha Origem - Mont. do IVA do Doc. de Despesa Solicitado].[All]" allUniqueName="[Pedido Pagamento Linha Origem].[Pedido Pagamento Linha Origem - Mont. do IVA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Despesa]" caption="Pedido Pagamento Linha Origem - Mont. Elegível Bruto do Doc. de Despesa" attribute="1" defaultMemberUniqueName="[Pedido Pagamento Linha Origem].[Pedido Pagamento Linha Origem - Mont. Elegível Bruto do Doc. de Despesa].[All]" allUniqueName="[Pedido Pagamento Linha Origem].[Pedido Pagamento Linha Origem - Mont. Elegível Bruto do Doc. de Despesa].[All]" dimensionUniqueName="[Pedido Pagamento Linha Origem]" displayFolder="Montantes\Documento Despesa" count="0" unbalanced="0"/>
    <cacheHierarchy uniqueName="[Pedido Pagamento Linha Origem].[Pedido Pagamento Linha Origem - Mont. Elegível Bruto do Doc. de Despesa Solicitado]" caption="Pedido Pagamento Linha Origem - Mont. Elegível Bruto do Doc. de Despesa Solicitado" attribute="1" defaultMemberUniqueName="[Pedido Pagamento Linha Origem].[Pedido Pagamento Linha Origem - Mont. Elegível Bruto do Doc. de Despesa Solicitado].[All]" allUniqueName="[Pedido Pagamento Linha Origem].[Pedido Pagamento Linha Origem - Mont. Elegível Brut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Bruto do Doc. de Pagamento]" caption="Pedido Pagamento Linha Origem - Mont. Elegível Bruto do Doc. de Pagamento" attribute="1" defaultMemberUniqueName="[Pedido Pagamento Linha Origem].[Pedido Pagamento Linha Origem - Mont. Elegível Bruto do Doc. de Pagamento].[All]" allUniqueName="[Pedido Pagamento Linha Origem].[Pedido Pagamento Linha Origem - Mont. Elegível Bruto do Doc. de Pagamento].[All]" dimensionUniqueName="[Pedido Pagamento Linha Origem]" displayFolder="Montantes\Documento Pagamento" count="0" unbalanced="0"/>
    <cacheHierarchy uniqueName="[Pedido Pagamento Linha Origem].[Pedido Pagamento Linha Origem - Mont. Elegível Bruto do Doc. de Pagamento Solicitado]" caption="Pedido Pagamento Linha Origem - Mont. Elegível Bruto do Doc. de Pagamento Solicitado" attribute="1" defaultMemberUniqueName="[Pedido Pagamento Linha Origem].[Pedido Pagamento Linha Origem - Mont. Elegível Bruto do Doc. de Pagamento Solicitado].[All]" allUniqueName="[Pedido Pagamento Linha Origem].[Pedido Pagamento Linha Origem - Mont. Elegível Bruto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do Doc. de Despesa]" caption="Pedido Pagamento Linha Origem - Mont. Elegível do Doc. de Despesa" attribute="1" defaultMemberUniqueName="[Pedido Pagamento Linha Origem].[Pedido Pagamento Linha Origem - Mont. Elegível do Doc. de Despesa].[All]" allUniqueName="[Pedido Pagamento Linha Origem].[Pedido Pagamento Linha Origem - Mont. Elegível do Doc. de Despesa].[All]" dimensionUniqueName="[Pedido Pagamento Linha Origem]" displayFolder="Montantes\Documento Despesa" count="0" unbalanced="0"/>
    <cacheHierarchy uniqueName="[Pedido Pagamento Linha Origem].[Pedido Pagamento Linha Origem - Mont. Elegível do Doc. de Despesa Solicitado]" caption="Pedido Pagamento Linha Origem - Mont. Elegível do Doc. de Despesa Solicitado" attribute="1" defaultMemberUniqueName="[Pedido Pagamento Linha Origem].[Pedido Pagamento Linha Origem - Mont. Elegível do Doc. de Despesa Solicitado].[All]" allUniqueName="[Pedido Pagamento Linha Origem].[Pedido Pagamento Linha Origem - Mont. Elegíve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Elegível do Doc. de Pagamento]" caption="Pedido Pagamento Linha Origem - Mont. Elegível do Doc. de Pagamento" attribute="1" defaultMemberUniqueName="[Pedido Pagamento Linha Origem].[Pedido Pagamento Linha Origem - Mont. Elegível do Doc. de Pagamento].[All]" allUniqueName="[Pedido Pagamento Linha Origem].[Pedido Pagamento Linha Origem - Mont. Elegível do Doc. de Pagamento].[All]" dimensionUniqueName="[Pedido Pagamento Linha Origem]" displayFolder="Montantes\Documento Pagamento" count="0" unbalanced="0"/>
    <cacheHierarchy uniqueName="[Pedido Pagamento Linha Origem].[Pedido Pagamento Linha Origem - Mont. Elegível do Doc. de Pagamento Solicitado]" caption="Pedido Pagamento Linha Origem - Mont. Elegível do Doc. de Pagamento Solicitado" attribute="1" defaultMemberUniqueName="[Pedido Pagamento Linha Origem].[Pedido Pagamento Linha Origem - Mont. Elegível do Doc. de Pagamento Solicitado].[All]" allUniqueName="[Pedido Pagamento Linha Origem].[Pedido Pagamento Linha Origem - Mont. Elegível do Doc. de Pagamento Solicitado].[All]" dimensionUniqueName="[Pedido Pagamento Linha Origem]" displayFolder="Montantes Solicitados\Documento Pagamento" count="0" unbalanced="0"/>
    <cacheHierarchy uniqueName="[Pedido Pagamento Linha Origem].[Pedido Pagamento Linha Origem - Mont. Elegível Não Comp. do Doc. de Despesa]" caption="Pedido Pagamento Linha Origem - Mont. Elegível Não Comp. do Doc. de Despesa" attribute="1" defaultMemberUniqueName="[Pedido Pagamento Linha Origem].[Pedido Pagamento Linha Origem - Mont. Elegível Não Comp. do Doc. de Despesa].[All]" allUniqueName="[Pedido Pagamento Linha Origem].[Pedido Pagamento Linha Origem - Mont. Elegível Não Comp. do Doc. de Despesa].[All]" dimensionUniqueName="[Pedido Pagamento Linha Origem]" displayFolder="Montantes\Documento Despesa" count="0" unbalanced="0"/>
    <cacheHierarchy uniqueName="[Pedido Pagamento Linha Origem].[Pedido Pagamento Linha Origem - Mont. Elegível Não Comp. do Doc. de Pagamento]" caption="Pedido Pagamento Linha Origem - Mont. Elegível Não Comp. do Doc. de Pagamento" attribute="1" defaultMemberUniqueName="[Pedido Pagamento Linha Origem].[Pedido Pagamento Linha Origem - Mont. Elegível Não Comp. do Doc. de Pagamento].[All]" allUniqueName="[Pedido Pagamento Linha Origem].[Pedido Pagamento Linha Origem - Mont. Elegível Não Comp. do Doc. de Pagamento].[All]" dimensionUniqueName="[Pedido Pagamento Linha Origem]" displayFolder="Montantes\Documento Pagamento" count="0" unbalanced="0"/>
    <cacheHierarchy uniqueName="[Pedido Pagamento Linha Origem].[Pedido Pagamento Linha Origem - Mont. Imputado do Doc. de Despesa]" caption="Pedido Pagamento Linha Origem - Mont. Imputado do Doc. de Despesa" attribute="1" defaultMemberUniqueName="[Pedido Pagamento Linha Origem].[Pedido Pagamento Linha Origem - Mont. Imputado do Doc. de Despesa].[All]" allUniqueName="[Pedido Pagamento Linha Origem].[Pedido Pagamento Linha Origem - Mont. Imputado do Doc. de Despesa].[All]" dimensionUniqueName="[Pedido Pagamento Linha Origem]" displayFolder="Montantes\Documento Despesa" count="0" unbalanced="0"/>
    <cacheHierarchy uniqueName="[Pedido Pagamento Linha Origem].[Pedido Pagamento Linha Origem - Mont. Imputado do Doc. de Despesa Solicitado]" caption="Pedido Pagamento Linha Origem - Mont. Imputado do Doc. de Despesa Solicitado" attribute="1" defaultMemberUniqueName="[Pedido Pagamento Linha Origem].[Pedido Pagamento Linha Origem - Mont. Imputado do Doc. de Despesa Solicitado].[All]" allUniqueName="[Pedido Pagamento Linha Origem].[Pedido Pagamento Linha Origem - Mont. Imputado do Doc. de Despesa Solicitado].[All]" dimensionUniqueName="[Pedido Pagamento Linha Origem]" displayFolder="Montantes Solicitados\Documento Despesa" count="0" unbalanced="0"/>
    <cacheHierarchy uniqueName="[Pedido Pagamento Linha Origem].[Pedido Pagamento Linha Origem - Mont. Imputado do Doc. de Pagamento]" caption="Pedido Pagamento Linha Origem - Mont. Imputado do Doc. de Pagamento" attribute="1" defaultMemberUniqueName="[Pedido Pagamento Linha Origem].[Pedido Pagamento Linha Origem - Mont. Imputado do Doc. de Pagamento].[All]" allUniqueName="[Pedido Pagamento Linha Origem].[Pedido Pagamento Linha Origem - Mont. Imputado do Doc. de Pagamento].[All]" dimensionUniqueName="[Pedido Pagamento Linha Origem]" displayFolder="Montantes\Documento Pagamento" count="0" unbalanced="0"/>
    <cacheHierarchy uniqueName="[Pedido Pagamento Linha Origem].[Pedido Pagamento Linha Origem - Mont. Não Elegível  do Doc. de Despesa]" caption="Pedido Pagamento Linha Origem - Mont. Não Elegível  do Doc. de Despesa" attribute="1" defaultMemberUniqueName="[Pedido Pagamento Linha Origem].[Pedido Pagamento Linha Origem - Mont. Não Elegível  do Doc. de Despesa].[All]" allUniqueName="[Pedido Pagamento Linha Origem].[Pedido Pagamento Linha Origem - Mont. Não Elegível  do Doc. de Despesa].[All]" dimensionUniqueName="[Pedido Pagamento Linha Origem]" displayFolder="Montantes\Documento Despesa" count="0" unbalanced="0"/>
    <cacheHierarchy uniqueName="[Pedido Pagamento Linha Origem].[Pedido Pagamento Linha Origem - Mont. Não Elegível  do Doc. de Pagamento]" caption="Pedido Pagamento Linha Origem - Mont. Não Elegível  do Doc. de Pagamento" attribute="1" defaultMemberUniqueName="[Pedido Pagamento Linha Origem].[Pedido Pagamento Linha Origem - Mont. Não Elegível  do Doc. de Pagamento].[All]" allUniqueName="[Pedido Pagamento Linha Origem].[Pedido Pagamento Linha Origem - Mont. Não Elegível  do Doc. de Pagamento].[All]" dimensionUniqueName="[Pedido Pagamento Linha Origem]" displayFolder="Montantes\Documento Pagamento" count="0" unbalanced="0"/>
    <cacheHierarchy uniqueName="[Pedido Pagamento Linha Origem].[Pedido Pagamento Linha Origem - Mont. Total do Doc. de Despesa]" caption="Pedido Pagamento Linha Origem - Mont. Total do Doc. de Despesa" attribute="1" defaultMemberUniqueName="[Pedido Pagamento Linha Origem].[Pedido Pagamento Linha Origem - Mont. Total do Doc. de Despesa].[All]" allUniqueName="[Pedido Pagamento Linha Origem].[Pedido Pagamento Linha Origem - Mont. Total do Doc. de Despesa].[All]" dimensionUniqueName="[Pedido Pagamento Linha Origem]" displayFolder="Montantes\Documento Despesa" count="0" unbalanced="0"/>
    <cacheHierarchy uniqueName="[Pedido Pagamento Linha Origem].[Pedido Pagamento Linha Origem - Mont. Total do Doc. de Despesa Solicitado]" caption="Pedido Pagamento Linha Origem - Mont. Total do Doc. de Despesa Solicitado" attribute="1" defaultMemberUniqueName="[Pedido Pagamento Linha Origem].[Pedido Pagamento Linha Origem - Mont. Total do Doc. de Despesa Solicitado].[All]" allUniqueName="[Pedido Pagamento Linha Origem].[Pedido Pagamento Linha Origem - Mont. Total do Doc. de Despesa Solicitado].[All]" dimensionUniqueName="[Pedido Pagamento Linha Origem]" displayFolder="Montantes Solicitados\Documento Despesa" count="0" unbalanced="0"/>
    <cacheHierarchy uniqueName="[Pedido Pagamento Linha Origem].[Pedido Pagamento Linha Origem - Mont. Total do Doc. de Pagamento]" caption="Pedido Pagamento Linha Origem - Mont. Total do Doc. de Pagamento" attribute="1" defaultMemberUniqueName="[Pedido Pagamento Linha Origem].[Pedido Pagamento Linha Origem - Mont. Total do Doc. de Pagamento].[All]" allUniqueName="[Pedido Pagamento Linha Origem].[Pedido Pagamento Linha Origem - Mont. Total do Doc. de Pagamento].[All]" dimensionUniqueName="[Pedido Pagamento Linha Origem]" displayFolder="Montantes\Documento Pagamento" count="0" unbalanced="0"/>
    <cacheHierarchy uniqueName="[Pedido Pagamento Linha Origem].[Pedido Pagamento Linha Origem - Mont. Total do Doc. de Pagamento Solicitado]" caption="Pedido Pagamento Linha Origem - Mont. Total do Doc. de Pagamento Solicitado" attribute="1" defaultMemberUniqueName="[Pedido Pagamento Linha Origem].[Pedido Pagamento Linha Origem - Mont. Total do Doc. de Pagamento Solicitado].[All]" allUniqueName="[Pedido Pagamento Linha Origem].[Pedido Pagamento Linha Origem - Mont. Total do Doc. de Pagamento Solicitado].[All]" dimensionUniqueName="[Pedido Pagamento Linha Origem]" displayFolder="Montantes Solicitados\Documento Pagamento" count="0" unbalanced="0"/>
    <cacheHierarchy uniqueName="[Pedido Pagamento Linha Origem].[Pedido Pagamento Linha Origem - NIF Beneficiário]" caption="Pedido Pagamento Linha Origem - NIF Beneficiário" attribute="1" defaultMemberUniqueName="[Pedido Pagamento Linha Origem].[Pedido Pagamento Linha Origem - NIF Beneficiário].[All]" allUniqueName="[Pedido Pagamento Linha Origem].[Pedido Pagamento Linha Origem - NIF Beneficiário].[All]" dimensionUniqueName="[Pedido Pagamento Linha Origem]" displayFolder="Atributos" count="0" unbalanced="0"/>
    <cacheHierarchy uniqueName="[Pedido Pagamento Linha Origem].[Pedido Pagamento Linha Origem - NIF Fornecedor]" caption="Pedido Pagamento Linha Origem - NIF Fornecedor" attribute="1" defaultMemberUniqueName="[Pedido Pagamento Linha Origem].[Pedido Pagamento Linha Origem - NIF Fornecedor].[All]" allUniqueName="[Pedido Pagamento Linha Origem].[Pedido Pagamento Linha Origem - NIF Fornecedor].[All]" dimensionUniqueName="[Pedido Pagamento Linha Origem]" displayFolder="Atributos" count="0" unbalanced="0"/>
    <cacheHierarchy uniqueName="[Pedido Pagamento Linha Origem].[Pedido Pagamento Linha Origem - Nº Auto Medição]" caption="Pedido Pagamento Linha Origem - Nº Auto Medição" attribute="1" defaultMemberUniqueName="[Pedido Pagamento Linha Origem].[Pedido Pagamento Linha Origem - Nº Auto Medição].[All]" allUniqueName="[Pedido Pagamento Linha Origem].[Pedido Pagamento Linha Origem - Nº Auto Medição].[All]" dimensionUniqueName="[Pedido Pagamento Linha Origem]" displayFolder="Atributos" count="0" unbalanced="0"/>
    <cacheHierarchy uniqueName="[Pedido Pagamento Linha Origem].[Pedido Pagamento Linha Origem - Nº Certificação]" caption="Pedido Pagamento Linha Origem - Nº Certificação" attribute="1" defaultMemberUniqueName="[Pedido Pagamento Linha Origem].[Pedido Pagamento Linha Origem - Nº Certificação].[All]" allUniqueName="[Pedido Pagamento Linha Origem].[Pedido Pagamento Linha Origem - Nº Certificação].[All]" dimensionUniqueName="[Pedido Pagamento Linha Origem]" displayFolder="Atributos" count="0" unbalanced="0"/>
    <cacheHierarchy uniqueName="[Pedido Pagamento Linha Origem].[Pedido Pagamento Linha Origem - Nº Contrato]" caption="Pedido Pagamento Linha Origem - Nº Contrato" attribute="1" defaultMemberUniqueName="[Pedido Pagamento Linha Origem].[Pedido Pagamento Linha Origem - Nº Contrato].[All]" allUniqueName="[Pedido Pagamento Linha Origem].[Pedido Pagamento Linha Origem - Nº Contrato].[All]" dimensionUniqueName="[Pedido Pagamento Linha Origem]" displayFolder="Atributos" count="0" unbalanced="0"/>
    <cacheHierarchy uniqueName="[Pedido Pagamento Linha Origem].[Pedido Pagamento Linha Origem - Nº Despesa]" caption="Pedido Pagamento Linha Origem - Nº Despesa" attribute="1" defaultMemberUniqueName="[Pedido Pagamento Linha Origem].[Pedido Pagamento Linha Origem - Nº Despesa].[All]" allUniqueName="[Pedido Pagamento Linha Origem].[Pedido Pagamento Linha Origem - Nº Despesa].[All]" dimensionUniqueName="[Pedido Pagamento Linha Origem]" displayFolder="Atributos" count="0" unbalanced="0"/>
    <cacheHierarchy uniqueName="[Pedido Pagamento Linha Origem].[Pedido Pagamento Linha Origem - Nº Despesa a Regularizar]" caption="Pedido Pagamento Linha Origem - Nº Despesa a Regularizar" attribute="1" defaultMemberUniqueName="[Pedido Pagamento Linha Origem].[Pedido Pagamento Linha Origem - Nº Despesa a Regularizar].[All]" allUniqueName="[Pedido Pagamento Linha Origem].[Pedido Pagamento Linha Origem - Nº Despesa a Regularizar].[All]" dimensionUniqueName="[Pedido Pagamento Linha Origem]" displayFolder="Atributos" count="0" unbalanced="0"/>
    <cacheHierarchy uniqueName="[Pedido Pagamento Linha Origem].[Pedido Pagamento Linha Origem - Nº Despesa Origem]" caption="Pedido Pagamento Linha Origem - Nº Despesa Origem" attribute="1" defaultMemberUniqueName="[Pedido Pagamento Linha Origem].[Pedido Pagamento Linha Origem - Nº Despesa Origem].[All]" allUniqueName="[Pedido Pagamento Linha Origem].[Pedido Pagamento Linha Origem - Nº Despesa Origem].[All]" dimensionUniqueName="[Pedido Pagamento Linha Origem]" displayFolder="Atributos" count="0" unbalanced="0"/>
    <cacheHierarchy uniqueName="[Pedido Pagamento Linha Origem].[Pedido Pagamento Linha Origem - Nº Doc Despesa]" caption="Pedido Pagamento Linha Origem - Nº Doc Despesa" attribute="1" defaultMemberUniqueName="[Pedido Pagamento Linha Origem].[Pedido Pagamento Linha Origem - Nº Doc Despesa].[All]" allUniqueName="[Pedido Pagamento Linha Origem].[Pedido Pagamento Linha Origem - Nº Doc Despesa].[All]" dimensionUniqueName="[Pedido Pagamento Linha Origem]" displayFolder="Atributos\Documento Despesa" count="0" unbalanced="0"/>
    <cacheHierarchy uniqueName="[Pedido Pagamento Linha Origem].[Pedido Pagamento Linha Origem - Nº Doc Quitação]" caption="Pedido Pagamento Linha Origem - Nº Doc Quitação" attribute="1" defaultMemberUniqueName="[Pedido Pagamento Linha Origem].[Pedido Pagamento Linha Origem - Nº Doc Quitação].[All]" allUniqueName="[Pedido Pagamento Linha Origem].[Pedido Pagamento Linha Origem - Nº Doc Quitação].[All]" dimensionUniqueName="[Pedido Pagamento Linha Origem]" displayFolder="Atributos\Documento Pagamento" count="0" unbalanced="0"/>
    <cacheHierarchy uniqueName="[Pedido Pagamento Linha Origem].[Pedido Pagamento Linha Origem - Nº Documento Origem]" caption="Pedido Pagamento Linha Origem - Nº Documento Origem" attribute="1" defaultMemberUniqueName="[Pedido Pagamento Linha Origem].[Pedido Pagamento Linha Origem - Nº Documento Origem].[All]" allUniqueName="[Pedido Pagamento Linha Origem].[Pedido Pagamento Linha Origem - Nº Documento Origem].[All]" dimensionUniqueName="[Pedido Pagamento Linha Origem]" displayFolder="Atributos" count="0" unbalanced="0"/>
    <cacheHierarchy uniqueName="[Pedido Pagamento Linha Origem].[Pedido Pagamento Linha Origem - Nome Fornecedor]" caption="Pedido Pagamento Linha Origem - Nome Fornecedor" attribute="1" defaultMemberUniqueName="[Pedido Pagamento Linha Origem].[Pedido Pagamento Linha Origem - Nome Fornecedor].[All]" allUniqueName="[Pedido Pagamento Linha Origem].[Pedido Pagamento Linha Origem - Nome Fornecedor].[All]" dimensionUniqueName="[Pedido Pagamento Linha Origem]" displayFolder="Atributos" count="0" unbalanced="0"/>
    <cacheHierarchy uniqueName="[Pedido Pagamento Linha Origem].[Pedido Pagamento Linha Origem - Observações Beneficiário]" caption="Pedido Pagamento Linha Origem - Observações Beneficiário" attribute="1" defaultMemberUniqueName="[Pedido Pagamento Linha Origem].[Pedido Pagamento Linha Origem - Observações Beneficiário].[All]" allUniqueName="[Pedido Pagamento Linha Origem].[Pedido Pagamento Linha Origem - Observações Beneficiário].[All]" dimensionUniqueName="[Pedido Pagamento Linha Origem]" displayFolder="Atributos" count="0" unbalanced="0"/>
    <cacheHierarchy uniqueName="[Pedido Pagamento Linha Origem].[Pedido Pagamento Linha Origem - Observações para Beneficiário (E-mail)]" caption="Pedido Pagamento Linha Origem - Observações para Beneficiário (E-mail)" attribute="1" defaultMemberUniqueName="[Pedido Pagamento Linha Origem].[Pedido Pagamento Linha Origem - Observações para Beneficiário (E-mail)].[All]" allUniqueName="[Pedido Pagamento Linha Origem].[Pedido Pagamento Linha Origem - Observações para Beneficiário (E-mail)].[All]" dimensionUniqueName="[Pedido Pagamento Linha Origem]" displayFolder="Atributos" count="0" unbalanced="0"/>
    <cacheHierarchy uniqueName="[Pedido Pagamento Linha Origem].[Pedido Pagamento Linha Origem - Taxa Correção Financeira Contrato]" caption="Pedido Pagamento Linha Origem - Taxa Correção Financeira Contrato" attribute="1" defaultMemberUniqueName="[Pedido Pagamento Linha Origem].[Pedido Pagamento Linha Origem - Taxa Correção Financeira Contrato].[All]" allUniqueName="[Pedido Pagamento Linha Origem].[Pedido Pagamento Linha Origem - Taxa Correção Financeira Contrato].[All]" dimensionUniqueName="[Pedido Pagamento Linha Origem]" displayFolder="Percentagens/Taxas" count="0" unbalanced="0"/>
    <cacheHierarchy uniqueName="[Pedido Pagamento Linha Origem].[Pedido Pagamento Linha Origem - Taxa Correção Financeira Proposta Contrato]" caption="Pedido Pagamento Linha Origem - Taxa Correção Financeira Proposta Contrato" attribute="1" defaultMemberUniqueName="[Pedido Pagamento Linha Origem].[Pedido Pagamento Linha Origem - Taxa Correção Financeira Proposta Contrato].[All]" allUniqueName="[Pedido Pagamento Linha Origem].[Pedido Pagamento Linha Origem - Taxa Correção Financeira Proposta Contrato].[All]" dimensionUniqueName="[Pedido Pagamento Linha Origem]" displayFolder="Percentagens/Taxas" count="0" unbalanced="0"/>
    <cacheHierarchy uniqueName="[Pedido Pagamento Linha Origem].[Pedido Pagamento Linha Origem - Tipo Doc Despesa]" caption="Pedido Pagamento Linha Origem - Tipo Doc Despesa" attribute="1" defaultMemberUniqueName="[Pedido Pagamento Linha Origem].[Pedido Pagamento Linha Origem - Tipo Doc Despesa].[All]" allUniqueName="[Pedido Pagamento Linha Origem].[Pedido Pagamento Linha Origem - Tipo Doc Despesa].[All]" dimensionUniqueName="[Pedido Pagamento Linha Origem]" displayFolder="Atributos\Documento Despesa" count="0" unbalanced="0"/>
    <cacheHierarchy uniqueName="[Pedido Pagamento Linha Origem].[Pedido Pagamento Linha Origem - Tipo Doc Quitação]" caption="Pedido Pagamento Linha Origem - Tipo Doc Quitação" attribute="1" defaultMemberUniqueName="[Pedido Pagamento Linha Origem].[Pedido Pagamento Linha Origem - Tipo Doc Quitação].[All]" allUniqueName="[Pedido Pagamento Linha Origem].[Pedido Pagamento Linha Origem - Tipo Doc Quitação].[All]" dimensionUniqueName="[Pedido Pagamento Linha Origem]" displayFolder="Atributos\Documento Pagamento" count="0" unbalanced="0"/>
    <cacheHierarchy uniqueName="[Pedido Pagamento Linha Regularizado].[Pedido Pagamento Linha Regularizado - Classificação Contabilística]" caption="Pedido Pagamento Linha Regularizado - Classificação Contabilística" attribute="1" defaultMemberUniqueName="[Pedido Pagamento Linha Regularizado].[Pedido Pagamento Linha Regularizado - Classificação Contabilística].[All]" allUniqueName="[Pedido Pagamento Linha Regularizado].[Pedido Pagamento Linha Regularizado - Classificação Contabilística].[All]" dimensionUniqueName="[Pedido Pagamento Linha Regularizado]" displayFolder="Atributos" count="0" unbalanced="0"/>
    <cacheHierarchy uniqueName="[Pedido Pagamento Linha Regularizado].[Pedido Pagamento Linha Regularizado - Classificação Contabilística Rubrica]" caption="Pedido Pagamento Linha Regularizado - Classificação Contabilística Rubrica" attribute="1" defaultMemberUniqueName="[Pedido Pagamento Linha Regularizado].[Pedido Pagamento Linha Regularizado - Classificação Contabilística Rubrica].[All]" allUniqueName="[Pedido Pagamento Linha Regularizado].[Pedido Pagamento Linha Regularizado -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lassificação Contabilística]" caption="Pedido Pagamento Linha Regularizado - Código Classificação Contabilística" attribute="1" defaultMemberUniqueName="[Pedido Pagamento Linha Regularizado].[Pedido Pagamento Linha Regularizado - Código Classificação Contabilística].[All]" allUniqueName="[Pedido Pagamento Linha Regularizado].[Pedido Pagamento Linha Regularizado - Código Classificação Contabilística].[All]" dimensionUniqueName="[Pedido Pagamento Linha Regularizado]" displayFolder="Atributos" count="0" unbalanced="0"/>
    <cacheHierarchy uniqueName="[Pedido Pagamento Linha Regularizado].[Pedido Pagamento Linha Regularizado - Código Classificação Contabilística Rubrica]" caption="Pedido Pagamento Linha Regularizado - Código Classificação Contabilística Rubrica" attribute="1" defaultMemberUniqueName="[Pedido Pagamento Linha Regularizado].[Pedido Pagamento Linha Regularizado - Código Classificação Contabilística Rubrica].[All]" allUniqueName="[Pedido Pagamento Linha Regularizado].[Pedido Pagamento Linha Regularizado - Código Classificação Contabilística Rubrica].[All]" dimensionUniqueName="[Pedido Pagamento Linha Regularizado]" displayFolder="Atributos" count="0" unbalanced="0"/>
    <cacheHierarchy uniqueName="[Pedido Pagamento Linha Regularizado].[Pedido Pagamento Linha Regularizado - Código Componente Investimento]" caption="Pedido Pagamento Linha Regularizado - Código Componente Investimento" attribute="1" defaultMemberUniqueName="[Pedido Pagamento Linha Regularizado].[Pedido Pagamento Linha Regularizado - Código Componente Investimento].[All]" allUniqueName="[Pedido Pagamento Linha Regularizado].[Pedido Pagamento Linha Regularizado - Código Componente Investimento].[All]" dimensionUniqueName="[Pedido Pagamento Linha Regularizado]" displayFolder="Atributos" count="0" unbalanced="0"/>
    <cacheHierarchy uniqueName="[Pedido Pagamento Linha Regularizado].[Pedido Pagamento Linha Regularizado - Código Contrato]" caption="Pedido Pagamento Linha Regularizado - Código Contrato" attribute="1" defaultMemberUniqueName="[Pedido Pagamento Linha Regularizado].[Pedido Pagamento Linha Regularizado - Código Contrato].[All]" allUniqueName="[Pedido Pagamento Linha Regularizado].[Pedido Pagamento Linha Regularizado - Código Contrato].[All]" dimensionUniqueName="[Pedido Pagamento Linha Regularizado]" displayFolder="Atributos" count="0" unbalanced="0"/>
    <cacheHierarchy uniqueName="[Pedido Pagamento Linha Regularizado].[Pedido Pagamento Linha Regularizado - Código Operação]" caption="Pedido Pagamento Linha Regularizado - Código Operação" attribute="1" defaultMemberUniqueName="[Pedido Pagamento Linha Regularizado].[Pedido Pagamento Linha Regularizado - Código Operação].[All]" allUniqueName="[Pedido Pagamento Linha Regularizado].[Pedido Pagamento Linha Regularizado - Código Operação].[All]" dimensionUniqueName="[Pedido Pagamento Linha Regularizado]" displayFolder="Atributos" count="0" unbalanced="0"/>
    <cacheHierarchy uniqueName="[Pedido Pagamento Linha Regularizado].[Pedido Pagamento Linha Regularizado - Componente Investimento]" caption="Pedido Pagamento Linha Regularizado - Componente Investimento" attribute="1" defaultMemberUniqueName="[Pedido Pagamento Linha Regularizado].[Pedido Pagamento Linha Regularizado - Componente Investimento].[All]" allUniqueName="[Pedido Pagamento Linha Regularizado].[Pedido Pagamento Linha Regularizado - Componente Investimento].[All]" dimensionUniqueName="[Pedido Pagamento Linha Regularizado]" displayFolder="Atributos" count="0" unbalanced="0"/>
    <cacheHierarchy uniqueName="[Pedido Pagamento Linha Regularizado].[Pedido Pagamento Linha Regularizado - Contrato]" caption="Pedido Pagamento Linha Regularizado - Contrato" attribute="1" defaultMemberUniqueName="[Pedido Pagamento Linha Regularizado].[Pedido Pagamento Linha Regularizado - Contrato].[All]" allUniqueName="[Pedido Pagamento Linha Regularizado].[Pedido Pagamento Linha Regularizado - Contrato].[All]" dimensionUniqueName="[Pedido Pagamento Linha Regularizado]" displayFolder="Atributos" count="0" unbalanced="0"/>
    <cacheHierarchy uniqueName="[Pedido Pagamento Linha Regularizado].[Pedido Pagamento Linha Regularizado - Data Despesa Origem]" caption="Pedido Pagamento Linha Regularizado - Data Despesa Origem" attribute="1" defaultMemberUniqueName="[Pedido Pagamento Linha Regularizado].[Pedido Pagamento Linha Regularizado - Data Despesa Origem].[All]" allUniqueName="[Pedido Pagamento Linha Regularizado].[Pedido Pagamento Linha Regularizado - Data Despesa Origem].[All]" dimensionUniqueName="[Pedido Pagamento Linha Regularizado]" displayFolder="Datas" count="0" unbalanced="0"/>
    <cacheHierarchy uniqueName="[Pedido Pagamento Linha Regularizado].[Pedido Pagamento Linha Regularizado - Data Doc Despesa]" caption="Pedido Pagamento Linha Regularizado - Data Doc Despesa" attribute="1" defaultMemberUniqueName="[Pedido Pagamento Linha Regularizado].[Pedido Pagamento Linha Regularizado - Data Doc Despesa].[All]" allUniqueName="[Pedido Pagamento Linha Regularizado].[Pedido Pagamento Linha Regularizado - Data Doc Despesa].[All]" dimensionUniqueName="[Pedido Pagamento Linha Regularizado]" displayFolder="Datas" count="0" unbalanced="0"/>
    <cacheHierarchy uniqueName="[Pedido Pagamento Linha Regularizado].[Pedido Pagamento Linha Regularizado - Data Doc Quitação]" caption="Pedido Pagamento Linha Regularizado - Data Doc Quitação" attribute="1" defaultMemberUniqueName="[Pedido Pagamento Linha Regularizado].[Pedido Pagamento Linha Regularizado - Data Doc Quitação].[All]" allUniqueName="[Pedido Pagamento Linha Regularizado].[Pedido Pagamento Linha Regularizado - Data Doc Quitação].[All]" dimensionUniqueName="[Pedido Pagamento Linha Regularizado]" displayFolder="Datas" count="0" unbalanced="0"/>
    <cacheHierarchy uniqueName="[Pedido Pagamento Linha Regularizado].[Pedido Pagamento Linha Regularizado - Descrição]" caption="Pedido Pagamento Linha Regularizado - Descrição" attribute="1" defaultMemberUniqueName="[Pedido Pagamento Linha Regularizado].[Pedido Pagamento Linha Regularizado - Descrição].[All]" allUniqueName="[Pedido Pagamento Linha Regularizado].[Pedido Pagamento Linha Regularizado - Descrição].[All]" dimensionUniqueName="[Pedido Pagamento Linha Regularizado]" displayFolder="Atributos" count="0" unbalanced="0"/>
    <cacheHierarchy uniqueName="[Pedido Pagamento Linha Regularizado].[Pedido Pagamento Linha Regularizado - Exercício Contabilístico]" caption="Pedido Pagamento Linha Regularizado - Exercício Contabilístico" attribute="1" defaultMemberUniqueName="[Pedido Pagamento Linha Regularizado].[Pedido Pagamento Linha Regularizado - Exercício Contabilístico].[All]" allUniqueName="[Pedido Pagamento Linha Regularizado].[Pedido Pagamento Linha Regularizado - Exercício Contabilístico].[All]" dimensionUniqueName="[Pedido Pagamento Linha Regularizado]" displayFolder="Atributos" count="0" unbalanced="0"/>
    <cacheHierarchy uniqueName="[Pedido Pagamento Linha Regularizado].[Pedido Pagamento Linha Regularizado - Fatura Associada]" caption="Pedido Pagamento Linha Regularizado - Fatura Associada" attribute="1" defaultMemberUniqueName="[Pedido Pagamento Linha Regularizado].[Pedido Pagamento Linha Regularizado - Fatura Associada].[All]" allUniqueName="[Pedido Pagamento Linha Regularizado].[Pedido Pagamento Linha Regularizado - Fatura Associada].[All]" dimensionUniqueName="[Pedido Pagamento Linha Regularizado]" displayFolder="Atributos" count="0" unbalanced="0"/>
    <cacheHierarchy uniqueName="[Pedido Pagamento Linha Regularizado].[Pedido Pagamento Linha Regularizado - Id]" caption="Pedido Pagamento Linha Regularizado - Id" attribute="1" defaultMemberUniqueName="[Pedido Pagamento Linha Regularizado].[Pedido Pagamento Linha Regularizado - Id].[All]" allUniqueName="[Pedido Pagamento Linha Regularizado].[Pedido Pagamento Linha Regularizado - Id].[All]" dimensionUniqueName="[Pedido Pagamento Linha Regularizado]" displayFolder="Atributos" count="0" unbalanced="0"/>
    <cacheHierarchy uniqueName="[Pedido Pagamento Linha Regularizado].[Pedido Pagamento Linha Regularizado - Mont.  Sem IVA do Doc. de Despesa ]" caption="Pedido Pagamento Linha Regularizado - Mont.  Sem IVA do Doc. de Despesa " attribute="1" defaultMemberUniqueName="[Pedido Pagamento Linha Regularizado].[Pedido Pagamento Linha Regularizado - Mont.  Sem IVA do Doc. de Despesa ].[All]" allUniqueName="[Pedido Pagamento Linha Regularizado].[Pedido Pagamento Linha Regularizado - Mont.  Sem IVA do Doc. de Despesa ].[All]" dimensionUniqueName="[Pedido Pagamento Linha Regularizado]" displayFolder="Montantes\Documento Despesa" count="0" unbalanced="0"/>
    <cacheHierarchy uniqueName="[Pedido Pagamento Linha Regularizado].[Pedido Pagamento Linha Regularizado - Mont. de IVA do Doc. de Despesa]" caption="Pedido Pagamento Linha Regularizado - Mont. de IVA do Doc. de Despesa" attribute="1" defaultMemberUniqueName="[Pedido Pagamento Linha Regularizado].[Pedido Pagamento Linha Regularizado - Mont. de IVA do Doc. de Despesa].[All]" allUniqueName="[Pedido Pagamento Linha Regularizado].[Pedido Pagamento Linha Regularizado - Mont. de IVA do Doc. de Despesa].[All]" dimensionUniqueName="[Pedido Pagamento Linha Regularizado]" displayFolder="Montantes\Documento Despesa" count="0" unbalanced="0"/>
    <cacheHierarchy uniqueName="[Pedido Pagamento Linha Regularizado].[Pedido Pagamento Linha Regularizado - Mont. do IVA do Doc. de Despesa Solicitado]" caption="Pedido Pagamento Linha Regularizado - Mont. do IVA do Doc. de Despesa Solicitado" attribute="1" defaultMemberUniqueName="[Pedido Pagamento Linha Regularizado].[Pedido Pagamento Linha Regularizado - Mont. do IVA do Doc. de Despesa Solicitado].[All]" allUniqueName="[Pedido Pagamento Linha Regularizado].[Pedido Pagamento Linha Regularizado - Mont. do IVA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Despesa]" caption="Pedido Pagamento Linha Regularizado - Mont. Elegível Bruto do Doc. de Despesa" attribute="1" defaultMemberUniqueName="[Pedido Pagamento Linha Regularizado].[Pedido Pagamento Linha Regularizado - Mont. Elegível Bruto do Doc. de Despesa].[All]" allUniqueName="[Pedido Pagamento Linha Regularizado].[Pedido Pagamento Linha Regularizado - Mont. Elegível Bruto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Bruto do Doc. de Despesa Solicitado]" caption="Pedido Pagamento Linha Regularizado - Mont. Elegível Bruto do Doc. de Despesa Solicitado" attribute="1" defaultMemberUniqueName="[Pedido Pagamento Linha Regularizado].[Pedido Pagamento Linha Regularizado - Mont. Elegível Bruto do Doc. de Despesa Solicitado].[All]" allUniqueName="[Pedido Pagamento Linha Regularizado].[Pedido Pagamento Linha Regularizado - Mont. Elegível Brut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Bruto do Doc. de Pagamento]" caption="Pedido Pagamento Linha Regularizado - Mont. Elegível Bruto do Doc. de Pagamento" attribute="1" defaultMemberUniqueName="[Pedido Pagamento Linha Regularizado].[Pedido Pagamento Linha Regularizado - Mont. Elegível Bruto do Doc. de Pagamento].[All]" allUniqueName="[Pedido Pagamento Linha Regularizado].[Pedido Pagamento Linha Regularizado - Mont. Elegível Bruto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Bruto do Doc. de Pagamento Solicitado]" caption="Pedido Pagamento Linha Regularizado - Mont. Elegível Bruto do Doc. de Pagamento Solicitado" attribute="1" defaultMemberUniqueName="[Pedido Pagamento Linha Regularizado].[Pedido Pagamento Linha Regularizado - Mont. Elegível Bruto do Doc. de Pagamento Solicitado].[All]" allUniqueName="[Pedido Pagamento Linha Regularizado].[Pedido Pagamento Linha Regularizado - Mont. Elegível Bruto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do Doc. de Despesa]" caption="Pedido Pagamento Linha Regularizado - Mont. Elegível do Doc. de Despesa" attribute="1" defaultMemberUniqueName="[Pedido Pagamento Linha Regularizado].[Pedido Pagamento Linha Regularizado - Mont. Elegível do Doc. de Despesa].[All]" allUniqueName="[Pedido Pagamento Linha Regularizado].[Pedido Pagamento Linha Regularizado - Mont. Elegível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do Doc. de Despesa Solicitado]" caption="Pedido Pagamento Linha Regularizado - Mont. Elegível do Doc. de Despesa Solicitado" attribute="1" defaultMemberUniqueName="[Pedido Pagamento Linha Regularizado].[Pedido Pagamento Linha Regularizado - Mont. Elegível do Doc. de Despesa Solicitado].[All]" allUniqueName="[Pedido Pagamento Linha Regularizado].[Pedido Pagamento Linha Regularizado - Mont. Elegíve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Elegível do Doc. de Pagamento]" caption="Pedido Pagamento Linha Regularizado - Mont. Elegível do Doc. de Pagamento" attribute="1" defaultMemberUniqueName="[Pedido Pagamento Linha Regularizado].[Pedido Pagamento Linha Regularizado - Mont. Elegível do Doc. de Pagamento].[All]" allUniqueName="[Pedido Pagamento Linha Regularizado].[Pedido Pagamento Linha Regularizado - Mont. Elegível do Doc. de Pagamento].[All]" dimensionUniqueName="[Pedido Pagamento Linha Regularizado]" displayFolder="Montantes\Documento Pagamento" count="0" unbalanced="0"/>
    <cacheHierarchy uniqueName="[Pedido Pagamento Linha Regularizado].[Pedido Pagamento Linha Regularizado - Mont. Elegível do Doc. de Pagamento Solicitado]" caption="Pedido Pagamento Linha Regularizado - Mont. Elegível do Doc. de Pagamento Solicitado" attribute="1" defaultMemberUniqueName="[Pedido Pagamento Linha Regularizado].[Pedido Pagamento Linha Regularizado - Mont. Elegível do Doc. de Pagamento Solicitado].[All]" allUniqueName="[Pedido Pagamento Linha Regularizado].[Pedido Pagamento Linha Regularizado - Mont. Elegíve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Mont. Elegível Não Comp. do Doc. de Despesa]" caption="Pedido Pagamento Linha Regularizado - Mont. Elegível Não Comp. do Doc. de Despesa" attribute="1" defaultMemberUniqueName="[Pedido Pagamento Linha Regularizado].[Pedido Pagamento Linha Regularizado - Mont. Elegível Não Comp. do Doc. de Despesa].[All]" allUniqueName="[Pedido Pagamento Linha Regularizado].[Pedido Pagamento Linha Regularizado - Mont. Elegível Não Comp. do Doc. de Despesa].[All]" dimensionUniqueName="[Pedido Pagamento Linha Regularizado]" displayFolder="Montantes\Documento Despesa" count="0" unbalanced="0"/>
    <cacheHierarchy uniqueName="[Pedido Pagamento Linha Regularizado].[Pedido Pagamento Linha Regularizado - Mont. Elegível Não Comp. do Doc. de Pagamento]" caption="Pedido Pagamento Linha Regularizado - Mont. Elegível Não Comp. do Doc. de Pagamento" attribute="1" defaultMemberUniqueName="[Pedido Pagamento Linha Regularizado].[Pedido Pagamento Linha Regularizado - Mont. Elegível Não Comp. do Doc. de Pagamento].[All]" allUniqueName="[Pedido Pagamento Linha Regularizado].[Pedido Pagamento Linha Regularizado - Mont. Elegível Não Comp. do Doc. de Pagamento].[All]" dimensionUniqueName="[Pedido Pagamento Linha Regularizado]" displayFolder="Montantes\Documento Pagamento" count="0" unbalanced="0"/>
    <cacheHierarchy uniqueName="[Pedido Pagamento Linha Regularizado].[Pedido Pagamento Linha Regularizado - Mont. Imputado do Doc. de Despesa]" caption="Pedido Pagamento Linha Regularizado - Mont. Imputado do Doc. de Despesa" attribute="1" defaultMemberUniqueName="[Pedido Pagamento Linha Regularizado].[Pedido Pagamento Linha Regularizado - Mont. Imputado do Doc. de Despesa].[All]" allUniqueName="[Pedido Pagamento Linha Regularizado].[Pedido Pagamento Linha Regularizado - Mont. Imputado do Doc. de Despesa].[All]" dimensionUniqueName="[Pedido Pagamento Linha Regularizado]" displayFolder="Montantes\Documento Despesa" count="0" unbalanced="0"/>
    <cacheHierarchy uniqueName="[Pedido Pagamento Linha Regularizado].[Pedido Pagamento Linha Regularizado - Mont. Imputado do Doc. de Despesa Solicitado]" caption="Pedido Pagamento Linha Regularizado - Mont. Imputado do Doc. de Despesa Solicitado" attribute="1" defaultMemberUniqueName="[Pedido Pagamento Linha Regularizado].[Pedido Pagamento Linha Regularizado - Mont. Imputado do Doc. de Despesa Solicitado].[All]" allUniqueName="[Pedido Pagamento Linha Regularizado].[Pedido Pagamento Linha Regularizado - Mont. Imputado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Imputado do Doc. de Pagamento]" caption="Pedido Pagamento Linha Regularizado - Mont. Imputado do Doc. de Pagamento" attribute="1" defaultMemberUniqueName="[Pedido Pagamento Linha Regularizado].[Pedido Pagamento Linha Regularizado - Mont. Imputado do Doc. de Pagamento].[All]" allUniqueName="[Pedido Pagamento Linha Regularizado].[Pedido Pagamento Linha Regularizado - Mont. Imputado do Doc. de Pagamento].[All]" dimensionUniqueName="[Pedido Pagamento Linha Regularizado]" displayFolder="Montantes\Documento Pagamento" count="0" unbalanced="0"/>
    <cacheHierarchy uniqueName="[Pedido Pagamento Linha Regularizado].[Pedido Pagamento Linha Regularizado - Mont. Não Elegível  do Doc. de Despesa]" caption="Pedido Pagamento Linha Regularizado - Mont. Não Elegível  do Doc. de Despesa" attribute="1" defaultMemberUniqueName="[Pedido Pagamento Linha Regularizado].[Pedido Pagamento Linha Regularizado - Mont. Não Elegível  do Doc. de Despesa].[All]" allUniqueName="[Pedido Pagamento Linha Regularizado].[Pedido Pagamento Linha Regularizado - Mont. Não Elegível  do Doc. de Despesa].[All]" dimensionUniqueName="[Pedido Pagamento Linha Regularizado]" displayFolder="Montantes\Documento Despesa" count="0" unbalanced="0"/>
    <cacheHierarchy uniqueName="[Pedido Pagamento Linha Regularizado].[Pedido Pagamento Linha Regularizado - Mont. Não Elegível  do Doc. de Pagamento]" caption="Pedido Pagamento Linha Regularizado - Mont. Não Elegível  do Doc. de Pagamento" attribute="1" defaultMemberUniqueName="[Pedido Pagamento Linha Regularizado].[Pedido Pagamento Linha Regularizado - Mont. Não Elegível  do Doc. de Pagamento].[All]" allUniqueName="[Pedido Pagamento Linha Regularizado].[Pedido Pagamento Linha Regularizado - Mont. Não Elegível 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Despesa]" caption="Pedido Pagamento Linha Regularizado - Mont. Total do Doc. de Despesa" attribute="1" defaultMemberUniqueName="[Pedido Pagamento Linha Regularizado].[Pedido Pagamento Linha Regularizado - Mont. Total do Doc. de Despesa].[All]" allUniqueName="[Pedido Pagamento Linha Regularizado].[Pedido Pagamento Linha Regularizado - Mont. Total do Doc. de Despesa].[All]" dimensionUniqueName="[Pedido Pagamento Linha Regularizado]" displayFolder="Montantes\Documento Despesa" count="0" unbalanced="0"/>
    <cacheHierarchy uniqueName="[Pedido Pagamento Linha Regularizado].[Pedido Pagamento Linha Regularizado - Mont. Total do Doc. de Despesa Solicitado]" caption="Pedido Pagamento Linha Regularizado - Mont. Total do Doc. de Despesa Solicitado" attribute="1" defaultMemberUniqueName="[Pedido Pagamento Linha Regularizado].[Pedido Pagamento Linha Regularizado - Mont. Total do Doc. de Despesa Solicitado].[All]" allUniqueName="[Pedido Pagamento Linha Regularizado].[Pedido Pagamento Linha Regularizado - Mont. Total do Doc. de Despesa Solicitado].[All]" dimensionUniqueName="[Pedido Pagamento Linha Regularizado]" displayFolder="Montantes Solicitados\Documento Despesa" count="0" unbalanced="0"/>
    <cacheHierarchy uniqueName="[Pedido Pagamento Linha Regularizado].[Pedido Pagamento Linha Regularizado - Mont. Total do Doc. de Pagamento]" caption="Pedido Pagamento Linha Regularizado - Mont. Total do Doc. de Pagamento" attribute="1" defaultMemberUniqueName="[Pedido Pagamento Linha Regularizado].[Pedido Pagamento Linha Regularizado - Mont. Total do Doc. de Pagamento].[All]" allUniqueName="[Pedido Pagamento Linha Regularizado].[Pedido Pagamento Linha Regularizado - Mont. Total do Doc. de Pagamento].[All]" dimensionUniqueName="[Pedido Pagamento Linha Regularizado]" displayFolder="Montantes\Documento Pagamento" count="0" unbalanced="0"/>
    <cacheHierarchy uniqueName="[Pedido Pagamento Linha Regularizado].[Pedido Pagamento Linha Regularizado - Mont. Total do Doc. de Pagamento Solicitado]" caption="Pedido Pagamento Linha Regularizado - Mont. Total do Doc. de Pagamento Solicitado" attribute="1" defaultMemberUniqueName="[Pedido Pagamento Linha Regularizado].[Pedido Pagamento Linha Regularizado - Mont. Total do Doc. de Pagamento Solicitado].[All]" allUniqueName="[Pedido Pagamento Linha Regularizado].[Pedido Pagamento Linha Regularizado - Mont. Total do Doc. de Pagamento Solicitado].[All]" dimensionUniqueName="[Pedido Pagamento Linha Regularizado]" displayFolder="Montantes Solicitados\Documento Pagamento" count="0" unbalanced="0"/>
    <cacheHierarchy uniqueName="[Pedido Pagamento Linha Regularizado].[Pedido Pagamento Linha Regularizado - NIF Beneficiário]" caption="Pedido Pagamento Linha Regularizado - NIF Beneficiário" attribute="1" defaultMemberUniqueName="[Pedido Pagamento Linha Regularizado].[Pedido Pagamento Linha Regularizado - NIF Beneficiário].[All]" allUniqueName="[Pedido Pagamento Linha Regularizado].[Pedido Pagamento Linha Regularizado - NIF Beneficiário].[All]" dimensionUniqueName="[Pedido Pagamento Linha Regularizado]" displayFolder="Atributos" count="0" unbalanced="0"/>
    <cacheHierarchy uniqueName="[Pedido Pagamento Linha Regularizado].[Pedido Pagamento Linha Regularizado - NIF Fornecedor]" caption="Pedido Pagamento Linha Regularizado - NIF Fornecedor" attribute="1" defaultMemberUniqueName="[Pedido Pagamento Linha Regularizado].[Pedido Pagamento Linha Regularizado - NIF Fornecedor].[All]" allUniqueName="[Pedido Pagamento Linha Regularizado].[Pedido Pagamento Linha Regularizado - NIF Fornecedor].[All]" dimensionUniqueName="[Pedido Pagamento Linha Regularizado]" displayFolder="Atributos" count="0" unbalanced="0"/>
    <cacheHierarchy uniqueName="[Pedido Pagamento Linha Regularizado].[Pedido Pagamento Linha Regularizado - Nº Auto Medição]" caption="Pedido Pagamento Linha Regularizado - Nº Auto Medição" attribute="1" defaultMemberUniqueName="[Pedido Pagamento Linha Regularizado].[Pedido Pagamento Linha Regularizado - Nº Auto Medição].[All]" allUniqueName="[Pedido Pagamento Linha Regularizado].[Pedido Pagamento Linha Regularizado - Nº Auto Medição].[All]" dimensionUniqueName="[Pedido Pagamento Linha Regularizado]" displayFolder="Atributos" count="0" unbalanced="0"/>
    <cacheHierarchy uniqueName="[Pedido Pagamento Linha Regularizado].[Pedido Pagamento Linha Regularizado - Nº Certificação]" caption="Pedido Pagamento Linha Regularizado - Nº Certificação" attribute="1" defaultMemberUniqueName="[Pedido Pagamento Linha Regularizado].[Pedido Pagamento Linha Regularizado - Nº Certificação].[All]" allUniqueName="[Pedido Pagamento Linha Regularizado].[Pedido Pagamento Linha Regularizado - Nº Certificação].[All]" dimensionUniqueName="[Pedido Pagamento Linha Regularizado]" displayFolder="Atributos" count="0" unbalanced="0"/>
    <cacheHierarchy uniqueName="[Pedido Pagamento Linha Regularizado].[Pedido Pagamento Linha Regularizado - Nº Contrato]" caption="Pedido Pagamento Linha Regularizado - Nº Contrato" attribute="1" defaultMemberUniqueName="[Pedido Pagamento Linha Regularizado].[Pedido Pagamento Linha Regularizado - Nº Contrato].[All]" allUniqueName="[Pedido Pagamento Linha Regularizado].[Pedido Pagamento Linha Regularizado - Nº Contrato].[All]" dimensionUniqueName="[Pedido Pagamento Linha Regularizado]" displayFolder="Atributos" count="0" unbalanced="0"/>
    <cacheHierarchy uniqueName="[Pedido Pagamento Linha Regularizado].[Pedido Pagamento Linha Regularizado - Nº Despesa]" caption="Pedido Pagamento Linha Regularizado - Nº Despesa" attribute="1" defaultMemberUniqueName="[Pedido Pagamento Linha Regularizado].[Pedido Pagamento Linha Regularizado - Nº Despesa].[All]" allUniqueName="[Pedido Pagamento Linha Regularizado].[Pedido Pagamento Linha Regularizado - Nº Despesa].[All]" dimensionUniqueName="[Pedido Pagamento Linha Regularizado]" displayFolder="Atributos" count="0" unbalanced="0"/>
    <cacheHierarchy uniqueName="[Pedido Pagamento Linha Regularizado].[Pedido Pagamento Linha Regularizado - Nº Despesa a Regularizar]" caption="Pedido Pagamento Linha Regularizado - Nº Despesa a Regularizar" attribute="1" defaultMemberUniqueName="[Pedido Pagamento Linha Regularizado].[Pedido Pagamento Linha Regularizado - Nº Despesa a Regularizar].[All]" allUniqueName="[Pedido Pagamento Linha Regularizado].[Pedido Pagamento Linha Regularizado - Nº Despesa a Regularizar].[All]" dimensionUniqueName="[Pedido Pagamento Linha Regularizado]" displayFolder="Atributos" count="0" unbalanced="0"/>
    <cacheHierarchy uniqueName="[Pedido Pagamento Linha Regularizado].[Pedido Pagamento Linha Regularizado - Nº Despesa Origem]" caption="Pedido Pagamento Linha Regularizado - Nº Despesa Origem" attribute="1" defaultMemberUniqueName="[Pedido Pagamento Linha Regularizado].[Pedido Pagamento Linha Regularizado - Nº Despesa Origem].[All]" allUniqueName="[Pedido Pagamento Linha Regularizado].[Pedido Pagamento Linha Regularizado - Nº Despesa Origem].[All]" dimensionUniqueName="[Pedido Pagamento Linha Regularizado]" displayFolder="Atributos" count="0" unbalanced="0"/>
    <cacheHierarchy uniqueName="[Pedido Pagamento Linha Regularizado].[Pedido Pagamento Linha Regularizado - Nº Doc Despesa]" caption="Pedido Pagamento Linha Regularizado - Nº Doc Despesa" attribute="1" defaultMemberUniqueName="[Pedido Pagamento Linha Regularizado].[Pedido Pagamento Linha Regularizado - Nº Doc Despesa].[All]" allUniqueName="[Pedido Pagamento Linha Regularizado].[Pedido Pagamento Linha Regularizado - Nº Doc Despesa].[All]" dimensionUniqueName="[Pedido Pagamento Linha Regularizado]" displayFolder="Atributos\Documento Despesa" count="0" unbalanced="0"/>
    <cacheHierarchy uniqueName="[Pedido Pagamento Linha Regularizado].[Pedido Pagamento Linha Regularizado - Nº Doc Quitação]" caption="Pedido Pagamento Linha Regularizado - Nº Doc Quitação" attribute="1" defaultMemberUniqueName="[Pedido Pagamento Linha Regularizado].[Pedido Pagamento Linha Regularizado - Nº Doc Quitação].[All]" allUniqueName="[Pedido Pagamento Linha Regularizado].[Pedido Pagamento Linha Regularizado - Nº Doc Quitação].[All]" dimensionUniqueName="[Pedido Pagamento Linha Regularizado]" displayFolder="Atributos\Documento Pagamento" count="0" unbalanced="0"/>
    <cacheHierarchy uniqueName="[Pedido Pagamento Linha Regularizado].[Pedido Pagamento Linha Regularizado - Nº Documento Origem]" caption="Pedido Pagamento Linha Regularizado - Nº Documento Origem" attribute="1" defaultMemberUniqueName="[Pedido Pagamento Linha Regularizado].[Pedido Pagamento Linha Regularizado - Nº Documento Origem].[All]" allUniqueName="[Pedido Pagamento Linha Regularizado].[Pedido Pagamento Linha Regularizado - Nº Documento Origem].[All]" dimensionUniqueName="[Pedido Pagamento Linha Regularizado]" displayFolder="Atributos" count="0" unbalanced="0"/>
    <cacheHierarchy uniqueName="[Pedido Pagamento Linha Regularizado].[Pedido Pagamento Linha Regularizado - Nome Fornecedor]" caption="Pedido Pagamento Linha Regularizado - Nome Fornecedor" attribute="1" defaultMemberUniqueName="[Pedido Pagamento Linha Regularizado].[Pedido Pagamento Linha Regularizado - Nome Fornecedor].[All]" allUniqueName="[Pedido Pagamento Linha Regularizado].[Pedido Pagamento Linha Regularizado - Nome Fornecedor].[All]" dimensionUniqueName="[Pedido Pagamento Linha Regularizado]" displayFolder="Atributos" count="0" unbalanced="0"/>
    <cacheHierarchy uniqueName="[Pedido Pagamento Linha Regularizado].[Pedido Pagamento Linha Regularizado - Observações Beneficiário]" caption="Pedido Pagamento Linha Regularizado - Observações Beneficiário" attribute="1" defaultMemberUniqueName="[Pedido Pagamento Linha Regularizado].[Pedido Pagamento Linha Regularizado - Observações Beneficiário].[All]" allUniqueName="[Pedido Pagamento Linha Regularizado].[Pedido Pagamento Linha Regularizado - Observações Beneficiário].[All]" dimensionUniqueName="[Pedido Pagamento Linha Regularizado]" displayFolder="Atributos" count="0" unbalanced="0"/>
    <cacheHierarchy uniqueName="[Pedido Pagamento Linha Regularizado].[Pedido Pagamento Linha Regularizado - Observações para Beneficiário (E-mail)]" caption="Pedido Pagamento Linha Regularizado - Observações para Beneficiário (E-mail)" attribute="1" defaultMemberUniqueName="[Pedido Pagamento Linha Regularizado].[Pedido Pagamento Linha Regularizado - Observações para Beneficiário (E-mail)].[All]" allUniqueName="[Pedido Pagamento Linha Regularizado].[Pedido Pagamento Linha Regularizado - Observações para Beneficiário (E-mail)].[All]" dimensionUniqueName="[Pedido Pagamento Linha Regularizado]" displayFolder="Atributos" count="0" unbalanced="0"/>
    <cacheHierarchy uniqueName="[Pedido Pagamento Linha Regularizado].[Pedido Pagamento Linha Regularizado - Taxa Correção Financeira Contrato]" caption="Pedido Pagamento Linha Regularizado - Taxa Correção Financeira Contrato" attribute="1" defaultMemberUniqueName="[Pedido Pagamento Linha Regularizado].[Pedido Pagamento Linha Regularizado - Taxa Correção Financeira Contrato].[All]" allUniqueName="[Pedido Pagamento Linha Regularizado].[Pedido Pagamento Linha Regularizado - Taxa Correção Financeira Contrato].[All]" dimensionUniqueName="[Pedido Pagamento Linha Regularizado]" displayFolder="Percentagens/Taxas" count="0" unbalanced="0"/>
    <cacheHierarchy uniqueName="[Pedido Pagamento Linha Regularizado].[Pedido Pagamento Linha Regularizado - Taxa Correção Financeira Proposta Contrato]" caption="Pedido Pagamento Linha Regularizado - Taxa Correção Financeira Proposta Contrato" attribute="1" defaultMemberUniqueName="[Pedido Pagamento Linha Regularizado].[Pedido Pagamento Linha Regularizado - Taxa Correção Financeira Proposta Contrato].[All]" allUniqueName="[Pedido Pagamento Linha Regularizado].[Pedido Pagamento Linha Regularizado - Taxa Correção Financeira Proposta Contrato].[All]" dimensionUniqueName="[Pedido Pagamento Linha Regularizado]" displayFolder="Percentagens/Taxas" count="0" unbalanced="0"/>
    <cacheHierarchy uniqueName="[Pedido Pagamento Linha Regularizado].[Pedido Pagamento Linha Regularizado - Tipo Doc Despesa]" caption="Pedido Pagamento Linha Regularizado - Tipo Doc Despesa" attribute="1" defaultMemberUniqueName="[Pedido Pagamento Linha Regularizado].[Pedido Pagamento Linha Regularizado - Tipo Doc Despesa].[All]" allUniqueName="[Pedido Pagamento Linha Regularizado].[Pedido Pagamento Linha Regularizado - Tipo Doc Despesa].[All]" dimensionUniqueName="[Pedido Pagamento Linha Regularizado]" displayFolder="Atributos\Documento Despesa" count="0" unbalanced="0"/>
    <cacheHierarchy uniqueName="[Pedido Pagamento Linha Regularizado].[Pedido Pagamento Linha Regularizado - Tipo Doc Quitação]" caption="Pedido Pagamento Linha Regularizado - Tipo Doc Quitação" attribute="1" defaultMemberUniqueName="[Pedido Pagamento Linha Regularizado].[Pedido Pagamento Linha Regularizado - Tipo Doc Quitação].[All]" allUniqueName="[Pedido Pagamento Linha Regularizado].[Pedido Pagamento Linha Regularizado - Tipo Doc Quitação].[All]" dimensionUniqueName="[Pedido Pagamento Linha Regularizado]" displayFolder="Atributos\Documento Pagamento" count="0" unbalanced="0"/>
    <cacheHierarchy uniqueName="[Pedido Pagamento Origem].[Pedido Pagamento Origem - Ano IVA]" caption="Pedido Pagamento Origem - Ano IVA" attribute="1" defaultMemberUniqueName="[Pedido Pagamento Origem].[Pedido Pagamento Origem - Ano IVA].[All]" allUniqueName="[Pedido Pagamento Origem].[Pedido Pagamento Origem - Ano IVA].[All]" dimensionUniqueName="[Pedido Pagamento Origem]" displayFolder="Atributos" count="0" unbalanced="0"/>
    <cacheHierarchy uniqueName="[Pedido Pagamento Origem].[Pedido Pagamento Origem - Beneficiário]" caption="Pedido Pagamento Origem - Beneficiário" attribute="1" defaultMemberUniqueName="[Pedido Pagamento Origem].[Pedido Pagamento Origem - Beneficiário].[All]" allUniqueName="[Pedido Pagamento Origem].[Pedido Pagamento Origem - Beneficiário].[All]" dimensionUniqueName="[Pedido Pagamento Origem]" displayFolder="Atributos" count="0" unbalanced="0"/>
    <cacheHierarchy uniqueName="[Pedido Pagamento Origem].[Pedido Pagamento Origem - Classificação Contabilística]" caption="Pedido Pagamento Origem - Classificação Contabilística" attribute="1" defaultMemberUniqueName="[Pedido Pagamento Origem].[Pedido Pagamento Origem - Classificação Contabilística].[All]" allUniqueName="[Pedido Pagamento Origem].[Pedido Pagamento Origem - Classificação Contabilística].[All]" dimensionUniqueName="[Pedido Pagamento Origem]" displayFolder="Atributos" count="0" unbalanced="0"/>
    <cacheHierarchy uniqueName="[Pedido Pagamento Origem].[Pedido Pagamento Origem - Código Estado Encerramento Contas]" caption="Pedido Pagamento Origem - Código Estado Encerramento Contas" attribute="1" defaultMemberUniqueName="[Pedido Pagamento Origem].[Pedido Pagamento Origem - Código Estado Encerramento Contas].[All]" allUniqueName="[Pedido Pagamento Origem].[Pedido Pagamento Origem - Código Estado Encerramento Contas].[All]" dimensionUniqueName="[Pedido Pagamento Origem]" displayFolder="Atributos" count="0" unbalanced="0"/>
    <cacheHierarchy uniqueName="[Pedido Pagamento Origem].[Pedido Pagamento Origem - Código Estado Pedido Pagamento]" caption="Pedido Pagamento Origem - Código Estado Pedido Pagamento" attribute="1" defaultMemberUniqueName="[Pedido Pagamento Origem].[Pedido Pagamento Origem - Código Estado Pedido Pagamento].[All]" allUniqueName="[Pedido Pagamento Origem].[Pedido Pagamento Origem - Código Estado Pedido Pagamento].[All]" dimensionUniqueName="[Pedido Pagamento Origem]" displayFolder="Atributos" count="0" unbalanced="0"/>
    <cacheHierarchy uniqueName="[Pedido Pagamento Origem].[Pedido Pagamento Origem - Código Número Despesa Estorno]" caption="Pedido Pagamento Origem - Código Número Despesa Estorno" attribute="1" defaultMemberUniqueName="[Pedido Pagamento Origem].[Pedido Pagamento Origem - Código Número Despesa Estorno].[All]" allUniqueName="[Pedido Pagamento Origem].[Pedido Pagamento Origem - Código Número Despesa Estorno].[All]" dimensionUniqueName="[Pedido Pagamento Origem]" displayFolder="Atributos" count="0" unbalanced="0"/>
    <cacheHierarchy uniqueName="[Pedido Pagamento Origem].[Pedido Pagamento Origem - Código Operação]" caption="Pedido Pagamento Origem - Código Operação" attribute="1" defaultMemberUniqueName="[Pedido Pagamento Origem].[Pedido Pagamento Origem - Código Operação].[All]" allUniqueName="[Pedido Pagamento Origem].[Pedido Pagamento Origem - Código Operação].[All]" dimensionUniqueName="[Pedido Pagamento Origem]" displayFolder="Atributos" count="0" unbalanced="0"/>
    <cacheHierarchy uniqueName="[Pedido Pagamento Origem].[Pedido Pagamento Origem - Código Operação Atualização Taxa]" caption="Pedido Pagamento Origem - Código Operação Atualização Taxa" attribute="1" defaultMemberUniqueName="[Pedido Pagamento Origem].[Pedido Pagamento Origem - Código Operação Atualização Taxa].[All]" allUniqueName="[Pedido Pagamento Origem].[Pedido Pagamento Origem - Código Operação Atualização Taxa].[All]" dimensionUniqueName="[Pedido Pagamento Origem]" displayFolder="Atributos" count="0" unbalanced="0"/>
    <cacheHierarchy uniqueName="[Pedido Pagamento Origem].[Pedido Pagamento Origem - Código Operador Verificação Técnico]" caption="Pedido Pagamento Origem - Código Operador Verificação Técnico" attribute="1" defaultMemberUniqueName="[Pedido Pagamento Origem].[Pedido Pagamento Origem - Código Operador Verificação Técnico].[All]" allUniqueName="[Pedido Pagamento Origem].[Pedido Pagamento Origem - Código Operador Verificação Técnico].[All]" dimensionUniqueName="[Pedido Pagamento Origem]" displayFolder="Atributos" count="0" unbalanced="0"/>
    <cacheHierarchy uniqueName="[Pedido Pagamento Origem].[Pedido Pagamento Origem - Código Tipo Erro Despesa Irregular]" caption="Pedido Pagamento Origem - Código Tipo Erro Despesa Irregular" attribute="1" defaultMemberUniqueName="[Pedido Pagamento Origem].[Pedido Pagamento Origem - Código Tipo Erro Despesa Irregular].[All]" allUniqueName="[Pedido Pagamento Origem].[Pedido Pagamento Origem - Código Tipo Erro Despesa Irregular].[All]" dimensionUniqueName="[Pedido Pagamento Origem]" displayFolder="Atributos" count="0" unbalanced="0"/>
    <cacheHierarchy uniqueName="[Pedido Pagamento Origem].[Pedido Pagamento Origem - Código Tipo Pedido Pagamento]" caption="Pedido Pagamento Origem - Código Tipo Pedido Pagamento" attribute="1" defaultMemberUniqueName="[Pedido Pagamento Origem].[Pedido Pagamento Origem - Código Tipo Pedido Pagamento].[All]" allUniqueName="[Pedido Pagamento Origem].[Pedido Pagamento Origem - Código Tipo Pedido Pagamento].[All]" dimensionUniqueName="[Pedido Pagamento Origem]" displayFolder="Atributos" count="0" unbalanced="0"/>
    <cacheHierarchy uniqueName="[Pedido Pagamento Origem].[Pedido Pagamento Origem - Data Despacho]" caption="Pedido Pagamento Origem - Data Despacho" attribute="1" defaultMemberUniqueName="[Pedido Pagamento Origem].[Pedido Pagamento Origem - Data Despacho].[All]" allUniqueName="[Pedido Pagamento Origem].[Pedido Pagamento Origem - Data Despacho].[All]" dimensionUniqueName="[Pedido Pagamento Origem]" displayFolder="Datas" count="0" unbalanced="0"/>
    <cacheHierarchy uniqueName="[Pedido Pagamento Origem].[Pedido Pagamento Origem - Data Despesa]" caption="Pedido Pagamento Origem - Data Despesa" attribute="1" defaultMemberUniqueName="[Pedido Pagamento Origem].[Pedido Pagamento Origem - Data Despesa].[All]" allUniqueName="[Pedido Pagamento Origem].[Pedido Pagamento Origem - Data Despesa].[All]" dimensionUniqueName="[Pedido Pagamento Origem]" displayFolder="Datas" count="0" unbalanced="0"/>
    <cacheHierarchy uniqueName="[Pedido Pagamento Origem].[Pedido Pagamento Origem - Data Despesa Validação Gestor]" caption="Pedido Pagamento Origem - Data Despesa Validação Gestor" attribute="1" defaultMemberUniqueName="[Pedido Pagamento Origem].[Pedido Pagamento Origem - Data Despesa Validação Gestor].[All]" allUniqueName="[Pedido Pagamento Origem].[Pedido Pagamento Origem - Data Despesa Validação Gestor].[All]" dimensionUniqueName="[Pedido Pagamento Origem]" displayFolder="Datas" count="0" unbalanced="0"/>
    <cacheHierarchy uniqueName="[Pedido Pagamento Origem].[Pedido Pagamento Origem - Data Despesa Verificada Secretário Técnico]" caption="Pedido Pagamento Origem - Data Despesa Verificada Secretário Técnico" attribute="1" defaultMemberUniqueName="[Pedido Pagamento Origem].[Pedido Pagamento Origem - Data Despesa Verificada Secretário Técnico].[All]" allUniqueName="[Pedido Pagamento Origem].[Pedido Pagamento Origem - Data Despesa Verificada Secretário Técnico].[All]" dimensionUniqueName="[Pedido Pagamento Origem]" displayFolder="Datas" count="0" unbalanced="0"/>
    <cacheHierarchy uniqueName="[Pedido Pagamento Origem].[Pedido Pagamento Origem - Data Despesa Verificada Técnico]" caption="Pedido Pagamento Origem - Data Despesa Verificada Técnico" attribute="1" defaultMemberUniqueName="[Pedido Pagamento Origem].[Pedido Pagamento Origem - Data Despesa Verificada Técnico].[All]" allUniqueName="[Pedido Pagamento Origem].[Pedido Pagamento Origem - Data Despesa Verificada Técnico].[All]" dimensionUniqueName="[Pedido Pagamento Origem]" displayFolder="Datas" count="0" unbalanced="0"/>
    <cacheHierarchy uniqueName="[Pedido Pagamento Origem].[Pedido Pagamento Origem - Data Documento Irregularidade]" caption="Pedido Pagamento Origem - Data Documento Irregularidade" attribute="1" defaultMemberUniqueName="[Pedido Pagamento Origem].[Pedido Pagamento Origem - Data Documento Irregularidade].[All]" allUniqueName="[Pedido Pagamento Origem].[Pedido Pagamento Origem - Data Documento Irregularidade].[All]" dimensionUniqueName="[Pedido Pagamento Origem]" displayFolder="Datas" count="0" unbalanced="0"/>
    <cacheHierarchy uniqueName="[Pedido Pagamento Origem].[Pedido Pagamento Origem - Data Entrada Pedido]" caption="Pedido Pagamento Origem - Data Entrada Pedido" attribute="1" defaultMemberUniqueName="[Pedido Pagamento Origem].[Pedido Pagamento Origem - Data Entrada Pedido].[All]" allUniqueName="[Pedido Pagamento Origem].[Pedido Pagamento Origem - Data Entrada Pedido].[All]" dimensionUniqueName="[Pedido Pagamento Origem]" displayFolder="Datas" count="0" unbalanced="0"/>
    <cacheHierarchy uniqueName="[Pedido Pagamento Origem].[Pedido Pagamento Origem - Data Estado Despesa]" caption="Pedido Pagamento Origem - Data Estado Despesa" attribute="1" defaultMemberUniqueName="[Pedido Pagamento Origem].[Pedido Pagamento Origem - Data Estado Despesa].[All]" allUniqueName="[Pedido Pagamento Origem].[Pedido Pagamento Origem - Data Estado Despesa].[All]" dimensionUniqueName="[Pedido Pagamento Origem]" displayFolder="Datas" count="0" unbalanced="0"/>
    <cacheHierarchy uniqueName="[Pedido Pagamento Origem].[Pedido Pagamento Origem - Data Limite Regularização CF]" caption="Pedido Pagamento Origem - Data Limite Regularização CF" attribute="1" defaultMemberUniqueName="[Pedido Pagamento Origem].[Pedido Pagamento Origem - Data Limite Regularização CF].[All]" allUniqueName="[Pedido Pagamento Origem].[Pedido Pagamento Origem - Data Limite Regularização CF].[All]" dimensionUniqueName="[Pedido Pagamento Origem]" displayFolder="Datas" count="0" unbalanced="0"/>
    <cacheHierarchy uniqueName="[Pedido Pagamento Origem].[Pedido Pagamento Origem - Data Pagamento]" caption="Pedido Pagamento Origem - Data Pagamento" attribute="1" defaultMemberUniqueName="[Pedido Pagamento Origem].[Pedido Pagamento Origem - Data Pagamento].[All]" allUniqueName="[Pedido Pagamento Origem].[Pedido Pagamento Origem - Data Pagamento].[All]" dimensionUniqueName="[Pedido Pagamento Origem]" displayFolder="Datas" count="0" unbalanced="0"/>
    <cacheHierarchy uniqueName="[Pedido Pagamento Origem].[Pedido Pagamento Origem - Data Pagamento Validação Gestor]" caption="Pedido Pagamento Origem - Data Pagamento Validação Gestor" attribute="1" defaultMemberUniqueName="[Pedido Pagamento Origem].[Pedido Pagamento Origem - Data Pagamento Validação Gestor].[All]" allUniqueName="[Pedido Pagamento Origem].[Pedido Pagamento Origem - Data Pagamento Validação Gestor].[All]" dimensionUniqueName="[Pedido Pagamento Origem]" displayFolder="Datas" count="0" unbalanced="0"/>
    <cacheHierarchy uniqueName="[Pedido Pagamento Origem].[Pedido Pagamento Origem - Data Pagamento Verificação Técnico]" caption="Pedido Pagamento Origem - Data Pagamento Verificação Técnico" attribute="1" defaultMemberUniqueName="[Pedido Pagamento Origem].[Pedido Pagamento Origem - Data Pagamento Verificação Técnico].[All]" allUniqueName="[Pedido Pagamento Origem].[Pedido Pagamento Origem - Data Pagamento Verificação Técnico].[All]" dimensionUniqueName="[Pedido Pagamento Origem]" displayFolder="Datas" count="0" unbalanced="0"/>
    <cacheHierarchy uniqueName="[Pedido Pagamento Origem].[Pedido Pagamento Origem - Data Pagamento Verificado Vogal]" caption="Pedido Pagamento Origem - Data Pagamento Verificado Vogal" attribute="1" defaultMemberUniqueName="[Pedido Pagamento Origem].[Pedido Pagamento Origem - Data Pagamento Verificado Vogal].[All]" allUniqueName="[Pedido Pagamento Origem].[Pedido Pagamento Origem - Data Pagamento Verificado Vogal].[All]" dimensionUniqueName="[Pedido Pagamento Origem]" displayFolder="Datas" count="0" unbalanced="0"/>
    <cacheHierarchy uniqueName="[Pedido Pagamento Origem].[Pedido Pagamento Origem - Entidade Responsável Irregularidade]" caption="Pedido Pagamento Origem - Entidade Responsável Irregularidade" attribute="1" defaultMemberUniqueName="[Pedido Pagamento Origem].[Pedido Pagamento Origem - Entidade Responsável Irregularidade].[All]" allUniqueName="[Pedido Pagamento Origem].[Pedido Pagamento Origem - Entidade Responsável Irregularidade].[All]" dimensionUniqueName="[Pedido Pagamento Origem]" displayFolder="Atributos" count="0" unbalanced="0"/>
    <cacheHierarchy uniqueName="[Pedido Pagamento Origem].[Pedido Pagamento Origem - Estado Encerramento Contas]" caption="Pedido Pagamento Origem - Estado Encerramento Contas" attribute="1" defaultMemberUniqueName="[Pedido Pagamento Origem].[Pedido Pagamento Origem - Estado Encerramento Contas].[All]" allUniqueName="[Pedido Pagamento Origem].[Pedido Pagamento Origem - Estado Encerramento Contas].[All]" dimensionUniqueName="[Pedido Pagamento Origem]" displayFolder="Atributos" count="0" unbalanced="0"/>
    <cacheHierarchy uniqueName="[Pedido Pagamento Origem].[Pedido Pagamento Origem - Estado Pedido Pagamento]" caption="Pedido Pagamento Origem - Estado Pedido Pagamento" attribute="1" defaultMemberUniqueName="[Pedido Pagamento Origem].[Pedido Pagamento Origem - Estado Pedido Pagamento].[All]" allUniqueName="[Pedido Pagamento Origem].[Pedido Pagamento Origem - Estado Pedido Pagamento].[All]" dimensionUniqueName="[Pedido Pagamento Origem]" displayFolder="Atributos" count="0" unbalanced="0"/>
    <cacheHierarchy uniqueName="[Pedido Pagamento Origem].[Pedido Pagamento Origem - Flag Anomalia]" caption="Pedido Pagamento Origem - Flag Anomalia" attribute="1" defaultMemberUniqueName="[Pedido Pagamento Origem].[Pedido Pagamento Origem - Flag Anomalia].[All]" allUniqueName="[Pedido Pagamento Origem].[Pedido Pagamento Origem - Flag Anomalia].[All]" dimensionUniqueName="[Pedido Pagamento Origem]" displayFolder="Flags" count="0" unbalanced="0"/>
    <cacheHierarchy uniqueName="[Pedido Pagamento Origem].[Pedido Pagamento Origem - Flag Despesa Anulada]" caption="Pedido Pagamento Origem - Flag Despesa Anulada" attribute="1" defaultMemberUniqueName="[Pedido Pagamento Origem].[Pedido Pagamento Origem - Flag Despesa Anulada].[All]" allUniqueName="[Pedido Pagamento Origem].[Pedido Pagamento Origem - Flag Despesa Anulada].[All]" dimensionUniqueName="[Pedido Pagamento Origem]" displayFolder="Flags" count="0" unbalanced="0"/>
    <cacheHierarchy uniqueName="[Pedido Pagamento Origem].[Pedido Pagamento Origem - Flag Despesa Apoio Reembolsável]" caption="Pedido Pagamento Origem - Flag Despesa Apoio Reembolsável" attribute="1" defaultMemberUniqueName="[Pedido Pagamento Origem].[Pedido Pagamento Origem - Flag Despesa Apoio Reembolsável].[All]" allUniqueName="[Pedido Pagamento Origem].[Pedido Pagamento Origem - Flag Despesa Apoio Reembolsável].[All]" dimensionUniqueName="[Pedido Pagamento Origem]" displayFolder="Flags" count="0" unbalanced="0"/>
    <cacheHierarchy uniqueName="[Pedido Pagamento Origem].[Pedido Pagamento Origem - Flag Despesa Rejeitada]" caption="Pedido Pagamento Origem - Flag Despesa Rejeitada" attribute="1" defaultMemberUniqueName="[Pedido Pagamento Origem].[Pedido Pagamento Origem - Flag Despesa Rejeitada].[All]" allUniqueName="[Pedido Pagamento Origem].[Pedido Pagamento Origem - Flag Despesa Rejeitada].[All]" dimensionUniqueName="[Pedido Pagamento Origem]" displayFolder="Flags" count="0" unbalanced="0"/>
    <cacheHierarchy uniqueName="[Pedido Pagamento Origem].[Pedido Pagamento Origem - Flag Despesa Validada Gestor]" caption="Pedido Pagamento Origem - Flag Despesa Validada Gestor" attribute="1" defaultMemberUniqueName="[Pedido Pagamento Origem].[Pedido Pagamento Origem - Flag Despesa Validada Gestor].[All]" allUniqueName="[Pedido Pagamento Origem].[Pedido Pagamento Origem - Flag Despesa Validada Gestor].[All]" dimensionUniqueName="[Pedido Pagamento Origem]" displayFolder="Flags" count="0" unbalanced="0"/>
    <cacheHierarchy uniqueName="[Pedido Pagamento Origem].[Pedido Pagamento Origem - Flag Despesa Verificada Secretário Técnico]" caption="Pedido Pagamento Origem - Flag Despesa Verificada Secretário Técnico" attribute="1" defaultMemberUniqueName="[Pedido Pagamento Origem].[Pedido Pagamento Origem - Flag Despesa Verificada Secretário Técnico].[All]" allUniqueName="[Pedido Pagamento Origem].[Pedido Pagamento Origem - Flag Despesa Verificada Secretário Técnico].[All]" dimensionUniqueName="[Pedido Pagamento Origem]" displayFolder="Flags" count="0" unbalanced="0"/>
    <cacheHierarchy uniqueName="[Pedido Pagamento Origem].[Pedido Pagamento Origem - Flag Despesa Verificada Técnico]" caption="Pedido Pagamento Origem - Flag Despesa Verificada Técnico" attribute="1" defaultMemberUniqueName="[Pedido Pagamento Origem].[Pedido Pagamento Origem - Flag Despesa Verificada Técnico].[All]" allUniqueName="[Pedido Pagamento Origem].[Pedido Pagamento Origem - Flag Despesa Verificada Técnico].[All]" dimensionUniqueName="[Pedido Pagamento Origem]" displayFolder="Flags" count="0" unbalanced="0"/>
    <cacheHierarchy uniqueName="[Pedido Pagamento Origem].[Pedido Pagamento Origem - Flag Despesa Verificada Vogal]" caption="Pedido Pagamento Origem - Flag Despesa Verificada Vogal" attribute="1" defaultMemberUniqueName="[Pedido Pagamento Origem].[Pedido Pagamento Origem - Flag Despesa Verificada Vogal].[All]" allUniqueName="[Pedido Pagamento Origem].[Pedido Pagamento Origem - Flag Despesa Verificada Vogal].[All]" dimensionUniqueName="[Pedido Pagamento Origem]" displayFolder="Flags" count="0" unbalanced="0"/>
    <cacheHierarchy uniqueName="[Pedido Pagamento Origem].[Pedido Pagamento Origem - Flag Entra Encerramento Contas]" caption="Pedido Pagamento Origem - Flag Entra Encerramento Contas" attribute="1" defaultMemberUniqueName="[Pedido Pagamento Origem].[Pedido Pagamento Origem - Flag Entra Encerramento Contas].[All]" allUniqueName="[Pedido Pagamento Origem].[Pedido Pagamento Origem - Flag Entra Encerramento Contas].[All]" dimensionUniqueName="[Pedido Pagamento Origem]" displayFolder="Flags" count="0" unbalanced="0"/>
    <cacheHierarchy uniqueName="[Pedido Pagamento Origem].[Pedido Pagamento Origem - Flag Irregularidade]" caption="Pedido Pagamento Origem - Flag Irregularidade" attribute="1" defaultMemberUniqueName="[Pedido Pagamento Origem].[Pedido Pagamento Origem - Flag Irregularidade].[All]" allUniqueName="[Pedido Pagamento Origem].[Pedido Pagamento Origem - Flag Irregularidade].[All]" dimensionUniqueName="[Pedido Pagamento Origem]" displayFolder="Flags" count="0" unbalanced="0"/>
    <cacheHierarchy uniqueName="[Pedido Pagamento Origem].[Pedido Pagamento Origem - Flag Origina Dívida]" caption="Pedido Pagamento Origem - Flag Origina Dívida" attribute="1" defaultMemberUniqueName="[Pedido Pagamento Origem].[Pedido Pagamento Origem - Flag Origina Dívida].[All]" allUniqueName="[Pedido Pagamento Origem].[Pedido Pagamento Origem - Flag Origina Dívida].[All]" dimensionUniqueName="[Pedido Pagamento Origem]" displayFolder="Flags" count="0" unbalanced="0"/>
    <cacheHierarchy uniqueName="[Pedido Pagamento Origem].[Pedido Pagamento Origem - Flag Pagamento]" caption="Pedido Pagamento Origem - Flag Pagamento" attribute="1" defaultMemberUniqueName="[Pedido Pagamento Origem].[Pedido Pagamento Origem - Flag Pagamento].[All]" allUniqueName="[Pedido Pagamento Origem].[Pedido Pagamento Origem - Flag Pagamento].[All]" dimensionUniqueName="[Pedido Pagamento Origem]" displayFolder="Flags" count="0" unbalanced="0"/>
    <cacheHierarchy uniqueName="[Pedido Pagamento Origem].[Pedido Pagamento Origem - Flag Pagamento Verificado Gestor]" caption="Pedido Pagamento Origem - Flag Pagamento Verificado Gestor" attribute="1" defaultMemberUniqueName="[Pedido Pagamento Origem].[Pedido Pagamento Origem - Flag Pagamento Verificado Gestor].[All]" allUniqueName="[Pedido Pagamento Origem].[Pedido Pagamento Origem - Flag Pagamento Verificado Gestor].[All]" dimensionUniqueName="[Pedido Pagamento Origem]" displayFolder="Flags" count="0" unbalanced="0"/>
    <cacheHierarchy uniqueName="[Pedido Pagamento Origem].[Pedido Pagamento Origem - Flag Pagamento Verificado Vogal]" caption="Pedido Pagamento Origem - Flag Pagamento Verificado Vogal" attribute="1" defaultMemberUniqueName="[Pedido Pagamento Origem].[Pedido Pagamento Origem - Flag Pagamento Verificado Vogal].[All]" allUniqueName="[Pedido Pagamento Origem].[Pedido Pagamento Origem - Flag Pagamento Verificado Vogal].[All]" dimensionUniqueName="[Pedido Pagamento Origem]" displayFolder="Flags" count="0" unbalanced="0"/>
    <cacheHierarchy uniqueName="[Pedido Pagamento Origem].[Pedido Pagamento Origem - Id]" caption="Pedido Pagamento Origem - Id" attribute="1" defaultMemberUniqueName="[Pedido Pagamento Origem].[Pedido Pagamento Origem - Id].[All]" allUniqueName="[Pedido Pagamento Origem].[Pedido Pagamento Origem - Id].[All]" dimensionUniqueName="[Pedido Pagamento Origem]" displayFolder="Atributos" count="0" unbalanced="0"/>
    <cacheHierarchy uniqueName="[Pedido Pagamento Origem].[Pedido Pagamento Origem - Investimento Elegível Aprovado]" caption="Pedido Pagamento Origem - Investimento Elegível Aprovado" attribute="1" defaultMemberUniqueName="[Pedido Pagamento Origem].[Pedido Pagamento Origem - Investimento Elegível Aprovado].[All]" allUniqueName="[Pedido Pagamento Origem].[Pedido Pagamento Origem - Investimento Elegível Aprovado].[All]" dimensionUniqueName="[Pedido Pagamento Origem]" displayFolder="Montantes\Validados" count="0" unbalanced="0"/>
    <cacheHierarchy uniqueName="[Pedido Pagamento Origem].[Pedido Pagamento Origem - Investimento Elegível Não Comparticipado Solicitado]" caption="Pedido Pagamento Origem - Investimento Elegível Não Comparticipado Solicitado" attribute="1" defaultMemberUniqueName="[Pedido Pagamento Origem].[Pedido Pagamento Origem - Investimento Elegível Não Comparticipado Solicitado].[All]" allUniqueName="[Pedido Pagamento Origem].[Pedido Pagamento Origem - Investimento Elegível Não Comparticipado Solicitado].[All]" dimensionUniqueName="[Pedido Pagamento Origem]" displayFolder="Montantes\Solicitados" count="0" unbalanced="0"/>
    <cacheHierarchy uniqueName="[Pedido Pagamento Origem].[Pedido Pagamento Origem - Investimento Não Elegível Solicitado]" caption="Pedido Pagamento Origem - Investimento Não Elegível Solicitado" attribute="1" defaultMemberUniqueName="[Pedido Pagamento Origem].[Pedido Pagamento Origem - Investimento Não Elegível Solicitado].[All]" allUniqueName="[Pedido Pagamento Origem].[Pedido Pagamento Origem - Investimento Não Elegível Solicitado].[All]" dimensionUniqueName="[Pedido Pagamento Origem]" displayFolder="Montantes\Solicitados" count="0" unbalanced="0"/>
    <cacheHierarchy uniqueName="[Pedido Pagamento Origem].[Pedido Pagamento Origem - IVA Taxa]" caption="Pedido Pagamento Origem - IVA Taxa" attribute="1" defaultMemberUniqueName="[Pedido Pagamento Origem].[Pedido Pagamento Origem - IVA Taxa].[All]" allUniqueName="[Pedido Pagamento Origem].[Pedido Pagamento Origem - IVA Taxa].[All]" dimensionUniqueName="[Pedido Pagamento Origem]" displayFolder="Percentagens/Taxas" count="0" unbalanced="0"/>
    <cacheHierarchy uniqueName="[Pedido Pagamento Origem].[Pedido Pagamento Origem - Justificação Adiantamento]" caption="Pedido Pagamento Origem - Justificação Adiantamento" attribute="1" defaultMemberUniqueName="[Pedido Pagamento Origem].[Pedido Pagamento Origem - Justificação Adiantamento].[All]" allUniqueName="[Pedido Pagamento Origem].[Pedido Pagamento Origem - Justificação Adiantamento].[All]" dimensionUniqueName="[Pedido Pagamento Origem]" displayFolder="Atributos" count="0" unbalanced="0"/>
    <cacheHierarchy uniqueName="[Pedido Pagamento Origem].[Pedido Pagamento Origem - Justificação Linhas Eliminadas]" caption="Pedido Pagamento Origem - Justificação Linhas Eliminadas" attribute="1" defaultMemberUniqueName="[Pedido Pagamento Origem].[Pedido Pagamento Origem - Justificação Linhas Eliminadas].[All]" allUniqueName="[Pedido Pagamento Origem].[Pedido Pagamento Origem - Justificação Linhas Eliminadas].[All]" dimensionUniqueName="[Pedido Pagamento Origem]" displayFolder="Atributos" count="0" unbalanced="0"/>
    <cacheHierarchy uniqueName="[Pedido Pagamento Origem].[Pedido Pagamento Origem - Justificação Não Aceitação]" caption="Pedido Pagamento Origem - Justificação Não Aceitação" attribute="1" defaultMemberUniqueName="[Pedido Pagamento Origem].[Pedido Pagamento Origem - Justificação Não Aceitação].[All]" allUniqueName="[Pedido Pagamento Origem].[Pedido Pagamento Origem - Justificação Não Aceitação].[All]" dimensionUniqueName="[Pedido Pagamento Origem]" displayFolder="Atributos" count="0" unbalanced="0"/>
    <cacheHierarchy uniqueName="[Pedido Pagamento Origem].[Pedido Pagamento Origem - Justificação Redução]" caption="Pedido Pagamento Origem - Justificação Redução" attribute="1" defaultMemberUniqueName="[Pedido Pagamento Origem].[Pedido Pagamento Origem - Justificação Redução].[All]" allUniqueName="[Pedido Pagamento Origem].[Pedido Pagamento Origem - Justificação Redução].[All]" dimensionUniqueName="[Pedido Pagamento Origem]" displayFolder="Atributos" count="0" unbalanced="0"/>
    <cacheHierarchy uniqueName="[Pedido Pagamento Origem].[Pedido Pagamento Origem - Justificação Transferência]" caption="Pedido Pagamento Origem - Justificação Transferência" attribute="1" defaultMemberUniqueName="[Pedido Pagamento Origem].[Pedido Pagamento Origem - Justificação Transferência].[All]" allUniqueName="[Pedido Pagamento Origem].[Pedido Pagamento Origem - Justificação Transferência].[All]" dimensionUniqueName="[Pedido Pagamento Origem]" displayFolder="Atributos" count="0" unbalanced="0"/>
    <cacheHierarchy uniqueName="[Pedido Pagamento Origem].[Pedido Pagamento Origem - Mont. de Cont. Nac./Administração Local Solicitado]" caption="Pedido Pagamento Origem - Mont. de Cont. Nac./Administração Local Solicitado" attribute="1" defaultMemberUniqueName="[Pedido Pagamento Origem].[Pedido Pagamento Origem - Mont. de Cont. Nac./Administração Local Solicitado].[All]" allUniqueName="[Pedido Pagamento Origem].[Pedido Pagamento Origem - Mont. de Cont. Nac./Administração Local Solicitado].[All]" dimensionUniqueName="[Pedido Pagamento Origem]" displayFolder="Montantes\Solicitados" count="0" unbalanced="0"/>
    <cacheHierarchy uniqueName="[Pedido Pagamento Origem].[Pedido Pagamento Origem - Mont. de Cont. Nac./Administração Local Validado]" caption="Pedido Pagamento Origem - Mont. de Cont. Nac./Administração Local Validado" attribute="1" defaultMemberUniqueName="[Pedido Pagamento Origem].[Pedido Pagamento Origem - Mont. de Cont. Nac./Administração Local Validado].[All]" allUniqueName="[Pedido Pagamento Origem].[Pedido Pagamento Origem - Mont. de Cont. Nac./Administração Local Validado].[All]" dimensionUniqueName="[Pedido Pagamento Origem]" displayFolder="Montantes\Validados" count="0" unbalanced="0"/>
    <cacheHierarchy uniqueName="[Pedido Pagamento Origem].[Pedido Pagamento Origem - Mont. de Cont. Nac./Administração Regional Solicitado]" caption="Pedido Pagamento Origem - Mont. de Cont. Nac./Administração Regional Solicitado" attribute="1" defaultMemberUniqueName="[Pedido Pagamento Origem].[Pedido Pagamento Origem - Mont. de Cont. Nac./Administração Regional Solicitado].[All]" allUniqueName="[Pedido Pagamento Origem].[Pedido Pagamento Origem - Mont. de Cont. Nac./Administração Regional Solicitado].[All]" dimensionUniqueName="[Pedido Pagamento Origem]" displayFolder="Montantes\Solicitados" count="0" unbalanced="0"/>
    <cacheHierarchy uniqueName="[Pedido Pagamento Origem].[Pedido Pagamento Origem - Mont. de Cont. Nac./Administração Regional Validado]" caption="Pedido Pagamento Origem - Mont. de Cont. Nac./Administração Regional Validado" attribute="1" defaultMemberUniqueName="[Pedido Pagamento Origem].[Pedido Pagamento Origem - Mont. de Cont. Nac./Administração Regional Validado].[All]" allUniqueName="[Pedido Pagamento Origem].[Pedido Pagamento Origem - Mont. de Cont. Nac./Administração Regional Validado].[All]" dimensionUniqueName="[Pedido Pagamento Origem]" displayFolder="Montantes\Validados" count="0" unbalanced="0"/>
    <cacheHierarchy uniqueName="[Pedido Pagamento Origem].[Pedido Pagamento Origem - Mont. de Cont. Nac./Empresa Pública Solicitado]" caption="Pedido Pagamento Origem - Mont. de Cont. Nac./Empresa Pública Solicitado" attribute="1" defaultMemberUniqueName="[Pedido Pagamento Origem].[Pedido Pagamento Origem - Mont. de Cont. Nac./Empresa Pública Solicitado].[All]" allUniqueName="[Pedido Pagamento Origem].[Pedido Pagamento Origem - Mont. de Cont. Nac./Empresa Pública Solicitado].[All]" dimensionUniqueName="[Pedido Pagamento Origem]" displayFolder="Montantes\Solicitados" count="0" unbalanced="0"/>
    <cacheHierarchy uniqueName="[Pedido Pagamento Origem].[Pedido Pagamento Origem - Mont. de Cont. Nac./Empresa Pública Validado]" caption="Pedido Pagamento Origem - Mont. de Cont. Nac./Empresa Pública Validado" attribute="1" defaultMemberUniqueName="[Pedido Pagamento Origem].[Pedido Pagamento Origem - Mont. de Cont. Nac./Empresa Pública Validado].[All]" allUniqueName="[Pedido Pagamento Origem].[Pedido Pagamento Origem - Mont. de Cont. Nac./Empresa Pública Validado].[All]" dimensionUniqueName="[Pedido Pagamento Origem]" displayFolder="Montantes\Validados" count="0" unbalanced="0"/>
    <cacheHierarchy uniqueName="[Pedido Pagamento Origem].[Pedido Pagamento Origem - Mont. de Cont. Nac./OE Solicitado]" caption="Pedido Pagamento Origem - Mont. de Cont. Nac./OE Solicitado" attribute="1" defaultMemberUniqueName="[Pedido Pagamento Origem].[Pedido Pagamento Origem - Mont. de Cont. Nac./OE Solicitado].[All]" allUniqueName="[Pedido Pagamento Origem].[Pedido Pagamento Origem - Mont. de Cont. Nac./OE Solicitado].[All]" dimensionUniqueName="[Pedido Pagamento Origem]" displayFolder="Montantes\Solicitados" count="0" unbalanced="0"/>
    <cacheHierarchy uniqueName="[Pedido Pagamento Origem].[Pedido Pagamento Origem - Mont. de Cont. Nac./OE Validado]" caption="Pedido Pagamento Origem - Mont. de Cont. Nac./OE Validado" attribute="1" defaultMemberUniqueName="[Pedido Pagamento Origem].[Pedido Pagamento Origem - Mont. de Cont. Nac./OE Validado].[All]" allUniqueName="[Pedido Pagamento Origem].[Pedido Pagamento Origem - Mont. de Cont. Nac./OE Validado].[All]" dimensionUniqueName="[Pedido Pagamento Origem]" displayFolder="Montantes\Validados" count="0" unbalanced="0"/>
    <cacheHierarchy uniqueName="[Pedido Pagamento Origem].[Pedido Pagamento Origem - Mont. de Cont. Nac./Outras Fontes de Fin. Solicitado]" caption="Pedido Pagamento Origem - Mont. de Cont. Nac./Outras Fontes de Fin. Solicitado" attribute="1" defaultMemberUniqueName="[Pedido Pagamento Origem].[Pedido Pagamento Origem - Mont. de Cont. Nac./Outras Fontes de Fin. Solicitado].[All]" allUniqueName="[Pedido Pagamento Origem].[Pedido Pagamento Origem - Mont. de Cont. Nac./Outras Fontes de Fin. Solicitado].[All]" dimensionUniqueName="[Pedido Pagamento Origem]" displayFolder="Montantes\Solicitados" count="0" unbalanced="0"/>
    <cacheHierarchy uniqueName="[Pedido Pagamento Origem].[Pedido Pagamento Origem - Mont. de Cont. Nac./Outras Fontes de Fin. Validado]" caption="Pedido Pagamento Origem - Mont. de Cont. Nac./Outras Fontes de Fin. Validado" attribute="1" defaultMemberUniqueName="[Pedido Pagamento Origem].[Pedido Pagamento Origem - Mont. de Cont. Nac./Outras Fontes de Fin. Validado].[All]" allUniqueName="[Pedido Pagamento Origem].[Pedido Pagamento Origem - Mont. de Cont. Nac./Outras Fontes de Fin. Validado].[All]" dimensionUniqueName="[Pedido Pagamento Origem]" displayFolder="Montantes\Validados" count="0" unbalanced="0"/>
    <cacheHierarchy uniqueName="[Pedido Pagamento Origem].[Pedido Pagamento Origem - Mont. de Fin. Privado Solicitado]" caption="Pedido Pagamento Origem - Mont. de Fin. Privado Solicitado" attribute="1" defaultMemberUniqueName="[Pedido Pagamento Origem].[Pedido Pagamento Origem - Mont. de Fin. Privado Solicitado].[All]" allUniqueName="[Pedido Pagamento Origem].[Pedido Pagamento Origem - Mont. de Fin. Privado Solicitado].[All]" dimensionUniqueName="[Pedido Pagamento Origem]" displayFolder="Montantes\Solicitados" count="0" unbalanced="0"/>
    <cacheHierarchy uniqueName="[Pedido Pagamento Origem].[Pedido Pagamento Origem - Mont. de Fin. Privado Validado]" caption="Pedido Pagamento Origem - Mont. de Fin. Privado Validado" attribute="1" defaultMemberUniqueName="[Pedido Pagamento Origem].[Pedido Pagamento Origem - Mont. de Fin. Privado Validado].[All]" allUniqueName="[Pedido Pagamento Origem].[Pedido Pagamento Origem - Mont. de Fin. Privado Validado].[All]" dimensionUniqueName="[Pedido Pagamento Origem]" displayFolder="Montantes\Validados" count="0" unbalanced="0"/>
    <cacheHierarchy uniqueName="[Pedido Pagamento Origem].[Pedido Pagamento Origem - Mont. de Fundo de Coesão Pago]" caption="Pedido Pagamento Origem - Mont. de Fundo de Coesão Pago" attribute="1" defaultMemberUniqueName="[Pedido Pagamento Origem].[Pedido Pagamento Origem - Mont. de Fundo de Coesão Pago].[All]" allUniqueName="[Pedido Pagamento Origem].[Pedido Pagamento Origem - Mont. de Fundo de Coesão Pago].[All]" dimensionUniqueName="[Pedido Pagamento Origem]" displayFolder="Montantes\Validados" count="0" unbalanced="0"/>
    <cacheHierarchy uniqueName="[Pedido Pagamento Origem].[Pedido Pagamento Origem - Mont. de Fundo de Coesão Solicitado]" caption="Pedido Pagamento Origem - Mont. de Fundo de Coesão Solicitado" attribute="1" defaultMemberUniqueName="[Pedido Pagamento Origem].[Pedido Pagamento Origem - Mont. de Fundo de Coesão Solicitado].[All]" allUniqueName="[Pedido Pagamento Origem].[Pedido Pagamento Origem - Mont. de Fundo de Coesão Solicitado].[All]" dimensionUniqueName="[Pedido Pagamento Origem]" displayFolder="Montantes\Solicitados" count="0" unbalanced="0"/>
    <cacheHierarchy uniqueName="[Pedido Pagamento Origem].[Pedido Pagamento Origem - Mont. de Fundo de Coesão Validado]" caption="Pedido Pagamento Origem - Mont. de Fundo de Coesão Validado" attribute="1" defaultMemberUniqueName="[Pedido Pagamento Origem].[Pedido Pagamento Origem - Mont. de Fundo de Coesão Validado].[All]" allUniqueName="[Pedido Pagamento Origem].[Pedido Pagamento Origem - Mont. de Fundo de Coesão Validado].[All]" dimensionUniqueName="[Pedido Pagamento Origem]" displayFolder="Montantes\Validados" count="0" unbalanced="0"/>
    <cacheHierarchy uniqueName="[Pedido Pagamento Origem].[Pedido Pagamento Origem - Mont. Elegível Não Comp. Validado]" caption="Pedido Pagamento Origem - Mont. Elegível Não Comp. Validado" attribute="1" defaultMemberUniqueName="[Pedido Pagamento Origem].[Pedido Pagamento Origem - Mont. Elegível Não Comp. Validado].[All]" allUniqueName="[Pedido Pagamento Origem].[Pedido Pagamento Origem - Mont. Elegível Não Comp. Validado].[All]" dimensionUniqueName="[Pedido Pagamento Origem]" displayFolder="Montantes\Validados" count="0" unbalanced="0"/>
    <cacheHierarchy uniqueName="[Pedido Pagamento Origem].[Pedido Pagamento Origem - Mont. Elegível Solicitado do Doc. de Despesa]" caption="Pedido Pagamento Origem - Mont. Elegível Solicitado do Doc. de Despesa" attribute="1" defaultMemberUniqueName="[Pedido Pagamento Origem].[Pedido Pagamento Origem - Mont. Elegível Solicitado do Doc. de Despesa].[All]" allUniqueName="[Pedido Pagamento Origem].[Pedido Pagamento Origem - Mont. Elegível Solicitado do Doc. de Despesa].[All]" dimensionUniqueName="[Pedido Pagamento Origem]" displayFolder="Montantes\Solicitados" count="0" unbalanced="0"/>
    <cacheHierarchy uniqueName="[Pedido Pagamento Origem].[Pedido Pagamento Origem - Mont. Elegível Solicitado do Doc. de Pagamento]" caption="Pedido Pagamento Origem - Mont. Elegível Solicitado do Doc. de Pagamento" attribute="1" defaultMemberUniqueName="[Pedido Pagamento Origem].[Pedido Pagamento Origem - Mont. Elegível Solicitado do Doc. de Pagamento].[All]" allUniqueName="[Pedido Pagamento Origem].[Pedido Pagamento Origem - Mont. Elegível Solicitado do Doc. de Pagamento].[All]" dimensionUniqueName="[Pedido Pagamento Origem]" displayFolder="Montantes\Solicitados" count="0" unbalanced="0"/>
    <cacheHierarchy uniqueName="[Pedido Pagamento Origem].[Pedido Pagamento Origem - Mont. Elegível Validado do Doc. de Despesa]" caption="Pedido Pagamento Origem - Mont. Elegível Validado do Doc. de Despesa" attribute="1" defaultMemberUniqueName="[Pedido Pagamento Origem].[Pedido Pagamento Origem - Mont. Elegível Validado do Doc. de Despesa].[All]" allUniqueName="[Pedido Pagamento Origem].[Pedido Pagamento Origem - Mont. Elegível Validado do Doc. de Despesa].[All]" dimensionUniqueName="[Pedido Pagamento Origem]" displayFolder="Montantes\Validados" count="0" unbalanced="0"/>
    <cacheHierarchy uniqueName="[Pedido Pagamento Origem].[Pedido Pagamento Origem - Mont. Elegível Validado do Doc. de Pagamento]" caption="Pedido Pagamento Origem - Mont. Elegível Validado do Doc. de Pagamento" attribute="1" defaultMemberUniqueName="[Pedido Pagamento Origem].[Pedido Pagamento Origem - Mont. Elegível Validado do Doc. de Pagamento].[All]" allUniqueName="[Pedido Pagamento Origem].[Pedido Pagamento Origem - Mont. Elegível Validado do Doc. de Pagamento].[All]" dimensionUniqueName="[Pedido Pagamento Origem]" displayFolder="Montantes\Validados" count="0" unbalanced="0"/>
    <cacheHierarchy uniqueName="[Pedido Pagamento Origem].[Pedido Pagamento Origem - Mont. Não Elegível Validado]" caption="Pedido Pagamento Origem - Mont. Não Elegível Validado" attribute="1" defaultMemberUniqueName="[Pedido Pagamento Origem].[Pedido Pagamento Origem - Mont. Não Elegível Validado].[All]" allUniqueName="[Pedido Pagamento Origem].[Pedido Pagamento Origem - Mont. Não Elegível Validado].[All]" dimensionUniqueName="[Pedido Pagamento Origem]" displayFolder="Montantes\Validados" count="0" unbalanced="0"/>
    <cacheHierarchy uniqueName="[Pedido Pagamento Origem].[Pedido Pagamento Origem - Motivo Indeferido]" caption="Pedido Pagamento Origem - Motivo Indeferido" attribute="1" defaultMemberUniqueName="[Pedido Pagamento Origem].[Pedido Pagamento Origem - Motivo Indeferido].[All]" allUniqueName="[Pedido Pagamento Origem].[Pedido Pagamento Origem - Motivo Indeferido].[All]" dimensionUniqueName="[Pedido Pagamento Origem]" displayFolder="Atributos" count="0" unbalanced="0"/>
    <cacheHierarchy uniqueName="[Pedido Pagamento Origem].[Pedido Pagamento Origem - NIF Beneficiário]" caption="Pedido Pagamento Origem - NIF Beneficiário" attribute="1" defaultMemberUniqueName="[Pedido Pagamento Origem].[Pedido Pagamento Origem - NIF Beneficiário].[All]" allUniqueName="[Pedido Pagamento Origem].[Pedido Pagamento Origem - NIF Beneficiário].[All]" dimensionUniqueName="[Pedido Pagamento Origem]" displayFolder="Atributos" count="0" unbalanced="0"/>
    <cacheHierarchy uniqueName="[Pedido Pagamento Origem].[Pedido Pagamento Origem - Nº Certificação]" caption="Pedido Pagamento Origem - Nº Certificação" attribute="1" defaultMemberUniqueName="[Pedido Pagamento Origem].[Pedido Pagamento Origem - Nº Certificação].[All]" allUniqueName="[Pedido Pagamento Origem].[Pedido Pagamento Origem - Nº Certificação].[All]" dimensionUniqueName="[Pedido Pagamento Origem]" displayFolder="Atributos" count="0" unbalanced="0"/>
    <cacheHierarchy uniqueName="[Pedido Pagamento Origem].[Pedido Pagamento Origem - Nº Despesa]" caption="Pedido Pagamento Origem - Nº Despesa" attribute="1" defaultMemberUniqueName="[Pedido Pagamento Origem].[Pedido Pagamento Origem - Nº Despesa].[All]" allUniqueName="[Pedido Pagamento Origem].[Pedido Pagamento Origem - Nº Despesa].[All]" dimensionUniqueName="[Pedido Pagamento Origem]" displayFolder="Atributos" count="0" unbalanced="0"/>
    <cacheHierarchy uniqueName="[Pedido Pagamento Origem].[Pedido Pagamento Origem - Observações]" caption="Pedido Pagamento Origem - Observações" attribute="1" defaultMemberUniqueName="[Pedido Pagamento Origem].[Pedido Pagamento Origem - Observações].[All]" allUniqueName="[Pedido Pagamento Origem].[Pedido Pagamento Origem - Observações].[All]" dimensionUniqueName="[Pedido Pagamento Origem]" displayFolder="Atributos" count="0" unbalanced="0"/>
    <cacheHierarchy uniqueName="[Pedido Pagamento Origem].[Pedido Pagamento Origem - Observações Anomalia Irregularidade]" caption="Pedido Pagamento Origem - Observações Anomalia Irregularidade" attribute="1" defaultMemberUniqueName="[Pedido Pagamento Origem].[Pedido Pagamento Origem - Observações Anomalia Irregularidade].[All]" allUniqueName="[Pedido Pagamento Origem].[Pedido Pagamento Origem - Observações Anomalia Irregularidade].[All]" dimensionUniqueName="[Pedido Pagamento Origem]" displayFolder="Atributos" count="0" unbalanced="0"/>
    <cacheHierarchy uniqueName="[Pedido Pagamento Origem].[Pedido Pagamento Origem - Referência Doc Irregularidade]" caption="Pedido Pagamento Origem - Referência Doc Irregularidade" attribute="1" defaultMemberUniqueName="[Pedido Pagamento Origem].[Pedido Pagamento Origem - Referência Doc Irregularidade].[All]" allUniqueName="[Pedido Pagamento Origem].[Pedido Pagamento Origem - Referência Doc Irregularidade].[All]" dimensionUniqueName="[Pedido Pagamento Origem]" displayFolder="Atributos" count="0" unbalanced="0"/>
    <cacheHierarchy uniqueName="[Pedido Pagamento Origem].[Pedido Pagamento Origem - Separação Despesa]" caption="Pedido Pagamento Origem - Separação Despesa" attribute="1" defaultMemberUniqueName="[Pedido Pagamento Origem].[Pedido Pagamento Origem - Separação Despesa].[All]" allUniqueName="[Pedido Pagamento Origem].[Pedido Pagamento Origem - Separação Despesa].[All]" dimensionUniqueName="[Pedido Pagamento Origem]" displayFolder="Atributos" count="0" unbalanced="0"/>
    <cacheHierarchy uniqueName="[Pedido Pagamento Origem].[Pedido Pagamento Origem - Tipo Erro Despesa Irregular]" caption="Pedido Pagamento Origem - Tipo Erro Despesa Irregular" attribute="1" defaultMemberUniqueName="[Pedido Pagamento Origem].[Pedido Pagamento Origem - Tipo Erro Despesa Irregular].[All]" allUniqueName="[Pedido Pagamento Origem].[Pedido Pagamento Origem - Tipo Erro Despesa Irregular].[All]" dimensionUniqueName="[Pedido Pagamento Origem]" displayFolder="Atributos" count="0" unbalanced="0"/>
    <cacheHierarchy uniqueName="[Pedido Pagamento Origem].[Pedido Pagamento Origem - Tipo Pedido Pagamento]" caption="Pedido Pagamento Origem - Tipo Pedido Pagamento" attribute="1" defaultMemberUniqueName="[Pedido Pagamento Origem].[Pedido Pagamento Origem - Tipo Pedido Pagamento].[All]" allUniqueName="[Pedido Pagamento Origem].[Pedido Pagamento Origem - Tipo Pedido Pagamento].[All]" dimensionUniqueName="[Pedido Pagamento Origem]" displayFolder="Atributos" count="0" unbalanced="0"/>
    <cacheHierarchy uniqueName="[Pedido Pagamento Origem].[Pedido Pagamento Origem - Tipo Regime IVA]" caption="Pedido Pagamento Origem - Tipo Regime IVA" attribute="1" defaultMemberUniqueName="[Pedido Pagamento Origem].[Pedido Pagamento Origem - Tipo Regime IVA].[All]" allUniqueName="[Pedido Pagamento Origem].[Pedido Pagamento Origem - Tipo Regime IVA].[All]" dimensionUniqueName="[Pedido Pagamento Origem]" displayFolder="Atributos" count="0" unbalanced="0"/>
    <cacheHierarchy uniqueName="[Pedido Pagamento Origem].[Pedido Pagamento Origem - Valor Pagamento]" caption="Pedido Pagamento Origem - Valor Pagamento" attribute="1" defaultMemberUniqueName="[Pedido Pagamento Origem].[Pedido Pagamento Origem - Valor Pagamento].[All]" allUniqueName="[Pedido Pagamento Origem].[Pedido Pagamento Origem - Valor Pagamento].[All]" dimensionUniqueName="[Pedido Pagamento Origem]" displayFolder="Montantes\Validados" count="0" unbalanced="0"/>
    <cacheHierarchy uniqueName="[Pedido Pagamento Regularizado].[Pedido Pagamento - Justificação Linhas Eliminadas]" caption="Pedido Pagamento - Justificação Linhas Eliminadas" attribute="1" defaultMemberUniqueName="[Pedido Pagamento Regularizado].[Pedido Pagamento - Justificação Linhas Eliminadas].[All]" allUniqueName="[Pedido Pagamento Regularizado].[Pedido Pagamento - Justificação Linhas Eliminadas].[All]" dimensionUniqueName="[Pedido Pagamento Regularizado]" displayFolder="Atributos" count="0" unbalanced="0"/>
    <cacheHierarchy uniqueName="[Pedido Pagamento Regularizado].[Pedido Pagamento Regularizado - Ano IVA]" caption="Pedido Pagamento Regularizado - Ano IVA" attribute="1" defaultMemberUniqueName="[Pedido Pagamento Regularizado].[Pedido Pagamento Regularizado - Ano IVA].[All]" allUniqueName="[Pedido Pagamento Regularizado].[Pedido Pagamento Regularizado - Ano IVA].[All]" dimensionUniqueName="[Pedido Pagamento Regularizado]" displayFolder="Atributos" count="0" unbalanced="0"/>
    <cacheHierarchy uniqueName="[Pedido Pagamento Regularizado].[Pedido Pagamento Regularizado - Beneficiário]" caption="Pedido Pagamento Regularizado - Beneficiário" attribute="1" defaultMemberUniqueName="[Pedido Pagamento Regularizado].[Pedido Pagamento Regularizado - Beneficiário].[All]" allUniqueName="[Pedido Pagamento Regularizado].[Pedido Pagamento Regularizado - Beneficiário].[All]" dimensionUniqueName="[Pedido Pagamento Regularizado]" displayFolder="Atributos" count="0" unbalanced="0"/>
    <cacheHierarchy uniqueName="[Pedido Pagamento Regularizado].[Pedido Pagamento Regularizado - Classificação Contabilística]" caption="Pedido Pagamento Regularizado - Classificação Contabilística" attribute="1" defaultMemberUniqueName="[Pedido Pagamento Regularizado].[Pedido Pagamento Regularizado - Classificação Contabilística].[All]" allUniqueName="[Pedido Pagamento Regularizado].[Pedido Pagamento Regularizado - Classificação Contabilística].[All]" dimensionUniqueName="[Pedido Pagamento Regularizado]" displayFolder="Atributos" count="0" unbalanced="0"/>
    <cacheHierarchy uniqueName="[Pedido Pagamento Regularizado].[Pedido Pagamento Regularizado - Código Estado Encerramento Contas]" caption="Pedido Pagamento Regularizado - Código Estado Encerramento Contas" attribute="1" defaultMemberUniqueName="[Pedido Pagamento Regularizado].[Pedido Pagamento Regularizado - Código Estado Encerramento Contas].[All]" allUniqueName="[Pedido Pagamento Regularizado].[Pedido Pagamento Regularizado - Código Estado Encerramento Contas].[All]" dimensionUniqueName="[Pedido Pagamento Regularizado]" displayFolder="Atributos" count="0" unbalanced="0"/>
    <cacheHierarchy uniqueName="[Pedido Pagamento Regularizado].[Pedido Pagamento Regularizado - Código Estado Pedido Pagamento]" caption="Pedido Pagamento Regularizado - Código Estado Pedido Pagamento" attribute="1" defaultMemberUniqueName="[Pedido Pagamento Regularizado].[Pedido Pagamento Regularizado - Código Estado Pedido Pagamento].[All]" allUniqueName="[Pedido Pagamento Regularizado].[Pedido Pagamento Regularizado - Código Estado Pedido Pagamento].[All]" dimensionUniqueName="[Pedido Pagamento Regularizado]" displayFolder="Atributos" count="0" unbalanced="0"/>
    <cacheHierarchy uniqueName="[Pedido Pagamento Regularizado].[Pedido Pagamento Regularizado - Código Número Despesa Estorno]" caption="Pedido Pagamento Regularizado - Código Número Despesa Estorno" attribute="1" defaultMemberUniqueName="[Pedido Pagamento Regularizado].[Pedido Pagamento Regularizado - Código Número Despesa Estorno].[All]" allUniqueName="[Pedido Pagamento Regularizado].[Pedido Pagamento Regularizado - Código Número Despesa Estorno].[All]" dimensionUniqueName="[Pedido Pagamento Regularizado]" displayFolder="Atributos" count="0" unbalanced="0"/>
    <cacheHierarchy uniqueName="[Pedido Pagamento Regularizado].[Pedido Pagamento Regularizado - Código Operação]" caption="Pedido Pagamento Regularizado - Código Operação" attribute="1" defaultMemberUniqueName="[Pedido Pagamento Regularizado].[Pedido Pagamento Regularizado - Código Operação].[All]" allUniqueName="[Pedido Pagamento Regularizado].[Pedido Pagamento Regularizado - Código Operação].[All]" dimensionUniqueName="[Pedido Pagamento Regularizado]" displayFolder="Atributos" count="0" unbalanced="0"/>
    <cacheHierarchy uniqueName="[Pedido Pagamento Regularizado].[Pedido Pagamento Regularizado - Código Operação Atualização Taxa]" caption="Pedido Pagamento Regularizado - Código Operação Atualização Taxa" attribute="1" defaultMemberUniqueName="[Pedido Pagamento Regularizado].[Pedido Pagamento Regularizado - Código Operação Atualização Taxa].[All]" allUniqueName="[Pedido Pagamento Regularizado].[Pedido Pagamento Regularizado - Código Operação Atualização Taxa].[All]" dimensionUniqueName="[Pedido Pagamento Regularizado]" displayFolder="Atributos" count="0" unbalanced="0"/>
    <cacheHierarchy uniqueName="[Pedido Pagamento Regularizado].[Pedido Pagamento Regularizado - Código Operador Verificação Técnico]" caption="Pedido Pagamento Regularizado - Código Operador Verificação Técnico" attribute="1" defaultMemberUniqueName="[Pedido Pagamento Regularizado].[Pedido Pagamento Regularizado - Código Operador Verificação Técnico].[All]" allUniqueName="[Pedido Pagamento Regularizado].[Pedido Pagamento Regularizado - Código Operador Verificação Técnico].[All]" dimensionUniqueName="[Pedido Pagamento Regularizado]" displayFolder="Atributos" count="0" unbalanced="0"/>
    <cacheHierarchy uniqueName="[Pedido Pagamento Regularizado].[Pedido Pagamento Regularizado - Código Tipo Erro Despesa Irregular]" caption="Pedido Pagamento Regularizado - Código Tipo Erro Despesa Irregular" attribute="1" defaultMemberUniqueName="[Pedido Pagamento Regularizado].[Pedido Pagamento Regularizado - Código Tipo Erro Despesa Irregular].[All]" allUniqueName="[Pedido Pagamento Regularizado].[Pedido Pagamento Regularizado - Código Tipo Erro Despesa Irregular].[All]" dimensionUniqueName="[Pedido Pagamento Regularizado]" displayFolder="Atributos" count="0" unbalanced="0"/>
    <cacheHierarchy uniqueName="[Pedido Pagamento Regularizado].[Pedido Pagamento Regularizado - Código Tipo Pedido Pagamento]" caption="Pedido Pagamento Regularizado - Código Tipo Pedido Pagamento" attribute="1" defaultMemberUniqueName="[Pedido Pagamento Regularizado].[Pedido Pagamento Regularizado - Código Tipo Pedido Pagamento].[All]" allUniqueName="[Pedido Pagamento Regularizado].[Pedido Pagamento Regularizado - Código Tipo Pedido Pagamento].[All]" dimensionUniqueName="[Pedido Pagamento Regularizado]" displayFolder="Atributos" count="0" unbalanced="0"/>
    <cacheHierarchy uniqueName="[Pedido Pagamento Regularizado].[Pedido Pagamento Regularizado - Data Despacho]" caption="Pedido Pagamento Regularizado - Data Despacho" attribute="1" defaultMemberUniqueName="[Pedido Pagamento Regularizado].[Pedido Pagamento Regularizado - Data Despacho].[All]" allUniqueName="[Pedido Pagamento Regularizado].[Pedido Pagamento Regularizado - Data Despacho].[All]" dimensionUniqueName="[Pedido Pagamento Regularizado]" displayFolder="Datas" count="0" unbalanced="0"/>
    <cacheHierarchy uniqueName="[Pedido Pagamento Regularizado].[Pedido Pagamento Regularizado - Data Despesa]" caption="Pedido Pagamento Regularizado - Data Despesa" attribute="1" defaultMemberUniqueName="[Pedido Pagamento Regularizado].[Pedido Pagamento Regularizado - Data Despesa].[All]" allUniqueName="[Pedido Pagamento Regularizado].[Pedido Pagamento Regularizado - Data Despesa].[All]" dimensionUniqueName="[Pedido Pagamento Regularizado]" displayFolder="Datas" count="0" unbalanced="0"/>
    <cacheHierarchy uniqueName="[Pedido Pagamento Regularizado].[Pedido Pagamento Regularizado - Data Despesa Validação Gestor]" caption="Pedido Pagamento Regularizado - Data Despesa Validação Gestor" attribute="1" defaultMemberUniqueName="[Pedido Pagamento Regularizado].[Pedido Pagamento Regularizado - Data Despesa Validação Gestor].[All]" allUniqueName="[Pedido Pagamento Regularizado].[Pedido Pagamento Regularizado - Data Despesa Validação Gestor].[All]" dimensionUniqueName="[Pedido Pagamento Regularizado]" displayFolder="Datas" count="0" unbalanced="0"/>
    <cacheHierarchy uniqueName="[Pedido Pagamento Regularizado].[Pedido Pagamento Regularizado - Data Despesa Verificada Secretário Técnico]" caption="Pedido Pagamento Regularizado - Data Despesa Verificada Secretário Técnico" attribute="1" defaultMemberUniqueName="[Pedido Pagamento Regularizado].[Pedido Pagamento Regularizado - Data Despesa Verificada Secretário Técnico].[All]" allUniqueName="[Pedido Pagamento Regularizado].[Pedido Pagamento Regularizado - Data Despesa Verificada Secretário Técnico].[All]" dimensionUniqueName="[Pedido Pagamento Regularizado]" displayFolder="Datas" count="0" unbalanced="0"/>
    <cacheHierarchy uniqueName="[Pedido Pagamento Regularizado].[Pedido Pagamento Regularizado - Data Despesa Verificada Técnico]" caption="Pedido Pagamento Regularizado - Data Despesa Verificada Técnico" attribute="1" defaultMemberUniqueName="[Pedido Pagamento Regularizado].[Pedido Pagamento Regularizado - Data Despesa Verificada Técnico].[All]" allUniqueName="[Pedido Pagamento Regularizado].[Pedido Pagamento Regularizado - Data Despesa Verificada Técnico].[All]" dimensionUniqueName="[Pedido Pagamento Regularizado]" displayFolder="Datas" count="0" unbalanced="0"/>
    <cacheHierarchy uniqueName="[Pedido Pagamento Regularizado].[Pedido Pagamento Regularizado - Data Despesa Verificada Vogal]" caption="Pedido Pagamento Regularizado - Data Despesa Verificada Vogal" attribute="1" defaultMemberUniqueName="[Pedido Pagamento Regularizado].[Pedido Pagamento Regularizado - Data Despesa Verificada Vogal].[All]" allUniqueName="[Pedido Pagamento Regularizado].[Pedido Pagamento Regularizado - Data Despesa Verificada Vogal].[All]" dimensionUniqueName="[Pedido Pagamento Regularizado]" displayFolder="Datas" count="0" unbalanced="0"/>
    <cacheHierarchy uniqueName="[Pedido Pagamento Regularizado].[Pedido Pagamento Regularizado - Data Documento Irregularidade]" caption="Pedido Pagamento Regularizado - Data Documento Irregularidade" attribute="1" defaultMemberUniqueName="[Pedido Pagamento Regularizado].[Pedido Pagamento Regularizado - Data Documento Irregularidade].[All]" allUniqueName="[Pedido Pagamento Regularizado].[Pedido Pagamento Regularizado - Data Documento Irregularidade].[All]" dimensionUniqueName="[Pedido Pagamento Regularizado]" displayFolder="Datas" count="0" unbalanced="0"/>
    <cacheHierarchy uniqueName="[Pedido Pagamento Regularizado].[Pedido Pagamento Regularizado - Data Entrada Pedido]" caption="Pedido Pagamento Regularizado - Data Entrada Pedido" attribute="1" defaultMemberUniqueName="[Pedido Pagamento Regularizado].[Pedido Pagamento Regularizado - Data Entrada Pedido].[All]" allUniqueName="[Pedido Pagamento Regularizado].[Pedido Pagamento Regularizado - Data Entrada Pedido].[All]" dimensionUniqueName="[Pedido Pagamento Regularizado]" displayFolder="Datas" count="0" unbalanced="0"/>
    <cacheHierarchy uniqueName="[Pedido Pagamento Regularizado].[Pedido Pagamento Regularizado - Data Estado Despesa]" caption="Pedido Pagamento Regularizado - Data Estado Despesa" attribute="1" defaultMemberUniqueName="[Pedido Pagamento Regularizado].[Pedido Pagamento Regularizado - Data Estado Despesa].[All]" allUniqueName="[Pedido Pagamento Regularizado].[Pedido Pagamento Regularizado - Data Estado Despesa].[All]" dimensionUniqueName="[Pedido Pagamento Regularizado]" displayFolder="Datas" count="0" unbalanced="0"/>
    <cacheHierarchy uniqueName="[Pedido Pagamento Regularizado].[Pedido Pagamento Regularizado - Data Limite Regularização CF]" caption="Pedido Pagamento Regularizado - Data Limite Regularização CF" attribute="1" defaultMemberUniqueName="[Pedido Pagamento Regularizado].[Pedido Pagamento Regularizado - Data Limite Regularização CF].[All]" allUniqueName="[Pedido Pagamento Regularizado].[Pedido Pagamento Regularizado - Data Limite Regularização CF].[All]" dimensionUniqueName="[Pedido Pagamento Regularizado]" displayFolder="Datas" count="0" unbalanced="0"/>
    <cacheHierarchy uniqueName="[Pedido Pagamento Regularizado].[Pedido Pagamento Regularizado - Data Pagamento]" caption="Pedido Pagamento Regularizado - Data Pagamento" attribute="1" defaultMemberUniqueName="[Pedido Pagamento Regularizado].[Pedido Pagamento Regularizado - Data Pagamento].[All]" allUniqueName="[Pedido Pagamento Regularizado].[Pedido Pagamento Regularizado - Data Pagamento].[All]" dimensionUniqueName="[Pedido Pagamento Regularizado]" displayFolder="Datas" count="0" unbalanced="0"/>
    <cacheHierarchy uniqueName="[Pedido Pagamento Regularizado].[Pedido Pagamento Regularizado - Data Pagamento Verificado Técnico]" caption="Pedido Pagamento Regularizado - Data Pagamento Verificado Técnico" attribute="1" defaultMemberUniqueName="[Pedido Pagamento Regularizado].[Pedido Pagamento Regularizado - Data Pagamento Verificado Técnico].[All]" allUniqueName="[Pedido Pagamento Regularizado].[Pedido Pagamento Regularizado - Data Pagamento Verificado Técnico].[All]" dimensionUniqueName="[Pedido Pagamento Regularizado]" displayFolder="Datas" count="0" unbalanced="0"/>
    <cacheHierarchy uniqueName="[Pedido Pagamento Regularizado].[Pedido Pagamento Regularizado - Data Pagamento Verificado Vogal]" caption="Pedido Pagamento Regularizado - Data Pagamento Verificado Vogal" attribute="1" defaultMemberUniqueName="[Pedido Pagamento Regularizado].[Pedido Pagamento Regularizado - Data Pagamento Verificado Vogal].[All]" allUniqueName="[Pedido Pagamento Regularizado].[Pedido Pagamento Regularizado - Data Pagamento Verificado Vogal].[All]" dimensionUniqueName="[Pedido Pagamento Regularizado]" displayFolder="Datas" count="0" unbalanced="0"/>
    <cacheHierarchy uniqueName="[Pedido Pagamento Regularizado].[Pedido Pagamento Regularizado - Entidade Responsável Irregularidade]" caption="Pedido Pagamento Regularizado - Entidade Responsável Irregularidade" attribute="1" defaultMemberUniqueName="[Pedido Pagamento Regularizado].[Pedido Pagamento Regularizado - Entidade Responsável Irregularidade].[All]" allUniqueName="[Pedido Pagamento Regularizado].[Pedido Pagamento Regularizado - Entidade Responsável Irregularidade].[All]" dimensionUniqueName="[Pedido Pagamento Regularizado]" displayFolder="Atributos" count="0" unbalanced="0"/>
    <cacheHierarchy uniqueName="[Pedido Pagamento Regularizado].[Pedido Pagamento Regularizado - Estado Encerramento Contas]" caption="Pedido Pagamento Regularizado - Estado Encerramento Contas" attribute="1" defaultMemberUniqueName="[Pedido Pagamento Regularizado].[Pedido Pagamento Regularizado - Estado Encerramento Contas].[All]" allUniqueName="[Pedido Pagamento Regularizado].[Pedido Pagamento Regularizado - Estado Encerramento Contas].[All]" dimensionUniqueName="[Pedido Pagamento Regularizado]" displayFolder="Atributos" count="0" unbalanced="0"/>
    <cacheHierarchy uniqueName="[Pedido Pagamento Regularizado].[Pedido Pagamento Regularizado - Estado Pedido Pagamento]" caption="Pedido Pagamento Regularizado - Estado Pedido Pagamento" attribute="1" defaultMemberUniqueName="[Pedido Pagamento Regularizado].[Pedido Pagamento Regularizado - Estado Pedido Pagamento].[All]" allUniqueName="[Pedido Pagamento Regularizado].[Pedido Pagamento Regularizado - Estado Pedido Pagamento].[All]" dimensionUniqueName="[Pedido Pagamento Regularizado]" displayFolder="Atributos" count="0" unbalanced="0"/>
    <cacheHierarchy uniqueName="[Pedido Pagamento Regularizado].[Pedido Pagamento Regularizado - Flag Anomalia]" caption="Pedido Pagamento Regularizado - Flag Anomalia" attribute="1" defaultMemberUniqueName="[Pedido Pagamento Regularizado].[Pedido Pagamento Regularizado - Flag Anomalia].[All]" allUniqueName="[Pedido Pagamento Regularizado].[Pedido Pagamento Regularizado - Flag Anomalia].[All]" dimensionUniqueName="[Pedido Pagamento Regularizado]" displayFolder="Flags" count="0" unbalanced="0"/>
    <cacheHierarchy uniqueName="[Pedido Pagamento Regularizado].[Pedido Pagamento Regularizado - Flag Despesa Anulada]" caption="Pedido Pagamento Regularizado - Flag Despesa Anulada" attribute="1" defaultMemberUniqueName="[Pedido Pagamento Regularizado].[Pedido Pagamento Regularizado - Flag Despesa Anulada].[All]" allUniqueName="[Pedido Pagamento Regularizado].[Pedido Pagamento Regularizado - Flag Despesa Anulada].[All]" dimensionUniqueName="[Pedido Pagamento Regularizado]" displayFolder="Flags" count="0" unbalanced="0"/>
    <cacheHierarchy uniqueName="[Pedido Pagamento Regularizado].[Pedido Pagamento Regularizado - Flag Despesa Apoio Reembolsável]" caption="Pedido Pagamento Regularizado - Flag Despesa Apoio Reembolsável" attribute="1" defaultMemberUniqueName="[Pedido Pagamento Regularizado].[Pedido Pagamento Regularizado - Flag Despesa Apoio Reembolsável].[All]" allUniqueName="[Pedido Pagamento Regularizado].[Pedido Pagamento Regularizado - Flag Despesa Apoio Reembolsável].[All]" dimensionUniqueName="[Pedido Pagamento Regularizado]" displayFolder="Flags" count="0" unbalanced="0"/>
    <cacheHierarchy uniqueName="[Pedido Pagamento Regularizado].[Pedido Pagamento Regularizado - Flag Despesa Rejeitada]" caption="Pedido Pagamento Regularizado - Flag Despesa Rejeitada" attribute="1" defaultMemberUniqueName="[Pedido Pagamento Regularizado].[Pedido Pagamento Regularizado - Flag Despesa Rejeitada].[All]" allUniqueName="[Pedido Pagamento Regularizado].[Pedido Pagamento Regularizado - Flag Despesa Rejeitada].[All]" dimensionUniqueName="[Pedido Pagamento Regularizado]" displayFolder="Flags" count="0" unbalanced="0"/>
    <cacheHierarchy uniqueName="[Pedido Pagamento Regularizado].[Pedido Pagamento Regularizado - Flag Despesa Validada Gestor]" caption="Pedido Pagamento Regularizado - Flag Despesa Validada Gestor" attribute="1" defaultMemberUniqueName="[Pedido Pagamento Regularizado].[Pedido Pagamento Regularizado - Flag Despesa Validada Gestor].[All]" allUniqueName="[Pedido Pagamento Regularizado].[Pedido Pagamento Regularizado - Flag Despesa Validada Gestor].[All]" dimensionUniqueName="[Pedido Pagamento Regularizado]" displayFolder="Flags" count="0" unbalanced="0"/>
    <cacheHierarchy uniqueName="[Pedido Pagamento Regularizado].[Pedido Pagamento Regularizado - Flag Despesa Verificada Secretário Técnico]" caption="Pedido Pagamento Regularizado - Flag Despesa Verificada Secretário Técnico" attribute="1" defaultMemberUniqueName="[Pedido Pagamento Regularizado].[Pedido Pagamento Regularizado - Flag Despesa Verificada Secretário Técnico].[All]" allUniqueName="[Pedido Pagamento Regularizado].[Pedido Pagamento Regularizado - Flag Despesa Verificada Secretário Técnico].[All]" dimensionUniqueName="[Pedido Pagamento Regularizado]" displayFolder="Flags" count="0" unbalanced="0"/>
    <cacheHierarchy uniqueName="[Pedido Pagamento Regularizado].[Pedido Pagamento Regularizado - Flag Despesa Verificada Técnico]" caption="Pedido Pagamento Regularizado - Flag Despesa Verificada Técnico" attribute="1" defaultMemberUniqueName="[Pedido Pagamento Regularizado].[Pedido Pagamento Regularizado - Flag Despesa Verificada Técnico].[All]" allUniqueName="[Pedido Pagamento Regularizado].[Pedido Pagamento Regularizado - Flag Despesa Verificada Técnico].[All]" dimensionUniqueName="[Pedido Pagamento Regularizado]" displayFolder="Flags" count="0" unbalanced="0"/>
    <cacheHierarchy uniqueName="[Pedido Pagamento Regularizado].[Pedido Pagamento Regularizado - Flag Despesa Verificada Vogal]" caption="Pedido Pagamento Regularizado - Flag Despesa Verificada Vogal" attribute="1" defaultMemberUniqueName="[Pedido Pagamento Regularizado].[Pedido Pagamento Regularizado - Flag Despesa Verificada Vogal].[All]" allUniqueName="[Pedido Pagamento Regularizado].[Pedido Pagamento Regularizado - Flag Despesa Verificada Vogal].[All]" dimensionUniqueName="[Pedido Pagamento Regularizado]" displayFolder="Flags" count="0" unbalanced="0"/>
    <cacheHierarchy uniqueName="[Pedido Pagamento Regularizado].[Pedido Pagamento Regularizado - Flag Entra Encerramento Contas]" caption="Pedido Pagamento Regularizado - Flag Entra Encerramento Contas" attribute="1" defaultMemberUniqueName="[Pedido Pagamento Regularizado].[Pedido Pagamento Regularizado - Flag Entra Encerramento Contas].[All]" allUniqueName="[Pedido Pagamento Regularizado].[Pedido Pagamento Regularizado - Flag Entra Encerramento Contas].[All]" dimensionUniqueName="[Pedido Pagamento Regularizado]" displayFolder="Flags" count="0" unbalanced="0"/>
    <cacheHierarchy uniqueName="[Pedido Pagamento Regularizado].[Pedido Pagamento Regularizado - Flag Excedeu Tempo Regularização CF]" caption="Pedido Pagamento Regularizado - Flag Excedeu Tempo Regularização CF" attribute="1" defaultMemberUniqueName="[Pedido Pagamento Regularizado].[Pedido Pagamento Regularizado - Flag Excedeu Tempo Regularização CF].[All]" allUniqueName="[Pedido Pagamento Regularizado].[Pedido Pagamento Regularizado - Flag Excedeu Tempo Regularização CF].[All]" dimensionUniqueName="[Pedido Pagamento Regularizado]" displayFolder="Flags" count="0" unbalanced="0"/>
    <cacheHierarchy uniqueName="[Pedido Pagamento Regularizado].[Pedido Pagamento Regularizado - Flag Irregularidade]" caption="Pedido Pagamento Regularizado - Flag Irregularidade" attribute="1" defaultMemberUniqueName="[Pedido Pagamento Regularizado].[Pedido Pagamento Regularizado - Flag Irregularidade].[All]" allUniqueName="[Pedido Pagamento Regularizado].[Pedido Pagamento Regularizado - Flag Irregularidade].[All]" dimensionUniqueName="[Pedido Pagamento Regularizado]" displayFolder="Flags" count="0" unbalanced="0"/>
    <cacheHierarchy uniqueName="[Pedido Pagamento Regularizado].[Pedido Pagamento Regularizado - Flag Origina Dívida]" caption="Pedido Pagamento Regularizado - Flag Origina Dívida" attribute="1" defaultMemberUniqueName="[Pedido Pagamento Regularizado].[Pedido Pagamento Regularizado - Flag Origina Dívida].[All]" allUniqueName="[Pedido Pagamento Regularizado].[Pedido Pagamento Regularizado - Flag Origina Dívida].[All]" dimensionUniqueName="[Pedido Pagamento Regularizado]" displayFolder="Flags" count="0" unbalanced="0"/>
    <cacheHierarchy uniqueName="[Pedido Pagamento Regularizado].[Pedido Pagamento Regularizado - Flag Pagamento]" caption="Pedido Pagamento Regularizado - Flag Pagamento" attribute="1" defaultMemberUniqueName="[Pedido Pagamento Regularizado].[Pedido Pagamento Regularizado - Flag Pagamento].[All]" allUniqueName="[Pedido Pagamento Regularizado].[Pedido Pagamento Regularizado - Flag Pagamento].[All]" dimensionUniqueName="[Pedido Pagamento Regularizado]" displayFolder="Flags" count="0" unbalanced="0"/>
    <cacheHierarchy uniqueName="[Pedido Pagamento Regularizado].[Pedido Pagamento Regularizado - Flag Pagamento Verificado Gestor]" caption="Pedido Pagamento Regularizado - Flag Pagamento Verificado Gestor" attribute="1" defaultMemberUniqueName="[Pedido Pagamento Regularizado].[Pedido Pagamento Regularizado - Flag Pagamento Verificado Gestor].[All]" allUniqueName="[Pedido Pagamento Regularizado].[Pedido Pagamento Regularizado - Flag Pagamento Verificado Gestor].[All]" dimensionUniqueName="[Pedido Pagamento Regularizado]" displayFolder="Flags" count="0" unbalanced="0"/>
    <cacheHierarchy uniqueName="[Pedido Pagamento Regularizado].[Pedido Pagamento Regularizado - Flag Pagamento Verificado Vogal]" caption="Pedido Pagamento Regularizado - Flag Pagamento Verificado Vogal" attribute="1" defaultMemberUniqueName="[Pedido Pagamento Regularizado].[Pedido Pagamento Regularizado - Flag Pagamento Verificado Vogal].[All]" allUniqueName="[Pedido Pagamento Regularizado].[Pedido Pagamento Regularizado - Flag Pagamento Verificado Vogal].[All]" dimensionUniqueName="[Pedido Pagamento Regularizado]" displayFolder="Flags" count="0" unbalanced="0"/>
    <cacheHierarchy uniqueName="[Pedido Pagamento Regularizado].[Pedido Pagamento Regularizado - Id]" caption="Pedido Pagamento Regularizado - Id" attribute="1" defaultMemberUniqueName="[Pedido Pagamento Regularizado].[Pedido Pagamento Regularizado - Id].[All]" allUniqueName="[Pedido Pagamento Regularizado].[Pedido Pagamento Regularizado - Id].[All]" dimensionUniqueName="[Pedido Pagamento Regularizado]" displayFolder="Atributos" count="0" unbalanced="0"/>
    <cacheHierarchy uniqueName="[Pedido Pagamento Regularizado].[Pedido Pagamento Regularizado - Investimento Elegível Aprovado]" caption="Pedido Pagamento Regularizado - Investimento Elegível Aprovado" attribute="1" defaultMemberUniqueName="[Pedido Pagamento Regularizado].[Pedido Pagamento Regularizado - Investimento Elegível Aprovado].[All]" allUniqueName="[Pedido Pagamento Regularizado].[Pedido Pagamento Regularizado - Investimento Elegível Aprovado].[All]" dimensionUniqueName="[Pedido Pagamento Regularizado]" displayFolder="Montantes\Validados" count="0" unbalanced="0"/>
    <cacheHierarchy uniqueName="[Pedido Pagamento Regularizado].[Pedido Pagamento Regularizado - Investimento Elegível Não Comparticipado Solicitado]" caption="Pedido Pagamento Regularizado - Investimento Elegível Não Comparticipado Solicitado" attribute="1" defaultMemberUniqueName="[Pedido Pagamento Regularizado].[Pedido Pagamento Regularizado - Investimento Elegível Não Comparticipado Solicitado].[All]" allUniqueName="[Pedido Pagamento Regularizado].[Pedido Pagamento Regularizado - Investimento Elegível Não Comparticipado Solicitado].[All]" dimensionUniqueName="[Pedido Pagamento Regularizado]" displayFolder="Montantes\Solicitados" count="0" unbalanced="0"/>
    <cacheHierarchy uniqueName="[Pedido Pagamento Regularizado].[Pedido Pagamento Regularizado - Investimento Não Elegível Solicitado]" caption="Pedido Pagamento Regularizado - Investimento Não Elegível Solicitado" attribute="1" defaultMemberUniqueName="[Pedido Pagamento Regularizado].[Pedido Pagamento Regularizado - Investimento Não Elegível Solicitado].[All]" allUniqueName="[Pedido Pagamento Regularizado].[Pedido Pagamento Regularizado - Investimento Não Elegível Solicitado].[All]" dimensionUniqueName="[Pedido Pagamento Regularizado]" displayFolder="Montantes\Solicitados" count="0" unbalanced="0"/>
    <cacheHierarchy uniqueName="[Pedido Pagamento Regularizado].[Pedido Pagamento Regularizado - IVA Taxa]" caption="Pedido Pagamento Regularizado - IVA Taxa" attribute="1" defaultMemberUniqueName="[Pedido Pagamento Regularizado].[Pedido Pagamento Regularizado - IVA Taxa].[All]" allUniqueName="[Pedido Pagamento Regularizado].[Pedido Pagamento Regularizado - IVA Taxa].[All]" dimensionUniqueName="[Pedido Pagamento Regularizado]" displayFolder="Percentagens/Taxas" count="0" unbalanced="0"/>
    <cacheHierarchy uniqueName="[Pedido Pagamento Regularizado].[Pedido Pagamento Regularizado - Justificação Adiantamento]" caption="Pedido Pagamento Regularizado - Justificação Adiantamento" attribute="1" defaultMemberUniqueName="[Pedido Pagamento Regularizado].[Pedido Pagamento Regularizado - Justificação Adiantamento].[All]" allUniqueName="[Pedido Pagamento Regularizado].[Pedido Pagamento Regularizado - Justificação Adiantamento].[All]" dimensionUniqueName="[Pedido Pagamento Regularizado]" displayFolder="Atributos" count="0" unbalanced="0"/>
    <cacheHierarchy uniqueName="[Pedido Pagamento Regularizado].[Pedido Pagamento Regularizado - Justificação Não Aceitação]" caption="Pedido Pagamento Regularizado - Justificação Não Aceitação" attribute="1" defaultMemberUniqueName="[Pedido Pagamento Regularizado].[Pedido Pagamento Regularizado - Justificação Não Aceitação].[All]" allUniqueName="[Pedido Pagamento Regularizado].[Pedido Pagamento Regularizado - Justificação Não Aceitação].[All]" dimensionUniqueName="[Pedido Pagamento Regularizado]" displayFolder="Atributos" count="0" unbalanced="0"/>
    <cacheHierarchy uniqueName="[Pedido Pagamento Regularizado].[Pedido Pagamento Regularizado - Justificação Redução]" caption="Pedido Pagamento Regularizado - Justificação Redução" attribute="1" defaultMemberUniqueName="[Pedido Pagamento Regularizado].[Pedido Pagamento Regularizado - Justificação Redução].[All]" allUniqueName="[Pedido Pagamento Regularizado].[Pedido Pagamento Regularizado - Justificação Redução].[All]" dimensionUniqueName="[Pedido Pagamento Regularizado]" displayFolder="Atributos" count="0" unbalanced="0"/>
    <cacheHierarchy uniqueName="[Pedido Pagamento Regularizado].[Pedido Pagamento Regularizado - Justificação Transferência]" caption="Pedido Pagamento Regularizado - Justificação Transferência" attribute="1" defaultMemberUniqueName="[Pedido Pagamento Regularizado].[Pedido Pagamento Regularizado - Justificação Transferência].[All]" allUniqueName="[Pedido Pagamento Regularizado].[Pedido Pagamento Regularizado - Justificação Transferência].[All]" dimensionUniqueName="[Pedido Pagamento Regularizado]" displayFolder="Atributos" count="0" unbalanced="0"/>
    <cacheHierarchy uniqueName="[Pedido Pagamento Regularizado].[Pedido Pagamento Regularizado - Mont. de Cont. Nac./Administração Local Solicitado]" caption="Pedido Pagamento Regularizado - Mont. de Cont. Nac./Administração Local Solicitado" attribute="1" defaultMemberUniqueName="[Pedido Pagamento Regularizado].[Pedido Pagamento Regularizado - Mont. de Cont. Nac./Administração Local Solicitado].[All]" allUniqueName="[Pedido Pagamento Regularizado].[Pedido Pagamento Regularizado - Mont. de Cont. Nac./Administração Local Solicitado].[All]" dimensionUniqueName="[Pedido Pagamento Regularizado]" displayFolder="Montantes\Solicitados" count="0" unbalanced="0"/>
    <cacheHierarchy uniqueName="[Pedido Pagamento Regularizado].[Pedido Pagamento Regularizado - Mont. de Cont. Nac./Administração Local Validado]" caption="Pedido Pagamento Regularizado - Mont. de Cont. Nac./Administração Local Validado" attribute="1" defaultMemberUniqueName="[Pedido Pagamento Regularizado].[Pedido Pagamento Regularizado - Mont. de Cont. Nac./Administração Local Validado].[All]" allUniqueName="[Pedido Pagamento Regularizado].[Pedido Pagamento Regularizado - Mont. de Cont. Nac./Administração Local Validado].[All]" dimensionUniqueName="[Pedido Pagamento Regularizado]" displayFolder="Montantes\Validados" count="0" unbalanced="0"/>
    <cacheHierarchy uniqueName="[Pedido Pagamento Regularizado].[Pedido Pagamento Regularizado - Mont. de Cont. Nac./Administração Regional Solicitado]" caption="Pedido Pagamento Regularizado - Mont. de Cont. Nac./Administração Regional Solicitado" attribute="1" defaultMemberUniqueName="[Pedido Pagamento Regularizado].[Pedido Pagamento Regularizado - Mont. de Cont. Nac./Administração Regional Solicitado].[All]" allUniqueName="[Pedido Pagamento Regularizado].[Pedido Pagamento Regularizado - Mont. de Cont. Nac./Administração Regional Solicitado].[All]" dimensionUniqueName="[Pedido Pagamento Regularizado]" displayFolder="Montantes\Solicitados" count="0" unbalanced="0"/>
    <cacheHierarchy uniqueName="[Pedido Pagamento Regularizado].[Pedido Pagamento Regularizado - Mont. de Cont. Nac./Administração Regional Validado]" caption="Pedido Pagamento Regularizado - Mont. de Cont. Nac./Administração Regional Validado" attribute="1" defaultMemberUniqueName="[Pedido Pagamento Regularizado].[Pedido Pagamento Regularizado - Mont. de Cont. Nac./Administração Regional Validado].[All]" allUniqueName="[Pedido Pagamento Regularizado].[Pedido Pagamento Regularizado - Mont. de Cont. Nac./Administração Regional Validado].[All]" dimensionUniqueName="[Pedido Pagamento Regularizado]" displayFolder="Montantes\Validados" count="0" unbalanced="0"/>
    <cacheHierarchy uniqueName="[Pedido Pagamento Regularizado].[Pedido Pagamento Regularizado - Mont. de Cont. Nac./Empresa Pública Solicitado]" caption="Pedido Pagamento Regularizado - Mont. de Cont. Nac./Empresa Pública Solicitado" attribute="1" defaultMemberUniqueName="[Pedido Pagamento Regularizado].[Pedido Pagamento Regularizado - Mont. de Cont. Nac./Empresa Pública Solicitado].[All]" allUniqueName="[Pedido Pagamento Regularizado].[Pedido Pagamento Regularizado - Mont. de Cont. Nac./Empresa Pública Solicitado].[All]" dimensionUniqueName="[Pedido Pagamento Regularizado]" displayFolder="Montantes\Solicitados" count="0" unbalanced="0"/>
    <cacheHierarchy uniqueName="[Pedido Pagamento Regularizado].[Pedido Pagamento Regularizado - Mont. de Cont. Nac./Empresa Pública Validado]" caption="Pedido Pagamento Regularizado - Mont. de Cont. Nac./Empresa Pública Validado" attribute="1" defaultMemberUniqueName="[Pedido Pagamento Regularizado].[Pedido Pagamento Regularizado - Mont. de Cont. Nac./Empresa Pública Validado].[All]" allUniqueName="[Pedido Pagamento Regularizado].[Pedido Pagamento Regularizado - Mont. de Cont. Nac./Empresa Pública Validado].[All]" dimensionUniqueName="[Pedido Pagamento Regularizado]" displayFolder="Montantes\Validados" count="0" unbalanced="0"/>
    <cacheHierarchy uniqueName="[Pedido Pagamento Regularizado].[Pedido Pagamento Regularizado - Mont. de Cont. Nac./OE Solicitado]" caption="Pedido Pagamento Regularizado - Mont. de Cont. Nac./OE Solicitado" attribute="1" defaultMemberUniqueName="[Pedido Pagamento Regularizado].[Pedido Pagamento Regularizado - Mont. de Cont. Nac./OE Solicitado].[All]" allUniqueName="[Pedido Pagamento Regularizado].[Pedido Pagamento Regularizado - Mont. de Cont. Nac./OE Solicitado].[All]" dimensionUniqueName="[Pedido Pagamento Regularizado]" displayFolder="Montantes\Solicitados" count="0" unbalanced="0"/>
    <cacheHierarchy uniqueName="[Pedido Pagamento Regularizado].[Pedido Pagamento Regularizado - Mont. de Cont. Nac./OE Validado]" caption="Pedido Pagamento Regularizado - Mont. de Cont. Nac./OE Validado" attribute="1" defaultMemberUniqueName="[Pedido Pagamento Regularizado].[Pedido Pagamento Regularizado - Mont. de Cont. Nac./OE Validado].[All]" allUniqueName="[Pedido Pagamento Regularizado].[Pedido Pagamento Regularizado - Mont. de Cont. Nac./OE Validado].[All]" dimensionUniqueName="[Pedido Pagamento Regularizado]" displayFolder="Montantes\Validados" count="0" unbalanced="0"/>
    <cacheHierarchy uniqueName="[Pedido Pagamento Regularizado].[Pedido Pagamento Regularizado - Mont. de Cont. Nac./Outras Fontes de Fin. Solicitado]" caption="Pedido Pagamento Regularizado - Mont. de Cont. Nac./Outras Fontes de Fin. Solicitado" attribute="1" defaultMemberUniqueName="[Pedido Pagamento Regularizado].[Pedido Pagamento Regularizado - Mont. de Cont. Nac./Outras Fontes de Fin. Solicitado].[All]" allUniqueName="[Pedido Pagamento Regularizado].[Pedido Pagamento Regularizado - Mont. de Cont. Nac./Outras Fontes de Fin. Solicitado].[All]" dimensionUniqueName="[Pedido Pagamento Regularizado]" displayFolder="Montantes\Solicitados" count="0" unbalanced="0"/>
    <cacheHierarchy uniqueName="[Pedido Pagamento Regularizado].[Pedido Pagamento Regularizado - Mont. de Cont. Nac./Outras Fontes de Fin. Validado]" caption="Pedido Pagamento Regularizado - Mont. de Cont. Nac./Outras Fontes de Fin. Validado" attribute="1" defaultMemberUniqueName="[Pedido Pagamento Regularizado].[Pedido Pagamento Regularizado - Mont. de Cont. Nac./Outras Fontes de Fin. Validado].[All]" allUniqueName="[Pedido Pagamento Regularizado].[Pedido Pagamento Regularizado - Mont. de Cont. Nac./Outras Fontes de Fin. Validado].[All]" dimensionUniqueName="[Pedido Pagamento Regularizado]" displayFolder="Montantes\Validados" count="0" unbalanced="0"/>
    <cacheHierarchy uniqueName="[Pedido Pagamento Regularizado].[Pedido Pagamento Regularizado - Mont. de Fin. Privado Solicitado]" caption="Pedido Pagamento Regularizado - Mont. de Fin. Privado Solicitado" attribute="1" defaultMemberUniqueName="[Pedido Pagamento Regularizado].[Pedido Pagamento Regularizado - Mont. de Fin. Privado Solicitado].[All]" allUniqueName="[Pedido Pagamento Regularizado].[Pedido Pagamento Regularizado - Mont. de Fin. Privado Solicitado].[All]" dimensionUniqueName="[Pedido Pagamento Regularizado]" displayFolder="Montantes\Solicitados" count="0" unbalanced="0"/>
    <cacheHierarchy uniqueName="[Pedido Pagamento Regularizado].[Pedido Pagamento Regularizado - Mont. de Fin. Privado Validado]" caption="Pedido Pagamento Regularizado - Mont. de Fin. Privado Validado" attribute="1" defaultMemberUniqueName="[Pedido Pagamento Regularizado].[Pedido Pagamento Regularizado - Mont. de Fin. Privado Validado].[All]" allUniqueName="[Pedido Pagamento Regularizado].[Pedido Pagamento Regularizado - Mont. de Fin. Privado Validado].[All]" dimensionUniqueName="[Pedido Pagamento Regularizado]" displayFolder="Montantes\Validados" count="0" unbalanced="0"/>
    <cacheHierarchy uniqueName="[Pedido Pagamento Regularizado].[Pedido Pagamento Regularizado - Mont. de Fundo de Coesão Pago]" caption="Pedido Pagamento Regularizado - Mont. de Fundo de Coesão Pago" attribute="1" defaultMemberUniqueName="[Pedido Pagamento Regularizado].[Pedido Pagamento Regularizado - Mont. de Fundo de Coesão Pago].[All]" allUniqueName="[Pedido Pagamento Regularizado].[Pedido Pagamento Regularizado - Mont. de Fundo de Coesão Pago].[All]" dimensionUniqueName="[Pedido Pagamento Regularizado]" displayFolder="Montantes\Validados" count="0" unbalanced="0"/>
    <cacheHierarchy uniqueName="[Pedido Pagamento Regularizado].[Pedido Pagamento Regularizado - Mont. de Fundo de Coesão Solicitado]" caption="Pedido Pagamento Regularizado - Mont. de Fundo de Coesão Solicitado" attribute="1" defaultMemberUniqueName="[Pedido Pagamento Regularizado].[Pedido Pagamento Regularizado - Mont. de Fundo de Coesão Solicitado].[All]" allUniqueName="[Pedido Pagamento Regularizado].[Pedido Pagamento Regularizado - Mont. de Fundo de Coesão Solicitado].[All]" dimensionUniqueName="[Pedido Pagamento Regularizado]" displayFolder="Montantes\Solicitados" count="0" unbalanced="0"/>
    <cacheHierarchy uniqueName="[Pedido Pagamento Regularizado].[Pedido Pagamento Regularizado - Mont. de Fundo de Coesão Validado]" caption="Pedido Pagamento Regularizado - Mont. de Fundo de Coesão Validado" attribute="1" defaultMemberUniqueName="[Pedido Pagamento Regularizado].[Pedido Pagamento Regularizado - Mont. de Fundo de Coesão Validado].[All]" allUniqueName="[Pedido Pagamento Regularizado].[Pedido Pagamento Regularizado - Mont. de Fundo de Coesão Validado].[All]" dimensionUniqueName="[Pedido Pagamento Regularizado]" displayFolder="Montantes\Validados" count="0" unbalanced="0"/>
    <cacheHierarchy uniqueName="[Pedido Pagamento Regularizado].[Pedido Pagamento Regularizado - Mont. Elegível Não Comp. Validado]" caption="Pedido Pagamento Regularizado - Mont. Elegível Não Comp. Validado" attribute="1" defaultMemberUniqueName="[Pedido Pagamento Regularizado].[Pedido Pagamento Regularizado - Mont. Elegível Não Comp. Validado].[All]" allUniqueName="[Pedido Pagamento Regularizado].[Pedido Pagamento Regularizado - Mont. Elegível Não Comp. Validado].[All]" dimensionUniqueName="[Pedido Pagamento Regularizado]" displayFolder="Montantes\Validados" count="0" unbalanced="0"/>
    <cacheHierarchy uniqueName="[Pedido Pagamento Regularizado].[Pedido Pagamento Regularizado - Mont. Elegível Solicitado do Doc. de Despesa]" caption="Pedido Pagamento Regularizado - Mont. Elegível Solicitado do Doc. de Despesa" attribute="1" defaultMemberUniqueName="[Pedido Pagamento Regularizado].[Pedido Pagamento Regularizado - Mont. Elegível Solicitado do Doc. de Despesa].[All]" allUniqueName="[Pedido Pagamento Regularizado].[Pedido Pagamento Regularizado - Mont. Elegível Solicitado do Doc. de Despesa].[All]" dimensionUniqueName="[Pedido Pagamento Regularizado]" displayFolder="Montantes\Solicitados" count="0" unbalanced="0"/>
    <cacheHierarchy uniqueName="[Pedido Pagamento Regularizado].[Pedido Pagamento Regularizado - Mont. Elegível Solicitado do Doc. de Pagamento]" caption="Pedido Pagamento Regularizado - Mont. Elegível Solicitado do Doc. de Pagamento" attribute="1" defaultMemberUniqueName="[Pedido Pagamento Regularizado].[Pedido Pagamento Regularizado - Mont. Elegível Solicitado do Doc. de Pagamento].[All]" allUniqueName="[Pedido Pagamento Regularizado].[Pedido Pagamento Regularizado - Mont. Elegível Solicitado do Doc. de Pagamento].[All]" dimensionUniqueName="[Pedido Pagamento Regularizado]" displayFolder="Montantes\Solicitados" count="0" unbalanced="0"/>
    <cacheHierarchy uniqueName="[Pedido Pagamento Regularizado].[Pedido Pagamento Regularizado - Mont. Elegível Validado do Doc. de Despesa]" caption="Pedido Pagamento Regularizado - Mont. Elegível Validado do Doc. de Despesa" attribute="1" defaultMemberUniqueName="[Pedido Pagamento Regularizado].[Pedido Pagamento Regularizado - Mont. Elegível Validado do Doc. de Despesa].[All]" allUniqueName="[Pedido Pagamento Regularizado].[Pedido Pagamento Regularizado - Mont. Elegível Validado do Doc. de Despesa].[All]" dimensionUniqueName="[Pedido Pagamento Regularizado]" displayFolder="Montantes\Validados" count="0" unbalanced="0"/>
    <cacheHierarchy uniqueName="[Pedido Pagamento Regularizado].[Pedido Pagamento Regularizado - Mont. Elegível Validado do Doc. de Pagamento]" caption="Pedido Pagamento Regularizado - Mont. Elegível Validado do Doc. de Pagamento" attribute="1" defaultMemberUniqueName="[Pedido Pagamento Regularizado].[Pedido Pagamento Regularizado - Mont. Elegível Validado do Doc. de Pagamento].[All]" allUniqueName="[Pedido Pagamento Regularizado].[Pedido Pagamento Regularizado - Mont. Elegível Validado do Doc. de Pagamento].[All]" dimensionUniqueName="[Pedido Pagamento Regularizado]" displayFolder="Montantes\Validados" count="0" unbalanced="0"/>
    <cacheHierarchy uniqueName="[Pedido Pagamento Regularizado].[Pedido Pagamento Regularizado - Mont. Não Elegível Validado]" caption="Pedido Pagamento Regularizado - Mont. Não Elegível Validado" attribute="1" defaultMemberUniqueName="[Pedido Pagamento Regularizado].[Pedido Pagamento Regularizado - Mont. Não Elegível Validado].[All]" allUniqueName="[Pedido Pagamento Regularizado].[Pedido Pagamento Regularizado - Mont. Não Elegível Validado].[All]" dimensionUniqueName="[Pedido Pagamento Regularizado]" displayFolder="Montantes\Validados" count="0" unbalanced="0"/>
    <cacheHierarchy uniqueName="[Pedido Pagamento Regularizado].[Pedido Pagamento Regularizado - Motivo Indeferido]" caption="Pedido Pagamento Regularizado - Motivo Indeferido" attribute="1" defaultMemberUniqueName="[Pedido Pagamento Regularizado].[Pedido Pagamento Regularizado - Motivo Indeferido].[All]" allUniqueName="[Pedido Pagamento Regularizado].[Pedido Pagamento Regularizado - Motivo Indeferido].[All]" dimensionUniqueName="[Pedido Pagamento Regularizado]" displayFolder="Atributos" count="0" unbalanced="0"/>
    <cacheHierarchy uniqueName="[Pedido Pagamento Regularizado].[Pedido Pagamento Regularizado - NIF Beneficiário]" caption="Pedido Pagamento Regularizado - NIF Beneficiário" attribute="1" defaultMemberUniqueName="[Pedido Pagamento Regularizado].[Pedido Pagamento Regularizado - NIF Beneficiário].[All]" allUniqueName="[Pedido Pagamento Regularizado].[Pedido Pagamento Regularizado - NIF Beneficiário].[All]" dimensionUniqueName="[Pedido Pagamento Regularizado]" displayFolder="Atributos" count="0" unbalanced="0"/>
    <cacheHierarchy uniqueName="[Pedido Pagamento Regularizado].[Pedido Pagamento Regularizado - Nº Certificação]" caption="Pedido Pagamento Regularizado - Nº Certificação" attribute="1" defaultMemberUniqueName="[Pedido Pagamento Regularizado].[Pedido Pagamento Regularizado - Nº Certificação].[All]" allUniqueName="[Pedido Pagamento Regularizado].[Pedido Pagamento Regularizado - Nº Certificação].[All]" dimensionUniqueName="[Pedido Pagamento Regularizado]" displayFolder="Atributos" count="0" unbalanced="0"/>
    <cacheHierarchy uniqueName="[Pedido Pagamento Regularizado].[Pedido Pagamento Regularizado - Nº Despesa]" caption="Pedido Pagamento Regularizado - Nº Despesa" attribute="1" defaultMemberUniqueName="[Pedido Pagamento Regularizado].[Pedido Pagamento Regularizado - Nº Despesa].[All]" allUniqueName="[Pedido Pagamento Regularizado].[Pedido Pagamento Regularizado - Nº Despesa].[All]" dimensionUniqueName="[Pedido Pagamento Regularizado]" displayFolder="Atributos" count="0" unbalanced="0"/>
    <cacheHierarchy uniqueName="[Pedido Pagamento Regularizado].[Pedido Pagamento Regularizado - Observações]" caption="Pedido Pagamento Regularizado - Observações" attribute="1" defaultMemberUniqueName="[Pedido Pagamento Regularizado].[Pedido Pagamento Regularizado - Observações].[All]" allUniqueName="[Pedido Pagamento Regularizado].[Pedido Pagamento Regularizado - Observações].[All]" dimensionUniqueName="[Pedido Pagamento Regularizado]" displayFolder="Atributos" count="0" unbalanced="0"/>
    <cacheHierarchy uniqueName="[Pedido Pagamento Regularizado].[Pedido Pagamento Regularizado - Observações Anomalia Irregularidade]" caption="Pedido Pagamento Regularizado - Observações Anomalia Irregularidade" attribute="1" defaultMemberUniqueName="[Pedido Pagamento Regularizado].[Pedido Pagamento Regularizado - Observações Anomalia Irregularidade].[All]" allUniqueName="[Pedido Pagamento Regularizado].[Pedido Pagamento Regularizado - Observações Anomalia Irregularidade].[All]" dimensionUniqueName="[Pedido Pagamento Regularizado]" displayFolder="Atributos" count="0" unbalanced="0"/>
    <cacheHierarchy uniqueName="[Pedido Pagamento Regularizado].[Pedido Pagamento Regularizado - Referência Doc Irregularidade]" caption="Pedido Pagamento Regularizado - Referência Doc Irregularidade" attribute="1" defaultMemberUniqueName="[Pedido Pagamento Regularizado].[Pedido Pagamento Regularizado - Referência Doc Irregularidade].[All]" allUniqueName="[Pedido Pagamento Regularizado].[Pedido Pagamento Regularizado - Referência Doc Irregularidade].[All]" dimensionUniqueName="[Pedido Pagamento Regularizado]" displayFolder="Atributos" count="0" unbalanced="0"/>
    <cacheHierarchy uniqueName="[Pedido Pagamento Regularizado].[Pedido Pagamento Regularizado - Separação Despesa]" caption="Pedido Pagamento Regularizado - Separação Despesa" attribute="1" defaultMemberUniqueName="[Pedido Pagamento Regularizado].[Pedido Pagamento Regularizado - Separação Despesa].[All]" allUniqueName="[Pedido Pagamento Regularizado].[Pedido Pagamento Regularizado - Separação Despesa].[All]" dimensionUniqueName="[Pedido Pagamento Regularizado]" displayFolder="Atributos" count="0" unbalanced="0"/>
    <cacheHierarchy uniqueName="[Pedido Pagamento Regularizado].[Pedido Pagamento Regularizado - Tipo Erro Despesa Irregular]" caption="Pedido Pagamento Regularizado - Tipo Erro Despesa Irregular" attribute="1" defaultMemberUniqueName="[Pedido Pagamento Regularizado].[Pedido Pagamento Regularizado - Tipo Erro Despesa Irregular].[All]" allUniqueName="[Pedido Pagamento Regularizado].[Pedido Pagamento Regularizado - Tipo Erro Despesa Irregular].[All]" dimensionUniqueName="[Pedido Pagamento Regularizado]" displayFolder="Atributos" count="0" unbalanced="0"/>
    <cacheHierarchy uniqueName="[Pedido Pagamento Regularizado].[Pedido Pagamento Regularizado - Tipo Pedido Pagamento]" caption="Pedido Pagamento Regularizado - Tipo Pedido Pagamento" attribute="1" defaultMemberUniqueName="[Pedido Pagamento Regularizado].[Pedido Pagamento Regularizado - Tipo Pedido Pagamento].[All]" allUniqueName="[Pedido Pagamento Regularizado].[Pedido Pagamento Regularizado - Tipo Pedido Pagamento].[All]" dimensionUniqueName="[Pedido Pagamento Regularizado]" displayFolder="Atributos" count="0" unbalanced="0"/>
    <cacheHierarchy uniqueName="[Pedido Pagamento Regularizado].[Pedido Pagamento Regularizado - Tipo Regime IVA]" caption="Pedido Pagamento Regularizado - Tipo Regime IVA" attribute="1" defaultMemberUniqueName="[Pedido Pagamento Regularizado].[Pedido Pagamento Regularizado - Tipo Regime IVA].[All]" allUniqueName="[Pedido Pagamento Regularizado].[Pedido Pagamento Regularizado - Tipo Regime IVA].[All]" dimensionUniqueName="[Pedido Pagamento Regularizado]" displayFolder="Atributos" count="0" unbalanced="0"/>
    <cacheHierarchy uniqueName="[Pedido Pagamento Regularizado].[Pedido Pagamento Regularizado - Valor Pagamento]" caption="Pedido Pagamento Regularizado - Valor Pagamento" attribute="1" defaultMemberUniqueName="[Pedido Pagamento Regularizado].[Pedido Pagamento Regularizado - Valor Pagamento].[All]" allUniqueName="[Pedido Pagamento Regularizado].[Pedido Pagamento Regularizado - Valor Pagamento].[All]" dimensionUniqueName="[Pedido Pagamento Regularizado]" displayFolder="Montantes\Validados" count="0" unbalanced="0"/>
    <cacheHierarchy uniqueName="[Prioridade Investimento].[Prioridade Investimento - Código]" caption="Prioridade Investimento - Código" attribute="1" defaultMemberUniqueName="[Prioridade Investimento].[Prioridade Investimento - Código].[All]" allUniqueName="[Prioridade Investimento].[Prioridade Investimento - Código].[All]" dimensionUniqueName="[Prioridade Investimento]" displayFolder="Atributos" count="0" unbalanced="0"/>
    <cacheHierarchy uniqueName="[Prioridade Investimento].[Prioridade Investimento - Código Eixo Prioritário]" caption="Prioridade Investimento - Código Eixo Prioritário" attribute="1" defaultMemberUniqueName="[Prioridade Investimento].[Prioridade Investimento - Código Eixo Prioritário].[All]" allUniqueName="[Prioridade Investimento].[Prioridade Investimento - Código Eixo Prioritário].[All]" dimensionUniqueName="[Prioridade Investimento]" displayFolder="Atributos" count="0" unbalanced="0"/>
    <cacheHierarchy uniqueName="[Prioridade Investimento].[Prioridade Investimento - Código OT]" caption="Prioridade Investimento - Código OT" attribute="1" defaultMemberUniqueName="[Prioridade Investimento].[Prioridade Investimento - Código OT].[All]" allUniqueName="[Prioridade Investimento].[Prioridade Investimento - Código OT].[All]" dimensionUniqueName="[Prioridade Investimento]" displayFolder="Atributos" count="0" unbalanced="0"/>
    <cacheHierarchy uniqueName="[Prioridade Investimento].[Prioridade Investimento - Código Tipologia]" caption="Prioridade Investimento - Código Tipologia" attribute="1" defaultMemberUniqueName="[Prioridade Investimento].[Prioridade Investimento - Código Tipologia].[All]" allUniqueName="[Prioridade Investimento].[Prioridade Investimento - Código Tipologia].[All]" dimensionUniqueName="[Prioridade Investimento]" displayFolder="Atributos" count="0" unbalanced="0"/>
    <cacheHierarchy uniqueName="[Prioridade Investimento].[Prioridade Investimento - Data Enc Diário]" caption="Prioridade Investimento - Data Enc Diário" attribute="1" defaultMemberUniqueName="[Prioridade Investimento].[Prioridade Investimento - Data Enc Diário].[All]" allUniqueName="[Prioridade Investimento].[Prioridade Investimento - Data Enc Diário].[All]" dimensionUniqueName="[Prioridade Investimento]" displayFolder="Datas" count="0" unbalanced="0"/>
    <cacheHierarchy uniqueName="[Prioridade Investimento].[Prioridade Investimento - Designação]" caption="Prioridade Investimento - Designação" attribute="1" defaultMemberUniqueName="[Prioridade Investimento].[Prioridade Investimento - Designação].[All]" allUniqueName="[Prioridade Investimento].[Prioridade Investimento - Designação].[All]" dimensionUniqueName="[Prioridade Investimento]" displayFolder="Atributos" count="0" unbalanced="0"/>
    <cacheHierarchy uniqueName="[Prioridade Investimento].[Prioridade Investimento - Entidade Responsável Exec]" caption="Prioridade Investimento - Entidade Responsável Exec" attribute="1" defaultMemberUniqueName="[Prioridade Investimento].[Prioridade Investimento - Entidade Responsável Exec].[All]" allUniqueName="[Prioridade Investimento].[Prioridade Investimento - Entidade Responsável Exec].[All]" dimensionUniqueName="[Prioridade Investimento]" displayFolder="Atributos" count="0" unbalanced="0"/>
    <cacheHierarchy uniqueName="[Prioridade Investimento].[Prioridade Investimento - Fundo]" caption="Prioridade Investimento - Fundo" attribute="1" defaultMemberUniqueName="[Prioridade Investimento].[Prioridade Investimento - Fundo].[All]" allUniqueName="[Prioridade Investimento].[Prioridade Investimento - Fundo].[All]" dimensionUniqueName="[Prioridade Investimento]" displayFolder="Atributos" count="0" unbalanced="0"/>
    <cacheHierarchy uniqueName="[Prioridade Investimento].[Prioridade Investimento - Taxa Máxima]" caption="Prioridade Investimento - Taxa Máxima" attribute="1" defaultMemberUniqueName="[Prioridade Investimento].[Prioridade Investimento - Taxa Máxima].[All]" allUniqueName="[Prioridade Investimento].[Prioridade Investimento - Taxa Máxima].[All]" dimensionUniqueName="[Prioridade Investimento]" displayFolder="Percentagens/Taxas" count="0" unbalanced="0"/>
    <cacheHierarchy uniqueName="[Relatório Execução Final].[Relatório Execução Final - Código Estado Operação]" caption="Relatório Execução Final - Código Estado Operação" attribute="1" defaultMemberUniqueName="[Relatório Execução Final].[Relatório Execução Final - Código Estado Operação].[All]" allUniqueName="[Relatório Execução Final].[Relatório Execução Final - Código Estado Operação].[All]" dimensionUniqueName="[Relatório Execução Final]" displayFolder="Atributos\Gerais" count="0" unbalanced="0"/>
    <cacheHierarchy uniqueName="[Relatório Execução Final].[Relatório Execução Final - Código Operação]" caption="Relatório Execução Final - Código Operação" attribute="1" defaultMemberUniqueName="[Relatório Execução Final].[Relatório Execução Final - Código Operação].[All]" allUniqueName="[Relatório Execução Final].[Relatório Execução Final - Código Operação].[All]" dimensionUniqueName="[Relatório Execução Final]" displayFolder="Atributos\Gerais" count="0" unbalanced="0"/>
    <cacheHierarchy uniqueName="[Relatório Execução Final].[Relatório Execução Final - Código Operador]" caption="Relatório Execução Final - Código Operador" attribute="1" defaultMemberUniqueName="[Relatório Execução Final].[Relatório Execução Final - Código Operador].[All]" allUniqueName="[Relatório Execução Final].[Relatório Execução Final - Código Operador].[All]" dimensionUniqueName="[Relatório Execução Final]" displayFolder="Atributos\Gerais" count="0" unbalanced="0"/>
    <cacheHierarchy uniqueName="[Relatório Execução Final].[Relatório Execução Final - Código Operador Análise]" caption="Relatório Execução Final - Código Operador Análise" attribute="1" defaultMemberUniqueName="[Relatório Execução Final].[Relatório Execução Final - Código Operador Análise].[All]" allUniqueName="[Relatório Execução Final].[Relatório Execução Final - Código Operador Análise].[All]" dimensionUniqueName="[Relatório Execução Final]" displayFolder="Atributos\Gerais" count="0" unbalanced="0"/>
    <cacheHierarchy uniqueName="[Relatório Execução Final].[Relatório Execução Final - Código Operador TUGC]" caption="Relatório Execução Final - Código Operador TUGC" attribute="1" defaultMemberUniqueName="[Relatório Execução Final].[Relatório Execução Final - Código Operador TUGC].[All]" allUniqueName="[Relatório Execução Final].[Relatório Execução Final - Código Operador TUGC].[All]" dimensionUniqueName="[Relatório Execução Final]" displayFolder="Atributos\Gerais" count="0" unbalanced="0"/>
    <cacheHierarchy uniqueName="[Relatório Execução Final].[Relatório Execução Final - Data Corte]" caption="Relatório Execução Final - Data Corte" attribute="1" defaultMemberUniqueName="[Relatório Execução Final].[Relatório Execução Final - Data Corte].[All]" allUniqueName="[Relatório Execução Final].[Relatório Execução Final - Data Corte].[All]" dimensionUniqueName="[Relatório Execução Final]" displayFolder="Datas\Gerais" count="0" unbalanced="0"/>
    <cacheHierarchy uniqueName="[Relatório Execução Final].[Relatório Execução Final - Data Despacho]" caption="Relatório Execução Final - Data Despacho" attribute="1" defaultMemberUniqueName="[Relatório Execução Final].[Relatório Execução Final - Data Despacho].[All]" allUniqueName="[Relatório Execução Final].[Relatório Execução Final - Data Despacho].[All]" dimensionUniqueName="[Relatório Execução Final]" displayFolder="Datas\Gerais" count="0" unbalanced="0"/>
    <cacheHierarchy uniqueName="[Relatório Execução Final].[Relatório Execução Final - Data Estado]" caption="Relatório Execução Final - Data Estado" attribute="1" defaultMemberUniqueName="[Relatório Execução Final].[Relatório Execução Final - Data Estado].[All]" allUniqueName="[Relatório Execução Final].[Relatório Execução Final - Data Estado].[All]" dimensionUniqueName="[Relatório Execução Final]" displayFolder="Datas\Gerais" count="0" unbalanced="0"/>
    <cacheHierarchy uniqueName="[Relatório Execução Final].[Relatório Execução Final - Data Exploração]" caption="Relatório Execução Final - Data Exploração" attribute="1" defaultMemberUniqueName="[Relatório Execução Final].[Relatório Execução Final - Data Exploração].[All]" allUniqueName="[Relatório Execução Final].[Relatório Execução Final - Data Exploração].[All]" dimensionUniqueName="[Relatório Execução Final]" displayFolder="Datas\Gerais" count="0" unbalanced="0"/>
    <cacheHierarchy uniqueName="[Relatório Execução Final].[Relatório Execução Final - Data Inauguração]" caption="Relatório Execução Final - Data Inauguração" attribute="1" defaultMemberUniqueName="[Relatório Execução Final].[Relatório Execução Final - Data Inauguração].[All]" allUniqueName="[Relatório Execução Final].[Relatório Execução Final - Data Inauguração].[All]" dimensionUniqueName="[Relatório Execução Final]" displayFolder="Datas\Gerais" count="0" unbalanced="0"/>
    <cacheHierarchy uniqueName="[Relatório Execução Final].[Relatório Execução Final - Data Operacionalização]" caption="Relatório Execução Final - Data Operacionalização" attribute="1" defaultMemberUniqueName="[Relatório Execução Final].[Relatório Execução Final - Data Operacionalização].[All]" allUniqueName="[Relatório Execução Final].[Relatório Execução Final - Data Operacionalização].[All]" dimensionUniqueName="[Relatório Execução Final]" displayFolder="Datas\Gerais" count="0" unbalanced="0"/>
    <cacheHierarchy uniqueName="[Relatório Execução Final].[Relatório Execução Final - Data Reunião CD]" caption="Relatório Execução Final - Data Reunião CD" attribute="1" defaultMemberUniqueName="[Relatório Execução Final].[Relatório Execução Final - Data Reunião CD].[All]" allUniqueName="[Relatório Execução Final].[Relatório Execução Final - Data Reunião CD].[All]" dimensionUniqueName="[Relatório Execução Final]" displayFolder="Datas\Gerais" count="0" unbalanced="0"/>
    <cacheHierarchy uniqueName="[Relatório Execução Final].[Relatório Execução Final - Data Submissão]" caption="Relatório Execução Final - Data Submissão" attribute="1" defaultMemberUniqueName="[Relatório Execução Final].[Relatório Execução Final - Data Submissão].[All]" allUniqueName="[Relatório Execução Final].[Relatório Execução Final - Data Submissão].[All]" dimensionUniqueName="[Relatório Execução Final]" displayFolder="Datas\Gerais" count="0" unbalanced="0"/>
    <cacheHierarchy uniqueName="[Relatório Execução Final].[Relatório Execução Final - Data Validação CD]" caption="Relatório Execução Final - Data Validação CD" attribute="1" defaultMemberUniqueName="[Relatório Execução Final].[Relatório Execução Final - Data Validação CD].[All]" allUniqueName="[Relatório Execução Final].[Relatório Execução Final - Data Validação CD].[All]" dimensionUniqueName="[Relatório Execução Final]" displayFolder="Datas\Gerais" count="0" unbalanced="0"/>
    <cacheHierarchy uniqueName="[Relatório Execução Final].[Relatório Execução Final - Data Validação Vogal]" caption="Relatório Execução Final - Data Validação Vogal" attribute="1" defaultMemberUniqueName="[Relatório Execução Final].[Relatório Execução Final - Data Validação Vogal].[All]" allUniqueName="[Relatório Execução Final].[Relatório Execução Final - Data Validação Vogal].[All]" dimensionUniqueName="[Relatório Execução Final]" displayFolder="Datas\Gerais" count="0" unbalanced="0"/>
    <cacheHierarchy uniqueName="[Relatório Execução Final].[Relatório Execução Final - Data Verificação Secretário Técnico AO]" caption="Relatório Execução Final - Data Verificação Secretário Técnico AO" attribute="1" defaultMemberUniqueName="[Relatório Execução Final].[Relatório Execução Final - Data Verificação Secretário Técnico AO].[All]" allUniqueName="[Relatório Execução Final].[Relatório Execução Final - Data Verificação Secretário Técnico AO].[All]" dimensionUniqueName="[Relatório Execução Final]" displayFolder="Datas\Gerais" count="0" unbalanced="0"/>
    <cacheHierarchy uniqueName="[Relatório Execução Final].[Relatório Execução Final - Data Verificação Secretário Técnico UCI]" caption="Relatório Execução Final - Data Verificação Secretário Técnico UCI" attribute="1" defaultMemberUniqueName="[Relatório Execução Final].[Relatório Execução Final - Data Verificação Secretário Técnico UCI].[All]" allUniqueName="[Relatório Execução Final].[Relatório Execução Final - Data Verificação Secretário Técnico UCI].[All]" dimensionUniqueName="[Relatório Execução Final]" displayFolder="Datas\Gerais" count="0" unbalanced="0"/>
    <cacheHierarchy uniqueName="[Relatório Execução Final].[Relatório Execução Final - Data Verificação Secretário Técnico UGC]" caption="Relatório Execução Final - Data Verificação Secretário Técnico UGC" attribute="1" defaultMemberUniqueName="[Relatório Execução Final].[Relatório Execução Final - Data Verificação Secretário Técnico UGC].[All]" allUniqueName="[Relatório Execução Final].[Relatório Execução Final - Data Verificação Secretário Técnico UGC].[All]" dimensionUniqueName="[Relatório Execução Final]" displayFolder="Datas\Gerais" count="0" unbalanced="0"/>
    <cacheHierarchy uniqueName="[Relatório Execução Final].[Relatório Execução Final - Data Verificação Técnico AO]" caption="Relatório Execução Final - Data Verificação Técnico AO" attribute="1" defaultMemberUniqueName="[Relatório Execução Final].[Relatório Execução Final - Data Verificação Técnico AO].[All]" allUniqueName="[Relatório Execução Final].[Relatório Execução Final - Data Verificação Técnico AO].[All]" dimensionUniqueName="[Relatório Execução Final]" displayFolder="Datas\Gerais" count="0" unbalanced="0"/>
    <cacheHierarchy uniqueName="[Relatório Execução Final].[Relatório Execução Final - Data Verificação Técnico UCI]" caption="Relatório Execução Final - Data Verificação Técnico UCI" attribute="1" defaultMemberUniqueName="[Relatório Execução Final].[Relatório Execução Final - Data Verificação Técnico UCI].[All]" allUniqueName="[Relatório Execução Final].[Relatório Execução Final - Data Verificação Técnico UCI].[All]" dimensionUniqueName="[Relatório Execução Final]" displayFolder="Datas\Gerais" count="0" unbalanced="0"/>
    <cacheHierarchy uniqueName="[Relatório Execução Final].[Relatório Execução Final - Data Verificação Técnico UGC]" caption="Relatório Execução Final - Data Verificação Técnico UGC" attribute="1" defaultMemberUniqueName="[Relatório Execução Final].[Relatório Execução Final - Data Verificação Técnico UGC].[All]" allUniqueName="[Relatório Execução Final].[Relatório Execução Final - Data Verificação Técnico UGC].[All]" dimensionUniqueName="[Relatório Execução Final]" displayFolder="Datas\Gerais" count="0" unbalanced="0"/>
    <cacheHierarchy uniqueName="[Relatório Execução Final].[Relatório Execução Final - Estado Relatório Final]" caption="Relatório Execução Final - Estado Relatório Final" attribute="1" defaultMemberUniqueName="[Relatório Execução Final].[Relatório Execução Final - Estado Relatório Final].[All]" allUniqueName="[Relatório Execução Final].[Relatório Execução Final - Estado Relatório Final].[All]" dimensionUniqueName="[Relatório Execução Final]" displayFolder="Atributos\Gerais" count="0" unbalanced="0"/>
    <cacheHierarchy uniqueName="[Relatório Execução Final].[Relatório Execução Final - Flag Concluída Fisicamente]" caption="Relatório Execução Final - Flag Concluída Fisicamente" attribute="1" defaultMemberUniqueName="[Relatório Execução Final].[Relatório Execução Final - Flag Concluída Fisicamente].[All]" allUniqueName="[Relatório Execução Final].[Relatório Execução Final - Flag Concluída Fisicamente].[All]" dimensionUniqueName="[Relatório Execução Final]" displayFolder="Flags" count="0" unbalanced="0"/>
    <cacheHierarchy uniqueName="[Relatório Execução Final].[Relatório Execução Final - Flag Infraestrutura Fase Exploração]" caption="Relatório Execução Final - Flag Infraestrutura Fase Exploração" attribute="1" defaultMemberUniqueName="[Relatório Execução Final].[Relatório Execução Final - Flag Infraestrutura Fase Exploração].[All]" allUniqueName="[Relatório Execução Final].[Relatório Execução Final - Flag Infraestrutura Fase Exploração].[All]" dimensionUniqueName="[Relatório Execução Final]" displayFolder="Flags" count="0" unbalanced="0"/>
    <cacheHierarchy uniqueName="[Relatório Execução Final].[Relatório Execução Final - Flag Infraestrutura Inaugurada]" caption="Relatório Execução Final - Flag Infraestrutura Inaugurada" attribute="1" defaultMemberUniqueName="[Relatório Execução Final].[Relatório Execução Final - Flag Infraestrutura Inaugurada].[All]" allUniqueName="[Relatório Execução Final].[Relatório Execução Final - Flag Infraestrutura Inaugurada].[All]" dimensionUniqueName="[Relatório Execução Final]" displayFolder="Flags" count="0" unbalanced="0"/>
    <cacheHierarchy uniqueName="[Relatório Execução Final].[Relatório Execução Final - Flag Não Operacional]" caption="Relatório Execução Final - Flag Não Operacional" attribute="1" defaultMemberUniqueName="[Relatório Execução Final].[Relatório Execução Final - Flag Não Operacional].[All]" allUniqueName="[Relatório Execução Final].[Relatório Execução Final - Flag Não Operacional].[All]" dimensionUniqueName="[Relatório Execução Final]" displayFolder="Flags" count="0" unbalanced="0"/>
    <cacheHierarchy uniqueName="[Relatório Execução Final].[Relatório Execução Final - Flag Origem SISEUR]" caption="Relatório Execução Final - Flag Origem SISEUR" attribute="1" defaultMemberUniqueName="[Relatório Execução Final].[Relatório Execução Final - Flag Origem SISEUR].[All]" allUniqueName="[Relatório Execução Final].[Relatório Execução Final - Flag Origem SISEUR].[All]" dimensionUniqueName="[Relatório Execução Final]" displayFolder="Flags" count="0" unbalanced="0"/>
    <cacheHierarchy uniqueName="[Relatório Execução Final].[Relatório Execução Final - Flag Validação CD]" caption="Relatório Execução Final - Flag Validação CD" attribute="1" defaultMemberUniqueName="[Relatório Execução Final].[Relatório Execução Final - Flag Validação CD].[All]" allUniqueName="[Relatório Execução Final].[Relatório Execução Final - Flag Validação CD].[All]" dimensionUniqueName="[Relatório Execução Final]" displayFolder="Flags" count="0" unbalanced="0"/>
    <cacheHierarchy uniqueName="[Relatório Execução Final].[Relatório Execução Final - Flag VG AO]" caption="Relatório Execução Final - Flag VG AO" attribute="1" defaultMemberUniqueName="[Relatório Execução Final].[Relatório Execução Final - Flag VG AO].[All]" allUniqueName="[Relatório Execução Final].[Relatório Execução Final - Flag VG AO].[All]" dimensionUniqueName="[Relatório Execução Final]" displayFolder="Flags" count="0" unbalanced="0"/>
    <cacheHierarchy uniqueName="[Relatório Execução Final].[Relatório Execução Final - Flag VST AO]" caption="Relatório Execução Final - Flag VST AO" attribute="1" defaultMemberUniqueName="[Relatório Execução Final].[Relatório Execução Final - Flag VST AO].[All]" allUniqueName="[Relatório Execução Final].[Relatório Execução Final - Flag VST AO].[All]" dimensionUniqueName="[Relatório Execução Final]" displayFolder="Flags" count="0" unbalanced="0"/>
    <cacheHierarchy uniqueName="[Relatório Execução Final].[Relatório Execução Final - Flag VST UCI]" caption="Relatório Execução Final - Flag VST UCI" attribute="1" defaultMemberUniqueName="[Relatório Execução Final].[Relatório Execução Final - Flag VST UCI].[All]" allUniqueName="[Relatório Execução Final].[Relatório Execução Final - Flag VST UCI].[All]" dimensionUniqueName="[Relatório Execução Final]" displayFolder="Flags" count="0" unbalanced="0"/>
    <cacheHierarchy uniqueName="[Relatório Execução Final].[Relatório Execução Final - Flag VST UGC]" caption="Relatório Execução Final - Flag VST UGC" attribute="1" defaultMemberUniqueName="[Relatório Execução Final].[Relatório Execução Final - Flag VST UGC].[All]" allUniqueName="[Relatório Execução Final].[Relatório Execução Final - Flag VST UGC].[All]" dimensionUniqueName="[Relatório Execução Final]" displayFolder="Flags" count="0" unbalanced="0"/>
    <cacheHierarchy uniqueName="[Relatório Execução Final].[Relatório Execução Final - Flag VT AO]" caption="Relatório Execução Final - Flag VT AO" attribute="1" defaultMemberUniqueName="[Relatório Execução Final].[Relatório Execução Final - Flag VT AO].[All]" allUniqueName="[Relatório Execução Final].[Relatório Execução Final - Flag VT AO].[All]" dimensionUniqueName="[Relatório Execução Final]" displayFolder="Flags" count="0" unbalanced="0"/>
    <cacheHierarchy uniqueName="[Relatório Execução Final].[Relatório Execução Final - Flag VT UCI]" caption="Relatório Execução Final - Flag VT UCI" attribute="1" defaultMemberUniqueName="[Relatório Execução Final].[Relatório Execução Final - Flag VT UCI].[All]" allUniqueName="[Relatório Execução Final].[Relatório Execução Final - Flag VT UCI].[All]" dimensionUniqueName="[Relatório Execução Final]" displayFolder="Flags" count="0" unbalanced="0"/>
    <cacheHierarchy uniqueName="[Relatório Execução Final].[Relatório Execução Final - Flag VT UGC]" caption="Relatório Execução Final - Flag VT UGC" attribute="1" defaultMemberUniqueName="[Relatório Execução Final].[Relatório Execução Final - Flag VT UGC].[All]" allUniqueName="[Relatório Execução Final].[Relatório Execução Final - Flag VT UGC].[All]" dimensionUniqueName="[Relatório Execução Final]" displayFolder="Flags" count="0" unbalanced="0"/>
    <cacheHierarchy uniqueName="[Relatório Execução Final].[Relatório Execução Final - Id Relatório Execução Final]" caption="Relatório Execução Final - Id Relatório Execução Final" attribute="1" defaultMemberUniqueName="[Relatório Execução Final].[Relatório Execução Final - Id Relatório Execução Final].[All]" allUniqueName="[Relatório Execução Final].[Relatório Execução Final - Id Relatório Execução Final].[All]" dimensionUniqueName="[Relatório Execução Final]" displayFolder="Atributos\Gerais" count="0" unbalanced="0"/>
    <cacheHierarchy uniqueName="[Relatório Execução Final].[Relatório Execução Final - Operador Análise]" caption="Relatório Execução Final - Operador Análise" attribute="1" defaultMemberUniqueName="[Relatório Execução Final].[Relatório Execução Final - Operador Análise].[All]" allUniqueName="[Relatório Execução Final].[Relatório Execução Final - Operador Análise].[All]" dimensionUniqueName="[Relatório Execução Final]" displayFolder="Atributos\Gerais" count="0" unbalanced="0"/>
    <cacheHierarchy uniqueName="[Relatório Execução Final].[Relatório Execução Final - Operador Atual]" caption="Relatório Execução Final - Operador Atual" attribute="1" defaultMemberUniqueName="[Relatório Execução Final].[Relatório Execução Final - Operador Atual].[All]" allUniqueName="[Relatório Execução Final].[Relatório Execução Final - Operador Atual].[All]" dimensionUniqueName="[Relatório Execução Final]" displayFolder="Atributos\Gerais" count="0" unbalanced="0"/>
    <cacheHierarchy uniqueName="[Relatório Execução Final].[Relatório Execução Final - Operador TUGC]" caption="Relatório Execução Final - Operador TUGC" attribute="1" defaultMemberUniqueName="[Relatório Execução Final].[Relatório Execução Final - Operador TUGC].[All]" allUniqueName="[Relatório Execução Final].[Relatório Execução Final - Operador TUGC].[All]" dimensionUniqueName="[Relatório Execução Final]" displayFolder="Atributos\Gerais" count="0" unbalanced="0"/>
    <cacheHierarchy uniqueName="[Relatório Execução Final Suspensão].[Relatório Execução Final Suspensão - Código Operação]" caption="Relatório Execução Final Suspensão - Código Operação" attribute="1" defaultMemberUniqueName="[Relatório Execução Final Suspensão].[Relatório Execução Final Suspensão - Código Operação].[All]" allUniqueName="[Relatório Execução Final Suspensão].[Relatório Execução Final Suspensão - Código Operação].[All]" dimensionUniqueName="[Relatório Execução Final Suspensão]" displayFolder="Atributos/Gerais" count="0" unbalanced="0"/>
    <cacheHierarchy uniqueName="[Relatório Execução Final Suspensão].[Relatório Execução Final Suspensão - Data Fim Suspensão]" caption="Relatório Execução Final Suspensão - Data Fim Suspensão" attribute="1" defaultMemberUniqueName="[Relatório Execução Final Suspensão].[Relatório Execução Final Suspensão - Data Fim Suspensão].[All]" allUniqueName="[Relatório Execução Final Suspensão].[Relatório Execução Final Suspensão - Data Fim Suspensão].[All]" dimensionUniqueName="[Relatório Execução Final Suspensão]" displayFolder="Datas" count="0" unbalanced="0"/>
    <cacheHierarchy uniqueName="[Relatório Execução Final Suspensão].[Relatório Execução Final Suspensão - Data Inicio Suspensão]" caption="Relatório Execução Final Suspensão - Data Inicio Suspensão" attribute="1" defaultMemberUniqueName="[Relatório Execução Final Suspensão].[Relatório Execução Final Suspensão - Data Inicio Suspensão].[All]" allUniqueName="[Relatório Execução Final Suspensão].[Relatório Execução Final Suspensão - Data Inicio Suspensão].[All]" dimensionUniqueName="[Relatório Execução Final Suspensão]" displayFolder="Datas" count="0" unbalanced="0"/>
    <cacheHierarchy uniqueName="[Relatório Execução Final Suspensão].[Relatório Execução Final Suspensão - Data Limite Suspensão]" caption="Relatório Execução Final Suspensão - Data Limite Suspensão" attribute="1" defaultMemberUniqueName="[Relatório Execução Final Suspensão].[Relatório Execução Final Suspensão - Data Limite Suspensão].[All]" allUniqueName="[Relatório Execução Final Suspensão].[Relatório Execução Final Suspensão - Data Limite Suspensão].[All]" dimensionUniqueName="[Relatório Execução Final Suspensão]" displayFolder="Datas" count="0" unbalanced="0"/>
    <cacheHierarchy uniqueName="[Relatório Execução Final Suspensão].[Relatório Execução Final Suspensão - Id Relatório Execução Final]" caption="Relatório Execução Final Suspensão - Id Relatório Execução Final" attribute="1" defaultMemberUniqueName="[Relatório Execução Final Suspensão].[Relatório Execução Final Suspensão - Id Relatório Execução Final].[All]" allUniqueName="[Relatório Execução Final Suspensão].[Relatório Execução Final Suspensão - Id Relatório Execução Final].[All]" dimensionUniqueName="[Relatório Execução Final Suspensão]" displayFolder="Atributos/Gerais" count="0" unbalanced="0"/>
    <cacheHierarchy uniqueName="[Relatório Execução Final Suspensão].[Relatório Execução Final Suspensão - Id Relatório Execução Final Suspensão]" caption="Relatório Execução Final Suspensão - Id Relatório Execução Final Suspensão" attribute="1" defaultMemberUniqueName="[Relatório Execução Final Suspensão].[Relatório Execução Final Suspensão - Id Relatório Execução Final Suspensão].[All]" allUniqueName="[Relatório Execução Final Suspensão].[Relatório Execução Final Suspensão - Id Relatório Execução Final Suspensão].[All]" dimensionUniqueName="[Relatório Execução Final Suspensão]" displayFolder="Atributos/Gerais" count="0" unbalanced="0"/>
    <cacheHierarchy uniqueName="[Relatório Execução Final Suspensão].[Relatório Execução Final Suspensão - Nº Suspensão]" caption="Relatório Execução Final Suspensão - Nº Suspensão" attribute="1" defaultMemberUniqueName="[Relatório Execução Final Suspensão].[Relatório Execução Final Suspensão - Nº Suspensão].[All]" allUniqueName="[Relatório Execução Final Suspensão].[Relatório Execução Final Suspensão - Nº Suspensão].[All]" dimensionUniqueName="[Relatório Execução Final Suspensão]" displayFolder="Atributos/Gerais" count="0" unbalanced="0"/>
    <cacheHierarchy uniqueName="[Relatório Execução Final Suspensão].[Relatório Execução Final Suspensão - Tipo Suspensão]" caption="Relatório Execução Final Suspensão - Tipo Suspensão" attribute="1" defaultMemberUniqueName="[Relatório Execução Final Suspensão].[Relatório Execução Final Suspensão - Tipo Suspensão].[All]" allUniqueName="[Relatório Execução Final Suspensão].[Relatório Execução Final Suspensão - Tipo Suspensão].[All]" dimensionUniqueName="[Relatório Execução Final Suspensão]" displayFolder="Atributos/Gerais" count="0" unbalanced="0"/>
    <cacheHierarchy uniqueName="[Reporte Indicador].[Reporte Indicador - Código]" caption="Reporte Indicador - Código" attribute="1" defaultMemberUniqueName="[Reporte Indicador].[Reporte Indicador - Código].[All]" allUniqueName="[Reporte Indicador].[Reporte Indicador - Código].[All]" dimensionUniqueName="[Reporte Indicador]" displayFolder="Atributos" count="0" unbalanced="0"/>
    <cacheHierarchy uniqueName="[Reporte Indicador].[Reporte Indicador - Código Indicador]" caption="Reporte Indicador - Código Indicador" attribute="1" defaultMemberUniqueName="[Reporte Indicador].[Reporte Indicador - Código Indicador].[All]" allUniqueName="[Reporte Indicador].[Reporte Indicador - Código Indicador].[All]" dimensionUniqueName="[Reporte Indicador]" displayFolder="Atributos" count="0" unbalanced="0"/>
    <cacheHierarchy uniqueName="[Reporte Indicador].[Reporte Indicador - Código Operação]" caption="Reporte Indicador - Código Operação" attribute="1" defaultMemberUniqueName="[Reporte Indicador].[Reporte Indicador - Código Operação].[All]" allUniqueName="[Reporte Indicador].[Reporte Indicador - Código Operação].[All]" dimensionUniqueName="[Reporte Indicador]" displayFolder="Atributos" count="0" unbalanced="0"/>
    <cacheHierarchy uniqueName="[Reporte Indicador].[Reporte Indicador - Código Operador]" caption="Reporte Indicador - Código Operador" attribute="1" defaultMemberUniqueName="[Reporte Indicador].[Reporte Indicador - Código Operador].[All]" allUniqueName="[Reporte Indicador].[Reporte Indicador - Código Operador].[All]" dimensionUniqueName="[Reporte Indicador]" displayFolder="Atributos" count="0" unbalanced="0"/>
    <cacheHierarchy uniqueName="[Reporte Indicador].[Reporte Indicador - Data Corte]" caption="Reporte Indicador - Data Corte" attribute="1" defaultMemberUniqueName="[Reporte Indicador].[Reporte Indicador - Data Corte].[All]" allUniqueName="[Reporte Indicador].[Reporte Indicador - Data Corte].[All]" dimensionUniqueName="[Reporte Indicador]" displayFolder="Datas" count="0" unbalanced="0"/>
    <cacheHierarchy uniqueName="[Reporte Indicador].[Reporte Indicador - Data Envio Operador]" caption="Reporte Indicador - Data Envio Operador" attribute="1" defaultMemberUniqueName="[Reporte Indicador].[Reporte Indicador - Data Envio Operador].[All]" allUniqueName="[Reporte Indicador].[Reporte Indicador - Data Envio Operador].[All]" dimensionUniqueName="[Reporte Indicador]" displayFolder="Datas" count="0" unbalanced="0"/>
    <cacheHierarchy uniqueName="[Reporte Indicador].[Reporte Indicador - Data Estado]" caption="Reporte Indicador - Data Estado" attribute="1" defaultMemberUniqueName="[Reporte Indicador].[Reporte Indicador - Data Estado].[All]" allUniqueName="[Reporte Indicador].[Reporte Indicador - Data Estado].[All]" dimensionUniqueName="[Reporte Indicador]" displayFolder="Datas" count="0" unbalanced="0"/>
    <cacheHierarchy uniqueName="[Reporte Indicador].[Reporte Indicador - Data Verificado Técnico]" caption="Reporte Indicador - Data Verificado Técnico" attribute="1" defaultMemberUniqueName="[Reporte Indicador].[Reporte Indicador - Data Verificado Técnico].[All]" allUniqueName="[Reporte Indicador].[Reporte Indicador - Data Verificado Técnico].[All]" dimensionUniqueName="[Reporte Indicador]" displayFolder="Datas" count="0" unbalanced="0"/>
    <cacheHierarchy uniqueName="[Reporte Indicador].[Reporte Indicador - Estado]" caption="Reporte Indicador - Estado" attribute="1" defaultMemberUniqueName="[Reporte Indicador].[Reporte Indicador - Estado].[All]" allUniqueName="[Reporte Indicador].[Reporte Indicador - Estado].[All]" dimensionUniqueName="[Reporte Indicador]" displayFolder="Atributos" count="2" unbalanced="0">
      <fieldsUsage count="2">
        <fieldUsage x="-1"/>
        <fieldUsage x="7"/>
      </fieldsUsage>
    </cacheHierarchy>
    <cacheHierarchy uniqueName="[Reporte Indicador].[Reporte Indicador - Execução Anterior]" caption="Reporte Indicador - Execução Anterior" attribute="1" defaultMemberUniqueName="[Reporte Indicador].[Reporte Indicador - Execução Anterior].[All]" allUniqueName="[Reporte Indicador].[Reporte Indicador - Execução Anterior].[All]" dimensionUniqueName="[Reporte Indicador]" displayFolder="Montantes" count="0" unbalanced="0"/>
    <cacheHierarchy uniqueName="[Reporte Indicador].[Reporte Indicador - Execução Atual]" caption="Reporte Indicador - Execução Atual" attribute="1" defaultMemberUniqueName="[Reporte Indicador].[Reporte Indicador - Execução Atual].[All]" allUniqueName="[Reporte Indicador].[Reporte Indicador - Execução Atual].[All]" dimensionUniqueName="[Reporte Indicador]" displayFolder="Montantes" count="0" unbalanced="0"/>
    <cacheHierarchy uniqueName="[Reporte Indicador].[Reporte Indicador - Flag Reporte Relatório Final]" caption="Reporte Indicador - Flag Reporte Relatório Final" attribute="1" defaultMemberUniqueName="[Reporte Indicador].[Reporte Indicador - Flag Reporte Relatório Final].[All]" allUniqueName="[Reporte Indicador].[Reporte Indicador - Flag Reporte Relatório Final].[All]" dimensionUniqueName="[Reporte Indicador]" displayFolder="Flags" count="2" unbalanced="0">
      <fieldsUsage count="2">
        <fieldUsage x="-1"/>
        <fieldUsage x="6"/>
      </fieldsUsage>
    </cacheHierarchy>
    <cacheHierarchy uniqueName="[Reporte Indicador].[Reporte Indicador - Flag Verfiicado Técnico]" caption="Reporte Indicador - Flag Verfiicado Técnico" attribute="1" defaultMemberUniqueName="[Reporte Indicador].[Reporte Indicador - Flag Verfiicado Técnico].[All]" allUniqueName="[Reporte Indicador].[Reporte Indicador - Flag Verfiicado Técnico].[All]" dimensionUniqueName="[Reporte Indicador]" displayFolder="Flags" count="0" unbalanced="0"/>
    <cacheHierarchy uniqueName="[Reporte Indicador].[Reporte Indicador - Justificação do Rejeitado/Não Aprovado]" caption="Reporte Indicador - Justificação do Rejeitado/Não Aprovado" attribute="1" defaultMemberUniqueName="[Reporte Indicador].[Reporte Indicador - Justificação do Rejeitado/Não Aprovado].[All]" allUniqueName="[Reporte Indicador].[Reporte Indicador - Justificação do Rejeitado/Não Aprovado].[All]" dimensionUniqueName="[Reporte Indicador]" displayFolder="Atributos" count="0" unbalanced="0"/>
    <cacheHierarchy uniqueName="[Reporte Indicador].[Reporte Indicador - Observações AG]" caption="Reporte Indicador - Observações AG" attribute="1" defaultMemberUniqueName="[Reporte Indicador].[Reporte Indicador - Observações AG].[All]" allUniqueName="[Reporte Indicador].[Reporte Indicador - Observações AG].[All]" dimensionUniqueName="[Reporte Indicador]" displayFolder="Atributos" count="0" unbalanced="0"/>
    <cacheHierarchy uniqueName="[Reporte Indicador].[Reporte Indicador - Observações AG Indicador]" caption="Reporte Indicador - Observações AG Indicador" attribute="1" defaultMemberUniqueName="[Reporte Indicador].[Reporte Indicador - Observações AG Indicador].[All]" allUniqueName="[Reporte Indicador].[Reporte Indicador - Observações AG Indicador].[All]" dimensionUniqueName="[Reporte Indicador]" displayFolder="Atributos" count="0" unbalanced="0"/>
    <cacheHierarchy uniqueName="[Reporte Indicador].[Reporte Indicador - Observações Beneficiário]" caption="Reporte Indicador - Observações Beneficiário" attribute="1" defaultMemberUniqueName="[Reporte Indicador].[Reporte Indicador - Observações Beneficiário].[All]" allUniqueName="[Reporte Indicador].[Reporte Indicador - Observações Beneficiário].[All]" dimensionUniqueName="[Reporte Indicador]" displayFolder="Atributos" count="0" unbalanced="0"/>
    <cacheHierarchy uniqueName="[Reporte Indicador].[Reporte Indicador - Observações Indicador]" caption="Reporte Indicador - Observações Indicador" attribute="1" defaultMemberUniqueName="[Reporte Indicador].[Reporte Indicador - Observações Indicador].[All]" allUniqueName="[Reporte Indicador].[Reporte Indicador - Observações Indicador].[All]" dimensionUniqueName="[Reporte Indicador]" displayFolder="Atributos" count="0" unbalanced="0"/>
    <cacheHierarchy uniqueName="[Reporte Indicador].[Reporte Indicador - Operador]" caption="Reporte Indicador - Operador" attribute="1" defaultMemberUniqueName="[Reporte Indicador].[Reporte Indicador - Operador].[All]" allUniqueName="[Reporte Indicador].[Reporte Indicador - Operador].[All]" dimensionUniqueName="[Reporte Indicador]" displayFolder="Atributos" count="0" unbalanced="0"/>
    <cacheHierarchy uniqueName="[Reprogramação].[Reprogramação - Código Operação]" caption="Reprogramação - Código Operação" attribute="1" defaultMemberUniqueName="[Reprogramação].[Reprogramação - Código Operação].[All]" allUniqueName="[Reprogramação].[Reprogramação - Código Operação].[All]" dimensionUniqueName="[Reprogramação]" displayFolder="Atributos" count="0" unbalanced="0"/>
    <cacheHierarchy uniqueName="[Reprogramação].[Reprogramação - Código Reprogramação]" caption="Reprogramação - Código Reprogramação" attribute="1" defaultMemberUniqueName="[Reprogramação].[Reprogramação - Código Reprogramação].[All]" allUniqueName="[Reprogramação].[Reprogramação - Código Reprogramação].[All]" dimensionUniqueName="[Reprogramação]" displayFolder="Atributos" count="0" unbalanced="0"/>
    <cacheHierarchy uniqueName="[Reprogramação].[Reprogramação - Data de Despacho]" caption="Reprogramação - Data de Despacho" attribute="1" defaultMemberUniqueName="[Reprogramação].[Reprogramação - Data de Despacho].[All]" allUniqueName="[Reprogramação].[Reprogramação - Data de Despacho].[All]" dimensionUniqueName="[Reprogramação]" displayFolder="Datas" count="0" unbalanced="0"/>
    <cacheHierarchy uniqueName="[Reprogramação].[Reprogramação - Data Envio Secretário Técnico]" caption="Reprogramação - Data Envio Secretário Técnico" attribute="1" defaultMemberUniqueName="[Reprogramação].[Reprogramação - Data Envio Secretário Técnico].[All]" allUniqueName="[Reprogramação].[Reprogramação - Data Envio Secretário Técnico].[All]" dimensionUniqueName="[Reprogramação]" displayFolder="Datas" count="0" unbalanced="0"/>
    <cacheHierarchy uniqueName="[Reprogramação].[Reprogramação - Data Estado]" caption="Reprogramação - Data Estado" attribute="1" defaultMemberUniqueName="[Reprogramação].[Reprogramação - Data Estado].[All]" allUniqueName="[Reprogramação].[Reprogramação - Data Estado].[All]" dimensionUniqueName="[Reprogramação]" displayFolder="Datas" count="0" unbalanced="0"/>
    <cacheHierarchy uniqueName="[Reprogramação].[Reprogramação - Data Fim Prevista Em Vigor]" caption="Reprogramação - Data Fim Prevista Em Vigor" attribute="1" defaultMemberUniqueName="[Reprogramação].[Reprogramação - Data Fim Prevista Em Vigor].[All]" allUniqueName="[Reprogramação].[Reprogramação - Data Fim Prevista Em Vigor].[All]" dimensionUniqueName="[Reprogramação]" displayFolder="Datas" count="0" unbalanced="0"/>
    <cacheHierarchy uniqueName="[Reprogramação].[Reprogramação - Data Fim Prevista Proposta]" caption="Reprogramação - Data Fim Prevista Proposta" attribute="1" defaultMemberUniqueName="[Reprogramação].[Reprogramação - Data Fim Prevista Proposta].[All]" allUniqueName="[Reprogramação].[Reprogramação - Data Fim Prevista Proposta].[All]" dimensionUniqueName="[Reprogramação]" displayFolder="Datas" count="0" unbalanced="0"/>
    <cacheHierarchy uniqueName="[Reprogramação].[Reprogramação - Data Início Prevista Em Vigor]" caption="Reprogramação - Data Início Prevista Em Vigor" attribute="1" defaultMemberUniqueName="[Reprogramação].[Reprogramação - Data Início Prevista Em Vigor].[All]" allUniqueName="[Reprogramação].[Reprogramação - Data Início Prevista Em Vigor].[All]" dimensionUniqueName="[Reprogramação]" displayFolder="Datas" count="0" unbalanced="0"/>
    <cacheHierarchy uniqueName="[Reprogramação].[Reprogramação - Data Início Prevista Proposta]" caption="Reprogramação - Data Início Prevista Proposta" attribute="1" defaultMemberUniqueName="[Reprogramação].[Reprogramação - Data Início Prevista Proposta].[All]" allUniqueName="[Reprogramação].[Reprogramação - Data Início Prevista Proposta].[All]" dimensionUniqueName="[Reprogramação]" displayFolder="Datas" count="0" unbalanced="0"/>
    <cacheHierarchy uniqueName="[Reprogramação].[Reprogramação - Data Submissão]" caption="Reprogramação - Data Submissão" attribute="1" defaultMemberUniqueName="[Reprogramação].[Reprogramação - Data Submissão].[All]" allUniqueName="[Reprogramação].[Reprogramação - Data Submissão].[All]" dimensionUniqueName="[Reprogramação]" displayFolder="Datas" count="0" unbalanced="0"/>
    <cacheHierarchy uniqueName="[Reprogramação].[Reprogramação - Data Verificado Secretário Técnico]" caption="Reprogramação - Data Verificado Secretário Técnico" attribute="1" defaultMemberUniqueName="[Reprogramação].[Reprogramação - Data Verificado Secretário Técnico].[All]" allUniqueName="[Reprogramação].[Reprogramação - Data Verificado Secretário Técnico].[All]" dimensionUniqueName="[Reprogramação]" displayFolder="Datas" count="0" unbalanced="0"/>
    <cacheHierarchy uniqueName="[Reprogramação].[Reprogramação - Data Verificado Técnico]" caption="Reprogramação - Data Verificado Técnico" attribute="1" defaultMemberUniqueName="[Reprogramação].[Reprogramação - Data Verificado Técnico].[All]" allUniqueName="[Reprogramação].[Reprogramação - Data Verificado Técnico].[All]" dimensionUniqueName="[Reprogramação]" displayFolder="Datas" count="0" unbalanced="0"/>
    <cacheHierarchy uniqueName="[Reprogramação].[Reprogramação - Data Verificado Vogal]" caption="Reprogramação - Data Verificado Vogal" attribute="1" defaultMemberUniqueName="[Reprogramação].[Reprogramação - Data Verificado Vogal].[All]" allUniqueName="[Reprogramação].[Reprogramação - Data Verificado Vogal].[All]" dimensionUniqueName="[Reprogramação]" displayFolder="Datas" count="0" unbalanced="0"/>
    <cacheHierarchy uniqueName="[Reprogramação].[Reprogramação - Estado]" caption="Reprogramação - Estado" attribute="1" defaultMemberUniqueName="[Reprogramação].[Reprogramação - Estado].[All]" allUniqueName="[Reprogramação].[Reprogramação - Estado].[All]" dimensionUniqueName="[Reprogramação]" displayFolder="Atributos" count="0" unbalanced="0"/>
    <cacheHierarchy uniqueName="[Reprogramação].[Reprogramação - Flag Âmbito Excecional Majoração]" caption="Reprogramação - Flag Âmbito Excecional Majoração" attribute="1" defaultMemberUniqueName="[Reprogramação].[Reprogramação - Flag Âmbito Excecional Majoração].[All]" allUniqueName="[Reprogramação].[Reprogramação - Flag Âmbito Excecional Majoração].[All]" dimensionUniqueName="[Reprogramação]" displayFolder="Flags" count="0" unbalanced="0"/>
    <cacheHierarchy uniqueName="[Reprogramação].[Reprogramação - Flag Deliberação nº 34/2020]" caption="Reprogramação - Flag Deliberação nº 34/2020" attribute="1" defaultMemberUniqueName="[Reprogramação].[Reprogramação - Flag Deliberação nº 34/2020].[All]" allUniqueName="[Reprogramação].[Reprogramação - Flag Deliberação nº 34/2020].[All]" dimensionUniqueName="[Reprogramação]" displayFolder="Flags" count="0" unbalanced="0"/>
    <cacheHierarchy uniqueName="[Reprogramação].[Reprogramação - Flag Elegível Não Comparticipado Recuperável]" caption="Reprogramação - Flag Elegível Não Comparticipado Recuperável" attribute="1" defaultMemberUniqueName="[Reprogramação].[Reprogramação - Flag Elegível Não Comparticipado Recuperável].[All]" allUniqueName="[Reprogramação].[Reprogramação - Flag Elegível Não Comparticipado Recuperável].[All]" dimensionUniqueName="[Reprogramação]" displayFolder="Flags" count="0" unbalanced="0"/>
    <cacheHierarchy uniqueName="[Reprogramação].[Reprogramação - Flag Financeira]" caption="Reprogramação - Flag Financeira" attribute="1" defaultMemberUniqueName="[Reprogramação].[Reprogramação - Flag Financeira].[All]" allUniqueName="[Reprogramação].[Reprogramação - Flag Financeira].[All]" dimensionUniqueName="[Reprogramação]" displayFolder="Flags" count="0" unbalanced="0"/>
    <cacheHierarchy uniqueName="[Reprogramação].[Reprogramação - Flag Física]" caption="Reprogramação - Flag Física" attribute="1" defaultMemberUniqueName="[Reprogramação].[Reprogramação - Flag Física].[All]" allUniqueName="[Reprogramação].[Reprogramação - Flag Física].[All]" dimensionUniqueName="[Reprogramação]" displayFolder="Flags" count="0" unbalanced="0"/>
    <cacheHierarchy uniqueName="[Reprogramação].[Reprogramação - Flag Origem Backoffice]" caption="Reprogramação - Flag Origem Backoffice" attribute="1" defaultMemberUniqueName="[Reprogramação].[Reprogramação - Flag Origem Backoffice].[All]" allUniqueName="[Reprogramação].[Reprogramação - Flag Origem Backoffice].[All]" dimensionUniqueName="[Reprogramação]" displayFolder="Flags" count="0" unbalanced="0"/>
    <cacheHierarchy uniqueName="[Reprogramação].[Reprogramação - Flag Reprogramação para Aprovação CD]" caption="Reprogramação - Flag Reprogramação para Aprovação CD" attribute="1" defaultMemberUniqueName="[Reprogramação].[Reprogramação - Flag Reprogramação para Aprovação CD].[All]" allUniqueName="[Reprogramação].[Reprogramação - Flag Reprogramação para Aprovação CD].[All]" dimensionUniqueName="[Reprogramação]" displayFolder="Flags" count="0" unbalanced="0"/>
    <cacheHierarchy uniqueName="[Reprogramação].[Reprogramação - Flag Temporal]" caption="Reprogramação - Flag Temporal" attribute="1" defaultMemberUniqueName="[Reprogramação].[Reprogramação - Flag Temporal].[All]" allUniqueName="[Reprogramação].[Reprogramação - Flag Temporal].[All]" dimensionUniqueName="[Reprogramação]" displayFolder="Flags" count="0" unbalanced="0"/>
    <cacheHierarchy uniqueName="[Reprogramação].[Reprogramação - Justificação]" caption="Reprogramação - Justificação" attribute="1" defaultMemberUniqueName="[Reprogramação].[Reprogramação - Justificação].[All]" allUniqueName="[Reprogramação].[Reprogramação - Justificação].[All]" dimensionUniqueName="[Reprogramação]" displayFolder="Atributos" count="0" unbalanced="0"/>
    <cacheHierarchy uniqueName="[Reprogramação].[Reprogramação - Justificação Não Aceitação]" caption="Reprogramação - Justificação Não Aceitação" attribute="1" defaultMemberUniqueName="[Reprogramação].[Reprogramação - Justificação Não Aceitação].[All]" allUniqueName="[Reprogramação].[Reprogramação - Justificação Não Aceitação].[All]" dimensionUniqueName="[Reprogramação]" displayFolder="Atributos" count="0" unbalanced="0"/>
    <cacheHierarchy uniqueName="[Reprogramação].[Reprogramação - Nº Deliberação CD]" caption="Reprogramação - Nº Deliberação CD" attribute="1" defaultMemberUniqueName="[Reprogramação].[Reprogramação - Nº Deliberação CD].[All]" allUniqueName="[Reprogramação].[Reprogramação - Nº Deliberação CD].[All]" dimensionUniqueName="[Reprogramação]" displayFolder="Atributos" count="0" unbalanced="0"/>
    <cacheHierarchy uniqueName="[Reprogramação].[Reprogramação - Nº Reprogramação]" caption="Reprogramação - Nº Reprogramação" attribute="1" defaultMemberUniqueName="[Reprogramação].[Reprogramação - Nº Reprogramação].[All]" allUniqueName="[Reprogramação].[Reprogramação - Nº Reprogramação].[All]" dimensionUniqueName="[Reprogramação]" displayFolder="Atributos" count="0" unbalanced="0"/>
    <cacheHierarchy uniqueName="[Reprogramação].[Reprogramação - Técnico de Análise]" caption="Reprogramação - Técnico de Análise" attribute="1" defaultMemberUniqueName="[Reprogramação].[Reprogramação - Técnico de Análise].[All]" allUniqueName="[Reprogramação].[Reprogramação - Técnico de Análise].[All]" dimensionUniqueName="[Reprogramação]" displayFolder="Atributos" count="0" unbalanced="0"/>
    <cacheHierarchy uniqueName="[Reprogramação].[Reprogramação - Unidade Operacional de Análise]" caption="Reprogramação - Unidade Operacional de Análise" attribute="1" defaultMemberUniqueName="[Reprogramação].[Reprogramação - Unidade Operacional de Análise].[All]" allUniqueName="[Reprogramação].[Reprogramação - Unidade Operacional de Análise].[All]" dimensionUniqueName="[Reprogramação]" displayFolder="Atributos" count="0" unbalanced="0"/>
    <cacheHierarchy uniqueName="[Reprogramação Indicador].[Reprogramação Indicador - Ano Alvo Em Vigor]" caption="Reprogramação Indicador - Ano Alvo Em Vigor" attribute="1" defaultMemberUniqueName="[Reprogramação Indicador].[Reprogramação Indicador - Ano Alvo Em Vigor].[All]" allUniqueName="[Reprogramação Indicador].[Reprogramação Indicador - Ano Alvo Em Vigor].[All]" dimensionUniqueName="[Reprogramação Indicador]" displayFolder="Atributos\Em Vigor" count="0" unbalanced="0"/>
    <cacheHierarchy uniqueName="[Reprogramação Indicador].[Reprogramação Indicador - Ano Alvo Proposto]" caption="Reprogramação Indicador - Ano Alvo Proposto" attribute="1" defaultMemberUniqueName="[Reprogramação Indicador].[Reprogramação Indicador - Ano Alvo Proposto].[All]" allUniqueName="[Reprogramação Indicador].[Reprogramação Indicador - Ano Alvo Proposto].[All]" dimensionUniqueName="[Reprogramação Indicador]" displayFolder="Atributos\Proposto" count="0" unbalanced="0"/>
    <cacheHierarchy uniqueName="[Reprogramação Indicador].[Reprogramação Indicador - Código Indicador]" caption="Reprogramação Indicador - Código Indicador" attribute="1" defaultMemberUniqueName="[Reprogramação Indicador].[Reprogramação Indicador - Código Indicador].[All]" allUniqueName="[Reprogramação Indicador].[Reprogramação Indicador - Código Indicador].[All]" dimensionUniqueName="[Reprogramação Indicador]" displayFolder="Atributos" count="0" unbalanced="0"/>
    <cacheHierarchy uniqueName="[Reprogramação Indicador].[Reprogramação Indicador - Código Operação]" caption="Reprogramação Indicador - Código Operação" attribute="1" defaultMemberUniqueName="[Reprogramação Indicador].[Reprogramação Indicador - Código Operação].[All]" allUniqueName="[Reprogramação Indicador].[Reprogramação Indicador - Código Operação].[All]" dimensionUniqueName="[Reprogramação Indicador]" displayFolder="Atributos" count="0" unbalanced="0"/>
    <cacheHierarchy uniqueName="[Reprogramação Indicador].[Reprogramação Indicador - Código Tipo Indicador]" caption="Reprogramação Indicador - Código Tipo Indicador" attribute="1" defaultMemberUniqueName="[Reprogramação Indicador].[Reprogramação Indicador - Código Tipo Indicador].[All]" allUniqueName="[Reprogramação Indicador].[Reprogramação Indicador - Código Tipo Indicador].[All]" dimensionUniqueName="[Reprogramação Indicador]" displayFolder="Atributos" count="0" unbalanced="0"/>
    <cacheHierarchy uniqueName="[Reprogramação Indicador].[Reprogramação Indicador - Flag Contratualizar Em Vigor]" caption="Reprogramação Indicador - Flag Contratualizar Em Vigor" attribute="1" defaultMemberUniqueName="[Reprogramação Indicador].[Reprogramação Indicador - Flag Contratualizar Em Vigor].[All]" allUniqueName="[Reprogramação Indicador].[Reprogramação Indicador - Flag Contratualizar Em Vigor].[All]" dimensionUniqueName="[Reprogramação Indicador]" displayFolder="Flags" count="0" unbalanced="0"/>
    <cacheHierarchy uniqueName="[Reprogramação Indicador].[Reprogramação Indicador - Flag Contratualizar Proposto]" caption="Reprogramação Indicador - Flag Contratualizar Proposto" attribute="1" defaultMemberUniqueName="[Reprogramação Indicador].[Reprogramação Indicador - Flag Contratualizar Proposto].[All]" allUniqueName="[Reprogramação Indicador].[Reprogramação Indicador - Flag Contratualizar Proposto].[All]" dimensionUniqueName="[Reprogramação Indicador]" displayFolder="Flags" count="0" unbalanced="0"/>
    <cacheHierarchy uniqueName="[Reprogramação Indicador].[Reprogramação Indicador - Flag Indicador Inativo Proposto]" caption="Reprogramação Indicador - Flag Indicador Inativo Proposto" attribute="1" defaultMemberUniqueName="[Reprogramação Indicador].[Reprogramação Indicador - Flag Indicador Inativo Proposto].[All]" allUniqueName="[Reprogramação Indicador].[Reprogramação Indicador - Flag Indicador Inativo Proposto].[All]" dimensionUniqueName="[Reprogramação Indicador]" displayFolder="Flags" count="0" unbalanced="0"/>
    <cacheHierarchy uniqueName="[Reprogramação Indicador].[Reprogramação Indicador - Id]" caption="Reprogramação Indicador - Id" attribute="1" defaultMemberUniqueName="[Reprogramação Indicador].[Reprogramação Indicador - Id].[All]" allUniqueName="[Reprogramação Indicador].[Reprogramação Indicador - Id].[All]" dimensionUniqueName="[Reprogramação Indicador]" displayFolder="Atributos" count="0" unbalanced="0"/>
    <cacheHierarchy uniqueName="[Reprogramação Indicador].[Reprogramação Indicador - Indicador]" caption="Reprogramação Indicador - Indicador" attribute="1" defaultMemberUniqueName="[Reprogramação Indicador].[Reprogramação Indicador - Indicador].[All]" allUniqueName="[Reprogramação Indicador].[Reprogramação Indicador - Indicador].[All]" dimensionUniqueName="[Reprogramação Indicador]" displayFolder="Atributos" count="0" unbalanced="0"/>
    <cacheHierarchy uniqueName="[Reprogramação Indicador].[Reprogramação Indicador - Observações Em Vigor]" caption="Reprogramação Indicador - Observações Em Vigor" attribute="1" defaultMemberUniqueName="[Reprogramação Indicador].[Reprogramação Indicador - Observações Em Vigor].[All]" allUniqueName="[Reprogramação Indicador].[Reprogramação Indicador - Observações Em Vigor].[All]" dimensionUniqueName="[Reprogramação Indicador]" displayFolder="Atributos\Em Vigor" count="0" unbalanced="0"/>
    <cacheHierarchy uniqueName="[Reprogramação Indicador].[Reprogramação Indicador - Observações Proposto]" caption="Reprogramação Indicador - Observações Proposto" attribute="1" defaultMemberUniqueName="[Reprogramação Indicador].[Reprogramação Indicador - Observações Proposto].[All]" allUniqueName="[Reprogramação Indicador].[Reprogramação Indicador - Observações Proposto].[All]" dimensionUniqueName="[Reprogramação Indicador]" displayFolder="Atributos\Proposto" count="0" unbalanced="0"/>
    <cacheHierarchy uniqueName="[Reprogramação Indicador].[Reprogramação Indicador - Tipo Indicador]" caption="Reprogramação Indicador - Tipo Indicador" attribute="1" defaultMemberUniqueName="[Reprogramação Indicador].[Reprogramação Indicador - Tipo Indicador].[All]" allUniqueName="[Reprogramação Indicador].[Reprogramação Indicador - Tipo Indicador].[All]" dimensionUniqueName="[Reprogramação Indicador]" displayFolder="Atributos" count="0" unbalanced="0"/>
    <cacheHierarchy uniqueName="[Reprogramação Indicador].[Reprogramação Indicador - Unidade]" caption="Reprogramação Indicador - Unidade" attribute="1" defaultMemberUniqueName="[Reprogramação Indicador].[Reprogramação Indicador - Unidade].[All]" allUniqueName="[Reprogramação Indicador].[Reprogramação Indicador - Unidade].[All]" dimensionUniqueName="[Reprogramação Indicador]" displayFolder="Atributos" count="0" unbalanced="0"/>
    <cacheHierarchy uniqueName="[Reprogramação Indicador].[Reprogramação Indicador - Valor Meta Em Vigor]" caption="Reprogramação Indicador - Valor Meta Em Vigor" attribute="1" defaultMemberUniqueName="[Reprogramação Indicador].[Reprogramação Indicador - Valor Meta Em Vigor].[All]" allUniqueName="[Reprogramação Indicador].[Reprogramação Indicador - Valor Meta Em Vigor].[All]" dimensionUniqueName="[Reprogramação Indicador]" displayFolder="Valores" count="0" unbalanced="0"/>
    <cacheHierarchy uniqueName="[Reprogramação Indicador].[Reprogramação Indicador - Valor Meta Proposto]" caption="Reprogramação Indicador - Valor Meta Proposto" attribute="1" defaultMemberUniqueName="[Reprogramação Indicador].[Reprogramação Indicador - Valor Meta Proposto].[All]" allUniqueName="[Reprogramação Indicador].[Reprogramação Indicador - Valor Meta Proposto].[All]" dimensionUniqueName="[Reprogramação Indicador]" displayFolder="Valores" count="0" unbalanced="0"/>
    <cacheHierarchy uniqueName="[Reprogramação Indicador].[Reprogramação Indicador - Valor Referência Em Vigor]" caption="Reprogramação Indicador - Valor Referência Em Vigor" attribute="1" defaultMemberUniqueName="[Reprogramação Indicador].[Reprogramação Indicador - Valor Referência Em Vigor].[All]" allUniqueName="[Reprogramação Indicador].[Reprogramação Indicador - Valor Referência Em Vigor].[All]" dimensionUniqueName="[Reprogramação Indicador]" displayFolder="Valores" count="0" unbalanced="0"/>
    <cacheHierarchy uniqueName="[Reprogramação Indicador].[Reprogramação Indicador - Valor Referência Proposto]" caption="Reprogramação Indicador - Valor Referência Proposto" attribute="1" defaultMemberUniqueName="[Reprogramação Indicador].[Reprogramação Indicador - Valor Referência Proposto].[All]" allUniqueName="[Reprogramação Indicador].[Reprogramação Indicador - Valor Referência Proposto].[All]" dimensionUniqueName="[Reprogramação Indicador]" displayFolder="Valores" count="0" unbalanced="0"/>
    <cacheHierarchy uniqueName="[Subtipologia Intervenção].[Subtipologia Intervenção - Código]" caption="Subtipologia Intervenção - Código" attribute="1" defaultMemberUniqueName="[Subtipologia Intervenção].[Subtipologia Intervenção - Código].[All]" allUniqueName="[Subtipologia Intervenção].[Subtipologia Intervenção - Código].[All]" dimensionUniqueName="[Subtipologia Intervenção]" displayFolder="Atributos" count="0" unbalanced="0"/>
    <cacheHierarchy uniqueName="[Subtipologia Intervenção].[Subtipologia Intervenção - Código Prioridade Investimento]" caption="Subtipologia Intervenção - Código Prioridade Investimento" attribute="1" defaultMemberUniqueName="[Subtipologia Intervenção].[Subtipologia Intervenção - Código Prioridade Investimento].[All]" allUniqueName="[Subtipologia Intervenção].[Subtipologia Intervenção - Código Prioridade Investimento].[All]" dimensionUniqueName="[Subtipologia Intervenção]" displayFolder="Atributos" count="0" unbalanced="0"/>
    <cacheHierarchy uniqueName="[Subtipologia Intervenção].[Subtipologia Intervenção - Descrição]" caption="Subtipologia Intervenção - Descrição" attribute="1" defaultMemberUniqueName="[Subtipologia Intervenção].[Subtipologia Intervenção - Descrição].[All]" allUniqueName="[Subtipologia Intervenção].[Subtipologia Intervenção - Descrição].[All]" dimensionUniqueName="[Subtipologia Intervenção]" displayFolder="Atributos" count="2" unbalanced="0">
      <fieldsUsage count="2">
        <fieldUsage x="-1"/>
        <fieldUsage x="4"/>
      </fieldsUsage>
    </cacheHierarchy>
    <cacheHierarchy uniqueName="[Subtipologia Intervenção].[Subtipologia Intervenção - Id]" caption="Subtipologia Intervenção - Id" attribute="1" defaultMemberUniqueName="[Subtipologia Intervenção].[Subtipologia Intervenção - Id].[All]" allUniqueName="[Subtipologia Intervenção].[Subtipologia Intervenção - Id].[All]" dimensionUniqueName="[Subtipologia Intervenção]" displayFolder="Atributos" count="0" unbalanced="0"/>
    <cacheHierarchy uniqueName="[Subtipologia Intervenção].[Subtipologia Intervenção - Tipologia Intervenção]" caption="Subtipologia Intervenção - Tipologia Intervenção" attribute="1" defaultMemberUniqueName="[Subtipologia Intervenção].[Subtipologia Intervenção - Tipologia Intervenção].[All]" allUniqueName="[Subtipologia Intervenção].[Subtipologia Intervenção - Tipologia Intervenção].[All]" dimensionUniqueName="[Subtipologia Intervenção]" displayFolder="Atributos" count="0" unbalanced="0"/>
    <cacheHierarchy uniqueName="[Tempo Repartições].[Tempo Repartições - Ano]" caption="Tempo Repartições - Ano" attribute="1" defaultMemberUniqueName="[Tempo Repartições].[Tempo Repartições - Ano].[All]" allUniqueName="[Tempo Repartições].[Tempo Repartições - Ano].[All]" dimensionUniqueName="[Tempo Repartições]" displayFolder="Atributos" count="0" unbalanced="0"/>
    <cacheHierarchy uniqueName="[Tipologia Beneficiário].[Tipologia Beneficiário - Tipologia]" caption="Tipologia Beneficiário - Tipologia" attribute="1" defaultMemberUniqueName="[Tipologia Beneficiário].[Tipologia Beneficiário - Tipologia].[All]" allUniqueName="[Tipologia Beneficiário].[Tipologia Beneficiário - Tipologia].[All]" dimensionUniqueName="[Tipologia Beneficiário]" displayFolder="Atributos" count="0" unbalanced="0"/>
    <cacheHierarchy uniqueName="[Tipologia Beneficiário].[Tipologia Beneficiário - Tipologia Agregadora]" caption="Tipologia Beneficiário - Tipologia Agregadora" attribute="1" defaultMemberUniqueName="[Tipologia Beneficiário].[Tipologia Beneficiário - Tipologia Agregadora].[All]" allUniqueName="[Tipologia Beneficiário].[Tipologia Beneficiário - Tipologia Agregadora].[All]" dimensionUniqueName="[Tipologia Beneficiário]" displayFolder="Atributos" count="0" unbalanced="0"/>
    <cacheHierarchy uniqueName="[Tipologia Intervenção].[Tipologia Intervenção - Código]" caption="Tipologia Intervenção - Código" attribute="1" defaultMemberUniqueName="[Tipologia Intervenção].[Tipologia Intervenção - Código].[All]" allUniqueName="[Tipologia Intervenção].[Tipologia Intervenção - Código].[All]" dimensionUniqueName="[Tipologia Intervenção]" displayFolder="Atributos" count="0" unbalanced="0"/>
    <cacheHierarchy uniqueName="[Tipologia Intervenção].[Tipologia Intervenção - Código Eixo Prioritário]" caption="Tipologia Intervenção - Código Eixo Prioritário" attribute="1" defaultMemberUniqueName="[Tipologia Intervenção].[Tipologia Intervenção - Código Eixo Prioritário].[All]" allUniqueName="[Tipologia Intervenção].[Tipologia Intervenção - Código Eixo Prioritário].[All]" dimensionUniqueName="[Tipologia Intervenção]" displayFolder="Atributos" count="0" unbalanced="0"/>
    <cacheHierarchy uniqueName="[Tipologia Intervenção].[Tipologia Intervenção - Código OT]" caption="Tipologia Intervenção - Código OT" attribute="1" defaultMemberUniqueName="[Tipologia Intervenção].[Tipologia Intervenção - Código OT].[All]" allUniqueName="[Tipologia Intervenção].[Tipologia Intervenção - Código OT].[All]" dimensionUniqueName="[Tipologia Intervenção]" displayFolder="Atributos" count="0" unbalanced="0"/>
    <cacheHierarchy uniqueName="[Tipologia Intervenção].[Tipologia Intervenção - Código Prioridade Investimento]" caption="Tipologia Intervenção - Código Prioridade Investimento" attribute="1" defaultMemberUniqueName="[Tipologia Intervenção].[Tipologia Intervenção - Código Prioridade Investimento].[All]" allUniqueName="[Tipologia Intervenção].[Tipologia Intervenção - Código Prioridade Investimento].[All]" dimensionUniqueName="[Tipologia Intervenção]" displayFolder="Atributos" count="0" unbalanced="0"/>
    <cacheHierarchy uniqueName="[Tipologia Intervenção].[Tipologia Intervenção - Descrição]" caption="Tipologia Intervenção - Descrição" attribute="1" defaultMemberUniqueName="[Tipologia Intervenção].[Tipologia Intervenção - Descrição].[All]" allUniqueName="[Tipologia Intervenção].[Tipologia Intervenção - Descrição].[All]" dimensionUniqueName="[Tipologia Intervenção]" displayFolder="Atributos" count="0" unbalanced="0"/>
    <cacheHierarchy uniqueName="[Tipologia Operação].[Tipologia Operação - Código]" caption="Tipologia Operação - Código" attribute="1" defaultMemberUniqueName="[Tipologia Operação].[Tipologia Operação - Código].[All]" allUniqueName="[Tipologia Operação].[Tipologia Operação - Código].[All]" dimensionUniqueName="[Tipologia Operação]" displayFolder="Atributos" count="0" unbalanced="0"/>
    <cacheHierarchy uniqueName="[Tipologia Operação].[Tipologia Operação - Código Sub Tipologia]" caption="Tipologia Operação - Código Sub Tipologia" attribute="1" defaultMemberUniqueName="[Tipologia Operação].[Tipologia Operação - Código Sub Tipologia].[All]" allUniqueName="[Tipologia Operação].[Tipologia Operação - Código Sub Tipologia].[All]" dimensionUniqueName="[Tipologia Operação]" displayFolder="Atributos" count="0" unbalanced="0"/>
    <cacheHierarchy uniqueName="[Tipologia Operação].[Tipologia Operação - Descrição]" caption="Tipologia Operação - Descrição" attribute="1" defaultMemberUniqueName="[Tipologia Operação].[Tipologia Operação - Descrição].[All]" allUniqueName="[Tipologia Operação].[Tipologia Operação - Descrição].[All]" dimensionUniqueName="[Tipologia Operação]" displayFolder="Atributos" count="0" unbalanced="0"/>
    <cacheHierarchy uniqueName="[Tipologia Operação].[Tipologia Operação - ID]" caption="Tipologia Operação - ID" attribute="1" defaultMemberUniqueName="[Tipologia Operação].[Tipologia Operação - ID].[All]" allUniqueName="[Tipologia Operação].[Tipologia Operação - ID].[All]" dimensionUniqueName="[Tipologia Operação]" displayFolder="Atributos" count="0" unbalanced="0"/>
    <cacheHierarchy uniqueName="[Tipologia Operação].[Tipologia Operação - Sub Tipologia]" caption="Tipologia Operação - Sub Tipologia" attribute="1" defaultMemberUniqueName="[Tipologia Operação].[Tipologia Operação - Sub Tipologia].[All]" allUniqueName="[Tipologia Operação].[Tipologia Operação - Sub Tipologia].[All]" dimensionUniqueName="[Tipologia Operação]" displayFolder="Atributos" count="0" unbalanced="0"/>
    <cacheHierarchy uniqueName="[Tipologia Operação].[Tipologia Operação - Tipologia]" caption="Tipologia Operação - Tipologia" attribute="1" defaultMemberUniqueName="[Tipologia Operação].[Tipologia Operação - Tipologia].[All]" allUniqueName="[Tipologia Operação].[Tipologia Operação - Tipologia].[All]" dimensionUniqueName="[Tipologia Operação]" displayFolder="Atributos" count="0" unbalanced="0"/>
    <cacheHierarchy uniqueName="[Tipologia Operação ADC].[Tipologia Operação ADC - Código]" caption="Tipologia Operação ADC - Código" attribute="1" defaultMemberUniqueName="[Tipologia Operação ADC].[Tipologia Operação ADC - Código].[All]" allUniqueName="[Tipologia Operação ADC].[Tipologia Operação ADC - Código].[All]" dimensionUniqueName="[Tipologia Operação ADC]" displayFolder="Atributos" count="0" unbalanced="0"/>
    <cacheHierarchy uniqueName="[Tipologia Operação ADC].[Tipologia Operação ADC - Código Tipologia]" caption="Tipologia Operação ADC - Código Tipologia" attribute="1" defaultMemberUniqueName="[Tipologia Operação ADC].[Tipologia Operação ADC - Código Tipologia].[All]" allUniqueName="[Tipologia Operação ADC].[Tipologia Operação ADC - Código Tipologia].[All]" dimensionUniqueName="[Tipologia Operação ADC]" displayFolder="Atributos" count="0" unbalanced="0"/>
    <cacheHierarchy uniqueName="[Tipologia Operação ADC].[Tipologia Operação ADC - Descrição]" caption="Tipologia Operação ADC - Descrição" attribute="1" defaultMemberUniqueName="[Tipologia Operação ADC].[Tipologia Operação ADC - Descrição].[All]" allUniqueName="[Tipologia Operação ADC].[Tipologia Operação ADC - Descrição].[All]" dimensionUniqueName="[Tipologia Operação ADC]" displayFolder="Atributos" count="0" unbalanced="0"/>
    <cacheHierarchy uniqueName="[Tipologia Operação ADC].[Tipologia Operação ADC - Tipologia]" caption="Tipologia Operação ADC - Tipologia" attribute="1" defaultMemberUniqueName="[Tipologia Operação ADC].[Tipologia Operação ADC - Tipologia].[All]" allUniqueName="[Tipologia Operação ADC].[Tipologia Operação ADC - Tipologia].[All]" dimensionUniqueName="[Tipologia Operação ADC]" displayFolder="Atributos" count="0" unbalanced="0"/>
    <cacheHierarchy uniqueName="[Unidade Operacional].[Unidade Operacional - Código]" caption="Unidade Operacional - Código" attribute="1" defaultMemberUniqueName="[Unidade Operacional].[Unidade Operacional - Código].[All]" allUniqueName="[Unidade Operacional].[Unidade Operacional - Código].[All]" dimensionUniqueName="[Unidade Operacional]" displayFolder="Atributos" count="0" unbalanced="0"/>
    <cacheHierarchy uniqueName="[Unidade Operacional].[Unidade Operacional - Descrição]" caption="Unidade Operacional - Descrição" attribute="1" defaultMemberUniqueName="[Unidade Operacional].[Unidade Operacional - Descrição].[All]" allUniqueName="[Unidade Operacional].[Unidade Operacional - Descrição].[All]" dimensionUniqueName="[Unidade Operacional]" displayFolder="Atributos" count="0" unbalanced="0"/>
    <cacheHierarchy uniqueName="[Unidade Operacional Análise].[Unidade Operacional - Código]" caption="Unidade Operacional - Código" attribute="1" defaultMemberUniqueName="[Unidade Operacional Análise].[Unidade Operacional - Código].[All]" allUniqueName="[Unidade Operacional Análise].[Unidade Operacional - Código].[All]" dimensionUniqueName="[Unidade Operacional Análise]" displayFolder="Atributos" count="0" unbalanced="0"/>
    <cacheHierarchy uniqueName="[Unidade Operacional Análise].[Unidade Operacional - Descrição]" caption="Unidade Operacional - Descrição" attribute="1" defaultMemberUniqueName="[Unidade Operacional Análise].[Unidade Operacional - Descrição].[All]" allUniqueName="[Unidade Operacional Análise].[Unidade Operacional - Descrição].[All]" dimensionUniqueName="[Unidade Operacional Análise]" displayFolder="Atributos" count="0" unbalanced="0"/>
    <cacheHierarchy uniqueName="[Abordagem Territorial].[Abordagem Territorial - Código]" caption="Abordagem Territorial - Código" attribute="1" defaultMemberUniqueName="[Abordagem Territorial].[Abordagem Territorial - Código].[All]" allUniqueName="[Abordagem Territorial].[Abordagem Territorial - Código].[All]" dimensionUniqueName="[Abordagem Territorial]" displayFolder="Atributos" count="0" unbalanced="0" hidden="1"/>
    <cacheHierarchy uniqueName="[Abordagem Territorial].[Abordagem Territorial - Descrição]" caption="Abordagem Territorial - Descrição" attribute="1" defaultMemberUniqueName="[Abordagem Territorial].[Abordagem Territorial - Descrição].[All]" allUniqueName="[Abordagem Territorial].[Abordagem Territorial - Descrição].[All]" dimensionUniqueName="[Abordagem Territorial]" displayFolder="Atributos" count="0" unbalanced="0" hidden="1"/>
    <cacheHierarchy uniqueName="[Abordagem Territorial].[SK_ABORDAGEM_TERRITORIAL]" caption="SK_ABORDAGEM_TERRITORIAL" attribute="1" defaultMemberUniqueName="[Abordagem Territorial].[SK_ABORDAGEM_TERRITORIAL].[All]" allUniqueName="[Abordagem Territorial].[SK_ABORDAGEM_TERRITORIAL].[All]" dimensionUniqueName="[Abordagem Territorial]" displayFolder="" count="0" unbalanced="0" hidden="1"/>
    <cacheHierarchy uniqueName="[Âmbito Territorial].[SK_AMBITO_TERRITORIAL]" caption="SK_AMBITO_TERRITORIAL" attribute="1" defaultMemberUniqueName="[Âmbito Territorial].[SK_AMBITO_TERRITORIAL].[All]" allUniqueName="[Âmbito Territorial].[SK_AMBITO_TERRITORIAL].[All]" dimensionUniqueName="[Âmbito Territorial]" displayFolder="" count="0" unbalanced="0" hidden="1"/>
    <cacheHierarchy uniqueName="[Aviso].[Aviso - Área Operacional]" caption="Aviso - Área Operacional" attribute="1" defaultMemberUniqueName="[Aviso].[Aviso - Área Operacional].[All]" allUniqueName="[Aviso].[Aviso - Área Operacional].[All]" dimensionUniqueName="[Aviso]" displayFolder="Atributos" count="0" unbalanced="0" hidden="1"/>
    <cacheHierarchy uniqueName="[Aviso].[Aviso - Código Aviso Provisório]" caption="Aviso - Código Aviso Provisório" attribute="1" defaultMemberUniqueName="[Aviso].[Aviso - Código Aviso Provisório].[All]" allUniqueName="[Aviso].[Aviso - Código Aviso Provisório].[All]" dimensionUniqueName="[Aviso]" displayFolder="Atributos" count="0" unbalanced="0" hidden="1"/>
    <cacheHierarchy uniqueName="[Aviso].[Aviso - Código Domínio Temático]" caption="Aviso - Código Domínio Temático" attribute="1" defaultMemberUniqueName="[Aviso].[Aviso - Código Domínio Temático].[All]" allUniqueName="[Aviso].[Aviso - Código Domínio Temático].[All]" dimensionUniqueName="[Aviso]" displayFolder="Atributos" count="0" unbalanced="0" hidden="1"/>
    <cacheHierarchy uniqueName="[Aviso].[Aviso - Código Entidade Responsável]" caption="Aviso - Código Entidade Responsável" attribute="1" defaultMemberUniqueName="[Aviso].[Aviso - Código Entidade Responsável].[All]" allUniqueName="[Aviso].[Aviso - Código Entidade Responsável].[All]" dimensionUniqueName="[Aviso]" displayFolder="Atributos" count="0" unbalanced="0" hidden="1"/>
    <cacheHierarchy uniqueName="[Aviso].[Aviso - Código Estado]" caption="Aviso - Código Estado" attribute="1" defaultMemberUniqueName="[Aviso].[Aviso - Código Estado].[All]" allUniqueName="[Aviso].[Aviso - Código Estado].[All]" dimensionUniqueName="[Aviso]" displayFolder="Atributos" count="0" unbalanced="0" hidden="1"/>
    <cacheHierarchy uniqueName="[Aviso].[Aviso - Código Fundo]" caption="Aviso - Código Fundo" attribute="1" defaultMemberUniqueName="[Aviso].[Aviso - Código Fundo].[All]" allUniqueName="[Aviso].[Aviso - Código Fundo].[All]" dimensionUniqueName="[Aviso]" displayFolder="Atributos" count="0" unbalanced="0" hidden="1"/>
    <cacheHierarchy uniqueName="[Aviso].[Aviso - Contacto]" caption="Aviso - Contacto" attribute="1" defaultMemberUniqueName="[Aviso].[Aviso - Contacto].[All]" allUniqueName="[Aviso].[Aviso - Contacto].[All]" dimensionUniqueName="[Aviso]" displayFolder="Atributos" count="0" unbalanced="0" hidden="1"/>
    <cacheHierarchy uniqueName="[Aviso].[Aviso - Data Candidatura em 100%]" caption="Aviso - Data Candidatura em 100%" attribute="1" defaultMemberUniqueName="[Aviso].[Aviso - Data Candidatura em 100%].[All]" allUniqueName="[Aviso].[Aviso - Data Candidatura em 100%].[All]" dimensionUniqueName="[Aviso]" displayFolder="Datas\Cálculo Tempos" count="0" unbalanced="0" hidden="1"/>
    <cacheHierarchy uniqueName="[Aviso].[Aviso - Data Candidatura em 75%]" caption="Aviso - Data Candidatura em 75%" attribute="1" defaultMemberUniqueName="[Aviso].[Aviso - Data Candidatura em 75%].[All]" allUniqueName="[Aviso].[Aviso - Data Candidatura em 75%].[All]" dimensionUniqueName="[Aviso]" displayFolder="Datas\Cálculo Tempos" count="0" unbalanced="0" hidden="1"/>
    <cacheHierarchy uniqueName="[Aviso].[Aviso - Data Decisão]" caption="Aviso - Data Decisão" attribute="1" defaultMemberUniqueName="[Aviso].[Aviso - Data Decisão].[All]" allUniqueName="[Aviso].[Aviso - Data Decisão].[All]" dimensionUniqueName="[Aviso]" displayFolder="Datas" count="0" unbalanced="0" hidden="1"/>
    <cacheHierarchy uniqueName="[Aviso].[Aviso - Data Hora Abertura]" caption="Aviso - Data Hora Abertura" attribute="1" defaultMemberUniqueName="[Aviso].[Aviso - Data Hora Abertura].[All]" allUniqueName="[Aviso].[Aviso - Data Hora Abertura].[All]" dimensionUniqueName="[Aviso]" displayFolder="Datas" count="0" unbalanced="0" hidden="1"/>
    <cacheHierarchy uniqueName="[Aviso].[Aviso - Data Hora Alteração Aviso]" caption="Aviso - Data Hora Alteração Aviso" attribute="1" defaultMemberUniqueName="[Aviso].[Aviso - Data Hora Alteração Aviso].[All]" allUniqueName="[Aviso].[Aviso - Data Hora Alteração Aviso].[All]" dimensionUniqueName="[Aviso]" displayFolder="Datas" count="0" unbalanced="0" hidden="1"/>
    <cacheHierarchy uniqueName="[Aviso].[Aviso - Data Hora Decisão Efetiva]" caption="Aviso - Data Hora Decisão Efetiva" attribute="1" defaultMemberUniqueName="[Aviso].[Aviso - Data Hora Decisão Efetiva].[All]" allUniqueName="[Aviso].[Aviso - Data Hora Decisão Efetiva].[All]" dimensionUniqueName="[Aviso]" displayFolder="Datas" count="0" unbalanced="0" hidden="1"/>
    <cacheHierarchy uniqueName="[Aviso].[Aviso - Data Hora Decisão Prevista]" caption="Aviso - Data Hora Decisão Prevista" attribute="1" defaultMemberUniqueName="[Aviso].[Aviso - Data Hora Decisão Prevista].[All]" allUniqueName="[Aviso].[Aviso - Data Hora Decisão Prevista].[All]" dimensionUniqueName="[Aviso]" displayFolder="Datas" count="0" unbalanced="0" hidden="1"/>
    <cacheHierarchy uniqueName="[Aviso].[Aviso - Data Hora Fecho]" caption="Aviso - Data Hora Fecho" attribute="1" defaultMemberUniqueName="[Aviso].[Aviso - Data Hora Fecho].[All]" allUniqueName="[Aviso].[Aviso - Data Hora Fecho].[All]" dimensionUniqueName="[Aviso]" displayFolder="Datas" count="0" unbalanced="0" hidden="1"/>
    <cacheHierarchy uniqueName="[Aviso].[Aviso - Data Hora Fim Prorrogação]" caption="Aviso - Data Hora Fim Prorrogação" attribute="1" defaultMemberUniqueName="[Aviso].[Aviso - Data Hora Fim Prorrogação].[All]" allUniqueName="[Aviso].[Aviso - Data Hora Fim Prorrogação].[All]" dimensionUniqueName="[Aviso]" displayFolder="Datas" count="0" unbalanced="0" hidden="1"/>
    <cacheHierarchy uniqueName="[Aviso].[Aviso - Data Hora Publicação]" caption="Aviso - Data Hora Publicação" attribute="1" defaultMemberUniqueName="[Aviso].[Aviso - Data Hora Publicação].[All]" allUniqueName="[Aviso].[Aviso - Data Hora Publicação].[All]" dimensionUniqueName="[Aviso]" displayFolder="Datas" count="0" unbalanced="0" hidden="1"/>
    <cacheHierarchy uniqueName="[Aviso].[Aviso - Data Hora Suspensão]" caption="Aviso - Data Hora Suspensão" attribute="1" defaultMemberUniqueName="[Aviso].[Aviso - Data Hora Suspensão].[All]" allUniqueName="[Aviso].[Aviso - Data Hora Suspensão].[All]" dimensionUniqueName="[Aviso]" displayFolder="Datas" count="0" unbalanced="0" hidden="1"/>
    <cacheHierarchy uniqueName="[Aviso].[Aviso - Data Monitorização]" caption="Aviso - Data Monitorização" attribute="1" defaultMemberUniqueName="[Aviso].[Aviso - Data Monitorização].[All]" allUniqueName="[Aviso].[Aviso - Data Monitorização].[All]" dimensionUniqueName="[Aviso]" displayFolder="Datas" count="0" unbalanced="0" hidden="1"/>
    <cacheHierarchy uniqueName="[Aviso].[Aviso - Data Primeira Deliberação 100%]" caption="Aviso - Data Primeira Deliberação 100%" attribute="1" defaultMemberUniqueName="[Aviso].[Aviso - Data Primeira Deliberação 100%].[All]" allUniqueName="[Aviso].[Aviso - Data Primeira Deliberação 100%].[All]" dimensionUniqueName="[Aviso]" displayFolder="Datas\Cálculo Tempos" count="0" unbalanced="0" hidden="1"/>
    <cacheHierarchy uniqueName="[Aviso].[Aviso - Data Primeira Deliberação 75%]" caption="Aviso - Data Primeira Deliberação 75%" attribute="1" defaultMemberUniqueName="[Aviso].[Aviso - Data Primeira Deliberação 75%].[All]" allUniqueName="[Aviso].[Aviso - Data Primeira Deliberação 75%].[All]" dimensionUniqueName="[Aviso]" displayFolder="Datas\Cálculo Tempos" count="0" unbalanced="0" hidden="1"/>
    <cacheHierarchy uniqueName="[Aviso].[Aviso - Domínio Temático]" caption="Aviso - Domínio Temático" attribute="1" defaultMemberUniqueName="[Aviso].[Aviso - Domínio Temático].[All]" allUniqueName="[Aviso].[Aviso - Domínio Temático].[All]" dimensionUniqueName="[Aviso]" displayFolder="Atributos" count="0" unbalanced="0" hidden="1"/>
    <cacheHierarchy uniqueName="[Aviso].[Aviso - Dotação Fundo]" caption="Aviso - Dotação Fundo" attribute="1" defaultMemberUniqueName="[Aviso].[Aviso - Dotação Fundo].[All]" allUniqueName="[Aviso].[Aviso - Dotação Fundo].[All]" dimensionUniqueName="[Aviso]" displayFolder="Montantes" count="0" unbalanced="0" hidden="1"/>
    <cacheHierarchy uniqueName="[Aviso].[Aviso - Dotação Nacional]" caption="Aviso - Dotação Nacional" attribute="1" defaultMemberUniqueName="[Aviso].[Aviso - Dotação Nacional].[All]" allUniqueName="[Aviso].[Aviso - Dotação Nacional].[All]" dimensionUniqueName="[Aviso]" displayFolder="Montantes" count="0" unbalanced="0" hidden="1"/>
    <cacheHierarchy uniqueName="[Aviso].[Aviso - Flag Mobilização EIDT]" caption="Aviso - Flag Mobilização EIDT" attribute="1" defaultMemberUniqueName="[Aviso].[Aviso - Flag Mobilização EIDT].[All]" allUniqueName="[Aviso].[Aviso - Flag Mobilização EIDT].[All]" dimensionUniqueName="[Aviso]" displayFolder="Flags" count="0" unbalanced="0" hidden="1"/>
    <cacheHierarchy uniqueName="[Aviso].[Aviso - Flag Mobilização Plano Estratégico]" caption="Aviso - Flag Mobilização Plano Estratégico" attribute="1" defaultMemberUniqueName="[Aviso].[Aviso - Flag Mobilização Plano Estratégico].[All]" allUniqueName="[Aviso].[Aviso - Flag Mobilização Plano Estratégico].[All]" dimensionUniqueName="[Aviso]" displayFolder="Flags" count="0" unbalanced="0" hidden="1"/>
    <cacheHierarchy uniqueName="[Aviso].[Aviso - Hora Abertura]" caption="Aviso - Hora Abertura" attribute="1" defaultMemberUniqueName="[Aviso].[Aviso - Hora Abertura].[All]" allUniqueName="[Aviso].[Aviso - Hora Abertura].[All]" dimensionUniqueName="[Aviso]" displayFolder="Datas" count="0" unbalanced="0" hidden="1"/>
    <cacheHierarchy uniqueName="[Aviso].[Aviso - Hora Alteração Aviso]" caption="Aviso - Hora Alteração Aviso" attribute="1" defaultMemberUniqueName="[Aviso].[Aviso - Hora Alteração Aviso].[All]" allUniqueName="[Aviso].[Aviso - Hora Alteração Aviso].[All]" dimensionUniqueName="[Aviso]" displayFolder="Datas" count="0" unbalanced="0" hidden="1"/>
    <cacheHierarchy uniqueName="[Aviso].[Aviso - Hora Decisão Efetiva]" caption="Aviso - Hora Decisão Efetiva" attribute="1" defaultMemberUniqueName="[Aviso].[Aviso - Hora Decisão Efetiva].[All]" allUniqueName="[Aviso].[Aviso - Hora Decisão Efetiva].[All]" dimensionUniqueName="[Aviso]" displayFolder="Datas" count="0" unbalanced="0" hidden="1"/>
    <cacheHierarchy uniqueName="[Aviso].[Aviso - Hora Decisão Prevista]" caption="Aviso - Hora Decisão Prevista" attribute="1" defaultMemberUniqueName="[Aviso].[Aviso - Hora Decisão Prevista].[All]" allUniqueName="[Aviso].[Aviso - Hora Decisão Prevista].[All]" dimensionUniqueName="[Aviso]" displayFolder="Datas" count="0" unbalanced="0" hidden="1"/>
    <cacheHierarchy uniqueName="[Aviso].[Aviso - Hora Fecho]" caption="Aviso - Hora Fecho" attribute="1" defaultMemberUniqueName="[Aviso].[Aviso - Hora Fecho].[All]" allUniqueName="[Aviso].[Aviso - Hora Fecho].[All]" dimensionUniqueName="[Aviso]" displayFolder="Datas" count="0" unbalanced="0" hidden="1"/>
    <cacheHierarchy uniqueName="[Aviso].[Aviso - Hora Fim Prorrogação]" caption="Aviso - Hora Fim Prorrogação" attribute="1" defaultMemberUniqueName="[Aviso].[Aviso - Hora Fim Prorrogação].[All]" allUniqueName="[Aviso].[Aviso - Hora Fim Prorrogação].[All]" dimensionUniqueName="[Aviso]" displayFolder="Datas" count="0" unbalanced="0" hidden="1"/>
    <cacheHierarchy uniqueName="[Aviso].[Aviso - Hora Publicação]" caption="Aviso - Hora Publicação" attribute="1" defaultMemberUniqueName="[Aviso].[Aviso - Hora Publicação].[All]" allUniqueName="[Aviso].[Aviso - Hora Publicação].[All]" dimensionUniqueName="[Aviso]" displayFolder="Datas" count="0" unbalanced="0" hidden="1"/>
    <cacheHierarchy uniqueName="[Aviso].[Aviso - Hora Suspensão]" caption="Aviso - Hora Suspensão" attribute="1" defaultMemberUniqueName="[Aviso].[Aviso - Hora Suspensão].[All]" allUniqueName="[Aviso].[Aviso - Hora Suspensão].[All]" dimensionUniqueName="[Aviso]" displayFolder="Datas" count="0" unbalanced="0" hidden="1"/>
    <cacheHierarchy uniqueName="[Aviso].[Aviso - Nº Candidaturas Máx Parceiro]" caption="Aviso - Nº Candidaturas Máx Parceiro" attribute="1" defaultMemberUniqueName="[Aviso].[Aviso - Nº Candidaturas Máx Parceiro].[All]" allUniqueName="[Aviso].[Aviso - Nº Candidaturas Máx Parceiro].[All]" dimensionUniqueName="[Aviso]" displayFolder="Atributos" count="0" unbalanced="0" hidden="1"/>
    <cacheHierarchy uniqueName="[Aviso].[Aviso - Observações]" caption="Aviso - Observações" attribute="1" defaultMemberUniqueName="[Aviso].[Aviso - Observações].[All]" allUniqueName="[Aviso].[Aviso - Observações].[All]" dimensionUniqueName="[Aviso]" displayFolder="Atributos" count="0" unbalanced="0" hidden="1"/>
    <cacheHierarchy uniqueName="[Aviso].[Aviso - Sigla Fundo]" caption="Aviso - Sigla Fundo" attribute="1" defaultMemberUniqueName="[Aviso].[Aviso - Sigla Fundo].[All]" allUniqueName="[Aviso].[Aviso - Sigla Fundo].[All]" dimensionUniqueName="[Aviso]" displayFolder="Atributos" count="0" unbalanced="0" hidden="1"/>
    <cacheHierarchy uniqueName="[Aviso].[Aviso - Tempo Médio Decisão Previsto]" caption="Aviso - Tempo Médio Decisão Previsto" attribute="1" defaultMemberUniqueName="[Aviso].[Aviso - Tempo Médio Decisão Previsto].[All]" allUniqueName="[Aviso].[Aviso - Tempo Médio Decisão Previsto].[All]" dimensionUniqueName="[Aviso]" displayFolder="Atributos" count="0" unbalanced="0" hidden="1"/>
    <cacheHierarchy uniqueName="[Aviso].[Aviso - Tipo Plano Estratégico]" caption="Aviso - Tipo Plano Estratégico" attribute="1" defaultMemberUniqueName="[Aviso].[Aviso - Tipo Plano Estratégico].[All]" allUniqueName="[Aviso].[Aviso - Tipo Plano Estratégico].[All]" dimensionUniqueName="[Aviso]" displayFolder="Atributos" count="0" unbalanced="0" hidden="1"/>
    <cacheHierarchy uniqueName="[Aviso].[Aviso - URL Candidatura]" caption="Aviso - URL Candidatura" attribute="1" defaultMemberUniqueName="[Aviso].[Aviso - URL Candidatura].[All]" allUniqueName="[Aviso].[Aviso - URL Candidatura].[All]" dimensionUniqueName="[Aviso]" displayFolder="Atributos" count="0" unbalanced="0" hidden="1"/>
    <cacheHierarchy uniqueName="[Aviso].[PER_PERCENTAGEM_100]" caption="PER_PERCENTAGEM_100" attribute="1" defaultMemberUniqueName="[Aviso].[PER_PERCENTAGEM_100].[All]" allUniqueName="[Aviso].[PER_PERCENTAGEM_100].[All]" dimensionUniqueName="[Aviso]" displayFolder="" count="0" unbalanced="0" hidden="1"/>
    <cacheHierarchy uniqueName="[Aviso].[PER_PERCENTAGEM_75]" caption="PER_PERCENTAGEM_75" attribute="1" defaultMemberUniqueName="[Aviso].[PER_PERCENTAGEM_75].[All]" allUniqueName="[Aviso].[PER_PERCENTAGEM_75].[All]" dimensionUniqueName="[Aviso]" displayFolder="" count="0" unbalanced="0" hidden="1"/>
    <cacheHierarchy uniqueName="[Aviso].[SK_AVISO]" caption="SK_AVISO" attribute="1" defaultMemberUniqueName="[Aviso].[SK_AVISO].[All]" allUniqueName="[Aviso].[SK_AVISO].[All]" dimensionUniqueName="[Aviso]" displayFolder="" count="0" unbalanced="0" hidden="1"/>
    <cacheHierarchy uniqueName="[Aviso Caracterização].[Aviso Caracterização - Código]" caption="Aviso Caracterização - Código" attribute="1" defaultMemberUniqueName="[Aviso Caracterização].[Aviso Caracterização - Código].[All]" allUniqueName="[Aviso Caracterização].[Aviso Caracterização - Código].[All]" dimensionUniqueName="[Aviso Caracterização]" displayFolder="Atributos" count="0" unbalanced="0" hidden="1"/>
    <cacheHierarchy uniqueName="[Aviso Caracterização].[Aviso Caracterização - Descrição]" caption="Aviso Caracterização - Descrição" attribute="1" defaultMemberUniqueName="[Aviso Caracterização].[Aviso Caracterização - Descrição].[All]" allUniqueName="[Aviso Caracterização].[Aviso Caracterização - Descrição].[All]" dimensionUniqueName="[Aviso Caracterização]" displayFolder="Atributos" count="0" unbalanced="0" hidden="1"/>
    <cacheHierarchy uniqueName="[Aviso Caracterização].[SK_AVISO_CARACTERIZACAO]" caption="SK_AVISO_CARACTERIZACAO" attribute="1" defaultMemberUniqueName="[Aviso Caracterização].[SK_AVISO_CARACTERIZACAO].[All]" allUniqueName="[Aviso Caracterização].[SK_AVISO_CARACTERIZACAO].[All]" dimensionUniqueName="[Aviso Caracterização]" displayFolder="" count="0" unbalanced="0" hidden="1"/>
    <cacheHierarchy uniqueName="[Aviso Entidade Responsável].[Aviso Entidade Responsável - Código]" caption="Aviso Entidade Responsável - Código" attribute="1" defaultMemberUniqueName="[Aviso Entidade Responsável].[Aviso Entidade Responsável - Código].[All]" allUniqueName="[Aviso Entidade Responsável].[Aviso Entidade Responsável - Código].[All]" dimensionUniqueName="[Aviso Entidade Responsável]" displayFolder="Atributos" count="0" unbalanced="0" hidden="1"/>
    <cacheHierarchy uniqueName="[Aviso Entidade Responsável].[Aviso Entidade Responsável - Designação]" caption="Aviso Entidade Responsável - Designação" attribute="1" defaultMemberUniqueName="[Aviso Entidade Responsável].[Aviso Entidade Responsável - Designação].[All]" allUniqueName="[Aviso Entidade Responsável].[Aviso Entidade Responsável - Designação].[All]" dimensionUniqueName="[Aviso Entidade Responsável]" displayFolder="Atributos" count="0" unbalanced="0" hidden="1"/>
    <cacheHierarchy uniqueName="[Aviso Entidade Responsável].[Aviso Entidade Responsável - NIF]" caption="Aviso Entidade Responsável - NIF" attribute="1" defaultMemberUniqueName="[Aviso Entidade Responsável].[Aviso Entidade Responsável - NIF].[All]" allUniqueName="[Aviso Entidade Responsável].[Aviso Entidade Responsável - NIF].[All]" dimensionUniqueName="[Aviso Entidade Responsável]" displayFolder="Atributos" count="0" unbalanced="0" hidden="1"/>
    <cacheHierarchy uniqueName="[Aviso Entidade Responsável].[Aviso Entidade Responsável - Sigla]" caption="Aviso Entidade Responsável - Sigla" attribute="1" defaultMemberUniqueName="[Aviso Entidade Responsável].[Aviso Entidade Responsável - Sigla].[All]" allUniqueName="[Aviso Entidade Responsável].[Aviso Entidade Responsável - Sigla].[All]" dimensionUniqueName="[Aviso Entidade Responsável]" displayFolder="Atributos" count="0" unbalanced="0" hidden="1"/>
    <cacheHierarchy uniqueName="[Aviso Entidade Responsável].[SK_AVISO_ENTIDADE_RESPONSAVEL]" caption="SK_AVISO_ENTIDADE_RESPONSAVEL" attribute="1" defaultMemberUniqueName="[Aviso Entidade Responsável].[SK_AVISO_ENTIDADE_RESPONSAVEL].[All]" allUniqueName="[Aviso Entidade Responsável].[SK_AVISO_ENTIDADE_RESPONSAVEL].[All]" dimensionUniqueName="[Aviso Entidade Responsável]" displayFolder="" count="0" unbalanced="0" hidden="1"/>
    <cacheHierarchy uniqueName="[Aviso Estado].[Aviso Estado - Código]" caption="Aviso Estado - Código" attribute="1" defaultMemberUniqueName="[Aviso Estado].[Aviso Estado - Código].[All]" allUniqueName="[Aviso Estado].[Aviso Estado - Código].[All]" dimensionUniqueName="[Aviso Estado]" displayFolder="Atributos" count="0" unbalanced="0" hidden="1"/>
    <cacheHierarchy uniqueName="[Aviso Estado].[Aviso Estado - Descrição]" caption="Aviso Estado - Descrição" attribute="1" defaultMemberUniqueName="[Aviso Estado].[Aviso Estado - Descrição].[All]" allUniqueName="[Aviso Estado].[Aviso Estado - Descrição].[All]" dimensionUniqueName="[Aviso Estado]" displayFolder="Atributos" count="0" unbalanced="0" hidden="1"/>
    <cacheHierarchy uniqueName="[Aviso Estado].[SK_AVISO_ESTADO]" caption="SK_AVISO_ESTADO" attribute="1" defaultMemberUniqueName="[Aviso Estado].[SK_AVISO_ESTADO].[All]" allUniqueName="[Aviso Estado].[SK_AVISO_ESTADO].[All]" dimensionUniqueName="[Aviso Estado]" displayFolder="" count="0" unbalanced="0" hidden="1"/>
    <cacheHierarchy uniqueName="[Aviso Fase].[Aviso Fase - Data Hora Fim]" caption="Aviso Fase - Data Hora Fim" attribute="1" defaultMemberUniqueName="[Aviso Fase].[Aviso Fase - Data Hora Fim].[All]" allUniqueName="[Aviso Fase].[Aviso Fase - Data Hora Fim].[All]" dimensionUniqueName="[Aviso Fase]" displayFolder="Datas" count="0" unbalanced="0" hidden="1"/>
    <cacheHierarchy uniqueName="[Aviso Fase].[Aviso Fase - Data Hora Início]" caption="Aviso Fase - Data Hora Início" attribute="1" defaultMemberUniqueName="[Aviso Fase].[Aviso Fase - Data Hora Início].[All]" allUniqueName="[Aviso Fase].[Aviso Fase - Data Hora Início].[All]" dimensionUniqueName="[Aviso Fase]" displayFolder="Datas" count="0" unbalanced="0" hidden="1"/>
    <cacheHierarchy uniqueName="[Aviso Fase].[Aviso Fase - Hora]" caption="Aviso Fase - Hora" attribute="1" defaultMemberUniqueName="[Aviso Fase].[Aviso Fase - Hora].[All]" allUniqueName="[Aviso Fase].[Aviso Fase - Hora].[All]" dimensionUniqueName="[Aviso Fase]" displayFolder="Datas" count="0" unbalanced="0" hidden="1"/>
    <cacheHierarchy uniqueName="[Aviso Fase].[Aviso Fase - Hora Fim]" caption="Aviso Fase - Hora Fim" attribute="1" defaultMemberUniqueName="[Aviso Fase].[Aviso Fase - Hora Fim].[All]" allUniqueName="[Aviso Fase].[Aviso Fase - Hora Fim].[All]" dimensionUniqueName="[Aviso Fase]" displayFolder="Datas" count="0" unbalanced="0" hidden="1"/>
    <cacheHierarchy uniqueName="[Aviso Fase].[ID]" caption="ID" attribute="1" defaultMemberUniqueName="[Aviso Fase].[ID].[All]" allUniqueName="[Aviso Fase].[ID].[All]" dimensionUniqueName="[Aviso Fase]" displayFolder="" count="0" unbalanced="0" hidden="1"/>
    <cacheHierarchy uniqueName="[Aviso Fase].[SK_AVISO_FASE]" caption="SK_AVISO_FASE" attribute="1" defaultMemberUniqueName="[Aviso Fase].[SK_AVISO_FASE].[All]" allUniqueName="[Aviso Fase].[SK_AVISO_FASE].[All]" dimensionUniqueName="[Aviso Fase]" displayFolder="" count="0" unbalanced="0" hidden="1"/>
    <cacheHierarchy uniqueName="[Aviso Indicador].[Aviso Indicador - Código Tipo Indicador]" caption="Aviso Indicador - Código Tipo Indicador" attribute="1" defaultMemberUniqueName="[Aviso Indicador].[Aviso Indicador - Código Tipo Indicador].[All]" allUniqueName="[Aviso Indicador].[Aviso Indicador - Código Tipo Indicador].[All]" dimensionUniqueName="[Aviso Indicador]" displayFolder="Atributos" count="0" unbalanced="0" hidden="1"/>
    <cacheHierarchy uniqueName="[Aviso Indicador].[ID_AVISO_INDICADOR]" caption="ID_AVISO_INDICADOR" attribute="1" defaultMemberUniqueName="[Aviso Indicador].[ID_AVISO_INDICADOR].[All]" allUniqueName="[Aviso Indicador].[ID_AVISO_INDICADOR].[All]" dimensionUniqueName="[Aviso Indicador]" displayFolder="" count="0" unbalanced="0" hidden="1"/>
    <cacheHierarchy uniqueName="[Aviso Indicador].[SK_AVISO_INDICADOR]" caption="SK_AVISO_INDICADOR" attribute="1" defaultMemberUniqueName="[Aviso Indicador].[SK_AVISO_INDICADOR].[All]" allUniqueName="[Aviso Indicador].[SK_AVISO_INDICADOR].[All]" dimensionUniqueName="[Aviso Indicador]" displayFolder="" count="0" unbalanced="0" hidden="1"/>
    <cacheHierarchy uniqueName="[Aviso Pacto].[Aviso Pacto - GUID Pacto]" caption="Aviso Pacto - GUID Pacto" attribute="1" defaultMemberUniqueName="[Aviso Pacto].[Aviso Pacto - GUID Pacto].[All]" allUniqueName="[Aviso Pacto].[Aviso Pacto - GUID Pacto].[All]" dimensionUniqueName="[Aviso Pacto]" displayFolder="Atributos" count="0" unbalanced="0" hidden="1"/>
    <cacheHierarchy uniqueName="[Aviso Pacto].[ID_AVISO_PACTO]" caption="ID_AVISO_PACTO" attribute="1" defaultMemberUniqueName="[Aviso Pacto].[ID_AVISO_PACTO].[All]" allUniqueName="[Aviso Pacto].[ID_AVISO_PACTO].[All]" dimensionUniqueName="[Aviso Pacto]" displayFolder="" count="0" unbalanced="0" hidden="1"/>
    <cacheHierarchy uniqueName="[Aviso Pacto].[SK_AVISO_PACTO]" caption="SK_AVISO_PACTO" attribute="1" defaultMemberUniqueName="[Aviso Pacto].[SK_AVISO_PACTO].[All]" allUniqueName="[Aviso Pacto].[SK_AVISO_PACTO].[All]" dimensionUniqueName="[Aviso Pacto]" displayFolder="" count="0" unbalanced="0" hidden="1"/>
    <cacheHierarchy uniqueName="[Aviso Tipo].[Aviso Tipo - Código]" caption="Aviso Tipo - Código" attribute="1" defaultMemberUniqueName="[Aviso Tipo].[Aviso Tipo - Código].[All]" allUniqueName="[Aviso Tipo].[Aviso Tipo - Código].[All]" dimensionUniqueName="[Aviso Tipo]" displayFolder="Atributos" count="0" unbalanced="0" hidden="1"/>
    <cacheHierarchy uniqueName="[Aviso Tipo].[Aviso Tipo - Descrição]" caption="Aviso Tipo - Descrição" attribute="1" defaultMemberUniqueName="[Aviso Tipo].[Aviso Tipo - Descrição].[All]" allUniqueName="[Aviso Tipo].[Aviso Tipo - Descrição].[All]" dimensionUniqueName="[Aviso Tipo]" displayFolder="Atributos" count="0" unbalanced="0" hidden="1"/>
    <cacheHierarchy uniqueName="[Aviso Tipo].[SK_AVISO_TIPO]" caption="SK_AVISO_TIPO" attribute="1" defaultMemberUniqueName="[Aviso Tipo].[SK_AVISO_TIPO].[All]" allUniqueName="[Aviso Tipo].[SK_AVISO_TIPO].[All]" dimensionUniqueName="[Aviso Tipo]" displayFolder="" count="0" unbalanced="0" hidden="1"/>
    <cacheHierarchy uniqueName="[Avisos].[DAT_ABERTURA]" caption="DAT_ABERTURA" attribute="1" defaultMemberUniqueName="[Avisos].[DAT_ABERTURA].[All]" allUniqueName="[Avisos].[DAT_ABERTURA].[All]" dimensionUniqueName="[Avisos]" displayFolder="" count="0" unbalanced="0" hidden="1"/>
    <cacheHierarchy uniqueName="[Avisos].[DAT_ALT_AVISO]" caption="DAT_ALT_AVISO" attribute="1" defaultMemberUniqueName="[Avisos].[DAT_ALT_AVISO].[All]" allUniqueName="[Avisos].[DAT_ALT_AVISO].[All]" dimensionUniqueName="[Avisos]" displayFolder="" count="0" unbalanced="0" hidden="1"/>
    <cacheHierarchy uniqueName="[Avisos].[DAT_DECISAO_EFEC]" caption="DAT_DECISAO_EFEC" attribute="1" defaultMemberUniqueName="[Avisos].[DAT_DECISAO_EFEC].[All]" allUniqueName="[Avisos].[DAT_DECISAO_EFEC].[All]" dimensionUniqueName="[Avisos]" displayFolder="" count="0" unbalanced="0" hidden="1"/>
    <cacheHierarchy uniqueName="[Avisos].[DAT_FECHO]" caption="DAT_FECHO" attribute="1" defaultMemberUniqueName="[Avisos].[DAT_FECHO].[All]" allUniqueName="[Avisos].[DAT_FECHO].[All]" dimensionUniqueName="[Avisos]" displayFolder="" count="0" unbalanced="0" hidden="1"/>
    <cacheHierarchy uniqueName="[Avisos].[DAT_FIM_DURACAO_100]" caption="DAT_FIM_DURACAO_100" attribute="1" defaultMemberUniqueName="[Avisos].[DAT_FIM_DURACAO_100].[All]" allUniqueName="[Avisos].[DAT_FIM_DURACAO_100].[All]" dimensionUniqueName="[Avisos]" displayFolder="" count="0" unbalanced="0" hidden="1"/>
    <cacheHierarchy uniqueName="[Avisos].[DAT_FIM_DURACAO_75]" caption="DAT_FIM_DURACAO_75" attribute="1" defaultMemberUniqueName="[Avisos].[DAT_FIM_DURACAO_75].[All]" allUniqueName="[Avisos].[DAT_FIM_DURACAO_75].[All]" dimensionUniqueName="[Avisos]" displayFolder="" count="0" unbalanced="0" hidden="1"/>
    <cacheHierarchy uniqueName="[Avisos].[DAT_FIM_PRORROGACAO]" caption="DAT_FIM_PRORROGACAO" attribute="1" defaultMemberUniqueName="[Avisos].[DAT_FIM_PRORROGACAO].[All]" allUniqueName="[Avisos].[DAT_FIM_PRORROGACAO].[All]" dimensionUniqueName="[Avisos]" displayFolder="" count="0" unbalanced="0" hidden="1"/>
    <cacheHierarchy uniqueName="[Avisos].[DAT_INICIO_DURACAO_100]" caption="DAT_INICIO_DURACAO_100" attribute="1" defaultMemberUniqueName="[Avisos].[DAT_INICIO_DURACAO_100].[All]" allUniqueName="[Avisos].[DAT_INICIO_DURACAO_100].[All]" dimensionUniqueName="[Avisos]" displayFolder="" count="0" unbalanced="0" hidden="1"/>
    <cacheHierarchy uniqueName="[Avisos].[DAT_INICIO_DURACAO_75]" caption="DAT_INICIO_DURACAO_75" attribute="1" defaultMemberUniqueName="[Avisos].[DAT_INICIO_DURACAO_75].[All]" allUniqueName="[Avisos].[DAT_INICIO_DURACAO_75].[All]" dimensionUniqueName="[Avisos]" displayFolder="" count="0" unbalanced="0" hidden="1"/>
    <cacheHierarchy uniqueName="[Avisos].[DAT_PUBLICACAO]" caption="DAT_PUBLICACAO" attribute="1" defaultMemberUniqueName="[Avisos].[DAT_PUBLICACAO].[All]" allUniqueName="[Avisos].[DAT_PUBLICACAO].[All]" dimensionUniqueName="[Avisos]" displayFolder="" count="0" unbalanced="0" hidden="1"/>
    <cacheHierarchy uniqueName="[Avisos].[DAT_SUSPENSAO]" caption="DAT_SUSPENSAO" attribute="1" defaultMemberUniqueName="[Avisos].[DAT_SUSPENSAO].[All]" allUniqueName="[Avisos].[DAT_SUSPENSAO].[All]" dimensionUniqueName="[Avisos]" displayFolder="" count="0" unbalanced="0" hidden="1"/>
    <cacheHierarchy uniqueName="[Avisos].[MNT_DOTACAO]" caption="MNT_DOTACAO" attribute="1" defaultMemberUniqueName="[Avisos].[MNT_DOTACAO].[All]" allUniqueName="[Avisos].[MNT_DOTACAO].[All]" dimensionUniqueName="[Avisos]" displayFolder="" count="0" unbalanced="0" hidden="1"/>
    <cacheHierarchy uniqueName="[Avisos].[MNT_DOTACAO_FUNDO]" caption="MNT_DOTACAO_FUNDO" attribute="1" defaultMemberUniqueName="[Avisos].[MNT_DOTACAO_FUNDO].[All]" allUniqueName="[Avisos].[MNT_DOTACAO_FUNDO].[All]" dimensionUniqueName="[Avisos]" displayFolder="" count="0" unbalanced="0" hidden="1"/>
    <cacheHierarchy uniqueName="[Avisos].[MNT_DOTACAO_NACIONAL]" caption="MNT_DOTACAO_NACIONAL" attribute="1" defaultMemberUniqueName="[Avisos].[MNT_DOTACAO_NACIONAL].[All]" allUniqueName="[Avisos].[MNT_DOTACAO_NACIONAL].[All]" dimensionUniqueName="[Avisos]" displayFolder="" count="0" unbalanced="0" hidden="1"/>
    <cacheHierarchy uniqueName="[Avisos].[MNT_MAX_COMPARTICIPACAO]" caption="MNT_MAX_COMPARTICIPACAO" attribute="1" defaultMemberUniqueName="[Avisos].[MNT_MAX_COMPARTICIPACAO].[All]" allUniqueName="[Avisos].[MNT_MAX_COMPARTICIPACAO].[All]" dimensionUniqueName="[Avisos]" displayFolder="" count="0" unbalanced="0" hidden="1"/>
    <cacheHierarchy uniqueName="[Avisos].[NUM_CANDIDATURAS_FINANC]" caption="NUM_CANDIDATURAS_FINANC" attribute="1" defaultMemberUniqueName="[Avisos].[NUM_CANDIDATURAS_FINANC].[All]" allUniqueName="[Avisos].[NUM_CANDIDATURAS_FINANC].[All]" dimensionUniqueName="[Avisos]" displayFolder="" count="0" unbalanced="0" hidden="1"/>
    <cacheHierarchy uniqueName="[Avisos].[NUM_FLG_MOBILIZACAO_EIDT]" caption="NUM_FLG_MOBILIZACAO_EIDT" attribute="1" defaultMemberUniqueName="[Avisos].[NUM_FLG_MOBILIZACAO_EIDT].[All]" allUniqueName="[Avisos].[NUM_FLG_MOBILIZACAO_EIDT].[All]" dimensionUniqueName="[Avisos]" displayFolder="" count="0" unbalanced="0" hidden="1"/>
    <cacheHierarchy uniqueName="[Avisos].[NUM_FLG_MOBILIZACAO_PLANO_ESTRATEGICO]" caption="NUM_FLG_MOBILIZACAO_PLANO_ESTRATEGICO" attribute="1" defaultMemberUniqueName="[Avisos].[NUM_FLG_MOBILIZACAO_PLANO_ESTRATEGICO].[All]" allUniqueName="[Avisos].[NUM_FLG_MOBILIZACAO_PLANO_ESTRATEGICO].[All]" dimensionUniqueName="[Avisos]" displayFolder="" count="0" unbalanced="0" hidden="1"/>
    <cacheHierarchy uniqueName="[Avisos].[NUM_FLG_OVERBOOKING]" caption="NUM_FLG_OVERBOOKING" attribute="1" defaultMemberUniqueName="[Avisos].[NUM_FLG_OVERBOOKING].[All]" allUniqueName="[Avisos].[NUM_FLG_OVERBOOKING].[All]" dimensionUniqueName="[Avisos]" displayFolder="" count="0" unbalanced="0" hidden="1"/>
    <cacheHierarchy uniqueName="[Avisos].[NUM_FLG_REGIME_AUXILIO_ESTADOS]" caption="NUM_FLG_REGIME_AUXILIO_ESTADOS" attribute="1" defaultMemberUniqueName="[Avisos].[NUM_FLG_REGIME_AUXILIO_ESTADOS].[All]" allUniqueName="[Avisos].[NUM_FLG_REGIME_AUXILIO_ESTADOS].[All]" dimensionUniqueName="[Avisos]" displayFolder="" count="0" unbalanced="0" hidden="1"/>
    <cacheHierarchy uniqueName="[Avisos].[NUM_OPERACOES_TOTAL]" caption="NUM_OPERACOES_TOTAL" attribute="1" defaultMemberUniqueName="[Avisos].[NUM_OPERACOES_TOTAL].[All]" allUniqueName="[Avisos].[NUM_OPERACOES_TOTAL].[All]" dimensionUniqueName="[Avisos]" displayFolder="" count="0" unbalanced="0" hidden="1"/>
    <cacheHierarchy uniqueName="[Avisos].[NUM_TEMPO_DECISAO_POSEUR]" caption="NUM_TEMPO_DECISAO_POSEUR" attribute="1" defaultMemberUniqueName="[Avisos].[NUM_TEMPO_DECISAO_POSEUR].[All]" allUniqueName="[Avisos].[NUM_TEMPO_DECISAO_POSEUR].[All]" dimensionUniqueName="[Avisos]" displayFolder="" count="0" unbalanced="0" hidden="1"/>
    <cacheHierarchy uniqueName="[Avisos].[NUM_TEMPO_DECISAO_PT2020]" caption="NUM_TEMPO_DECISAO_PT2020" attribute="1" defaultMemberUniqueName="[Avisos].[NUM_TEMPO_DECISAO_PT2020].[All]" allUniqueName="[Avisos].[NUM_TEMPO_DECISAO_PT2020].[All]" dimensionUniqueName="[Avisos]" displayFolder="" count="0" unbalanced="0" hidden="1"/>
    <cacheHierarchy uniqueName="[Avisos].[NUM_TEMPO_MEDIO_DECISAO]" caption="NUM_TEMPO_MEDIO_DECISAO" attribute="1" defaultMemberUniqueName="[Avisos].[NUM_TEMPO_MEDIO_DECISAO].[All]" allUniqueName="[Avisos].[NUM_TEMPO_MEDIO_DECISAO].[All]" dimensionUniqueName="[Avisos]" displayFolder="" count="0" unbalanced="0" hidden="1"/>
    <cacheHierarchy uniqueName="[Avisos].[PER_PERCENTAGEM_100]" caption="PER_PERCENTAGEM_100" attribute="1" defaultMemberUniqueName="[Avisos].[PER_PERCENTAGEM_100].[All]" allUniqueName="[Avisos].[PER_PERCENTAGEM_100].[All]" dimensionUniqueName="[Avisos]" displayFolder="" count="0" unbalanced="0" hidden="1"/>
    <cacheHierarchy uniqueName="[Avisos].[PER_PERCENTAGEM_75]" caption="PER_PERCENTAGEM_75" attribute="1" defaultMemberUniqueName="[Avisos].[PER_PERCENTAGEM_75].[All]" allUniqueName="[Avisos].[PER_PERCENTAGEM_75].[All]" dimensionUniqueName="[Avisos]" displayFolder="" count="0" unbalanced="0" hidden="1"/>
    <cacheHierarchy uniqueName="[Avisos].[PER_TAXA_MAX_COMPARTICIPACAO]" caption="PER_TAXA_MAX_COMPARTICIPACAO" attribute="1" defaultMemberUniqueName="[Avisos].[PER_TAXA_MAX_COMPARTICIPACAO].[All]" allUniqueName="[Avisos].[PER_TAXA_MAX_COMPARTICIPACAO].[All]" dimensionUniqueName="[Avisos]" displayFolder="" count="0" unbalanced="0" hidden="1"/>
    <cacheHierarchy uniqueName="[Avisos].[SK_ABORDAGEM_TERRITORIAL]" caption="SK_ABORDAGEM_TERRITORIAL" attribute="1" defaultMemberUniqueName="[Avisos].[SK_ABORDAGEM_TERRITORIAL].[All]" allUniqueName="[Avisos].[SK_ABORDAGEM_TERRITORIAL].[All]" dimensionUniqueName="[Avisos]" displayFolder="" count="0" unbalanced="0" hidden="1"/>
    <cacheHierarchy uniqueName="[Avisos].[SK_AREA_OPERACIONAL]" caption="SK_AREA_OPERACIONAL" attribute="1" defaultMemberUniqueName="[Avisos].[SK_AREA_OPERACIONAL].[All]" allUniqueName="[Avisos].[SK_AREA_OPERACIONAL].[All]" dimensionUniqueName="[Avisos]" displayFolder="" count="0" unbalanced="0" hidden="1"/>
    <cacheHierarchy uniqueName="[Avisos].[SK_AVISO]" caption="SK_AVISO" attribute="1" defaultMemberUniqueName="[Avisos].[SK_AVISO].[All]" allUniqueName="[Avisos].[SK_AVISO].[All]" dimensionUniqueName="[Avisos]" displayFolder="" count="0" unbalanced="0" hidden="1"/>
    <cacheHierarchy uniqueName="[Avisos].[SK_AVISO_CARACTERIZACAO]" caption="SK_AVISO_CARACTERIZACAO" attribute="1" defaultMemberUniqueName="[Avisos].[SK_AVISO_CARACTERIZACAO].[All]" allUniqueName="[Avisos].[SK_AVISO_CARACTERIZACAO].[All]" dimensionUniqueName="[Avisos]" displayFolder="" count="0" unbalanced="0" hidden="1"/>
    <cacheHierarchy uniqueName="[Avisos].[SK_AVISO_ENTIDADE_RESPONSAVEL]" caption="SK_AVISO_ENTIDADE_RESPONSAVEL" attribute="1" defaultMemberUniqueName="[Avisos].[SK_AVISO_ENTIDADE_RESPONSAVEL].[All]" allUniqueName="[Avisos].[SK_AVISO_ENTIDADE_RESPONSAVEL].[All]" dimensionUniqueName="[Avisos]" displayFolder="" count="0" unbalanced="0" hidden="1"/>
    <cacheHierarchy uniqueName="[Avisos].[SK_AVISO_ESTADO]" caption="SK_AVISO_ESTADO" attribute="1" defaultMemberUniqueName="[Avisos].[SK_AVISO_ESTADO].[All]" allUniqueName="[Avisos].[SK_AVISO_ESTADO].[All]" dimensionUniqueName="[Avisos]" displayFolder="" count="0" unbalanced="0" hidden="1"/>
    <cacheHierarchy uniqueName="[Avisos].[SK_AVISO_FASE]" caption="SK_AVISO_FASE" attribute="1" defaultMemberUniqueName="[Avisos].[SK_AVISO_FASE].[All]" allUniqueName="[Avisos].[SK_AVISO_FASE].[All]" dimensionUniqueName="[Avisos]" displayFolder="" count="0" unbalanced="0" hidden="1"/>
    <cacheHierarchy uniqueName="[Avisos].[SK_AVISO_TIPO]" caption="SK_AVISO_TIPO" attribute="1" defaultMemberUniqueName="[Avisos].[SK_AVISO_TIPO].[All]" allUniqueName="[Avisos].[SK_AVISO_TIPO].[All]" dimensionUniqueName="[Avisos]" displayFolder="" count="0" unbalanced="0" hidden="1"/>
    <cacheHierarchy uniqueName="[Avisos].[SK_DOMINIO_TEMATICO]" caption="SK_DOMINIO_TEMATICO" attribute="1" defaultMemberUniqueName="[Avisos].[SK_DOMINIO_TEMATICO].[All]" allUniqueName="[Avisos].[SK_DOMINIO_TEMATICO].[All]" dimensionUniqueName="[Avisos]" displayFolder="" count="0" unbalanced="0" hidden="1"/>
    <cacheHierarchy uniqueName="[Avisos].[SK_DOTACAO_NACIONAL]" caption="SK_DOTACAO_NACIONAL" attribute="1" defaultMemberUniqueName="[Avisos].[SK_DOTACAO_NACIONAL].[All]" allUniqueName="[Avisos].[SK_DOTACAO_NACIONAL].[All]" dimensionUniqueName="[Avisos]" displayFolder="" count="0" unbalanced="0" hidden="1"/>
    <cacheHierarchy uniqueName="[Avisos].[SK_EIXO_PRIORITARIO]" caption="SK_EIXO_PRIORITARIO" attribute="1" defaultMemberUniqueName="[Avisos].[SK_EIXO_PRIORITARIO].[All]" allUniqueName="[Avisos].[SK_EIXO_PRIORITARIO].[All]" dimensionUniqueName="[Avisos]" displayFolder="" count="0" unbalanced="0" hidden="1"/>
    <cacheHierarchy uniqueName="[Avisos].[SK_ENTIDADE]" caption="SK_ENTIDADE" attribute="1" defaultMemberUniqueName="[Avisos].[SK_ENTIDADE].[All]" allUniqueName="[Avisos].[SK_ENTIDADE].[All]" dimensionUniqueName="[Avisos]" displayFolder="" count="0" unbalanced="0" hidden="1"/>
    <cacheHierarchy uniqueName="[Avisos].[SK_FORMA_FINANCIAMENTO]" caption="SK_FORMA_FINANCIAMENTO" attribute="1" defaultMemberUniqueName="[Avisos].[SK_FORMA_FINANCIAMENTO].[All]" allUniqueName="[Avisos].[SK_FORMA_FINANCIAMENTO].[All]" dimensionUniqueName="[Avisos]" displayFolder="" count="0" unbalanced="0" hidden="1"/>
    <cacheHierarchy uniqueName="[Avisos].[SK_OBJETIVO_TEMATICO]" caption="SK_OBJETIVO_TEMATICO" attribute="1" defaultMemberUniqueName="[Avisos].[SK_OBJETIVO_TEMATICO].[All]" allUniqueName="[Avisos].[SK_OBJETIVO_TEMATICO].[All]" dimensionUniqueName="[Avisos]" displayFolder="" count="0" unbalanced="0" hidden="1"/>
    <cacheHierarchy uniqueName="[Avisos].[SK_PLANO_ESTRATEGICO]" caption="SK_PLANO_ESTRATEGICO" attribute="1" defaultMemberUniqueName="[Avisos].[SK_PLANO_ESTRATEGICO].[All]" allUniqueName="[Avisos].[SK_PLANO_ESTRATEGICO].[All]" dimensionUniqueName="[Avisos]" displayFolder="" count="0" unbalanced="0" hidden="1"/>
    <cacheHierarchy uniqueName="[Avisos].[SK_PRIORIDADE_INVESTIMENTO]" caption="SK_PRIORIDADE_INVESTIMENTO" attribute="1" defaultMemberUniqueName="[Avisos].[SK_PRIORIDADE_INVESTIMENTO].[All]" allUniqueName="[Avisos].[SK_PRIORIDADE_INVESTIMENTO].[All]" dimensionUniqueName="[Avisos]" displayFolder="" count="0" unbalanced="0" hidden="1"/>
    <cacheHierarchy uniqueName="[Avisos].[SK_TIPOLOGIA_INTERVENCAO]" caption="SK_TIPOLOGIA_INTERVENCAO" attribute="1" defaultMemberUniqueName="[Avisos].[SK_TIPOLOGIA_INTERVENCAO].[All]" allUniqueName="[Avisos].[SK_TIPOLOGIA_INTERVENCAO].[All]" dimensionUniqueName="[Avisos]" displayFolder="" count="0" unbalanced="0" hidden="1"/>
    <cacheHierarchy uniqueName="[Avisos].[SK_TIPOLOGIA_OPERACAO_ADC]" caption="SK_TIPOLOGIA_OPERACAO_ADC" attribute="1" defaultMemberUniqueName="[Avisos].[SK_TIPOLOGIA_OPERACAO_ADC].[All]" allUniqueName="[Avisos].[SK_TIPOLOGIA_OPERACAO_ADC].[All]" dimensionUniqueName="[Avisos]" displayFolder="" count="0" unbalanced="0" hidden="1"/>
    <cacheHierarchy uniqueName="[Avisos Detalhe].[SK_ABORDAGEM_TERRITORIAL]" caption="SK_ABORDAGEM_TERRITORIAL" attribute="1" defaultMemberUniqueName="[Avisos Detalhe].[SK_ABORDAGEM_TERRITORIAL].[All]" allUniqueName="[Avisos Detalhe].[SK_ABORDAGEM_TERRITORIAL].[All]" dimensionUniqueName="[Avisos Detalhe]" displayFolder="" count="0" unbalanced="0" hidden="1"/>
    <cacheHierarchy uniqueName="[Avisos Detalhe].[SK_AMBITO_TERRITORIAL]" caption="SK_AMBITO_TERRITORIAL" attribute="1" defaultMemberUniqueName="[Avisos Detalhe].[SK_AMBITO_TERRITORIAL].[All]" allUniqueName="[Avisos Detalhe].[SK_AMBITO_TERRITORIAL].[All]" dimensionUniqueName="[Avisos Detalhe]" displayFolder="" count="0" unbalanced="0" hidden="1"/>
    <cacheHierarchy uniqueName="[Avisos Detalhe].[SK_AREA_OPERACIONAL]" caption="SK_AREA_OPERACIONAL" attribute="1" defaultMemberUniqueName="[Avisos Detalhe].[SK_AREA_OPERACIONAL].[All]" allUniqueName="[Avisos Detalhe].[SK_AREA_OPERACIONAL].[All]" dimensionUniqueName="[Avisos Detalhe]" displayFolder="" count="0" unbalanced="0" hidden="1"/>
    <cacheHierarchy uniqueName="[Avisos Detalhe].[SK_AVISO]" caption="SK_AVISO" attribute="1" defaultMemberUniqueName="[Avisos Detalhe].[SK_AVISO].[All]" allUniqueName="[Avisos Detalhe].[SK_AVISO].[All]" dimensionUniqueName="[Avisos Detalhe]" displayFolder="" count="0" unbalanced="0" hidden="1"/>
    <cacheHierarchy uniqueName="[Avisos Detalhe].[SK_AVISO_CARACTERIZACAO]" caption="SK_AVISO_CARACTERIZACAO" attribute="1" defaultMemberUniqueName="[Avisos Detalhe].[SK_AVISO_CARACTERIZACAO].[All]" allUniqueName="[Avisos Detalhe].[SK_AVISO_CARACTERIZACAO].[All]" dimensionUniqueName="[Avisos Detalhe]" displayFolder="" count="0" unbalanced="0" hidden="1"/>
    <cacheHierarchy uniqueName="[Avisos Detalhe].[SK_AVISO_ENTIDADE_RESPONSAVEL]" caption="SK_AVISO_ENTIDADE_RESPONSAVEL" attribute="1" defaultMemberUniqueName="[Avisos Detalhe].[SK_AVISO_ENTIDADE_RESPONSAVEL].[All]" allUniqueName="[Avisos Detalhe].[SK_AVISO_ENTIDADE_RESPONSAVEL].[All]" dimensionUniqueName="[Avisos Detalhe]" displayFolder="" count="0" unbalanced="0" hidden="1"/>
    <cacheHierarchy uniqueName="[Avisos Detalhe].[SK_AVISO_ESTADO]" caption="SK_AVISO_ESTADO" attribute="1" defaultMemberUniqueName="[Avisos Detalhe].[SK_AVISO_ESTADO].[All]" allUniqueName="[Avisos Detalhe].[SK_AVISO_ESTADO].[All]" dimensionUniqueName="[Avisos Detalhe]" displayFolder="" count="0" unbalanced="0" hidden="1"/>
    <cacheHierarchy uniqueName="[Avisos Detalhe].[SK_AVISO_FASE]" caption="SK_AVISO_FASE" attribute="1" defaultMemberUniqueName="[Avisos Detalhe].[SK_AVISO_FASE].[All]" allUniqueName="[Avisos Detalhe].[SK_AVISO_FASE].[All]" dimensionUniqueName="[Avisos Detalhe]" displayFolder="" count="0" unbalanced="0" hidden="1"/>
    <cacheHierarchy uniqueName="[Avisos Detalhe].[SK_AVISO_INDICADOR]" caption="SK_AVISO_INDICADOR" attribute="1" defaultMemberUniqueName="[Avisos Detalhe].[SK_AVISO_INDICADOR].[All]" allUniqueName="[Avisos Detalhe].[SK_AVISO_INDICADOR].[All]" dimensionUniqueName="[Avisos Detalhe]" displayFolder="" count="0" unbalanced="0" hidden="1"/>
    <cacheHierarchy uniqueName="[Avisos Detalhe].[SK_AVISO_TIPO]" caption="SK_AVISO_TIPO" attribute="1" defaultMemberUniqueName="[Avisos Detalhe].[SK_AVISO_TIPO].[All]" allUniqueName="[Avisos Detalhe].[SK_AVISO_TIPO].[All]" dimensionUniqueName="[Avisos Detalhe]" displayFolder="" count="0" unbalanced="0" hidden="1"/>
    <cacheHierarchy uniqueName="[Avisos Detalhe].[SK_DOMINIO_TEMATICO]" caption="SK_DOMINIO_TEMATICO" attribute="1" defaultMemberUniqueName="[Avisos Detalhe].[SK_DOMINIO_TEMATICO].[All]" allUniqueName="[Avisos Detalhe].[SK_DOMINIO_TEMATICO].[All]" dimensionUniqueName="[Avisos Detalhe]" displayFolder="" count="0" unbalanced="0" hidden="1"/>
    <cacheHierarchy uniqueName="[Avisos Detalhe].[SK_DOTACAO_NACIONAL]" caption="SK_DOTACAO_NACIONAL" attribute="1" defaultMemberUniqueName="[Avisos Detalhe].[SK_DOTACAO_NACIONAL].[All]" allUniqueName="[Avisos Detalhe].[SK_DOTACAO_NACIONAL].[All]" dimensionUniqueName="[Avisos Detalhe]" displayFolder="" count="0" unbalanced="0" hidden="1"/>
    <cacheHierarchy uniqueName="[Avisos Detalhe].[SK_EIXO_PRIORITARIO]" caption="SK_EIXO_PRIORITARIO" attribute="1" defaultMemberUniqueName="[Avisos Detalhe].[SK_EIXO_PRIORITARIO].[All]" allUniqueName="[Avisos Detalhe].[SK_EIXO_PRIORITARIO].[All]" dimensionUniqueName="[Avisos Detalhe]" displayFolder="" count="0" unbalanced="0" hidden="1"/>
    <cacheHierarchy uniqueName="[Avisos Detalhe].[SK_ENTIDADE]" caption="SK_ENTIDADE" attribute="1" defaultMemberUniqueName="[Avisos Detalhe].[SK_ENTIDADE].[All]" allUniqueName="[Avisos Detalhe].[SK_ENTIDADE].[All]" dimensionUniqueName="[Avisos Detalhe]" displayFolder="" count="0" unbalanced="0" hidden="1"/>
    <cacheHierarchy uniqueName="[Avisos Detalhe].[SK_ENTIDADE_BENEFICIARIA]" caption="SK_ENTIDADE_BENEFICIARIA" attribute="1" defaultMemberUniqueName="[Avisos Detalhe].[SK_ENTIDADE_BENEFICIARIA].[All]" allUniqueName="[Avisos Detalhe].[SK_ENTIDADE_BENEFICIARIA].[All]" dimensionUniqueName="[Avisos Detalhe]" displayFolder="" count="0" unbalanced="0" hidden="1"/>
    <cacheHierarchy uniqueName="[Avisos Detalhe].[SK_EXECUTOR]" caption="SK_EXECUTOR" attribute="1" defaultMemberUniqueName="[Avisos Detalhe].[SK_EXECUTOR].[All]" allUniqueName="[Avisos Detalhe].[SK_EXECUTOR].[All]" dimensionUniqueName="[Avisos Detalhe]" displayFolder="" count="0" unbalanced="0" hidden="1"/>
    <cacheHierarchy uniqueName="[Avisos Detalhe].[SK_FORMA_FINANCIAMENTO]" caption="SK_FORMA_FINANCIAMENTO" attribute="1" defaultMemberUniqueName="[Avisos Detalhe].[SK_FORMA_FINANCIAMENTO].[All]" allUniqueName="[Avisos Detalhe].[SK_FORMA_FINANCIAMENTO].[All]" dimensionUniqueName="[Avisos Detalhe]" displayFolder="" count="0" unbalanced="0" hidden="1"/>
    <cacheHierarchy uniqueName="[Avisos Detalhe].[SK_OBJETIVO_TEMATICO]" caption="SK_OBJETIVO_TEMATICO" attribute="1" defaultMemberUniqueName="[Avisos Detalhe].[SK_OBJETIVO_TEMATICO].[All]" allUniqueName="[Avisos Detalhe].[SK_OBJETIVO_TEMATICO].[All]" dimensionUniqueName="[Avisos Detalhe]" displayFolder="" count="0" unbalanced="0" hidden="1"/>
    <cacheHierarchy uniqueName="[Avisos Detalhe].[SK_PLANO_ESTRATEGICO]" caption="SK_PLANO_ESTRATEGICO" attribute="1" defaultMemberUniqueName="[Avisos Detalhe].[SK_PLANO_ESTRATEGICO].[All]" allUniqueName="[Avisos Detalhe].[SK_PLANO_ESTRATEGICO].[All]" dimensionUniqueName="[Avisos Detalhe]" displayFolder="" count="0" unbalanced="0" hidden="1"/>
    <cacheHierarchy uniqueName="[Avisos Detalhe].[SK_PRIORIDADE_INVESTIMENTO]" caption="SK_PRIORIDADE_INVESTIMENTO" attribute="1" defaultMemberUniqueName="[Avisos Detalhe].[SK_PRIORIDADE_INVESTIMENTO].[All]" allUniqueName="[Avisos Detalhe].[SK_PRIORIDADE_INVESTIMENTO].[All]" dimensionUniqueName="[Avisos Detalhe]" displayFolder="" count="0" unbalanced="0" hidden="1"/>
    <cacheHierarchy uniqueName="[Avisos Detalhe].[SK_SUBTIPOLOGIA_INTERVENCAO]" caption="SK_SUBTIPOLOGIA_INTERVENCAO" attribute="1" defaultMemberUniqueName="[Avisos Detalhe].[SK_SUBTIPOLOGIA_INTERVENCAO].[All]" allUniqueName="[Avisos Detalhe].[SK_SUBTIPOLOGIA_INTERVENCAO].[All]" dimensionUniqueName="[Avisos Detalhe]" displayFolder="" count="0" unbalanced="0" hidden="1"/>
    <cacheHierarchy uniqueName="[Avisos Detalhe].[SK_TIPOLOGIA_INDICADOR]" caption="SK_TIPOLOGIA_INDICADOR" attribute="1" defaultMemberUniqueName="[Avisos Detalhe].[SK_TIPOLOGIA_INDICADOR].[All]" allUniqueName="[Avisos Detalhe].[SK_TIPOLOGIA_INDICADOR].[All]" dimensionUniqueName="[Avisos Detalhe]" displayFolder="" count="0" unbalanced="0" hidden="1"/>
    <cacheHierarchy uniqueName="[Avisos Detalhe].[SK_TIPOLOGIA_INTERVENCAO]" caption="SK_TIPOLOGIA_INTERVENCAO" attribute="1" defaultMemberUniqueName="[Avisos Detalhe].[SK_TIPOLOGIA_INTERVENCAO].[All]" allUniqueName="[Avisos Detalhe].[SK_TIPOLOGIA_INTERVENCAO].[All]" dimensionUniqueName="[Avisos Detalhe]" displayFolder="" count="0" unbalanced="0" hidden="1"/>
    <cacheHierarchy uniqueName="[Avisos Detalhe].[SK_TIPOLOGIA_OPERACAO]" caption="SK_TIPOLOGIA_OPERACAO" attribute="1" defaultMemberUniqueName="[Avisos Detalhe].[SK_TIPOLOGIA_OPERACAO].[All]" allUniqueName="[Avisos Detalhe].[SK_TIPOLOGIA_OPERACAO].[All]" dimensionUniqueName="[Avisos Detalhe]" displayFolder="" count="0" unbalanced="0" hidden="1"/>
    <cacheHierarchy uniqueName="[Avisos Detalhe].[SK_TIPOLOGIA_OPERACAO_ADC]" caption="SK_TIPOLOGIA_OPERACAO_ADC" attribute="1" defaultMemberUniqueName="[Avisos Detalhe].[SK_TIPOLOGIA_OPERACAO_ADC].[All]" allUniqueName="[Avisos Detalhe].[SK_TIPOLOGIA_OPERACAO_ADC].[All]" dimensionUniqueName="[Avisos Detalhe]" displayFolder="" count="0" unbalanced="0" hidden="1"/>
    <cacheHierarchy uniqueName="[Avisos Pacto].[MNT_DOTACAO_PACTO]" caption="MNT_DOTACAO_PACTO" attribute="1" defaultMemberUniqueName="[Avisos Pacto].[MNT_DOTACAO_PACTO].[All]" allUniqueName="[Avisos Pacto].[MNT_DOTACAO_PACTO].[All]" dimensionUniqueName="[Avisos Pacto]" displayFolder="" count="0" unbalanced="0" hidden="1"/>
    <cacheHierarchy uniqueName="[Avisos Pacto].[SK_ABORDAGEM_TERRITORIAL]" caption="SK_ABORDAGEM_TERRITORIAL" attribute="1" defaultMemberUniqueName="[Avisos Pacto].[SK_ABORDAGEM_TERRITORIAL].[All]" allUniqueName="[Avisos Pacto].[SK_ABORDAGEM_TERRITORIAL].[All]" dimensionUniqueName="[Avisos Pacto]" displayFolder="" count="0" unbalanced="0" hidden="1"/>
    <cacheHierarchy uniqueName="[Avisos Pacto].[SK_AREA_OPERACIONAL]" caption="SK_AREA_OPERACIONAL" attribute="1" defaultMemberUniqueName="[Avisos Pacto].[SK_AREA_OPERACIONAL].[All]" allUniqueName="[Avisos Pacto].[SK_AREA_OPERACIONAL].[All]" dimensionUniqueName="[Avisos Pacto]" displayFolder="" count="0" unbalanced="0" hidden="1"/>
    <cacheHierarchy uniqueName="[Avisos Pacto].[SK_AVISO]" caption="SK_AVISO" attribute="1" defaultMemberUniqueName="[Avisos Pacto].[SK_AVISO].[All]" allUniqueName="[Avisos Pacto].[SK_AVISO].[All]" dimensionUniqueName="[Avisos Pacto]" displayFolder="" count="0" unbalanced="0" hidden="1"/>
    <cacheHierarchy uniqueName="[Avisos Pacto].[SK_AVISO_CARACTERIZACAO]" caption="SK_AVISO_CARACTERIZACAO" attribute="1" defaultMemberUniqueName="[Avisos Pacto].[SK_AVISO_CARACTERIZACAO].[All]" allUniqueName="[Avisos Pacto].[SK_AVISO_CARACTERIZACAO].[All]" dimensionUniqueName="[Avisos Pacto]" displayFolder="" count="0" unbalanced="0" hidden="1"/>
    <cacheHierarchy uniqueName="[Avisos Pacto].[SK_AVISO_ENTIDADE_RESPONSAVEL]" caption="SK_AVISO_ENTIDADE_RESPONSAVEL" attribute="1" defaultMemberUniqueName="[Avisos Pacto].[SK_AVISO_ENTIDADE_RESPONSAVEL].[All]" allUniqueName="[Avisos Pacto].[SK_AVISO_ENTIDADE_RESPONSAVEL].[All]" dimensionUniqueName="[Avisos Pacto]" displayFolder="" count="0" unbalanced="0" hidden="1"/>
    <cacheHierarchy uniqueName="[Avisos Pacto].[SK_AVISO_ESTADO]" caption="SK_AVISO_ESTADO" attribute="1" defaultMemberUniqueName="[Avisos Pacto].[SK_AVISO_ESTADO].[All]" allUniqueName="[Avisos Pacto].[SK_AVISO_ESTADO].[All]" dimensionUniqueName="[Avisos Pacto]" displayFolder="" count="0" unbalanced="0" hidden="1"/>
    <cacheHierarchy uniqueName="[Avisos Pacto].[SK_AVISO_PACTO]" caption="SK_AVISO_PACTO" attribute="1" defaultMemberUniqueName="[Avisos Pacto].[SK_AVISO_PACTO].[All]" allUniqueName="[Avisos Pacto].[SK_AVISO_PACTO].[All]" dimensionUniqueName="[Avisos Pacto]" displayFolder="" count="0" unbalanced="0" hidden="1"/>
    <cacheHierarchy uniqueName="[Avisos Pacto].[SK_AVISO_TIPO]" caption="SK_AVISO_TIPO" attribute="1" defaultMemberUniqueName="[Avisos Pacto].[SK_AVISO_TIPO].[All]" allUniqueName="[Avisos Pacto].[SK_AVISO_TIPO].[All]" dimensionUniqueName="[Avisos Pacto]" displayFolder="" count="0" unbalanced="0" hidden="1"/>
    <cacheHierarchy uniqueName="[Avisos Pacto].[SK_DOMINIO_TEMATICO]" caption="SK_DOMINIO_TEMATICO" attribute="1" defaultMemberUniqueName="[Avisos Pacto].[SK_DOMINIO_TEMATICO].[All]" allUniqueName="[Avisos Pacto].[SK_DOMINIO_TEMATICO].[All]" dimensionUniqueName="[Avisos Pacto]" displayFolder="" count="0" unbalanced="0" hidden="1"/>
    <cacheHierarchy uniqueName="[Avisos Pacto].[SK_DOTACAO_NACIONAL]" caption="SK_DOTACAO_NACIONAL" attribute="1" defaultMemberUniqueName="[Avisos Pacto].[SK_DOTACAO_NACIONAL].[All]" allUniqueName="[Avisos Pacto].[SK_DOTACAO_NACIONAL].[All]" dimensionUniqueName="[Avisos Pacto]" displayFolder="" count="0" unbalanced="0" hidden="1"/>
    <cacheHierarchy uniqueName="[Avisos Pacto].[SK_EIXO_PRIORITARIO]" caption="SK_EIXO_PRIORITARIO" attribute="1" defaultMemberUniqueName="[Avisos Pacto].[SK_EIXO_PRIORITARIO].[All]" allUniqueName="[Avisos Pacto].[SK_EIXO_PRIORITARIO].[All]" dimensionUniqueName="[Avisos Pacto]" displayFolder="" count="0" unbalanced="0" hidden="1"/>
    <cacheHierarchy uniqueName="[Avisos Pacto].[SK_ENTIDADE]" caption="SK_ENTIDADE" attribute="1" defaultMemberUniqueName="[Avisos Pacto].[SK_ENTIDADE].[All]" allUniqueName="[Avisos Pacto].[SK_ENTIDADE].[All]" dimensionUniqueName="[Avisos Pacto]" displayFolder="" count="0" unbalanced="0" hidden="1"/>
    <cacheHierarchy uniqueName="[Avisos Pacto].[SK_EXECUTOR_PACTO]" caption="SK_EXECUTOR_PACTO" attribute="1" defaultMemberUniqueName="[Avisos Pacto].[SK_EXECUTOR_PACTO].[All]" allUniqueName="[Avisos Pacto].[SK_EXECUTOR_PACTO].[All]" dimensionUniqueName="[Avisos Pacto]" displayFolder="" count="0" unbalanced="0" hidden="1"/>
    <cacheHierarchy uniqueName="[Avisos Pacto].[SK_FORMA_FINANCIAMENTO]" caption="SK_FORMA_FINANCIAMENTO" attribute="1" defaultMemberUniqueName="[Avisos Pacto].[SK_FORMA_FINANCIAMENTO].[All]" allUniqueName="[Avisos Pacto].[SK_FORMA_FINANCIAMENTO].[All]" dimensionUniqueName="[Avisos Pacto]" displayFolder="" count="0" unbalanced="0" hidden="1"/>
    <cacheHierarchy uniqueName="[Avisos Pacto].[SK_OBJETIVO_TEMATICO]" caption="SK_OBJETIVO_TEMATICO" attribute="1" defaultMemberUniqueName="[Avisos Pacto].[SK_OBJETIVO_TEMATICO].[All]" allUniqueName="[Avisos Pacto].[SK_OBJETIVO_TEMATICO].[All]" dimensionUniqueName="[Avisos Pacto]" displayFolder="" count="0" unbalanced="0" hidden="1"/>
    <cacheHierarchy uniqueName="[Avisos Pacto].[SK_OPERACAO]" caption="SK_OPERACAO" attribute="1" defaultMemberUniqueName="[Avisos Pacto].[SK_OPERACAO].[All]" allUniqueName="[Avisos Pacto].[SK_OPERACAO].[All]" dimensionUniqueName="[Avisos Pacto]" displayFolder="" count="0" unbalanced="0" hidden="1"/>
    <cacheHierarchy uniqueName="[Avisos Pacto].[SK_PLANO_ESTRATEGICO]" caption="SK_PLANO_ESTRATEGICO" attribute="1" defaultMemberUniqueName="[Avisos Pacto].[SK_PLANO_ESTRATEGICO].[All]" allUniqueName="[Avisos Pacto].[SK_PLANO_ESTRATEGICO].[All]" dimensionUniqueName="[Avisos Pacto]" displayFolder="" count="0" unbalanced="0" hidden="1"/>
    <cacheHierarchy uniqueName="[Avisos Pacto].[SK_PRIORIDADE_INVESTIMENTO]" caption="SK_PRIORIDADE_INVESTIMENTO" attribute="1" defaultMemberUniqueName="[Avisos Pacto].[SK_PRIORIDADE_INVESTIMENTO].[All]" allUniqueName="[Avisos Pacto].[SK_PRIORIDADE_INVESTIMENTO].[All]" dimensionUniqueName="[Avisos Pacto]" displayFolder="" count="0" unbalanced="0" hidden="1"/>
    <cacheHierarchy uniqueName="[Avisos Pacto].[SK_TIPOLOGIA_INTERVENCAO]" caption="SK_TIPOLOGIA_INTERVENCAO" attribute="1" defaultMemberUniqueName="[Avisos Pacto].[SK_TIPOLOGIA_INTERVENCAO].[All]" allUniqueName="[Avisos Pacto].[SK_TIPOLOGIA_INTERVENCAO].[All]" dimensionUniqueName="[Avisos Pacto]" displayFolder="" count="0" unbalanced="0" hidden="1"/>
    <cacheHierarchy uniqueName="[Avisos Pacto].[SK_TIPOLOGIA_OPERACAO_ADC]" caption="SK_TIPOLOGIA_OPERACAO_ADC" attribute="1" defaultMemberUniqueName="[Avisos Pacto].[SK_TIPOLOGIA_OPERACAO_ADC].[All]" allUniqueName="[Avisos Pacto].[SK_TIPOLOGIA_OPERACAO_ADC].[All]" dimensionUniqueName="[Avisos Pacto]" displayFolder="" count="0" unbalanced="0" hidden="1"/>
    <cacheHierarchy uniqueName="[Base Cálculo].[Base Cálculo - Código]" caption="Base Cálculo - Código" attribute="1" defaultMemberUniqueName="[Base Cálculo].[Base Cálculo - Código].[All]" allUniqueName="[Base Cálculo].[Base Cálculo - Código].[All]" dimensionUniqueName="[Base Cálculo]" displayFolder="Atributos" count="0" unbalanced="0" hidden="1"/>
    <cacheHierarchy uniqueName="[Base Cálculo].[Base Cálculo - Descrição]" caption="Base Cálculo - Descrição" attribute="1" defaultMemberUniqueName="[Base Cálculo].[Base Cálculo - Descrição].[All]" allUniqueName="[Base Cálculo].[Base Cálculo - Descrição].[All]" dimensionUniqueName="[Base Cálculo]" displayFolder="Atributos" count="0" unbalanced="0" hidden="1"/>
    <cacheHierarchy uniqueName="[Base Cálculo].[SK_BASE_CALCULO]" caption="SK_BASE_CALCULO" attribute="1" defaultMemberUniqueName="[Base Cálculo].[SK_BASE_CALCULO].[All]" allUniqueName="[Base Cálculo].[SK_BASE_CALCULO].[All]" dimensionUniqueName="[Base Cálculo]" displayFolder="" count="0" unbalanced="0" hidden="1"/>
    <cacheHierarchy uniqueName="[Beneficiário].[Beneficiário - Código Tipo Autonomia]" caption="Beneficiário - Código Tipo Autonomia" attribute="1" defaultMemberUniqueName="[Beneficiário].[Beneficiário - Código Tipo Autonomia].[All]" allUniqueName="[Beneficiário].[Beneficiário - Código Tipo Autonomia].[All]" dimensionUniqueName="[Beneficiário]" displayFolder="Atributos" count="0" unbalanced="0" hidden="1"/>
    <cacheHierarchy uniqueName="[Beneficiário].[Beneficiário - Data Ativação]" caption="Beneficiário - Data Ativação" attribute="1" defaultMemberUniqueName="[Beneficiário].[Beneficiário - Data Ativação].[All]" allUniqueName="[Beneficiário].[Beneficiário - Data Ativação].[All]" dimensionUniqueName="[Beneficiário]" displayFolder="Datas" count="0" unbalanced="0" hidden="1"/>
    <cacheHierarchy uniqueName="[Beneficiário].[Beneficiário - Data FC Pública]" caption="Beneficiário - Data FC Pública" attribute="1" defaultMemberUniqueName="[Beneficiário].[Beneficiário - Data FC Pública].[All]" allUniqueName="[Beneficiário].[Beneficiário - Data FC Pública].[All]" dimensionUniqueName="[Beneficiário]" displayFolder="Datas" count="0" unbalanced="0" hidden="1"/>
    <cacheHierarchy uniqueName="[Beneficiário].[Beneficiário - Data Registo]" caption="Beneficiário - Data Registo" attribute="1" defaultMemberUniqueName="[Beneficiário].[Beneficiário - Data Registo].[All]" allUniqueName="[Beneficiário].[Beneficiário - Data Registo].[All]" dimensionUniqueName="[Beneficiário]" displayFolder="Datas" count="0" unbalanced="0" hidden="1"/>
    <cacheHierarchy uniqueName="[Beneficiário].[Beneficiário - Data Segurança Social]" caption="Beneficiário - Data Segurança Social" attribute="1" defaultMemberUniqueName="[Beneficiário].[Beneficiário - Data Segurança Social].[All]" allUniqueName="[Beneficiário].[Beneficiário - Data Segurança Social].[All]" dimensionUniqueName="[Beneficiário]" displayFolder="Datas" count="0" unbalanced="0" hidden="1"/>
    <cacheHierarchy uniqueName="[Beneficiário].[Beneficiário - Data Validade]" caption="Beneficiário - Data Validade" attribute="1" defaultMemberUniqueName="[Beneficiário].[Beneficiário - Data Validade].[All]" allUniqueName="[Beneficiário].[Beneficiário - Data Validade].[All]" dimensionUniqueName="[Beneficiário]" displayFolder="Datas" count="0" unbalanced="0" hidden="1"/>
    <cacheHierarchy uniqueName="[Beneficiário].[Beneficiário - Flag Entidade Abr. Contratação Pública]" caption="Beneficiário - Flag Entidade Abr. Contratação Pública" attribute="1" defaultMemberUniqueName="[Beneficiário].[Beneficiário - Flag Entidade Abr. Contratação Pública].[All]" allUniqueName="[Beneficiário].[Beneficiário - Flag Entidade Abr. Contratação Pública].[All]" dimensionUniqueName="[Beneficiário]" displayFolder="Flags" count="0" unbalanced="0" hidden="1"/>
    <cacheHierarchy uniqueName="[Beneficiário].[Beneficiário - Flag Entidade Renunciou Isenção]" caption="Beneficiário - Flag Entidade Renunciou Isenção" attribute="1" defaultMemberUniqueName="[Beneficiário].[Beneficiário - Flag Entidade Renunciou Isenção].[All]" allUniqueName="[Beneficiário].[Beneficiário - Flag Entidade Renunciou Isenção].[All]" dimensionUniqueName="[Beneficiário]" displayFolder="Flags" count="0" unbalanced="0" hidden="1"/>
    <cacheHierarchy uniqueName="[Beneficiário].[Beneficiário - Montante Limite Exec FCoesão]" caption="Beneficiário - Montante Limite Exec FCoesão" attribute="1" defaultMemberUniqueName="[Beneficiário].[Beneficiário - Montante Limite Exec FCoesão].[All]" allUniqueName="[Beneficiário].[Beneficiário - Montante Limite Exec FCoesão].[All]" dimensionUniqueName="[Beneficiário]" displayFolder="Montantes" count="0" unbalanced="0" hidden="1"/>
    <cacheHierarchy uniqueName="[Beneficiário].[Beneficiário - Montante Limite Exec FCoesão Alerta]" caption="Beneficiário - Montante Limite Exec FCoesão Alerta" attribute="1" defaultMemberUniqueName="[Beneficiário].[Beneficiário - Montante Limite Exec FCoesão Alerta].[All]" allUniqueName="[Beneficiário].[Beneficiário - Montante Limite Exec FCoesão Alerta].[All]" dimensionUniqueName="[Beneficiário]" displayFolder="Montantes" count="0" unbalanced="0" hidden="1"/>
    <cacheHierarchy uniqueName="[Beneficiário].[Beneficiário - Montante Limite Exec FEDER]" caption="Beneficiário - Montante Limite Exec FEDER" attribute="1" defaultMemberUniqueName="[Beneficiário].[Beneficiário - Montante Limite Exec FEDER].[All]" allUniqueName="[Beneficiário].[Beneficiário - Montante Limite Exec FEDER].[All]" dimensionUniqueName="[Beneficiário]" displayFolder="Montantes" count="0" unbalanced="0" hidden="1"/>
    <cacheHierarchy uniqueName="[Beneficiário].[Beneficiário - Montante Limite Exec FEDER Alerta]" caption="Beneficiário - Montante Limite Exec FEDER Alerta" attribute="1" defaultMemberUniqueName="[Beneficiário].[Beneficiário - Montante Limite Exec FEDER Alerta].[All]" allUniqueName="[Beneficiário].[Beneficiário - Montante Limite Exec FEDER Alerta].[All]" dimensionUniqueName="[Beneficiário]" displayFolder="Montantes" count="0" unbalanced="0" hidden="1"/>
    <cacheHierarchy uniqueName="[Beneficiário].[Beneficiário - Montante Limite FCoesão]" caption="Beneficiário - Montante Limite FCoesão" attribute="1" defaultMemberUniqueName="[Beneficiário].[Beneficiário - Montante Limite FCoesão].[All]" allUniqueName="[Beneficiário].[Beneficiário - Montante Limite FCoesão].[All]" dimensionUniqueName="[Beneficiário]" displayFolder="Montantes" count="0" unbalanced="0" hidden="1"/>
    <cacheHierarchy uniqueName="[Beneficiário].[Beneficiário - Montante Limite FCoesão Alerta]" caption="Beneficiário - Montante Limite FCoesão Alerta" attribute="1" defaultMemberUniqueName="[Beneficiário].[Beneficiário - Montante Limite FCoesão Alerta].[All]" allUniqueName="[Beneficiário].[Beneficiário - Montante Limite FCoesão Alerta].[All]" dimensionUniqueName="[Beneficiário]" displayFolder="Montantes" count="0" unbalanced="0" hidden="1"/>
    <cacheHierarchy uniqueName="[Beneficiário].[Beneficiário - Montante Limite FEDER]" caption="Beneficiário - Montante Limite FEDER" attribute="1" defaultMemberUniqueName="[Beneficiário].[Beneficiário - Montante Limite FEDER].[All]" allUniqueName="[Beneficiário].[Beneficiário - Montante Limite FEDER].[All]" dimensionUniqueName="[Beneficiário]" displayFolder="Montantes" count="0" unbalanced="0" hidden="1"/>
    <cacheHierarchy uniqueName="[Beneficiário].[Beneficiário - Montante Limite FEDER Alerta]" caption="Beneficiário - Montante Limite FEDER Alerta" attribute="1" defaultMemberUniqueName="[Beneficiário].[Beneficiário - Montante Limite FEDER Alerta].[All]" allUniqueName="[Beneficiário].[Beneficiário - Montante Limite FEDER Alerta].[All]" dimensionUniqueName="[Beneficiário]" displayFolder="Montantes" count="0" unbalanced="0" hidden="1"/>
    <cacheHierarchy uniqueName="[Beneficiário].[Beneficiário - Tipo Autonomia Entidade Pública]" caption="Beneficiário - Tipo Autonomia Entidade Pública" attribute="1" defaultMemberUniqueName="[Beneficiário].[Beneficiário - Tipo Autonomia Entidade Pública].[All]" allUniqueName="[Beneficiário].[Beneficiário - Tipo Autonomia Entidade Pública].[All]" dimensionUniqueName="[Beneficiário]" displayFolder="Atributos" count="0" unbalanced="0" hidden="1"/>
    <cacheHierarchy uniqueName="[Beneficiário].[Executor - Data Hora Ativação]" caption="Executor - Data Hora Ativação" attribute="1" defaultMemberUniqueName="[Beneficiário].[Executor - Data Hora Ativação].[All]" allUniqueName="[Beneficiário].[Executor - Data Hora Ativação].[All]" dimensionUniqueName="[Beneficiário]" displayFolder="Datas" count="0" unbalanced="0" hidden="1"/>
    <cacheHierarchy uniqueName="[Beneficiário].[Executor - Data Hora Constituição]" caption="Executor - Data Hora Constituição" attribute="1" defaultMemberUniqueName="[Beneficiário].[Executor - Data Hora Constituição].[All]" allUniqueName="[Beneficiário].[Executor - Data Hora Constituição].[All]" dimensionUniqueName="[Beneficiário]" displayFolder="Datas" count="0" unbalanced="0" hidden="1"/>
    <cacheHierarchy uniqueName="[Beneficiário].[Executor - Data Hora FC Pública]" caption="Executor - Data Hora FC Pública" attribute="1" defaultMemberUniqueName="[Beneficiário].[Executor - Data Hora FC Pública].[All]" allUniqueName="[Beneficiário].[Executor - Data Hora FC Pública].[All]" dimensionUniqueName="[Beneficiário]" displayFolder="Datas" count="0" unbalanced="0" hidden="1"/>
    <cacheHierarchy uniqueName="[Beneficiário].[Executor - Data Hora Início Atividade]" caption="Executor - Data Hora Início Atividade" attribute="1" defaultMemberUniqueName="[Beneficiário].[Executor - Data Hora Início Atividade].[All]" allUniqueName="[Beneficiário].[Executor - Data Hora Início Atividade].[All]" dimensionUniqueName="[Beneficiário]" displayFolder="Datas" count="0" unbalanced="0" hidden="1"/>
    <cacheHierarchy uniqueName="[Beneficiário].[Executor - Data Hora Publicação Estatutos]" caption="Executor - Data Hora Publicação Estatutos" attribute="1" defaultMemberUniqueName="[Beneficiário].[Executor - Data Hora Publicação Estatutos].[All]" allUniqueName="[Beneficiário].[Executor - Data Hora Publicação Estatutos].[All]" dimensionUniqueName="[Beneficiário]" displayFolder="Datas" count="0" unbalanced="0" hidden="1"/>
    <cacheHierarchy uniqueName="[Beneficiário].[Executor - Data Hora Registo]" caption="Executor - Data Hora Registo" attribute="1" defaultMemberUniqueName="[Beneficiário].[Executor - Data Hora Registo].[All]" allUniqueName="[Beneficiário].[Executor - Data Hora Registo].[All]" dimensionUniqueName="[Beneficiário]" displayFolder="Datas" count="0" unbalanced="0" hidden="1"/>
    <cacheHierarchy uniqueName="[Beneficiário].[Executor - Data Hora Segurança Social]" caption="Executor - Data Hora Segurança Social" attribute="1" defaultMemberUniqueName="[Beneficiário].[Executor - Data Hora Segurança Social].[All]" allUniqueName="[Beneficiário].[Executor - Data Hora Segurança Social].[All]" dimensionUniqueName="[Beneficiário]" displayFolder="Datas" count="0" unbalanced="0" hidden="1"/>
    <cacheHierarchy uniqueName="[Beneficiário].[Executor - Data Hora Validade]" caption="Executor - Data Hora Validade" attribute="1" defaultMemberUniqueName="[Beneficiário].[Executor - Data Hora Validade].[All]" allUniqueName="[Beneficiário].[Executor - Data Hora Validade].[All]" dimensionUniqueName="[Beneficiário]" displayFolder="Datas" count="0" unbalanced="0" hidden="1"/>
    <cacheHierarchy uniqueName="[Beneficiário].[HOR_DATA_ACTIVACAO]" caption="HOR_DATA_ACTIVACAO" attribute="1" defaultMemberUniqueName="[Beneficiário].[HOR_DATA_ACTIVACAO].[All]" allUniqueName="[Beneficiário].[HOR_DATA_ACTIVACAO].[All]" dimensionUniqueName="[Beneficiário]" displayFolder="" count="0" unbalanced="0" hidden="1"/>
    <cacheHierarchy uniqueName="[Beneficiário].[HOR_DATA_CONSTITUICAO]" caption="HOR_DATA_CONSTITUICAO" attribute="1" defaultMemberUniqueName="[Beneficiário].[HOR_DATA_CONSTITUICAO].[All]" allUniqueName="[Beneficiário].[HOR_DATA_CONSTITUICAO].[All]" dimensionUniqueName="[Beneficiário]" displayFolder="" count="0" unbalanced="0" hidden="1"/>
    <cacheHierarchy uniqueName="[Beneficiário].[HOR_DATA_FC_PUBLICA]" caption="HOR_DATA_FC_PUBLICA" attribute="1" defaultMemberUniqueName="[Beneficiário].[HOR_DATA_FC_PUBLICA].[All]" allUniqueName="[Beneficiário].[HOR_DATA_FC_PUBLICA].[All]" dimensionUniqueName="[Beneficiário]" displayFolder="" count="0" unbalanced="0" hidden="1"/>
    <cacheHierarchy uniqueName="[Beneficiário].[HOR_DATA_INICIO_ACTIVIDADE]" caption="HOR_DATA_INICIO_ACTIVIDADE" attribute="1" defaultMemberUniqueName="[Beneficiário].[HOR_DATA_INICIO_ACTIVIDADE].[All]" allUniqueName="[Beneficiário].[HOR_DATA_INICIO_ACTIVIDADE].[All]" dimensionUniqueName="[Beneficiário]" displayFolder="" count="0" unbalanced="0" hidden="1"/>
    <cacheHierarchy uniqueName="[Beneficiário].[HOR_DATA_PUBLICACAO_ESTATUTOS]" caption="HOR_DATA_PUBLICACAO_ESTATUTOS" attribute="1" defaultMemberUniqueName="[Beneficiário].[HOR_DATA_PUBLICACAO_ESTATUTOS].[All]" allUniqueName="[Beneficiário].[HOR_DATA_PUBLICACAO_ESTATUTOS].[All]" dimensionUniqueName="[Beneficiário]" displayFolder="" count="0" unbalanced="0" hidden="1"/>
    <cacheHierarchy uniqueName="[Beneficiário].[HOR_DATA_REGISTO]" caption="HOR_DATA_REGISTO" attribute="1" defaultMemberUniqueName="[Beneficiário].[HOR_DATA_REGISTO].[All]" allUniqueName="[Beneficiário].[HOR_DATA_REGISTO].[All]" dimensionUniqueName="[Beneficiário]" displayFolder="" count="0" unbalanced="0" hidden="1"/>
    <cacheHierarchy uniqueName="[Beneficiário].[HOR_DATA_SEG_SOCIAL]" caption="HOR_DATA_SEG_SOCIAL" attribute="1" defaultMemberUniqueName="[Beneficiário].[HOR_DATA_SEG_SOCIAL].[All]" allUniqueName="[Beneficiário].[HOR_DATA_SEG_SOCIAL].[All]" dimensionUniqueName="[Beneficiário]" displayFolder="" count="0" unbalanced="0" hidden="1"/>
    <cacheHierarchy uniqueName="[Beneficiário].[HOR_DATA_VALIDADE]" caption="HOR_DATA_VALIDADE" attribute="1" defaultMemberUniqueName="[Beneficiário].[HOR_DATA_VALIDADE].[All]" allUniqueName="[Beneficiário].[HOR_DATA_VALIDADE].[All]" dimensionUniqueName="[Beneficiário]" displayFolder="" count="0" unbalanced="0" hidden="1"/>
    <cacheHierarchy uniqueName="[Beneficiário].[SK_EXECUTOR]" caption="SK_EXECUTOR" attribute="1" defaultMemberUniqueName="[Beneficiário].[SK_EXECUTOR].[All]" allUniqueName="[Beneficiário].[SK_EXECUTOR].[All]" dimensionUniqueName="[Beneficiário]" displayFolder="" count="0" unbalanced="0" hidden="1"/>
    <cacheHierarchy uniqueName="[Beneficiário Operação].[Beneficiário Operação - Código Tipo Autonomia]" caption="Beneficiário Operação - Código Tipo Autonomia" attribute="1" defaultMemberUniqueName="[Beneficiário Operação].[Beneficiário Operação - Código Tipo Autonomia].[All]" allUniqueName="[Beneficiário Operação].[Beneficiário Operação - Código Tipo Autonomia].[All]" dimensionUniqueName="[Beneficiário Operação]" displayFolder="Atributos" count="0" unbalanced="0" hidden="1"/>
    <cacheHierarchy uniqueName="[Beneficiário Operação].[Beneficiário Operação - Dara Ativação]" caption="Beneficiário Operação - Dara Ativação" attribute="1" defaultMemberUniqueName="[Beneficiário Operação].[Beneficiário Operação - Dara Ativação].[All]" allUniqueName="[Beneficiário Operação].[Beneficiário Operação - Dara Ativação].[All]" dimensionUniqueName="[Beneficiário Operação]" displayFolder="Datas" count="0" unbalanced="0" hidden="1"/>
    <cacheHierarchy uniqueName="[Beneficiário Operação].[Beneficiário Operação - Dara Hora Ativação]" caption="Beneficiário Operação - Dara Hora Ativação" attribute="1" defaultMemberUniqueName="[Beneficiário Operação].[Beneficiário Operação - Dara Hora Ativação].[All]" allUniqueName="[Beneficiário Operação].[Beneficiário Operação - Dara Hora Ativação].[All]" dimensionUniqueName="[Beneficiário Operação]" displayFolder="Datas" count="0" unbalanced="0" hidden="1"/>
    <cacheHierarchy uniqueName="[Beneficiário Operação].[Beneficiário Operação - Data FC Pública]" caption="Beneficiário Operação - Data FC Pública" attribute="1" defaultMemberUniqueName="[Beneficiário Operação].[Beneficiário Operação - Data FC Pública].[All]" allUniqueName="[Beneficiário Operação].[Beneficiário Operação - Data FC Pública].[All]" dimensionUniqueName="[Beneficiário Operação]" displayFolder="Datas" count="0" unbalanced="0" hidden="1"/>
    <cacheHierarchy uniqueName="[Beneficiário Operação].[Beneficiário Operação - Data Hora Constituição]" caption="Beneficiário Operação - Data Hora Constituição" attribute="1" defaultMemberUniqueName="[Beneficiário Operação].[Beneficiário Operação - Data Hora Constituição].[All]" allUniqueName="[Beneficiário Operação].[Beneficiário Operação - Data Hora Constituição].[All]" dimensionUniqueName="[Beneficiário Operação]" displayFolder="Datas" count="0" unbalanced="0" hidden="1"/>
    <cacheHierarchy uniqueName="[Beneficiário Operação].[Beneficiário Operação - Data Hora FC Pública]" caption="Beneficiário Operação - Data Hora FC Pública" attribute="1" defaultMemberUniqueName="[Beneficiário Operação].[Beneficiário Operação - Data Hora FC Pública].[All]" allUniqueName="[Beneficiário Operação].[Beneficiário Operação - Data Hora FC Pública].[All]" dimensionUniqueName="[Beneficiário Operação]" displayFolder="Datas" count="0" unbalanced="0" hidden="1"/>
    <cacheHierarchy uniqueName="[Beneficiário Operação].[Beneficiário Operação - Data Hora Início Atividade]" caption="Beneficiário Operação - Data Hora Início Atividade" attribute="1" defaultMemberUniqueName="[Beneficiário Operação].[Beneficiário Operação - Data Hora Início Atividade].[All]" allUniqueName="[Beneficiário Operação].[Beneficiário Operação - Data Hora Início Atividade].[All]" dimensionUniqueName="[Beneficiário Operação]" displayFolder="Datas" count="0" unbalanced="0" hidden="1"/>
    <cacheHierarchy uniqueName="[Beneficiário Operação].[Beneficiário Operação - Data Hora Publicação Estatutos]" caption="Beneficiário Operação - Data Hora Publicação Estatutos" attribute="1" defaultMemberUniqueName="[Beneficiário Operação].[Beneficiário Operação - Data Hora Publicação Estatutos].[All]" allUniqueName="[Beneficiário Operação].[Beneficiário Operação - Data Hora Publicação Estatutos].[All]" dimensionUniqueName="[Beneficiário Operação]" displayFolder="Datas" count="0" unbalanced="0" hidden="1"/>
    <cacheHierarchy uniqueName="[Beneficiário Operação].[Beneficiário Operação - Data Hora Registo]" caption="Beneficiário Operação - Data Hora Registo" attribute="1" defaultMemberUniqueName="[Beneficiário Operação].[Beneficiário Operação - Data Hora Registo].[All]" allUniqueName="[Beneficiário Operação].[Beneficiário Operação - Data Hora Registo].[All]" dimensionUniqueName="[Beneficiário Operação]" displayFolder="Datas" count="0" unbalanced="0" hidden="1"/>
    <cacheHierarchy uniqueName="[Beneficiário Operação].[Beneficiário Operação - Data Hora Segurança Social]" caption="Beneficiário Operação - Data Hora Segurança Social" attribute="1" defaultMemberUniqueName="[Beneficiário Operação].[Beneficiário Operação - Data Hora Segurança Social].[All]" allUniqueName="[Beneficiário Operação].[Beneficiário Operação - Data Hora Segurança Social].[All]" dimensionUniqueName="[Beneficiário Operação]" displayFolder="Datas" count="0" unbalanced="0" hidden="1"/>
    <cacheHierarchy uniqueName="[Beneficiário Operação].[Beneficiário Operação - Data Hora Validade]" caption="Beneficiário Operação - Data Hora Validade" attribute="1" defaultMemberUniqueName="[Beneficiário Operação].[Beneficiário Operação - Data Hora Validade].[All]" allUniqueName="[Beneficiário Operação].[Beneficiário Operação - Data Hora Validade].[All]" dimensionUniqueName="[Beneficiário Operação]" displayFolder="Datas" count="0" unbalanced="0" hidden="1"/>
    <cacheHierarchy uniqueName="[Beneficiário Operação].[Beneficiário Operação - Data Registo]" caption="Beneficiário Operação - Data Registo" attribute="1" defaultMemberUniqueName="[Beneficiário Operação].[Beneficiário Operação - Data Registo].[All]" allUniqueName="[Beneficiário Operação].[Beneficiário Operação - Data Registo].[All]" dimensionUniqueName="[Beneficiário Operação]" displayFolder="Datas" count="0" unbalanced="0" hidden="1"/>
    <cacheHierarchy uniqueName="[Beneficiário Operação].[Beneficiário Operação - Data Segurança Social]" caption="Beneficiário Operação - Data Segurança Social" attribute="1" defaultMemberUniqueName="[Beneficiário Operação].[Beneficiário Operação - Data Segurança Social].[All]" allUniqueName="[Beneficiário Operação].[Beneficiário Operação - Data Segurança Social].[All]" dimensionUniqueName="[Beneficiário Operação]" displayFolder="Datas" count="0" unbalanced="0" hidden="1"/>
    <cacheHierarchy uniqueName="[Beneficiário Operação].[Beneficiário Operação - Data Validade]" caption="Beneficiário Operação - Data Validade" attribute="1" defaultMemberUniqueName="[Beneficiário Operação].[Beneficiário Operação - Data Validade].[All]" allUniqueName="[Beneficiário Operação].[Beneficiário Operação - Data Validade].[All]" dimensionUniqueName="[Beneficiário Operação]" displayFolder="Datas" count="0" unbalanced="0" hidden="1"/>
    <cacheHierarchy uniqueName="[Beneficiário Operação].[Beneficiário Operação - Flag Entidade Abrangida Cotratação Pública]" caption="Beneficiário Operação - Flag Entidade Abrangida Cotratação Pública" attribute="1" defaultMemberUniqueName="[Beneficiário Operação].[Beneficiário Operação - Flag Entidade Abrangida Cotratação Pública].[All]" allUniqueName="[Beneficiário Operação].[Beneficiário Operação - Flag Entidade Abrangida Cotratação Pública].[All]" dimensionUniqueName="[Beneficiário Operação]" displayFolder="Flags" count="0" unbalanced="0" hidden="1"/>
    <cacheHierarchy uniqueName="[Beneficiário Operação].[Beneficiário Operação - Flag Entidade Renunciou Isenção]" caption="Beneficiário Operação - Flag Entidade Renunciou Isenção" attribute="1" defaultMemberUniqueName="[Beneficiário Operação].[Beneficiário Operação - Flag Entidade Renunciou Isenção].[All]" allUniqueName="[Beneficiário Operação].[Beneficiário Operação - Flag Entidade Renunciou Isenção].[All]" dimensionUniqueName="[Beneficiário Operação]" displayFolder="Flags" count="0" unbalanced="0" hidden="1"/>
    <cacheHierarchy uniqueName="[Beneficiário Operação].[Beneficiário Operação - Hora Ativação]" caption="Beneficiário Operação - Hora Ativação" attribute="1" defaultMemberUniqueName="[Beneficiário Operação].[Beneficiário Operação - Hora Ativação].[All]" allUniqueName="[Beneficiário Operação].[Beneficiário Operação - Hora Ativação].[All]" dimensionUniqueName="[Beneficiário Operação]" displayFolder="" count="0" unbalanced="0" hidden="1"/>
    <cacheHierarchy uniqueName="[Beneficiário Operação].[Beneficiário Operação - Hora Constituição]" caption="Beneficiário Operação - Hora Constituição" attribute="1" defaultMemberUniqueName="[Beneficiário Operação].[Beneficiário Operação - Hora Constituição].[All]" allUniqueName="[Beneficiário Operação].[Beneficiário Operação - Hora Constituição].[All]" dimensionUniqueName="[Beneficiário Operação]" displayFolder="" count="0" unbalanced="0" hidden="1"/>
    <cacheHierarchy uniqueName="[Beneficiário Operação].[Beneficiário Operação - Hora FC Pública]" caption="Beneficiário Operação - Hora FC Pública" attribute="1" defaultMemberUniqueName="[Beneficiário Operação].[Beneficiário Operação - Hora FC Pública].[All]" allUniqueName="[Beneficiário Operação].[Beneficiário Operação - Hora FC Pública].[All]" dimensionUniqueName="[Beneficiário Operação]" displayFolder="" count="0" unbalanced="0" hidden="1"/>
    <cacheHierarchy uniqueName="[Beneficiário Operação].[Beneficiário Operação - Hora Início Atividade]" caption="Beneficiário Operação - Hora Início Atividade" attribute="1" defaultMemberUniqueName="[Beneficiário Operação].[Beneficiário Operação - Hora Início Atividade].[All]" allUniqueName="[Beneficiário Operação].[Beneficiário Operação - Hora Início Atividade].[All]" dimensionUniqueName="[Beneficiário Operação]" displayFolder="" count="0" unbalanced="0" hidden="1"/>
    <cacheHierarchy uniqueName="[Beneficiário Operação].[Beneficiário Operação - Hora Publicação Estatutos]" caption="Beneficiário Operação - Hora Publicação Estatutos" attribute="1" defaultMemberUniqueName="[Beneficiário Operação].[Beneficiário Operação - Hora Publicação Estatutos].[All]" allUniqueName="[Beneficiário Operação].[Beneficiário Operação - Hora Publicação Estatutos].[All]" dimensionUniqueName="[Beneficiário Operação]" displayFolder="" count="0" unbalanced="0" hidden="1"/>
    <cacheHierarchy uniqueName="[Beneficiário Operação].[Beneficiário Operação - Hora Registo]" caption="Beneficiário Operação - Hora Registo" attribute="1" defaultMemberUniqueName="[Beneficiário Operação].[Beneficiário Operação - Hora Registo].[All]" allUniqueName="[Beneficiário Operação].[Beneficiário Operação - Hora Registo].[All]" dimensionUniqueName="[Beneficiário Operação]" displayFolder="" count="0" unbalanced="0" hidden="1"/>
    <cacheHierarchy uniqueName="[Beneficiário Operação].[Beneficiário Operação - Hora Segurança Social]" caption="Beneficiário Operação - Hora Segurança Social" attribute="1" defaultMemberUniqueName="[Beneficiário Operação].[Beneficiário Operação - Hora Segurança Social].[All]" allUniqueName="[Beneficiário Operação].[Beneficiário Operação - Hora Segurança Social].[All]" dimensionUniqueName="[Beneficiário Operação]" displayFolder="" count="0" unbalanced="0" hidden="1"/>
    <cacheHierarchy uniqueName="[Beneficiário Operação].[Beneficiário Operação - Hora Validade]" caption="Beneficiário Operação - Hora Validade" attribute="1" defaultMemberUniqueName="[Beneficiário Operação].[Beneficiário Operação - Hora Validade].[All]" allUniqueName="[Beneficiário Operação].[Beneficiário Operação - Hora Validade].[All]" dimensionUniqueName="[Beneficiário Operação]" displayFolder="" count="0" unbalanced="0" hidden="1"/>
    <cacheHierarchy uniqueName="[Beneficiário Operação].[Beneficiário Operação - Montante Limite Execução FEDER]" caption="Beneficiário Operação - Montante Limite Execução FEDER" attribute="1" defaultMemberUniqueName="[Beneficiário Operação].[Beneficiário Operação - Montante Limite Execução FEDER].[All]" allUniqueName="[Beneficiário Operação].[Beneficiário Operação - Montante Limite Execução FEDER].[All]" dimensionUniqueName="[Beneficiário Operação]" displayFolder="Montantes" count="0" unbalanced="0" hidden="1"/>
    <cacheHierarchy uniqueName="[Beneficiário Operação].[Beneficiário Operação - Montante Limite Execução FEDER Alerta]" caption="Beneficiário Operação - Montante Limite Execução FEDER Alerta" attribute="1" defaultMemberUniqueName="[Beneficiário Operação].[Beneficiário Operação - Montante Limite Execução FEDER Alerta].[All]" allUniqueName="[Beneficiário Operação].[Beneficiário Operação - Montante Limite Execução FEDER Alerta].[All]" dimensionUniqueName="[Beneficiário Operação]" displayFolder="Montantes" count="0" unbalanced="0" hidden="1"/>
    <cacheHierarchy uniqueName="[Beneficiário Operação].[Beneficiário Operação - Montante Limite Execução Fundo Coesão]" caption="Beneficiário Operação - Montante Limite Execução Fundo Coesão" attribute="1" defaultMemberUniqueName="[Beneficiário Operação].[Beneficiário Operação - Montante Limite Execução Fundo Coesão].[All]" allUniqueName="[Beneficiário Operação].[Beneficiário Operação - Montante Limite Execução Fundo Coesão].[All]" dimensionUniqueName="[Beneficiário Operação]" displayFolder="Montantes" count="0" unbalanced="0" hidden="1"/>
    <cacheHierarchy uniqueName="[Beneficiário Operação].[Beneficiário Operação - Montante Limite Execução Fundo Coesão Alerta]" caption="Beneficiário Operação - Montante Limite Execução Fundo Coesão Alerta" attribute="1" defaultMemberUniqueName="[Beneficiário Operação].[Beneficiário Operação - Montante Limite Execução Fundo Coesão Alerta].[All]" allUniqueName="[Beneficiário Operação].[Beneficiário Operação - Montante Limite Execução Fundo Coesão Alerta].[All]" dimensionUniqueName="[Beneficiário Operação]" displayFolder="Montantes" count="0" unbalanced="0" hidden="1"/>
    <cacheHierarchy uniqueName="[Beneficiário Operação].[Beneficiário Operação - Montante Limite FEDER]" caption="Beneficiário Operação - Montante Limite FEDER" attribute="1" defaultMemberUniqueName="[Beneficiário Operação].[Beneficiário Operação - Montante Limite FEDER].[All]" allUniqueName="[Beneficiário Operação].[Beneficiário Operação - Montante Limite FEDER].[All]" dimensionUniqueName="[Beneficiário Operação]" displayFolder="Montantes" count="0" unbalanced="0" hidden="1"/>
    <cacheHierarchy uniqueName="[Beneficiário Operação].[Beneficiário Operação - Montante Limite FEDER Alerta]" caption="Beneficiário Operação - Montante Limite FEDER Alerta" attribute="1" defaultMemberUniqueName="[Beneficiário Operação].[Beneficiário Operação - Montante Limite FEDER Alerta].[All]" allUniqueName="[Beneficiário Operação].[Beneficiário Operação - Montante Limite FEDER Alerta].[All]" dimensionUniqueName="[Beneficiário Operação]" displayFolder="Montantes" count="0" unbalanced="0" hidden="1"/>
    <cacheHierarchy uniqueName="[Beneficiário Operação].[Beneficiário Operação - Montante Limite Fundo Coesão]" caption="Beneficiário Operação - Montante Limite Fundo Coesão" attribute="1" defaultMemberUniqueName="[Beneficiário Operação].[Beneficiário Operação - Montante Limite Fundo Coesão].[All]" allUniqueName="[Beneficiário Operação].[Beneficiário Operação - Montante Limite Fundo Coesão].[All]" dimensionUniqueName="[Beneficiário Operação]" displayFolder="Montantes" count="0" unbalanced="0" hidden="1"/>
    <cacheHierarchy uniqueName="[Beneficiário Operação].[Beneficiário Operação - Montante Limite Fundo Coesão Alerta]" caption="Beneficiário Operação - Montante Limite Fundo Coesão Alerta" attribute="1" defaultMemberUniqueName="[Beneficiário Operação].[Beneficiário Operação - Montante Limite Fundo Coesão Alerta].[All]" allUniqueName="[Beneficiário Operação].[Beneficiário Operação - Montante Limite Fundo Coesão Alerta].[All]" dimensionUniqueName="[Beneficiário Operação]" displayFolder="Montantes" count="0" unbalanced="0" hidden="1"/>
    <cacheHierarchy uniqueName="[Beneficiário Operação].[Beneficiário Operação - Tipo Autonomia Entidade Pública]" caption="Beneficiário Operação - Tipo Autonomia Entidade Pública" attribute="1" defaultMemberUniqueName="[Beneficiário Operação].[Beneficiário Operação - Tipo Autonomia Entidade Pública].[All]" allUniqueName="[Beneficiário Operação].[Beneficiário Operação - Tipo Autonomia Entidade Pública].[All]" dimensionUniqueName="[Beneficiário Operação]" displayFolder="Atributos" count="0" unbalanced="0" hidden="1"/>
    <cacheHierarchy uniqueName="[Beneficiário Operação].[ID_EXECUTOR]" caption="ID_EXECUTOR" attribute="1" defaultMemberUniqueName="[Beneficiário Operação].[ID_EXECUTOR].[All]" allUniqueName="[Beneficiário Operação].[ID_EXECUTOR].[All]" dimensionUniqueName="[Beneficiário Operação]" displayFolder="" count="0" unbalanced="0" hidden="1"/>
    <cacheHierarchy uniqueName="[Beneficiário Operação].[ID_EXECUTOR_OPERACAO]" caption="ID_EXECUTOR_OPERACAO" attribute="1" defaultMemberUniqueName="[Beneficiário Operação].[ID_EXECUTOR_OPERACAO].[All]" allUniqueName="[Beneficiário Operação].[ID_EXECUTOR_OPERACAO].[All]" dimensionUniqueName="[Beneficiário Operação]" displayFolder="" count="0" unbalanced="0" hidden="1"/>
    <cacheHierarchy uniqueName="[Beneficiário Operação].[SK_EXECUTOR_OPERACAO]" caption="SK_EXECUTOR_OPERACAO" attribute="1" defaultMemberUniqueName="[Beneficiário Operação].[SK_EXECUTOR_OPERACAO].[All]" allUniqueName="[Beneficiário Operação].[SK_EXECUTOR_OPERACAO].[All]" dimensionUniqueName="[Beneficiário Operação]" displayFolder="" count="0" unbalanced="0" hidden="1"/>
    <cacheHierarchy uniqueName="[CAE].[CAE - Código Dimensão AE]" caption="CAE - Código Dimensão AE" attribute="1" defaultMemberUniqueName="[CAE].[CAE - Código Dimensão AE].[All]" allUniqueName="[CAE].[CAE - Código Dimensão AE].[All]" dimensionUniqueName="[CAE]" displayFolder="Atributos" count="0" unbalanced="0" hidden="1"/>
    <cacheHierarchy uniqueName="[CAE].[CAE - Designação AE]" caption="CAE - Designação AE" attribute="1" defaultMemberUniqueName="[CAE].[CAE - Designação AE].[All]" allUniqueName="[CAE].[CAE - Designação AE].[All]" dimensionUniqueName="[CAE]" displayFolder="Atributos" count="0" unbalanced="0" hidden="1"/>
    <cacheHierarchy uniqueName="[CAE].[CAE - Flag Inativo]" caption="CAE - Flag Inativo" attribute="1" defaultMemberUniqueName="[CAE].[CAE - Flag Inativo].[All]" allUniqueName="[CAE].[CAE - Flag Inativo].[All]" dimensionUniqueName="[CAE]" displayFolder="Flags" count="0" unbalanced="0" hidden="1"/>
    <cacheHierarchy uniqueName="[CAE].[CAE - Nível]" caption="CAE - Nível" attribute="1" defaultMemberUniqueName="[CAE].[CAE - Nível].[All]" allUniqueName="[CAE].[CAE - Nível].[All]" dimensionUniqueName="[CAE]" displayFolder="Atributos" count="0" unbalanced="0" hidden="1"/>
    <cacheHierarchy uniqueName="[CAE].[ID CAE]" caption="ID CAE" attribute="1" defaultMemberUniqueName="[CAE].[ID CAE].[All]" allUniqueName="[CAE].[ID CAE].[All]" dimensionUniqueName="[CAE]" displayFolder="Atributos" count="0" unbalanced="0" hidden="1"/>
    <cacheHierarchy uniqueName="[CAE].[SK_CAE]" caption="SK_CAE" attribute="1" defaultMemberUniqueName="[CAE].[SK_CAE].[All]" allUniqueName="[CAE].[SK_CAE].[All]" dimensionUniqueName="[CAE]" displayFolder="" count="0" unbalanced="0" hidden="1"/>
    <cacheHierarchy uniqueName="[Certificação Despesas].[Certificação Despesas - Código Estado Certificação]" caption="Certificação Despesas - Código Estado Certificação" attribute="1" defaultMemberUniqueName="[Certificação Despesas].[Certificação Despesas - Código Estado Certificação].[All]" allUniqueName="[Certificação Despesas].[Certificação Despesas - Código Estado Certificação].[All]" dimensionUniqueName="[Certificação Despesas]" displayFolder="" count="0" unbalanced="0" hidden="1"/>
    <cacheHierarchy uniqueName="[Certificação Despesas].[Certificação Despesas - Código Estado Interno Certificação]" caption="Certificação Despesas - Código Estado Interno Certificação" attribute="1" defaultMemberUniqueName="[Certificação Despesas].[Certificação Despesas - Código Estado Interno Certificação].[All]" allUniqueName="[Certificação Despesas].[Certificação Despesas - Código Estado Interno Certificação].[All]" dimensionUniqueName="[Certificação Despesas]" displayFolder="" count="0" unbalanced="0" hidden="1"/>
    <cacheHierarchy uniqueName="[Certificação Despesas].[DT_CERTIFICACAO_ADC]" caption="DT_CERTIFICACAO_ADC" attribute="1" defaultMemberUniqueName="[Certificação Despesas].[DT_CERTIFICACAO_ADC].[All]" allUniqueName="[Certificação Despesas].[DT_CERTIFICACAO_ADC].[All]" dimensionUniqueName="[Certificação Despesas]" displayFolder="" count="0" unbalanced="0" hidden="1"/>
    <cacheHierarchy uniqueName="[Certificação Despesas].[DT_ENVIO_COMUNICACAO_CE]" caption="DT_ENVIO_COMUNICACAO_CE" attribute="1" defaultMemberUniqueName="[Certificação Despesas].[DT_ENVIO_COMUNICACAO_CE].[All]" allUniqueName="[Certificação Despesas].[DT_ENVIO_COMUNICACAO_CE].[All]" dimensionUniqueName="[Certificação Despesas]" displayFolder="" count="0" unbalanced="0" hidden="1"/>
    <cacheHierarchy uniqueName="[Certificação Despesas].[HOR_CERTIFICACAO_ADC]" caption="HOR_CERTIFICACAO_ADC" attribute="1" defaultMemberUniqueName="[Certificação Despesas].[HOR_CERTIFICACAO_ADC].[All]" allUniqueName="[Certificação Despesas].[HOR_CERTIFICACAO_ADC].[All]" dimensionUniqueName="[Certificação Despesas]" displayFolder="" count="0" unbalanced="0" hidden="1"/>
    <cacheHierarchy uniqueName="[Certificação Despesas].[HOR_ENVIO_COMUNICACAO_CE]" caption="HOR_ENVIO_COMUNICACAO_CE" attribute="1" defaultMemberUniqueName="[Certificação Despesas].[HOR_ENVIO_COMUNICACAO_CE].[All]" allUniqueName="[Certificação Despesas].[HOR_ENVIO_COMUNICACAO_CE].[All]" dimensionUniqueName="[Certificação Despesas]" displayFolder="" count="0" unbalanced="0" hidden="1"/>
    <cacheHierarchy uniqueName="[Certificação Despesas].[ID_CERTIFICACAO_DESPESAS]" caption="ID_CERTIFICACAO_DESPESAS" attribute="1" defaultMemberUniqueName="[Certificação Despesas].[ID_CERTIFICACAO_DESPESAS].[All]" allUniqueName="[Certificação Despesas].[ID_CERTIFICACAO_DESPESAS].[All]" dimensionUniqueName="[Certificação Despesas]" displayFolder="" count="0" unbalanced="0" hidden="1"/>
    <cacheHierarchy uniqueName="[Certificação Despesas].[ID_EXERCICIO_CONTABILISTICO]" caption="ID_EXERCICIO_CONTABILISTICO" attribute="1" defaultMemberUniqueName="[Certificação Despesas].[ID_EXERCICIO_CONTABILISTICO].[All]" allUniqueName="[Certificação Despesas].[ID_EXERCICIO_CONTABILISTICO].[All]" dimensionUniqueName="[Certificação Despesas]" displayFolder="" count="0" unbalanced="0" hidden="1"/>
    <cacheHierarchy uniqueName="[Certificação Despesas].[SK_CERTIFICACAO_DESPESAS]" caption="SK_CERTIFICACAO_DESPESAS" attribute="1" defaultMemberUniqueName="[Certificação Despesas].[SK_CERTIFICACAO_DESPESAS].[All]" allUniqueName="[Certificação Despesas].[SK_CERTIFICACAO_DESPESAS].[All]" dimensionUniqueName="[Certificação Despesas]" displayFolder="" count="0" unbalanced="0" hidden="1"/>
    <cacheHierarchy uniqueName="[Classificação Contabilística].[Classificação Contabilística - Descrição]" caption="Classificação Contabilística - Descrição" attribute="1" defaultMemberUniqueName="[Classificação Contabilística].[Classificação Contabilística - Descrição].[All]" allUniqueName="[Classificação Contabilística].[Classificação Contabilística - Descrição].[All]" dimensionUniqueName="[Classificação Contabilística]" displayFolder="Atributos" count="0" unbalanced="0" hidden="1"/>
    <cacheHierarchy uniqueName="[Classificação Contabilística].[Classificação Contabilística - Id]" caption="Classificação Contabilística - Id" attribute="1" defaultMemberUniqueName="[Classificação Contabilística].[Classificação Contabilística - Id].[All]" allUniqueName="[Classificação Contabilística].[Classificação Contabilística - Id].[All]" dimensionUniqueName="[Classificação Contabilística]" displayFolder="Atributos" count="0" unbalanced="0" hidden="1"/>
    <cacheHierarchy uniqueName="[Classificação Contabilística].[SK_CLASSIFICACAO_CONTABILISTICA]" caption="SK_CLASSIFICACAO_CONTABILISTICA" attribute="1" defaultMemberUniqueName="[Classificação Contabilística].[SK_CLASSIFICACAO_CONTABILISTICA].[All]" allUniqueName="[Classificação Contabilística].[SK_CLASSIFICACAO_CONTABILISTICA].[All]" dimensionUniqueName="[Classificação Contabilística]" displayFolder="" count="0" unbalanced="0" hidden="1"/>
    <cacheHierarchy uniqueName="[Classificação Contabilística Rubrica].[Classificação Contabilística - Descrição]" caption="Classificação Contabilística - Descrição" attribute="1" defaultMemberUniqueName="[Classificação Contabilística Rubrica].[Classificação Contabilística - Descrição].[All]" allUniqueName="[Classificação Contabilística Rubrica].[Classificação Contabilística - Descrição].[All]" dimensionUniqueName="[Classificação Contabilística Rubrica]" displayFolder="Atributos" count="0" unbalanced="0" hidden="1"/>
    <cacheHierarchy uniqueName="[Classificação Contabilística Rubrica].[Classificação Contabilística Rubrica - Código Classificação Contabilística]" caption="Classificação Contabilística Rubrica - Código Classificação Contabilística" attribute="1" defaultMemberUniqueName="[Classificação Contabilística Rubrica].[Classificação Contabilística Rubrica - Código Classificação Contabilística].[All]" allUniqueName="[Classificação Contabilística Rubrica].[Classificação Contabilística Rubrica - Código Classificação Contabilística].[All]" dimensionUniqueName="[Classificação Contabilística Rubrica]" displayFolder="Atributos" count="0" unbalanced="0" hidden="1"/>
    <cacheHierarchy uniqueName="[Classificação Contabilística Rubrica].[Classificação Contabilística Rubrica - Id]" caption="Classificação Contabilística Rubrica - Id" attribute="1" defaultMemberUniqueName="[Classificação Contabilística Rubrica].[Classificação Contabilística Rubrica - Id].[All]" allUniqueName="[Classificação Contabilística Rubrica].[Classificação Contabilística Rubrica - Id].[All]" dimensionUniqueName="[Classificação Contabilística Rubrica]" displayFolder="Atributos" count="0" unbalanced="0" hidden="1"/>
    <cacheHierarchy uniqueName="[Classificação Contabilística Rubrica].[SK_CLASSIFICACAO_CONTABILISTICA_RUBRICA]" caption="SK_CLASSIFICACAO_CONTABILISTICA_RUBRICA" attribute="1" defaultMemberUniqueName="[Classificação Contabilística Rubrica].[SK_CLASSIFICACAO_CONTABILISTICA_RUBRICA].[All]" allUniqueName="[Classificação Contabilística Rubrica].[SK_CLASSIFICACAO_CONTABILISTICA_RUBRICA].[All]" dimensionUniqueName="[Classificação Contabilística Rubrica]" displayFolder="" count="0" unbalanced="0" hidden="1"/>
    <cacheHierarchy uniqueName="[Componente Investimento].[SK_COMPONENTE_INVESTIMENTO]" caption="SK_COMPONENTE_INVESTIMENTO" attribute="1" defaultMemberUniqueName="[Componente Investimento].[SK_COMPONENTE_INVESTIMENTO].[All]" allUniqueName="[Componente Investimento].[SK_COMPONENTE_INVESTIMENTO].[All]" dimensionUniqueName="[Componente Investimento]" displayFolder="" count="0" unbalanced="0" hidden="1"/>
    <cacheHierarchy uniqueName="[Contrato].[Contrato - Após Aud. Ficheiro Contraditório]" caption="Contrato - Após Aud. Ficheiro Contraditório" attribute="1" defaultMemberUniqueName="[Contrato].[Contrato - Após Aud. Ficheiro Contraditório].[All]" allUniqueName="[Contrato].[Contrato - Após Aud. Ficheiro Contraditório].[All]" dimensionUniqueName="[Contrato]" displayFolder="Atributos\Análise UAJ" count="0" unbalanced="0" hidden="1"/>
    <cacheHierarchy uniqueName="[Contrato].[Contrato - Código Tipo Contrato]" caption="Contrato - Código Tipo Contrato" attribute="1" defaultMemberUniqueName="[Contrato].[Contrato - Código Tipo Contrato].[All]" allUniqueName="[Contrato].[Contrato - Código Tipo Contrato].[All]" dimensionUniqueName="[Contrato]" displayFolder="Atributos\Gerais" count="0" unbalanced="0" hidden="1"/>
    <cacheHierarchy uniqueName="[Contrato].[Contrato - Contrato Abaixo Observações]" caption="Contrato - Contrato Abaixo Observações" attribute="1" defaultMemberUniqueName="[Contrato].[Contrato - Contrato Abaixo Observações].[All]" allUniqueName="[Contrato].[Contrato - Contrato Abaixo Observações].[All]" dimensionUniqueName="[Contrato]" displayFolder="Atributos" count="0" unbalanced="0" hidden="1"/>
    <cacheHierarchy uniqueName="[Contrato].[Contrato - Data]" caption="Contrato - Data" attribute="1" defaultMemberUniqueName="[Contrato].[Contrato - Data].[All]" allUniqueName="[Contrato].[Contrato - Data].[All]" dimensionUniqueName="[Contrato]" displayFolder="Datas\Gerais" count="0" unbalanced="0" hidden="1"/>
    <cacheHierarchy uniqueName="[Contrato].[Contrato - Data Hora]" caption="Contrato - Data Hora" attribute="1" defaultMemberUniqueName="[Contrato].[Contrato - Data Hora].[All]" allUniqueName="[Contrato].[Contrato - Data Hora].[All]" dimensionUniqueName="[Contrato]" displayFolder="Datas" count="0" unbalanced="0" hidden="1"/>
    <cacheHierarchy uniqueName="[Contrato].[Contrato - Data Hora Abertura]" caption="Contrato - Data Hora Abertura" attribute="1" defaultMemberUniqueName="[Contrato].[Contrato - Data Hora Abertura].[All]" allUniqueName="[Contrato].[Contrato - Data Hora Abertura].[All]" dimensionUniqueName="[Contrato]" displayFolder="Datas" count="0" unbalanced="0" hidden="1"/>
    <cacheHierarchy uniqueName="[Contrato].[Contrato - Data Hora Adjudicação]" caption="Contrato - Data Hora Adjudicação" attribute="1" defaultMemberUniqueName="[Contrato].[Contrato - Data Hora Adjudicação].[All]" allUniqueName="[Contrato].[Contrato - Data Hora Adjudicação].[All]" dimensionUniqueName="[Contrato]" displayFolder="Datas" count="0" unbalanced="0" hidden="1"/>
    <cacheHierarchy uniqueName="[Contrato].[Contrato - Data Hora AO Validação]" caption="Contrato - Data Hora AO Validação" attribute="1" defaultMemberUniqueName="[Contrato].[Contrato - Data Hora AO Validação].[All]" allUniqueName="[Contrato].[Contrato - Data Hora AO Validação].[All]" dimensionUniqueName="[Contrato]" displayFolder="Datas\Gerais" count="0" unbalanced="0" hidden="1"/>
    <cacheHierarchy uniqueName="[Contrato].[Contrato - Data Hora Após Aud. Validação Gestor]" caption="Contrato - Data Hora Após Aud. Validação Gestor" attribute="1" defaultMemberUniqueName="[Contrato].[Contrato - Data Hora Após Aud. Validação Gestor].[All]" allUniqueName="[Contrato].[Contrato - Data Hora Após Aud. Validação Gestor].[All]" dimensionUniqueName="[Contrato]" displayFolder="Datas\Análise UAJ" count="0" unbalanced="0" hidden="1"/>
    <cacheHierarchy uniqueName="[Contrato].[Contrato - Data Hora Após Aud. Validado Técnico UAJ]" caption="Contrato - Data Hora Após Aud. Validado Técnico UAJ" attribute="1" defaultMemberUniqueName="[Contrato].[Contrato - Data Hora Após Aud. Validado Técnico UAJ].[All]" allUniqueName="[Contrato].[Contrato - Data Hora Após Aud. Validado Técnico UAJ].[All]" dimensionUniqueName="[Contrato]" displayFolder="Datas\Análise UAJ" count="0" unbalanced="0" hidden="1"/>
    <cacheHierarchy uniqueName="[Contrato].[Contrato - Data Hora Após Aud. Validado UAJ]" caption="Contrato - Data Hora Após Aud. Validado UAJ" attribute="1" defaultMemberUniqueName="[Contrato].[Contrato - Data Hora Após Aud. Validado UAJ].[All]" allUniqueName="[Contrato].[Contrato - Data Hora Após Aud. Validado UAJ].[All]" dimensionUniqueName="[Contrato]" displayFolder="Datas\Análise UAJ" count="0" unbalanced="0" hidden="1"/>
    <cacheHierarchy uniqueName="[Contrato].[Contrato - Data Hora Auto Consignação]" caption="Contrato - Data Hora Auto Consignação" attribute="1" defaultMemberUniqueName="[Contrato].[Contrato - Data Hora Auto Consignação].[All]" allUniqueName="[Contrato].[Contrato - Data Hora Auto Consignação].[All]" dimensionUniqueName="[Contrato]" displayFolder="Datas\Gerais" count="0" unbalanced="0" hidden="1"/>
    <cacheHierarchy uniqueName="[Contrato].[Contrato - Data Hora Autorização]" caption="Contrato - Data Hora Autorização" attribute="1" defaultMemberUniqueName="[Contrato].[Contrato - Data Hora Autorização].[All]" allUniqueName="[Contrato].[Contrato - Data Hora Autorização].[All]" dimensionUniqueName="[Contrato]" displayFolder="Datas\Gerais" count="0" unbalanced="0" hidden="1"/>
    <cacheHierarchy uniqueName="[Contrato].[Contrato - Data Hora Conclusão]" caption="Contrato - Data Hora Conclusão" attribute="1" defaultMemberUniqueName="[Contrato].[Contrato - Data Hora Conclusão].[All]" allUniqueName="[Contrato].[Contrato - Data Hora Conclusão].[All]" dimensionUniqueName="[Contrato]" displayFolder="Datas\Gerais" count="0" unbalanced="0" hidden="1"/>
    <cacheHierarchy uniqueName="[Contrato].[Contrato - Data Hora Corte]" caption="Contrato - Data Hora Corte" attribute="1" defaultMemberUniqueName="[Contrato].[Contrato - Data Hora Corte].[All]" allUniqueName="[Contrato].[Contrato - Data Hora Corte].[All]" dimensionUniqueName="[Contrato]" displayFolder="Datas\Estado" count="0" unbalanced="0" hidden="1"/>
    <cacheHierarchy uniqueName="[Contrato].[Contrato - Data Hora Estado]" caption="Contrato - Data Hora Estado" attribute="1" defaultMemberUniqueName="[Contrato].[Contrato - Data Hora Estado].[All]" allUniqueName="[Contrato].[Contrato - Data Hora Estado].[All]" dimensionUniqueName="[Contrato]" displayFolder="Datas\Estado" count="0" unbalanced="0" hidden="1"/>
    <cacheHierarchy uniqueName="[Contrato].[Contrato - Data Hora Início]" caption="Contrato - Data Hora Início" attribute="1" defaultMemberUniqueName="[Contrato].[Contrato - Data Hora Início].[All]" allUniqueName="[Contrato].[Contrato - Data Hora Início].[All]" dimensionUniqueName="[Contrato]" displayFolder="Datas" count="0" unbalanced="0" hidden="1"/>
    <cacheHierarchy uniqueName="[Contrato].[Contrato - Data Hora Prop Validação Técnico UAJ]" caption="Contrato - Data Hora Prop Validação Técnico UAJ" attribute="1" defaultMemberUniqueName="[Contrato].[Contrato - Data Hora Prop Validação Técnico UAJ].[All]" allUniqueName="[Contrato].[Contrato - Data Hora Prop Validação Técnico UAJ].[All]" dimensionUniqueName="[Contrato]" displayFolder="Datas\Análise UAJ" count="0" unbalanced="0" hidden="1"/>
    <cacheHierarchy uniqueName="[Contrato].[Contrato - Data Hora Prop Validação UAJ]" caption="Contrato - Data Hora Prop Validação UAJ" attribute="1" defaultMemberUniqueName="[Contrato].[Contrato - Data Hora Prop Validação UAJ].[All]" allUniqueName="[Contrato].[Contrato - Data Hora Prop Validação UAJ].[All]" dimensionUniqueName="[Contrato]" displayFolder="Datas\Análise UAJ" count="0" unbalanced="0" hidden="1"/>
    <cacheHierarchy uniqueName="[Contrato].[Contrato - Data Hora Prorrogação]" caption="Contrato - Data Hora Prorrogação" attribute="1" defaultMemberUniqueName="[Contrato].[Contrato - Data Hora Prorrogação].[All]" allUniqueName="[Contrato].[Contrato - Data Hora Prorrogação].[All]" dimensionUniqueName="[Contrato]" displayFolder="Datas\Estado" count="0" unbalanced="0" hidden="1"/>
    <cacheHierarchy uniqueName="[Contrato].[Contrato - Data Hora Pub DR]" caption="Contrato - Data Hora Pub DR" attribute="1" defaultMemberUniqueName="[Contrato].[Contrato - Data Hora Pub DR].[All]" allUniqueName="[Contrato].[Contrato - Data Hora Pub DR].[All]" dimensionUniqueName="[Contrato]" displayFolder="Datas\Gerais" count="0" unbalanced="0" hidden="1"/>
    <cacheHierarchy uniqueName="[Contrato].[Contrato - Data Hora Pub JOCE]" caption="Contrato - Data Hora Pub JOCE" attribute="1" defaultMemberUniqueName="[Contrato].[Contrato - Data Hora Pub JOCE].[All]" allUniqueName="[Contrato].[Contrato - Data Hora Pub JOCE].[All]" dimensionUniqueName="[Contrato]" displayFolder="Datas\Gerais" count="0" unbalanced="0" hidden="1"/>
    <cacheHierarchy uniqueName="[Contrato].[Contrato - Data Hora Publicação Base Gov]" caption="Contrato - Data Hora Publicação Base Gov" attribute="1" defaultMemberUniqueName="[Contrato].[Contrato - Data Hora Publicação Base Gov].[All]" allUniqueName="[Contrato].[Contrato - Data Hora Publicação Base Gov].[All]" dimensionUniqueName="[Contrato]" displayFolder="Datas\Gerais" count="0" unbalanced="0" hidden="1"/>
    <cacheHierarchy uniqueName="[Contrato].[Contrato - Data Hora Publicação JOUE]" caption="Contrato - Data Hora Publicação JOUE" attribute="1" defaultMemberUniqueName="[Contrato].[Contrato - Data Hora Publicação JOUE].[All]" allUniqueName="[Contrato].[Contrato - Data Hora Publicação JOUE].[All]" dimensionUniqueName="[Contrato]" displayFolder="Datas\Gerais" count="0" unbalanced="0" hidden="1"/>
    <cacheHierarchy uniqueName="[Contrato].[Contrato - Data Hora Sem CF Validado UAJ]" caption="Contrato - Data Hora Sem CF Validado UAJ" attribute="1" defaultMemberUniqueName="[Contrato].[Contrato - Data Hora Sem CF Validado UAJ].[All]" allUniqueName="[Contrato].[Contrato - Data Hora Sem CF Validado UAJ].[All]" dimensionUniqueName="[Contrato]" displayFolder="Datas\Análise UAJ" count="0" unbalanced="0" hidden="1"/>
    <cacheHierarchy uniqueName="[Contrato].[Contrato - Data Hora Sem VF Validado Técnico UAJ]" caption="Contrato - Data Hora Sem VF Validado Técnico UAJ" attribute="1" defaultMemberUniqueName="[Contrato].[Contrato - Data Hora Sem VF Validado Técnico UAJ].[All]" allUniqueName="[Contrato].[Contrato - Data Hora Sem VF Validado Técnico UAJ].[All]" dimensionUniqueName="[Contrato]" displayFolder="Datas\Análise UAJ" count="0" unbalanced="0" hidden="1"/>
    <cacheHierarchy uniqueName="[Contrato].[Contrato - Data Hora Submissão BU]" caption="Contrato - Data Hora Submissão BU" attribute="1" defaultMemberUniqueName="[Contrato].[Contrato - Data Hora Submissão BU].[All]" allUniqueName="[Contrato].[Contrato - Data Hora Submissão BU].[All]" dimensionUniqueName="[Contrato]" displayFolder="Datas\Gerais" count="0" unbalanced="0" hidden="1"/>
    <cacheHierarchy uniqueName="[Contrato].[Contrato - Data Hora Submissão Contrato]" caption="Contrato - Data Hora Submissão Contrato" attribute="1" defaultMemberUniqueName="[Contrato].[Contrato - Data Hora Submissão Contrato].[All]" allUniqueName="[Contrato].[Contrato - Data Hora Submissão Contrato].[All]" dimensionUniqueName="[Contrato]" displayFolder="Datas\Gerais" count="0" unbalanced="0" hidden="1"/>
    <cacheHierarchy uniqueName="[Contrato].[Contrato - Data Hora Visto Tribunal Contas]" caption="Contrato - Data Hora Visto Tribunal Contas" attribute="1" defaultMemberUniqueName="[Contrato].[Contrato - Data Hora Visto Tribunal Contas].[All]" allUniqueName="[Contrato].[Contrato - Data Hora Visto Tribunal Contas].[All]" dimensionUniqueName="[Contrato]" displayFolder="Datas\Gerais" count="0" unbalanced="0" hidden="1"/>
    <cacheHierarchy uniqueName="[Contrato].[Contrato - Ficheiro Checklist]" caption="Contrato - Ficheiro Checklist" attribute="1" defaultMemberUniqueName="[Contrato].[Contrato - Ficheiro Checklist].[All]" allUniqueName="[Contrato].[Contrato - Ficheiro Checklist].[All]" dimensionUniqueName="[Contrato]" displayFolder="Atributos\Gerais" count="0" unbalanced="0" hidden="1"/>
    <cacheHierarchy uniqueName="[Contrato].[Contrato - Ficheiro Checklist Simplificado]" caption="Contrato - Ficheiro Checklist Simplificado" attribute="1" defaultMemberUniqueName="[Contrato].[Contrato - Ficheiro Checklist Simplificado].[All]" allUniqueName="[Contrato].[Contrato - Ficheiro Checklist Simplificado].[All]" dimensionUniqueName="[Contrato]" displayFolder="Atributos\Análise AO" count="0" unbalanced="0" hidden="1"/>
    <cacheHierarchy uniqueName="[Contrato].[Contrato - Ficheiro Contraditório]" caption="Contrato - Ficheiro Contraditório" attribute="1" defaultMemberUniqueName="[Contrato].[Contrato - Ficheiro Contraditório].[All]" allUniqueName="[Contrato].[Contrato - Ficheiro Contraditório].[All]" dimensionUniqueName="[Contrato]" displayFolder="Atributos\Estado" count="0" unbalanced="0" hidden="1"/>
    <cacheHierarchy uniqueName="[Contrato].[Contrato - Hora]" caption="Contrato - Hora" attribute="1" defaultMemberUniqueName="[Contrato].[Contrato - Hora].[All]" allUniqueName="[Contrato].[Contrato - Hora].[All]" dimensionUniqueName="[Contrato]" displayFolder="Datas" count="0" unbalanced="0" hidden="1"/>
    <cacheHierarchy uniqueName="[Contrato].[Contrato - Hora Abertura]" caption="Contrato - Hora Abertura" attribute="1" defaultMemberUniqueName="[Contrato].[Contrato - Hora Abertura].[All]" allUniqueName="[Contrato].[Contrato - Hora Abertura].[All]" dimensionUniqueName="[Contrato]" displayFolder="Datas" count="0" unbalanced="0" hidden="1"/>
    <cacheHierarchy uniqueName="[Contrato].[Contrato - Hora Adjudicação]" caption="Contrato - Hora Adjudicação" attribute="1" defaultMemberUniqueName="[Contrato].[Contrato - Hora Adjudicação].[All]" allUniqueName="[Contrato].[Contrato - Hora Adjudicação].[All]" dimensionUniqueName="[Contrato]" displayFolder="Datas" count="0" unbalanced="0" hidden="1"/>
    <cacheHierarchy uniqueName="[Contrato].[Contrato - Hora AO Validação]" caption="Contrato - Hora AO Validação" attribute="1" defaultMemberUniqueName="[Contrato].[Contrato - Hora AO Validação].[All]" allUniqueName="[Contrato].[Contrato - Hora AO Validação].[All]" dimensionUniqueName="[Contrato]" displayFolder="Datas\Gerais" count="0" unbalanced="0" hidden="1"/>
    <cacheHierarchy uniqueName="[Contrato].[Contrato - Hora Após Aud. Validação Gestor]" caption="Contrato - Hora Após Aud. Validação Gestor" attribute="1" defaultMemberUniqueName="[Contrato].[Contrato - Hora Após Aud. Validação Gestor].[All]" allUniqueName="[Contrato].[Contrato - Hora Após Aud. Validação Gestor].[All]" dimensionUniqueName="[Contrato]" displayFolder="Datas\Gerais" count="0" unbalanced="0" hidden="1"/>
    <cacheHierarchy uniqueName="[Contrato].[Contrato - Hora Após Aud. Validado Técnico UAJ]" caption="Contrato - Hora Após Aud. Validado Técnico UAJ" attribute="1" defaultMemberUniqueName="[Contrato].[Contrato - Hora Após Aud. Validado Técnico UAJ].[All]" allUniqueName="[Contrato].[Contrato - Hora Após Aud. Validado Técnico UAJ].[All]" dimensionUniqueName="[Contrato]" displayFolder="Datas\Gerais" count="0" unbalanced="0" hidden="1"/>
    <cacheHierarchy uniqueName="[Contrato].[Contrato - Hora Após Aud. Validado UAJ]" caption="Contrato - Hora Após Aud. Validado UAJ" attribute="1" defaultMemberUniqueName="[Contrato].[Contrato - Hora Após Aud. Validado UAJ].[All]" allUniqueName="[Contrato].[Contrato - Hora Após Aud. Validado UAJ].[All]" dimensionUniqueName="[Contrato]" displayFolder="Datas\Gerais" count="0" unbalanced="0" hidden="1"/>
    <cacheHierarchy uniqueName="[Contrato].[Contrato - Hora Auto Consignação]" caption="Contrato - Hora Auto Consignação" attribute="1" defaultMemberUniqueName="[Contrato].[Contrato - Hora Auto Consignação].[All]" allUniqueName="[Contrato].[Contrato - Hora Auto Consignação].[All]" dimensionUniqueName="[Contrato]" displayFolder="Datas\Gerais" count="0" unbalanced="0" hidden="1"/>
    <cacheHierarchy uniqueName="[Contrato].[Contrato - Hora Autorização]" caption="Contrato - Hora Autorização" attribute="1" defaultMemberUniqueName="[Contrato].[Contrato - Hora Autorização].[All]" allUniqueName="[Contrato].[Contrato - Hora Autorização].[All]" dimensionUniqueName="[Contrato]" displayFolder="Datas\Gerais" count="0" unbalanced="0" hidden="1"/>
    <cacheHierarchy uniqueName="[Contrato].[Contrato - Hora Conclusão]" caption="Contrato - Hora Conclusão" attribute="1" defaultMemberUniqueName="[Contrato].[Contrato - Hora Conclusão].[All]" allUniqueName="[Contrato].[Contrato - Hora Conclusão].[All]" dimensionUniqueName="[Contrato]" displayFolder="Datas\Gerais" count="0" unbalanced="0" hidden="1"/>
    <cacheHierarchy uniqueName="[Contrato].[Contrato - Hora Corte]" caption="Contrato - Hora Corte" attribute="1" defaultMemberUniqueName="[Contrato].[Contrato - Hora Corte].[All]" allUniqueName="[Contrato].[Contrato - Hora Corte].[All]" dimensionUniqueName="[Contrato]" displayFolder="Datas\Gerais" count="0" unbalanced="0" hidden="1"/>
    <cacheHierarchy uniqueName="[Contrato].[Contrato - Hora Estado]" caption="Contrato - Hora Estado" attribute="1" defaultMemberUniqueName="[Contrato].[Contrato - Hora Estado].[All]" allUniqueName="[Contrato].[Contrato - Hora Estado].[All]" dimensionUniqueName="[Contrato]" displayFolder="Datas\Gerais" count="0" unbalanced="0" hidden="1"/>
    <cacheHierarchy uniqueName="[Contrato].[Contrato - Hora Início]" caption="Contrato - Hora Início" attribute="1" defaultMemberUniqueName="[Contrato].[Contrato - Hora Início].[All]" allUniqueName="[Contrato].[Contrato - Hora Início].[All]" dimensionUniqueName="[Contrato]" displayFolder="Datas" count="0" unbalanced="0" hidden="1"/>
    <cacheHierarchy uniqueName="[Contrato].[Contrato - Hora Prop Validação Técnico UAJ]" caption="Contrato - Hora Prop Validação Técnico UAJ" attribute="1" defaultMemberUniqueName="[Contrato].[Contrato - Hora Prop Validação Técnico UAJ].[All]" allUniqueName="[Contrato].[Contrato - Hora Prop Validação Técnico UAJ].[All]" dimensionUniqueName="[Contrato]" displayFolder="Datas\Gerais" count="0" unbalanced="0" hidden="1"/>
    <cacheHierarchy uniqueName="[Contrato].[Contrato - Hora Prop Validação UAJ]" caption="Contrato - Hora Prop Validação UAJ" attribute="1" defaultMemberUniqueName="[Contrato].[Contrato - Hora Prop Validação UAJ].[All]" allUniqueName="[Contrato].[Contrato - Hora Prop Validação UAJ].[All]" dimensionUniqueName="[Contrato]" displayFolder="Datas\Gerais" count="0" unbalanced="0" hidden="1"/>
    <cacheHierarchy uniqueName="[Contrato].[Contrato - Hora Prorrogação]" caption="Contrato - Hora Prorrogação" attribute="1" defaultMemberUniqueName="[Contrato].[Contrato - Hora Prorrogação].[All]" allUniqueName="[Contrato].[Contrato - Hora Prorrogação].[All]" dimensionUniqueName="[Contrato]" displayFolder="Datas\Gerais" count="0" unbalanced="0" hidden="1"/>
    <cacheHierarchy uniqueName="[Contrato].[Contrato - Hora Pub DR]" caption="Contrato - Hora Pub DR" attribute="1" defaultMemberUniqueName="[Contrato].[Contrato - Hora Pub DR].[All]" allUniqueName="[Contrato].[Contrato - Hora Pub DR].[All]" dimensionUniqueName="[Contrato]" displayFolder="Datas\Gerais" count="0" unbalanced="0" hidden="1"/>
    <cacheHierarchy uniqueName="[Contrato].[Contrato - Hora Pub JOCE]" caption="Contrato - Hora Pub JOCE" attribute="1" defaultMemberUniqueName="[Contrato].[Contrato - Hora Pub JOCE].[All]" allUniqueName="[Contrato].[Contrato - Hora Pub JOCE].[All]" dimensionUniqueName="[Contrato]" displayFolder="Datas\Gerais" count="0" unbalanced="0" hidden="1"/>
    <cacheHierarchy uniqueName="[Contrato].[Contrato - Hora Publicação Base Gov]" caption="Contrato - Hora Publicação Base Gov" attribute="1" defaultMemberUniqueName="[Contrato].[Contrato - Hora Publicação Base Gov].[All]" allUniqueName="[Contrato].[Contrato - Hora Publicação Base Gov].[All]" dimensionUniqueName="[Contrato]" displayFolder="Datas\Gerais" count="0" unbalanced="0" hidden="1"/>
    <cacheHierarchy uniqueName="[Contrato].[Contrato - Hora Publicação JOUE]" caption="Contrato - Hora Publicação JOUE" attribute="1" defaultMemberUniqueName="[Contrato].[Contrato - Hora Publicação JOUE].[All]" allUniqueName="[Contrato].[Contrato - Hora Publicação JOUE].[All]" dimensionUniqueName="[Contrato]" displayFolder="Datas\Gerais" count="0" unbalanced="0" hidden="1"/>
    <cacheHierarchy uniqueName="[Contrato].[Contrato - Hora Sem CF Validado Técnico UAJ]" caption="Contrato - Hora Sem CF Validado Técnico UAJ" attribute="1" defaultMemberUniqueName="[Contrato].[Contrato - Hora Sem CF Validado Técnico UAJ].[All]" allUniqueName="[Contrato].[Contrato - Hora Sem CF Validado Técnico UAJ].[All]" dimensionUniqueName="[Contrato]" displayFolder="Datas\Gerais" count="0" unbalanced="0" hidden="1"/>
    <cacheHierarchy uniqueName="[Contrato].[Contrato - Hora Sem CF Validado UAJ]" caption="Contrato - Hora Sem CF Validado UAJ" attribute="1" defaultMemberUniqueName="[Contrato].[Contrato - Hora Sem CF Validado UAJ].[All]" allUniqueName="[Contrato].[Contrato - Hora Sem CF Validado UAJ].[All]" dimensionUniqueName="[Contrato]" displayFolder="Datas\Gerais" count="0" unbalanced="0" hidden="1"/>
    <cacheHierarchy uniqueName="[Contrato].[Contrato - Hora Submissão BU]" caption="Contrato - Hora Submissão BU" attribute="1" defaultMemberUniqueName="[Contrato].[Contrato - Hora Submissão BU].[All]" allUniqueName="[Contrato].[Contrato - Hora Submissão BU].[All]" dimensionUniqueName="[Contrato]" displayFolder="Datas\Gerais" count="0" unbalanced="0" hidden="1"/>
    <cacheHierarchy uniqueName="[Contrato].[Contrato - Hora Submissão Contrato]" caption="Contrato - Hora Submissão Contrato" attribute="1" defaultMemberUniqueName="[Contrato].[Contrato - Hora Submissão Contrato].[All]" allUniqueName="[Contrato].[Contrato - Hora Submissão Contrato].[All]" dimensionUniqueName="[Contrato]" displayFolder="Datas\Gerais" count="0" unbalanced="0" hidden="1"/>
    <cacheHierarchy uniqueName="[Contrato].[Contrato - Hora Visto Tribunal Contas]" caption="Contrato - Hora Visto Tribunal Contas" attribute="1" defaultMemberUniqueName="[Contrato].[Contrato - Hora Visto Tribunal Contas].[All]" allUniqueName="[Contrato].[Contrato - Hora Visto Tribunal Contas].[All]" dimensionUniqueName="[Contrato]" displayFolder="Datas\Gerais" count="0" unbalanced="0" hidden="1"/>
    <cacheHierarchy uniqueName="[Contrato].[Contrato - Mail Assunto]" caption="Contrato - Mail Assunto" attribute="1" defaultMemberUniqueName="[Contrato].[Contrato - Mail Assunto].[All]" allUniqueName="[Contrato].[Contrato - Mail Assunto].[All]" dimensionUniqueName="[Contrato]" displayFolder="Atributos\Estado" count="0" unbalanced="0" hidden="1"/>
    <cacheHierarchy uniqueName="[Contrato].[Contrato - Mail CC]" caption="Contrato - Mail CC" attribute="1" defaultMemberUniqueName="[Contrato].[Contrato - Mail CC].[All]" allUniqueName="[Contrato].[Contrato - Mail CC].[All]" dimensionUniqueName="[Contrato]" displayFolder="Atributos\Estado" count="0" unbalanced="0" hidden="1"/>
    <cacheHierarchy uniqueName="[Contrato].[Contrato - Mail Corpo]" caption="Contrato - Mail Corpo" attribute="1" defaultMemberUniqueName="[Contrato].[Contrato - Mail Corpo].[All]" allUniqueName="[Contrato].[Contrato - Mail Corpo].[All]" dimensionUniqueName="[Contrato]" displayFolder="Atributos\Estado" count="0" unbalanced="0" hidden="1"/>
    <cacheHierarchy uniqueName="[Contrato].[Contrato - Mail Para]" caption="Contrato - Mail Para" attribute="1" defaultMemberUniqueName="[Contrato].[Contrato - Mail Para].[All]" allUniqueName="[Contrato].[Contrato - Mail Para].[All]" dimensionUniqueName="[Contrato]" displayFolder="Atributos\Estado" count="0" unbalanced="0" hidden="1"/>
    <cacheHierarchy uniqueName="[Contrato].[Contrato - Mail Texto Editável]" caption="Contrato - Mail Texto Editável" attribute="1" defaultMemberUniqueName="[Contrato].[Contrato - Mail Texto Editável].[All]" allUniqueName="[Contrato].[Contrato - Mail Texto Editável].[All]" dimensionUniqueName="[Contrato]" displayFolder="Atributos\Estado" count="0" unbalanced="0" hidden="1"/>
    <cacheHierarchy uniqueName="[Contrato].[Contrato - Observações Estado]" caption="Contrato - Observações Estado" attribute="1" defaultMemberUniqueName="[Contrato].[Contrato - Observações Estado].[All]" allUniqueName="[Contrato].[Contrato - Observações Estado].[All]" dimensionUniqueName="[Contrato]" displayFolder="Atributos\Estado" count="0" unbalanced="0" hidden="1"/>
    <cacheHierarchy uniqueName="[Contrato].[Contrato - Pub DR]" caption="Contrato - Pub DR" attribute="1" defaultMemberUniqueName="[Contrato].[Contrato - Pub DR].[All]" allUniqueName="[Contrato].[Contrato - Pub DR].[All]" dimensionUniqueName="[Contrato]" displayFolder="Atributos\Gerais" count="0" unbalanced="0" hidden="1"/>
    <cacheHierarchy uniqueName="[Contrato].[Contrato - Pub JOCE]" caption="Contrato - Pub JOCE" attribute="1" defaultMemberUniqueName="[Contrato].[Contrato - Pub JOCE].[All]" allUniqueName="[Contrato].[Contrato - Pub JOCE].[All]" dimensionUniqueName="[Contrato]" displayFolder="Atributos\Gerais" count="0" unbalanced="0" hidden="1"/>
    <cacheHierarchy uniqueName="[Contrato].[Contrato - Pub Outros]" caption="Contrato - Pub Outros" attribute="1" defaultMemberUniqueName="[Contrato].[Contrato - Pub Outros].[All]" allUniqueName="[Contrato].[Contrato - Pub Outros].[All]" dimensionUniqueName="[Contrato]" displayFolder="Atributos\Gerais" count="0" unbalanced="0" hidden="1"/>
    <cacheHierarchy uniqueName="[Contrato].[Contrato - Revisão Preços]" caption="Contrato - Revisão Preços" attribute="1" defaultMemberUniqueName="[Contrato].[Contrato - Revisão Preços].[All]" allUniqueName="[Contrato].[Contrato - Revisão Preços].[All]" dimensionUniqueName="[Contrato]" displayFolder="Atributos\Gerais" count="0" unbalanced="0" hidden="1"/>
    <cacheHierarchy uniqueName="[Contrato].[Contrato - Valor Contratado]" caption="Contrato - Valor Contratado" attribute="1" defaultMemberUniqueName="[Contrato].[Contrato - Valor Contratado].[All]" allUniqueName="[Contrato].[Contrato - Valor Contratado].[All]" dimensionUniqueName="[Contrato]" displayFolder="Montantes\Gerais" count="0" unbalanced="0" hidden="1"/>
    <cacheHierarchy uniqueName="[Contrato].[Contrato - Valor Faturas Aceites]" caption="Contrato - Valor Faturas Aceites" attribute="1" defaultMemberUniqueName="[Contrato].[Contrato - Valor Faturas Aceites].[All]" allUniqueName="[Contrato].[Contrato - Valor Faturas Aceites].[All]" dimensionUniqueName="[Contrato]" displayFolder="Montantes\Gerais" count="0" unbalanced="0" hidden="1"/>
    <cacheHierarchy uniqueName="[Contrato].[Contrato - Valor Faturas Emitidas]" caption="Contrato - Valor Faturas Emitidas" attribute="1" defaultMemberUniqueName="[Contrato].[Contrato - Valor Faturas Emitidas].[All]" allUniqueName="[Contrato].[Contrato - Valor Faturas Emitidas].[All]" dimensionUniqueName="[Contrato]" displayFolder="Montantes\Gerais" count="0" unbalanced="0" hidden="1"/>
    <cacheHierarchy uniqueName="[Contrato].[DT_VALIDACAO_AO_UAJ]" caption="DT_VALIDACAO_AO_UAJ" attribute="1" defaultMemberUniqueName="[Contrato].[DT_VALIDACAO_AO_UAJ].[All]" allUniqueName="[Contrato].[DT_VALIDACAO_AO_UAJ].[All]" dimensionUniqueName="[Contrato]" displayFolder="" count="0" unbalanced="0" hidden="1"/>
    <cacheHierarchy uniqueName="[Contrato].[HOR_VALIDACAO_AO_UAJ]" caption="HOR_VALIDACAO_AO_UAJ" attribute="1" defaultMemberUniqueName="[Contrato].[HOR_VALIDACAO_AO_UAJ].[All]" allUniqueName="[Contrato].[HOR_VALIDACAO_AO_UAJ].[All]" dimensionUniqueName="[Contrato]" displayFolder="" count="0" unbalanced="0" hidden="1"/>
    <cacheHierarchy uniqueName="[Contrato].[ID_CONTRATO]" caption="ID_CONTRATO" attribute="1" defaultMemberUniqueName="[Contrato].[ID_CONTRATO].[All]" allUniqueName="[Contrato].[ID_CONTRATO].[All]" dimensionUniqueName="[Contrato]" displayFolder="" count="0" unbalanced="0" hidden="1"/>
    <cacheHierarchy uniqueName="[Contrato].[SK_CONTRATO]" caption="SK_CONTRATO" attribute="1" defaultMemberUniqueName="[Contrato].[SK_CONTRATO].[All]" allUniqueName="[Contrato].[SK_CONTRATO].[All]" dimensionUniqueName="[Contrato]" displayFolder="" count="0" unbalanced="0" hidden="1"/>
    <cacheHierarchy uniqueName="[Contrato Auto Medição].[Contrato Auto Medição - Código Contrato]" caption="Contrato Auto Medição - Código Contrato" attribute="1" defaultMemberUniqueName="[Contrato Auto Medição].[Contrato Auto Medição - Código Contrato].[All]" allUniqueName="[Contrato Auto Medição].[Contrato Auto Medição - Código Contrato].[All]" dimensionUniqueName="[Contrato Auto Medição]" displayFolder="Atributos" count="0" unbalanced="0" hidden="1"/>
    <cacheHierarchy uniqueName="[Contrato Auto Medição].[Contrato Auto Medição - Código Doc Documento Artigos]" caption="Contrato Auto Medição - Código Doc Documento Artigos" attribute="1" defaultMemberUniqueName="[Contrato Auto Medição].[Contrato Auto Medição - Código Doc Documento Artigos].[All]" allUniqueName="[Contrato Auto Medição].[Contrato Auto Medição - Código Doc Documento Artigos].[All]" dimensionUniqueName="[Contrato Auto Medição]" displayFolder="Atributos" count="0" unbalanced="0" hidden="1"/>
    <cacheHierarchy uniqueName="[Contrato Auto Medição].[Contrato Auto Medição - Data Hora]" caption="Contrato Auto Medição - Data Hora" attribute="1" defaultMemberUniqueName="[Contrato Auto Medição].[Contrato Auto Medição - Data Hora].[All]" allUniqueName="[Contrato Auto Medição].[Contrato Auto Medição - Data Hora].[All]" dimensionUniqueName="[Contrato Auto Medição]" displayFolder="Datas" count="0" unbalanced="0" hidden="1"/>
    <cacheHierarchy uniqueName="[Contrato Auto Medição].[Contrato Auto Medição - Hora]" caption="Contrato Auto Medição - Hora" attribute="1" defaultMemberUniqueName="[Contrato Auto Medição].[Contrato Auto Medição - Hora].[All]" allUniqueName="[Contrato Auto Medição].[Contrato Auto Medição - Hora].[All]" dimensionUniqueName="[Contrato Auto Medição]" displayFolder="Datas" count="0" unbalanced="0" hidden="1"/>
    <cacheHierarchy uniqueName="[Contrato Auto Medição].[Contrato Auto Medição - ID]" caption="Contrato Auto Medição - ID" attribute="1" defaultMemberUniqueName="[Contrato Auto Medição].[Contrato Auto Medição - ID].[All]" allUniqueName="[Contrato Auto Medição].[Contrato Auto Medição - ID].[All]" dimensionUniqueName="[Contrato Auto Medição]" displayFolder="Atributos" count="0" unbalanced="0" hidden="1"/>
    <cacheHierarchy uniqueName="[Contrato Auto Medição].[ID_CONTRATO_AUTO_MEDICAO]" caption="ID_CONTRATO_AUTO_MEDICAO" attribute="1" defaultMemberUniqueName="[Contrato Auto Medição].[ID_CONTRATO_AUTO_MEDICAO].[All]" allUniqueName="[Contrato Auto Medição].[ID_CONTRATO_AUTO_MEDICAO].[All]" dimensionUniqueName="[Contrato Auto Medição]" displayFolder="" count="0" unbalanced="0" hidden="1"/>
    <cacheHierarchy uniqueName="[Contrato Auto Medição].[SK_CONTRATO_AUTO_MEDICAO]" caption="SK_CONTRATO_AUTO_MEDICAO" attribute="1" defaultMemberUniqueName="[Contrato Auto Medição].[SK_CONTRATO_AUTO_MEDICAO].[All]" allUniqueName="[Contrato Auto Medição].[SK_CONTRATO_AUTO_MEDICAO].[All]" dimensionUniqueName="[Contrato Auto Medição]" displayFolder="" count="0" unbalanced="0" hidden="1"/>
    <cacheHierarchy uniqueName="[Contrato Estado].[Contrato Estado - Código]" caption="Contrato Estado - Código" attribute="1" defaultMemberUniqueName="[Contrato Estado].[Contrato Estado - Código].[All]" allUniqueName="[Contrato Estado].[Contrato Estado - Código].[All]" dimensionUniqueName="[Contrato Estado]" displayFolder="Atributos" count="0" unbalanced="0" hidden="1"/>
    <cacheHierarchy uniqueName="[Contrato Estado].[Contrato Estado - Código Estado Contrato ADC]" caption="Contrato Estado - Código Estado Contrato ADC" attribute="1" defaultMemberUniqueName="[Contrato Estado].[Contrato Estado - Código Estado Contrato ADC].[All]" allUniqueName="[Contrato Estado].[Contrato Estado - Código Estado Contrato ADC].[All]" dimensionUniqueName="[Contrato Estado]" displayFolder="Atributos" count="0" unbalanced="0" hidden="1"/>
    <cacheHierarchy uniqueName="[Contrato Estado].[Contrato Estado - Designação]" caption="Contrato Estado - Designação" attribute="1" defaultMemberUniqueName="[Contrato Estado].[Contrato Estado - Designação].[All]" allUniqueName="[Contrato Estado].[Contrato Estado - Designação].[All]" dimensionUniqueName="[Contrato Estado]" displayFolder="Atributos" count="0" unbalanced="0" hidden="1"/>
    <cacheHierarchy uniqueName="[Contrato Estado].[Contrato Estado - Flag Visível]" caption="Contrato Estado - Flag Visível" attribute="1" defaultMemberUniqueName="[Contrato Estado].[Contrato Estado - Flag Visível].[All]" allUniqueName="[Contrato Estado].[Contrato Estado - Flag Visível].[All]" dimensionUniqueName="[Contrato Estado]" displayFolder="Flags" count="0" unbalanced="0" hidden="1"/>
    <cacheHierarchy uniqueName="[Contrato Estado].[SK_CONTRATO_ESTADO]" caption="SK_CONTRATO_ESTADO" attribute="1" defaultMemberUniqueName="[Contrato Estado].[SK_CONTRATO_ESTADO].[All]" allUniqueName="[Contrato Estado].[SK_CONTRATO_ESTADO].[All]" dimensionUniqueName="[Contrato Estado]" displayFolder="" count="0" unbalanced="0" hidden="1"/>
    <cacheHierarchy uniqueName="[Contrato Operação].[Contrato Operação - Data Hora Última Alteração]" caption="Contrato Operação - Data Hora Última Alteração" attribute="1" defaultMemberUniqueName="[Contrato Operação].[Contrato Operação - Data Hora Última Alteração].[All]" allUniqueName="[Contrato Operação].[Contrato Operação - Data Hora Última Alteração].[All]" dimensionUniqueName="[Contrato Operação]" displayFolder="Datas" count="0" unbalanced="0" hidden="1"/>
    <cacheHierarchy uniqueName="[Contrato Operação].[Contrato Operação - Data Hora Validação]" caption="Contrato Operação - Data Hora Validação" attribute="1" defaultMemberUniqueName="[Contrato Operação].[Contrato Operação - Data Hora Validação].[All]" allUniqueName="[Contrato Operação].[Contrato Operação - Data Hora Validação].[All]" dimensionUniqueName="[Contrato Operação]" displayFolder="Datas" count="0" unbalanced="0" hidden="1"/>
    <cacheHierarchy uniqueName="[Contrato Operação].[Contrato Operação - Flag Submetida Beneficiário]" caption="Contrato Operação - Flag Submetida Beneficiário" attribute="1" defaultMemberUniqueName="[Contrato Operação].[Contrato Operação - Flag Submetida Beneficiário].[All]" allUniqueName="[Contrato Operação].[Contrato Operação - Flag Submetida Beneficiário].[All]" dimensionUniqueName="[Contrato Operação]" displayFolder="Flags" count="0" unbalanced="0" hidden="1"/>
    <cacheHierarchy uniqueName="[Contrato Operação].[Contrato Operação - Hora Última Alteração]" caption="Contrato Operação - Hora Última Alteração" attribute="1" defaultMemberUniqueName="[Contrato Operação].[Contrato Operação - Hora Última Alteração].[All]" allUniqueName="[Contrato Operação].[Contrato Operação - Hora Última Alteração].[All]" dimensionUniqueName="[Contrato Operação]" displayFolder="Datas" count="0" unbalanced="0" hidden="1"/>
    <cacheHierarchy uniqueName="[Contrato Operação].[Contrato Operação - Hora Validação]" caption="Contrato Operação - Hora Validação" attribute="1" defaultMemberUniqueName="[Contrato Operação].[Contrato Operação - Hora Validação].[All]" allUniqueName="[Contrato Operação].[Contrato Operação - Hora Validação].[All]" dimensionUniqueName="[Contrato Operação]" displayFolder="" count="0" unbalanced="0" hidden="1"/>
    <cacheHierarchy uniqueName="[Contrato Operação].[Contrato Operação - Montante Decisão Aceite]" caption="Contrato Operação - Montante Decisão Aceite" attribute="1" defaultMemberUniqueName="[Contrato Operação].[Contrato Operação - Montante Decisão Aceite].[All]" allUniqueName="[Contrato Operação].[Contrato Operação - Montante Decisão Aceite].[All]" dimensionUniqueName="[Contrato Operação]" displayFolder="Montantes" count="0" unbalanced="0" hidden="1"/>
    <cacheHierarchy uniqueName="[Contrato Operação].[Contrato Operação - Montante Decisão Overbooking]" caption="Contrato Operação - Montante Decisão Overbooking" attribute="1" defaultMemberUniqueName="[Contrato Operação].[Contrato Operação - Montante Decisão Overbooking].[All]" allUniqueName="[Contrato Operação].[Contrato Operação - Montante Decisão Overbooking].[All]" dimensionUniqueName="[Contrato Operação]" displayFolder="Montantes" count="0" unbalanced="0" hidden="1"/>
    <cacheHierarchy uniqueName="[Contrato Operação].[Contrato Operação - Observações Elegível Não Comp Lim Ult]" caption="Contrato Operação - Observações Elegível Não Comp Lim Ult" attribute="1" defaultMemberUniqueName="[Contrato Operação].[Contrato Operação - Observações Elegível Não Comp Lim Ult].[All]" allUniqueName="[Contrato Operação].[Contrato Operação - Observações Elegível Não Comp Lim Ult].[All]" dimensionUniqueName="[Contrato Operação]" displayFolder="Atributos" count="0" unbalanced="0" hidden="1"/>
    <cacheHierarchy uniqueName="[Contrato Operação].[Contrato Operação - Observações Elegível Não Comp Máx Ref]" caption="Contrato Operação - Observações Elegível Não Comp Máx Ref" attribute="1" defaultMemberUniqueName="[Contrato Operação].[Contrato Operação - Observações Elegível Não Comp Máx Ref].[All]" allUniqueName="[Contrato Operação].[Contrato Operação - Observações Elegível Não Comp Máx Ref].[All]" dimensionUniqueName="[Contrato Operação]" displayFolder="Atributos" count="0" unbalanced="0" hidden="1"/>
    <cacheHierarchy uniqueName="[Contrato Operação].[Contrato Operação - Operador Validação]" caption="Contrato Operação - Operador Validação" attribute="1" defaultMemberUniqueName="[Contrato Operação].[Contrato Operação - Operador Validação].[All]" allUniqueName="[Contrato Operação].[Contrato Operação - Operador Validação].[All]" dimensionUniqueName="[Contrato Operação]" displayFolder="Atributos" count="0" unbalanced="0" hidden="1"/>
    <cacheHierarchy uniqueName="[Contrato Operação].[Contrato Operação - Valor Elegível Não Comp Lim Ult]" caption="Contrato Operação - Valor Elegível Não Comp Lim Ult" attribute="1" defaultMemberUniqueName="[Contrato Operação].[Contrato Operação - Valor Elegível Não Comp Lim Ult].[All]" allUniqueName="[Contrato Operação].[Contrato Operação - Valor Elegível Não Comp Lim Ult].[All]" dimensionUniqueName="[Contrato Operação]" displayFolder="Montantes" count="0" unbalanced="0" hidden="1"/>
    <cacheHierarchy uniqueName="[Contrato Operação].[Contrato Operação - Valor Elegível Não Comp Máx Ref]" caption="Contrato Operação - Valor Elegível Não Comp Máx Ref" attribute="1" defaultMemberUniqueName="[Contrato Operação].[Contrato Operação - Valor Elegível Não Comp Máx Ref].[All]" allUniqueName="[Contrato Operação].[Contrato Operação - Valor Elegível Não Comp Máx Ref].[All]" dimensionUniqueName="[Contrato Operação]" displayFolder="Montantes" count="0" unbalanced="0" hidden="1"/>
    <cacheHierarchy uniqueName="[Contrato Operação].[ID_CONTRATO_OPERACAO]" caption="ID_CONTRATO_OPERACAO" attribute="1" defaultMemberUniqueName="[Contrato Operação].[ID_CONTRATO_OPERACAO].[All]" allUniqueName="[Contrato Operação].[ID_CONTRATO_OPERACAO].[All]" dimensionUniqueName="[Contrato Operação]" displayFolder="" count="0" unbalanced="0" hidden="1"/>
    <cacheHierarchy uniqueName="[Contrato Operação].[SK_CONTRATO_OPERACAO]" caption="SK_CONTRATO_OPERACAO" attribute="1" defaultMemberUniqueName="[Contrato Operação].[SK_CONTRATO_OPERACAO].[All]" allUniqueName="[Contrato Operação].[SK_CONTRATO_OPERACAO].[All]" dimensionUniqueName="[Contrato Operação]" displayFolder="" count="0" unbalanced="0" hidden="1"/>
    <cacheHierarchy uniqueName="[Contrato Tipo].[Contrato Tipo - Código]" caption="Contrato Tipo - Código" attribute="1" defaultMemberUniqueName="[Contrato Tipo].[Contrato Tipo - Código].[All]" allUniqueName="[Contrato Tipo].[Contrato Tipo - Código].[All]" dimensionUniqueName="[Contrato Tipo]" displayFolder="Atributos" count="0" unbalanced="0" hidden="1"/>
    <cacheHierarchy uniqueName="[Contrato Tipo].[Contrato Tipo - Designação]" caption="Contrato Tipo - Designação" attribute="1" defaultMemberUniqueName="[Contrato Tipo].[Contrato Tipo - Designação].[All]" allUniqueName="[Contrato Tipo].[Contrato Tipo - Designação].[All]" dimensionUniqueName="[Contrato Tipo]" displayFolder="Atributos" count="0" unbalanced="0" hidden="1"/>
    <cacheHierarchy uniqueName="[Contrato Tipo].[SK_CONTRATO_TIPO]" caption="SK_CONTRATO_TIPO" attribute="1" defaultMemberUniqueName="[Contrato Tipo].[SK_CONTRATO_TIPO].[All]" allUniqueName="[Contrato Tipo].[SK_CONTRATO_TIPO].[All]" dimensionUniqueName="[Contrato Tipo]" displayFolder="" count="0" unbalanced="0" hidden="1"/>
    <cacheHierarchy uniqueName="[Contratos].[DAT_ABERTURA]" caption="DAT_ABERTURA" attribute="1" defaultMemberUniqueName="[Contratos].[DAT_ABERTURA].[All]" allUniqueName="[Contratos].[DAT_ABERTURA].[All]" dimensionUniqueName="[Contratos]" displayFolder="" count="0" unbalanced="0" hidden="1"/>
    <cacheHierarchy uniqueName="[Contratos].[DAT_ADJUDICACAO]" caption="DAT_ADJUDICACAO" attribute="1" defaultMemberUniqueName="[Contratos].[DAT_ADJUDICACAO].[All]" allUniqueName="[Contratos].[DAT_ADJUDICACAO].[All]" dimensionUniqueName="[Contratos]" displayFolder="" count="0" unbalanced="0" hidden="1"/>
    <cacheHierarchy uniqueName="[Contratos].[DAT_APOS_AUD_VALIDACAO_GESTOR]" caption="DAT_APOS_AUD_VALIDACAO_GESTOR" attribute="1" defaultMemberUniqueName="[Contratos].[DAT_APOS_AUD_VALIDACAO_GESTOR].[All]" allUniqueName="[Contratos].[DAT_APOS_AUD_VALIDACAO_GESTOR].[All]" dimensionUniqueName="[Contratos]" displayFolder="" count="0" unbalanced="0" hidden="1"/>
    <cacheHierarchy uniqueName="[Contratos].[DAT_APOS_AUD_VERIFICADO_TEC_UAJ]" caption="DAT_APOS_AUD_VERIFICADO_TEC_UAJ" attribute="1" defaultMemberUniqueName="[Contratos].[DAT_APOS_AUD_VERIFICADO_TEC_UAJ].[All]" allUniqueName="[Contratos].[DAT_APOS_AUD_VERIFICADO_TEC_UAJ].[All]" dimensionUniqueName="[Contratos]" displayFolder="" count="0" unbalanced="0" hidden="1"/>
    <cacheHierarchy uniqueName="[Contratos].[DAT_APOS_AUD_VERIFICADO_UAJ]" caption="DAT_APOS_AUD_VERIFICADO_UAJ" attribute="1" defaultMemberUniqueName="[Contratos].[DAT_APOS_AUD_VERIFICADO_UAJ].[All]" allUniqueName="[Contratos].[DAT_APOS_AUD_VERIFICADO_UAJ].[All]" dimensionUniqueName="[Contratos]" displayFolder="" count="0" unbalanced="0" hidden="1"/>
    <cacheHierarchy uniqueName="[Contratos].[DAT_AUTO_CONSIGNACAO]" caption="DAT_AUTO_CONSIGNACAO" attribute="1" defaultMemberUniqueName="[Contratos].[DAT_AUTO_CONSIGNACAO].[All]" allUniqueName="[Contratos].[DAT_AUTO_CONSIGNACAO].[All]" dimensionUniqueName="[Contratos]" displayFolder="" count="0" unbalanced="0" hidden="1"/>
    <cacheHierarchy uniqueName="[Contratos].[DAT_AUTORIZACAO]" caption="DAT_AUTORIZACAO" attribute="1" defaultMemberUniqueName="[Contratos].[DAT_AUTORIZACAO].[All]" allUniqueName="[Contratos].[DAT_AUTORIZACAO].[All]" dimensionUniqueName="[Contratos]" displayFolder="" count="0" unbalanced="0" hidden="1"/>
    <cacheHierarchy uniqueName="[Contratos].[DAT_CONCLUSAO]" caption="DAT_CONCLUSAO" attribute="1" defaultMemberUniqueName="[Contratos].[DAT_CONCLUSAO].[All]" allUniqueName="[Contratos].[DAT_CONCLUSAO].[All]" dimensionUniqueName="[Contratos]" displayFolder="" count="0" unbalanced="0" hidden="1"/>
    <cacheHierarchy uniqueName="[Contratos].[DAT_CONTRATO]" caption="DAT_CONTRATO" attribute="1" defaultMemberUniqueName="[Contratos].[DAT_CONTRATO].[All]" allUniqueName="[Contratos].[DAT_CONTRATO].[All]" dimensionUniqueName="[Contratos]" displayFolder="" count="0" unbalanced="0" hidden="1"/>
    <cacheHierarchy uniqueName="[Contratos].[DAT_CORTE]" caption="DAT_CORTE" attribute="1" defaultMemberUniqueName="[Contratos].[DAT_CORTE].[All]" allUniqueName="[Contratos].[DAT_CORTE].[All]" dimensionUniqueName="[Contratos]" displayFolder="" count="0" unbalanced="0" hidden="1"/>
    <cacheHierarchy uniqueName="[Contratos].[DAT_ESTADO]" caption="DAT_ESTADO" attribute="1" defaultMemberUniqueName="[Contratos].[DAT_ESTADO].[All]" allUniqueName="[Contratos].[DAT_ESTADO].[All]" dimensionUniqueName="[Contratos]" displayFolder="" count="0" unbalanced="0" hidden="1"/>
    <cacheHierarchy uniqueName="[Contratos].[DAT_FIM_ANALISE_EM_CONTRADITORIO]" caption="DAT_FIM_ANALISE_EM_CONTRADITORIO" attribute="1" defaultMemberUniqueName="[Contratos].[DAT_FIM_ANALISE_EM_CONTRADITORIO].[All]" allUniqueName="[Contratos].[DAT_FIM_ANALISE_EM_CONTRADITORIO].[All]" dimensionUniqueName="[Contratos]" displayFolder="" count="0" unbalanced="0" hidden="1"/>
    <cacheHierarchy uniqueName="[Contratos].[DAT_FIM_ANALISE_PARA_AP]" caption="DAT_FIM_ANALISE_PARA_AP" attribute="1" defaultMemberUniqueName="[Contratos].[DAT_FIM_ANALISE_PARA_AP].[All]" allUniqueName="[Contratos].[DAT_FIM_ANALISE_PARA_AP].[All]" dimensionUniqueName="[Contratos]" displayFolder="" count="0" unbalanced="0" hidden="1"/>
    <cacheHierarchy uniqueName="[Contratos].[DAT_FIM_ANALISE_SEM_AP]" caption="DAT_FIM_ANALISE_SEM_AP" attribute="1" defaultMemberUniqueName="[Contratos].[DAT_FIM_ANALISE_SEM_AP].[All]" allUniqueName="[Contratos].[DAT_FIM_ANALISE_SEM_AP].[All]" dimensionUniqueName="[Contratos]" displayFolder="" count="0" unbalanced="0" hidden="1"/>
    <cacheHierarchy uniqueName="[Contratos].[DAT_INICIO]" caption="DAT_INICIO" attribute="1" defaultMemberUniqueName="[Contratos].[DAT_INICIO].[All]" allUniqueName="[Contratos].[DAT_INICIO].[All]" dimensionUniqueName="[Contratos]" displayFolder="" count="0" unbalanced="0" hidden="1"/>
    <cacheHierarchy uniqueName="[Contratos].[DAT_INICIO_ANALISE_EM_CONTRADITORIO]" caption="DAT_INICIO_ANALISE_EM_CONTRADITORIO" attribute="1" defaultMemberUniqueName="[Contratos].[DAT_INICIO_ANALISE_EM_CONTRADITORIO].[All]" allUniqueName="[Contratos].[DAT_INICIO_ANALISE_EM_CONTRADITORIO].[All]" dimensionUniqueName="[Contratos]" displayFolder="" count="0" unbalanced="0" hidden="1"/>
    <cacheHierarchy uniqueName="[Contratos].[DAT_INICIO_ANALISE_PARA_AP]" caption="DAT_INICIO_ANALISE_PARA_AP" attribute="1" defaultMemberUniqueName="[Contratos].[DAT_INICIO_ANALISE_PARA_AP].[All]" allUniqueName="[Contratos].[DAT_INICIO_ANALISE_PARA_AP].[All]" dimensionUniqueName="[Contratos]" displayFolder="" count="0" unbalanced="0" hidden="1"/>
    <cacheHierarchy uniqueName="[Contratos].[DAT_INICIO_ANALISE_SEM_AP]" caption="DAT_INICIO_ANALISE_SEM_AP" attribute="1" defaultMemberUniqueName="[Contratos].[DAT_INICIO_ANALISE_SEM_AP].[All]" allUniqueName="[Contratos].[DAT_INICIO_ANALISE_SEM_AP].[All]" dimensionUniqueName="[Contratos]" displayFolder="" count="0" unbalanced="0" hidden="1"/>
    <cacheHierarchy uniqueName="[Contratos].[DAT_PROP_VALIDACAO_TECNICO_UAJ]" caption="DAT_PROP_VALIDACAO_TECNICO_UAJ" attribute="1" defaultMemberUniqueName="[Contratos].[DAT_PROP_VALIDACAO_TECNICO_UAJ].[All]" allUniqueName="[Contratos].[DAT_PROP_VALIDACAO_TECNICO_UAJ].[All]" dimensionUniqueName="[Contratos]" displayFolder="" count="0" unbalanced="0" hidden="1"/>
    <cacheHierarchy uniqueName="[Contratos].[DAT_PROP_VALIDACAO_UAJ]" caption="DAT_PROP_VALIDACAO_UAJ" attribute="1" defaultMemberUniqueName="[Contratos].[DAT_PROP_VALIDACAO_UAJ].[All]" allUniqueName="[Contratos].[DAT_PROP_VALIDACAO_UAJ].[All]" dimensionUniqueName="[Contratos]" displayFolder="" count="0" unbalanced="0" hidden="1"/>
    <cacheHierarchy uniqueName="[Contratos].[DAT_PRORROGACAO]" caption="DAT_PRORROGACAO" attribute="1" defaultMemberUniqueName="[Contratos].[DAT_PRORROGACAO].[All]" allUniqueName="[Contratos].[DAT_PRORROGACAO].[All]" dimensionUniqueName="[Contratos]" displayFolder="" count="0" unbalanced="0" hidden="1"/>
    <cacheHierarchy uniqueName="[Contratos].[DAT_PUBDR]" caption="DAT_PUBDR" attribute="1" defaultMemberUniqueName="[Contratos].[DAT_PUBDR].[All]" allUniqueName="[Contratos].[DAT_PUBDR].[All]" dimensionUniqueName="[Contratos]" displayFolder="" count="0" unbalanced="0" hidden="1"/>
    <cacheHierarchy uniqueName="[Contratos].[DAT_PUBJOCE]" caption="DAT_PUBJOCE" attribute="1" defaultMemberUniqueName="[Contratos].[DAT_PUBJOCE].[All]" allUniqueName="[Contratos].[DAT_PUBJOCE].[All]" dimensionUniqueName="[Contratos]" displayFolder="" count="0" unbalanced="0" hidden="1"/>
    <cacheHierarchy uniqueName="[Contratos].[DAT_PUBLICACAO_BASE_GOV]" caption="DAT_PUBLICACAO_BASE_GOV" attribute="1" defaultMemberUniqueName="[Contratos].[DAT_PUBLICACAO_BASE_GOV].[All]" allUniqueName="[Contratos].[DAT_PUBLICACAO_BASE_GOV].[All]" dimensionUniqueName="[Contratos]" displayFolder="" count="0" unbalanced="0" hidden="1"/>
    <cacheHierarchy uniqueName="[Contratos].[DAT_PUBLICACAO_JOUE]" caption="DAT_PUBLICACAO_JOUE" attribute="1" defaultMemberUniqueName="[Contratos].[DAT_PUBLICACAO_JOUE].[All]" allUniqueName="[Contratos].[DAT_PUBLICACAO_JOUE].[All]" dimensionUniqueName="[Contratos]" displayFolder="" count="0" unbalanced="0" hidden="1"/>
    <cacheHierarchy uniqueName="[Contratos].[DAT_SEM_CORR_F_VALIDADO_TEC_UAJ]" caption="DAT_SEM_CORR_F_VALIDADO_TEC_UAJ" attribute="1" defaultMemberUniqueName="[Contratos].[DAT_SEM_CORR_F_VALIDADO_TEC_UAJ].[All]" allUniqueName="[Contratos].[DAT_SEM_CORR_F_VALIDADO_TEC_UAJ].[All]" dimensionUniqueName="[Contratos]" displayFolder="" count="0" unbalanced="0" hidden="1"/>
    <cacheHierarchy uniqueName="[Contratos].[DAT_SEM_CORR_F_VALIDADO_UAJ]" caption="DAT_SEM_CORR_F_VALIDADO_UAJ" attribute="1" defaultMemberUniqueName="[Contratos].[DAT_SEM_CORR_F_VALIDADO_UAJ].[All]" allUniqueName="[Contratos].[DAT_SEM_CORR_F_VALIDADO_UAJ].[All]" dimensionUniqueName="[Contratos]" displayFolder="" count="0" unbalanced="0" hidden="1"/>
    <cacheHierarchy uniqueName="[Contratos].[DAT_SUBMISSAO_BU]" caption="DAT_SUBMISSAO_BU" attribute="1" defaultMemberUniqueName="[Contratos].[DAT_SUBMISSAO_BU].[All]" allUniqueName="[Contratos].[DAT_SUBMISSAO_BU].[All]" dimensionUniqueName="[Contratos]" displayFolder="" count="0" unbalanced="0" hidden="1"/>
    <cacheHierarchy uniqueName="[Contratos].[DAT_SUBMISSAO_CONTRATO]" caption="DAT_SUBMISSAO_CONTRATO" attribute="1" defaultMemberUniqueName="[Contratos].[DAT_SUBMISSAO_CONTRATO].[All]" allUniqueName="[Contratos].[DAT_SUBMISSAO_CONTRATO].[All]" dimensionUniqueName="[Contratos]" displayFolder="" count="0" unbalanced="0" hidden="1"/>
    <cacheHierarchy uniqueName="[Contratos].[DAT_VALIDACAO]" caption="DAT_VALIDACAO" attribute="1" defaultMemberUniqueName="[Contratos].[DAT_VALIDACAO].[All]" allUniqueName="[Contratos].[DAT_VALIDACAO].[All]" dimensionUniqueName="[Contratos]" displayFolder="" count="0" unbalanced="0" hidden="1"/>
    <cacheHierarchy uniqueName="[Contratos].[DAT_VISTO_TRIBUNAL_CONTAS]" caption="DAT_VISTO_TRIBUNAL_CONTAS" attribute="1" defaultMemberUniqueName="[Contratos].[DAT_VISTO_TRIBUNAL_CONTAS].[All]" allUniqueName="[Contratos].[DAT_VISTO_TRIBUNAL_CONTAS].[All]" dimensionUniqueName="[Contratos]" displayFolder="" count="0" unbalanced="0" hidden="1"/>
    <cacheHierarchy uniqueName="[Contratos].[FLG_TEM_AC]" caption="FLG_TEM_AC" attribute="1" defaultMemberUniqueName="[Contratos].[FLG_TEM_AC].[All]" allUniqueName="[Contratos].[FLG_TEM_AC].[All]" dimensionUniqueName="[Contratos]" displayFolder="" count="0" unbalanced="0" hidden="1"/>
    <cacheHierarchy uniqueName="[Contratos].[FLG_TEM_AP]" caption="FLG_TEM_AP" attribute="1" defaultMemberUniqueName="[Contratos].[FLG_TEM_AP].[All]" allUniqueName="[Contratos].[FLG_TEM_AP].[All]" dimensionUniqueName="[Contratos]" displayFolder="" count="0" unbalanced="0" hidden="1"/>
    <cacheHierarchy uniqueName="[Contratos].[MNT_IVA]" caption="MNT_IVA" attribute="1" defaultMemberUniqueName="[Contratos].[MNT_IVA].[All]" allUniqueName="[Contratos].[MNT_IVA].[All]" dimensionUniqueName="[Contratos]" displayFolder="" count="0" unbalanced="0" hidden="1"/>
    <cacheHierarchy uniqueName="[Contratos].[MNT_PRECO_BASE]" caption="MNT_PRECO_BASE" attribute="1" defaultMemberUniqueName="[Contratos].[MNT_PRECO_BASE].[All]" allUniqueName="[Contratos].[MNT_PRECO_BASE].[All]" dimensionUniqueName="[Contratos]" displayFolder="" count="0" unbalanced="0" hidden="1"/>
    <cacheHierarchy uniqueName="[Contratos].[MNT_REVISAO_PRECOS]" caption="MNT_REVISAO_PRECOS" attribute="1" defaultMemberUniqueName="[Contratos].[MNT_REVISAO_PRECOS].[All]" allUniqueName="[Contratos].[MNT_REVISAO_PRECOS].[All]" dimensionUniqueName="[Contratos]" displayFolder="" count="0" unbalanced="0" hidden="1"/>
    <cacheHierarchy uniqueName="[Contratos].[MNT_TOTAL_COM_IVA]" caption="MNT_TOTAL_COM_IVA" attribute="1" defaultMemberUniqueName="[Contratos].[MNT_TOTAL_COM_IVA].[All]" allUniqueName="[Contratos].[MNT_TOTAL_COM_IVA].[All]" dimensionUniqueName="[Contratos]" displayFolder="" count="0" unbalanced="0" hidden="1"/>
    <cacheHierarchy uniqueName="[Contratos].[MNT_VALOR_ADJUDICACAO]" caption="MNT_VALOR_ADJUDICACAO" attribute="1" defaultMemberUniqueName="[Contratos].[MNT_VALOR_ADJUDICACAO].[All]" allUniqueName="[Contratos].[MNT_VALOR_ADJUDICACAO].[All]" dimensionUniqueName="[Contratos]" displayFolder="" count="0" unbalanced="0" hidden="1"/>
    <cacheHierarchy uniqueName="[Contratos].[MNT_VALOR_CONTRATADO]" caption="MNT_VALOR_CONTRATADO" attribute="1" defaultMemberUniqueName="[Contratos].[MNT_VALOR_CONTRATADO].[All]" allUniqueName="[Contratos].[MNT_VALOR_CONTRATADO].[All]" dimensionUniqueName="[Contratos]" displayFolder="" count="0" unbalanced="0" hidden="1"/>
    <cacheHierarchy uniqueName="[Contratos].[MNT_VALOR_FATURAS_ACEITES]" caption="MNT_VALOR_FATURAS_ACEITES" attribute="1" defaultMemberUniqueName="[Contratos].[MNT_VALOR_FATURAS_ACEITES].[All]" allUniqueName="[Contratos].[MNT_VALOR_FATURAS_ACEITES].[All]" dimensionUniqueName="[Contratos]" displayFolder="" count="0" unbalanced="0" hidden="1"/>
    <cacheHierarchy uniqueName="[Contratos].[MNT_VALOR_FATURAS_EMITIDAS]" caption="MNT_VALOR_FATURAS_EMITIDAS" attribute="1" defaultMemberUniqueName="[Contratos].[MNT_VALOR_FATURAS_EMITIDAS].[All]" allUniqueName="[Contratos].[MNT_VALOR_FATURAS_EMITIDAS].[All]" dimensionUniqueName="[Contratos]" displayFolder="" count="0" unbalanced="0" hidden="1"/>
    <cacheHierarchy uniqueName="[Contratos].[NUM_FLG_APOS_AUD_VALIDADO_GESTOR]" caption="NUM_FLG_APOS_AUD_VALIDADO_GESTOR" attribute="1" defaultMemberUniqueName="[Contratos].[NUM_FLG_APOS_AUD_VALIDADO_GESTOR].[All]" allUniqueName="[Contratos].[NUM_FLG_APOS_AUD_VALIDADO_GESTOR].[All]" dimensionUniqueName="[Contratos]" displayFolder="" count="0" unbalanced="0" hidden="1"/>
    <cacheHierarchy uniqueName="[Contratos].[NUM_FLG_APOS_AUD_VALIDADO_TEC_UAJ]" caption="NUM_FLG_APOS_AUD_VALIDADO_TEC_UAJ" attribute="1" defaultMemberUniqueName="[Contratos].[NUM_FLG_APOS_AUD_VALIDADO_TEC_UAJ].[All]" allUniqueName="[Contratos].[NUM_FLG_APOS_AUD_VALIDADO_TEC_UAJ].[All]" dimensionUniqueName="[Contratos]" displayFolder="" count="0" unbalanced="0" hidden="1"/>
    <cacheHierarchy uniqueName="[Contratos].[NUM_FLG_APOS_AUD_VALIDADO_UAJ]" caption="NUM_FLG_APOS_AUD_VALIDADO_UAJ" attribute="1" defaultMemberUniqueName="[Contratos].[NUM_FLG_APOS_AUD_VALIDADO_UAJ].[All]" allUniqueName="[Contratos].[NUM_FLG_APOS_AUD_VALIDADO_UAJ].[All]" dimensionUniqueName="[Contratos]" displayFolder="" count="0" unbalanced="0" hidden="1"/>
    <cacheHierarchy uniqueName="[Contratos].[NUM_FLG_CONTRATO_ACE]" caption="NUM_FLG_CONTRATO_ACE" attribute="1" defaultMemberUniqueName="[Contratos].[NUM_FLG_CONTRATO_ACE].[All]" allUniqueName="[Contratos].[NUM_FLG_CONTRATO_ACE].[All]" dimensionUniqueName="[Contratos]" displayFolder="" count="0" unbalanced="0" hidden="1"/>
    <cacheHierarchy uniqueName="[Contratos].[NUM_FLG_CONTRATO_IMP_COMP]" caption="NUM_FLG_CONTRATO_IMP_COMP" attribute="1" defaultMemberUniqueName="[Contratos].[NUM_FLG_CONTRATO_IMP_COMP].[All]" allUniqueName="[Contratos].[NUM_FLG_CONTRATO_IMP_COMP].[All]" dimensionUniqueName="[Contratos]" displayFolder="" count="0" unbalanced="0" hidden="1"/>
    <cacheHierarchy uniqueName="[Contratos].[NUM_FLG_CONTRATO_PARCERIA]" caption="NUM_FLG_CONTRATO_PARCERIA" attribute="1" defaultMemberUniqueName="[Contratos].[NUM_FLG_CONTRATO_PARCERIA].[All]" allUniqueName="[Contratos].[NUM_FLG_CONTRATO_PARCERIA].[All]" dimensionUniqueName="[Contratos]" displayFolder="" count="0" unbalanced="0" hidden="1"/>
    <cacheHierarchy uniqueName="[Contratos].[NUM_FLG_DADOS_BLOQUEADOS]" caption="NUM_FLG_DADOS_BLOQUEADOS" attribute="1" defaultMemberUniqueName="[Contratos].[NUM_FLG_DADOS_BLOQUEADOS].[All]" allUniqueName="[Contratos].[NUM_FLG_DADOS_BLOQUEADOS].[All]" dimensionUniqueName="[Contratos]" displayFolder="" count="0" unbalanced="0" hidden="1"/>
    <cacheHierarchy uniqueName="[Contratos].[NUM_FLG_MOTIVO]" caption="NUM_FLG_MOTIVO" attribute="1" defaultMemberUniqueName="[Contratos].[NUM_FLG_MOTIVO].[All]" allUniqueName="[Contratos].[NUM_FLG_MOTIVO].[All]" dimensionUniqueName="[Contratos]" displayFolder="" count="0" unbalanced="0" hidden="1"/>
    <cacheHierarchy uniqueName="[Contratos].[NUM_FLG_PROP_VALIDADO_TECNICO_UAJ]" caption="NUM_FLG_PROP_VALIDADO_TECNICO_UAJ" attribute="1" defaultMemberUniqueName="[Contratos].[NUM_FLG_PROP_VALIDADO_TECNICO_UAJ].[All]" allUniqueName="[Contratos].[NUM_FLG_PROP_VALIDADO_TECNICO_UAJ].[All]" dimensionUniqueName="[Contratos]" displayFolder="" count="0" unbalanced="0" hidden="1"/>
    <cacheHierarchy uniqueName="[Contratos].[NUM_FLG_PROP_VALIDADO_UAJ]" caption="NUM_FLG_PROP_VALIDADO_UAJ" attribute="1" defaultMemberUniqueName="[Contratos].[NUM_FLG_PROP_VALIDADO_UAJ].[All]" allUniqueName="[Contratos].[NUM_FLG_PROP_VALIDADO_UAJ].[All]" dimensionUniqueName="[Contratos]" displayFolder="" count="0" unbalanced="0" hidden="1"/>
    <cacheHierarchy uniqueName="[Contratos].[NUM_FLG_PROPOSTO_CORRECAO]" caption="NUM_FLG_PROPOSTO_CORRECAO" attribute="1" defaultMemberUniqueName="[Contratos].[NUM_FLG_PROPOSTO_CORRECAO].[All]" allUniqueName="[Contratos].[NUM_FLG_PROPOSTO_CORRECAO].[All]" dimensionUniqueName="[Contratos]" displayFolder="" count="0" unbalanced="0" hidden="1"/>
    <cacheHierarchy uniqueName="[Contratos].[NUM_FLG_PRORROGACAO]" caption="NUM_FLG_PRORROGACAO" attribute="1" defaultMemberUniqueName="[Contratos].[NUM_FLG_PRORROGACAO].[All]" allUniqueName="[Contratos].[NUM_FLG_PRORROGACAO].[All]" dimensionUniqueName="[Contratos]" displayFolder="" count="0" unbalanced="0" hidden="1"/>
    <cacheHierarchy uniqueName="[Contratos].[NUM_FLG_SEM_CORR_F_VALIDADO_TEC_UAJ]" caption="NUM_FLG_SEM_CORR_F_VALIDADO_TEC_UAJ" attribute="1" defaultMemberUniqueName="[Contratos].[NUM_FLG_SEM_CORR_F_VALIDADO_TEC_UAJ].[All]" allUniqueName="[Contratos].[NUM_FLG_SEM_CORR_F_VALIDADO_TEC_UAJ].[All]" dimensionUniqueName="[Contratos]" displayFolder="" count="0" unbalanced="0" hidden="1"/>
    <cacheHierarchy uniqueName="[Contratos].[NUM_FLG_SEM_CORR_F_VALIDADO_UAJ]" caption="NUM_FLG_SEM_CORR_F_VALIDADO_UAJ" attribute="1" defaultMemberUniqueName="[Contratos].[NUM_FLG_SEM_CORR_F_VALIDADO_UAJ].[All]" allUniqueName="[Contratos].[NUM_FLG_SEM_CORR_F_VALIDADO_UAJ].[All]" dimensionUniqueName="[Contratos]" displayFolder="" count="0" unbalanced="0" hidden="1"/>
    <cacheHierarchy uniqueName="[Contratos].[NUM_FLG_VALIDADO]" caption="NUM_FLG_VALIDADO" attribute="1" defaultMemberUniqueName="[Contratos].[NUM_FLG_VALIDADO].[All]" allUniqueName="[Contratos].[NUM_FLG_VALIDADO].[All]" dimensionUniqueName="[Contratos]" displayFolder="" count="0" unbalanced="0" hidden="1"/>
    <cacheHierarchy uniqueName="[Contratos].[NUM_TEMPO_ANALISE]" caption="NUM_TEMPO_ANALISE" attribute="1" defaultMemberUniqueName="[Contratos].[NUM_TEMPO_ANALISE].[All]" allUniqueName="[Contratos].[NUM_TEMPO_ANALISE].[All]" dimensionUniqueName="[Contratos]" displayFolder="" count="0" unbalanced="0" hidden="1"/>
    <cacheHierarchy uniqueName="[Contratos].[NUM_TEMPO_ANALISE_CONTRADITORIO]" caption="NUM_TEMPO_ANALISE_CONTRADITORIO" attribute="1" defaultMemberUniqueName="[Contratos].[NUM_TEMPO_ANALISE_CONTRADITORIO].[All]" allUniqueName="[Contratos].[NUM_TEMPO_ANALISE_CONTRADITORIO].[All]" dimensionUniqueName="[Contratos]" displayFolder="" count="0" unbalanced="0" hidden="1"/>
    <cacheHierarchy uniqueName="[Contratos].[NUM_TEMPO_ANALISE_CONTRADITORIO_DUAJ]" caption="NUM_TEMPO_ANALISE_CONTRADITORIO_DUAJ" attribute="1" defaultMemberUniqueName="[Contratos].[NUM_TEMPO_ANALISE_CONTRADITORIO_DUAJ].[All]" allUniqueName="[Contratos].[NUM_TEMPO_ANALISE_CONTRADITORIO_DUAJ].[All]" dimensionUniqueName="[Contratos]" displayFolder="" count="0" unbalanced="0" hidden="1"/>
    <cacheHierarchy uniqueName="[Contratos].[NUM_TEMPO_ANALISE_DUAJ]" caption="NUM_TEMPO_ANALISE_DUAJ" attribute="1" defaultMemberUniqueName="[Contratos].[NUM_TEMPO_ANALISE_DUAJ].[All]" allUniqueName="[Contratos].[NUM_TEMPO_ANALISE_DUAJ].[All]" dimensionUniqueName="[Contratos]" displayFolder="" count="0" unbalanced="0" hidden="1"/>
    <cacheHierarchy uniqueName="[Contratos].[NUM_TEMPO_ANALISE_PARA_AP]" caption="NUM_TEMPO_ANALISE_PARA_AP" attribute="1" defaultMemberUniqueName="[Contratos].[NUM_TEMPO_ANALISE_PARA_AP].[All]" allUniqueName="[Contratos].[NUM_TEMPO_ANALISE_PARA_AP].[All]" dimensionUniqueName="[Contratos]" displayFolder="" count="0" unbalanced="0" hidden="1"/>
    <cacheHierarchy uniqueName="[Contratos].[NUM_TEMPO_ANALISE_SUSPENSAO_DUAJ]" caption="NUM_TEMPO_ANALISE_SUSPENSAO_DUAJ" attribute="1" defaultMemberUniqueName="[Contratos].[NUM_TEMPO_ANALISE_SUSPENSAO_DUAJ].[All]" allUniqueName="[Contratos].[NUM_TEMPO_ANALISE_SUSPENSAO_DUAJ].[All]" dimensionUniqueName="[Contratos]" displayFolder="" count="0" unbalanced="0" hidden="1"/>
    <cacheHierarchy uniqueName="[Contratos].[NUM_TEMPO_TOTAL_ANALISE]" caption="NUM_TEMPO_TOTAL_ANALISE" attribute="1" defaultMemberUniqueName="[Contratos].[NUM_TEMPO_TOTAL_ANALISE].[All]" allUniqueName="[Contratos].[NUM_TEMPO_TOTAL_ANALISE].[All]" dimensionUniqueName="[Contratos]" displayFolder="" count="0" unbalanced="0" hidden="1"/>
    <cacheHierarchy uniqueName="[Contratos].[NUM_TEMPO_TOTAL_ANALISE_CONTRADITORIO]" caption="NUM_TEMPO_TOTAL_ANALISE_CONTRADITORIO" attribute="1" defaultMemberUniqueName="[Contratos].[NUM_TEMPO_TOTAL_ANALISE_CONTRADITORIO].[All]" allUniqueName="[Contratos].[NUM_TEMPO_TOTAL_ANALISE_CONTRADITORIO].[All]" dimensionUniqueName="[Contratos]" displayFolder="" count="0" unbalanced="0" hidden="1"/>
    <cacheHierarchy uniqueName="[Contratos].[NUM_TEMPO_TOTAL_ANALISE_PARA_AP]" caption="NUM_TEMPO_TOTAL_ANALISE_PARA_AP" attribute="1" defaultMemberUniqueName="[Contratos].[NUM_TEMPO_TOTAL_ANALISE_PARA_AP].[All]" allUniqueName="[Contratos].[NUM_TEMPO_TOTAL_ANALISE_PARA_AP].[All]" dimensionUniqueName="[Contratos]" displayFolder="" count="0" unbalanced="0" hidden="1"/>
    <cacheHierarchy uniqueName="[Contratos].[SK_AREA_OPERACIONAL]" caption="SK_AREA_OPERACIONAL" attribute="1" defaultMemberUniqueName="[Contratos].[SK_AREA_OPERACIONAL].[All]" allUniqueName="[Contratos].[SK_AREA_OPERACIONAL].[All]" dimensionUniqueName="[Contratos]" displayFolder="" count="0" unbalanced="0" hidden="1"/>
    <cacheHierarchy uniqueName="[Contratos].[SK_BASE_CALCULO]" caption="SK_BASE_CALCULO" attribute="1" defaultMemberUniqueName="[Contratos].[SK_BASE_CALCULO].[All]" allUniqueName="[Contratos].[SK_BASE_CALCULO].[All]" dimensionUniqueName="[Contratos]" displayFolder="" count="0" unbalanced="0" hidden="1"/>
    <cacheHierarchy uniqueName="[Contratos].[SK_CONTRATO]" caption="SK_CONTRATO" attribute="1" defaultMemberUniqueName="[Contratos].[SK_CONTRATO].[All]" allUniqueName="[Contratos].[SK_CONTRATO].[All]" dimensionUniqueName="[Contratos]" displayFolder="" count="0" unbalanced="0" hidden="1"/>
    <cacheHierarchy uniqueName="[Contratos].[SK_CONTRATO_ESTADO]" caption="SK_CONTRATO_ESTADO" attribute="1" defaultMemberUniqueName="[Contratos].[SK_CONTRATO_ESTADO].[All]" allUniqueName="[Contratos].[SK_CONTRATO_ESTADO].[All]" dimensionUniqueName="[Contratos]" displayFolder="" count="0" unbalanced="0" hidden="1"/>
    <cacheHierarchy uniqueName="[Contratos].[SK_CONTRATO_TIPO]" caption="SK_CONTRATO_TIPO" attribute="1" defaultMemberUniqueName="[Contratos].[SK_CONTRATO_TIPO].[All]" allUniqueName="[Contratos].[SK_CONTRATO_TIPO].[All]" dimensionUniqueName="[Contratos]" displayFolder="" count="0" unbalanced="0" hidden="1"/>
    <cacheHierarchy uniqueName="[Contratos].[SK_CORRECAO_FINANCEIRA_JUST_AP_AU]" caption="SK_CORRECAO_FINANCEIRA_JUST_AP_AU" attribute="1" defaultMemberUniqueName="[Contratos].[SK_CORRECAO_FINANCEIRA_JUST_AP_AU].[All]" allUniqueName="[Contratos].[SK_CORRECAO_FINANCEIRA_JUST_AP_AU].[All]" dimensionUniqueName="[Contratos]" displayFolder="" count="0" unbalanced="0" hidden="1"/>
    <cacheHierarchy uniqueName="[Contratos].[SK_CORRECAO_FINANCEIRA_JUST_CORR]" caption="SK_CORRECAO_FINANCEIRA_JUST_CORR" attribute="1" defaultMemberUniqueName="[Contratos].[SK_CORRECAO_FINANCEIRA_JUST_CORR].[All]" allUniqueName="[Contratos].[SK_CORRECAO_FINANCEIRA_JUST_CORR].[All]" dimensionUniqueName="[Contratos]" displayFolder="" count="0" unbalanced="0" hidden="1"/>
    <cacheHierarchy uniqueName="[Contratos].[SK_CORRECAO_FINANCEIRA_TAXA_AP_AU]" caption="SK_CORRECAO_FINANCEIRA_TAXA_AP_AU" attribute="1" defaultMemberUniqueName="[Contratos].[SK_CORRECAO_FINANCEIRA_TAXA_AP_AU].[All]" allUniqueName="[Contratos].[SK_CORRECAO_FINANCEIRA_TAXA_AP_AU].[All]" dimensionUniqueName="[Contratos]" displayFolder="" count="0" unbalanced="0" hidden="1"/>
    <cacheHierarchy uniqueName="[Contratos].[SK_CORRECAO_FINANCEIRA_TAXA_CORR]" caption="SK_CORRECAO_FINANCEIRA_TAXA_CORR" attribute="1" defaultMemberUniqueName="[Contratos].[SK_CORRECAO_FINANCEIRA_TAXA_CORR].[All]" allUniqueName="[Contratos].[SK_CORRECAO_FINANCEIRA_TAXA_CORR].[All]" dimensionUniqueName="[Contratos]" displayFolder="" count="0" unbalanced="0" hidden="1"/>
    <cacheHierarchy uniqueName="[Contratos].[SK_EXECUTOR]" caption="SK_EXECUTOR" attribute="1" defaultMemberUniqueName="[Contratos].[SK_EXECUTOR].[All]" allUniqueName="[Contratos].[SK_EXECUTOR].[All]" dimensionUniqueName="[Contratos]" displayFolder="" count="0" unbalanced="0" hidden="1"/>
    <cacheHierarchy uniqueName="[Contratos].[SK_OPERADOR]" caption="SK_OPERADOR" attribute="1" defaultMemberUniqueName="[Contratos].[SK_OPERADOR].[All]" allUniqueName="[Contratos].[SK_OPERADOR].[All]" dimensionUniqueName="[Contratos]" displayFolder="" count="0" unbalanced="0" hidden="1"/>
    <cacheHierarchy uniqueName="[Contratos].[SK_OPERADOR_ANALISE]" caption="SK_OPERADOR_ANALISE" attribute="1" defaultMemberUniqueName="[Contratos].[SK_OPERADOR_ANALISE].[All]" allUniqueName="[Contratos].[SK_OPERADOR_ANALISE].[All]" dimensionUniqueName="[Contratos]" displayFolder="" count="0" unbalanced="0" hidden="1"/>
    <cacheHierarchy uniqueName="[Contratos].[SK_PARECER_AG]" caption="SK_PARECER_AG" attribute="1" defaultMemberUniqueName="[Contratos].[SK_PARECER_AG].[All]" allUniqueName="[Contratos].[SK_PARECER_AG].[All]" dimensionUniqueName="[Contratos]" displayFolder="" count="0" unbalanced="0" hidden="1"/>
    <cacheHierarchy uniqueName="[Contratos].[SK_REGIME_EXECUCAO]" caption="SK_REGIME_EXECUCAO" attribute="1" defaultMemberUniqueName="[Contratos].[SK_REGIME_EXECUCAO].[All]" allUniqueName="[Contratos].[SK_REGIME_EXECUCAO].[All]" dimensionUniqueName="[Contratos]" displayFolder="" count="0" unbalanced="0" hidden="1"/>
    <cacheHierarchy uniqueName="[Contratos].[SK_TIPOLOGIA_EXECUTOR]" caption="SK_TIPOLOGIA_EXECUTOR" attribute="1" defaultMemberUniqueName="[Contratos].[SK_TIPOLOGIA_EXECUTOR].[All]" allUniqueName="[Contratos].[SK_TIPOLOGIA_EXECUTOR].[All]" dimensionUniqueName="[Contratos]" displayFolder="" count="0" unbalanced="0" hidden="1"/>
    <cacheHierarchy uniqueName="[Contratos Componentes].[DAT_ABERTURA]" caption="DAT_ABERTURA" attribute="1" defaultMemberUniqueName="[Contratos Componentes].[DAT_ABERTURA].[All]" allUniqueName="[Contratos Componentes].[DAT_ABERTURA].[All]" dimensionUniqueName="[Contratos Componentes]" displayFolder="" count="0" unbalanced="0" hidden="1"/>
    <cacheHierarchy uniqueName="[Contratos Componentes].[DAT_ADJUDICACAO]" caption="DAT_ADJUDICACAO" attribute="1" defaultMemberUniqueName="[Contratos Componentes].[DAT_ADJUDICACAO].[All]" allUniqueName="[Contratos Componentes].[DAT_ADJUDICACAO].[All]" dimensionUniqueName="[Contratos Componentes]" displayFolder="" count="0" unbalanced="0" hidden="1"/>
    <cacheHierarchy uniqueName="[Contratos Componentes].[DAT_APOS_AUD_VALIDACAO_GESTOR]" caption="DAT_APOS_AUD_VALIDACAO_GESTOR" attribute="1" defaultMemberUniqueName="[Contratos Componentes].[DAT_APOS_AUD_VALIDACAO_GESTOR].[All]" allUniqueName="[Contratos Componentes].[DAT_APOS_AUD_VALIDACAO_GESTOR].[All]" dimensionUniqueName="[Contratos Componentes]" displayFolder="" count="0" unbalanced="0" hidden="1"/>
    <cacheHierarchy uniqueName="[Contratos Componentes].[DAT_APOS_AUD_VERIFICADO_TEC_UAJ]" caption="DAT_APOS_AUD_VERIFICADO_TEC_UAJ" attribute="1" defaultMemberUniqueName="[Contratos Componentes].[DAT_APOS_AUD_VERIFICADO_TEC_UAJ].[All]" allUniqueName="[Contratos Componentes].[DAT_APOS_AUD_VERIFICADO_TEC_UAJ].[All]" dimensionUniqueName="[Contratos Componentes]" displayFolder="" count="0" unbalanced="0" hidden="1"/>
    <cacheHierarchy uniqueName="[Contratos Componentes].[DAT_APOS_AUD_VERIFICADO_UAJ]" caption="DAT_APOS_AUD_VERIFICADO_UAJ" attribute="1" defaultMemberUniqueName="[Contratos Componentes].[DAT_APOS_AUD_VERIFICADO_UAJ].[All]" allUniqueName="[Contratos Componentes].[DAT_APOS_AUD_VERIFICADO_UAJ].[All]" dimensionUniqueName="[Contratos Componentes]" displayFolder="" count="0" unbalanced="0" hidden="1"/>
    <cacheHierarchy uniqueName="[Contratos Componentes].[DAT_AUTO_CONSIGNACAO]" caption="DAT_AUTO_CONSIGNACAO" attribute="1" defaultMemberUniqueName="[Contratos Componentes].[DAT_AUTO_CONSIGNACAO].[All]" allUniqueName="[Contratos Componentes].[DAT_AUTO_CONSIGNACAO].[All]" dimensionUniqueName="[Contratos Componentes]" displayFolder="" count="0" unbalanced="0" hidden="1"/>
    <cacheHierarchy uniqueName="[Contratos Componentes].[DAT_AUTORIZACAO]" caption="DAT_AUTORIZACAO" attribute="1" defaultMemberUniqueName="[Contratos Componentes].[DAT_AUTORIZACAO].[All]" allUniqueName="[Contratos Componentes].[DAT_AUTORIZACAO].[All]" dimensionUniqueName="[Contratos Componentes]" displayFolder="" count="0" unbalanced="0" hidden="1"/>
    <cacheHierarchy uniqueName="[Contratos Componentes].[DAT_CONCLUSAO]" caption="DAT_CONCLUSAO" attribute="1" defaultMemberUniqueName="[Contratos Componentes].[DAT_CONCLUSAO].[All]" allUniqueName="[Contratos Componentes].[DAT_CONCLUSAO].[All]" dimensionUniqueName="[Contratos Componentes]" displayFolder="" count="0" unbalanced="0" hidden="1"/>
    <cacheHierarchy uniqueName="[Contratos Componentes].[DAT_CONTRATO]" caption="DAT_CONTRATO" attribute="1" defaultMemberUniqueName="[Contratos Componentes].[DAT_CONTRATO].[All]" allUniqueName="[Contratos Componentes].[DAT_CONTRATO].[All]" dimensionUniqueName="[Contratos Componentes]" displayFolder="" count="0" unbalanced="0" hidden="1"/>
    <cacheHierarchy uniqueName="[Contratos Componentes].[DAT_CORTE]" caption="DAT_CORTE" attribute="1" defaultMemberUniqueName="[Contratos Componentes].[DAT_CORTE].[All]" allUniqueName="[Contratos Componentes].[DAT_CORTE].[All]" dimensionUniqueName="[Contratos Componentes]" displayFolder="" count="0" unbalanced="0" hidden="1"/>
    <cacheHierarchy uniqueName="[Contratos Componentes].[DAT_ESTADO]" caption="DAT_ESTADO" attribute="1" defaultMemberUniqueName="[Contratos Componentes].[DAT_ESTADO].[All]" allUniqueName="[Contratos Componentes].[DAT_ESTADO].[All]" dimensionUniqueName="[Contratos Componentes]" displayFolder="" count="0" unbalanced="0" hidden="1"/>
    <cacheHierarchy uniqueName="[Contratos Componentes].[DAT_INICIO]" caption="DAT_INICIO" attribute="1" defaultMemberUniqueName="[Contratos Componentes].[DAT_INICIO].[All]" allUniqueName="[Contratos Componentes].[DAT_INICIO].[All]" dimensionUniqueName="[Contratos Componentes]" displayFolder="" count="0" unbalanced="0" hidden="1"/>
    <cacheHierarchy uniqueName="[Contratos Componentes].[DAT_PRORROGACAO]" caption="DAT_PRORROGACAO" attribute="1" defaultMemberUniqueName="[Contratos Componentes].[DAT_PRORROGACAO].[All]" allUniqueName="[Contratos Componentes].[DAT_PRORROGACAO].[All]" dimensionUniqueName="[Contratos Componentes]" displayFolder="" count="0" unbalanced="0" hidden="1"/>
    <cacheHierarchy uniqueName="[Contratos Componentes].[DAT_PUBDR]" caption="DAT_PUBDR" attribute="1" defaultMemberUniqueName="[Contratos Componentes].[DAT_PUBDR].[All]" allUniqueName="[Contratos Componentes].[DAT_PUBDR].[All]" dimensionUniqueName="[Contratos Componentes]" displayFolder="" count="0" unbalanced="0" hidden="1"/>
    <cacheHierarchy uniqueName="[Contratos Componentes].[DAT_PUBJOCE]" caption="DAT_PUBJOCE" attribute="1" defaultMemberUniqueName="[Contratos Componentes].[DAT_PUBJOCE].[All]" allUniqueName="[Contratos Componentes].[DAT_PUBJOCE].[All]" dimensionUniqueName="[Contratos Componentes]" displayFolder="" count="0" unbalanced="0" hidden="1"/>
    <cacheHierarchy uniqueName="[Contratos Componentes].[DAT_PUBLICACAO_BASE_GOV]" caption="DAT_PUBLICACAO_BASE_GOV" attribute="1" defaultMemberUniqueName="[Contratos Componentes].[DAT_PUBLICACAO_BASE_GOV].[All]" allUniqueName="[Contratos Componentes].[DAT_PUBLICACAO_BASE_GOV].[All]" dimensionUniqueName="[Contratos Componentes]" displayFolder="" count="0" unbalanced="0" hidden="1"/>
    <cacheHierarchy uniqueName="[Contratos Componentes].[DAT_PUBLICACAO_JOUE]" caption="DAT_PUBLICACAO_JOUE" attribute="1" defaultMemberUniqueName="[Contratos Componentes].[DAT_PUBLICACAO_JOUE].[All]" allUniqueName="[Contratos Componentes].[DAT_PUBLICACAO_JOUE].[All]" dimensionUniqueName="[Contratos Componentes]" displayFolder="" count="0" unbalanced="0" hidden="1"/>
    <cacheHierarchy uniqueName="[Contratos Componentes].[DAT_SUBMISSAO_BU]" caption="DAT_SUBMISSAO_BU" attribute="1" defaultMemberUniqueName="[Contratos Componentes].[DAT_SUBMISSAO_BU].[All]" allUniqueName="[Contratos Componentes].[DAT_SUBMISSAO_BU].[All]" dimensionUniqueName="[Contratos Componentes]" displayFolder="" count="0" unbalanced="0" hidden="1"/>
    <cacheHierarchy uniqueName="[Contratos Componentes].[DAT_SUBMISSAO_CONTRATO]" caption="DAT_SUBMISSAO_CONTRATO" attribute="1" defaultMemberUniqueName="[Contratos Componentes].[DAT_SUBMISSAO_CONTRATO].[All]" allUniqueName="[Contratos Componentes].[DAT_SUBMISSAO_CONTRATO].[All]" dimensionUniqueName="[Contratos Componentes]" displayFolder="" count="0" unbalanced="0" hidden="1"/>
    <cacheHierarchy uniqueName="[Contratos Componentes].[DAT_ULTIMA_ALTERACAO_COMPONENTE]" caption="DAT_ULTIMA_ALTERACAO_COMPONENTE" attribute="1" defaultMemberUniqueName="[Contratos Componentes].[DAT_ULTIMA_ALTERACAO_COMPONENTE].[All]" allUniqueName="[Contratos Componentes].[DAT_ULTIMA_ALTERACAO_COMPONENTE].[All]" dimensionUniqueName="[Contratos Componentes]" displayFolder="" count="0" unbalanced="0" hidden="1"/>
    <cacheHierarchy uniqueName="[Contratos Componentes].[DAT_VALIDACAO]" caption="DAT_VALIDACAO" attribute="1" defaultMemberUniqueName="[Contratos Componentes].[DAT_VALIDACAO].[All]" allUniqueName="[Contratos Componentes].[DAT_VALIDACAO].[All]" dimensionUniqueName="[Contratos Componentes]" displayFolder="" count="0" unbalanced="0" hidden="1"/>
    <cacheHierarchy uniqueName="[Contratos Componentes].[DAT_VALIDACAO_COMPONENTE]" caption="DAT_VALIDACAO_COMPONENTE" attribute="1" defaultMemberUniqueName="[Contratos Componentes].[DAT_VALIDACAO_COMPONENTE].[All]" allUniqueName="[Contratos Componentes].[DAT_VALIDACAO_COMPONENTE].[All]" dimensionUniqueName="[Contratos Componentes]" displayFolder="" count="0" unbalanced="0" hidden="1"/>
    <cacheHierarchy uniqueName="[Contratos Componentes].[DAT_VISTO_TRIBUNAL_CONTAS]" caption="DAT_VISTO_TRIBUNAL_CONTAS" attribute="1" defaultMemberUniqueName="[Contratos Componentes].[DAT_VISTO_TRIBUNAL_CONTAS].[All]" allUniqueName="[Contratos Componentes].[DAT_VISTO_TRIBUNAL_CONTAS].[All]" dimensionUniqueName="[Contratos Componentes]" displayFolder="" count="0" unbalanced="0" hidden="1"/>
    <cacheHierarchy uniqueName="[Contratos Componentes].[MNT_DECISAO_ACEITE]" caption="MNT_DECISAO_ACEITE" attribute="1" defaultMemberUniqueName="[Contratos Componentes].[MNT_DECISAO_ACEITE].[All]" allUniqueName="[Contratos Componentes].[MNT_DECISAO_ACEITE].[All]" dimensionUniqueName="[Contratos Componentes]" displayFolder="" count="0" unbalanced="0" hidden="1"/>
    <cacheHierarchy uniqueName="[Contratos Componentes].[MNT_DECISAO_OVERBOOKING]" caption="MNT_DECISAO_OVERBOOKING" attribute="1" defaultMemberUniqueName="[Contratos Componentes].[MNT_DECISAO_OVERBOOKING].[All]" allUniqueName="[Contratos Componentes].[MNT_DECISAO_OVERBOOKING].[All]" dimensionUniqueName="[Contratos Componentes]" displayFolder="" count="0" unbalanced="0" hidden="1"/>
    <cacheHierarchy uniqueName="[Contratos Componentes].[MNT_ELEG_CONDICIONADO]" caption="MNT_ELEG_CONDICIONADO" attribute="1" defaultMemberUniqueName="[Contratos Componentes].[MNT_ELEG_CONDICIONADO].[All]" allUniqueName="[Contratos Componentes].[MNT_ELEG_CONDICIONADO].[All]" dimensionUniqueName="[Contratos Componentes]" displayFolder="" count="0" unbalanced="0" hidden="1"/>
    <cacheHierarchy uniqueName="[Contratos Componentes].[MNT_ELEG_EXEC_CONDICIONADO]" caption="MNT_ELEG_EXEC_CONDICIONADO" attribute="1" defaultMemberUniqueName="[Contratos Componentes].[MNT_ELEG_EXEC_CONDICIONADO].[All]" allUniqueName="[Contratos Componentes].[MNT_ELEG_EXEC_CONDICIONADO].[All]" dimensionUniqueName="[Contratos Componentes]" displayFolder="" count="0" unbalanced="0" hidden="1"/>
    <cacheHierarchy uniqueName="[Contratos Componentes].[MNT_ELEG_EXEC_N_CONDICIONADO]" caption="MNT_ELEG_EXEC_N_CONDICIONADO" attribute="1" defaultMemberUniqueName="[Contratos Componentes].[MNT_ELEG_EXEC_N_CONDICIONADO].[All]" allUniqueName="[Contratos Componentes].[MNT_ELEG_EXEC_N_CONDICIONADO].[All]" dimensionUniqueName="[Contratos Componentes]" displayFolder="" count="0" unbalanced="0" hidden="1"/>
    <cacheHierarchy uniqueName="[Contratos Componentes].[MNT_ELEG_N_COMP_LIM_ULT]" caption="MNT_ELEG_N_COMP_LIM_ULT" attribute="1" defaultMemberUniqueName="[Contratos Componentes].[MNT_ELEG_N_COMP_LIM_ULT].[All]" allUniqueName="[Contratos Componentes].[MNT_ELEG_N_COMP_LIM_ULT].[All]" dimensionUniqueName="[Contratos Componentes]" displayFolder="" count="0" unbalanced="0" hidden="1"/>
    <cacheHierarchy uniqueName="[Contratos Componentes].[MNT_ELEG_N_COMP_MAX_REF]" caption="MNT_ELEG_N_COMP_MAX_REF" attribute="1" defaultMemberUniqueName="[Contratos Componentes].[MNT_ELEG_N_COMP_MAX_REF].[All]" allUniqueName="[Contratos Componentes].[MNT_ELEG_N_COMP_MAX_REF].[All]" dimensionUniqueName="[Contratos Componentes]" displayFolder="" count="0" unbalanced="0" hidden="1"/>
    <cacheHierarchy uniqueName="[Contratos Componentes].[MNT_ELEG_N_COMP_OUTROS]" caption="MNT_ELEG_N_COMP_OUTROS" attribute="1" defaultMemberUniqueName="[Contratos Componentes].[MNT_ELEG_N_COMP_OUTROS].[All]" allUniqueName="[Contratos Componentes].[MNT_ELEG_N_COMP_OUTROS].[All]" dimensionUniqueName="[Contratos Componentes]" displayFolder="" count="0" unbalanced="0" hidden="1"/>
    <cacheHierarchy uniqueName="[Contratos Componentes].[MNT_ELEG_N_COMP_RECEITAS]" caption="MNT_ELEG_N_COMP_RECEITAS" attribute="1" defaultMemberUniqueName="[Contratos Componentes].[MNT_ELEG_N_COMP_RECEITAS].[All]" allUniqueName="[Contratos Componentes].[MNT_ELEG_N_COMP_RECEITAS].[All]" dimensionUniqueName="[Contratos Componentes]" displayFolder="" count="0" unbalanced="0" hidden="1"/>
    <cacheHierarchy uniqueName="[Contratos Componentes].[MNT_ELEG_N_CONDICIONADO]" caption="MNT_ELEG_N_CONDICIONADO" attribute="1" defaultMemberUniqueName="[Contratos Componentes].[MNT_ELEG_N_CONDICIONADO].[All]" allUniqueName="[Contratos Componentes].[MNT_ELEG_N_CONDICIONADO].[All]" dimensionUniqueName="[Contratos Componentes]" displayFolder="" count="0" unbalanced="0" hidden="1"/>
    <cacheHierarchy uniqueName="[Contratos Componentes].[MNT_ELEG_NAO_COMP_RECUPERAVEL]" caption="MNT_ELEG_NAO_COMP_RECUPERAVEL" attribute="1" defaultMemberUniqueName="[Contratos Componentes].[MNT_ELEG_NAO_COMP_RECUPERAVEL].[All]" allUniqueName="[Contratos Componentes].[MNT_ELEG_NAO_COMP_RECUPERAVEL].[All]" dimensionUniqueName="[Contratos Componentes]" displayFolder="" count="0" unbalanced="0" hidden="1"/>
    <cacheHierarchy uniqueName="[Contratos Componentes].[MNT_EXECUTADO_ELEG_N_COMP_RECUPERAVEL]" caption="MNT_EXECUTADO_ELEG_N_COMP_RECUPERAVEL" attribute="1" defaultMemberUniqueName="[Contratos Componentes].[MNT_EXECUTADO_ELEG_N_COMP_RECUPERAVEL].[All]" allUniqueName="[Contratos Componentes].[MNT_EXECUTADO_ELEG_N_COMP_RECUPERAVEL].[All]" dimensionUniqueName="[Contratos Componentes]" displayFolder="" count="0" unbalanced="0" hidden="1"/>
    <cacheHierarchy uniqueName="[Contratos Componentes].[MNT_FUNDO_COESAO_IMP_OPERACAO]" caption="MNT_FUNDO_COESAO_IMP_OPERACAO" attribute="1" defaultMemberUniqueName="[Contratos Componentes].[MNT_FUNDO_COESAO_IMP_OPERACAO].[All]" allUniqueName="[Contratos Componentes].[MNT_FUNDO_COESAO_IMP_OPERACAO].[All]" dimensionUniqueName="[Contratos Componentes]" displayFolder="" count="0" unbalanced="0" hidden="1"/>
    <cacheHierarchy uniqueName="[Contratos Componentes].[MNT_N_ELEG_CORR_FIN_OUTROS]" caption="MNT_N_ELEG_CORR_FIN_OUTROS" attribute="1" defaultMemberUniqueName="[Contratos Componentes].[MNT_N_ELEG_CORR_FIN_OUTROS].[All]" allUniqueName="[Contratos Componentes].[MNT_N_ELEG_CORR_FIN_OUTROS].[All]" dimensionUniqueName="[Contratos Componentes]" displayFolder="" count="0" unbalanced="0" hidden="1"/>
    <cacheHierarchy uniqueName="[Contratos Componentes].[MNT_TOTAL]" caption="MNT_TOTAL" attribute="1" defaultMemberUniqueName="[Contratos Componentes].[MNT_TOTAL].[All]" allUniqueName="[Contratos Componentes].[MNT_TOTAL].[All]" dimensionUniqueName="[Contratos Componentes]" displayFolder="" count="0" unbalanced="0" hidden="1"/>
    <cacheHierarchy uniqueName="[Contratos Componentes].[MNT_VALOR_ELEG_AJUST_MNT_DECISAO]" caption="MNT_VALOR_ELEG_AJUST_MNT_DECISAO" attribute="1" defaultMemberUniqueName="[Contratos Componentes].[MNT_VALOR_ELEG_AJUST_MNT_DECISAO].[All]" allUniqueName="[Contratos Componentes].[MNT_VALOR_ELEG_AJUST_MNT_DECISAO].[All]" dimensionUniqueName="[Contratos Componentes]" displayFolder="" count="0" unbalanced="0" hidden="1"/>
    <cacheHierarchy uniqueName="[Contratos Componentes].[MNT_VALOR_ELEG_DOC_QUITACAO]" caption="MNT_VALOR_ELEG_DOC_QUITACAO" attribute="1" defaultMemberUniqueName="[Contratos Componentes].[MNT_VALOR_ELEG_DOC_QUITACAO].[All]" allUniqueName="[Contratos Componentes].[MNT_VALOR_ELEG_DOC_QUITACAO].[All]" dimensionUniqueName="[Contratos Componentes]" displayFolder="" count="0" unbalanced="0" hidden="1"/>
    <cacheHierarchy uniqueName="[Contratos Componentes].[MNT_VALOR_ELEG_N_COMP]" caption="MNT_VALOR_ELEG_N_COMP" attribute="1" defaultMemberUniqueName="[Contratos Componentes].[MNT_VALOR_ELEG_N_COMP].[All]" allUniqueName="[Contratos Componentes].[MNT_VALOR_ELEG_N_COMP].[All]" dimensionUniqueName="[Contratos Componentes]" displayFolder="" count="0" unbalanced="0" hidden="1"/>
    <cacheHierarchy uniqueName="[Contratos Componentes].[MNT_VALOR_ELEG_N_COMP_DOC_QUITACAO]" caption="MNT_VALOR_ELEG_N_COMP_DOC_QUITACAO" attribute="1" defaultMemberUniqueName="[Contratos Componentes].[MNT_VALOR_ELEG_N_COMP_DOC_QUITACAO].[All]" allUniqueName="[Contratos Componentes].[MNT_VALOR_ELEG_N_COMP_DOC_QUITACAO].[All]" dimensionUniqueName="[Contratos Componentes]" displayFolder="" count="0" unbalanced="0" hidden="1"/>
    <cacheHierarchy uniqueName="[Contratos Componentes].[MNT_VALOR_ELEGIVEL]" caption="MNT_VALOR_ELEGIVEL" attribute="1" defaultMemberUniqueName="[Contratos Componentes].[MNT_VALOR_ELEGIVEL].[All]" allUniqueName="[Contratos Componentes].[MNT_VALOR_ELEGIVEL].[All]" dimensionUniqueName="[Contratos Componentes]" displayFolder="" count="0" unbalanced="0" hidden="1"/>
    <cacheHierarchy uniqueName="[Contratos Componentes].[MNT_VALOR_IMP_DOC_QUITACAO]" caption="MNT_VALOR_IMP_DOC_QUITACAO" attribute="1" defaultMemberUniqueName="[Contratos Componentes].[MNT_VALOR_IMP_DOC_QUITACAO].[All]" allUniqueName="[Contratos Componentes].[MNT_VALOR_IMP_DOC_QUITACAO].[All]" dimensionUniqueName="[Contratos Componentes]" displayFolder="" count="0" unbalanced="0" hidden="1"/>
    <cacheHierarchy uniqueName="[Contratos Componentes].[MNT_VALOR_IMP_DOC_QUITACAO_MONT_DECISAO]" caption="MNT_VALOR_IMP_DOC_QUITACAO_MONT_DECISAO" attribute="1" defaultMemberUniqueName="[Contratos Componentes].[MNT_VALOR_IMP_DOC_QUITACAO_MONT_DECISAO].[All]" allUniqueName="[Contratos Componentes].[MNT_VALOR_IMP_DOC_QUITACAO_MONT_DECISAO].[All]" dimensionUniqueName="[Contratos Componentes]" displayFolder="" count="0" unbalanced="0" hidden="1"/>
    <cacheHierarchy uniqueName="[Contratos Componentes].[MNT_VALOR_IMPUTADO_C_IVA]" caption="MNT_VALOR_IMPUTADO_C_IVA" attribute="1" defaultMemberUniqueName="[Contratos Componentes].[MNT_VALOR_IMPUTADO_C_IVA].[All]" allUniqueName="[Contratos Componentes].[MNT_VALOR_IMPUTADO_C_IVA].[All]" dimensionUniqueName="[Contratos Componentes]" displayFolder="" count="0" unbalanced="0" hidden="1"/>
    <cacheHierarchy uniqueName="[Contratos Componentes].[MNT_VALOR_IMPUTADO_S_IVA]" caption="MNT_VALOR_IMPUTADO_S_IVA" attribute="1" defaultMemberUniqueName="[Contratos Componentes].[MNT_VALOR_IMPUTADO_S_IVA].[All]" allUniqueName="[Contratos Componentes].[MNT_VALOR_IMPUTADO_S_IVA].[All]" dimensionUniqueName="[Contratos Componentes]" displayFolder="" count="0" unbalanced="0" hidden="1"/>
    <cacheHierarchy uniqueName="[Contratos Componentes].[MNT_VALOR_IVA]" caption="MNT_VALOR_IVA" attribute="1" defaultMemberUniqueName="[Contratos Componentes].[MNT_VALOR_IVA].[All]" allUniqueName="[Contratos Componentes].[MNT_VALOR_IVA].[All]" dimensionUniqueName="[Contratos Componentes]" displayFolder="" count="0" unbalanced="0" hidden="1"/>
    <cacheHierarchy uniqueName="[Contratos Componentes].[MNT_VALOR_N_ELEG_CORR_FIN]" caption="MNT_VALOR_N_ELEG_CORR_FIN" attribute="1" defaultMemberUniqueName="[Contratos Componentes].[MNT_VALOR_N_ELEG_CORR_FIN].[All]" allUniqueName="[Contratos Componentes].[MNT_VALOR_N_ELEG_CORR_FIN].[All]" dimensionUniqueName="[Contratos Componentes]" displayFolder="" count="0" unbalanced="0" hidden="1"/>
    <cacheHierarchy uniqueName="[Contratos Componentes].[MNT_VALOR_N_ELEG_DOC_QUITACAO]" caption="MNT_VALOR_N_ELEG_DOC_QUITACAO" attribute="1" defaultMemberUniqueName="[Contratos Componentes].[MNT_VALOR_N_ELEG_DOC_QUITACAO].[All]" allUniqueName="[Contratos Componentes].[MNT_VALOR_N_ELEG_DOC_QUITACAO].[All]" dimensionUniqueName="[Contratos Componentes]" displayFolder="" count="0" unbalanced="0" hidden="1"/>
    <cacheHierarchy uniqueName="[Contratos Componentes].[MNT_VALOR_N_ELEGIVEL]" caption="MNT_VALOR_N_ELEGIVEL" attribute="1" defaultMemberUniqueName="[Contratos Componentes].[MNT_VALOR_N_ELEGIVEL].[All]" allUniqueName="[Contratos Componentes].[MNT_VALOR_N_ELEGIVEL].[All]" dimensionUniqueName="[Contratos Componentes]" displayFolder="" count="0" unbalanced="0" hidden="1"/>
    <cacheHierarchy uniqueName="[Contratos Componentes].[SK_AREA_OPERACIONAL]" caption="SK_AREA_OPERACIONAL" attribute="1" defaultMemberUniqueName="[Contratos Componentes].[SK_AREA_OPERACIONAL].[All]" allUniqueName="[Contratos Componentes].[SK_AREA_OPERACIONAL].[All]" dimensionUniqueName="[Contratos Componentes]" displayFolder="" count="0" unbalanced="0" hidden="1"/>
    <cacheHierarchy uniqueName="[Contratos Componentes].[SK_AVISO]" caption="SK_AVISO" attribute="1" defaultMemberUniqueName="[Contratos Componentes].[SK_AVISO].[All]" allUniqueName="[Contratos Componentes].[SK_AVISO].[All]" dimensionUniqueName="[Contratos Componentes]" displayFolder="" count="0" unbalanced="0" hidden="1"/>
    <cacheHierarchy uniqueName="[Contratos Componentes].[SK_BASE_CALCULO]" caption="SK_BASE_CALCULO" attribute="1" defaultMemberUniqueName="[Contratos Componentes].[SK_BASE_CALCULO].[All]" allUniqueName="[Contratos Componentes].[SK_BASE_CALCULO].[All]" dimensionUniqueName="[Contratos Componentes]" displayFolder="" count="0" unbalanced="0" hidden="1"/>
    <cacheHierarchy uniqueName="[Contratos Componentes].[SK_COMPONENTE_INVESTIMENTO]" caption="SK_COMPONENTE_INVESTIMENTO" attribute="1" defaultMemberUniqueName="[Contratos Componentes].[SK_COMPONENTE_INVESTIMENTO].[All]" allUniqueName="[Contratos Componentes].[SK_COMPONENTE_INVESTIMENTO].[All]" dimensionUniqueName="[Contratos Componentes]" displayFolder="" count="0" unbalanced="0" hidden="1"/>
    <cacheHierarchy uniqueName="[Contratos Componentes].[SK_CONTRATO]" caption="SK_CONTRATO" attribute="1" defaultMemberUniqueName="[Contratos Componentes].[SK_CONTRATO].[All]" allUniqueName="[Contratos Componentes].[SK_CONTRATO].[All]" dimensionUniqueName="[Contratos Componentes]" displayFolder="" count="0" unbalanced="0" hidden="1"/>
    <cacheHierarchy uniqueName="[Contratos Componentes].[SK_CONTRATO_ESTADO]" caption="SK_CONTRATO_ESTADO" attribute="1" defaultMemberUniqueName="[Contratos Componentes].[SK_CONTRATO_ESTADO].[All]" allUniqueName="[Contratos Componentes].[SK_CONTRATO_ESTADO].[All]" dimensionUniqueName="[Contratos Componentes]" displayFolder="" count="0" unbalanced="0" hidden="1"/>
    <cacheHierarchy uniqueName="[Contratos Componentes].[SK_CONTRATO_OPERACAO]" caption="SK_CONTRATO_OPERACAO" attribute="1" defaultMemberUniqueName="[Contratos Componentes].[SK_CONTRATO_OPERACAO].[All]" allUniqueName="[Contratos Componentes].[SK_CONTRATO_OPERACAO].[All]" dimensionUniqueName="[Contratos Componentes]" displayFolder="" count="0" unbalanced="0" hidden="1"/>
    <cacheHierarchy uniqueName="[Contratos Componentes].[SK_CONTRATO_TIPO]" caption="SK_CONTRATO_TIPO" attribute="1" defaultMemberUniqueName="[Contratos Componentes].[SK_CONTRATO_TIPO].[All]" allUniqueName="[Contratos Componentes].[SK_CONTRATO_TIPO].[All]" dimensionUniqueName="[Contratos Componentes]" displayFolder="" count="0" unbalanced="0" hidden="1"/>
    <cacheHierarchy uniqueName="[Contratos Componentes].[SK_CORRECAO_FINANCEIRA_JUST_AP_AU]" caption="SK_CORRECAO_FINANCEIRA_JUST_AP_AU" attribute="1" defaultMemberUniqueName="[Contratos Componentes].[SK_CORRECAO_FINANCEIRA_JUST_AP_AU].[All]" allUniqueName="[Contratos Componentes].[SK_CORRECAO_FINANCEIRA_JUST_AP_AU].[All]" dimensionUniqueName="[Contratos Componentes]" displayFolder="" count="0" unbalanced="0" hidden="1"/>
    <cacheHierarchy uniqueName="[Contratos Componentes].[SK_CORRECAO_FINANCEIRA_JUST_CORR]" caption="SK_CORRECAO_FINANCEIRA_JUST_CORR" attribute="1" defaultMemberUniqueName="[Contratos Componentes].[SK_CORRECAO_FINANCEIRA_JUST_CORR].[All]" allUniqueName="[Contratos Componentes].[SK_CORRECAO_FINANCEIRA_JUST_CORR].[All]" dimensionUniqueName="[Contratos Componentes]" displayFolder="" count="0" unbalanced="0" hidden="1"/>
    <cacheHierarchy uniqueName="[Contratos Componentes].[SK_CORRECAO_FINANCEIRA_TAXA_AP_AU]" caption="SK_CORRECAO_FINANCEIRA_TAXA_AP_AU" attribute="1" defaultMemberUniqueName="[Contratos Componentes].[SK_CORRECAO_FINANCEIRA_TAXA_AP_AU].[All]" allUniqueName="[Contratos Componentes].[SK_CORRECAO_FINANCEIRA_TAXA_AP_AU].[All]" dimensionUniqueName="[Contratos Componentes]" displayFolder="" count="0" unbalanced="0" hidden="1"/>
    <cacheHierarchy uniqueName="[Contratos Componentes].[SK_CORRECAO_FINANCEIRA_TAXA_COMPONENTE]" caption="SK_CORRECAO_FINANCEIRA_TAXA_COMPONENTE" attribute="1" defaultMemberUniqueName="[Contratos Componentes].[SK_CORRECAO_FINANCEIRA_TAXA_COMPONENTE].[All]" allUniqueName="[Contratos Componentes].[SK_CORRECAO_FINANCEIRA_TAXA_COMPONENTE].[All]" dimensionUniqueName="[Contratos Componentes]" displayFolder="" count="0" unbalanced="0" hidden="1"/>
    <cacheHierarchy uniqueName="[Contratos Componentes].[SK_CORRECAO_FINANCEIRA_TAXA_CORR]" caption="SK_CORRECAO_FINANCEIRA_TAXA_CORR" attribute="1" defaultMemberUniqueName="[Contratos Componentes].[SK_CORRECAO_FINANCEIRA_TAXA_CORR].[All]" allUniqueName="[Contratos Componentes].[SK_CORRECAO_FINANCEIRA_TAXA_CORR].[All]" dimensionUniqueName="[Contratos Componentes]" displayFolder="" count="0" unbalanced="0" hidden="1"/>
    <cacheHierarchy uniqueName="[Contratos Componentes].[SK_EIXO_PRIORITARIO]" caption="SK_EIXO_PRIORITARIO" attribute="1" defaultMemberUniqueName="[Contratos Componentes].[SK_EIXO_PRIORITARIO].[All]" allUniqueName="[Contratos Componentes].[SK_EIXO_PRIORITARIO].[All]" dimensionUniqueName="[Contratos Componentes]" displayFolder="" count="0" unbalanced="0" hidden="1"/>
    <cacheHierarchy uniqueName="[Contratos Componentes].[SK_EXECUTOR]" caption="SK_EXECUTOR" attribute="1" defaultMemberUniqueName="[Contratos Componentes].[SK_EXECUTOR].[All]" allUniqueName="[Contratos Componentes].[SK_EXECUTOR].[All]" dimensionUniqueName="[Contratos Componentes]" displayFolder="" count="0" unbalanced="0" hidden="1"/>
    <cacheHierarchy uniqueName="[Contratos Componentes].[SK_EXECUTOR_COMPONENTE]" caption="SK_EXECUTOR_COMPONENTE" attribute="1" defaultMemberUniqueName="[Contratos Componentes].[SK_EXECUTOR_COMPONENTE].[All]" allUniqueName="[Contratos Componentes].[SK_EXECUTOR_COMPONENTE].[All]" dimensionUniqueName="[Contratos Componentes]" displayFolder="" count="0" unbalanced="0" hidden="1"/>
    <cacheHierarchy uniqueName="[Contratos Componentes].[SK_FORNECEDOR_COMPONENTE]" caption="SK_FORNECEDOR_COMPONENTE" attribute="1" defaultMemberUniqueName="[Contratos Componentes].[SK_FORNECEDOR_COMPONENTE].[All]" allUniqueName="[Contratos Componentes].[SK_FORNECEDOR_COMPONENTE].[All]" dimensionUniqueName="[Contratos Componentes]" displayFolder="" count="0" unbalanced="0" hidden="1"/>
    <cacheHierarchy uniqueName="[Contratos Componentes].[SK_OPERACAO]" caption="SK_OPERACAO" attribute="1" defaultMemberUniqueName="[Contratos Componentes].[SK_OPERACAO].[All]" allUniqueName="[Contratos Componentes].[SK_OPERACAO].[All]" dimensionUniqueName="[Contratos Componentes]" displayFolder="" count="0" unbalanced="0" hidden="1"/>
    <cacheHierarchy uniqueName="[Contratos Componentes].[SK_OPERADOR]" caption="SK_OPERADOR" attribute="1" defaultMemberUniqueName="[Contratos Componentes].[SK_OPERADOR].[All]" allUniqueName="[Contratos Componentes].[SK_OPERADOR].[All]" dimensionUniqueName="[Contratos Componentes]" displayFolder="" count="0" unbalanced="0" hidden="1"/>
    <cacheHierarchy uniqueName="[Contratos Componentes].[SK_OPERADOR_ANALISE]" caption="SK_OPERADOR_ANALISE" attribute="1" defaultMemberUniqueName="[Contratos Componentes].[SK_OPERADOR_ANALISE].[All]" allUniqueName="[Contratos Componentes].[SK_OPERADOR_ANALISE].[All]" dimensionUniqueName="[Contratos Componentes]" displayFolder="" count="0" unbalanced="0" hidden="1"/>
    <cacheHierarchy uniqueName="[Contratos Componentes].[SK_PARECER_AG]" caption="SK_PARECER_AG" attribute="1" defaultMemberUniqueName="[Contratos Componentes].[SK_PARECER_AG].[All]" allUniqueName="[Contratos Componentes].[SK_PARECER_AG].[All]" dimensionUniqueName="[Contratos Componentes]" displayFolder="" count="0" unbalanced="0" hidden="1"/>
    <cacheHierarchy uniqueName="[Contratos Componentes].[SK_PRIORIDADE_INVESTIMENTO]" caption="SK_PRIORIDADE_INVESTIMENTO" attribute="1" defaultMemberUniqueName="[Contratos Componentes].[SK_PRIORIDADE_INVESTIMENTO].[All]" allUniqueName="[Contratos Componentes].[SK_PRIORIDADE_INVESTIMENTO].[All]" dimensionUniqueName="[Contratos Componentes]" displayFolder="" count="0" unbalanced="0" hidden="1"/>
    <cacheHierarchy uniqueName="[Contratos Componentes].[SK_REGIME_EXECUCAO]" caption="SK_REGIME_EXECUCAO" attribute="1" defaultMemberUniqueName="[Contratos Componentes].[SK_REGIME_EXECUCAO].[All]" allUniqueName="[Contratos Componentes].[SK_REGIME_EXECUCAO].[All]" dimensionUniqueName="[Contratos Componentes]" displayFolder="" count="0" unbalanced="0" hidden="1"/>
    <cacheHierarchy uniqueName="[Contratos Componentes].[SK_SUBTIPOLOGIA_INTERVENCAO]" caption="SK_SUBTIPOLOGIA_INTERVENCAO" attribute="1" defaultMemberUniqueName="[Contratos Componentes].[SK_SUBTIPOLOGIA_INTERVENCAO].[All]" allUniqueName="[Contratos Componentes].[SK_SUBTIPOLOGIA_INTERVENCAO].[All]" dimensionUniqueName="[Contratos Componentes]" displayFolder="" count="0" unbalanced="0" hidden="1"/>
    <cacheHierarchy uniqueName="[Contratos Componentes].[SK_TIPOLOGIA_EXECUTOR]" caption="SK_TIPOLOGIA_EXECUTOR" attribute="1" defaultMemberUniqueName="[Contratos Componentes].[SK_TIPOLOGIA_EXECUTOR].[All]" allUniqueName="[Contratos Componentes].[SK_TIPOLOGIA_EXECUTOR].[All]" dimensionUniqueName="[Contratos Componentes]" displayFolder="" count="0" unbalanced="0" hidden="1"/>
    <cacheHierarchy uniqueName="[Contratos Componentes].[SK_TIPOLOGIA_INTERVENCAO]" caption="SK_TIPOLOGIA_INTERVENCAO" attribute="1" defaultMemberUniqueName="[Contratos Componentes].[SK_TIPOLOGIA_INTERVENCAO].[All]" allUniqueName="[Contratos Componentes].[SK_TIPOLOGIA_INTERVENCAO].[All]" dimensionUniqueName="[Contratos Componentes]" displayFolder="" count="0" unbalanced="0" hidden="1"/>
    <cacheHierarchy uniqueName="[Contratos Detalhe].[DAT_ABERTURA]" caption="DAT_ABERTURA" attribute="1" defaultMemberUniqueName="[Contratos Detalhe].[DAT_ABERTURA].[All]" allUniqueName="[Contratos Detalhe].[DAT_ABERTURA].[All]" dimensionUniqueName="[Contratos Detalhe]" displayFolder="" count="0" unbalanced="0" hidden="1"/>
    <cacheHierarchy uniqueName="[Contratos Detalhe].[DAT_ADJUDICACAO]" caption="DAT_ADJUDICACAO" attribute="1" defaultMemberUniqueName="[Contratos Detalhe].[DAT_ADJUDICACAO].[All]" allUniqueName="[Contratos Detalhe].[DAT_ADJUDICACAO].[All]" dimensionUniqueName="[Contratos Detalhe]" displayFolder="" count="0" unbalanced="0" hidden="1"/>
    <cacheHierarchy uniqueName="[Contratos Detalhe].[DAT_APOS_AUD_VALIDACAO_GESTOR]" caption="DAT_APOS_AUD_VALIDACAO_GESTOR" attribute="1" defaultMemberUniqueName="[Contratos Detalhe].[DAT_APOS_AUD_VALIDACAO_GESTOR].[All]" allUniqueName="[Contratos Detalhe].[DAT_APOS_AUD_VALIDACAO_GESTOR].[All]" dimensionUniqueName="[Contratos Detalhe]" displayFolder="" count="0" unbalanced="0" hidden="1"/>
    <cacheHierarchy uniqueName="[Contratos Detalhe].[DAT_APOS_AUD_VERIFICADO_TEC_UAJ]" caption="DAT_APOS_AUD_VERIFICADO_TEC_UAJ" attribute="1" defaultMemberUniqueName="[Contratos Detalhe].[DAT_APOS_AUD_VERIFICADO_TEC_UAJ].[All]" allUniqueName="[Contratos Detalhe].[DAT_APOS_AUD_VERIFICADO_TEC_UAJ].[All]" dimensionUniqueName="[Contratos Detalhe]" displayFolder="" count="0" unbalanced="0" hidden="1"/>
    <cacheHierarchy uniqueName="[Contratos Detalhe].[DAT_APOS_AUD_VERIFICADO_UAJ]" caption="DAT_APOS_AUD_VERIFICADO_UAJ" attribute="1" defaultMemberUniqueName="[Contratos Detalhe].[DAT_APOS_AUD_VERIFICADO_UAJ].[All]" allUniqueName="[Contratos Detalhe].[DAT_APOS_AUD_VERIFICADO_UAJ].[All]" dimensionUniqueName="[Contratos Detalhe]" displayFolder="" count="0" unbalanced="0" hidden="1"/>
    <cacheHierarchy uniqueName="[Contratos Detalhe].[DAT_AUTO_CONSIGNACAO]" caption="DAT_AUTO_CONSIGNACAO" attribute="1" defaultMemberUniqueName="[Contratos Detalhe].[DAT_AUTO_CONSIGNACAO].[All]" allUniqueName="[Contratos Detalhe].[DAT_AUTO_CONSIGNACAO].[All]" dimensionUniqueName="[Contratos Detalhe]" displayFolder="" count="0" unbalanced="0" hidden="1"/>
    <cacheHierarchy uniqueName="[Contratos Detalhe].[DAT_AUTORIZACAO]" caption="DAT_AUTORIZACAO" attribute="1" defaultMemberUniqueName="[Contratos Detalhe].[DAT_AUTORIZACAO].[All]" allUniqueName="[Contratos Detalhe].[DAT_AUTORIZACAO].[All]" dimensionUniqueName="[Contratos Detalhe]" displayFolder="" count="0" unbalanced="0" hidden="1"/>
    <cacheHierarchy uniqueName="[Contratos Detalhe].[DAT_CONCLUSAO]" caption="DAT_CONCLUSAO" attribute="1" defaultMemberUniqueName="[Contratos Detalhe].[DAT_CONCLUSAO].[All]" allUniqueName="[Contratos Detalhe].[DAT_CONCLUSAO].[All]" dimensionUniqueName="[Contratos Detalhe]" displayFolder="" count="0" unbalanced="0" hidden="1"/>
    <cacheHierarchy uniqueName="[Contratos Detalhe].[DAT_CONTRATO]" caption="DAT_CONTRATO" attribute="1" defaultMemberUniqueName="[Contratos Detalhe].[DAT_CONTRATO].[All]" allUniqueName="[Contratos Detalhe].[DAT_CONTRATO].[All]" dimensionUniqueName="[Contratos Detalhe]" displayFolder="" count="0" unbalanced="0" hidden="1"/>
    <cacheHierarchy uniqueName="[Contratos Detalhe].[DAT_CORTE]" caption="DAT_CORTE" attribute="1" defaultMemberUniqueName="[Contratos Detalhe].[DAT_CORTE].[All]" allUniqueName="[Contratos Detalhe].[DAT_CORTE].[All]" dimensionUniqueName="[Contratos Detalhe]" displayFolder="" count="0" unbalanced="0" hidden="1"/>
    <cacheHierarchy uniqueName="[Contratos Detalhe].[DAT_ESTADO]" caption="DAT_ESTADO" attribute="1" defaultMemberUniqueName="[Contratos Detalhe].[DAT_ESTADO].[All]" allUniqueName="[Contratos Detalhe].[DAT_ESTADO].[All]" dimensionUniqueName="[Contratos Detalhe]" displayFolder="" count="0" unbalanced="0" hidden="1"/>
    <cacheHierarchy uniqueName="[Contratos Detalhe].[DAT_INICIO]" caption="DAT_INICIO" attribute="1" defaultMemberUniqueName="[Contratos Detalhe].[DAT_INICIO].[All]" allUniqueName="[Contratos Detalhe].[DAT_INICIO].[All]" dimensionUniqueName="[Contratos Detalhe]" displayFolder="" count="0" unbalanced="0" hidden="1"/>
    <cacheHierarchy uniqueName="[Contratos Detalhe].[DAT_PRORROGACAO]" caption="DAT_PRORROGACAO" attribute="1" defaultMemberUniqueName="[Contratos Detalhe].[DAT_PRORROGACAO].[All]" allUniqueName="[Contratos Detalhe].[DAT_PRORROGACAO].[All]" dimensionUniqueName="[Contratos Detalhe]" displayFolder="" count="0" unbalanced="0" hidden="1"/>
    <cacheHierarchy uniqueName="[Contratos Detalhe].[DAT_PUBDR]" caption="DAT_PUBDR" attribute="1" defaultMemberUniqueName="[Contratos Detalhe].[DAT_PUBDR].[All]" allUniqueName="[Contratos Detalhe].[DAT_PUBDR].[All]" dimensionUniqueName="[Contratos Detalhe]" displayFolder="" count="0" unbalanced="0" hidden="1"/>
    <cacheHierarchy uniqueName="[Contratos Detalhe].[DAT_PUBJOCE]" caption="DAT_PUBJOCE" attribute="1" defaultMemberUniqueName="[Contratos Detalhe].[DAT_PUBJOCE].[All]" allUniqueName="[Contratos Detalhe].[DAT_PUBJOCE].[All]" dimensionUniqueName="[Contratos Detalhe]" displayFolder="" count="0" unbalanced="0" hidden="1"/>
    <cacheHierarchy uniqueName="[Contratos Detalhe].[DAT_PUBLICACAO_BASE_GOV]" caption="DAT_PUBLICACAO_BASE_GOV" attribute="1" defaultMemberUniqueName="[Contratos Detalhe].[DAT_PUBLICACAO_BASE_GOV].[All]" allUniqueName="[Contratos Detalhe].[DAT_PUBLICACAO_BASE_GOV].[All]" dimensionUniqueName="[Contratos Detalhe]" displayFolder="" count="0" unbalanced="0" hidden="1"/>
    <cacheHierarchy uniqueName="[Contratos Detalhe].[DAT_PUBLICACAO_JOUE]" caption="DAT_PUBLICACAO_JOUE" attribute="1" defaultMemberUniqueName="[Contratos Detalhe].[DAT_PUBLICACAO_JOUE].[All]" allUniqueName="[Contratos Detalhe].[DAT_PUBLICACAO_JOUE].[All]" dimensionUniqueName="[Contratos Detalhe]" displayFolder="" count="0" unbalanced="0" hidden="1"/>
    <cacheHierarchy uniqueName="[Contratos Detalhe].[DAT_SUBMISSAO_BU]" caption="DAT_SUBMISSAO_BU" attribute="1" defaultMemberUniqueName="[Contratos Detalhe].[DAT_SUBMISSAO_BU].[All]" allUniqueName="[Contratos Detalhe].[DAT_SUBMISSAO_BU].[All]" dimensionUniqueName="[Contratos Detalhe]" displayFolder="" count="0" unbalanced="0" hidden="1"/>
    <cacheHierarchy uniqueName="[Contratos Detalhe].[DAT_SUBMISSAO_CONTRATO]" caption="DAT_SUBMISSAO_CONTRATO" attribute="1" defaultMemberUniqueName="[Contratos Detalhe].[DAT_SUBMISSAO_CONTRATO].[All]" allUniqueName="[Contratos Detalhe].[DAT_SUBMISSAO_CONTRATO].[All]" dimensionUniqueName="[Contratos Detalhe]" displayFolder="" count="0" unbalanced="0" hidden="1"/>
    <cacheHierarchy uniqueName="[Contratos Detalhe].[DAT_VALIDACAO]" caption="DAT_VALIDACAO" attribute="1" defaultMemberUniqueName="[Contratos Detalhe].[DAT_VALIDACAO].[All]" allUniqueName="[Contratos Detalhe].[DAT_VALIDACAO].[All]" dimensionUniqueName="[Contratos Detalhe]" displayFolder="" count="0" unbalanced="0" hidden="1"/>
    <cacheHierarchy uniqueName="[Contratos Detalhe].[DAT_VISTO_TRIBUNAL_CONTAS]" caption="DAT_VISTO_TRIBUNAL_CONTAS" attribute="1" defaultMemberUniqueName="[Contratos Detalhe].[DAT_VISTO_TRIBUNAL_CONTAS].[All]" allUniqueName="[Contratos Detalhe].[DAT_VISTO_TRIBUNAL_CONTAS].[All]" dimensionUniqueName="[Contratos Detalhe]" displayFolder="" count="0" unbalanced="0" hidden="1"/>
    <cacheHierarchy uniqueName="[Contratos Detalhe].[SK_AREA_OPERACIONAL]" caption="SK_AREA_OPERACIONAL" attribute="1" defaultMemberUniqueName="[Contratos Detalhe].[SK_AREA_OPERACIONAL].[All]" allUniqueName="[Contratos Detalhe].[SK_AREA_OPERACIONAL].[All]" dimensionUniqueName="[Contratos Detalhe]" displayFolder="" count="0" unbalanced="0" hidden="1"/>
    <cacheHierarchy uniqueName="[Contratos Detalhe].[SK_BASE_CALCULO]" caption="SK_BASE_CALCULO" attribute="1" defaultMemberUniqueName="[Contratos Detalhe].[SK_BASE_CALCULO].[All]" allUniqueName="[Contratos Detalhe].[SK_BASE_CALCULO].[All]" dimensionUniqueName="[Contratos Detalhe]" displayFolder="" count="0" unbalanced="0" hidden="1"/>
    <cacheHierarchy uniqueName="[Contratos Detalhe].[SK_CONTRATO]" caption="SK_CONTRATO" attribute="1" defaultMemberUniqueName="[Contratos Detalhe].[SK_CONTRATO].[All]" allUniqueName="[Contratos Detalhe].[SK_CONTRATO].[All]" dimensionUniqueName="[Contratos Detalhe]" displayFolder="" count="0" unbalanced="0" hidden="1"/>
    <cacheHierarchy uniqueName="[Contratos Detalhe].[SK_CONTRATO_AUTO_MEDICAO]" caption="SK_CONTRATO_AUTO_MEDICAO" attribute="1" defaultMemberUniqueName="[Contratos Detalhe].[SK_CONTRATO_AUTO_MEDICAO].[All]" allUniqueName="[Contratos Detalhe].[SK_CONTRATO_AUTO_MEDICAO].[All]" dimensionUniqueName="[Contratos Detalhe]" displayFolder="" count="0" unbalanced="0" hidden="1"/>
    <cacheHierarchy uniqueName="[Contratos Detalhe].[SK_CONTRATO_ESTADO]" caption="SK_CONTRATO_ESTADO" attribute="1" defaultMemberUniqueName="[Contratos Detalhe].[SK_CONTRATO_ESTADO].[All]" allUniqueName="[Contratos Detalhe].[SK_CONTRATO_ESTADO].[All]" dimensionUniqueName="[Contratos Detalhe]" displayFolder="" count="0" unbalanced="0" hidden="1"/>
    <cacheHierarchy uniqueName="[Contratos Detalhe].[SK_CONTRATO_TIPO]" caption="SK_CONTRATO_TIPO" attribute="1" defaultMemberUniqueName="[Contratos Detalhe].[SK_CONTRATO_TIPO].[All]" allUniqueName="[Contratos Detalhe].[SK_CONTRATO_TIPO].[All]" dimensionUniqueName="[Contratos Detalhe]" displayFolder="" count="0" unbalanced="0" hidden="1"/>
    <cacheHierarchy uniqueName="[Contratos Detalhe].[SK_CORRECAO_FINANCEIRA_JUST_AP_AU]" caption="SK_CORRECAO_FINANCEIRA_JUST_AP_AU" attribute="1" defaultMemberUniqueName="[Contratos Detalhe].[SK_CORRECAO_FINANCEIRA_JUST_AP_AU].[All]" allUniqueName="[Contratos Detalhe].[SK_CORRECAO_FINANCEIRA_JUST_AP_AU].[All]" dimensionUniqueName="[Contratos Detalhe]" displayFolder="" count="0" unbalanced="0" hidden="1"/>
    <cacheHierarchy uniqueName="[Contratos Detalhe].[SK_CORRECAO_FINANCEIRA_JUST_CORR]" caption="SK_CORRECAO_FINANCEIRA_JUST_CORR" attribute="1" defaultMemberUniqueName="[Contratos Detalhe].[SK_CORRECAO_FINANCEIRA_JUST_CORR].[All]" allUniqueName="[Contratos Detalhe].[SK_CORRECAO_FINANCEIRA_JUST_CORR].[All]" dimensionUniqueName="[Contratos Detalhe]" displayFolder="" count="0" unbalanced="0" hidden="1"/>
    <cacheHierarchy uniqueName="[Contratos Detalhe].[SK_CORRECAO_FINANCEIRA_TAXA_AP_AU]" caption="SK_CORRECAO_FINANCEIRA_TAXA_AP_AU" attribute="1" defaultMemberUniqueName="[Contratos Detalhe].[SK_CORRECAO_FINANCEIRA_TAXA_AP_AU].[All]" allUniqueName="[Contratos Detalhe].[SK_CORRECAO_FINANCEIRA_TAXA_AP_AU].[All]" dimensionUniqueName="[Contratos Detalhe]" displayFolder="" count="0" unbalanced="0" hidden="1"/>
    <cacheHierarchy uniqueName="[Contratos Detalhe].[SK_CORRECAO_FINANCEIRA_TAXA_CORR]" caption="SK_CORRECAO_FINANCEIRA_TAXA_CORR" attribute="1" defaultMemberUniqueName="[Contratos Detalhe].[SK_CORRECAO_FINANCEIRA_TAXA_CORR].[All]" allUniqueName="[Contratos Detalhe].[SK_CORRECAO_FINANCEIRA_TAXA_CORR].[All]" dimensionUniqueName="[Contratos Detalhe]" displayFolder="" count="0" unbalanced="0" hidden="1"/>
    <cacheHierarchy uniqueName="[Contratos Detalhe].[SK_EXECUTOR]" caption="SK_EXECUTOR" attribute="1" defaultMemberUniqueName="[Contratos Detalhe].[SK_EXECUTOR].[All]" allUniqueName="[Contratos Detalhe].[SK_EXECUTOR].[All]" dimensionUniqueName="[Contratos Detalhe]" displayFolder="" count="0" unbalanced="0" hidden="1"/>
    <cacheHierarchy uniqueName="[Contratos Detalhe].[SK_FORNECEDOR]" caption="SK_FORNECEDOR" attribute="1" defaultMemberUniqueName="[Contratos Detalhe].[SK_FORNECEDOR].[All]" allUniqueName="[Contratos Detalhe].[SK_FORNECEDOR].[All]" dimensionUniqueName="[Contratos Detalhe]" displayFolder="" count="0" unbalanced="0" hidden="1"/>
    <cacheHierarchy uniqueName="[Contratos Detalhe].[SK_OPERADOR]" caption="SK_OPERADOR" attribute="1" defaultMemberUniqueName="[Contratos Detalhe].[SK_OPERADOR].[All]" allUniqueName="[Contratos Detalhe].[SK_OPERADOR].[All]" dimensionUniqueName="[Contratos Detalhe]" displayFolder="" count="0" unbalanced="0" hidden="1"/>
    <cacheHierarchy uniqueName="[Contratos Detalhe].[SK_OPERADOR_ANALISE]" caption="SK_OPERADOR_ANALISE" attribute="1" defaultMemberUniqueName="[Contratos Detalhe].[SK_OPERADOR_ANALISE].[All]" allUniqueName="[Contratos Detalhe].[SK_OPERADOR_ANALISE].[All]" dimensionUniqueName="[Contratos Detalhe]" displayFolder="" count="0" unbalanced="0" hidden="1"/>
    <cacheHierarchy uniqueName="[Contratos Detalhe].[SK_PARECER_AG]" caption="SK_PARECER_AG" attribute="1" defaultMemberUniqueName="[Contratos Detalhe].[SK_PARECER_AG].[All]" allUniqueName="[Contratos Detalhe].[SK_PARECER_AG].[All]" dimensionUniqueName="[Contratos Detalhe]" displayFolder="" count="0" unbalanced="0" hidden="1"/>
    <cacheHierarchy uniqueName="[Contratos Detalhe].[SK_REGIME_EXECUCAO]" caption="SK_REGIME_EXECUCAO" attribute="1" defaultMemberUniqueName="[Contratos Detalhe].[SK_REGIME_EXECUCAO].[All]" allUniqueName="[Contratos Detalhe].[SK_REGIME_EXECUCAO].[All]" dimensionUniqueName="[Contratos Detalhe]" displayFolder="" count="0" unbalanced="0" hidden="1"/>
    <cacheHierarchy uniqueName="[Contratos Detalhe].[SK_TIPOLOGIA_EXECUTOR]" caption="SK_TIPOLOGIA_EXECUTOR" attribute="1" defaultMemberUniqueName="[Contratos Detalhe].[SK_TIPOLOGIA_EXECUTOR].[All]" allUniqueName="[Contratos Detalhe].[SK_TIPOLOGIA_EXECUTOR].[All]" dimensionUniqueName="[Contratos Detalhe]" displayFolder="" count="0" unbalanced="0" hidden="1"/>
    <cacheHierarchy uniqueName="[Data de Deliberação].[ID_TEMPO]" caption="ID_TEMPO" attribute="1" time="1" defaultMemberUniqueName="[Data de Deliberação].[ID_TEMPO].[All]" allUniqueName="[Data de Deliberação].[ID_TEMPO].[All]" dimensionUniqueName="[Data de Deliberação]" displayFolder="" count="0" unbalanced="0" hidden="1"/>
    <cacheHierarchy uniqueName="[Data de Deliberação].[SK_TEMPO]" caption="SK_TEMPO" attribute="1" time="1" defaultMemberUniqueName="[Data de Deliberação].[SK_TEMPO].[All]" allUniqueName="[Data de Deliberação].[SK_TEMPO].[All]" dimensionUniqueName="[Data de Deliberação]" displayFolder="" count="0" unbalanced="0" hidden="1"/>
    <cacheHierarchy uniqueName="[Divida Compensada].[SK_DIVIDA_COMPENSADA]" caption="SK_DIVIDA_COMPENSADA" attribute="1" defaultMemberUniqueName="[Divida Compensada].[SK_DIVIDA_COMPENSADA].[All]" allUniqueName="[Divida Compensada].[SK_DIVIDA_COMPENSADA].[All]" dimensionUniqueName="[Divida Compensada]" displayFolder="" count="0" unbalanced="0" hidden="1"/>
    <cacheHierarchy uniqueName="[Domínio Temático].[Domínio Temático - Código]" caption="Domínio Temático - Código" attribute="1" defaultMemberUniqueName="[Domínio Temático].[Domínio Temático - Código].[All]" allUniqueName="[Domínio Temático].[Domínio Temático - Código].[All]" dimensionUniqueName="[Domínio Temático]" displayFolder="Atributos" count="0" unbalanced="0" hidden="1"/>
    <cacheHierarchy uniqueName="[Domínio Temático].[Domínio Temático - Descrição]" caption="Domínio Temático - Descrição" attribute="1" defaultMemberUniqueName="[Domínio Temático].[Domínio Temático - Descrição].[All]" allUniqueName="[Domínio Temático].[Domínio Temático - Descrição].[All]" dimensionUniqueName="[Domínio Temático]" displayFolder="Atributos" count="0" unbalanced="0" hidden="1"/>
    <cacheHierarchy uniqueName="[Domínio Temático].[Domínio Temático - Flag Ativo]" caption="Domínio Temático - Flag Ativo" attribute="1" defaultMemberUniqueName="[Domínio Temático].[Domínio Temático - Flag Ativo].[All]" allUniqueName="[Domínio Temático].[Domínio Temático - Flag Ativo].[All]" dimensionUniqueName="[Domínio Temático]" displayFolder="Flags" count="0" unbalanced="0" hidden="1"/>
    <cacheHierarchy uniqueName="[Domínio Temático].[SK_DOMINIO_TEMATICO]" caption="SK_DOMINIO_TEMATICO" attribute="1" defaultMemberUniqueName="[Domínio Temático].[SK_DOMINIO_TEMATICO].[All]" allUniqueName="[Domínio Temático].[SK_DOMINIO_TEMATICO].[All]" dimensionUniqueName="[Domínio Temático]" displayFolder="" count="0" unbalanced="0" hidden="1"/>
    <cacheHierarchy uniqueName="[Dotação Nacional].[Domínio Temático - Descrição]" caption="Domínio Temático - Descrição" attribute="1" defaultMemberUniqueName="[Dotação Nacional].[Domínio Temático - Descrição].[All]" allUniqueName="[Dotação Nacional].[Domínio Temático - Descrição].[All]" dimensionUniqueName="[Dotação Nacional]" displayFolder="Atributos" count="0" unbalanced="0" hidden="1"/>
    <cacheHierarchy uniqueName="[Dotação Nacional].[Dotação Nacional - Código]" caption="Dotação Nacional - Código" attribute="1" defaultMemberUniqueName="[Dotação Nacional].[Dotação Nacional - Código].[All]" allUniqueName="[Dotação Nacional].[Dotação Nacional - Código].[All]" dimensionUniqueName="[Dotação Nacional]" displayFolder="Atributos" count="0" unbalanced="0" hidden="1"/>
    <cacheHierarchy uniqueName="[Dotação Nacional].[SK_DOTACAO_NACIONAL]" caption="SK_DOTACAO_NACIONAL" attribute="1" defaultMemberUniqueName="[Dotação Nacional].[SK_DOTACAO_NACIONAL].[All]" allUniqueName="[Dotação Nacional].[SK_DOTACAO_NACIONAL].[All]" dimensionUniqueName="[Dotação Nacional]" displayFolder="" count="0" unbalanced="0" hidden="1"/>
    <cacheHierarchy uniqueName="[Eixo Prioritário].[SK_EIXO_PRIORITARIO]" caption="SK_EIXO_PRIORITARIO" attribute="1" defaultMemberUniqueName="[Eixo Prioritário].[SK_EIXO_PRIORITARIO].[All]" allUniqueName="[Eixo Prioritário].[SK_EIXO_PRIORITARIO].[All]" dimensionUniqueName="[Eixo Prioritário]" displayFolder="" count="0" unbalanced="0" hidden="1"/>
    <cacheHierarchy uniqueName="[Encerramento Conta].[DT_APROVACAO]" caption="DT_APROVACAO" attribute="1" defaultMemberUniqueName="[Encerramento Conta].[DT_APROVACAO].[All]" allUniqueName="[Encerramento Conta].[DT_APROVACAO].[All]" dimensionUniqueName="[Encerramento Conta]" displayFolder="" count="0" unbalanced="0" hidden="1"/>
    <cacheHierarchy uniqueName="[Encerramento Conta].[DT_ENVIO]" caption="DT_ENVIO" attribute="1" defaultMemberUniqueName="[Encerramento Conta].[DT_ENVIO].[All]" allUniqueName="[Encerramento Conta].[DT_ENVIO].[All]" dimensionUniqueName="[Encerramento Conta]" displayFolder="" count="0" unbalanced="0" hidden="1"/>
    <cacheHierarchy uniqueName="[Encerramento Conta].[DT_FECHO]" caption="DT_FECHO" attribute="1" defaultMemberUniqueName="[Encerramento Conta].[DT_FECHO].[All]" allUniqueName="[Encerramento Conta].[DT_FECHO].[All]" dimensionUniqueName="[Encerramento Conta]" displayFolder="" count="0" unbalanced="0" hidden="1"/>
    <cacheHierarchy uniqueName="[Encerramento Conta].[Encerramento Conta - Código Estado]" caption="Encerramento Conta - Código Estado" attribute="1" defaultMemberUniqueName="[Encerramento Conta].[Encerramento Conta - Código Estado].[All]" allUniqueName="[Encerramento Conta].[Encerramento Conta - Código Estado].[All]" dimensionUniqueName="[Encerramento Conta]" displayFolder="Atributos" count="0" unbalanced="0" hidden="1"/>
    <cacheHierarchy uniqueName="[Encerramento Conta].[Encerramento Conta - Código Estado Interno]" caption="Encerramento Conta - Código Estado Interno" attribute="1" defaultMemberUniqueName="[Encerramento Conta].[Encerramento Conta - Código Estado Interno].[All]" allUniqueName="[Encerramento Conta].[Encerramento Conta - Código Estado Interno].[All]" dimensionUniqueName="[Encerramento Conta]" displayFolder="Atributos" count="0" unbalanced="0" hidden="1"/>
    <cacheHierarchy uniqueName="[Encerramento Conta].[Encerramento Conta - Código Exercício Contabilístico]" caption="Encerramento Conta - Código Exercício Contabilístico" attribute="1" defaultMemberUniqueName="[Encerramento Conta].[Encerramento Conta - Código Exercício Contabilístico].[All]" allUniqueName="[Encerramento Conta].[Encerramento Conta - Código Exercício Contabilístico].[All]" dimensionUniqueName="[Encerramento Conta]" displayFolder="Atributos" count="0" unbalanced="0" hidden="1"/>
    <cacheHierarchy uniqueName="[Encerramento Conta].[Encerramento COnta - Data Aprovação]" caption="Encerramento COnta - Data Aprovação" attribute="1" defaultMemberUniqueName="[Encerramento Conta].[Encerramento COnta - Data Aprovação].[All]" allUniqueName="[Encerramento Conta].[Encerramento COnta - Data Aprovação].[All]" dimensionUniqueName="[Encerramento Conta]" displayFolder="Datas" count="0" unbalanced="0" hidden="1"/>
    <cacheHierarchy uniqueName="[Encerramento Conta].[Encerramento COnta - Data Envio]" caption="Encerramento COnta - Data Envio" attribute="1" defaultMemberUniqueName="[Encerramento Conta].[Encerramento COnta - Data Envio].[All]" allUniqueName="[Encerramento Conta].[Encerramento COnta - Data Envio].[All]" dimensionUniqueName="[Encerramento Conta]" displayFolder="Datas" count="0" unbalanced="0" hidden="1"/>
    <cacheHierarchy uniqueName="[Encerramento Conta].[Encerramento Conta - Flag Bloqueada]" caption="Encerramento Conta - Flag Bloqueada" attribute="1" defaultMemberUniqueName="[Encerramento Conta].[Encerramento Conta - Flag Bloqueada].[All]" allUniqueName="[Encerramento Conta].[Encerramento Conta - Flag Bloqueada].[All]" dimensionUniqueName="[Encerramento Conta]" displayFolder="Flags" count="0" unbalanced="0" hidden="1"/>
    <cacheHierarchy uniqueName="[Encerramento Conta].[Encerramento Conta - Fundo]" caption="Encerramento Conta - Fundo" attribute="1" defaultMemberUniqueName="[Encerramento Conta].[Encerramento Conta - Fundo].[All]" allUniqueName="[Encerramento Conta].[Encerramento Conta - Fundo].[All]" dimensionUniqueName="[Encerramento Conta]" displayFolder="Atributos" count="0" unbalanced="0" hidden="1"/>
    <cacheHierarchy uniqueName="[Encerramento Conta].[HOR_APROVACAO]" caption="HOR_APROVACAO" attribute="1" defaultMemberUniqueName="[Encerramento Conta].[HOR_APROVACAO].[All]" allUniqueName="[Encerramento Conta].[HOR_APROVACAO].[All]" dimensionUniqueName="[Encerramento Conta]" displayFolder="" count="0" unbalanced="0" hidden="1"/>
    <cacheHierarchy uniqueName="[Encerramento Conta].[HOR_ENVIO]" caption="HOR_ENVIO" attribute="1" defaultMemberUniqueName="[Encerramento Conta].[HOR_ENVIO].[All]" allUniqueName="[Encerramento Conta].[HOR_ENVIO].[All]" dimensionUniqueName="[Encerramento Conta]" displayFolder="" count="0" unbalanced="0" hidden="1"/>
    <cacheHierarchy uniqueName="[Encerramento Conta].[HOR_FECHO]" caption="HOR_FECHO" attribute="1" defaultMemberUniqueName="[Encerramento Conta].[HOR_FECHO].[All]" allUniqueName="[Encerramento Conta].[HOR_FECHO].[All]" dimensionUniqueName="[Encerramento Conta]" displayFolder="" count="0" unbalanced="0" hidden="1"/>
    <cacheHierarchy uniqueName="[Encerramento Conta].[SK_ENCERRAMENTO_CONTA]" caption="SK_ENCERRAMENTO_CONTA" attribute="1" defaultMemberUniqueName="[Encerramento Conta].[SK_ENCERRAMENTO_CONTA].[All]" allUniqueName="[Encerramento Conta].[SK_ENCERRAMENTO_CONTA].[All]" dimensionUniqueName="[Encerramento Conta]" displayFolder="" count="0" unbalanced="0" hidden="1"/>
    <cacheHierarchy uniqueName="[Entidade].[Entidade - Código]" caption="Entidade - Código" attribute="1" defaultMemberUniqueName="[Entidade].[Entidade - Código].[All]" allUniqueName="[Entidade].[Entidade - Código].[All]" dimensionUniqueName="[Entidade]" displayFolder="Atributos" count="0" unbalanced="0" hidden="1"/>
    <cacheHierarchy uniqueName="[Entidade].[Entidade - Código Organismo Intermédio ADC]" caption="Entidade - Código Organismo Intermédio ADC" attribute="1" defaultMemberUniqueName="[Entidade].[Entidade - Código Organismo Intermédio ADC].[All]" allUniqueName="[Entidade].[Entidade - Código Organismo Intermédio ADC].[All]" dimensionUniqueName="[Entidade]" displayFolder="Atributos" count="0" unbalanced="0" hidden="1"/>
    <cacheHierarchy uniqueName="[Entidade].[Entidade - Descrição]" caption="Entidade - Descrição" attribute="1" defaultMemberUniqueName="[Entidade].[Entidade - Descrição].[All]" allUniqueName="[Entidade].[Entidade - Descrição].[All]" dimensionUniqueName="[Entidade]" displayFolder="Atributos" count="0" unbalanced="0" hidden="1"/>
    <cacheHierarchy uniqueName="[Entidade].[Entidade - Flag Gestor]" caption="Entidade - Flag Gestor" attribute="1" defaultMemberUniqueName="[Entidade].[Entidade - Flag Gestor].[All]" allUniqueName="[Entidade].[Entidade - Flag Gestor].[All]" dimensionUniqueName="[Entidade]" displayFolder="Flags" count="0" unbalanced="0" hidden="1"/>
    <cacheHierarchy uniqueName="[Entidade].[Entidade - NIF]" caption="Entidade - NIF" attribute="1" defaultMemberUniqueName="[Entidade].[Entidade - NIF].[All]" allUniqueName="[Entidade].[Entidade - NIF].[All]" dimensionUniqueName="[Entidade]" displayFolder="Atributos" count="0" unbalanced="0" hidden="1"/>
    <cacheHierarchy uniqueName="[Entidade].[SK_ENTIDADE]" caption="SK_ENTIDADE" attribute="1" defaultMemberUniqueName="[Entidade].[SK_ENTIDADE].[All]" allUniqueName="[Entidade].[SK_ENTIDADE].[All]" dimensionUniqueName="[Entidade]" displayFolder="" count="0" unbalanced="0" hidden="1"/>
    <cacheHierarchy uniqueName="[Entidade Beneficiária].[SK_ENTIDADE_BENEFICIARIA]" caption="SK_ENTIDADE_BENEFICIARIA" attribute="1" defaultMemberUniqueName="[Entidade Beneficiária].[SK_ENTIDADE_BENEFICIARIA].[All]" allUniqueName="[Entidade Beneficiária].[SK_ENTIDADE_BENEFICIARIA].[All]" dimensionUniqueName="[Entidade Beneficiária]" displayFolder="" count="0" unbalanced="0" hidden="1"/>
    <cacheHierarchy uniqueName="[Forma Financiamento].[Forma Financiamento - Código]" caption="Forma Financiamento - Código" attribute="1" defaultMemberUniqueName="[Forma Financiamento].[Forma Financiamento - Código].[All]" allUniqueName="[Forma Financiamento].[Forma Financiamento - Código].[All]" dimensionUniqueName="[Forma Financiamento]" displayFolder="Atributos" count="0" unbalanced="0" hidden="1"/>
    <cacheHierarchy uniqueName="[Forma Financiamento].[Forma Financiamento - Descrição]" caption="Forma Financiamento - Descrição" attribute="1" defaultMemberUniqueName="[Forma Financiamento].[Forma Financiamento - Descrição].[All]" allUniqueName="[Forma Financiamento].[Forma Financiamento - Descrição].[All]" dimensionUniqueName="[Forma Financiamento]" displayFolder="Atributos" count="0" unbalanced="0" hidden="1"/>
    <cacheHierarchy uniqueName="[Forma Financiamento].[Forma Financiamento - id]" caption="Forma Financiamento - id" attribute="1" defaultMemberUniqueName="[Forma Financiamento].[Forma Financiamento - id].[All]" allUniqueName="[Forma Financiamento].[Forma Financiamento - id].[All]" dimensionUniqueName="[Forma Financiamento]" displayFolder="" count="0" unbalanced="0" hidden="1"/>
    <cacheHierarchy uniqueName="[Fornecedor].[Fornecedor - Código]" caption="Fornecedor - Código" attribute="1" defaultMemberUniqueName="[Fornecedor].[Fornecedor - Código].[All]" allUniqueName="[Fornecedor].[Fornecedor - Código].[All]" dimensionUniqueName="[Fornecedor]" displayFolder="Atributos" count="0" unbalanced="0" hidden="1"/>
    <cacheHierarchy uniqueName="[Fornecedor].[SK_FORNECEDOR]" caption="SK_FORNECEDOR" attribute="1" defaultMemberUniqueName="[Fornecedor].[SK_FORNECEDOR].[All]" allUniqueName="[Fornecedor].[SK_FORNECEDOR].[All]" dimensionUniqueName="[Fornecedor]" displayFolder="" count="0" unbalanced="0" hidden="1"/>
    <cacheHierarchy uniqueName="[Grande Projeto].[Grande Projeto - Data Hora Análise Custo Benefício Conclusão]" caption="Grande Projeto - Data Hora Análise Custo Benefício Conclusão" attribute="1" defaultMemberUniqueName="[Grande Projeto].[Grande Projeto - Data Hora Análise Custo Benefício Conclusão].[All]" allUniqueName="[Grande Projeto].[Grande Projeto - Data Hora Análise Custo Benefício Conclusão].[All]" dimensionUniqueName="[Grande Projeto]" displayFolder="Datas\Calendário" count="0" unbalanced="0" hidden="1"/>
    <cacheHierarchy uniqueName="[Grande Projeto].[Grande Projeto - Data Hora Análise Custo Benefício Início]" caption="Grande Projeto - Data Hora Análise Custo Benefício Início" attribute="1" defaultMemberUniqueName="[Grande Projeto].[Grande Projeto - Data Hora Análise Custo Benefício Início].[All]" allUniqueName="[Grande Projeto].[Grande Projeto - Data Hora Análise Custo Benefício Início].[All]" dimensionUniqueName="[Grande Projeto]" displayFolder="Datas\Calendário" count="0" unbalanced="0" hidden="1"/>
    <cacheHierarchy uniqueName="[Grande Projeto].[Grande Projeto - Data Hora Aquisição Terrenos Conclusão]" caption="Grande Projeto - Data Hora Aquisição Terrenos Conclusão" attribute="1" defaultMemberUniqueName="[Grande Projeto].[Grande Projeto - Data Hora Aquisição Terrenos Conclusão].[All]" allUniqueName="[Grande Projeto].[Grande Projeto - Data Hora Aquisição Terrenos Conclusão].[All]" dimensionUniqueName="[Grande Projeto]" displayFolder="Datas\Calendário" count="0" unbalanced="0" hidden="1"/>
    <cacheHierarchy uniqueName="[Grande Projeto].[Grande Projeto - Data Hora Aquisição Terrenos Início]" caption="Grande Projeto - Data Hora Aquisição Terrenos Início" attribute="1" defaultMemberUniqueName="[Grande Projeto].[Grande Projeto - Data Hora Aquisição Terrenos Início].[All]" allUniqueName="[Grande Projeto].[Grande Projeto - Data Hora Aquisição Terrenos Início].[All]" dimensionUniqueName="[Grande Projeto]" displayFolder="Datas\Calendário" count="0" unbalanced="0" hidden="1"/>
    <cacheHierarchy uniqueName="[Grande Projeto].[Grande Projeto - Data Hora Autorização Desenvolvimento Conclusão]" caption="Grande Projeto - Data Hora Autorização Desenvolvimento Conclusão" attribute="1" defaultMemberUniqueName="[Grande Projeto].[Grande Projeto - Data Hora Autorização Desenvolvimento Conclusão].[All]" allUniqueName="[Grande Projeto].[Grande Projeto - Data Hora Autorização Desenvolvimento Conclusão].[All]" dimensionUniqueName="[Grande Projeto]" displayFolder="Datas\Calendário" count="0" unbalanced="0" hidden="1"/>
    <cacheHierarchy uniqueName="[Grande Projeto].[Grande Projeto - Data Hora Autorização Desenvolvimento Início]" caption="Grande Projeto - Data Hora Autorização Desenvolvimento Início" attribute="1" defaultMemberUniqueName="[Grande Projeto].[Grande Projeto - Data Hora Autorização Desenvolvimento Início].[All]" allUniqueName="[Grande Projeto].[Grande Projeto - Data Hora Autorização Desenvolvimento Início].[All]" dimensionUniqueName="[Grande Projeto]" displayFolder="Datas\Calendário" count="0" unbalanced="0" hidden="1"/>
    <cacheHierarchy uniqueName="[Grande Projeto].[Grande Projeto - Data Hora Avaliação Impacto Ambiental Conclusão]" caption="Grande Projeto - Data Hora Avaliação Impacto Ambiental Conclusão" attribute="1" defaultMemberUniqueName="[Grande Projeto].[Grande Projeto - Data Hora Avaliação Impacto Ambiental Conclusão].[All]" allUniqueName="[Grande Projeto].[Grande Projeto - Data Hora Avaliação Impacto Ambiental Conclusão].[All]" dimensionUniqueName="[Grande Projeto]" displayFolder="Datas\Calendário" count="0" unbalanced="0" hidden="1"/>
    <cacheHierarchy uniqueName="[Grande Projeto].[Grande Projeto - Data Hora Avaliação Impacto Ambiental Início]" caption="Grande Projeto - Data Hora Avaliação Impacto Ambiental Início" attribute="1" defaultMemberUniqueName="[Grande Projeto].[Grande Projeto - Data Hora Avaliação Impacto Ambiental Início].[All]" allUniqueName="[Grande Projeto].[Grande Projeto - Data Hora Avaliação Impacto Ambiental Início].[All]" dimensionUniqueName="[Grande Projeto]" displayFolder="Datas\Calendário" count="0" unbalanced="0" hidden="1"/>
    <cacheHierarchy uniqueName="[Grande Projeto].[Grande Projeto - Data Hora Concurso Conclusão]" caption="Grande Projeto - Data Hora Concurso Conclusão" attribute="1" defaultMemberUniqueName="[Grande Projeto].[Grande Projeto - Data Hora Concurso Conclusão].[All]" allUniqueName="[Grande Projeto].[Grande Projeto - Data Hora Concurso Conclusão].[All]" dimensionUniqueName="[Grande Projeto]" displayFolder="Datas\Calendário" count="0" unbalanced="0" hidden="1"/>
    <cacheHierarchy uniqueName="[Grande Projeto].[Grande Projeto - Data Hora Concurso Início]" caption="Grande Projeto - Data Hora Concurso Início" attribute="1" defaultMemberUniqueName="[Grande Projeto].[Grande Projeto - Data Hora Concurso Início].[All]" allUniqueName="[Grande Projeto].[Grande Projeto - Data Hora Concurso Início].[All]" dimensionUniqueName="[Grande Projeto]" displayFolder="Datas\Calendário" count="0" unbalanced="0" hidden="1"/>
    <cacheHierarchy uniqueName="[Grande Projeto].[Grande Projeto - Data Hora Estudo Conceção Conclusão]" caption="Grande Projeto - Data Hora Estudo Conceção Conclusão" attribute="1" defaultMemberUniqueName="[Grande Projeto].[Grande Projeto - Data Hora Estudo Conceção Conclusão].[All]" allUniqueName="[Grande Projeto].[Grande Projeto - Data Hora Estudo Conceção Conclusão].[All]" dimensionUniqueName="[Grande Projeto]" displayFolder="Datas\Calendário" count="0" unbalanced="0" hidden="1"/>
    <cacheHierarchy uniqueName="[Grande Projeto].[Grande Projeto - Data Hora Estudo Conceção Início]" caption="Grande Projeto - Data Hora Estudo Conceção Início" attribute="1" defaultMemberUniqueName="[Grande Projeto].[Grande Projeto - Data Hora Estudo Conceção Início].[All]" allUniqueName="[Grande Projeto].[Grande Projeto - Data Hora Estudo Conceção Início].[All]" dimensionUniqueName="[Grande Projeto]" displayFolder="Datas\Calendário" count="0" unbalanced="0" hidden="1"/>
    <cacheHierarchy uniqueName="[Grande Projeto].[Grande Projeto - Data Hora Estudo Viabilidade Conclusão]" caption="Grande Projeto - Data Hora Estudo Viabilidade Conclusão" attribute="1" defaultMemberUniqueName="[Grande Projeto].[Grande Projeto - Data Hora Estudo Viabilidade Conclusão].[All]" allUniqueName="[Grande Projeto].[Grande Projeto - Data Hora Estudo Viabilidade Conclusão].[All]" dimensionUniqueName="[Grande Projeto]" displayFolder="Datas\Calendário" count="0" unbalanced="0" hidden="1"/>
    <cacheHierarchy uniqueName="[Grande Projeto].[Grande Projeto - Data Hora Estudo Viabilidade Início]" caption="Grande Projeto - Data Hora Estudo Viabilidade Início" attribute="1" defaultMemberUniqueName="[Grande Projeto].[Grande Projeto - Data Hora Estudo Viabilidade Início].[All]" allUniqueName="[Grande Projeto].[Grande Projeto - Data Hora Estudo Viabilidade Início].[All]" dimensionUniqueName="[Grande Projeto]" displayFolder="Datas\Calendário" count="0" unbalanced="0" hidden="1"/>
    <cacheHierarchy uniqueName="[Grande Projeto].[Grande Projeto - Data Hora Fase Construção Conclusão]" caption="Grande Projeto - Data Hora Fase Construção Conclusão" attribute="1" defaultMemberUniqueName="[Grande Projeto].[Grande Projeto - Data Hora Fase Construção Conclusão].[All]" allUniqueName="[Grande Projeto].[Grande Projeto - Data Hora Fase Construção Conclusão].[All]" dimensionUniqueName="[Grande Projeto]" displayFolder="Datas\Calendário" count="0" unbalanced="0" hidden="1"/>
    <cacheHierarchy uniqueName="[Grande Projeto].[Grande Projeto - Data Hora Fase Construção Início]" caption="Grande Projeto - Data Hora Fase Construção Início" attribute="1" defaultMemberUniqueName="[Grande Projeto].[Grande Projeto - Data Hora Fase Construção Início].[All]" allUniqueName="[Grande Projeto].[Grande Projeto - Data Hora Fase Construção Início].[All]" dimensionUniqueName="[Grande Projeto]" displayFolder="Datas\Calendário" count="0" unbalanced="0" hidden="1"/>
    <cacheHierarchy uniqueName="[Grande Projeto].[Grande Projeto - Data Hora Fase Operacional Conclusão]" caption="Grande Projeto - Data Hora Fase Operacional Conclusão" attribute="1" defaultMemberUniqueName="[Grande Projeto].[Grande Projeto - Data Hora Fase Operacional Conclusão].[All]" allUniqueName="[Grande Projeto].[Grande Projeto - Data Hora Fase Operacional Conclusão].[All]" dimensionUniqueName="[Grande Projeto]" displayFolder="Datas\Calendário" count="0" unbalanced="0" hidden="1"/>
    <cacheHierarchy uniqueName="[Grande Projeto].[Grande Projeto - Data Hora Fase Operacional Início]" caption="Grande Projeto - Data Hora Fase Operacional Início" attribute="1" defaultMemberUniqueName="[Grande Projeto].[Grande Projeto - Data Hora Fase Operacional Início].[All]" allUniqueName="[Grande Projeto].[Grande Projeto - Data Hora Fase Operacional Início].[All]" dimensionUniqueName="[Grande Projeto]" displayFolder="Datas\Calendário" count="0" unbalanced="0" hidden="1"/>
    <cacheHierarchy uniqueName="[Grande Projeto].[Grande Projeto - Data Hora Licença Construção]" caption="Grande Projeto - Data Hora Licença Construção" attribute="1" defaultMemberUniqueName="[Grande Projeto].[Grande Projeto - Data Hora Licença Construção].[All]" allUniqueName="[Grande Projeto].[Grande Projeto - Data Hora Licença Construção].[All]" dimensionUniqueName="[Grande Projeto]" displayFolder="Datas\Impacto Ambiental" count="0" unbalanced="0" hidden="1"/>
    <cacheHierarchy uniqueName="[Grande Projeto].[Grande Projeto - Data Hora Pedido Licença Construção]" caption="Grande Projeto - Data Hora Pedido Licença Construção" attribute="1" defaultMemberUniqueName="[Grande Projeto].[Grande Projeto - Data Hora Pedido Licença Construção].[All]" allUniqueName="[Grande Projeto].[Grande Projeto - Data Hora Pedido Licença Construção].[All]" dimensionUniqueName="[Grande Projeto]" displayFolder="Datas\Impacto Ambiental" count="0" unbalanced="0" hidden="1"/>
    <cacheHierarchy uniqueName="[Grande Projeto].[Grande Projeto - Data Hora Preparação Documentação Conclusão]" caption="Grande Projeto - Data Hora Preparação Documentação Conclusão" attribute="1" defaultMemberUniqueName="[Grande Projeto].[Grande Projeto - Data Hora Preparação Documentação Conclusão].[All]" allUniqueName="[Grande Projeto].[Grande Projeto - Data Hora Preparação Documentação Conclusão].[All]" dimensionUniqueName="[Grande Projeto]" displayFolder="Datas\Calendário" count="0" unbalanced="0" hidden="1"/>
    <cacheHierarchy uniqueName="[Grande Projeto].[Grande Projeto - Data Hora Preparação Documentação Início]" caption="Grande Projeto - Data Hora Preparação Documentação Início" attribute="1" defaultMemberUniqueName="[Grande Projeto].[Grande Projeto - Data Hora Preparação Documentação Início].[All]" allUniqueName="[Grande Projeto].[Grande Projeto - Data Hora Preparação Documentação Início].[All]" dimensionUniqueName="[Grande Projeto]" displayFolder="Datas\Calendário" count="0" unbalanced="0" hidden="1"/>
    <cacheHierarchy uniqueName="[Grande Projeto].[Grande Projeto - Data Hora Prevista Decisão Licença Construção]" caption="Grande Projeto - Data Hora Prevista Decisão Licença Construção" attribute="1" defaultMemberUniqueName="[Grande Projeto].[Grande Projeto - Data Hora Prevista Decisão Licença Construção].[All]" allUniqueName="[Grande Projeto].[Grande Projeto - Data Hora Prevista Decisão Licença Construção].[All]" dimensionUniqueName="[Grande Projeto]" displayFolder="Datas\Impacto Ambiental" count="0" unbalanced="0" hidden="1"/>
    <cacheHierarchy uniqueName="[Grande Projeto].[Grande Projeto - Hora Análise Custo Benefício Conclusão]" caption="Grande Projeto - Hora Análise Custo Benefício Conclusão" attribute="1" defaultMemberUniqueName="[Grande Projeto].[Grande Projeto - Hora Análise Custo Benefício Conclusão].[All]" allUniqueName="[Grande Projeto].[Grande Projeto - Hora Análise Custo Benefício Conclusão].[All]" dimensionUniqueName="[Grande Projeto]" displayFolder="" count="0" unbalanced="0" hidden="1"/>
    <cacheHierarchy uniqueName="[Grande Projeto].[Grande Projeto - Hora Análise Custo Benefício Início]" caption="Grande Projeto - Hora Análise Custo Benefício Início" attribute="1" defaultMemberUniqueName="[Grande Projeto].[Grande Projeto - Hora Análise Custo Benefício Início].[All]" allUniqueName="[Grande Projeto].[Grande Projeto - Hora Análise Custo Benefício Início].[All]" dimensionUniqueName="[Grande Projeto]" displayFolder="" count="0" unbalanced="0" hidden="1"/>
    <cacheHierarchy uniqueName="[Grande Projeto].[Grande Projeto - Hora Aquisição Terrenos Conclusão]" caption="Grande Projeto - Hora Aquisição Terrenos Conclusão" attribute="1" defaultMemberUniqueName="[Grande Projeto].[Grande Projeto - Hora Aquisição Terrenos Conclusão].[All]" allUniqueName="[Grande Projeto].[Grande Projeto - Hora Aquisição Terrenos Conclusão].[All]" dimensionUniqueName="[Grande Projeto]" displayFolder="" count="0" unbalanced="0" hidden="1"/>
    <cacheHierarchy uniqueName="[Grande Projeto].[Grande Projeto - Hora Aquisição Terrenos Início]" caption="Grande Projeto - Hora Aquisição Terrenos Início" attribute="1" defaultMemberUniqueName="[Grande Projeto].[Grande Projeto - Hora Aquisição Terrenos Início].[All]" allUniqueName="[Grande Projeto].[Grande Projeto - Hora Aquisição Terrenos Início].[All]" dimensionUniqueName="[Grande Projeto]" displayFolder="" count="0" unbalanced="0" hidden="1"/>
    <cacheHierarchy uniqueName="[Grande Projeto].[Grande Projeto - Hora Autorização Desenvolvimento Conclusão]" caption="Grande Projeto - Hora Autorização Desenvolvimento Conclusão" attribute="1" defaultMemberUniqueName="[Grande Projeto].[Grande Projeto - Hora Autorização Desenvolvimento Conclusão].[All]" allUniqueName="[Grande Projeto].[Grande Projeto - Hora Autorização Desenvolvimento Conclusão].[All]" dimensionUniqueName="[Grande Projeto]" displayFolder="" count="0" unbalanced="0" hidden="1"/>
    <cacheHierarchy uniqueName="[Grande Projeto].[Grande Projeto - Hora Autorização Desenvolvimento Início]" caption="Grande Projeto - Hora Autorização Desenvolvimento Início" attribute="1" defaultMemberUniqueName="[Grande Projeto].[Grande Projeto - Hora Autorização Desenvolvimento Início].[All]" allUniqueName="[Grande Projeto].[Grande Projeto - Hora Autorização Desenvolvimento Início].[All]" dimensionUniqueName="[Grande Projeto]" displayFolder="" count="0" unbalanced="0" hidden="1"/>
    <cacheHierarchy uniqueName="[Grande Projeto].[Grande Projeto - Hora Avaliação Impacto Ambiental Conclusão]" caption="Grande Projeto - Hora Avaliação Impacto Ambiental Conclusão" attribute="1" defaultMemberUniqueName="[Grande Projeto].[Grande Projeto - Hora Avaliação Impacto Ambiental Conclusão].[All]" allUniqueName="[Grande Projeto].[Grande Projeto - Hora Avaliação Impacto Ambiental Conclusão].[All]" dimensionUniqueName="[Grande Projeto]" displayFolder="" count="0" unbalanced="0" hidden="1"/>
    <cacheHierarchy uniqueName="[Grande Projeto].[Grande Projeto - Hora Avaliação Impacto Ambiental Início]" caption="Grande Projeto - Hora Avaliação Impacto Ambiental Início" attribute="1" defaultMemberUniqueName="[Grande Projeto].[Grande Projeto - Hora Avaliação Impacto Ambiental Início].[All]" allUniqueName="[Grande Projeto].[Grande Projeto - Hora Avaliação Impacto Ambiental Início].[All]" dimensionUniqueName="[Grande Projeto]" displayFolder="" count="0" unbalanced="0" hidden="1"/>
    <cacheHierarchy uniqueName="[Grande Projeto].[Grande Projeto - Hora Concurso Conclusão]" caption="Grande Projeto - Hora Concurso Conclusão" attribute="1" defaultMemberUniqueName="[Grande Projeto].[Grande Projeto - Hora Concurso Conclusão].[All]" allUniqueName="[Grande Projeto].[Grande Projeto - Hora Concurso Conclusão].[All]" dimensionUniqueName="[Grande Projeto]" displayFolder="" count="0" unbalanced="0" hidden="1"/>
    <cacheHierarchy uniqueName="[Grande Projeto].[Grande Projeto - Hora Concurso Início]" caption="Grande Projeto - Hora Concurso Início" attribute="1" defaultMemberUniqueName="[Grande Projeto].[Grande Projeto - Hora Concurso Início].[All]" allUniqueName="[Grande Projeto].[Grande Projeto - Hora Concurso Início].[All]" dimensionUniqueName="[Grande Projeto]" displayFolder="" count="0" unbalanced="0" hidden="1"/>
    <cacheHierarchy uniqueName="[Grande Projeto].[Grande Projeto - Hora Estudo Conceção Conclusão]" caption="Grande Projeto - Hora Estudo Conceção Conclusão" attribute="1" defaultMemberUniqueName="[Grande Projeto].[Grande Projeto - Hora Estudo Conceção Conclusão].[All]" allUniqueName="[Grande Projeto].[Grande Projeto - Hora Estudo Conceção Conclusão].[All]" dimensionUniqueName="[Grande Projeto]" displayFolder="" count="0" unbalanced="0" hidden="1"/>
    <cacheHierarchy uniqueName="[Grande Projeto].[Grande Projeto - Hora Estudo Conceção Início]" caption="Grande Projeto - Hora Estudo Conceção Início" attribute="1" defaultMemberUniqueName="[Grande Projeto].[Grande Projeto - Hora Estudo Conceção Início].[All]" allUniqueName="[Grande Projeto].[Grande Projeto - Hora Estudo Conceção Início].[All]" dimensionUniqueName="[Grande Projeto]" displayFolder="" count="0" unbalanced="0" hidden="1"/>
    <cacheHierarchy uniqueName="[Grande Projeto].[Grande Projeto - Hora Estudo Viabilidade Conclusão]" caption="Grande Projeto - Hora Estudo Viabilidade Conclusão" attribute="1" defaultMemberUniqueName="[Grande Projeto].[Grande Projeto - Hora Estudo Viabilidade Conclusão].[All]" allUniqueName="[Grande Projeto].[Grande Projeto - Hora Estudo Viabilidade Conclusão].[All]" dimensionUniqueName="[Grande Projeto]" displayFolder="" count="0" unbalanced="0" hidden="1"/>
    <cacheHierarchy uniqueName="[Grande Projeto].[Grande Projeto - Hora Estudo Viabilidade Início]" caption="Grande Projeto - Hora Estudo Viabilidade Início" attribute="1" defaultMemberUniqueName="[Grande Projeto].[Grande Projeto - Hora Estudo Viabilidade Início].[All]" allUniqueName="[Grande Projeto].[Grande Projeto - Hora Estudo Viabilidade Início].[All]" dimensionUniqueName="[Grande Projeto]" displayFolder="" count="0" unbalanced="0" hidden="1"/>
    <cacheHierarchy uniqueName="[Grande Projeto].[Grande Projeto - Hora Fase Construção Conclusão]" caption="Grande Projeto - Hora Fase Construção Conclusão" attribute="1" defaultMemberUniqueName="[Grande Projeto].[Grande Projeto - Hora Fase Construção Conclusão].[All]" allUniqueName="[Grande Projeto].[Grande Projeto - Hora Fase Construção Conclusão].[All]" dimensionUniqueName="[Grande Projeto]" displayFolder="" count="0" unbalanced="0" hidden="1"/>
    <cacheHierarchy uniqueName="[Grande Projeto].[Grande Projeto - Hora Fase Construção Início]" caption="Grande Projeto - Hora Fase Construção Início" attribute="1" defaultMemberUniqueName="[Grande Projeto].[Grande Projeto - Hora Fase Construção Início].[All]" allUniqueName="[Grande Projeto].[Grande Projeto - Hora Fase Construção Início].[All]" dimensionUniqueName="[Grande Projeto]" displayFolder="" count="0" unbalanced="0" hidden="1"/>
    <cacheHierarchy uniqueName="[Grande Projeto].[Grande Projeto - Hora Fase Operacional Conclusão]" caption="Grande Projeto - Hora Fase Operacional Conclusão" attribute="1" defaultMemberUniqueName="[Grande Projeto].[Grande Projeto - Hora Fase Operacional Conclusão].[All]" allUniqueName="[Grande Projeto].[Grande Projeto - Hora Fase Operacional Conclusão].[All]" dimensionUniqueName="[Grande Projeto]" displayFolder="" count="0" unbalanced="0" hidden="1"/>
    <cacheHierarchy uniqueName="[Grande Projeto].[Grande Projeto - Hora Fase Operacional Início]" caption="Grande Projeto - Hora Fase Operacional Início" attribute="1" defaultMemberUniqueName="[Grande Projeto].[Grande Projeto - Hora Fase Operacional Início].[All]" allUniqueName="[Grande Projeto].[Grande Projeto - Hora Fase Operacional Início].[All]" dimensionUniqueName="[Grande Projeto]" displayFolder="" count="0" unbalanced="0" hidden="1"/>
    <cacheHierarchy uniqueName="[Grande Projeto].[Grande Projeto - Hora Licença Construção]" caption="Grande Projeto - Hora Licença Construção" attribute="1" defaultMemberUniqueName="[Grande Projeto].[Grande Projeto - Hora Licença Construção].[All]" allUniqueName="[Grande Projeto].[Grande Projeto - Hora Licença Construção].[All]" dimensionUniqueName="[Grande Projeto]" displayFolder="" count="0" unbalanced="0" hidden="1"/>
    <cacheHierarchy uniqueName="[Grande Projeto].[Grande Projeto - Hora Pedido Licença Construção]" caption="Grande Projeto - Hora Pedido Licença Construção" attribute="1" defaultMemberUniqueName="[Grande Projeto].[Grande Projeto - Hora Pedido Licença Construção].[All]" allUniqueName="[Grande Projeto].[Grande Projeto - Hora Pedido Licença Construção].[All]" dimensionUniqueName="[Grande Projeto]" displayFolder="" count="0" unbalanced="0" hidden="1"/>
    <cacheHierarchy uniqueName="[Grande Projeto].[Grande Projeto - Hora Preparação Documentação Conclusão]" caption="Grande Projeto - Hora Preparação Documentação Conclusão" attribute="1" defaultMemberUniqueName="[Grande Projeto].[Grande Projeto - Hora Preparação Documentação Conclusão].[All]" allUniqueName="[Grande Projeto].[Grande Projeto - Hora Preparação Documentação Conclusão].[All]" dimensionUniqueName="[Grande Projeto]" displayFolder="" count="0" unbalanced="0" hidden="1"/>
    <cacheHierarchy uniqueName="[Grande Projeto].[Grande Projeto - Hora Preparação Documentação Início]" caption="Grande Projeto - Hora Preparação Documentação Início" attribute="1" defaultMemberUniqueName="[Grande Projeto].[Grande Projeto - Hora Preparação Documentação Início].[All]" allUniqueName="[Grande Projeto].[Grande Projeto - Hora Preparação Documentação Início].[All]" dimensionUniqueName="[Grande Projeto]" displayFolder="" count="0" unbalanced="0" hidden="1"/>
    <cacheHierarchy uniqueName="[Grande Projeto].[Grande Projeto - Hora Prevista Decisão Licença Construção]" caption="Grande Projeto - Hora Prevista Decisão Licença Construção" attribute="1" defaultMemberUniqueName="[Grande Projeto].[Grande Projeto - Hora Prevista Decisão Licença Construção].[All]" allUniqueName="[Grande Projeto].[Grande Projeto - Hora Prevista Decisão Licença Construção].[All]" dimensionUniqueName="[Grande Projeto]" displayFolder="" count="0" unbalanced="0" hidden="1"/>
    <cacheHierarchy uniqueName="[Grande Projeto].[ID_GRANDE_PROJETO]" caption="ID_GRANDE_PROJETO" attribute="1" defaultMemberUniqueName="[Grande Projeto].[ID_GRANDE_PROJETO].[All]" allUniqueName="[Grande Projeto].[ID_GRANDE_PROJETO].[All]" dimensionUniqueName="[Grande Projeto]" displayFolder="" count="0" unbalanced="0" hidden="1"/>
    <cacheHierarchy uniqueName="[Grande Projeto].[SK_GRANDE_PROJETO]" caption="SK_GRANDE_PROJETO" attribute="1" defaultMemberUniqueName="[Grande Projeto].[SK_GRANDE_PROJETO].[All]" allUniqueName="[Grande Projeto].[SK_GRANDE_PROJETO].[All]" dimensionUniqueName="[Grande Projeto]" displayFolder="" count="0" unbalanced="0" hidden="1"/>
    <cacheHierarchy uniqueName="[Grande Projeto Análise Sensibilidade].[ID_GRANDE_PROJETO_ANALISE_SENSIBILIDADE]" caption="ID_GRANDE_PROJETO_ANALISE_SENSIBILIDADE" attribute="1" defaultMemberUniqueName="[Grande Projeto Análise Sensibilidade].[ID_GRANDE_PROJETO_ANALISE_SENSIBILIDADE].[All]" allUniqueName="[Grande Projeto Análise Sensibilidade].[ID_GRANDE_PROJETO_ANALISE_SENSIBILIDADE].[All]" dimensionUniqueName="[Grande Projeto Análise Sensibilidade]" displayFolder="" count="0" unbalanced="0" hidden="1"/>
    <cacheHierarchy uniqueName="[Grande Projeto Análise Sensibilidade].[SK_GRANDE_PROJETO_ANALISE_SENSIBILIDADE]" caption="SK_GRANDE_PROJETO_ANALISE_SENSIBILIDADE" attribute="1" defaultMemberUniqueName="[Grande Projeto Análise Sensibilidade].[SK_GRANDE_PROJETO_ANALISE_SENSIBILIDADE].[All]" allUniqueName="[Grande Projeto Análise Sensibilidade].[SK_GRANDE_PROJETO_ANALISE_SENSIBILIDADE].[All]" dimensionUniqueName="[Grande Projeto Análise Sensibilidade]" displayFolder="" count="0" unbalanced="0" hidden="1"/>
    <cacheHierarchy uniqueName="[Grande Projeto Benefício].[Grande Projeto Benefício - Código]" caption="Grande Projeto Benefício - Código" attribute="1" defaultMemberUniqueName="[Grande Projeto Benefício].[Grande Projeto Benefício - Código].[All]" allUniqueName="[Grande Projeto Benefício].[Grande Projeto Benefício - Código].[All]" dimensionUniqueName="[Grande Projeto Benefício]" displayFolder="Atributos" count="0" unbalanced="0" hidden="1"/>
    <cacheHierarchy uniqueName="[Grande Projeto Benefício].[Grande Projeto Benefício - Designação]" caption="Grande Projeto Benefício - Designação" attribute="1" defaultMemberUniqueName="[Grande Projeto Benefício].[Grande Projeto Benefício - Designação].[All]" allUniqueName="[Grande Projeto Benefício].[Grande Projeto Benefício - Designação].[All]" dimensionUniqueName="[Grande Projeto Benefício]" displayFolder="Atributos" count="0" unbalanced="0" hidden="1"/>
    <cacheHierarchy uniqueName="[Grande Projeto Benefício].[SK_GRANDE_PROJETO_BENEFICIOS]" caption="SK_GRANDE_PROJETO_BENEFICIOS" attribute="1" defaultMemberUniqueName="[Grande Projeto Benefício].[SK_GRANDE_PROJETO_BENEFICIOS].[All]" allUniqueName="[Grande Projeto Benefício].[SK_GRANDE_PROJETO_BENEFICIOS].[All]" dimensionUniqueName="[Grande Projeto Benefício]" displayFolder="" count="0" unbalanced="0" hidden="1"/>
    <cacheHierarchy uniqueName="[Grande Projeto Custo].[SK_GRANDE_PROJETO_CUSTOS]" caption="SK_GRANDE_PROJETO_CUSTOS" attribute="1" defaultMemberUniqueName="[Grande Projeto Custo].[SK_GRANDE_PROJETO_CUSTOS].[All]" allUniqueName="[Grande Projeto Custo].[SK_GRANDE_PROJETO_CUSTOS].[All]" dimensionUniqueName="[Grande Projeto Custo]" displayFolder="" count="0" unbalanced="0" hidden="1"/>
    <cacheHierarchy uniqueName="[Indicador].[ID_INDICADOR]" caption="ID_INDICADOR" attribute="1" defaultMemberUniqueName="[Indicador].[ID_INDICADOR].[All]" allUniqueName="[Indicador].[ID_INDICADOR].[All]" dimensionUniqueName="[Indicador]" displayFolder="" count="0" unbalanced="0" hidden="1"/>
    <cacheHierarchy uniqueName="[Indicador].[Indicador -  Tipo Indicador]" caption="Indicador -  Tipo Indicador" attribute="1" defaultMemberUniqueName="[Indicador].[Indicador -  Tipo Indicador].[All]" allUniqueName="[Indicador].[Indicador -  Tipo Indicador].[All]" dimensionUniqueName="[Indicador]" displayFolder="Atributos" count="0" unbalanced="0" hidden="1"/>
    <cacheHierarchy uniqueName="[Indicador].[Indicador - Código Indicador]" caption="Indicador - Código Indicador" attribute="1" defaultMemberUniqueName="[Indicador].[Indicador - Código Indicador].[All]" allUniqueName="[Indicador].[Indicador - Código Indicador].[All]" dimensionUniqueName="[Indicador]" displayFolder="Atributos" count="0" unbalanced="0" hidden="1"/>
    <cacheHierarchy uniqueName="[Indicador].[Indicador - Código Tipo Indicador]" caption="Indicador - Código Tipo Indicador" attribute="1" defaultMemberUniqueName="[Indicador].[Indicador - Código Tipo Indicador].[All]" allUniqueName="[Indicador].[Indicador - Código Tipo Indicador].[All]" dimensionUniqueName="[Indicador]" displayFolder="Atributos" count="0" unbalanced="0" hidden="1"/>
    <cacheHierarchy uniqueName="[Indicador].[Indicador - Código Tipologia]" caption="Indicador - Código Tipologia" attribute="1" defaultMemberUniqueName="[Indicador].[Indicador - Código Tipologia].[All]" allUniqueName="[Indicador].[Indicador - Código Tipologia].[All]" dimensionUniqueName="[Indicador]" displayFolder="Atributos" count="0" unbalanced="0" hidden="1"/>
    <cacheHierarchy uniqueName="[Indicador].[Indicador - Designação]" caption="Indicador - Designação" attribute="1" defaultMemberUniqueName="[Indicador].[Indicador - Designação].[All]" allUniqueName="[Indicador].[Indicador - Designação].[All]" dimensionUniqueName="[Indicador]" displayFolder="Atributos" count="0" unbalanced="0" hidden="1"/>
    <cacheHierarchy uniqueName="[Indicador].[Indicador - Meta 1]" caption="Indicador - Meta 1" attribute="1" defaultMemberUniqueName="[Indicador].[Indicador - Meta 1].[All]" allUniqueName="[Indicador].[Indicador - Meta 1].[All]" dimensionUniqueName="[Indicador]" displayFolder="Montantes" count="0" unbalanced="0" hidden="1"/>
    <cacheHierarchy uniqueName="[Indicador].[Indicador - Meta 2]" caption="Indicador - Meta 2" attribute="1" defaultMemberUniqueName="[Indicador].[Indicador - Meta 2].[All]" allUniqueName="[Indicador].[Indicador - Meta 2].[All]" dimensionUniqueName="[Indicador]" displayFolder="Montantes" count="0" unbalanced="0" hidden="1"/>
    <cacheHierarchy uniqueName="[Indicador].[Indicador - Unidade]" caption="Indicador - Unidade" attribute="1" defaultMemberUniqueName="[Indicador].[Indicador - Unidade].[All]" allUniqueName="[Indicador].[Indicador - Unidade].[All]" dimensionUniqueName="[Indicador]" displayFolder="Atributos" count="0" unbalanced="0" hidden="1"/>
    <cacheHierarchy uniqueName="[Indicador].[Indicador - Valor Referência]" caption="Indicador - Valor Referência" attribute="1" defaultMemberUniqueName="[Indicador].[Indicador - Valor Referência].[All]" allUniqueName="[Indicador].[Indicador - Valor Referência].[All]" dimensionUniqueName="[Indicador]" displayFolder="Montantes" count="0" unbalanced="0" hidden="1"/>
    <cacheHierarchy uniqueName="[Indicador].[SK_INDICADOR]" caption="SK_INDICADOR" attribute="1" defaultMemberUniqueName="[Indicador].[SK_INDICADOR].[All]" allUniqueName="[Indicador].[SK_INDICADOR].[All]" dimensionUniqueName="[Indicador]" displayFolder="" count="0" unbalanced="0" hidden="1"/>
    <cacheHierarchy uniqueName="[Localização].[ID_LOCALIZACAO]" caption="ID_LOCALIZACAO" attribute="1" defaultMemberUniqueName="[Localização].[ID_LOCALIZACAO].[All]" allUniqueName="[Localização].[ID_LOCALIZACAO].[All]" dimensionUniqueName="[Localização]" displayFolder="" count="0" unbalanced="0" hidden="1"/>
    <cacheHierarchy uniqueName="[Localização].[SK_LOCALIZACAO]" caption="SK_LOCALIZACAO" attribute="1" defaultMemberUniqueName="[Localização].[SK_LOCALIZACAO].[All]" allUniqueName="[Localização].[SK_LOCALIZACAO].[All]" dimensionUniqueName="[Localização]" displayFolder="" count="0" unbalanced="0" hidden="1"/>
    <cacheHierarchy uniqueName="[Majoração].[DAT_FIM]" caption="DAT_FIM" attribute="1" defaultMemberUniqueName="[Majoração].[DAT_FIM].[All]" allUniqueName="[Majoração].[DAT_FIM].[All]" dimensionUniqueName="[Majoração]" displayFolder="" count="0" unbalanced="0" hidden="1"/>
    <cacheHierarchy uniqueName="[Majoração].[DAT_INICIO]" caption="DAT_INICIO" attribute="1" defaultMemberUniqueName="[Majoração].[DAT_INICIO].[All]" allUniqueName="[Majoração].[DAT_INICIO].[All]" dimensionUniqueName="[Majoração]" displayFolder="" count="0" unbalanced="0" hidden="1"/>
    <cacheHierarchy uniqueName="[Majoração].[HOR_FIM]" caption="HOR_FIM" attribute="1" defaultMemberUniqueName="[Majoração].[HOR_FIM].[All]" allUniqueName="[Majoração].[HOR_FIM].[All]" dimensionUniqueName="[Majoração]" displayFolder="" count="0" unbalanced="0" hidden="1"/>
    <cacheHierarchy uniqueName="[Majoração].[HOR_INICIO]" caption="HOR_INICIO" attribute="1" defaultMemberUniqueName="[Majoração].[HOR_INICIO].[All]" allUniqueName="[Majoração].[HOR_INICIO].[All]" dimensionUniqueName="[Majoração]" displayFolder="" count="0" unbalanced="0" hidden="1"/>
    <cacheHierarchy uniqueName="[Majoração].[SK_MAJORACAO]" caption="SK_MAJORACAO" attribute="1" defaultMemberUniqueName="[Majoração].[SK_MAJORACAO].[All]" allUniqueName="[Majoração].[SK_MAJORACAO].[All]" dimensionUniqueName="[Majoração]" displayFolder="" count="0" unbalanced="0" hidden="1"/>
    <cacheHierarchy uniqueName="[Motivo Indeferido].[Motivo Indeferido - Designação]" caption="Motivo Indeferido - Designação" attribute="1" defaultMemberUniqueName="[Motivo Indeferido].[Motivo Indeferido - Designação].[All]" allUniqueName="[Motivo Indeferido].[Motivo Indeferido - Designação].[All]" dimensionUniqueName="[Motivo Indeferido]" displayFolder="Atributos" count="0" unbalanced="0" hidden="1"/>
    <cacheHierarchy uniqueName="[Motivo Indeferido].[Motivo Indeferido - Id]" caption="Motivo Indeferido - Id" attribute="1" defaultMemberUniqueName="[Motivo Indeferido].[Motivo Indeferido - Id].[All]" allUniqueName="[Motivo Indeferido].[Motivo Indeferido - Id].[All]" dimensionUniqueName="[Motivo Indeferido]" displayFolder="Atributos" count="0" unbalanced="0" hidden="1"/>
    <cacheHierarchy uniqueName="[Motivo Indeferido].[SK_MOTIVO_INDEFERIDO]" caption="SK_MOTIVO_INDEFERIDO" attribute="1" defaultMemberUniqueName="[Motivo Indeferido].[SK_MOTIVO_INDEFERIDO].[All]" allUniqueName="[Motivo Indeferido].[SK_MOTIVO_INDEFERIDO].[All]" dimensionUniqueName="[Motivo Indeferido]" displayFolder="" count="0" unbalanced="0" hidden="1"/>
    <cacheHierarchy uniqueName="[Natureza Investimento].[Natureza Investimento - Código]" caption="Natureza Investimento - Código" attribute="1" defaultMemberUniqueName="[Natureza Investimento].[Natureza Investimento - Código].[All]" allUniqueName="[Natureza Investimento].[Natureza Investimento - Código].[All]" dimensionUniqueName="[Natureza Investimento]" displayFolder="Atributos" count="0" unbalanced="0" hidden="1"/>
    <cacheHierarchy uniqueName="[Natureza Investimento].[Natureza Investimento - Designação]" caption="Natureza Investimento - Designação" attribute="1" defaultMemberUniqueName="[Natureza Investimento].[Natureza Investimento - Designação].[All]" allUniqueName="[Natureza Investimento].[Natureza Investimento - Designação].[All]" dimensionUniqueName="[Natureza Investimento]" displayFolder="Atributos" count="0" unbalanced="0" hidden="1"/>
    <cacheHierarchy uniqueName="[Natureza Investimento].[SK_NATUREZA_INVESTIMENTO]" caption="SK_NATUREZA_INVESTIMENTO" attribute="1" defaultMemberUniqueName="[Natureza Investimento].[SK_NATUREZA_INVESTIMENTO].[All]" allUniqueName="[Natureza Investimento].[SK_NATUREZA_INVESTIMENTO].[All]" dimensionUniqueName="[Natureza Investimento]" displayFolder="" count="0" unbalanced="0" hidden="1"/>
    <cacheHierarchy uniqueName="[Objetivo Temático].[Objetivo Temático - Código]" caption="Objetivo Temático - Código" attribute="1" defaultMemberUniqueName="[Objetivo Temático].[Objetivo Temático - Código].[All]" allUniqueName="[Objetivo Temático].[Objetivo Temático - Código].[All]" dimensionUniqueName="[Objetivo Temático]" displayFolder="Atributos" count="0" unbalanced="0" hidden="1"/>
    <cacheHierarchy uniqueName="[Objetivo Temático].[Objetivo Temático - Descrição]" caption="Objetivo Temático - Descrição" attribute="1" defaultMemberUniqueName="[Objetivo Temático].[Objetivo Temático - Descrição].[All]" allUniqueName="[Objetivo Temático].[Objetivo Temático - Descrição].[All]" dimensionUniqueName="[Objetivo Temático]" displayFolder="Atributos" count="0" unbalanced="0" hidden="1"/>
    <cacheHierarchy uniqueName="[Objetivo Temático].[SK_OBJETIVO_TEMATICO]" caption="SK_OBJETIVO_TEMATICO" attribute="1" defaultMemberUniqueName="[Objetivo Temático].[SK_OBJETIVO_TEMATICO].[All]" allUniqueName="[Objetivo Temático].[SK_OBJETIVO_TEMATICO].[All]" dimensionUniqueName="[Objetivo Temático]" displayFolder="" count="0" unbalanced="0" hidden="1"/>
    <cacheHierarchy uniqueName="[Operação].[DAT_RELATORIO_FINAL]" caption="DAT_RELATORIO_FINAL" attribute="1" defaultMemberUniqueName="[Operação].[DAT_RELATORIO_FINAL].[All]" allUniqueName="[Operação].[DAT_RELATORIO_FINAL].[All]" dimensionUniqueName="[Operação]" displayFolder="" count="0" unbalanced="0" hidden="1"/>
    <cacheHierarchy uniqueName="[Operação].[DT_CONTROLO_BAIXA_EXECUCAO_FIM]" caption="DT_CONTROLO_BAIXA_EXECUCAO_FIM" attribute="1" defaultMemberUniqueName="[Operação].[DT_CONTROLO_BAIXA_EXECUCAO_FIM].[All]" allUniqueName="[Operação].[DT_CONTROLO_BAIXA_EXECUCAO_FIM].[All]" dimensionUniqueName="[Operação]" displayFolder="" count="0" unbalanced="0" hidden="1"/>
    <cacheHierarchy uniqueName="[Operação].[DT_CONTROLO_BAIXA_EXECUCAO_INICIO]" caption="DT_CONTROLO_BAIXA_EXECUCAO_INICIO" attribute="1" defaultMemberUniqueName="[Operação].[DT_CONTROLO_BAIXA_EXECUCAO_INICIO].[All]" allUniqueName="[Operação].[DT_CONTROLO_BAIXA_EXECUCAO_INICIO].[All]" dimensionUniqueName="[Operação]" displayFolder="" count="0" unbalanced="0" hidden="1"/>
    <cacheHierarchy uniqueName="[Operação].[DT_CONTROLO_EXECUCAO_FIM]" caption="DT_CONTROLO_EXECUCAO_FIM" attribute="1" defaultMemberUniqueName="[Operação].[DT_CONTROLO_EXECUCAO_FIM].[All]" allUniqueName="[Operação].[DT_CONTROLO_EXECUCAO_FIM].[All]" dimensionUniqueName="[Operação]" displayFolder="" count="0" unbalanced="0" hidden="1"/>
    <cacheHierarchy uniqueName="[Operação].[DT_CONTROLO_EXECUCAO_INICIO]" caption="DT_CONTROLO_EXECUCAO_INICIO" attribute="1" defaultMemberUniqueName="[Operação].[DT_CONTROLO_EXECUCAO_INICIO].[All]" allUniqueName="[Operação].[DT_CONTROLO_EXECUCAO_INICIO].[All]" dimensionUniqueName="[Operação]" displayFolder="" count="0" unbalanced="0" hidden="1"/>
    <cacheHierarchy uniqueName="[Operação].[DT_CONTROLO_TEMPO_COMUNICACAO_DECISAO_FIM]" caption="DT_CONTROLO_TEMPO_COMUNICACAO_DECISAO_FIM" attribute="1" defaultMemberUniqueName="[Operação].[DT_CONTROLO_TEMPO_COMUNICACAO_DECISAO_FIM].[All]" allUniqueName="[Operação].[DT_CONTROLO_TEMPO_COMUNICACAO_DECISAO_FIM].[All]" dimensionUniqueName="[Operação]" displayFolder="" count="0" unbalanced="0" hidden="1"/>
    <cacheHierarchy uniqueName="[Operação].[DT_CONTROLO_TEMPO_COMUNICACAO_DECISAO_INICIO]" caption="DT_CONTROLO_TEMPO_COMUNICACAO_DECISAO_INICIO" attribute="1" defaultMemberUniqueName="[Operação].[DT_CONTROLO_TEMPO_COMUNICACAO_DECISAO_INICIO].[All]" allUniqueName="[Operação].[DT_CONTROLO_TEMPO_COMUNICACAO_DECISAO_INICIO].[All]" dimensionUniqueName="[Operação]" displayFolder="" count="0" unbalanced="0" hidden="1"/>
    <cacheHierarchy uniqueName="[Operação].[DT_CONTROLO_TEMPO_DECISAO_FIM]" caption="DT_CONTROLO_TEMPO_DECISAO_FIM" attribute="1" defaultMemberUniqueName="[Operação].[DT_CONTROLO_TEMPO_DECISAO_FIM].[All]" allUniqueName="[Operação].[DT_CONTROLO_TEMPO_DECISAO_FIM].[All]" dimensionUniqueName="[Operação]" displayFolder="" count="0" unbalanced="0" hidden="1"/>
    <cacheHierarchy uniqueName="[Operação].[DT_CONTROLO_TEMPO_DECISAO_INICIO]" caption="DT_CONTROLO_TEMPO_DECISAO_INICIO" attribute="1" defaultMemberUniqueName="[Operação].[DT_CONTROLO_TEMPO_DECISAO_INICIO].[All]" allUniqueName="[Operação].[DT_CONTROLO_TEMPO_DECISAO_INICIO].[All]" dimensionUniqueName="[Operação]" displayFolder="" count="0" unbalanced="0" hidden="1"/>
    <cacheHierarchy uniqueName="[Operação].[DT_CONTROLO_TEMPO_DEVOLUCAO_TERMO_ACEITACAO_FIM]" caption="DT_CONTROLO_TEMPO_DEVOLUCAO_TERMO_ACEITACAO_FIM" attribute="1" defaultMemberUniqueName="[Operação].[DT_CONTROLO_TEMPO_DEVOLUCAO_TERMO_ACEITACAO_FIM].[All]" allUniqueName="[Operação].[DT_CONTROLO_TEMPO_DEVOLUCAO_TERMO_ACEITACAO_FIM].[All]" dimensionUniqueName="[Operação]" displayFolder="" count="0" unbalanced="0" hidden="1"/>
    <cacheHierarchy uniqueName="[Operação].[DT_CONTROLO_TEMPO_DEVOLUCAO_TERMO_ACEITACAO_INICIO]" caption="DT_CONTROLO_TEMPO_DEVOLUCAO_TERMO_ACEITACAO_INICIO" attribute="1" defaultMemberUniqueName="[Operação].[DT_CONTROLO_TEMPO_DEVOLUCAO_TERMO_ACEITACAO_INICIO].[All]" allUniqueName="[Operação].[DT_CONTROLO_TEMPO_DEVOLUCAO_TERMO_ACEITACAO_INICIO].[All]" dimensionUniqueName="[Operação]" displayFolder="" count="0" unbalanced="0" hidden="1"/>
    <cacheHierarchy uniqueName="[Operação].[DT_CONTROLO_TEMPO_INICIO_EXECUCAO_FIM]" caption="DT_CONTROLO_TEMPO_INICIO_EXECUCAO_FIM" attribute="1" defaultMemberUniqueName="[Operação].[DT_CONTROLO_TEMPO_INICIO_EXECUCAO_FIM].[All]" allUniqueName="[Operação].[DT_CONTROLO_TEMPO_INICIO_EXECUCAO_FIM].[All]" dimensionUniqueName="[Operação]" displayFolder="" count="0" unbalanced="0" hidden="1"/>
    <cacheHierarchy uniqueName="[Operação].[DT_CONTROLO_TEMPO_INICIO_EXECUCAO_INICIO]" caption="DT_CONTROLO_TEMPO_INICIO_EXECUCAO_INICIO" attribute="1" defaultMemberUniqueName="[Operação].[DT_CONTROLO_TEMPO_INICIO_EXECUCAO_INICIO].[All]" allUniqueName="[Operação].[DT_CONTROLO_TEMPO_INICIO_EXECUCAO_INICIO].[All]" dimensionUniqueName="[Operação]" displayFolder="" count="0" unbalanced="0" hidden="1"/>
    <cacheHierarchy uniqueName="[Operação].[DT_DECISAO_FINAL]" caption="DT_DECISAO_FINAL" attribute="1" defaultMemberUniqueName="[Operação].[DT_DECISAO_FINAL].[All]" allUniqueName="[Operação].[DT_DECISAO_FINAL].[All]" dimensionUniqueName="[Operação]" displayFolder="" count="0" unbalanced="0" hidden="1"/>
    <cacheHierarchy uniqueName="[Operação].[FLG_ARRANQUE_EXECUCAO]" caption="FLG_ARRANQUE_EXECUCAO" attribute="1" defaultMemberUniqueName="[Operação].[FLG_ARRANQUE_EXECUCAO].[All]" allUniqueName="[Operação].[FLG_ARRANQUE_EXECUCAO].[All]" dimensionUniqueName="[Operação]" displayFolder="" count="0" unbalanced="0" hidden="1"/>
    <cacheHierarchy uniqueName="[Operação].[FLG_CONTRATACAO_TERMO_ACEITACAO]" caption="FLG_CONTRATACAO_TERMO_ACEITACAO" attribute="1" defaultMemberUniqueName="[Operação].[FLG_CONTRATACAO_TERMO_ACEITACAO].[All]" allUniqueName="[Operação].[FLG_CONTRATACAO_TERMO_ACEITACAO].[All]" dimensionUniqueName="[Operação]" displayFolder="" count="0" unbalanced="0" hidden="1"/>
    <cacheHierarchy uniqueName="[Operação].[FLG_CONTROLO_BAIXA_EXECUCAO_ALERTA]" caption="FLG_CONTROLO_BAIXA_EXECUCAO_ALERTA" attribute="1" defaultMemberUniqueName="[Operação].[FLG_CONTROLO_BAIXA_EXECUCAO_ALERTA].[All]" allUniqueName="[Operação].[FLG_CONTROLO_BAIXA_EXECUCAO_ALERTA].[All]" dimensionUniqueName="[Operação]" displayFolder="" count="0" unbalanced="0" hidden="1"/>
    <cacheHierarchy uniqueName="[Operação].[FLG_CONTROLO_EXECUCAO_ALERTA]" caption="FLG_CONTROLO_EXECUCAO_ALERTA" attribute="1" defaultMemberUniqueName="[Operação].[FLG_CONTROLO_EXECUCAO_ALERTA].[All]" allUniqueName="[Operação].[FLG_CONTROLO_EXECUCAO_ALERTA].[All]" dimensionUniqueName="[Operação]" displayFolder="" count="0" unbalanced="0" hidden="1"/>
    <cacheHierarchy uniqueName="[Operação].[FLG_CONTROLO_FIM_OPERACAO_ALERTA]" caption="FLG_CONTROLO_FIM_OPERACAO_ALERTA" attribute="1" defaultMemberUniqueName="[Operação].[FLG_CONTROLO_FIM_OPERACAO_ALERTA].[All]" allUniqueName="[Operação].[FLG_CONTROLO_FIM_OPERACAO_ALERTA].[All]" dimensionUniqueName="[Operação]" displayFolder="" count="0" unbalanced="0" hidden="1"/>
    <cacheHierarchy uniqueName="[Operação].[FLG_CONTROLO_TEMPO_COMUNICACAO_DECISAO_ALERTA]" caption="FLG_CONTROLO_TEMPO_COMUNICACAO_DECISAO_ALERTA" attribute="1" defaultMemberUniqueName="[Operação].[FLG_CONTROLO_TEMPO_COMUNICACAO_DECISAO_ALERTA].[All]" allUniqueName="[Operação].[FLG_CONTROLO_TEMPO_COMUNICACAO_DECISAO_ALERTA].[All]" dimensionUniqueName="[Operação]" displayFolder="" count="0" unbalanced="0" hidden="1"/>
    <cacheHierarchy uniqueName="[Operação].[FLG_CONTROLO_TEMPO_DECISAO]" caption="FLG_CONTROLO_TEMPO_DECISAO" attribute="1" defaultMemberUniqueName="[Operação].[FLG_CONTROLO_TEMPO_DECISAO].[All]" allUniqueName="[Operação].[FLG_CONTROLO_TEMPO_DECISAO].[All]" dimensionUniqueName="[Operação]" displayFolder="" count="0" unbalanced="0" hidden="1"/>
    <cacheHierarchy uniqueName="[Operação].[FLG_CONTROLO_TEMPO_DEVOLUCAO_TERMO_ACEITACAO_ALERTA]" caption="FLG_CONTROLO_TEMPO_DEVOLUCAO_TERMO_ACEITACAO_ALERTA" attribute="1" defaultMemberUniqueName="[Operação].[FLG_CONTROLO_TEMPO_DEVOLUCAO_TERMO_ACEITACAO_ALERTA].[All]" allUniqueName="[Operação].[FLG_CONTROLO_TEMPO_DEVOLUCAO_TERMO_ACEITACAO_ALERTA].[All]" dimensionUniqueName="[Operação]" displayFolder="" count="0" unbalanced="0" hidden="1"/>
    <cacheHierarchy uniqueName="[Operação].[FLG_CONTROLO_TEMPO_INICIO_EXECUCAO_ALERTA]" caption="FLG_CONTROLO_TEMPO_INICIO_EXECUCAO_ALERTA" attribute="1" defaultMemberUniqueName="[Operação].[FLG_CONTROLO_TEMPO_INICIO_EXECUCAO_ALERTA].[All]" allUniqueName="[Operação].[FLG_CONTROLO_TEMPO_INICIO_EXECUCAO_ALERTA].[All]" dimensionUniqueName="[Operação]" displayFolder="" count="0" unbalanced="0" hidden="1"/>
    <cacheHierarchy uniqueName="[Operação].[FLG_EXECUCAO_PARADA]" caption="FLG_EXECUCAO_PARADA" attribute="1" defaultMemberUniqueName="[Operação].[FLG_EXECUCAO_PARADA].[All]" allUniqueName="[Operação].[FLG_EXECUCAO_PARADA].[All]" dimensionUniqueName="[Operação]" displayFolder="" count="0" unbalanced="0" hidden="1"/>
    <cacheHierarchy uniqueName="[Operação].[HOR_DECISAO_FINAL]" caption="HOR_DECISAO_FINAL" attribute="1" defaultMemberUniqueName="[Operação].[HOR_DECISAO_FINAL].[All]" allUniqueName="[Operação].[HOR_DECISAO_FINAL].[All]" dimensionUniqueName="[Operação]" displayFolder="" count="0" unbalanced="0" hidden="1"/>
    <cacheHierarchy uniqueName="[Operação].[HOR_RELATORIO_FINAL]" caption="HOR_RELATORIO_FINAL" attribute="1" defaultMemberUniqueName="[Operação].[HOR_RELATORIO_FINAL].[All]" allUniqueName="[Operação].[HOR_RELATORIO_FINAL].[All]" dimensionUniqueName="[Operação]" displayFolder="" count="0" unbalanced="0" hidden="1"/>
    <cacheHierarchy uniqueName="[Operação].[NUM_ARRANQUE_EXECUCAO]" caption="NUM_ARRANQUE_EXECUCAO" attribute="1" defaultMemberUniqueName="[Operação].[NUM_ARRANQUE_EXECUCAO].[All]" allUniqueName="[Operação].[NUM_ARRANQUE_EXECUCAO].[All]" dimensionUniqueName="[Operação]" displayFolder="" count="0" unbalanced="0" hidden="1"/>
    <cacheHierarchy uniqueName="[Operação].[NUM_CONTRATACAO_TERMO_ACEITACAO]" caption="NUM_CONTRATACAO_TERMO_ACEITACAO" attribute="1" defaultMemberUniqueName="[Operação].[NUM_CONTRATACAO_TERMO_ACEITACAO].[All]" allUniqueName="[Operação].[NUM_CONTRATACAO_TERMO_ACEITACAO].[All]" dimensionUniqueName="[Operação]" displayFolder="" count="0" unbalanced="0" hidden="1"/>
    <cacheHierarchy uniqueName="[Operação].[NUM_CONTROLO_BAIXA_EXECUCAO]" caption="NUM_CONTROLO_BAIXA_EXECUCAO" attribute="1" defaultMemberUniqueName="[Operação].[NUM_CONTROLO_BAIXA_EXECUCAO].[All]" allUniqueName="[Operação].[NUM_CONTROLO_BAIXA_EXECUCAO].[All]" dimensionUniqueName="[Operação]" displayFolder="" count="0" unbalanced="0" hidden="1"/>
    <cacheHierarchy uniqueName="[Operação].[NUM_CONTROLO_EXECUCAO]" caption="NUM_CONTROLO_EXECUCAO" attribute="1" defaultMemberUniqueName="[Operação].[NUM_CONTROLO_EXECUCAO].[All]" allUniqueName="[Operação].[NUM_CONTROLO_EXECUCAO].[All]" dimensionUniqueName="[Operação]" displayFolder="" count="0" unbalanced="0" hidden="1"/>
    <cacheHierarchy uniqueName="[Operação].[NUM_CONTROLO_TEMPO_COMUNICACAO_DECISAO]" caption="NUM_CONTROLO_TEMPO_COMUNICACAO_DECISAO" attribute="1" defaultMemberUniqueName="[Operação].[NUM_CONTROLO_TEMPO_COMUNICACAO_DECISAO].[All]" allUniqueName="[Operação].[NUM_CONTROLO_TEMPO_COMUNICACAO_DECISAO].[All]" dimensionUniqueName="[Operação]" displayFolder="" count="0" unbalanced="0" hidden="1"/>
    <cacheHierarchy uniqueName="[Operação].[NUM_CONTROLO_TEMPO_DECISAO]" caption="NUM_CONTROLO_TEMPO_DECISAO" attribute="1" defaultMemberUniqueName="[Operação].[NUM_CONTROLO_TEMPO_DECISAO].[All]" allUniqueName="[Operação].[NUM_CONTROLO_TEMPO_DECISAO].[All]" dimensionUniqueName="[Operação]" displayFolder="" count="0" unbalanced="0" hidden="1"/>
    <cacheHierarchy uniqueName="[Operação].[NUM_CONTROLO_TEMPO_DEVOLUCAO_TERMO_ACEITACAO]" caption="NUM_CONTROLO_TEMPO_DEVOLUCAO_TERMO_ACEITACAO" attribute="1" defaultMemberUniqueName="[Operação].[NUM_CONTROLO_TEMPO_DEVOLUCAO_TERMO_ACEITACAO].[All]" allUniqueName="[Operação].[NUM_CONTROLO_TEMPO_DEVOLUCAO_TERMO_ACEITACAO].[All]" dimensionUniqueName="[Operação]" displayFolder="" count="0" unbalanced="0" hidden="1"/>
    <cacheHierarchy uniqueName="[Operação].[NUM_CONTROLO_TEMPO_INICIO_EXECUCAO]" caption="NUM_CONTROLO_TEMPO_INICIO_EXECUCAO" attribute="1" defaultMemberUniqueName="[Operação].[NUM_CONTROLO_TEMPO_INICIO_EXECUCAO].[All]" allUniqueName="[Operação].[NUM_CONTROLO_TEMPO_INICIO_EXECUCAO].[All]" dimensionUniqueName="[Operação]" displayFolder="" count="0" unbalanced="0" hidden="1"/>
    <cacheHierarchy uniqueName="[Operação].[NUM_DIAS_SUSPENSAO_ANALISE]" caption="NUM_DIAS_SUSPENSAO_ANALISE" attribute="1" defaultMemberUniqueName="[Operação].[NUM_DIAS_SUSPENSAO_ANALISE].[All]" allUniqueName="[Operação].[NUM_DIAS_SUSPENSAO_ANALISE].[All]" dimensionUniqueName="[Operação]" displayFolder="" count="0" unbalanced="0" hidden="1"/>
    <cacheHierarchy uniqueName="[Operação].[NUM_EXECUCAO_PARADA]" caption="NUM_EXECUCAO_PARADA" attribute="1" defaultMemberUniqueName="[Operação].[NUM_EXECUCAO_PARADA].[All]" allUniqueName="[Operação].[NUM_EXECUCAO_PARADA].[All]" dimensionUniqueName="[Operação]" displayFolder="" count="0" unbalanced="0" hidden="1"/>
    <cacheHierarchy uniqueName="[Operação].[NUM_LIMITE_ARRANQUE_EXECUCAO]" caption="NUM_LIMITE_ARRANQUE_EXECUCAO" attribute="1" defaultMemberUniqueName="[Operação].[NUM_LIMITE_ARRANQUE_EXECUCAO].[All]" allUniqueName="[Operação].[NUM_LIMITE_ARRANQUE_EXECUCAO].[All]" dimensionUniqueName="[Operação]" displayFolder="" count="0" unbalanced="0" hidden="1"/>
    <cacheHierarchy uniqueName="[Operação].[NUM_LIMITE_CONTRATACAO_TERMO_ACEITACAO]" caption="NUM_LIMITE_CONTRATACAO_TERMO_ACEITACAO" attribute="1" defaultMemberUniqueName="[Operação].[NUM_LIMITE_CONTRATACAO_TERMO_ACEITACAO].[All]" allUniqueName="[Operação].[NUM_LIMITE_CONTRATACAO_TERMO_ACEITACAO].[All]" dimensionUniqueName="[Operação]" displayFolder="" count="0" unbalanced="0" hidden="1"/>
    <cacheHierarchy uniqueName="[Operação].[NUM_LIMITE_CONTROLO_BAIXA_EXECUCAO]" caption="NUM_LIMITE_CONTROLO_BAIXA_EXECUCAO" attribute="1" defaultMemberUniqueName="[Operação].[NUM_LIMITE_CONTROLO_BAIXA_EXECUCAO].[All]" allUniqueName="[Operação].[NUM_LIMITE_CONTROLO_BAIXA_EXECUCAO].[All]" dimensionUniqueName="[Operação]" displayFolder="" count="0" unbalanced="0" hidden="1"/>
    <cacheHierarchy uniqueName="[Operação].[NUM_LIMITE_CONTROLO_EXECUCAO]" caption="NUM_LIMITE_CONTROLO_EXECUCAO" attribute="1" defaultMemberUniqueName="[Operação].[NUM_LIMITE_CONTROLO_EXECUCAO].[All]" allUniqueName="[Operação].[NUM_LIMITE_CONTROLO_EXECUCAO].[All]" dimensionUniqueName="[Operação]" displayFolder="" count="0" unbalanced="0" hidden="1"/>
    <cacheHierarchy uniqueName="[Operação].[NUM_LIMITE_CONTROLO_TEMPO_COMUNICACAO_DECISAO]" caption="NUM_LIMITE_CONTROLO_TEMPO_COMUNICACAO_DECISAO" attribute="1" defaultMemberUniqueName="[Operação].[NUM_LIMITE_CONTROLO_TEMPO_COMUNICACAO_DECISAO].[All]" allUniqueName="[Operação].[NUM_LIMITE_CONTROLO_TEMPO_COMUNICACAO_DECISAO].[All]" dimensionUniqueName="[Operação]" displayFolder="" count="0" unbalanced="0" hidden="1"/>
    <cacheHierarchy uniqueName="[Operação].[NUM_LIMITE_CONTROLO_TEMPO_DECISAO]" caption="NUM_LIMITE_CONTROLO_TEMPO_DECISAO" attribute="1" defaultMemberUniqueName="[Operação].[NUM_LIMITE_CONTROLO_TEMPO_DECISAO].[All]" allUniqueName="[Operação].[NUM_LIMITE_CONTROLO_TEMPO_DECISAO].[All]" dimensionUniqueName="[Operação]" displayFolder="" count="0" unbalanced="0" hidden="1"/>
    <cacheHierarchy uniqueName="[Operação].[NUM_LIMITE_CONTROLO_TEMPO_DEVOLUCAO_TERMO_ACEITACAO]" caption="NUM_LIMITE_CONTROLO_TEMPO_DEVOLUCAO_TERMO_ACEITACAO" attribute="1" defaultMemberUniqueName="[Operação].[NUM_LIMITE_CONTROLO_TEMPO_DEVOLUCAO_TERMO_ACEITACAO].[All]" allUniqueName="[Operação].[NUM_LIMITE_CONTROLO_TEMPO_DEVOLUCAO_TERMO_ACEITACAO].[All]" dimensionUniqueName="[Operação]" displayFolder="" count="0" unbalanced="0" hidden="1"/>
    <cacheHierarchy uniqueName="[Operação].[NUM_LIMITE_CONTROLO_TEMPO_INICIO_EXECUCAO]" caption="NUM_LIMITE_CONTROLO_TEMPO_INICIO_EXECUCAO" attribute="1" defaultMemberUniqueName="[Operação].[NUM_LIMITE_CONTROLO_TEMPO_INICIO_EXECUCAO].[All]" allUniqueName="[Operação].[NUM_LIMITE_CONTROLO_TEMPO_INICIO_EXECUCAO].[All]" dimensionUniqueName="[Operação]" displayFolder="" count="0" unbalanced="0" hidden="1"/>
    <cacheHierarchy uniqueName="[Operação].[NUM_LIMITE_EXECUCAO_PARADA]" caption="NUM_LIMITE_EXECUCAO_PARADA" attribute="1" defaultMemberUniqueName="[Operação].[NUM_LIMITE_EXECUCAO_PARADA].[All]" allUniqueName="[Operação].[NUM_LIMITE_EXECUCAO_PARADA].[All]" dimensionUniqueName="[Operação]" displayFolder="" count="0" unbalanced="0" hidden="1"/>
    <cacheHierarchy uniqueName="[Operação].[Operação - Código Operador Criação]" caption="Operação - Código Operador Criação" attribute="1" defaultMemberUniqueName="[Operação].[Operação - Código Operador Criação].[All]" allUniqueName="[Operação].[Operação - Código Operador Criação].[All]" dimensionUniqueName="[Operação]" displayFolder="Atributos\Identificação" count="0" unbalanced="0" hidden="1"/>
    <cacheHierarchy uniqueName="[Operação].[Operação - Código Operador de Análise]" caption="Operação - Código Operador de Análise" attribute="1" defaultMemberUniqueName="[Operação].[Operação - Código Operador de Análise].[All]" allUniqueName="[Operação].[Operação - Código Operador de Análise].[All]" dimensionUniqueName="[Operação]" displayFolder="Atributos\Identificação" count="0" unbalanced="0" hidden="1"/>
    <cacheHierarchy uniqueName="[Operação].[Operação - Código Tipo Projeto IFDR]" caption="Operação - Código Tipo Projeto IFDR" attribute="1" defaultMemberUniqueName="[Operação].[Operação - Código Tipo Projeto IFDR].[All]" allUniqueName="[Operação].[Operação - Código Tipo Projeto IFDR].[All]" dimensionUniqueName="[Operação]" displayFolder="Atributos\Identificação" count="0" unbalanced="0" hidden="1"/>
    <cacheHierarchy uniqueName="[Operação].[Operação - Condicionantes Decisão Financiamento]" caption="Operação - Condicionantes Decisão Financiamento" attribute="1" defaultMemberUniqueName="[Operação].[Operação - Condicionantes Decisão Financiamento].[All]" allUniqueName="[Operação].[Operação - Condicionantes Decisão Financiamento].[All]" dimensionUniqueName="[Operação]" displayFolder="Atributos\Identificação" count="0" unbalanced="0" hidden="1"/>
    <cacheHierarchy uniqueName="[Operação].[Operação - Critérios Seleção Justificação]" caption="Operação - Critérios Seleção Justificação" attribute="1" defaultMemberUniqueName="[Operação].[Operação - Critérios Seleção Justificação].[All]" allUniqueName="[Operação].[Operação - Critérios Seleção Justificação].[All]" dimensionUniqueName="[Operação]" displayFolder="Atributos\Caracterização" count="0" unbalanced="0" hidden="1"/>
    <cacheHierarchy uniqueName="[Operação].[Operação - Custo Total Controlado]" caption="Operação - Custo Total Controlado" attribute="1" defaultMemberUniqueName="[Operação].[Operação - Custo Total Controlado].[All]" allUniqueName="[Operação].[Operação - Custo Total Controlado].[All]" dimensionUniqueName="[Operação]" displayFolder="Outros" count="0" unbalanced="0" hidden="1"/>
    <cacheHierarchy uniqueName="[Operação].[Operação - Data 1ª Deliberação]" caption="Operação - Data 1ª Deliberação" attribute="1" defaultMemberUniqueName="[Operação].[Operação - Data 1ª Deliberação].[All]" allUniqueName="[Operação].[Operação - Data 1ª Deliberação].[All]" dimensionUniqueName="[Operação]" displayFolder="Datas\Estado" count="0" unbalanced="0" hidden="1"/>
    <cacheHierarchy uniqueName="[Operação].[Operação - Data 1º Contrato]" caption="Operação - Data 1º Contrato" attribute="1" defaultMemberUniqueName="[Operação].[Operação - Data 1º Contrato].[All]" allUniqueName="[Operação].[Operação - Data 1º Contrato].[All]" dimensionUniqueName="[Operação]" displayFolder="Datas\Estado" count="0" unbalanced="0" hidden="1"/>
    <cacheHierarchy uniqueName="[Operação].[Operação - Data 1º Parecer Datetime]" caption="Operação - Data 1º Parecer Datetime" attribute="1" defaultMemberUniqueName="[Operação].[Operação - Data 1º Parecer Datetime].[All]" allUniqueName="[Operação].[Operação - Data 1º Parecer Datetime].[All]" dimensionUniqueName="[Operação]" displayFolder="Datas\Análise" count="0" unbalanced="0" hidden="1"/>
    <cacheHierarchy uniqueName="[Operação].[Operação - Data Aceitação]" caption="Operação - Data Aceitação" attribute="1" defaultMemberUniqueName="[Operação].[Operação - Data Aceitação].[All]" allUniqueName="[Operação].[Operação - Data Aceitação].[All]" dimensionUniqueName="[Operação]" displayFolder="Datas\Identificação" count="0" unbalanced="0" hidden="1"/>
    <cacheHierarchy uniqueName="[Operação].[Operação - Data Análise]" caption="Operação - Data Análise" attribute="1" defaultMemberUniqueName="[Operação].[Operação - Data Análise].[All]" allUniqueName="[Operação].[Operação - Data Análise].[All]" dimensionUniqueName="[Operação]" displayFolder="Datas\Análise" count="0" unbalanced="0" hidden="1"/>
    <cacheHierarchy uniqueName="[Operação].[Operação - Data AP Fim]" caption="Operação - Data AP Fim" attribute="1" defaultMemberUniqueName="[Operação].[Operação - Data AP Fim].[All]" allUniqueName="[Operação].[Operação - Data AP Fim].[All]" dimensionUniqueName="[Operação]" displayFolder="Datas\Identificação" count="0" unbalanced="0" hidden="1"/>
    <cacheHierarchy uniqueName="[Operação].[Operação - Data AP Início]" caption="Operação - Data AP Início" attribute="1" defaultMemberUniqueName="[Operação].[Operação - Data AP Início].[All]" allUniqueName="[Operação].[Operação - Data AP Início].[All]" dimensionUniqueName="[Operação]" displayFolder="Datas\Identificação" count="0" unbalanced="0" hidden="1"/>
    <cacheHierarchy uniqueName="[Operação].[Operação - Data Aprovação Relatório Final]" caption="Operação - Data Aprovação Relatório Final" attribute="1" defaultMemberUniqueName="[Operação].[Operação - Data Aprovação Relatório Final].[All]" allUniqueName="[Operação].[Operação - Data Aprovação Relatório Final].[All]" dimensionUniqueName="[Operação]" displayFolder="Relatório Final" count="0" unbalanced="0" hidden="1"/>
    <cacheHierarchy uniqueName="[Operação].[Operação - Data CE]" caption="Operação - Data CE" attribute="1" defaultMemberUniqueName="[Operação].[Operação - Data CE].[All]" allUniqueName="[Operação].[Operação - Data CE].[All]" dimensionUniqueName="[Operação]" displayFolder="Datas\Identificação" count="0" unbalanced="0" hidden="1"/>
    <cacheHierarchy uniqueName="[Operação].[Operação - Data CMC]" caption="Operação - Data CMC" attribute="1" defaultMemberUniqueName="[Operação].[Operação - Data CMC].[All]" allUniqueName="[Operação].[Operação - Data CMC].[All]" dimensionUniqueName="[Operação]" displayFolder="Datas\Identificação" count="0" unbalanced="0" hidden="1"/>
    <cacheHierarchy uniqueName="[Operação].[Operação - Data Encerramento]" caption="Operação - Data Encerramento" attribute="1" defaultMemberUniqueName="[Operação].[Operação - Data Encerramento].[All]" allUniqueName="[Operação].[Operação - Data Encerramento].[All]" dimensionUniqueName="[Operação]" displayFolder="Datas\Identificação" count="0" unbalanced="0" hidden="1"/>
    <cacheHierarchy uniqueName="[Operação].[Operação - Data Fim Efec. Financ.]" caption="Operação - Data Fim Efec. Financ." attribute="1" defaultMemberUniqueName="[Operação].[Operação - Data Fim Efec. Financ.].[All]" allUniqueName="[Operação].[Operação - Data Fim Efec. Financ.].[All]" dimensionUniqueName="[Operação]" displayFolder="Datas\Identificação" count="0" unbalanced="0" hidden="1"/>
    <cacheHierarchy uniqueName="[Operação].[Operação - Data Fim Prev. Financ.]" caption="Operação - Data Fim Prev. Financ." attribute="1" defaultMemberUniqueName="[Operação].[Operação - Data Fim Prev. Financ.].[All]" allUniqueName="[Operação].[Operação - Data Fim Prev. Financ.].[All]" dimensionUniqueName="[Operação]" displayFolder="Datas\Identificação" count="0" unbalanced="0" hidden="1"/>
    <cacheHierarchy uniqueName="[Operação].[Operação - Data Hora Reprogramação2]" caption="Operação - Data Hora Reprogramação2" attribute="1" defaultMemberUniqueName="[Operação].[Operação - Data Hora Reprogramação2].[All]" allUniqueName="[Operação].[Operação - Data Hora Reprogramação2].[All]" dimensionUniqueName="[Operação]" displayFolder="Datas\Estado" count="0" unbalanced="0" hidden="1"/>
    <cacheHierarchy uniqueName="[Operação].[Operação - Data Início Efec. Financ.]" caption="Operação - Data Início Efec. Financ." attribute="1" defaultMemberUniqueName="[Operação].[Operação - Data Início Efec. Financ.].[All]" allUniqueName="[Operação].[Operação - Data Início Efec. Financ.].[All]" dimensionUniqueName="[Operação]" displayFolder="Datas\Identificação" count="0" unbalanced="0" hidden="1"/>
    <cacheHierarchy uniqueName="[Operação].[Operação - Data Início Prev. Financ.]" caption="Operação - Data Início Prev. Financ." attribute="1" defaultMemberUniqueName="[Operação].[Operação - Data Início Prev. Financ.].[All]" allUniqueName="[Operação].[Operação - Data Início Prev. Financ.].[All]" dimensionUniqueName="[Operação]" displayFolder="Datas\Identificação" count="0" unbalanced="0" hidden="1"/>
    <cacheHierarchy uniqueName="[Operação].[Operação - Data Notificação CE]" caption="Operação - Data Notificação CE" attribute="1" defaultMemberUniqueName="[Operação].[Operação - Data Notificação CE].[All]" allUniqueName="[Operação].[Operação - Data Notificação CE].[All]" dimensionUniqueName="[Operação]" displayFolder="Datas\Identificação" count="0" unbalanced="0" hidden="1"/>
    <cacheHierarchy uniqueName="[Operação].[Operação - Data Notificação GP IFDR]" caption="Operação - Data Notificação GP IFDR" attribute="1" defaultMemberUniqueName="[Operação].[Operação - Data Notificação GP IFDR].[All]" allUniqueName="[Operação].[Operação - Data Notificação GP IFDR].[All]" dimensionUniqueName="[Operação]" displayFolder="Datas\Identificação" count="0" unbalanced="0" hidden="1"/>
    <cacheHierarchy uniqueName="[Operação].[Operação - Data Rel. Vistoria]" caption="Operação - Data Rel. Vistoria" attribute="1" defaultMemberUniqueName="[Operação].[Operação - Data Rel. Vistoria].[All]" allUniqueName="[Operação].[Operação - Data Rel. Vistoria].[All]" dimensionUniqueName="[Operação]" displayFolder="Datas\Identificação" count="0" unbalanced="0" hidden="1"/>
    <cacheHierarchy uniqueName="[Operação].[Operação - Data Reprogramação]" caption="Operação - Data Reprogramação" attribute="1" defaultMemberUniqueName="[Operação].[Operação - Data Reprogramação].[All]" allUniqueName="[Operação].[Operação - Data Reprogramação].[All]" dimensionUniqueName="[Operação]" displayFolder="Datas\Identificação" count="0" unbalanced="0" hidden="1"/>
    <cacheHierarchy uniqueName="[Operação].[Operação - Data Suspensa]" caption="Operação - Data Suspensa" attribute="1" defaultMemberUniqueName="[Operação].[Operação - Data Suspensa].[All]" allUniqueName="[Operação].[Operação - Data Suspensa].[All]" dimensionUniqueName="[Operação]" displayFolder="Datas\Estado" count="0" unbalanced="0" hidden="1"/>
    <cacheHierarchy uniqueName="[Operação].[Operação - Data Termo Enc.]" caption="Operação - Data Termo Enc." attribute="1" defaultMemberUniqueName="[Operação].[Operação - Data Termo Enc.].[All]" allUniqueName="[Operação].[Operação - Data Termo Enc.].[All]" dimensionUniqueName="[Operação]" displayFolder="Datas\Identificação" count="0" unbalanced="0" hidden="1"/>
    <cacheHierarchy uniqueName="[Operação].[Operação - Data Última Aprovação/Reprovação]" caption="Operação - Data Última Aprovação/Reprovação" attribute="1" defaultMemberUniqueName="[Operação].[Operação - Data Última Aprovação/Reprovação].[All]" allUniqueName="[Operação].[Operação - Data Última Aprovação/Reprovação].[All]" dimensionUniqueName="[Operação]" displayFolder="Datas\Estado" count="0" unbalanced="0" hidden="1"/>
    <cacheHierarchy uniqueName="[Operação].[Operação - Flag Controlo Fim Operação]" caption="Operação - Flag Controlo Fim Operação" attribute="1" defaultMemberUniqueName="[Operação].[Operação - Flag Controlo Fim Operação].[All]" allUniqueName="[Operação].[Operação - Flag Controlo Fim Operação].[All]" dimensionUniqueName="[Operação]" displayFolder="Flags" count="0" unbalanced="0" hidden="1"/>
    <cacheHierarchy uniqueName="[Operação].[Operação - Flag Empréstimo BEI]" caption="Operação - Flag Empréstimo BEI" attribute="1" defaultMemberUniqueName="[Operação].[Operação - Flag Empréstimo BEI].[All]" allUniqueName="[Operação].[Operação - Flag Empréstimo BEI].[All]" dimensionUniqueName="[Operação]" displayFolder="Flags\Financiamento" count="0" unbalanced="0" hidden="1"/>
    <cacheHierarchy uniqueName="[Operação].[Operação - Flag Recursos Empréstimo BEI]" caption="Operação - Flag Recursos Empréstimo BEI" attribute="1" defaultMemberUniqueName="[Operação].[Operação - Flag Recursos Empréstimo BEI].[All]" allUniqueName="[Operação].[Operação - Flag Recursos Empréstimo BEI].[All]" dimensionUniqueName="[Operação]" displayFolder="Flags\Financiamento" count="0" unbalanced="0" hidden="1"/>
    <cacheHierarchy uniqueName="[Operação].[Operação - Fundo FEDER Pago]" caption="Operação - Fundo FEDER Pago" attribute="1" defaultMemberUniqueName="[Operação].[Operação - Fundo FEDER Pago].[All]" allUniqueName="[Operação].[Operação - Fundo FEDER Pago].[All]" dimensionUniqueName="[Operação]" displayFolder="Montantes\Pagos" count="0" unbalanced="0" hidden="1"/>
    <cacheHierarchy uniqueName="[Operação].[Operação - Observação Suspensa]" caption="Operação - Observação Suspensa" attribute="1" defaultMemberUniqueName="[Operação].[Operação - Observação Suspensa].[All]" allUniqueName="[Operação].[Operação - Observação Suspensa].[All]" dimensionUniqueName="[Operação]" displayFolder="Atributos\Identificação" count="0" unbalanced="0" hidden="1"/>
    <cacheHierarchy uniqueName="[Operação].[SK_OPERACAO]" caption="SK_OPERACAO" attribute="1" defaultMemberUniqueName="[Operação].[SK_OPERACAO].[All]" allUniqueName="[Operação].[SK_OPERACAO].[All]" dimensionUniqueName="[Operação]" displayFolder="" count="0" unbalanced="0" hidden="1"/>
    <cacheHierarchy uniqueName="[Operação Estado].[Operação Estado - Código]" caption="Operação Estado - Código" attribute="1" defaultMemberUniqueName="[Operação Estado].[Operação Estado - Código].[All]" allUniqueName="[Operação Estado].[Operação Estado - Código].[All]" dimensionUniqueName="[Operação Estado]" displayFolder="Atributos" count="0" unbalanced="0" hidden="1"/>
    <cacheHierarchy uniqueName="[Operação Estado].[Operação Estado - Código SIQREN]" caption="Operação Estado - Código SIQREN" attribute="1" defaultMemberUniqueName="[Operação Estado].[Operação Estado - Código SIQREN].[All]" allUniqueName="[Operação Estado].[Operação Estado - Código SIQREN].[All]" dimensionUniqueName="[Operação Estado]" displayFolder="Atributos" count="0" unbalanced="0" hidden="1"/>
    <cacheHierarchy uniqueName="[Operação Estado].[Operação Estado - Designação]" caption="Operação Estado - Designação" attribute="1" defaultMemberUniqueName="[Operação Estado].[Operação Estado - Designação].[All]" allUniqueName="[Operação Estado].[Operação Estado - Designação].[All]" dimensionUniqueName="[Operação Estado]" displayFolder="Atributos" count="0" unbalanced="0" hidden="1"/>
    <cacheHierarchy uniqueName="[Operação Estado].[Operação Estado - Estado Anterior da Operação]" caption="Operação Estado - Estado Anterior da Operação" attribute="1" defaultMemberUniqueName="[Operação Estado].[Operação Estado - Estado Anterior da Operação].[All]" allUniqueName="[Operação Estado].[Operação Estado - Estado Anterior da Operação].[All]" dimensionUniqueName="[Operação Estado]" displayFolder="Atributos" count="0" unbalanced="0" hidden="1"/>
    <cacheHierarchy uniqueName="[Operação Estado].[SK_OPERACAO_ESTADO]" caption="SK_OPERACAO_ESTADO" attribute="1" defaultMemberUniqueName="[Operação Estado].[SK_OPERACAO_ESTADO].[All]" allUniqueName="[Operação Estado].[SK_OPERACAO_ESTADO].[All]" dimensionUniqueName="[Operação Estado]" displayFolder="" count="0" unbalanced="0" hidden="1"/>
    <cacheHierarchy uniqueName="[Operação Histórico].[DAT_RELATORIO_FINAL]" caption="DAT_RELATORIO_FINAL" attribute="1" defaultMemberUniqueName="[Operação Histórico].[DAT_RELATORIO_FINAL].[All]" allUniqueName="[Operação Histórico].[DAT_RELATORIO_FINAL].[All]" dimensionUniqueName="[Operação Histórico]" displayFolder="" count="0" unbalanced="0" hidden="1"/>
    <cacheHierarchy uniqueName="[Operação Histórico].[DT_CONTROLO_BAIXA_EXECUCAO_FIM]" caption="DT_CONTROLO_BAIXA_EXECUCAO_FIM" attribute="1" defaultMemberUniqueName="[Operação Histórico].[DT_CONTROLO_BAIXA_EXECUCAO_FIM].[All]" allUniqueName="[Operação Histórico].[DT_CONTROLO_BAIXA_EXECUCAO_FIM].[All]" dimensionUniqueName="[Operação Histórico]" displayFolder="" count="0" unbalanced="0" hidden="1"/>
    <cacheHierarchy uniqueName="[Operação Histórico].[DT_CONTROLO_BAIXA_EXECUCAO_INICIO]" caption="DT_CONTROLO_BAIXA_EXECUCAO_INICIO" attribute="1" defaultMemberUniqueName="[Operação Histórico].[DT_CONTROLO_BAIXA_EXECUCAO_INICIO].[All]" allUniqueName="[Operação Histórico].[DT_CONTROLO_BAIXA_EXECUCAO_INICIO].[All]" dimensionUniqueName="[Operação Histórico]" displayFolder="" count="0" unbalanced="0" hidden="1"/>
    <cacheHierarchy uniqueName="[Operação Histórico].[DT_CONTROLO_EXECUCAO_FIM]" caption="DT_CONTROLO_EXECUCAO_FIM" attribute="1" defaultMemberUniqueName="[Operação Histórico].[DT_CONTROLO_EXECUCAO_FIM].[All]" allUniqueName="[Operação Histórico].[DT_CONTROLO_EXECUCAO_FIM].[All]" dimensionUniqueName="[Operação Histórico]" displayFolder="" count="0" unbalanced="0" hidden="1"/>
    <cacheHierarchy uniqueName="[Operação Histórico].[DT_CONTROLO_EXECUCAO_INICIO]" caption="DT_CONTROLO_EXECUCAO_INICIO" attribute="1" defaultMemberUniqueName="[Operação Histórico].[DT_CONTROLO_EXECUCAO_INICIO].[All]" allUniqueName="[Operação Histórico].[DT_CONTROLO_EXECUCAO_INICIO].[All]" dimensionUniqueName="[Operação Histórico]" displayFolder="" count="0" unbalanced="0" hidden="1"/>
    <cacheHierarchy uniqueName="[Operação Histórico].[DT_CONTROLO_TEMPO_COMUNICACAO_DECISAO_FIM]" caption="DT_CONTROLO_TEMPO_COMUNICACAO_DECISAO_FIM" attribute="1" defaultMemberUniqueName="[Operação Histórico].[DT_CONTROLO_TEMPO_COMUNICACAO_DECISAO_FIM].[All]" allUniqueName="[Operação Histórico].[DT_CONTROLO_TEMPO_COMUNICACAO_DECISAO_FIM].[All]" dimensionUniqueName="[Operação Histórico]" displayFolder="" count="0" unbalanced="0" hidden="1"/>
    <cacheHierarchy uniqueName="[Operação Histórico].[DT_CONTROLO_TEMPO_COMUNICACAO_DECISAO_INICIO]" caption="DT_CONTROLO_TEMPO_COMUNICACAO_DECISAO_INICIO" attribute="1" defaultMemberUniqueName="[Operação Histórico].[DT_CONTROLO_TEMPO_COMUNICACAO_DECISAO_INICIO].[All]" allUniqueName="[Operação Histórico].[DT_CONTROLO_TEMPO_COMUNICACAO_DECISAO_INICIO].[All]" dimensionUniqueName="[Operação Histórico]" displayFolder="" count="0" unbalanced="0" hidden="1"/>
    <cacheHierarchy uniqueName="[Operação Histórico].[DT_CONTROLO_TEMPO_DECISAO_FIM]" caption="DT_CONTROLO_TEMPO_DECISAO_FIM" attribute="1" defaultMemberUniqueName="[Operação Histórico].[DT_CONTROLO_TEMPO_DECISAO_FIM].[All]" allUniqueName="[Operação Histórico].[DT_CONTROLO_TEMPO_DECISAO_FIM].[All]" dimensionUniqueName="[Operação Histórico]" displayFolder="" count="0" unbalanced="0" hidden="1"/>
    <cacheHierarchy uniqueName="[Operação Histórico].[DT_CONTROLO_TEMPO_DECISAO_INICIO]" caption="DT_CONTROLO_TEMPO_DECISAO_INICIO" attribute="1" defaultMemberUniqueName="[Operação Histórico].[DT_CONTROLO_TEMPO_DECISAO_INICIO].[All]" allUniqueName="[Operação Histórico].[DT_CONTROLO_TEMPO_DECISAO_INICIO].[All]" dimensionUniqueName="[Operação Histórico]" displayFolder="" count="0" unbalanced="0" hidden="1"/>
    <cacheHierarchy uniqueName="[Operação Histórico].[DT_CONTROLO_TEMPO_DEVOLUCAO_TERMO_ACEITACAO_FIM]" caption="DT_CONTROLO_TEMPO_DEVOLUCAO_TERMO_ACEITACAO_FIM" attribute="1" defaultMemberUniqueName="[Operação Histórico].[DT_CONTROLO_TEMPO_DEVOLUCAO_TERMO_ACEITACAO_FIM].[All]" allUniqueName="[Operação Histórico].[DT_CONTROLO_TEMPO_DEVOLUCAO_TERMO_ACEITACAO_FIM].[All]" dimensionUniqueName="[Operação Histórico]" displayFolder="" count="0" unbalanced="0" hidden="1"/>
    <cacheHierarchy uniqueName="[Operação Histórico].[DT_CONTROLO_TEMPO_DEVOLUCAO_TERMO_ACEITACAO_INICIO]" caption="DT_CONTROLO_TEMPO_DEVOLUCAO_TERMO_ACEITACAO_INICIO" attribute="1" defaultMemberUniqueName="[Operação Histórico].[DT_CONTROLO_TEMPO_DEVOLUCAO_TERMO_ACEITACAO_INICIO].[All]" allUniqueName="[Operação Histórico].[DT_CONTROLO_TEMPO_DEVOLUCAO_TERMO_ACEITACAO_INICIO].[All]" dimensionUniqueName="[Operação Histórico]" displayFolder="" count="0" unbalanced="0" hidden="1"/>
    <cacheHierarchy uniqueName="[Operação Histórico].[DT_CONTROLO_TEMPO_INICIO_EXECUCAO_FIM]" caption="DT_CONTROLO_TEMPO_INICIO_EXECUCAO_FIM" attribute="1" defaultMemberUniqueName="[Operação Histórico].[DT_CONTROLO_TEMPO_INICIO_EXECUCAO_FIM].[All]" allUniqueName="[Operação Histórico].[DT_CONTROLO_TEMPO_INICIO_EXECUCAO_FIM].[All]" dimensionUniqueName="[Operação Histórico]" displayFolder="" count="0" unbalanced="0" hidden="1"/>
    <cacheHierarchy uniqueName="[Operação Histórico].[DT_CONTROLO_TEMPO_INICIO_EXECUCAO_INICIO]" caption="DT_CONTROLO_TEMPO_INICIO_EXECUCAO_INICIO" attribute="1" defaultMemberUniqueName="[Operação Histórico].[DT_CONTROLO_TEMPO_INICIO_EXECUCAO_INICIO].[All]" allUniqueName="[Operação Histórico].[DT_CONTROLO_TEMPO_INICIO_EXECUCAO_INICIO].[All]" dimensionUniqueName="[Operação Histórico]" displayFolder="" count="0" unbalanced="0" hidden="1"/>
    <cacheHierarchy uniqueName="[Operação Histórico].[DT_DECISAO_FINAL]" caption="DT_DECISAO_FINAL" attribute="1" defaultMemberUniqueName="[Operação Histórico].[DT_DECISAO_FINAL].[All]" allUniqueName="[Operação Histórico].[DT_DECISAO_FINAL].[All]" dimensionUniqueName="[Operação Histórico]" displayFolder="" count="0" unbalanced="0" hidden="1"/>
    <cacheHierarchy uniqueName="[Operação Histórico].[FLG_CONTROLO_BAIXA_EXECUCAO_ALERTA]" caption="FLG_CONTROLO_BAIXA_EXECUCAO_ALERTA" attribute="1" defaultMemberUniqueName="[Operação Histórico].[FLG_CONTROLO_BAIXA_EXECUCAO_ALERTA].[All]" allUniqueName="[Operação Histórico].[FLG_CONTROLO_BAIXA_EXECUCAO_ALERTA].[All]" dimensionUniqueName="[Operação Histórico]" displayFolder="" count="0" unbalanced="0" hidden="1"/>
    <cacheHierarchy uniqueName="[Operação Histórico].[FLG_CONTROLO_EXECUCAO_ALERTA]" caption="FLG_CONTROLO_EXECUCAO_ALERTA" attribute="1" defaultMemberUniqueName="[Operação Histórico].[FLG_CONTROLO_EXECUCAO_ALERTA].[All]" allUniqueName="[Operação Histórico].[FLG_CONTROLO_EXECUCAO_ALERTA].[All]" dimensionUniqueName="[Operação Histórico]" displayFolder="" count="0" unbalanced="0" hidden="1"/>
    <cacheHierarchy uniqueName="[Operação Histórico].[FLG_CONTROLO_FIM_OPERACAO_ALERTA]" caption="FLG_CONTROLO_FIM_OPERACAO_ALERTA" attribute="1" defaultMemberUniqueName="[Operação Histórico].[FLG_CONTROLO_FIM_OPERACAO_ALERTA].[All]" allUniqueName="[Operação Histórico].[FLG_CONTROLO_FIM_OPERACAO_ALERTA].[All]" dimensionUniqueName="[Operação Histórico]" displayFolder="" count="0" unbalanced="0" hidden="1"/>
    <cacheHierarchy uniqueName="[Operação Histórico].[FLG_CONTROLO_TEMPO_COMUNICACAO_DECISAO_ALERTA]" caption="FLG_CONTROLO_TEMPO_COMUNICACAO_DECISAO_ALERTA" attribute="1" defaultMemberUniqueName="[Operação Histórico].[FLG_CONTROLO_TEMPO_COMUNICACAO_DECISAO_ALERTA].[All]" allUniqueName="[Operação Histórico].[FLG_CONTROLO_TEMPO_COMUNICACAO_DECISAO_ALERTA].[All]" dimensionUniqueName="[Operação Histórico]" displayFolder="" count="0" unbalanced="0" hidden="1"/>
    <cacheHierarchy uniqueName="[Operação Histórico].[FLG_CONTROLO_TEMPO_DECISAO]" caption="FLG_CONTROLO_TEMPO_DECISAO" attribute="1" defaultMemberUniqueName="[Operação Histórico].[FLG_CONTROLO_TEMPO_DECISAO].[All]" allUniqueName="[Operação Histórico].[FLG_CONTROLO_TEMPO_DECISAO].[All]" dimensionUniqueName="[Operação Histórico]" displayFolder="" count="0" unbalanced="0" hidden="1"/>
    <cacheHierarchy uniqueName="[Operação Histórico].[FLG_CONTROLO_TEMPO_DEVOLUCAO_TERMO_ACEITACAO_ALERTA]" caption="FLG_CONTROLO_TEMPO_DEVOLUCAO_TERMO_ACEITACAO_ALERTA" attribute="1" defaultMemberUniqueName="[Operação Histórico].[FLG_CONTROLO_TEMPO_DEVOLUCAO_TERMO_ACEITACAO_ALERTA].[All]" allUniqueName="[Operação Histórico].[FLG_CONTROLO_TEMPO_DEVOLUCAO_TERMO_ACEITACAO_ALERTA].[All]" dimensionUniqueName="[Operação Histórico]" displayFolder="" count="0" unbalanced="0" hidden="1"/>
    <cacheHierarchy uniqueName="[Operação Histórico].[FLG_CONTROLO_TEMPO_INICIO_EXECUCAO_ALERTA]" caption="FLG_CONTROLO_TEMPO_INICIO_EXECUCAO_ALERTA" attribute="1" defaultMemberUniqueName="[Operação Histórico].[FLG_CONTROLO_TEMPO_INICIO_EXECUCAO_ALERTA].[All]" allUniqueName="[Operação Histórico].[FLG_CONTROLO_TEMPO_INICIO_EXECUCAO_ALERTA].[All]" dimensionUniqueName="[Operação Histórico]" displayFolder="" count="0" unbalanced="0" hidden="1"/>
    <cacheHierarchy uniqueName="[Operação Histórico].[HOR_DECISAO_FINAL]" caption="HOR_DECISAO_FINAL" attribute="1" defaultMemberUniqueName="[Operação Histórico].[HOR_DECISAO_FINAL].[All]" allUniqueName="[Operação Histórico].[HOR_DECISAO_FINAL].[All]" dimensionUniqueName="[Operação Histórico]" displayFolder="" count="0" unbalanced="0" hidden="1"/>
    <cacheHierarchy uniqueName="[Operação Histórico].[HOR_RELATORIO_FINAL]" caption="HOR_RELATORIO_FINAL" attribute="1" defaultMemberUniqueName="[Operação Histórico].[HOR_RELATORIO_FINAL].[All]" allUniqueName="[Operação Histórico].[HOR_RELATORIO_FINAL].[All]" dimensionUniqueName="[Operação Histórico]" displayFolder="" count="0" unbalanced="0" hidden="1"/>
    <cacheHierarchy uniqueName="[Operação Histórico].[NUM_CONTROLO_BAIXA_EXECUCAO]" caption="NUM_CONTROLO_BAIXA_EXECUCAO" attribute="1" defaultMemberUniqueName="[Operação Histórico].[NUM_CONTROLO_BAIXA_EXECUCAO].[All]" allUniqueName="[Operação Histórico].[NUM_CONTROLO_BAIXA_EXECUCAO].[All]" dimensionUniqueName="[Operação Histórico]" displayFolder="" count="0" unbalanced="0" hidden="1"/>
    <cacheHierarchy uniqueName="[Operação Histórico].[NUM_CONTROLO_EXECUCAO]" caption="NUM_CONTROLO_EXECUCAO" attribute="1" defaultMemberUniqueName="[Operação Histórico].[NUM_CONTROLO_EXECUCAO].[All]" allUniqueName="[Operação Histórico].[NUM_CONTROLO_EXECUCAO].[All]" dimensionUniqueName="[Operação Histórico]" displayFolder="" count="0" unbalanced="0" hidden="1"/>
    <cacheHierarchy uniqueName="[Operação Histórico].[NUM_CONTROLO_TEMPO_COMUNICACAO_DECISAO]" caption="NUM_CONTROLO_TEMPO_COMUNICACAO_DECISAO" attribute="1" defaultMemberUniqueName="[Operação Histórico].[NUM_CONTROLO_TEMPO_COMUNICACAO_DECISAO].[All]" allUniqueName="[Operação Histórico].[NUM_CONTROLO_TEMPO_COMUNICACAO_DECISAO].[All]" dimensionUniqueName="[Operação Histórico]" displayFolder="" count="0" unbalanced="0" hidden="1"/>
    <cacheHierarchy uniqueName="[Operação Histórico].[NUM_CONTROLO_TEMPO_DECISAO]" caption="NUM_CONTROLO_TEMPO_DECISAO" attribute="1" defaultMemberUniqueName="[Operação Histórico].[NUM_CONTROLO_TEMPO_DECISAO].[All]" allUniqueName="[Operação Histórico].[NUM_CONTROLO_TEMPO_DECISAO].[All]" dimensionUniqueName="[Operação Histórico]" displayFolder="" count="0" unbalanced="0" hidden="1"/>
    <cacheHierarchy uniqueName="[Operação Histórico].[NUM_CONTROLO_TEMPO_DEVOLUCAO_TERMO_ACEITACAO]" caption="NUM_CONTROLO_TEMPO_DEVOLUCAO_TERMO_ACEITACAO" attribute="1" defaultMemberUniqueName="[Operação Histórico].[NUM_CONTROLO_TEMPO_DEVOLUCAO_TERMO_ACEITACAO].[All]" allUniqueName="[Operação Histórico].[NUM_CONTROLO_TEMPO_DEVOLUCAO_TERMO_ACEITACAO].[All]" dimensionUniqueName="[Operação Histórico]" displayFolder="" count="0" unbalanced="0" hidden="1"/>
    <cacheHierarchy uniqueName="[Operação Histórico].[NUM_CONTROLO_TEMPO_INICIO_EXECUCAO]" caption="NUM_CONTROLO_TEMPO_INICIO_EXECUCAO" attribute="1" defaultMemberUniqueName="[Operação Histórico].[NUM_CONTROLO_TEMPO_INICIO_EXECUCAO].[All]" allUniqueName="[Operação Histórico].[NUM_CONTROLO_TEMPO_INICIO_EXECUCAO].[All]" dimensionUniqueName="[Operação Histórico]" displayFolder="" count="0" unbalanced="0" hidden="1"/>
    <cacheHierarchy uniqueName="[Operação Histórico].[NUM_DIAS_SUSPENSAO_ANALISE]" caption="NUM_DIAS_SUSPENSAO_ANALISE" attribute="1" defaultMemberUniqueName="[Operação Histórico].[NUM_DIAS_SUSPENSAO_ANALISE].[All]" allUniqueName="[Operação Histórico].[NUM_DIAS_SUSPENSAO_ANALISE].[All]" dimensionUniqueName="[Operação Histórico]" displayFolder="" count="0" unbalanced="0" hidden="1"/>
    <cacheHierarchy uniqueName="[Operação Histórico].[NUM_LIMITE_CONTROLO_BAIXA_EXECUCAO]" caption="NUM_LIMITE_CONTROLO_BAIXA_EXECUCAO" attribute="1" defaultMemberUniqueName="[Operação Histórico].[NUM_LIMITE_CONTROLO_BAIXA_EXECUCAO].[All]" allUniqueName="[Operação Histórico].[NUM_LIMITE_CONTROLO_BAIXA_EXECUCAO].[All]" dimensionUniqueName="[Operação Histórico]" displayFolder="" count="0" unbalanced="0" hidden="1"/>
    <cacheHierarchy uniqueName="[Operação Histórico].[NUM_LIMITE_CONTROLO_EXECUCAO]" caption="NUM_LIMITE_CONTROLO_EXECUCAO" attribute="1" defaultMemberUniqueName="[Operação Histórico].[NUM_LIMITE_CONTROLO_EXECUCAO].[All]" allUniqueName="[Operação Histórico].[NUM_LIMITE_CONTROLO_EXECUCAO].[All]" dimensionUniqueName="[Operação Histórico]" displayFolder="" count="0" unbalanced="0" hidden="1"/>
    <cacheHierarchy uniqueName="[Operação Histórico].[NUM_LIMITE_CONTROLO_TEMPO_COMUNICACAO_DECISAO]" caption="NUM_LIMITE_CONTROLO_TEMPO_COMUNICACAO_DECISAO" attribute="1" defaultMemberUniqueName="[Operação Histórico].[NUM_LIMITE_CONTROLO_TEMPO_COMUNICACAO_DECISAO].[All]" allUniqueName="[Operação Histórico].[NUM_LIMITE_CONTROLO_TEMPO_COMUNICACAO_DECISAO].[All]" dimensionUniqueName="[Operação Histórico]" displayFolder="" count="0" unbalanced="0" hidden="1"/>
    <cacheHierarchy uniqueName="[Operação Histórico].[NUM_LIMITE_CONTROLO_TEMPO_DECISAO]" caption="NUM_LIMITE_CONTROLO_TEMPO_DECISAO" attribute="1" defaultMemberUniqueName="[Operação Histórico].[NUM_LIMITE_CONTROLO_TEMPO_DECISAO].[All]" allUniqueName="[Operação Histórico].[NUM_LIMITE_CONTROLO_TEMPO_DECISAO].[All]" dimensionUniqueName="[Operação Histórico]" displayFolder="" count="0" unbalanced="0" hidden="1"/>
    <cacheHierarchy uniqueName="[Operação Histórico].[NUM_LIMITE_CONTROLO_TEMPO_DEVOLUCAO_TERMO_ACEITACAO]" caption="NUM_LIMITE_CONTROLO_TEMPO_DEVOLUCAO_TERMO_ACEITACAO" attribute="1" defaultMemberUniqueName="[Operação Histórico].[NUM_LIMITE_CONTROLO_TEMPO_DEVOLUCAO_TERMO_ACEITACAO].[All]" allUniqueName="[Operação Histórico].[NUM_LIMITE_CONTROLO_TEMPO_DEVOLUCAO_TERMO_ACEITACAO].[All]" dimensionUniqueName="[Operação Histórico]" displayFolder="" count="0" unbalanced="0" hidden="1"/>
    <cacheHierarchy uniqueName="[Operação Histórico].[NUM_LIMITE_CONTROLO_TEMPO_INICIO_EXECUCAO]" caption="NUM_LIMITE_CONTROLO_TEMPO_INICIO_EXECUCAO" attribute="1" defaultMemberUniqueName="[Operação Histórico].[NUM_LIMITE_CONTROLO_TEMPO_INICIO_EXECUCAO].[All]" allUniqueName="[Operação Histórico].[NUM_LIMITE_CONTROLO_TEMPO_INICIO_EXECUCAO].[All]" dimensionUniqueName="[Operação Histórico]" displayFolder="" count="0" unbalanced="0" hidden="1"/>
    <cacheHierarchy uniqueName="[Operação Histórico].[Operação Histórico - Código Operador Criação]" caption="Operação Histórico - Código Operador Criação" attribute="1" defaultMemberUniqueName="[Operação Histórico].[Operação Histórico - Código Operador Criação].[All]" allUniqueName="[Operação Histórico].[Operação Histórico - Código Operador Criação].[All]" dimensionUniqueName="[Operação Histórico]" displayFolder="Atributos\Identificação" count="0" unbalanced="0" hidden="1"/>
    <cacheHierarchy uniqueName="[Operação Histórico].[Operação Histórico - Código Tipo Projeto IFDR]" caption="Operação Histórico - Código Tipo Projeto IFDR" attribute="1" defaultMemberUniqueName="[Operação Histórico].[Operação Histórico - Código Tipo Projeto IFDR].[All]" allUniqueName="[Operação Histórico].[Operação Histórico - Código Tipo Projeto IFDR].[All]" dimensionUniqueName="[Operação Histórico]" displayFolder="Atributos\Identificação" count="0" unbalanced="0" hidden="1"/>
    <cacheHierarchy uniqueName="[Operação Histórico].[Operação Histórico - Condicionantes Decisão Financiamento]" caption="Operação Histórico - Condicionantes Decisão Financiamento" attribute="1" defaultMemberUniqueName="[Operação Histórico].[Operação Histórico - Condicionantes Decisão Financiamento].[All]" allUniqueName="[Operação Histórico].[Operação Histórico - Condicionantes Decisão Financiamento].[All]" dimensionUniqueName="[Operação Histórico]" displayFolder="Atributos\Identificação" count="0" unbalanced="0" hidden="1"/>
    <cacheHierarchy uniqueName="[Operação Histórico].[Operação Histórico - Critérios Seleção Justificação]" caption="Operação Histórico - Critérios Seleção Justificação" attribute="1" defaultMemberUniqueName="[Operação Histórico].[Operação Histórico - Critérios Seleção Justificação].[All]" allUniqueName="[Operação Histórico].[Operação Histórico - Critérios Seleção Justificação].[All]" dimensionUniqueName="[Operação Histórico]" displayFolder="Atributos\Caracterização" count="0" unbalanced="0" hidden="1"/>
    <cacheHierarchy uniqueName="[Operação Histórico].[Operação Histórico - Custo Total Controlado]" caption="Operação Histórico - Custo Total Controlado" attribute="1" defaultMemberUniqueName="[Operação Histórico].[Operação Histórico - Custo Total Controlado].[All]" allUniqueName="[Operação Histórico].[Operação Histórico - Custo Total Controlado].[All]" dimensionUniqueName="[Operação Histórico]" displayFolder="Outros" count="0" unbalanced="0" hidden="1"/>
    <cacheHierarchy uniqueName="[Operação Histórico].[Operação Histórico - Data 1ª Deliberação]" caption="Operação Histórico - Data 1ª Deliberação" attribute="1" defaultMemberUniqueName="[Operação Histórico].[Operação Histórico - Data 1ª Deliberação].[All]" allUniqueName="[Operação Histórico].[Operação Histórico - Data 1ª Deliberação].[All]" dimensionUniqueName="[Operação Histórico]" displayFolder="Datas\Estado" count="0" unbalanced="0" hidden="1"/>
    <cacheHierarchy uniqueName="[Operação Histórico].[Operação Histórico - Data 1º Contrato]" caption="Operação Histórico - Data 1º Contrato" attribute="1" defaultMemberUniqueName="[Operação Histórico].[Operação Histórico - Data 1º Contrato].[All]" allUniqueName="[Operação Histórico].[Operação Histórico - Data 1º Contrato].[All]" dimensionUniqueName="[Operação Histórico]" displayFolder="Datas\Estado" count="0" unbalanced="0" hidden="1"/>
    <cacheHierarchy uniqueName="[Operação Histórico].[Operação Histórico - Data 1º Parecer Datetime]" caption="Operação Histórico - Data 1º Parecer Datetime" attribute="1" defaultMemberUniqueName="[Operação Histórico].[Operação Histórico - Data 1º Parecer Datetime].[All]" allUniqueName="[Operação Histórico].[Operação Histórico - Data 1º Parecer Datetime].[All]" dimensionUniqueName="[Operação Histórico]" displayFolder="Datas\Análise" count="0" unbalanced="0" hidden="1"/>
    <cacheHierarchy uniqueName="[Operação Histórico].[Operação Histórico - Data Aceitação]" caption="Operação Histórico - Data Aceitação" attribute="1" defaultMemberUniqueName="[Operação Histórico].[Operação Histórico - Data Aceitação].[All]" allUniqueName="[Operação Histórico].[Operação Histórico - Data Aceitação].[All]" dimensionUniqueName="[Operação Histórico]" displayFolder="Datas\Identificação" count="0" unbalanced="0" hidden="1"/>
    <cacheHierarchy uniqueName="[Operação Histórico].[Operação Histórico - Data Análise]" caption="Operação Histórico - Data Análise" attribute="1" defaultMemberUniqueName="[Operação Histórico].[Operação Histórico - Data Análise].[All]" allUniqueName="[Operação Histórico].[Operação Histórico - Data Análise].[All]" dimensionUniqueName="[Operação Histórico]" displayFolder="Datas\Análise" count="0" unbalanced="0" hidden="1"/>
    <cacheHierarchy uniqueName="[Operação Histórico].[Operação Histórico - Data AP Fim]" caption="Operação Histórico - Data AP Fim" attribute="1" defaultMemberUniqueName="[Operação Histórico].[Operação Histórico - Data AP Fim].[All]" allUniqueName="[Operação Histórico].[Operação Histórico - Data AP Fim].[All]" dimensionUniqueName="[Operação Histórico]" displayFolder="Datas\Identificação" count="0" unbalanced="0" hidden="1"/>
    <cacheHierarchy uniqueName="[Operação Histórico].[Operação Histórico - Data AP Início]" caption="Operação Histórico - Data AP Início" attribute="1" defaultMemberUniqueName="[Operação Histórico].[Operação Histórico - Data AP Início].[All]" allUniqueName="[Operação Histórico].[Operação Histórico - Data AP Início].[All]" dimensionUniqueName="[Operação Histórico]" displayFolder="Datas\Identificação" count="0" unbalanced="0" hidden="1"/>
    <cacheHierarchy uniqueName="[Operação Histórico].[Operação Histórico - Data Aprovação Relatório Final]" caption="Operação Histórico - Data Aprovação Relatório Final" attribute="1" defaultMemberUniqueName="[Operação Histórico].[Operação Histórico - Data Aprovação Relatório Final].[All]" allUniqueName="[Operação Histórico].[Operação Histórico - Data Aprovação Relatório Final].[All]" dimensionUniqueName="[Operação Histórico]" displayFolder="Relatório Final" count="0" unbalanced="0" hidden="1"/>
    <cacheHierarchy uniqueName="[Operação Histórico].[Operação Histórico - Data CE]" caption="Operação Histórico - Data CE" attribute="1" defaultMemberUniqueName="[Operação Histórico].[Operação Histórico - Data CE].[All]" allUniqueName="[Operação Histórico].[Operação Histórico - Data CE].[All]" dimensionUniqueName="[Operação Histórico]" displayFolder="Datas\Identificação" count="0" unbalanced="0" hidden="1"/>
    <cacheHierarchy uniqueName="[Operação Histórico].[Operação Histórico - Data CMC]" caption="Operação Histórico - Data CMC" attribute="1" defaultMemberUniqueName="[Operação Histórico].[Operação Histórico - Data CMC].[All]" allUniqueName="[Operação Histórico].[Operação Histórico - Data CMC].[All]" dimensionUniqueName="[Operação Histórico]" displayFolder="Datas\Identificação" count="0" unbalanced="0" hidden="1"/>
    <cacheHierarchy uniqueName="[Operação Histórico].[Operação Histórico - Data Encerramento]" caption="Operação Histórico - Data Encerramento" attribute="1" defaultMemberUniqueName="[Operação Histórico].[Operação Histórico - Data Encerramento].[All]" allUniqueName="[Operação Histórico].[Operação Histórico - Data Encerramento].[All]" dimensionUniqueName="[Operação Histórico]" displayFolder="Datas\Identificação" count="0" unbalanced="0" hidden="1"/>
    <cacheHierarchy uniqueName="[Operação Histórico].[Operação Histórico - Data Fim Efec. Financ.]" caption="Operação Histórico - Data Fim Efec. Financ." attribute="1" defaultMemberUniqueName="[Operação Histórico].[Operação Histórico - Data Fim Efec. Financ.].[All]" allUniqueName="[Operação Histórico].[Operação Histórico - Data Fim Efec. Financ.].[All]" dimensionUniqueName="[Operação Histórico]" displayFolder="Datas\Identificação" count="0" unbalanced="0" hidden="1"/>
    <cacheHierarchy uniqueName="[Operação Histórico].[Operação Histórico - Data Fim Prev. Financ.]" caption="Operação Histórico - Data Fim Prev. Financ." attribute="1" defaultMemberUniqueName="[Operação Histórico].[Operação Histórico - Data Fim Prev. Financ.].[All]" allUniqueName="[Operação Histórico].[Operação Histórico - Data Fim Prev. Financ.].[All]" dimensionUniqueName="[Operação Histórico]" displayFolder="Datas\Identificação" count="0" unbalanced="0" hidden="1"/>
    <cacheHierarchy uniqueName="[Operação Histórico].[Operação Histórico - Data Hora Reprogramação2]" caption="Operação Histórico - Data Hora Reprogramação2" attribute="1" defaultMemberUniqueName="[Operação Histórico].[Operação Histórico - Data Hora Reprogramação2].[All]" allUniqueName="[Operação Histórico].[Operação Histórico - Data Hora Reprogramação2].[All]" dimensionUniqueName="[Operação Histórico]" displayFolder="Datas\Estado" count="0" unbalanced="0" hidden="1"/>
    <cacheHierarchy uniqueName="[Operação Histórico].[Operação Histórico - Data Início Efec. Financ.]" caption="Operação Histórico - Data Início Efec. Financ." attribute="1" defaultMemberUniqueName="[Operação Histórico].[Operação Histórico - Data Início Efec. Financ.].[All]" allUniqueName="[Operação Histórico].[Operação Histórico - Data Início Efec. Financ.].[All]" dimensionUniqueName="[Operação Histórico]" displayFolder="Datas\Identificação" count="0" unbalanced="0" hidden="1"/>
    <cacheHierarchy uniqueName="[Operação Histórico].[Operação Histórico - Data Início Prev. Financ.]" caption="Operação Histórico - Data Início Prev. Financ." attribute="1" defaultMemberUniqueName="[Operação Histórico].[Operação Histórico - Data Início Prev. Financ.].[All]" allUniqueName="[Operação Histórico].[Operação Histórico - Data Início Prev. Financ.].[All]" dimensionUniqueName="[Operação Histórico]" displayFolder="Datas\Identificação" count="0" unbalanced="0" hidden="1"/>
    <cacheHierarchy uniqueName="[Operação Histórico].[Operação Histórico - Data Notificação CE]" caption="Operação Histórico - Data Notificação CE" attribute="1" defaultMemberUniqueName="[Operação Histórico].[Operação Histórico - Data Notificação CE].[All]" allUniqueName="[Operação Histórico].[Operação Histórico - Data Notificação CE].[All]" dimensionUniqueName="[Operação Histórico]" displayFolder="Datas\Identificação" count="0" unbalanced="0" hidden="1"/>
    <cacheHierarchy uniqueName="[Operação Histórico].[Operação Histórico - Data Notificação GP IFDR]" caption="Operação Histórico - Data Notificação GP IFDR" attribute="1" defaultMemberUniqueName="[Operação Histórico].[Operação Histórico - Data Notificação GP IFDR].[All]" allUniqueName="[Operação Histórico].[Operação Histórico - Data Notificação GP IFDR].[All]" dimensionUniqueName="[Operação Histórico]" displayFolder="Datas\Identificação" count="0" unbalanced="0" hidden="1"/>
    <cacheHierarchy uniqueName="[Operação Histórico].[Operação Histórico - Data Rel. Vistoria]" caption="Operação Histórico - Data Rel. Vistoria" attribute="1" defaultMemberUniqueName="[Operação Histórico].[Operação Histórico - Data Rel. Vistoria].[All]" allUniqueName="[Operação Histórico].[Operação Histórico - Data Rel. Vistoria].[All]" dimensionUniqueName="[Operação Histórico]" displayFolder="Datas\Identificação" count="0" unbalanced="0" hidden="1"/>
    <cacheHierarchy uniqueName="[Operação Histórico].[Operação Histórico - Data Reprogramação2]" caption="Operação Histórico - Data Reprogramação2" attribute="1" defaultMemberUniqueName="[Operação Histórico].[Operação Histórico - Data Reprogramação2].[All]" allUniqueName="[Operação Histórico].[Operação Histórico - Data Reprogramação2].[All]" dimensionUniqueName="[Operação Histórico]" displayFolder="Datas\Identificação" count="0" unbalanced="0" hidden="1"/>
    <cacheHierarchy uniqueName="[Operação Histórico].[Operação Histórico - Data Suspensa]" caption="Operação Histórico - Data Suspensa" attribute="1" defaultMemberUniqueName="[Operação Histórico].[Operação Histórico - Data Suspensa].[All]" allUniqueName="[Operação Histórico].[Operação Histórico - Data Suspensa].[All]" dimensionUniqueName="[Operação Histórico]" displayFolder="Datas\Estado" count="0" unbalanced="0" hidden="1"/>
    <cacheHierarchy uniqueName="[Operação Histórico].[Operação Histórico - Data Termo Enc.]" caption="Operação Histórico - Data Termo Enc." attribute="1" defaultMemberUniqueName="[Operação Histórico].[Operação Histórico - Data Termo Enc.].[All]" allUniqueName="[Operação Histórico].[Operação Histórico - Data Termo Enc.].[All]" dimensionUniqueName="[Operação Histórico]" displayFolder="Datas\Identificação" count="0" unbalanced="0" hidden="1"/>
    <cacheHierarchy uniqueName="[Operação Histórico].[Operação Histórico - Flag Controlo Fim Operação]" caption="Operação Histórico - Flag Controlo Fim Operação" attribute="1" defaultMemberUniqueName="[Operação Histórico].[Operação Histórico - Flag Controlo Fim Operação].[All]" allUniqueName="[Operação Histórico].[Operação Histórico - Flag Controlo Fim Operação].[All]" dimensionUniqueName="[Operação Histórico]" displayFolder="Flags" count="0" unbalanced="0" hidden="1"/>
    <cacheHierarchy uniqueName="[Operação Histórico].[Operação Histórico - Flag Empréstimo BEI]" caption="Operação Histórico - Flag Empréstimo BEI" attribute="1" defaultMemberUniqueName="[Operação Histórico].[Operação Histórico - Flag Empréstimo BEI].[All]" allUniqueName="[Operação Histórico].[Operação Histórico - Flag Empréstimo BEI].[All]" dimensionUniqueName="[Operação Histórico]" displayFolder="Flags\Financiamento" count="0" unbalanced="0" hidden="1"/>
    <cacheHierarchy uniqueName="[Operação Histórico].[Operação Histórico - Flag Recursos Empréstimo BEI]" caption="Operação Histórico - Flag Recursos Empréstimo BEI" attribute="1" defaultMemberUniqueName="[Operação Histórico].[Operação Histórico - Flag Recursos Empréstimo BEI].[All]" allUniqueName="[Operação Histórico].[Operação Histórico - Flag Recursos Empréstimo BEI].[All]" dimensionUniqueName="[Operação Histórico]" displayFolder="Flags\Financiamento" count="0" unbalanced="0" hidden="1"/>
    <cacheHierarchy uniqueName="[Operação Histórico].[Operação Histórico - Fundo FEDER Pago]" caption="Operação Histórico - Fundo FEDER Pago" attribute="1" defaultMemberUniqueName="[Operação Histórico].[Operação Histórico - Fundo FEDER Pago].[All]" allUniqueName="[Operação Histórico].[Operação Histórico - Fundo FEDER Pago].[All]" dimensionUniqueName="[Operação Histórico]" displayFolder="Montantes\Pagos" count="0" unbalanced="0" hidden="1"/>
    <cacheHierarchy uniqueName="[Operação Histórico].[Operação Histórico - Observação Suspensa]" caption="Operação Histórico - Observação Suspensa" attribute="1" defaultMemberUniqueName="[Operação Histórico].[Operação Histórico - Observação Suspensa].[All]" allUniqueName="[Operação Histórico].[Operação Histórico - Observação Suspensa].[All]" dimensionUniqueName="[Operação Histórico]" displayFolder="Atributos\Identificação" count="0" unbalanced="0" hidden="1"/>
    <cacheHierarchy uniqueName="[Operação Histórico].[RANK_ID_OPERACAO_HISTORICO]" caption="RANK_ID_OPERACAO_HISTORICO" attribute="1" defaultMemberUniqueName="[Operação Histórico].[RANK_ID_OPERACAO_HISTORICO].[All]" allUniqueName="[Operação Histórico].[RANK_ID_OPERACAO_HISTORICO].[All]" dimensionUniqueName="[Operação Histórico]" displayFolder="" count="0" unbalanced="0" hidden="1"/>
    <cacheHierarchy uniqueName="[Operação Histórico].[SK_OPERACAO_HISTORICO]" caption="SK_OPERACAO_HISTORICO" attribute="1" defaultMemberUniqueName="[Operação Histórico].[SK_OPERACAO_HISTORICO].[All]" allUniqueName="[Operação Histórico].[SK_OPERACAO_HISTORICO].[All]" dimensionUniqueName="[Operação Histórico]" displayFolder="" count="0" unbalanced="0" hidden="1"/>
    <cacheHierarchy uniqueName="[Operação Indicador].[Código Tipologia]" caption="Código Tipologia" attribute="1" defaultMemberUniqueName="[Operação Indicador].[Código Tipologia].[All]" allUniqueName="[Operação Indicador].[Código Tipologia].[All]" dimensionUniqueName="[Operação Indicador]" displayFolder="" count="0" unbalanced="0" hidden="1"/>
    <cacheHierarchy uniqueName="[Operação Indicador].[DAT_ULT_ALTERACAO]" caption="DAT_ULT_ALTERACAO" attribute="1" defaultMemberUniqueName="[Operação Indicador].[DAT_ULT_ALTERACAO].[All]" allUniqueName="[Operação Indicador].[DAT_ULT_ALTERACAO].[All]" dimensionUniqueName="[Operação Indicador]" displayFolder="" count="0" unbalanced="0" hidden="1"/>
    <cacheHierarchy uniqueName="[Operação Indicador].[DSC_COD_OPERADOR_ALTERACAO]" caption="DSC_COD_OPERADOR_ALTERACAO" attribute="1" defaultMemberUniqueName="[Operação Indicador].[DSC_COD_OPERADOR_ALTERACAO].[All]" allUniqueName="[Operação Indicador].[DSC_COD_OPERADOR_ALTERACAO].[All]" dimensionUniqueName="[Operação Indicador]" displayFolder="" count="0" unbalanced="0" hidden="1"/>
    <cacheHierarchy uniqueName="[Operação Indicador].[DT_ULT_ALTERACAO]" caption="DT_ULT_ALTERACAO" attribute="1" defaultMemberUniqueName="[Operação Indicador].[DT_ULT_ALTERACAO].[All]" allUniqueName="[Operação Indicador].[DT_ULT_ALTERACAO].[All]" dimensionUniqueName="[Operação Indicador]" displayFolder="" count="0" unbalanced="0" hidden="1"/>
    <cacheHierarchy uniqueName="[Operação Indicador].[HOR_ULT_ALTERACAO]" caption="HOR_ULT_ALTERACAO" attribute="1" defaultMemberUniqueName="[Operação Indicador].[HOR_ULT_ALTERACAO].[All]" allUniqueName="[Operação Indicador].[HOR_ULT_ALTERACAO].[All]" dimensionUniqueName="[Operação Indicador]" displayFolder="" count="0" unbalanced="0" hidden="1"/>
    <cacheHierarchy uniqueName="[Operação Indicador].[ID_OPERACAO_INDICADORES]" caption="ID_OPERACAO_INDICADORES" attribute="1" defaultMemberUniqueName="[Operação Indicador].[ID_OPERACAO_INDICADORES].[All]" allUniqueName="[Operação Indicador].[ID_OPERACAO_INDICADORES].[All]" dimensionUniqueName="[Operação Indicador]" displayFolder="" count="0" unbalanced="0" hidden="1"/>
    <cacheHierarchy uniqueName="[Operação Indicador].[Operação Indicador - Código Tipo Indicador]" caption="Operação Indicador - Código Tipo Indicador" attribute="1" defaultMemberUniqueName="[Operação Indicador].[Operação Indicador - Código Tipo Indicador].[All]" allUniqueName="[Operação Indicador].[Operação Indicador - Código Tipo Indicador].[All]" dimensionUniqueName="[Operação Indicador]" displayFolder="Atributos" count="0" unbalanced="0" hidden="1"/>
    <cacheHierarchy uniqueName="[Operação Indicador].[SK_OPERACAO_INDICADORES]" caption="SK_OPERACAO_INDICADORES" attribute="1" defaultMemberUniqueName="[Operação Indicador].[SK_OPERACAO_INDICADORES].[All]" allUniqueName="[Operação Indicador].[SK_OPERACAO_INDICADORES].[All]" dimensionUniqueName="[Operação Indicador]" displayFolder="" count="0" unbalanced="0" hidden="1"/>
    <cacheHierarchy uniqueName="[Operação Suspensão Análise].[DT_FIM_PREVISTA_SUSPENSAO]" caption="DT_FIM_PREVISTA_SUSPENSAO" attribute="1" defaultMemberUniqueName="[Operação Suspensão Análise].[DT_FIM_PREVISTA_SUSPENSAO].[All]" allUniqueName="[Operação Suspensão Análise].[DT_FIM_PREVISTA_SUSPENSAO].[All]" dimensionUniqueName="[Operação Suspensão Análise]" displayFolder="Datas" count="0" unbalanced="0" hidden="1"/>
    <cacheHierarchy uniqueName="[Operação Suspensão Análise].[DT_FIM_SUSPENSAO]" caption="DT_FIM_SUSPENSAO" attribute="1" defaultMemberUniqueName="[Operação Suspensão Análise].[DT_FIM_SUSPENSAO].[All]" allUniqueName="[Operação Suspensão Análise].[DT_FIM_SUSPENSAO].[All]" dimensionUniqueName="[Operação Suspensão Análise]" displayFolder="Datas" count="0" unbalanced="0" hidden="1"/>
    <cacheHierarchy uniqueName="[Operação Suspensão Análise].[DT_INICIO_SUSPENSAO]" caption="DT_INICIO_SUSPENSAO" attribute="1" defaultMemberUniqueName="[Operação Suspensão Análise].[DT_INICIO_SUSPENSAO].[All]" allUniqueName="[Operação Suspensão Análise].[DT_INICIO_SUSPENSAO].[All]" dimensionUniqueName="[Operação Suspensão Análise]" displayFolder="" count="0" unbalanced="0" hidden="1"/>
    <cacheHierarchy uniqueName="[Operação Suspensão Análise].[DT_ULTIMA_ALTERACAO]" caption="DT_ULTIMA_ALTERACAO" attribute="1" defaultMemberUniqueName="[Operação Suspensão Análise].[DT_ULTIMA_ALTERACAO].[All]" allUniqueName="[Operação Suspensão Análise].[DT_ULTIMA_ALTERACAO].[All]" dimensionUniqueName="[Operação Suspensão Análise]" displayFolder="Datas" count="0" unbalanced="0" hidden="1"/>
    <cacheHierarchy uniqueName="[Operação Suspensão Análise].[HOR_FIM_PREVISTA_SUSPENSAO]" caption="HOR_FIM_PREVISTA_SUSPENSAO" attribute="1" defaultMemberUniqueName="[Operação Suspensão Análise].[HOR_FIM_PREVISTA_SUSPENSAO].[All]" allUniqueName="[Operação Suspensão Análise].[HOR_FIM_PREVISTA_SUSPENSAO].[All]" dimensionUniqueName="[Operação Suspensão Análise]" displayFolder="Datas" count="0" unbalanced="0" hidden="1"/>
    <cacheHierarchy uniqueName="[Operação Suspensão Análise].[HOR_FIM_SUSPENSAO]" caption="HOR_FIM_SUSPENSAO" attribute="1" defaultMemberUniqueName="[Operação Suspensão Análise].[HOR_FIM_SUSPENSAO].[All]" allUniqueName="[Operação Suspensão Análise].[HOR_FIM_SUSPENSAO].[All]" dimensionUniqueName="[Operação Suspensão Análise]" displayFolder="Datas" count="0" unbalanced="0" hidden="1"/>
    <cacheHierarchy uniqueName="[Operação Suspensão Análise].[HOR_INICIO_SUSPENSAO]" caption="HOR_INICIO_SUSPENSAO" attribute="1" defaultMemberUniqueName="[Operação Suspensão Análise].[HOR_INICIO_SUSPENSAO].[All]" allUniqueName="[Operação Suspensão Análise].[HOR_INICIO_SUSPENSAO].[All]" dimensionUniqueName="[Operação Suspensão Análise]" displayFolder="Datas" count="0" unbalanced="0" hidden="1"/>
    <cacheHierarchy uniqueName="[Operação Suspensão Análise].[HOR_ULTIMA_ALTERACAO]" caption="HOR_ULTIMA_ALTERACAO" attribute="1" defaultMemberUniqueName="[Operação Suspensão Análise].[HOR_ULTIMA_ALTERACAO].[All]" allUniqueName="[Operação Suspensão Análise].[HOR_ULTIMA_ALTERACAO].[All]" dimensionUniqueName="[Operação Suspensão Análise]" displayFolder="Datas" count="0" unbalanced="0" hidden="1"/>
    <cacheHierarchy uniqueName="[Operação Suspensão Análise].[SK_OPERACAO_SUSPENSAO_ANALISE]" caption="SK_OPERACAO_SUSPENSAO_ANALISE" attribute="1" defaultMemberUniqueName="[Operação Suspensão Análise].[SK_OPERACAO_SUSPENSAO_ANALISE].[All]" allUniqueName="[Operação Suspensão Análise].[SK_OPERACAO_SUSPENSAO_ANALISE].[All]" dimensionUniqueName="[Operação Suspensão Análise]" displayFolder="" count="0" unbalanced="0" hidden="1"/>
    <cacheHierarchy uniqueName="[Operação Tipo].[Operação Tipo - Código]" caption="Operação Tipo - Código" attribute="1" defaultMemberUniqueName="[Operação Tipo].[Operação Tipo - Código].[All]" allUniqueName="[Operação Tipo].[Operação Tipo - Código].[All]" dimensionUniqueName="[Operação Tipo]" displayFolder="Atributos" count="0" unbalanced="0" hidden="1"/>
    <cacheHierarchy uniqueName="[Operação Tipo].[Operação Tipo - Descrição]" caption="Operação Tipo - Descrição" attribute="1" defaultMemberUniqueName="[Operação Tipo].[Operação Tipo - Descrição].[All]" allUniqueName="[Operação Tipo].[Operação Tipo - Descrição].[All]" dimensionUniqueName="[Operação Tipo]" displayFolder="Atributos" count="0" unbalanced="0" hidden="1"/>
    <cacheHierarchy uniqueName="[Operação Tipo].[SK_OPERACAO_TIPO]" caption="SK_OPERACAO_TIPO" attribute="1" defaultMemberUniqueName="[Operação Tipo].[SK_OPERACAO_TIPO].[All]" allUniqueName="[Operação Tipo].[SK_OPERACAO_TIPO].[All]" dimensionUniqueName="[Operação Tipo]" displayFolder="" count="0" unbalanced="0" hidden="1"/>
    <cacheHierarchy uniqueName="[Operações].[MNT_APROVADO_AUTO_FINANCIAMENTO]" caption="MNT_APROVADO_AUTO_FINANCIAMENTO" attribute="1" defaultMemberUniqueName="[Operações].[MNT_APROVADO_AUTO_FINANCIAMENTO].[All]" allUniqueName="[Operações].[MNT_APROVADO_AUTO_FINANCIAMENTO].[All]" dimensionUniqueName="[Operações]" displayFolder="" count="0" unbalanced="0" hidden="1"/>
    <cacheHierarchy uniqueName="[Operações].[MNT_APROVADO_CAP_ALHEIO_FINANCIAMENTO_EMPRESAS]" caption="MNT_APROVADO_CAP_ALHEIO_FINANCIAMENTO_EMPRESAS" attribute="1" defaultMemberUniqueName="[Operações].[MNT_APROVADO_CAP_ALHEIO_FINANCIAMENTO_EMPRESAS].[All]" allUniqueName="[Operações].[MNT_APROVADO_CAP_ALHEIO_FINANCIAMENTO_EMPRESAS].[All]" dimensionUniqueName="[Operações]" displayFolder="" count="0" unbalanced="0" hidden="1"/>
    <cacheHierarchy uniqueName="[Operações].[MNT_APROVADO_CAP_ALHEIO_FORNECEDORES]" caption="MNT_APROVADO_CAP_ALHEIO_FORNECEDORES" attribute="1" defaultMemberUniqueName="[Operações].[MNT_APROVADO_CAP_ALHEIO_FORNECEDORES].[All]" allUniqueName="[Operações].[MNT_APROVADO_CAP_ALHEIO_FORNECEDORES].[All]" dimensionUniqueName="[Operações]" displayFolder="" count="0" unbalanced="0" hidden="1"/>
    <cacheHierarchy uniqueName="[Operações].[MNT_APROVADO_CAP_ALHEIO_INSTITUICOES_CREDITO]" caption="MNT_APROVADO_CAP_ALHEIO_INSTITUICOES_CREDITO" attribute="1" defaultMemberUniqueName="[Operações].[MNT_APROVADO_CAP_ALHEIO_INSTITUICOES_CREDITO].[All]" allUniqueName="[Operações].[MNT_APROVADO_CAP_ALHEIO_INSTITUICOES_CREDITO].[All]" dimensionUniqueName="[Operações]" displayFolder="" count="0" unbalanced="0" hidden="1"/>
    <cacheHierarchy uniqueName="[Operações].[MNT_APROVADO_CAP_ALHEIO_INSTITUICOES_OBRIGACOES]" caption="MNT_APROVADO_CAP_ALHEIO_INSTITUICOES_OBRIGACOES" attribute="1" defaultMemberUniqueName="[Operações].[MNT_APROVADO_CAP_ALHEIO_INSTITUICOES_OBRIGACOES].[All]" allUniqueName="[Operações].[MNT_APROVADO_CAP_ALHEIO_INSTITUICOES_OBRIGACOES].[All]" dimensionUniqueName="[Operações]" displayFolder="" count="0" unbalanced="0" hidden="1"/>
    <cacheHierarchy uniqueName="[Operações].[MNT_APROVADO_CAP_ALHEIO_LOCACAO_FINANCEIRA]" caption="MNT_APROVADO_CAP_ALHEIO_LOCACAO_FINANCEIRA" attribute="1" defaultMemberUniqueName="[Operações].[MNT_APROVADO_CAP_ALHEIO_LOCACAO_FINANCEIRA].[All]" allUniqueName="[Operações].[MNT_APROVADO_CAP_ALHEIO_LOCACAO_FINANCEIRA].[All]" dimensionUniqueName="[Operações]" displayFolder="" count="0" unbalanced="0" hidden="1"/>
    <cacheHierarchy uniqueName="[Operações].[MNT_APROVADO_CAP_ALHEIO_OUTRAS_DIVIDAS]" caption="MNT_APROVADO_CAP_ALHEIO_OUTRAS_DIVIDAS" attribute="1" defaultMemberUniqueName="[Operações].[MNT_APROVADO_CAP_ALHEIO_OUTRAS_DIVIDAS].[All]" allUniqueName="[Operações].[MNT_APROVADO_CAP_ALHEIO_OUTRAS_DIVIDAS].[All]" dimensionUniqueName="[Operações]" displayFolder="" count="0" unbalanced="0" hidden="1"/>
    <cacheHierarchy uniqueName="[Operações].[MNT_APROVADO_CAP_ALHEIO_SUPRIMENTOS]" caption="MNT_APROVADO_CAP_ALHEIO_SUPRIMENTOS" attribute="1" defaultMemberUniqueName="[Operações].[MNT_APROVADO_CAP_ALHEIO_SUPRIMENTOS].[All]" allUniqueName="[Operações].[MNT_APROVADO_CAP_ALHEIO_SUPRIMENTOS].[All]" dimensionUniqueName="[Operações]" displayFolder="" count="0" unbalanced="0" hidden="1"/>
    <cacheHierarchy uniqueName="[Operações].[MNT_APROVADO_CAP_PROPRIOS_CAPITAL]" caption="MNT_APROVADO_CAP_PROPRIOS_CAPITAL" attribute="1" defaultMemberUniqueName="[Operações].[MNT_APROVADO_CAP_PROPRIOS_CAPITAL].[All]" allUniqueName="[Operações].[MNT_APROVADO_CAP_PROPRIOS_CAPITAL].[All]" dimensionUniqueName="[Operações]" displayFolder="" count="0" unbalanced="0" hidden="1"/>
    <cacheHierarchy uniqueName="[Operações].[MNT_APROVADO_CAP_PROPRIOS_PRESTACOES]" caption="MNT_APROVADO_CAP_PROPRIOS_PRESTACOES" attribute="1" defaultMemberUniqueName="[Operações].[MNT_APROVADO_CAP_PROPRIOS_PRESTACOES].[All]" allUniqueName="[Operações].[MNT_APROVADO_CAP_PROPRIOS_PRESTACOES].[All]" dimensionUniqueName="[Operações]" displayFolder="" count="0" unbalanced="0" hidden="1"/>
    <cacheHierarchy uniqueName="[Operações].[MNT_APROVADO_COMP_AL]" caption="MNT_APROVADO_COMP_AL" attribute="1" defaultMemberUniqueName="[Operações].[MNT_APROVADO_COMP_AL].[All]" allUniqueName="[Operações].[MNT_APROVADO_COMP_AL].[All]" dimensionUniqueName="[Operações]" displayFolder="" count="0" unbalanced="0" hidden="1"/>
    <cacheHierarchy uniqueName="[Operações].[MNT_APROVADO_COMP_EP]" caption="MNT_APROVADO_COMP_EP" attribute="1" defaultMemberUniqueName="[Operações].[MNT_APROVADO_COMP_EP].[All]" allUniqueName="[Operações].[MNT_APROVADO_COMP_EP].[All]" dimensionUniqueName="[Operações]" displayFolder="" count="0" unbalanced="0" hidden="1"/>
    <cacheHierarchy uniqueName="[Operações].[MNT_APROVADO_COMP_FCOESAO]" caption="MNT_APROVADO_COMP_FCOESAO" attribute="1" defaultMemberUniqueName="[Operações].[MNT_APROVADO_COMP_FCOESAO].[All]" allUniqueName="[Operações].[MNT_APROVADO_COMP_FCOESAO].[All]" dimensionUniqueName="[Operações]" displayFolder="" count="0" unbalanced="0" hidden="1"/>
    <cacheHierarchy uniqueName="[Operações].[MNT_APROVADO_COMP_OE]" caption="MNT_APROVADO_COMP_OE" attribute="1" defaultMemberUniqueName="[Operações].[MNT_APROVADO_COMP_OE].[All]" allUniqueName="[Operações].[MNT_APROVADO_COMP_OE].[All]" dimensionUniqueName="[Operações]" displayFolder="" count="0" unbalanced="0" hidden="1"/>
    <cacheHierarchy uniqueName="[Operações].[MNT_APROVADO_COMP_OR]" caption="MNT_APROVADO_COMP_OR" attribute="1" defaultMemberUniqueName="[Operações].[MNT_APROVADO_COMP_OR].[All]" allUniqueName="[Operações].[MNT_APROVADO_COMP_OR].[All]" dimensionUniqueName="[Operações]" displayFolder="" count="0" unbalanced="0" hidden="1"/>
    <cacheHierarchy uniqueName="[Operações].[MNT_APROVADO_COMP_OU]" caption="MNT_APROVADO_COMP_OU" attribute="1" defaultMemberUniqueName="[Operações].[MNT_APROVADO_COMP_OU].[All]" allUniqueName="[Operações].[MNT_APROVADO_COMP_OU].[All]" dimensionUniqueName="[Operações]" displayFolder="" count="0" unbalanced="0" hidden="1"/>
    <cacheHierarchy uniqueName="[Operações].[MNT_APROVADO_CUSTOS_OPERACIONAIS]" caption="MNT_APROVADO_CUSTOS_OPERACIONAIS" attribute="1" defaultMemberUniqueName="[Operações].[MNT_APROVADO_CUSTOS_OPERACIONAIS].[All]" allUniqueName="[Operações].[MNT_APROVADO_CUSTOS_OPERACIONAIS].[All]" dimensionUniqueName="[Operações]" displayFolder="" count="0" unbalanced="0" hidden="1"/>
    <cacheHierarchy uniqueName="[Operações].[MNT_APROVADO_DESP_ELEG_ACT]" caption="MNT_APROVADO_DESP_ELEG_ACT" attribute="1" defaultMemberUniqueName="[Operações].[MNT_APROVADO_DESP_ELEG_ACT].[All]" allUniqueName="[Operações].[MNT_APROVADO_DESP_ELEG_ACT].[All]" dimensionUniqueName="[Operações]" displayFolder="" count="0" unbalanced="0" hidden="1"/>
    <cacheHierarchy uniqueName="[Operações].[MNT_APROVADO_FINANC_NAO_REEMBOLSAVEL]" caption="MNT_APROVADO_FINANC_NAO_REEMBOLSAVEL" attribute="1" defaultMemberUniqueName="[Operações].[MNT_APROVADO_FINANC_NAO_REEMBOLSAVEL].[All]" allUniqueName="[Operações].[MNT_APROVADO_FINANC_NAO_REEMBOLSAVEL].[All]" dimensionUniqueName="[Operações]" displayFolder="" count="0" unbalanced="0" hidden="1"/>
    <cacheHierarchy uniqueName="[Operações].[MNT_APROVADO_FINANC_PRIVADO]" caption="MNT_APROVADO_FINANC_PRIVADO" attribute="1" defaultMemberUniqueName="[Operações].[MNT_APROVADO_FINANC_PRIVADO].[All]" allUniqueName="[Operações].[MNT_APROVADO_FINANC_PRIVADO].[All]" dimensionUniqueName="[Operações]" displayFolder="" count="0" unbalanced="0" hidden="1"/>
    <cacheHierarchy uniqueName="[Operações].[MNT_APROVADO_FINANC_REEMBOLSAVEL]" caption="MNT_APROVADO_FINANC_REEMBOLSAVEL" attribute="1" defaultMemberUniqueName="[Operações].[MNT_APROVADO_FINANC_REEMBOLSAVEL].[All]" allUniqueName="[Operações].[MNT_APROVADO_FINANC_REEMBOLSAVEL].[All]" dimensionUniqueName="[Operações]" displayFolder="" count="0" unbalanced="0" hidden="1"/>
    <cacheHierarchy uniqueName="[Operações].[MNT_APROVADO_FINANCIAMENTO_PUBLICO_NACIONAL]" caption="MNT_APROVADO_FINANCIAMENTO_PUBLICO_NACIONAL" attribute="1" defaultMemberUniqueName="[Operações].[MNT_APROVADO_FINANCIAMENTO_PUBLICO_NACIONAL].[All]" allUniqueName="[Operações].[MNT_APROVADO_FINANCIAMENTO_PUBLICO_NACIONAL].[All]" dimensionUniqueName="[Operações]" displayFolder="" count="0" unbalanced="0" hidden="1"/>
    <cacheHierarchy uniqueName="[Operações].[MNT_APROVADO_FONTE_OE_CAP3]" caption="MNT_APROVADO_FONTE_OE_CAP3" attribute="1" defaultMemberUniqueName="[Operações].[MNT_APROVADO_FONTE_OE_CAP3].[All]" allUniqueName="[Operações].[MNT_APROVADO_FONTE_OE_CAP3].[All]" dimensionUniqueName="[Operações]" displayFolder="" count="0" unbalanced="0" hidden="1"/>
    <cacheHierarchy uniqueName="[Operações].[MNT_APROVADO_FONTE_OE_CAP50]" caption="MNT_APROVADO_FONTE_OE_CAP50" attribute="1" defaultMemberUniqueName="[Operações].[MNT_APROVADO_FONTE_OE_CAP50].[All]" allUniqueName="[Operações].[MNT_APROVADO_FONTE_OE_CAP50].[All]" dimensionUniqueName="[Operações]" displayFolder="" count="0" unbalanced="0" hidden="1"/>
    <cacheHierarchy uniqueName="[Operações].[MNT_APROVADO_FONTE_OE_OUTRAS_FONTES]" caption="MNT_APROVADO_FONTE_OE_OUTRAS_FONTES" attribute="1" defaultMemberUniqueName="[Operações].[MNT_APROVADO_FONTE_OE_OUTRAS_FONTES].[All]" allUniqueName="[Operações].[MNT_APROVADO_FONTE_OE_OUTRAS_FONTES].[All]" dimensionUniqueName="[Operações]" displayFolder="" count="0" unbalanced="0" hidden="1"/>
    <cacheHierarchy uniqueName="[Operações].[MNT_APROVADO_INV_ELEGIVEL]" caption="MNT_APROVADO_INV_ELEGIVEL" attribute="1" defaultMemberUniqueName="[Operações].[MNT_APROVADO_INV_ELEGIVEL].[All]" allUniqueName="[Operações].[MNT_APROVADO_INV_ELEGIVEL].[All]" dimensionUniqueName="[Operações]" displayFolder="" count="0" unbalanced="0" hidden="1"/>
    <cacheHierarchy uniqueName="[Operações].[MNT_APROVADO_INV_ELEGIVEL_N_COMP]" caption="MNT_APROVADO_INV_ELEGIVEL_N_COMP" attribute="1" defaultMemberUniqueName="[Operações].[MNT_APROVADO_INV_ELEGIVEL_N_COMP].[All]" allUniqueName="[Operações].[MNT_APROVADO_INV_ELEGIVEL_N_COMP].[All]" dimensionUniqueName="[Operações]" displayFolder="" count="0" unbalanced="0" hidden="1"/>
    <cacheHierarchy uniqueName="[Operações].[MNT_APROVADO_INV_ELEGIVEL_N_COMP_RECEITAS]" caption="MNT_APROVADO_INV_ELEGIVEL_N_COMP_RECEITAS" attribute="1" defaultMemberUniqueName="[Operações].[MNT_APROVADO_INV_ELEGIVEL_N_COMP_RECEITAS].[All]" allUniqueName="[Operações].[MNT_APROVADO_INV_ELEGIVEL_N_COMP_RECEITAS].[All]" dimensionUniqueName="[Operações]" displayFolder="" count="0" unbalanced="0" hidden="1"/>
    <cacheHierarchy uniqueName="[Operações].[MNT_APROVADO_INV_N_ELEGIVEL]" caption="MNT_APROVADO_INV_N_ELEGIVEL" attribute="1" defaultMemberUniqueName="[Operações].[MNT_APROVADO_INV_N_ELEGIVEL].[All]" allUniqueName="[Operações].[MNT_APROVADO_INV_N_ELEGIVEL].[All]" dimensionUniqueName="[Operações]" displayFolder="" count="0" unbalanced="0" hidden="1"/>
    <cacheHierarchy uniqueName="[Operações].[MNT_APROVADO_INV_TOTAL]" caption="MNT_APROVADO_INV_TOTAL" attribute="1" defaultMemberUniqueName="[Operações].[MNT_APROVADO_INV_TOTAL].[All]" allUniqueName="[Operações].[MNT_APROVADO_INV_TOTAL].[All]" dimensionUniqueName="[Operações]" displayFolder="" count="0" unbalanced="0" hidden="1"/>
    <cacheHierarchy uniqueName="[Operações].[MNT_APROVADO_INV_TOTAL_EXCL_CONTINGENCIA]" caption="MNT_APROVADO_INV_TOTAL_EXCL_CONTINGENCIA" attribute="1" defaultMemberUniqueName="[Operações].[MNT_APROVADO_INV_TOTAL_EXCL_CONTINGENCIA].[All]" allUniqueName="[Operações].[MNT_APROVADO_INV_TOTAL_EXCL_CONTINGENCIA].[All]" dimensionUniqueName="[Operações]" displayFolder="" count="0" unbalanced="0" hidden="1"/>
    <cacheHierarchy uniqueName="[Operações].[MNT_APROVADO_MAX_ELEGIVEL]" caption="MNT_APROVADO_MAX_ELEGIVEL" attribute="1" defaultMemberUniqueName="[Operações].[MNT_APROVADO_MAX_ELEGIVEL].[All]" allUniqueName="[Operações].[MNT_APROVADO_MAX_ELEGIVEL].[All]" dimensionUniqueName="[Operações]" displayFolder="" count="0" unbalanced="0" hidden="1"/>
    <cacheHierarchy uniqueName="[Operações].[MNT_APROVADO_RECEITA_LIQUIDA]" caption="MNT_APROVADO_RECEITA_LIQUIDA" attribute="1" defaultMemberUniqueName="[Operações].[MNT_APROVADO_RECEITA_LIQUIDA].[All]" allUniqueName="[Operações].[MNT_APROVADO_RECEITA_LIQUIDA].[All]" dimensionUniqueName="[Operações]" displayFolder="" count="0" unbalanced="0" hidden="1"/>
    <cacheHierarchy uniqueName="[Operações].[MNT_APROVADO_RECEITAS]" caption="MNT_APROVADO_RECEITAS" attribute="1" defaultMemberUniqueName="[Operações].[MNT_APROVADO_RECEITAS].[All]" allUniqueName="[Operações].[MNT_APROVADO_RECEITAS].[All]" dimensionUniqueName="[Operações]" displayFolder="" count="0" unbalanced="0" hidden="1"/>
    <cacheHierarchy uniqueName="[Operações].[MNT_APROVADO_VALOR_RESIDUAL]" caption="MNT_APROVADO_VALOR_RESIDUAL" attribute="1" defaultMemberUniqueName="[Operações].[MNT_APROVADO_VALOR_RESIDUAL].[All]" allUniqueName="[Operações].[MNT_APROVADO_VALOR_RESIDUAL].[All]" dimensionUniqueName="[Operações]" displayFolder="" count="0" unbalanced="0" hidden="1"/>
    <cacheHierarchy uniqueName="[Operações].[MNT_CONTRIBUICAO_FCOESAO_CONDICIONADA]" caption="MNT_CONTRIBUICAO_FCOESAO_CONDICIONADA" attribute="1" defaultMemberUniqueName="[Operações].[MNT_CONTRIBUICAO_FCOESAO_CONDICIONADA].[All]" allUniqueName="[Operações].[MNT_CONTRIBUICAO_FCOESAO_CONDICIONADA].[All]" dimensionUniqueName="[Operações]" displayFolder="" count="0" unbalanced="0" hidden="1"/>
    <cacheHierarchy uniqueName="[Operações].[MNT_CONTRIBUICAO_FCOESAO_NAO_CONDICIONADA]" caption="MNT_CONTRIBUICAO_FCOESAO_NAO_CONDICIONADA" attribute="1" defaultMemberUniqueName="[Operações].[MNT_CONTRIBUICAO_FCOESAO_NAO_CONDICIONADA].[All]" allUniqueName="[Operações].[MNT_CONTRIBUICAO_FCOESAO_NAO_CONDICIONADA].[All]" dimensionUniqueName="[Operações]" displayFolder="" count="0" unbalanced="0" hidden="1"/>
    <cacheHierarchy uniqueName="[Operações].[MNT_CUSTO_TOTAL_CONTROLADO]" caption="MNT_CUSTO_TOTAL_CONTROLADO" attribute="1" defaultMemberUniqueName="[Operações].[MNT_CUSTO_TOTAL_CONTROLADO].[All]" allUniqueName="[Operações].[MNT_CUSTO_TOTAL_CONTROLADO].[All]" dimensionUniqueName="[Operações]" displayFolder="" count="0" unbalanced="0" hidden="1"/>
    <cacheHierarchy uniqueName="[Operações].[MNT_DECIDIDO_AUTO_FINANCIAMENTO]" caption="MNT_DECIDIDO_AUTO_FINANCIAMENTO" attribute="1" defaultMemberUniqueName="[Operações].[MNT_DECIDIDO_AUTO_FINANCIAMENTO].[All]" allUniqueName="[Operações].[MNT_DECIDIDO_AUTO_FINANCIAMENTO].[All]" dimensionUniqueName="[Operações]" displayFolder="" count="0" unbalanced="0" hidden="1"/>
    <cacheHierarchy uniqueName="[Operações].[MNT_DECIDIDO_CAP_ALHEIO_FINANCIAMENTO_EMPRESAS]" caption="MNT_DECIDIDO_CAP_ALHEIO_FINANCIAMENTO_EMPRESAS" attribute="1" defaultMemberUniqueName="[Operações].[MNT_DECIDIDO_CAP_ALHEIO_FINANCIAMENTO_EMPRESAS].[All]" allUniqueName="[Operações].[MNT_DECIDIDO_CAP_ALHEIO_FINANCIAMENTO_EMPRESAS].[All]" dimensionUniqueName="[Operações]" displayFolder="" count="0" unbalanced="0" hidden="1"/>
    <cacheHierarchy uniqueName="[Operações].[MNT_DECIDIDO_CAP_ALHEIO_FORNECEDORES]" caption="MNT_DECIDIDO_CAP_ALHEIO_FORNECEDORES" attribute="1" defaultMemberUniqueName="[Operações].[MNT_DECIDIDO_CAP_ALHEIO_FORNECEDORES].[All]" allUniqueName="[Operações].[MNT_DECIDIDO_CAP_ALHEIO_FORNECEDORES].[All]" dimensionUniqueName="[Operações]" displayFolder="" count="0" unbalanced="0" hidden="1"/>
    <cacheHierarchy uniqueName="[Operações].[MNT_DECIDIDO_CAP_ALHEIO_INSTITUICOES_CREDITO]" caption="MNT_DECIDIDO_CAP_ALHEIO_INSTITUICOES_CREDITO" attribute="1" defaultMemberUniqueName="[Operações].[MNT_DECIDIDO_CAP_ALHEIO_INSTITUICOES_CREDITO].[All]" allUniqueName="[Operações].[MNT_DECIDIDO_CAP_ALHEIO_INSTITUICOES_CREDITO].[All]" dimensionUniqueName="[Operações]" displayFolder="" count="0" unbalanced="0" hidden="1"/>
    <cacheHierarchy uniqueName="[Operações].[MNT_DECIDIDO_CAP_ALHEIO_INSTITUICOES_OBRIGACOES]" caption="MNT_DECIDIDO_CAP_ALHEIO_INSTITUICOES_OBRIGACOES" attribute="1" defaultMemberUniqueName="[Operações].[MNT_DECIDIDO_CAP_ALHEIO_INSTITUICOES_OBRIGACOES].[All]" allUniqueName="[Operações].[MNT_DECIDIDO_CAP_ALHEIO_INSTITUICOES_OBRIGACOES].[All]" dimensionUniqueName="[Operações]" displayFolder="" count="0" unbalanced="0" hidden="1"/>
    <cacheHierarchy uniqueName="[Operações].[MNT_DECIDIDO_CAP_ALHEIO_LOCACAO_FINANCEIRA]" caption="MNT_DECIDIDO_CAP_ALHEIO_LOCACAO_FINANCEIRA" attribute="1" defaultMemberUniqueName="[Operações].[MNT_DECIDIDO_CAP_ALHEIO_LOCACAO_FINANCEIRA].[All]" allUniqueName="[Operações].[MNT_DECIDIDO_CAP_ALHEIO_LOCACAO_FINANCEIRA].[All]" dimensionUniqueName="[Operações]" displayFolder="" count="0" unbalanced="0" hidden="1"/>
    <cacheHierarchy uniqueName="[Operações].[MNT_DECIDIDO_CAP_ALHEIO_OUTRAS_DIVIDAS]" caption="MNT_DECIDIDO_CAP_ALHEIO_OUTRAS_DIVIDAS" attribute="1" defaultMemberUniqueName="[Operações].[MNT_DECIDIDO_CAP_ALHEIO_OUTRAS_DIVIDAS].[All]" allUniqueName="[Operações].[MNT_DECIDIDO_CAP_ALHEIO_OUTRAS_DIVIDAS].[All]" dimensionUniqueName="[Operações]" displayFolder="" count="0" unbalanced="0" hidden="1"/>
    <cacheHierarchy uniqueName="[Operações].[MNT_DECIDIDO_CAP_ALHEIO_SUPRIMENTOS]" caption="MNT_DECIDIDO_CAP_ALHEIO_SUPRIMENTOS" attribute="1" defaultMemberUniqueName="[Operações].[MNT_DECIDIDO_CAP_ALHEIO_SUPRIMENTOS].[All]" allUniqueName="[Operações].[MNT_DECIDIDO_CAP_ALHEIO_SUPRIMENTOS].[All]" dimensionUniqueName="[Operações]" displayFolder="" count="0" unbalanced="0" hidden="1"/>
    <cacheHierarchy uniqueName="[Operações].[MNT_DECIDIDO_CAP_PROPRIOS_CAPITAL]" caption="MNT_DECIDIDO_CAP_PROPRIOS_CAPITAL" attribute="1" defaultMemberUniqueName="[Operações].[MNT_DECIDIDO_CAP_PROPRIOS_CAPITAL].[All]" allUniqueName="[Operações].[MNT_DECIDIDO_CAP_PROPRIOS_CAPITAL].[All]" dimensionUniqueName="[Operações]" displayFolder="" count="0" unbalanced="0" hidden="1"/>
    <cacheHierarchy uniqueName="[Operações].[MNT_DECIDIDO_CAP_PROPRIOS_PRESTACOES]" caption="MNT_DECIDIDO_CAP_PROPRIOS_PRESTACOES" attribute="1" defaultMemberUniqueName="[Operações].[MNT_DECIDIDO_CAP_PROPRIOS_PRESTACOES].[All]" allUniqueName="[Operações].[MNT_DECIDIDO_CAP_PROPRIOS_PRESTACOES].[All]" dimensionUniqueName="[Operações]" displayFolder="" count="0" unbalanced="0" hidden="1"/>
    <cacheHierarchy uniqueName="[Operações].[MNT_DECIDIDO_COMP_AL]" caption="MNT_DECIDIDO_COMP_AL" attribute="1" defaultMemberUniqueName="[Operações].[MNT_DECIDIDO_COMP_AL].[All]" allUniqueName="[Operações].[MNT_DECIDIDO_COMP_AL].[All]" dimensionUniqueName="[Operações]" displayFolder="" count="0" unbalanced="0" hidden="1"/>
    <cacheHierarchy uniqueName="[Operações].[MNT_DECIDIDO_COMP_EP]" caption="MNT_DECIDIDO_COMP_EP" attribute="1" defaultMemberUniqueName="[Operações].[MNT_DECIDIDO_COMP_EP].[All]" allUniqueName="[Operações].[MNT_DECIDIDO_COMP_EP].[All]" dimensionUniqueName="[Operações]" displayFolder="" count="0" unbalanced="0" hidden="1"/>
    <cacheHierarchy uniqueName="[Operações].[MNT_DECIDIDO_COMP_FCOESAO]" caption="MNT_DECIDIDO_COMP_FCOESAO" attribute="1" defaultMemberUniqueName="[Operações].[MNT_DECIDIDO_COMP_FCOESAO].[All]" allUniqueName="[Operações].[MNT_DECIDIDO_COMP_FCOESAO].[All]" dimensionUniqueName="[Operações]" displayFolder="" count="0" unbalanced="0" hidden="1"/>
    <cacheHierarchy uniqueName="[Operações].[MNT_DECIDIDO_COMP_OE]" caption="MNT_DECIDIDO_COMP_OE" attribute="1" defaultMemberUniqueName="[Operações].[MNT_DECIDIDO_COMP_OE].[All]" allUniqueName="[Operações].[MNT_DECIDIDO_COMP_OE].[All]" dimensionUniqueName="[Operações]" displayFolder="" count="0" unbalanced="0" hidden="1"/>
    <cacheHierarchy uniqueName="[Operações].[MNT_DECIDIDO_COMP_OR]" caption="MNT_DECIDIDO_COMP_OR" attribute="1" defaultMemberUniqueName="[Operações].[MNT_DECIDIDO_COMP_OR].[All]" allUniqueName="[Operações].[MNT_DECIDIDO_COMP_OR].[All]" dimensionUniqueName="[Operações]" displayFolder="" count="0" unbalanced="0" hidden="1"/>
    <cacheHierarchy uniqueName="[Operações].[MNT_DECIDIDO_COMP_OU]" caption="MNT_DECIDIDO_COMP_OU" attribute="1" defaultMemberUniqueName="[Operações].[MNT_DECIDIDO_COMP_OU].[All]" allUniqueName="[Operações].[MNT_DECIDIDO_COMP_OU].[All]" dimensionUniqueName="[Operações]" displayFolder="" count="0" unbalanced="0" hidden="1"/>
    <cacheHierarchy uniqueName="[Operações].[MNT_DECIDIDO_CUSTO_TOTAL_CONTROLADO]" caption="MNT_DECIDIDO_CUSTO_TOTAL_CONTROLADO" attribute="1" defaultMemberUniqueName="[Operações].[MNT_DECIDIDO_CUSTO_TOTAL_CONTROLADO].[All]" allUniqueName="[Operações].[MNT_DECIDIDO_CUSTO_TOTAL_CONTROLADO].[All]" dimensionUniqueName="[Operações]" displayFolder="" count="0" unbalanced="0" hidden="1"/>
    <cacheHierarchy uniqueName="[Operações].[MNT_DECIDIDO_CUSTOS_OPERACIONAIS]" caption="MNT_DECIDIDO_CUSTOS_OPERACIONAIS" attribute="1" defaultMemberUniqueName="[Operações].[MNT_DECIDIDO_CUSTOS_OPERACIONAIS].[All]" allUniqueName="[Operações].[MNT_DECIDIDO_CUSTOS_OPERACIONAIS].[All]" dimensionUniqueName="[Operações]" displayFolder="" count="0" unbalanced="0" hidden="1"/>
    <cacheHierarchy uniqueName="[Operações].[MNT_DECIDIDO_DESP_ELEG_ACT]" caption="MNT_DECIDIDO_DESP_ELEG_ACT" attribute="1" defaultMemberUniqueName="[Operações].[MNT_DECIDIDO_DESP_ELEG_ACT].[All]" allUniqueName="[Operações].[MNT_DECIDIDO_DESP_ELEG_ACT].[All]" dimensionUniqueName="[Operações]" displayFolder="" count="0" unbalanced="0" hidden="1"/>
    <cacheHierarchy uniqueName="[Operações].[MNT_DECIDIDO_EMPREST_BEI]" caption="MNT_DECIDIDO_EMPREST_BEI" attribute="1" defaultMemberUniqueName="[Operações].[MNT_DECIDIDO_EMPREST_BEI].[All]" allUniqueName="[Operações].[MNT_DECIDIDO_EMPREST_BEI].[All]" dimensionUniqueName="[Operações]" displayFolder="" count="0" unbalanced="0" hidden="1"/>
    <cacheHierarchy uniqueName="[Operações].[MNT_DECIDIDO_FINANC_NAO_REEMBOLSAVEL]" caption="MNT_DECIDIDO_FINANC_NAO_REEMBOLSAVEL" attribute="1" defaultMemberUniqueName="[Operações].[MNT_DECIDIDO_FINANC_NAO_REEMBOLSAVEL].[All]" allUniqueName="[Operações].[MNT_DECIDIDO_FINANC_NAO_REEMBOLSAVEL].[All]" dimensionUniqueName="[Operações]" displayFolder="" count="0" unbalanced="0" hidden="1"/>
    <cacheHierarchy uniqueName="[Operações].[MNT_DECIDIDO_FINANC_PRIVADO]" caption="MNT_DECIDIDO_FINANC_PRIVADO" attribute="1" defaultMemberUniqueName="[Operações].[MNT_DECIDIDO_FINANC_PRIVADO].[All]" allUniqueName="[Operações].[MNT_DECIDIDO_FINANC_PRIVADO].[All]" dimensionUniqueName="[Operações]" displayFolder="" count="0" unbalanced="0" hidden="1"/>
    <cacheHierarchy uniqueName="[Operações].[MNT_DECIDIDO_FINANC_REEMBOLSAVEL]" caption="MNT_DECIDIDO_FINANC_REEMBOLSAVEL" attribute="1" defaultMemberUniqueName="[Operações].[MNT_DECIDIDO_FINANC_REEMBOLSAVEL].[All]" allUniqueName="[Operações].[MNT_DECIDIDO_FINANC_REEMBOLSAVEL].[All]" dimensionUniqueName="[Operações]" displayFolder="" count="0" unbalanced="0" hidden="1"/>
    <cacheHierarchy uniqueName="[Operações].[MNT_DECIDIDO_FINANCIAMENTO_PUBLICO_NACIONAL]" caption="MNT_DECIDIDO_FINANCIAMENTO_PUBLICO_NACIONAL" attribute="1" defaultMemberUniqueName="[Operações].[MNT_DECIDIDO_FINANCIAMENTO_PUBLICO_NACIONAL].[All]" allUniqueName="[Operações].[MNT_DECIDIDO_FINANCIAMENTO_PUBLICO_NACIONAL].[All]" dimensionUniqueName="[Operações]" displayFolder="" count="0" unbalanced="0" hidden="1"/>
    <cacheHierarchy uniqueName="[Operações].[MNT_DECIDIDO_FONTE_OE_CAP3]" caption="MNT_DECIDIDO_FONTE_OE_CAP3" attribute="1" defaultMemberUniqueName="[Operações].[MNT_DECIDIDO_FONTE_OE_CAP3].[All]" allUniqueName="[Operações].[MNT_DECIDIDO_FONTE_OE_CAP3].[All]" dimensionUniqueName="[Operações]" displayFolder="" count="0" unbalanced="0" hidden="1"/>
    <cacheHierarchy uniqueName="[Operações].[MNT_DECIDIDO_FONTE_OE_CAP50]" caption="MNT_DECIDIDO_FONTE_OE_CAP50" attribute="1" defaultMemberUniqueName="[Operações].[MNT_DECIDIDO_FONTE_OE_CAP50].[All]" allUniqueName="[Operações].[MNT_DECIDIDO_FONTE_OE_CAP50].[All]" dimensionUniqueName="[Operações]" displayFolder="" count="0" unbalanced="0" hidden="1"/>
    <cacheHierarchy uniqueName="[Operações].[MNT_DECIDIDO_FONTE_OE_OUTRAS_FONTES]" caption="MNT_DECIDIDO_FONTE_OE_OUTRAS_FONTES" attribute="1" defaultMemberUniqueName="[Operações].[MNT_DECIDIDO_FONTE_OE_OUTRAS_FONTES].[All]" allUniqueName="[Operações].[MNT_DECIDIDO_FONTE_OE_OUTRAS_FONTES].[All]" dimensionUniqueName="[Operações]" displayFolder="" count="0" unbalanced="0" hidden="1"/>
    <cacheHierarchy uniqueName="[Operações].[MNT_DECIDIDO_INV_ELEGIVEL]" caption="MNT_DECIDIDO_INV_ELEGIVEL" attribute="1" defaultMemberUniqueName="[Operações].[MNT_DECIDIDO_INV_ELEGIVEL].[All]" allUniqueName="[Operações].[MNT_DECIDIDO_INV_ELEGIVEL].[All]" dimensionUniqueName="[Operações]" displayFolder="" count="0" unbalanced="0" hidden="1"/>
    <cacheHierarchy uniqueName="[Operações].[MNT_DECIDIDO_INV_ELEGIVEL_N_COMP]" caption="MNT_DECIDIDO_INV_ELEGIVEL_N_COMP" attribute="1" defaultMemberUniqueName="[Operações].[MNT_DECIDIDO_INV_ELEGIVEL_N_COMP].[All]" allUniqueName="[Operações].[MNT_DECIDIDO_INV_ELEGIVEL_N_COMP].[All]" dimensionUniqueName="[Operações]" displayFolder="" count="0" unbalanced="0" hidden="1"/>
    <cacheHierarchy uniqueName="[Operações].[MNT_DECIDIDO_INV_ELEGIVEL_N_COMP_RECEITAS]" caption="MNT_DECIDIDO_INV_ELEGIVEL_N_COMP_RECEITAS" attribute="1" defaultMemberUniqueName="[Operações].[MNT_DECIDIDO_INV_ELEGIVEL_N_COMP_RECEITAS].[All]" allUniqueName="[Operações].[MNT_DECIDIDO_INV_ELEGIVEL_N_COMP_RECEITAS].[All]" dimensionUniqueName="[Operações]" displayFolder="" count="0" unbalanced="0" hidden="1"/>
    <cacheHierarchy uniqueName="[Operações].[MNT_DECIDIDO_INV_N_ELEGIVEL]" caption="MNT_DECIDIDO_INV_N_ELEGIVEL" attribute="1" defaultMemberUniqueName="[Operações].[MNT_DECIDIDO_INV_N_ELEGIVEL].[All]" allUniqueName="[Operações].[MNT_DECIDIDO_INV_N_ELEGIVEL].[All]" dimensionUniqueName="[Operações]" displayFolder="" count="0" unbalanced="0" hidden="1"/>
    <cacheHierarchy uniqueName="[Operações].[MNT_DECIDIDO_INV_TOTAL]" caption="MNT_DECIDIDO_INV_TOTAL" attribute="1" defaultMemberUniqueName="[Operações].[MNT_DECIDIDO_INV_TOTAL].[All]" allUniqueName="[Operações].[MNT_DECIDIDO_INV_TOTAL].[All]" dimensionUniqueName="[Operações]" displayFolder="" count="0" unbalanced="0" hidden="1"/>
    <cacheHierarchy uniqueName="[Operações].[MNT_DECIDIDO_INV_TOTAL_EXCL_CONTINGENCIA]" caption="MNT_DECIDIDO_INV_TOTAL_EXCL_CONTINGENCIA" attribute="1" defaultMemberUniqueName="[Operações].[MNT_DECIDIDO_INV_TOTAL_EXCL_CONTINGENCIA].[All]" allUniqueName="[Operações].[MNT_DECIDIDO_INV_TOTAL_EXCL_CONTINGENCIA].[All]" dimensionUniqueName="[Operações]" displayFolder="" count="0" unbalanced="0" hidden="1"/>
    <cacheHierarchy uniqueName="[Operações].[MNT_DECIDIDO_MAX_ELEGIVEL]" caption="MNT_DECIDIDO_MAX_ELEGIVEL" attribute="1" defaultMemberUniqueName="[Operações].[MNT_DECIDIDO_MAX_ELEGIVEL].[All]" allUniqueName="[Operações].[MNT_DECIDIDO_MAX_ELEGIVEL].[All]" dimensionUniqueName="[Operações]" displayFolder="" count="0" unbalanced="0" hidden="1"/>
    <cacheHierarchy uniqueName="[Operações].[MNT_DECIDIDO_RECEITA_LIQUIDA]" caption="MNT_DECIDIDO_RECEITA_LIQUIDA" attribute="1" defaultMemberUniqueName="[Operações].[MNT_DECIDIDO_RECEITA_LIQUIDA].[All]" allUniqueName="[Operações].[MNT_DECIDIDO_RECEITA_LIQUIDA].[All]" dimensionUniqueName="[Operações]" displayFolder="" count="0" unbalanced="0" hidden="1"/>
    <cacheHierarchy uniqueName="[Operações].[MNT_DECIDIDO_RECEITAS]" caption="MNT_DECIDIDO_RECEITAS" attribute="1" defaultMemberUniqueName="[Operações].[MNT_DECIDIDO_RECEITAS].[All]" allUniqueName="[Operações].[MNT_DECIDIDO_RECEITAS].[All]" dimensionUniqueName="[Operações]" displayFolder="" count="0" unbalanced="0" hidden="1"/>
    <cacheHierarchy uniqueName="[Operações].[MNT_DECIDIDO_VALOR_RESIDUAL]" caption="MNT_DECIDIDO_VALOR_RESIDUAL" attribute="1" defaultMemberUniqueName="[Operações].[MNT_DECIDIDO_VALOR_RESIDUAL].[All]" allUniqueName="[Operações].[MNT_DECIDIDO_VALOR_RESIDUAL].[All]" dimensionUniqueName="[Operações]" displayFolder="" count="0" unbalanced="0" hidden="1"/>
    <cacheHierarchy uniqueName="[Operações].[MNT_DOTACAO_AVISO_PACTO]" caption="MNT_DOTACAO_AVISO_PACTO" attribute="1" defaultMemberUniqueName="[Operações].[MNT_DOTACAO_AVISO_PACTO].[All]" allUniqueName="[Operações].[MNT_DOTACAO_AVISO_PACTO].[All]" dimensionUniqueName="[Operações]" displayFolder="" count="0" unbalanced="0" hidden="1"/>
    <cacheHierarchy uniqueName="[Operações].[MNT_ELEGIVEL_CONDICIONADO]" caption="MNT_ELEGIVEL_CONDICIONADO" attribute="1" defaultMemberUniqueName="[Operações].[MNT_ELEGIVEL_CONDICIONADO].[All]" allUniqueName="[Operações].[MNT_ELEGIVEL_CONDICIONADO].[All]" dimensionUniqueName="[Operações]" displayFolder="" count="0" unbalanced="0" hidden="1"/>
    <cacheHierarchy uniqueName="[Operações].[MNT_ELEGIVEL_N_COMP_RECUPERAVEL]" caption="MNT_ELEGIVEL_N_COMP_RECUPERAVEL" attribute="1" defaultMemberUniqueName="[Operações].[MNT_ELEGIVEL_N_COMP_RECUPERAVEL].[All]" allUniqueName="[Operações].[MNT_ELEGIVEL_N_COMP_RECUPERAVEL].[All]" dimensionUniqueName="[Operações]" displayFolder="" count="0" unbalanced="0" hidden="1"/>
    <cacheHierarchy uniqueName="[Operações].[MNT_ELEGIVEL_NAO_CONDICIONADO]" caption="MNT_ELEGIVEL_NAO_CONDICIONADO" attribute="1" defaultMemberUniqueName="[Operações].[MNT_ELEGIVEL_NAO_CONDICIONADO].[All]" allUniqueName="[Operações].[MNT_ELEGIVEL_NAO_CONDICIONADO].[All]" dimensionUniqueName="[Operações]" displayFolder="" count="0" unbalanced="0" hidden="1"/>
    <cacheHierarchy uniqueName="[Operações].[MNT_EMPREST_BEI]" caption="MNT_EMPREST_BEI" attribute="1" defaultMemberUniqueName="[Operações].[MNT_EMPREST_BEI].[All]" allUniqueName="[Operações].[MNT_EMPREST_BEI].[All]" dimensionUniqueName="[Operações]" displayFolder="" count="0" unbalanced="0" hidden="1"/>
    <cacheHierarchy uniqueName="[Operações].[MNT_EXECUTADO_COMP_AL]" caption="MNT_EXECUTADO_COMP_AL" attribute="1" defaultMemberUniqueName="[Operações].[MNT_EXECUTADO_COMP_AL].[All]" allUniqueName="[Operações].[MNT_EXECUTADO_COMP_AL].[All]" dimensionUniqueName="[Operações]" displayFolder="" count="0" unbalanced="0" hidden="1"/>
    <cacheHierarchy uniqueName="[Operações].[MNT_EXECUTADO_COMP_EP]" caption="MNT_EXECUTADO_COMP_EP" attribute="1" defaultMemberUniqueName="[Operações].[MNT_EXECUTADO_COMP_EP].[All]" allUniqueName="[Operações].[MNT_EXECUTADO_COMP_EP].[All]" dimensionUniqueName="[Operações]" displayFolder="" count="0" unbalanced="0" hidden="1"/>
    <cacheHierarchy uniqueName="[Operações].[MNT_EXECUTADO_COMP_OE]" caption="MNT_EXECUTADO_COMP_OE" attribute="1" defaultMemberUniqueName="[Operações].[MNT_EXECUTADO_COMP_OE].[All]" allUniqueName="[Operações].[MNT_EXECUTADO_COMP_OE].[All]" dimensionUniqueName="[Operações]" displayFolder="" count="0" unbalanced="0" hidden="1"/>
    <cacheHierarchy uniqueName="[Operações].[MNT_EXECUTADO_COMP_OR]" caption="MNT_EXECUTADO_COMP_OR" attribute="1" defaultMemberUniqueName="[Operações].[MNT_EXECUTADO_COMP_OR].[All]" allUniqueName="[Operações].[MNT_EXECUTADO_COMP_OR].[All]" dimensionUniqueName="[Operações]" displayFolder="" count="0" unbalanced="0" hidden="1"/>
    <cacheHierarchy uniqueName="[Operações].[MNT_EXECUTADO_COMP_OU]" caption="MNT_EXECUTADO_COMP_OU" attribute="1" defaultMemberUniqueName="[Operações].[MNT_EXECUTADO_COMP_OU].[All]" allUniqueName="[Operações].[MNT_EXECUTADO_COMP_OU].[All]" dimensionUniqueName="[Operações]" displayFolder="" count="0" unbalanced="0" hidden="1"/>
    <cacheHierarchy uniqueName="[Operações].[MNT_EXECUTADO_DESPESA_PUBLICA]" caption="MNT_EXECUTADO_DESPESA_PUBLICA" attribute="1" defaultMemberUniqueName="[Operações].[MNT_EXECUTADO_DESPESA_PUBLICA].[All]" allUniqueName="[Operações].[MNT_EXECUTADO_DESPESA_PUBLICA].[All]" dimensionUniqueName="[Operações]" displayFolder="" count="0" unbalanced="0" hidden="1"/>
    <cacheHierarchy uniqueName="[Operações].[MNT_EXECUTADO_ELEG_N_COMP_RECUPERAVEL]" caption="MNT_EXECUTADO_ELEG_N_COMP_RECUPERAVEL" attribute="1" defaultMemberUniqueName="[Operações].[MNT_EXECUTADO_ELEG_N_COMP_RECUPERAVEL].[All]" allUniqueName="[Operações].[MNT_EXECUTADO_ELEG_N_COMP_RECUPERAVEL].[All]" dimensionUniqueName="[Operações]" displayFolder="" count="0" unbalanced="0" hidden="1"/>
    <cacheHierarchy uniqueName="[Operações].[MNT_EXECUTADO_FINANC_NAO_REEMBOLSAVEL]" caption="MNT_EXECUTADO_FINANC_NAO_REEMBOLSAVEL" attribute="1" defaultMemberUniqueName="[Operações].[MNT_EXECUTADO_FINANC_NAO_REEMBOLSAVEL].[All]" allUniqueName="[Operações].[MNT_EXECUTADO_FINANC_NAO_REEMBOLSAVEL].[All]" dimensionUniqueName="[Operações]" displayFolder="" count="0" unbalanced="0" hidden="1"/>
    <cacheHierarchy uniqueName="[Operações].[MNT_EXECUTADO_FINANC_PRIVADO]" caption="MNT_EXECUTADO_FINANC_PRIVADO" attribute="1" defaultMemberUniqueName="[Operações].[MNT_EXECUTADO_FINANC_PRIVADO].[All]" allUniqueName="[Operações].[MNT_EXECUTADO_FINANC_PRIVADO].[All]" dimensionUniqueName="[Operações]" displayFolder="" count="0" unbalanced="0" hidden="1"/>
    <cacheHierarchy uniqueName="[Operações].[MNT_EXECUTADO_FINANC_REEMBOLSAVEL]" caption="MNT_EXECUTADO_FINANC_REEMBOLSAVEL" attribute="1" defaultMemberUniqueName="[Operações].[MNT_EXECUTADO_FINANC_REEMBOLSAVEL].[All]" allUniqueName="[Operações].[MNT_EXECUTADO_FINANC_REEMBOLSAVEL].[All]" dimensionUniqueName="[Operações]" displayFolder="" count="0" unbalanced="0" hidden="1"/>
    <cacheHierarchy uniqueName="[Operações].[MNT_EXECUTADO_FUNDO]" caption="MNT_EXECUTADO_FUNDO" attribute="1" defaultMemberUniqueName="[Operações].[MNT_EXECUTADO_FUNDO].[All]" allUniqueName="[Operações].[MNT_EXECUTADO_FUNDO].[All]" dimensionUniqueName="[Operações]" displayFolder="" count="0" unbalanced="0" hidden="1"/>
    <cacheHierarchy uniqueName="[Operações].[MNT_EXECUTADO_FUNDO_CONDICIONADO]" caption="MNT_EXECUTADO_FUNDO_CONDICIONADO" attribute="1" defaultMemberUniqueName="[Operações].[MNT_EXECUTADO_FUNDO_CONDICIONADO].[All]" allUniqueName="[Operações].[MNT_EXECUTADO_FUNDO_CONDICIONADO].[All]" dimensionUniqueName="[Operações]" displayFolder="" count="0" unbalanced="0" hidden="1"/>
    <cacheHierarchy uniqueName="[Operações].[MNT_EXECUTADO_FUNDO_NAO_CONDICIONADO]" caption="MNT_EXECUTADO_FUNDO_NAO_CONDICIONADO" attribute="1" defaultMemberUniqueName="[Operações].[MNT_EXECUTADO_FUNDO_NAO_CONDICIONADO].[All]" allUniqueName="[Operações].[MNT_EXECUTADO_FUNDO_NAO_CONDICIONADO].[All]" dimensionUniqueName="[Operações]" displayFolder="" count="0" unbalanced="0" hidden="1"/>
    <cacheHierarchy uniqueName="[Operações].[MNT_EXECUTADO_INV_ELEGIVEL]" caption="MNT_EXECUTADO_INV_ELEGIVEL" attribute="1" defaultMemberUniqueName="[Operações].[MNT_EXECUTADO_INV_ELEGIVEL].[All]" allUniqueName="[Operações].[MNT_EXECUTADO_INV_ELEGIVEL].[All]" dimensionUniqueName="[Operações]" displayFolder="" count="0" unbalanced="0" hidden="1"/>
    <cacheHierarchy uniqueName="[Operações].[MNT_EXECUTADO_INV_ELEGIVEL_BRUTO]" caption="MNT_EXECUTADO_INV_ELEGIVEL_BRUTO" attribute="1" defaultMemberUniqueName="[Operações].[MNT_EXECUTADO_INV_ELEGIVEL_BRUTO].[All]" allUniqueName="[Operações].[MNT_EXECUTADO_INV_ELEGIVEL_BRUTO].[All]" dimensionUniqueName="[Operações]" displayFolder="" count="0" unbalanced="0" hidden="1"/>
    <cacheHierarchy uniqueName="[Operações].[MNT_EXECUTADO_INV_ELEGIVEL_CONDICIONADO]" caption="MNT_EXECUTADO_INV_ELEGIVEL_CONDICIONADO" attribute="1" defaultMemberUniqueName="[Operações].[MNT_EXECUTADO_INV_ELEGIVEL_CONDICIONADO].[All]" allUniqueName="[Operações].[MNT_EXECUTADO_INV_ELEGIVEL_CONDICIONADO].[All]" dimensionUniqueName="[Operações]" displayFolder="" count="0" unbalanced="0" hidden="1"/>
    <cacheHierarchy uniqueName="[Operações].[MNT_EXECUTADO_INV_ELEGIVEL_N_COMP]" caption="MNT_EXECUTADO_INV_ELEGIVEL_N_COMP" attribute="1" defaultMemberUniqueName="[Operações].[MNT_EXECUTADO_INV_ELEGIVEL_N_COMP].[All]" allUniqueName="[Operações].[MNT_EXECUTADO_INV_ELEGIVEL_N_COMP].[All]" dimensionUniqueName="[Operações]" displayFolder="" count="0" unbalanced="0" hidden="1"/>
    <cacheHierarchy uniqueName="[Operações].[MNT_EXECUTADO_INV_ELEGIVEL_NAO_CONDICIONADO]" caption="MNT_EXECUTADO_INV_ELEGIVEL_NAO_CONDICIONADO" attribute="1" defaultMemberUniqueName="[Operações].[MNT_EXECUTADO_INV_ELEGIVEL_NAO_CONDICIONADO].[All]" allUniqueName="[Operações].[MNT_EXECUTADO_INV_ELEGIVEL_NAO_CONDICIONADO].[All]" dimensionUniqueName="[Operações]" displayFolder="" count="0" unbalanced="0" hidden="1"/>
    <cacheHierarchy uniqueName="[Operações].[MNT_EXECUTADO_INV_N_ELEGIVEL]" caption="MNT_EXECUTADO_INV_N_ELEGIVEL" attribute="1" defaultMemberUniqueName="[Operações].[MNT_EXECUTADO_INV_N_ELEGIVEL].[All]" allUniqueName="[Operações].[MNT_EXECUTADO_INV_N_ELEGIVEL].[All]" dimensionUniqueName="[Operações]" displayFolder="" count="0" unbalanced="0" hidden="1"/>
    <cacheHierarchy uniqueName="[Operações].[MNT_EXECUTADO_INV_TOTAL]" caption="MNT_EXECUTADO_INV_TOTAL" attribute="1" defaultMemberUniqueName="[Operações].[MNT_EXECUTADO_INV_TOTAL].[All]" allUniqueName="[Operações].[MNT_EXECUTADO_INV_TOTAL].[All]" dimensionUniqueName="[Operações]" displayFolder="" count="0" unbalanced="0" hidden="1"/>
    <cacheHierarchy uniqueName="[Operações].[MNT_PAGAMENTO_AL]" caption="MNT_PAGAMENTO_AL" attribute="1" defaultMemberUniqueName="[Operações].[MNT_PAGAMENTO_AL].[All]" allUniqueName="[Operações].[MNT_PAGAMENTO_AL].[All]" dimensionUniqueName="[Operações]" displayFolder="" count="0" unbalanced="0" hidden="1"/>
    <cacheHierarchy uniqueName="[Operações].[MNT_PAGAMENTO_ELEGIVEL]" caption="MNT_PAGAMENTO_ELEGIVEL" attribute="1" defaultMemberUniqueName="[Operações].[MNT_PAGAMENTO_ELEGIVEL].[All]" allUniqueName="[Operações].[MNT_PAGAMENTO_ELEGIVEL].[All]" dimensionUniqueName="[Operações]" displayFolder="" count="0" unbalanced="0" hidden="1"/>
    <cacheHierarchy uniqueName="[Operações].[MNT_PAGAMENTO_EP]" caption="MNT_PAGAMENTO_EP" attribute="1" defaultMemberUniqueName="[Operações].[MNT_PAGAMENTO_EP].[All]" allUniqueName="[Operações].[MNT_PAGAMENTO_EP].[All]" dimensionUniqueName="[Operações]" displayFolder="" count="0" unbalanced="0" hidden="1"/>
    <cacheHierarchy uniqueName="[Operações].[MNT_PAGAMENTO_FEDER]" caption="MNT_PAGAMENTO_FEDER" attribute="1" defaultMemberUniqueName="[Operações].[MNT_PAGAMENTO_FEDER].[All]" allUniqueName="[Operações].[MNT_PAGAMENTO_FEDER].[All]" dimensionUniqueName="[Operações]" displayFolder="" count="0" unbalanced="0" hidden="1"/>
    <cacheHierarchy uniqueName="[Operações].[MNT_PAGAMENTO_FINANC_PRIVADO]" caption="MNT_PAGAMENTO_FINANC_PRIVADO" attribute="1" defaultMemberUniqueName="[Operações].[MNT_PAGAMENTO_FINANC_PRIVADO].[All]" allUniqueName="[Operações].[MNT_PAGAMENTO_FINANC_PRIVADO].[All]" dimensionUniqueName="[Operações]" displayFolder="" count="0" unbalanced="0" hidden="1"/>
    <cacheHierarchy uniqueName="[Operações].[MNT_PAGAMENTO_FUNDO_COESAO]" caption="MNT_PAGAMENTO_FUNDO_COESAO" attribute="1" defaultMemberUniqueName="[Operações].[MNT_PAGAMENTO_FUNDO_COESAO].[All]" allUniqueName="[Operações].[MNT_PAGAMENTO_FUNDO_COESAO].[All]" dimensionUniqueName="[Operações]" displayFolder="" count="0" unbalanced="0" hidden="1"/>
    <cacheHierarchy uniqueName="[Operações].[MNT_PAGAMENTO_FUNDO_COESAO_NAO_PAGO]" caption="MNT_PAGAMENTO_FUNDO_COESAO_NAO_PAGO" attribute="1" defaultMemberUniqueName="[Operações].[MNT_PAGAMENTO_FUNDO_COESAO_NAO_PAGO].[All]" allUniqueName="[Operações].[MNT_PAGAMENTO_FUNDO_COESAO_NAO_PAGO].[All]" dimensionUniqueName="[Operações]" displayFolder="" count="0" unbalanced="0" hidden="1"/>
    <cacheHierarchy uniqueName="[Operações].[MNT_PAGAMENTO_OE]" caption="MNT_PAGAMENTO_OE" attribute="1" defaultMemberUniqueName="[Operações].[MNT_PAGAMENTO_OE].[All]" allUniqueName="[Operações].[MNT_PAGAMENTO_OE].[All]" dimensionUniqueName="[Operações]" displayFolder="" count="0" unbalanced="0" hidden="1"/>
    <cacheHierarchy uniqueName="[Operações].[MNT_PAGAMENTO_OR]" caption="MNT_PAGAMENTO_OR" attribute="1" defaultMemberUniqueName="[Operações].[MNT_PAGAMENTO_OR].[All]" allUniqueName="[Operações].[MNT_PAGAMENTO_OR].[All]" dimensionUniqueName="[Operações]" displayFolder="" count="0" unbalanced="0" hidden="1"/>
    <cacheHierarchy uniqueName="[Operações].[MNT_PAGAMENTO_OU]" caption="MNT_PAGAMENTO_OU" attribute="1" defaultMemberUniqueName="[Operações].[MNT_PAGAMENTO_OU].[All]" allUniqueName="[Operações].[MNT_PAGAMENTO_OU].[All]" dimensionUniqueName="[Operações]" displayFolder="" count="0" unbalanced="0" hidden="1"/>
    <cacheHierarchy uniqueName="[Operações].[MNT_PERCENTAGEM]" caption="MNT_PERCENTAGEM" attribute="1" defaultMemberUniqueName="[Operações].[MNT_PERCENTAGEM].[All]" allUniqueName="[Operações].[MNT_PERCENTAGEM].[All]" dimensionUniqueName="[Operações]" displayFolder="" count="0" unbalanced="0" hidden="1"/>
    <cacheHierarchy uniqueName="[Operações].[MNT_PROPOSTO_AUTO_FINANCIAMENTO]" caption="MNT_PROPOSTO_AUTO_FINANCIAMENTO" attribute="1" defaultMemberUniqueName="[Operações].[MNT_PROPOSTO_AUTO_FINANCIAMENTO].[All]" allUniqueName="[Operações].[MNT_PROPOSTO_AUTO_FINANCIAMENTO].[All]" dimensionUniqueName="[Operações]" displayFolder="" count="0" unbalanced="0" hidden="1"/>
    <cacheHierarchy uniqueName="[Operações].[MNT_PROPOSTO_CAP_ALHEIO_FINANCIAMENTO_EMPRESAS]" caption="MNT_PROPOSTO_CAP_ALHEIO_FINANCIAMENTO_EMPRESAS" attribute="1" defaultMemberUniqueName="[Operações].[MNT_PROPOSTO_CAP_ALHEIO_FINANCIAMENTO_EMPRESAS].[All]" allUniqueName="[Operações].[MNT_PROPOSTO_CAP_ALHEIO_FINANCIAMENTO_EMPRESAS].[All]" dimensionUniqueName="[Operações]" displayFolder="" count="0" unbalanced="0" hidden="1"/>
    <cacheHierarchy uniqueName="[Operações].[MNT_PROPOSTO_CAP_ALHEIO_FORNECEDORES]" caption="MNT_PROPOSTO_CAP_ALHEIO_FORNECEDORES" attribute="1" defaultMemberUniqueName="[Operações].[MNT_PROPOSTO_CAP_ALHEIO_FORNECEDORES].[All]" allUniqueName="[Operações].[MNT_PROPOSTO_CAP_ALHEIO_FORNECEDORES].[All]" dimensionUniqueName="[Operações]" displayFolder="" count="0" unbalanced="0" hidden="1"/>
    <cacheHierarchy uniqueName="[Operações].[MNT_PROPOSTO_CAP_ALHEIO_INSTITUICOES_CREDITO]" caption="MNT_PROPOSTO_CAP_ALHEIO_INSTITUICOES_CREDITO" attribute="1" defaultMemberUniqueName="[Operações].[MNT_PROPOSTO_CAP_ALHEIO_INSTITUICOES_CREDITO].[All]" allUniqueName="[Operações].[MNT_PROPOSTO_CAP_ALHEIO_INSTITUICOES_CREDITO].[All]" dimensionUniqueName="[Operações]" displayFolder="" count="0" unbalanced="0" hidden="1"/>
    <cacheHierarchy uniqueName="[Operações].[MNT_PROPOSTO_CAP_ALHEIO_INSTITUICOES_OBRIGACOES]" caption="MNT_PROPOSTO_CAP_ALHEIO_INSTITUICOES_OBRIGACOES" attribute="1" defaultMemberUniqueName="[Operações].[MNT_PROPOSTO_CAP_ALHEIO_INSTITUICOES_OBRIGACOES].[All]" allUniqueName="[Operações].[MNT_PROPOSTO_CAP_ALHEIO_INSTITUICOES_OBRIGACOES].[All]" dimensionUniqueName="[Operações]" displayFolder="" count="0" unbalanced="0" hidden="1"/>
    <cacheHierarchy uniqueName="[Operações].[MNT_PROPOSTO_CAP_ALHEIO_LOCACAO_FINANCEIRA]" caption="MNT_PROPOSTO_CAP_ALHEIO_LOCACAO_FINANCEIRA" attribute="1" defaultMemberUniqueName="[Operações].[MNT_PROPOSTO_CAP_ALHEIO_LOCACAO_FINANCEIRA].[All]" allUniqueName="[Operações].[MNT_PROPOSTO_CAP_ALHEIO_LOCACAO_FINANCEIRA].[All]" dimensionUniqueName="[Operações]" displayFolder="" count="0" unbalanced="0" hidden="1"/>
    <cacheHierarchy uniqueName="[Operações].[MNT_PROPOSTO_CAP_ALHEIO_OUTRAS_DIVIDAS]" caption="MNT_PROPOSTO_CAP_ALHEIO_OUTRAS_DIVIDAS" attribute="1" defaultMemberUniqueName="[Operações].[MNT_PROPOSTO_CAP_ALHEIO_OUTRAS_DIVIDAS].[All]" allUniqueName="[Operações].[MNT_PROPOSTO_CAP_ALHEIO_OUTRAS_DIVIDAS].[All]" dimensionUniqueName="[Operações]" displayFolder="" count="0" unbalanced="0" hidden="1"/>
    <cacheHierarchy uniqueName="[Operações].[MNT_PROPOSTO_CAP_ALHEIO_SUPRIMENTOS]" caption="MNT_PROPOSTO_CAP_ALHEIO_SUPRIMENTOS" attribute="1" defaultMemberUniqueName="[Operações].[MNT_PROPOSTO_CAP_ALHEIO_SUPRIMENTOS].[All]" allUniqueName="[Operações].[MNT_PROPOSTO_CAP_ALHEIO_SUPRIMENTOS].[All]" dimensionUniqueName="[Operações]" displayFolder="" count="0" unbalanced="0" hidden="1"/>
    <cacheHierarchy uniqueName="[Operações].[MNT_PROPOSTO_CAP_PROPRIOS_CAPITAL]" caption="MNT_PROPOSTO_CAP_PROPRIOS_CAPITAL" attribute="1" defaultMemberUniqueName="[Operações].[MNT_PROPOSTO_CAP_PROPRIOS_CAPITAL].[All]" allUniqueName="[Operações].[MNT_PROPOSTO_CAP_PROPRIOS_CAPITAL].[All]" dimensionUniqueName="[Operações]" displayFolder="" count="0" unbalanced="0" hidden="1"/>
    <cacheHierarchy uniqueName="[Operações].[MNT_PROPOSTO_CAP_PROPRIOS_PRESTACOES]" caption="MNT_PROPOSTO_CAP_PROPRIOS_PRESTACOES" attribute="1" defaultMemberUniqueName="[Operações].[MNT_PROPOSTO_CAP_PROPRIOS_PRESTACOES].[All]" allUniqueName="[Operações].[MNT_PROPOSTO_CAP_PROPRIOS_PRESTACOES].[All]" dimensionUniqueName="[Operações]" displayFolder="" count="0" unbalanced="0" hidden="1"/>
    <cacheHierarchy uniqueName="[Operações].[MNT_PROPOSTO_COMP_AL]" caption="MNT_PROPOSTO_COMP_AL" attribute="1" defaultMemberUniqueName="[Operações].[MNT_PROPOSTO_COMP_AL].[All]" allUniqueName="[Operações].[MNT_PROPOSTO_COMP_AL].[All]" dimensionUniqueName="[Operações]" displayFolder="" count="0" unbalanced="0" hidden="1"/>
    <cacheHierarchy uniqueName="[Operações].[MNT_PROPOSTO_COMP_EP]" caption="MNT_PROPOSTO_COMP_EP" attribute="1" defaultMemberUniqueName="[Operações].[MNT_PROPOSTO_COMP_EP].[All]" allUniqueName="[Operações].[MNT_PROPOSTO_COMP_EP].[All]" dimensionUniqueName="[Operações]" displayFolder="" count="0" unbalanced="0" hidden="1"/>
    <cacheHierarchy uniqueName="[Operações].[MNT_PROPOSTO_COMP_FCOESAO]" caption="MNT_PROPOSTO_COMP_FCOESAO" attribute="1" defaultMemberUniqueName="[Operações].[MNT_PROPOSTO_COMP_FCOESAO].[All]" allUniqueName="[Operações].[MNT_PROPOSTO_COMP_FCOESAO].[All]" dimensionUniqueName="[Operações]" displayFolder="" count="0" unbalanced="0" hidden="1"/>
    <cacheHierarchy uniqueName="[Operações].[MNT_PROPOSTO_COMP_OE]" caption="MNT_PROPOSTO_COMP_OE" attribute="1" defaultMemberUniqueName="[Operações].[MNT_PROPOSTO_COMP_OE].[All]" allUniqueName="[Operações].[MNT_PROPOSTO_COMP_OE].[All]" dimensionUniqueName="[Operações]" displayFolder="" count="0" unbalanced="0" hidden="1"/>
    <cacheHierarchy uniqueName="[Operações].[MNT_PROPOSTO_COMP_OR]" caption="MNT_PROPOSTO_COMP_OR" attribute="1" defaultMemberUniqueName="[Operações].[MNT_PROPOSTO_COMP_OR].[All]" allUniqueName="[Operações].[MNT_PROPOSTO_COMP_OR].[All]" dimensionUniqueName="[Operações]" displayFolder="" count="0" unbalanced="0" hidden="1"/>
    <cacheHierarchy uniqueName="[Operações].[MNT_PROPOSTO_COMP_OU]" caption="MNT_PROPOSTO_COMP_OU" attribute="1" defaultMemberUniqueName="[Operações].[MNT_PROPOSTO_COMP_OU].[All]" allUniqueName="[Operações].[MNT_PROPOSTO_COMP_OU].[All]" dimensionUniqueName="[Operações]" displayFolder="" count="0" unbalanced="0" hidden="1"/>
    <cacheHierarchy uniqueName="[Operações].[MNT_PROPOSTO_DESP_ELEG_ACT]" caption="MNT_PROPOSTO_DESP_ELEG_ACT" attribute="1" defaultMemberUniqueName="[Operações].[MNT_PROPOSTO_DESP_ELEG_ACT].[All]" allUniqueName="[Operações].[MNT_PROPOSTO_DESP_ELEG_ACT].[All]" dimensionUniqueName="[Operações]" displayFolder="" count="0" unbalanced="0" hidden="1"/>
    <cacheHierarchy uniqueName="[Operações].[MNT_PROPOSTO_FINANC_PRIVADO]" caption="MNT_PROPOSTO_FINANC_PRIVADO" attribute="1" defaultMemberUniqueName="[Operações].[MNT_PROPOSTO_FINANC_PRIVADO].[All]" allUniqueName="[Operações].[MNT_PROPOSTO_FINANC_PRIVADO].[All]" dimensionUniqueName="[Operações]" displayFolder="" count="0" unbalanced="0" hidden="1"/>
    <cacheHierarchy uniqueName="[Operações].[MNT_PROPOSTO_FINANCIAMENTO_PUBLICO_NACIONAL]" caption="MNT_PROPOSTO_FINANCIAMENTO_PUBLICO_NACIONAL" attribute="1" defaultMemberUniqueName="[Operações].[MNT_PROPOSTO_FINANCIAMENTO_PUBLICO_NACIONAL].[All]" allUniqueName="[Operações].[MNT_PROPOSTO_FINANCIAMENTO_PUBLICO_NACIONAL].[All]" dimensionUniqueName="[Operações]" displayFolder="" count="0" unbalanced="0" hidden="1"/>
    <cacheHierarchy uniqueName="[Operações].[MNT_PROPOSTO_FONTE_OE_CAP3]" caption="MNT_PROPOSTO_FONTE_OE_CAP3" attribute="1" defaultMemberUniqueName="[Operações].[MNT_PROPOSTO_FONTE_OE_CAP3].[All]" allUniqueName="[Operações].[MNT_PROPOSTO_FONTE_OE_CAP3].[All]" dimensionUniqueName="[Operações]" displayFolder="" count="0" unbalanced="0" hidden="1"/>
    <cacheHierarchy uniqueName="[Operações].[MNT_PROPOSTO_FONTE_OE_CAP50]" caption="MNT_PROPOSTO_FONTE_OE_CAP50" attribute="1" defaultMemberUniqueName="[Operações].[MNT_PROPOSTO_FONTE_OE_CAP50].[All]" allUniqueName="[Operações].[MNT_PROPOSTO_FONTE_OE_CAP50].[All]" dimensionUniqueName="[Operações]" displayFolder="" count="0" unbalanced="0" hidden="1"/>
    <cacheHierarchy uniqueName="[Operações].[MNT_PROPOSTO_FONTE_OE_OUTRAS_FONTES]" caption="MNT_PROPOSTO_FONTE_OE_OUTRAS_FONTES" attribute="1" defaultMemberUniqueName="[Operações].[MNT_PROPOSTO_FONTE_OE_OUTRAS_FONTES].[All]" allUniqueName="[Operações].[MNT_PROPOSTO_FONTE_OE_OUTRAS_FONTES].[All]" dimensionUniqueName="[Operações]" displayFolder="" count="0" unbalanced="0" hidden="1"/>
    <cacheHierarchy uniqueName="[Operações].[MNT_PROPOSTO_INV_ELEGIVEL]" caption="MNT_PROPOSTO_INV_ELEGIVEL" attribute="1" defaultMemberUniqueName="[Operações].[MNT_PROPOSTO_INV_ELEGIVEL].[All]" allUniqueName="[Operações].[MNT_PROPOSTO_INV_ELEGIVEL].[All]" dimensionUniqueName="[Operações]" displayFolder="" count="0" unbalanced="0" hidden="1"/>
    <cacheHierarchy uniqueName="[Operações].[MNT_PROPOSTO_INV_ELEGIVEL_N_COMP]" caption="MNT_PROPOSTO_INV_ELEGIVEL_N_COMP" attribute="1" defaultMemberUniqueName="[Operações].[MNT_PROPOSTO_INV_ELEGIVEL_N_COMP].[All]" allUniqueName="[Operações].[MNT_PROPOSTO_INV_ELEGIVEL_N_COMP].[All]" dimensionUniqueName="[Operações]" displayFolder="" count="0" unbalanced="0" hidden="1"/>
    <cacheHierarchy uniqueName="[Operações].[MNT_PROPOSTO_INV_ELEGIVEL_N_COMP_RECEITAS]" caption="MNT_PROPOSTO_INV_ELEGIVEL_N_COMP_RECEITAS" attribute="1" defaultMemberUniqueName="[Operações].[MNT_PROPOSTO_INV_ELEGIVEL_N_COMP_RECEITAS].[All]" allUniqueName="[Operações].[MNT_PROPOSTO_INV_ELEGIVEL_N_COMP_RECEITAS].[All]" dimensionUniqueName="[Operações]" displayFolder="" count="0" unbalanced="0" hidden="1"/>
    <cacheHierarchy uniqueName="[Operações].[MNT_PROPOSTO_INV_N_ELEGIVEL]" caption="MNT_PROPOSTO_INV_N_ELEGIVEL" attribute="1" defaultMemberUniqueName="[Operações].[MNT_PROPOSTO_INV_N_ELEGIVEL].[All]" allUniqueName="[Operações].[MNT_PROPOSTO_INV_N_ELEGIVEL].[All]" dimensionUniqueName="[Operações]" displayFolder="" count="0" unbalanced="0" hidden="1"/>
    <cacheHierarchy uniqueName="[Operações].[MNT_PROPOSTO_INV_TOTAL]" caption="MNT_PROPOSTO_INV_TOTAL" attribute="1" defaultMemberUniqueName="[Operações].[MNT_PROPOSTO_INV_TOTAL].[All]" allUniqueName="[Operações].[MNT_PROPOSTO_INV_TOTAL].[All]" dimensionUniqueName="[Operações]" displayFolder="" count="0" unbalanced="0" hidden="1"/>
    <cacheHierarchy uniqueName="[Operações].[MNT_PROPOSTO_INV_TOTAL_EXCL_CONTINGENCIA]" caption="MNT_PROPOSTO_INV_TOTAL_EXCL_CONTINGENCIA" attribute="1" defaultMemberUniqueName="[Operações].[MNT_PROPOSTO_INV_TOTAL_EXCL_CONTINGENCIA].[All]" allUniqueName="[Operações].[MNT_PROPOSTO_INV_TOTAL_EXCL_CONTINGENCIA].[All]" dimensionUniqueName="[Operações]" displayFolder="" count="0" unbalanced="0" hidden="1"/>
    <cacheHierarchy uniqueName="[Operações].[MNT_PROPOSTO_MAX_ELEGIVEL]" caption="MNT_PROPOSTO_MAX_ELEGIVEL" attribute="1" defaultMemberUniqueName="[Operações].[MNT_PROPOSTO_MAX_ELEGIVEL].[All]" allUniqueName="[Operações].[MNT_PROPOSTO_MAX_ELEGIVEL].[All]" dimensionUniqueName="[Operações]" displayFolder="" count="0" unbalanced="0" hidden="1"/>
    <cacheHierarchy uniqueName="[Operações].[MNT_PROPOSTO_RECEITAS]" caption="MNT_PROPOSTO_RECEITAS" attribute="1" defaultMemberUniqueName="[Operações].[MNT_PROPOSTO_RECEITAS].[All]" allUniqueName="[Operações].[MNT_PROPOSTO_RECEITAS].[All]" dimensionUniqueName="[Operações]" displayFolder="" count="0" unbalanced="0" hidden="1"/>
    <cacheHierarchy uniqueName="[Operações].[NUM_DIAS_SUSPENSAO_ANALISE]" caption="NUM_DIAS_SUSPENSAO_ANALISE" attribute="1" defaultMemberUniqueName="[Operações].[NUM_DIAS_SUSPENSAO_ANALISE].[All]" allUniqueName="[Operações].[NUM_DIAS_SUSPENSAO_ANALISE].[All]" dimensionUniqueName="[Operações]" displayFolder="" count="0" unbalanced="0" hidden="1"/>
    <cacheHierarchy uniqueName="[Operações].[NUM_DIAS_SUSPENSAO_ANALISE_TOTAL]" caption="NUM_DIAS_SUSPENSAO_ANALISE_TOTAL" attribute="1" defaultMemberUniqueName="[Operações].[NUM_DIAS_SUSPENSAO_ANALISE_TOTAL].[All]" allUniqueName="[Operações].[NUM_DIAS_SUSPENSAO_ANALISE_TOTAL].[All]" dimensionUniqueName="[Operações]" displayFolder="" count="0" unbalanced="0" hidden="1"/>
    <cacheHierarchy uniqueName="[Operações].[NUM_DIAS_SUSPENSAO_TOTAL]" caption="NUM_DIAS_SUSPENSAO_TOTAL" attribute="1" defaultMemberUniqueName="[Operações].[NUM_DIAS_SUSPENSAO_TOTAL].[All]" allUniqueName="[Operações].[NUM_DIAS_SUSPENSAO_TOTAL].[All]" dimensionUniqueName="[Operações]" displayFolder="" count="0" unbalanced="0" hidden="1"/>
    <cacheHierarchy uniqueName="[Operações].[NUM_LINHAS_OPERACAO]" caption="NUM_LINHAS_OPERACAO" attribute="1" defaultMemberUniqueName="[Operações].[NUM_LINHAS_OPERACAO].[All]" allUniqueName="[Operações].[NUM_LINHAS_OPERACAO].[All]" dimensionUniqueName="[Operações]" displayFolder="" count="0" unbalanced="0" hidden="1"/>
    <cacheHierarchy uniqueName="[Operações].[NUM_SUSPENSAO_PARECER]" caption="NUM_SUSPENSAO_PARECER" attribute="1" defaultMemberUniqueName="[Operações].[NUM_SUSPENSAO_PARECER].[All]" allUniqueName="[Operações].[NUM_SUSPENSAO_PARECER].[All]" dimensionUniqueName="[Operações]" displayFolder="" count="0" unbalanced="0" hidden="1"/>
    <cacheHierarchy uniqueName="[Operações].[NUM_TEMPO_ANALISE]" caption="NUM_TEMPO_ANALISE" attribute="1" defaultMemberUniqueName="[Operações].[NUM_TEMPO_ANALISE].[All]" allUniqueName="[Operações].[NUM_TEMPO_ANALISE].[All]" dimensionUniqueName="[Operações]" displayFolder="" count="0" unbalanced="0" hidden="1"/>
    <cacheHierarchy uniqueName="[Operações].[NUM_TEMPO_DECISAO]" caption="NUM_TEMPO_DECISAO" attribute="1" defaultMemberUniqueName="[Operações].[NUM_TEMPO_DECISAO].[All]" allUniqueName="[Operações].[NUM_TEMPO_DECISAO].[All]" dimensionUniqueName="[Operações]" displayFolder="" count="0" unbalanced="0" hidden="1"/>
    <cacheHierarchy uniqueName="[Operações].[NUM_TEMPO_INICIO_EXECUCAO]" caption="NUM_TEMPO_INICIO_EXECUCAO" attribute="1" defaultMemberUniqueName="[Operações].[NUM_TEMPO_INICIO_EXECUCAO].[All]" allUniqueName="[Operações].[NUM_TEMPO_INICIO_EXECUCAO].[All]" dimensionUniqueName="[Operações]" displayFolder="" count="0" unbalanced="0" hidden="1"/>
    <cacheHierarchy uniqueName="[Operações].[PER_APROVADO_TAXA_FORFETARIA]" caption="PER_APROVADO_TAXA_FORFETARIA" attribute="1" defaultMemberUniqueName="[Operações].[PER_APROVADO_TAXA_FORFETARIA].[All]" allUniqueName="[Operações].[PER_APROVADO_TAXA_FORFETARIA].[All]" dimensionUniqueName="[Operações]" displayFolder="" count="0" unbalanced="0" hidden="1"/>
    <cacheHierarchy uniqueName="[Operações].[PER_APROVADO_TAXA_PRO_RATA]" caption="PER_APROVADO_TAXA_PRO_RATA" attribute="1" defaultMemberUniqueName="[Operações].[PER_APROVADO_TAXA_PRO_RATA].[All]" allUniqueName="[Operações].[PER_APROVADO_TAXA_PRO_RATA].[All]" dimensionUniqueName="[Operações]" displayFolder="" count="0" unbalanced="0" hidden="1"/>
    <cacheHierarchy uniqueName="[Operações].[PER_DECIDIDO_TAXA_FORFETARIA]" caption="PER_DECIDIDO_TAXA_FORFETARIA" attribute="1" defaultMemberUniqueName="[Operações].[PER_DECIDIDO_TAXA_FORFETARIA].[All]" allUniqueName="[Operações].[PER_DECIDIDO_TAXA_FORFETARIA].[All]" dimensionUniqueName="[Operações]" displayFolder="" count="0" unbalanced="0" hidden="1"/>
    <cacheHierarchy uniqueName="[Operações].[PER_DECIDIDO_TAXA_PRO_RATA]" caption="PER_DECIDIDO_TAXA_PRO_RATA" attribute="1" defaultMemberUniqueName="[Operações].[PER_DECIDIDO_TAXA_PRO_RATA].[All]" allUniqueName="[Operações].[PER_DECIDIDO_TAXA_PRO_RATA].[All]" dimensionUniqueName="[Operações]" displayFolder="" count="0" unbalanced="0" hidden="1"/>
    <cacheHierarchy uniqueName="[Operações].[PER_PROPOSTO_TAXA_PRO_RATA]" caption="PER_PROPOSTO_TAXA_PRO_RATA" attribute="1" defaultMemberUniqueName="[Operações].[PER_PROPOSTO_TAXA_PRO_RATA].[All]" allUniqueName="[Operações].[PER_PROPOSTO_TAXA_PRO_RATA].[All]" dimensionUniqueName="[Operações]" displayFolder="" count="0" unbalanced="0" hidden="1"/>
    <cacheHierarchy uniqueName="[Operações].[SK_ABORDAGEM_TERRITORIAL]" caption="SK_ABORDAGEM_TERRITORIAL" attribute="1" defaultMemberUniqueName="[Operações].[SK_ABORDAGEM_TERRITORIAL].[All]" allUniqueName="[Operações].[SK_ABORDAGEM_TERRITORIAL].[All]" dimensionUniqueName="[Operações]" displayFolder="" count="0" unbalanced="0" hidden="1"/>
    <cacheHierarchy uniqueName="[Operações].[SK_AREA_OPERACIONAL]" caption="SK_AREA_OPERACIONAL" attribute="1" defaultMemberUniqueName="[Operações].[SK_AREA_OPERACIONAL].[All]" allUniqueName="[Operações].[SK_AREA_OPERACIONAL].[All]" dimensionUniqueName="[Operações]" displayFolder="" count="0" unbalanced="0" hidden="1"/>
    <cacheHierarchy uniqueName="[Operações].[SK_AREA_OPERACIONAL_ANALISE]" caption="SK_AREA_OPERACIONAL_ANALISE" attribute="1" defaultMemberUniqueName="[Operações].[SK_AREA_OPERACIONAL_ANALISE].[All]" allUniqueName="[Operações].[SK_AREA_OPERACIONAL_ANALISE].[All]" dimensionUniqueName="[Operações]" displayFolder="" count="0" unbalanced="0" hidden="1"/>
    <cacheHierarchy uniqueName="[Operações].[SK_AVISO]" caption="SK_AVISO" attribute="1" defaultMemberUniqueName="[Operações].[SK_AVISO].[All]" allUniqueName="[Operações].[SK_AVISO].[All]" dimensionUniqueName="[Operações]" displayFolder="" count="0" unbalanced="0" hidden="1"/>
    <cacheHierarchy uniqueName="[Operações].[SK_AVISO_CARACTERIZACAO]" caption="SK_AVISO_CARACTERIZACAO" attribute="1" defaultMemberUniqueName="[Operações].[SK_AVISO_CARACTERIZACAO].[All]" allUniqueName="[Operações].[SK_AVISO_CARACTERIZACAO].[All]" dimensionUniqueName="[Operações]" displayFolder="" count="0" unbalanced="0" hidden="1"/>
    <cacheHierarchy uniqueName="[Operações].[SK_AVISO_ENTIDADE_RESPONSAVEL]" caption="SK_AVISO_ENTIDADE_RESPONSAVEL" attribute="1" defaultMemberUniqueName="[Operações].[SK_AVISO_ENTIDADE_RESPONSAVEL].[All]" allUniqueName="[Operações].[SK_AVISO_ENTIDADE_RESPONSAVEL].[All]" dimensionUniqueName="[Operações]" displayFolder="" count="0" unbalanced="0" hidden="1"/>
    <cacheHierarchy uniqueName="[Operações].[SK_AVISO_ESTADO]" caption="SK_AVISO_ESTADO" attribute="1" defaultMemberUniqueName="[Operações].[SK_AVISO_ESTADO].[All]" allUniqueName="[Operações].[SK_AVISO_ESTADO].[All]" dimensionUniqueName="[Operações]" displayFolder="" count="0" unbalanced="0" hidden="1"/>
    <cacheHierarchy uniqueName="[Operações].[SK_AVISO_FASE]" caption="SK_AVISO_FASE" attribute="1" defaultMemberUniqueName="[Operações].[SK_AVISO_FASE].[All]" allUniqueName="[Operações].[SK_AVISO_FASE].[All]" dimensionUniqueName="[Operações]" displayFolder="" count="0" unbalanced="0" hidden="1"/>
    <cacheHierarchy uniqueName="[Operações].[SK_AVISO_PACTO]" caption="SK_AVISO_PACTO" attribute="1" defaultMemberUniqueName="[Operações].[SK_AVISO_PACTO].[All]" allUniqueName="[Operações].[SK_AVISO_PACTO].[All]" dimensionUniqueName="[Operações]" displayFolder="" count="0" unbalanced="0" hidden="1"/>
    <cacheHierarchy uniqueName="[Operações].[SK_AVISO_TIPO]" caption="SK_AVISO_TIPO" attribute="1" defaultMemberUniqueName="[Operações].[SK_AVISO_TIPO].[All]" allUniqueName="[Operações].[SK_AVISO_TIPO].[All]" dimensionUniqueName="[Operações]" displayFolder="" count="0" unbalanced="0" hidden="1"/>
    <cacheHierarchy uniqueName="[Operações].[SK_CAE]" caption="SK_CAE" attribute="1" defaultMemberUniqueName="[Operações].[SK_CAE].[All]" allUniqueName="[Operações].[SK_CAE].[All]" dimensionUniqueName="[Operações]" displayFolder="" count="0" unbalanced="0" hidden="1"/>
    <cacheHierarchy uniqueName="[Operações].[SK_DOMINIO_TEMATICO]" caption="SK_DOMINIO_TEMATICO" attribute="1" defaultMemberUniqueName="[Operações].[SK_DOMINIO_TEMATICO].[All]" allUniqueName="[Operações].[SK_DOMINIO_TEMATICO].[All]" dimensionUniqueName="[Operações]" displayFolder="" count="0" unbalanced="0" hidden="1"/>
    <cacheHierarchy uniqueName="[Operações].[SK_DOTACAO_NACIONAL]" caption="SK_DOTACAO_NACIONAL" attribute="1" defaultMemberUniqueName="[Operações].[SK_DOTACAO_NACIONAL].[All]" allUniqueName="[Operações].[SK_DOTACAO_NACIONAL].[All]" dimensionUniqueName="[Operações]" displayFolder="" count="0" unbalanced="0" hidden="1"/>
    <cacheHierarchy uniqueName="[Operações].[SK_EIXO_PRIORITARIO]" caption="SK_EIXO_PRIORITARIO" attribute="1" defaultMemberUniqueName="[Operações].[SK_EIXO_PRIORITARIO].[All]" allUniqueName="[Operações].[SK_EIXO_PRIORITARIO].[All]" dimensionUniqueName="[Operações]" displayFolder="" count="0" unbalanced="0" hidden="1"/>
    <cacheHierarchy uniqueName="[Operações].[SK_ENTIDADE]" caption="SK_ENTIDADE" attribute="1" defaultMemberUniqueName="[Operações].[SK_ENTIDADE].[All]" allUniqueName="[Operações].[SK_ENTIDADE].[All]" dimensionUniqueName="[Operações]" displayFolder="" count="0" unbalanced="0" hidden="1"/>
    <cacheHierarchy uniqueName="[Operações].[SK_EXECUTOR]" caption="SK_EXECUTOR" attribute="1" defaultMemberUniqueName="[Operações].[SK_EXECUTOR].[All]" allUniqueName="[Operações].[SK_EXECUTOR].[All]" dimensionUniqueName="[Operações]" displayFolder="" count="0" unbalanced="0" hidden="1"/>
    <cacheHierarchy uniqueName="[Operações].[SK_EXECUTOR_OPERACAO]" caption="SK_EXECUTOR_OPERACAO" attribute="1" defaultMemberUniqueName="[Operações].[SK_EXECUTOR_OPERACAO].[All]" allUniqueName="[Operações].[SK_EXECUTOR_OPERACAO].[All]" dimensionUniqueName="[Operações]" displayFolder="" count="0" unbalanced="0" hidden="1"/>
    <cacheHierarchy uniqueName="[Operações].[SK_FORMA_FINANCIAMENTO]" caption="SK_FORMA_FINANCIAMENTO" attribute="1" defaultMemberUniqueName="[Operações].[SK_FORMA_FINANCIAMENTO].[All]" allUniqueName="[Operações].[SK_FORMA_FINANCIAMENTO].[All]" dimensionUniqueName="[Operações]" displayFolder="" count="0" unbalanced="0" hidden="1"/>
    <cacheHierarchy uniqueName="[Operações].[SK_GRANDE_PROJETO]" caption="SK_GRANDE_PROJETO" attribute="1" defaultMemberUniqueName="[Operações].[SK_GRANDE_PROJETO].[All]" allUniqueName="[Operações].[SK_GRANDE_PROJETO].[All]" dimensionUniqueName="[Operações]" displayFolder="" count="0" unbalanced="0" hidden="1"/>
    <cacheHierarchy uniqueName="[Operações].[SK_GRANDE_PROJETO_CUSTOS]" caption="SK_GRANDE_PROJETO_CUSTOS" attribute="1" defaultMemberUniqueName="[Operações].[SK_GRANDE_PROJETO_CUSTOS].[All]" allUniqueName="[Operações].[SK_GRANDE_PROJETO_CUSTOS].[All]" dimensionUniqueName="[Operações]" displayFolder="" count="0" unbalanced="0" hidden="1"/>
    <cacheHierarchy uniqueName="[Operações].[SK_LOCALIZACAO]" caption="SK_LOCALIZACAO" attribute="1" defaultMemberUniqueName="[Operações].[SK_LOCALIZACAO].[All]" allUniqueName="[Operações].[SK_LOCALIZACAO].[All]" dimensionUniqueName="[Operações]" displayFolder="" count="0" unbalanced="0" hidden="1"/>
    <cacheHierarchy uniqueName="[Operações].[SK_NATUREZA_INVESTIMENTO]" caption="SK_NATUREZA_INVESTIMENTO" attribute="1" defaultMemberUniqueName="[Operações].[SK_NATUREZA_INVESTIMENTO].[All]" allUniqueName="[Operações].[SK_NATUREZA_INVESTIMENTO].[All]" dimensionUniqueName="[Operações]" displayFolder="" count="0" unbalanced="0" hidden="1"/>
    <cacheHierarchy uniqueName="[Operações].[SK_OBJETIVO_TEMATICO]" caption="SK_OBJETIVO_TEMATICO" attribute="1" defaultMemberUniqueName="[Operações].[SK_OBJETIVO_TEMATICO].[All]" allUniqueName="[Operações].[SK_OBJETIVO_TEMATICO].[All]" dimensionUniqueName="[Operações]" displayFolder="" count="0" unbalanced="0" hidden="1"/>
    <cacheHierarchy uniqueName="[Operações].[SK_OPERACAO]" caption="SK_OPERACAO" attribute="1" defaultMemberUniqueName="[Operações].[SK_OPERACAO].[All]" allUniqueName="[Operações].[SK_OPERACAO].[All]" dimensionUniqueName="[Operações]" displayFolder="" count="0" unbalanced="0" hidden="1"/>
    <cacheHierarchy uniqueName="[Operações].[SK_OPERACAO_ESTADO]" caption="SK_OPERACAO_ESTADO" attribute="1" defaultMemberUniqueName="[Operações].[SK_OPERACAO_ESTADO].[All]" allUniqueName="[Operações].[SK_OPERACAO_ESTADO].[All]" dimensionUniqueName="[Operações]" displayFolder="" count="0" unbalanced="0" hidden="1"/>
    <cacheHierarchy uniqueName="[Operações].[SK_OPERACAO_TIPO]" caption="SK_OPERACAO_TIPO" attribute="1" defaultMemberUniqueName="[Operações].[SK_OPERACAO_TIPO].[All]" allUniqueName="[Operações].[SK_OPERACAO_TIPO].[All]" dimensionUniqueName="[Operações]" displayFolder="" count="0" unbalanced="0" hidden="1"/>
    <cacheHierarchy uniqueName="[Operações].[SK_OPERADOR]" caption="SK_OPERADOR" attribute="1" defaultMemberUniqueName="[Operações].[SK_OPERADOR].[All]" allUniqueName="[Operações].[SK_OPERADOR].[All]" dimensionUniqueName="[Operações]" displayFolder="" count="0" unbalanced="0" hidden="1"/>
    <cacheHierarchy uniqueName="[Operações].[SK_OPERADOR_ANALISE]" caption="SK_OPERADOR_ANALISE" attribute="1" defaultMemberUniqueName="[Operações].[SK_OPERADOR_ANALISE].[All]" allUniqueName="[Operações].[SK_OPERADOR_ANALISE].[All]" dimensionUniqueName="[Operações]" displayFolder="" count="0" unbalanced="0" hidden="1"/>
    <cacheHierarchy uniqueName="[Operações].[SK_PLANO_ESTRATEGICO]" caption="SK_PLANO_ESTRATEGICO" attribute="1" defaultMemberUniqueName="[Operações].[SK_PLANO_ESTRATEGICO].[All]" allUniqueName="[Operações].[SK_PLANO_ESTRATEGICO].[All]" dimensionUniqueName="[Operações]" displayFolder="" count="0" unbalanced="0" hidden="1"/>
    <cacheHierarchy uniqueName="[Operações].[SK_PLANO_ESTRATEGICO_OPERACAO]" caption="SK_PLANO_ESTRATEGICO_OPERACAO" attribute="1" defaultMemberUniqueName="[Operações].[SK_PLANO_ESTRATEGICO_OPERACAO].[All]" allUniqueName="[Operações].[SK_PLANO_ESTRATEGICO_OPERACAO].[All]" dimensionUniqueName="[Operações]" displayFolder="" count="0" unbalanced="0" hidden="1"/>
    <cacheHierarchy uniqueName="[Operações].[SK_PRIORIDADE_INVESTIMENTO]" caption="SK_PRIORIDADE_INVESTIMENTO" attribute="1" defaultMemberUniqueName="[Operações].[SK_PRIORIDADE_INVESTIMENTO].[All]" allUniqueName="[Operações].[SK_PRIORIDADE_INVESTIMENTO].[All]" dimensionUniqueName="[Operações]" displayFolder="" count="0" unbalanced="0" hidden="1"/>
    <cacheHierarchy uniqueName="[Operações].[SK_RELATORIO_EXECUCAO_FINAL]" caption="SK_RELATORIO_EXECUCAO_FINAL" attribute="1" defaultMemberUniqueName="[Operações].[SK_RELATORIO_EXECUCAO_FINAL].[All]" allUniqueName="[Operações].[SK_RELATORIO_EXECUCAO_FINAL].[All]" dimensionUniqueName="[Operações]" displayFolder="" count="0" unbalanced="0" hidden="1"/>
    <cacheHierarchy uniqueName="[Operações].[SK_SUBTIPOLOGIA_INTERVENCAO]" caption="SK_SUBTIPOLOGIA_INTERVENCAO" attribute="1" defaultMemberUniqueName="[Operações].[SK_SUBTIPOLOGIA_INTERVENCAO].[All]" allUniqueName="[Operações].[SK_SUBTIPOLOGIA_INTERVENCAO].[All]" dimensionUniqueName="[Operações]" displayFolder="" count="0" unbalanced="0" hidden="1"/>
    <cacheHierarchy uniqueName="[Operações].[SK_TIPOLOGIA_EXECUTOR]" caption="SK_TIPOLOGIA_EXECUTOR" attribute="1" defaultMemberUniqueName="[Operações].[SK_TIPOLOGIA_EXECUTOR].[All]" allUniqueName="[Operações].[SK_TIPOLOGIA_EXECUTOR].[All]" dimensionUniqueName="[Operações]" displayFolder="" count="0" unbalanced="0" hidden="1"/>
    <cacheHierarchy uniqueName="[Operações].[SK_TIPOLOGIA_INTERVENCAO]" caption="SK_TIPOLOGIA_INTERVENCAO" attribute="1" defaultMemberUniqueName="[Operações].[SK_TIPOLOGIA_INTERVENCAO].[All]" allUniqueName="[Operações].[SK_TIPOLOGIA_INTERVENCAO].[All]" dimensionUniqueName="[Operações]" displayFolder="" count="0" unbalanced="0" hidden="1"/>
    <cacheHierarchy uniqueName="[Operações].[SK_TIPOLOGIA_OPERACAO]" caption="SK_TIPOLOGIA_OPERACAO" attribute="1" defaultMemberUniqueName="[Operações].[SK_TIPOLOGIA_OPERACAO].[All]" allUniqueName="[Operações].[SK_TIPOLOGIA_OPERACAO].[All]" dimensionUniqueName="[Operações]" displayFolder="" count="0" unbalanced="0" hidden="1"/>
    <cacheHierarchy uniqueName="[Operações].[SK_TIPOLOGIA_OPERACAO_ADC]" caption="SK_TIPOLOGIA_OPERACAO_ADC" attribute="1" defaultMemberUniqueName="[Operações].[SK_TIPOLOGIA_OPERACAO_ADC].[All]" allUniqueName="[Operações].[SK_TIPOLOGIA_OPERACAO_ADC].[All]" dimensionUniqueName="[Operações]" displayFolder="" count="0" unbalanced="0" hidden="1"/>
    <cacheHierarchy uniqueName="[Operações].[TEMPO_ANALISE_SEM_SUSPENSAO]" caption="TEMPO_ANALISE_SEM_SUSPENSAO" attribute="1" defaultMemberUniqueName="[Operações].[TEMPO_ANALISE_SEM_SUSPENSAO].[All]" allUniqueName="[Operações].[TEMPO_ANALISE_SEM_SUSPENSAO].[All]" dimensionUniqueName="[Operações]" displayFolder="" count="0" unbalanced="0" hidden="1"/>
    <cacheHierarchy uniqueName="[Operações].[TEMPO_DECISAO_SEM_SUSPENSAO]" caption="TEMPO_DECISAO_SEM_SUSPENSAO" attribute="1" defaultMemberUniqueName="[Operações].[TEMPO_DECISAO_SEM_SUSPENSAO].[All]" allUniqueName="[Operações].[TEMPO_DECISAO_SEM_SUSPENSAO].[All]" dimensionUniqueName="[Operações]" displayFolder="" count="0" unbalanced="0" hidden="1"/>
    <cacheHierarchy uniqueName="[Operações Componentes].[MNT_ELEG_CONDICIONADO]" caption="MNT_ELEG_CONDICIONADO" attribute="1" defaultMemberUniqueName="[Operações Componentes].[MNT_ELEG_CONDICIONADO].[All]" allUniqueName="[Operações Componentes].[MNT_ELEG_CONDICIONADO].[All]" dimensionUniqueName="[Operações Componentes]" displayFolder="" count="0" unbalanced="0" hidden="1"/>
    <cacheHierarchy uniqueName="[Operações Componentes].[MNT_ELEG_NAO_COMP_RECUPERAVEL]" caption="MNT_ELEG_NAO_COMP_RECUPERAVEL" attribute="1" defaultMemberUniqueName="[Operações Componentes].[MNT_ELEG_NAO_COMP_RECUPERAVEL].[All]" allUniqueName="[Operações Componentes].[MNT_ELEG_NAO_COMP_RECUPERAVEL].[All]" dimensionUniqueName="[Operações Componentes]" displayFolder="" count="0" unbalanced="0" hidden="1"/>
    <cacheHierarchy uniqueName="[Operações Componentes].[MNT_ELEG_NAO_CONDICIONADO]" caption="MNT_ELEG_NAO_CONDICIONADO" attribute="1" defaultMemberUniqueName="[Operações Componentes].[MNT_ELEG_NAO_CONDICIONADO].[All]" allUniqueName="[Operações Componentes].[MNT_ELEG_NAO_CONDICIONADO].[All]" dimensionUniqueName="[Operações Componentes]" displayFolder="" count="0" unbalanced="0" hidden="1"/>
    <cacheHierarchy uniqueName="[Operações Componentes].[MNT_INV_CUSTO_TOTAL]" caption="MNT_INV_CUSTO_TOTAL" attribute="1" defaultMemberUniqueName="[Operações Componentes].[MNT_INV_CUSTO_TOTAL].[All]" allUniqueName="[Operações Componentes].[MNT_INV_CUSTO_TOTAL].[All]" dimensionUniqueName="[Operações Componentes]" displayFolder="" count="0" unbalanced="0" hidden="1"/>
    <cacheHierarchy uniqueName="[Operações Componentes].[MNT_INV_ELEGIVEL_BRUTO]" caption="MNT_INV_ELEGIVEL_BRUTO" attribute="1" defaultMemberUniqueName="[Operações Componentes].[MNT_INV_ELEGIVEL_BRUTO].[All]" allUniqueName="[Operações Componentes].[MNT_INV_ELEGIVEL_BRUTO].[All]" dimensionUniqueName="[Operações Componentes]" displayFolder="" count="0" unbalanced="0" hidden="1"/>
    <cacheHierarchy uniqueName="[Operações Componentes].[MNT_INV_ELEGIVEL_NAO_COMP]" caption="MNT_INV_ELEGIVEL_NAO_COMP" attribute="1" defaultMemberUniqueName="[Operações Componentes].[MNT_INV_ELEGIVEL_NAO_COMP].[All]" allUniqueName="[Operações Componentes].[MNT_INV_ELEGIVEL_NAO_COMP].[All]" dimensionUniqueName="[Operações Componentes]" displayFolder="" count="0" unbalanced="0" hidden="1"/>
    <cacheHierarchy uniqueName="[Operações Componentes].[MNT_INV_NAO_ELEGIVEL]" caption="MNT_INV_NAO_ELEGIVEL" attribute="1" defaultMemberUniqueName="[Operações Componentes].[MNT_INV_NAO_ELEGIVEL].[All]" allUniqueName="[Operações Componentes].[MNT_INV_NAO_ELEGIVEL].[All]" dimensionUniqueName="[Operações Componentes]" displayFolder="" count="0" unbalanced="0" hidden="1"/>
    <cacheHierarchy uniqueName="[Operações Componentes].[MNT_MAX_INV_ELEGIVEL]" caption="MNT_MAX_INV_ELEGIVEL" attribute="1" defaultMemberUniqueName="[Operações Componentes].[MNT_MAX_INV_ELEGIVEL].[All]" allUniqueName="[Operações Componentes].[MNT_MAX_INV_ELEGIVEL].[All]" dimensionUniqueName="[Operações Componentes]" displayFolder="" count="0" unbalanced="0" hidden="1"/>
    <cacheHierarchy uniqueName="[Operações Componentes].[SK_ABORDAGEM_TERRITORIAL]" caption="SK_ABORDAGEM_TERRITORIAL" attribute="1" defaultMemberUniqueName="[Operações Componentes].[SK_ABORDAGEM_TERRITORIAL].[All]" allUniqueName="[Operações Componentes].[SK_ABORDAGEM_TERRITORIAL].[All]" dimensionUniqueName="[Operações Componentes]" displayFolder="" count="0" unbalanced="0" hidden="1"/>
    <cacheHierarchy uniqueName="[Operações Componentes].[SK_AREA_OPERACIONAL]" caption="SK_AREA_OPERACIONAL" attribute="1" defaultMemberUniqueName="[Operações Componentes].[SK_AREA_OPERACIONAL].[All]" allUniqueName="[Operações Componentes].[SK_AREA_OPERACIONAL].[All]" dimensionUniqueName="[Operações Componentes]" displayFolder="" count="0" unbalanced="0" hidden="1"/>
    <cacheHierarchy uniqueName="[Operações Componentes].[SK_AREA_OPERACIONAL_ANALISE]" caption="SK_AREA_OPERACIONAL_ANALISE" attribute="1" defaultMemberUniqueName="[Operações Componentes].[SK_AREA_OPERACIONAL_ANALISE].[All]" allUniqueName="[Operações Componentes].[SK_AREA_OPERACIONAL_ANALISE].[All]" dimensionUniqueName="[Operações Componentes]" displayFolder="" count="0" unbalanced="0" hidden="1"/>
    <cacheHierarchy uniqueName="[Operações Componentes].[SK_AVISO]" caption="SK_AVISO" attribute="1" defaultMemberUniqueName="[Operações Componentes].[SK_AVISO].[All]" allUniqueName="[Operações Componentes].[SK_AVISO].[All]" dimensionUniqueName="[Operações Componentes]" displayFolder="" count="0" unbalanced="0" hidden="1"/>
    <cacheHierarchy uniqueName="[Operações Componentes].[SK_AVISO_CARACTERIZACAO]" caption="SK_AVISO_CARACTERIZACAO" attribute="1" defaultMemberUniqueName="[Operações Componentes].[SK_AVISO_CARACTERIZACAO].[All]" allUniqueName="[Operações Componentes].[SK_AVISO_CARACTERIZACAO].[All]" dimensionUniqueName="[Operações Componentes]" displayFolder="" count="0" unbalanced="0" hidden="1"/>
    <cacheHierarchy uniqueName="[Operações Componentes].[SK_AVISO_ENTIDADE_RESPONSAVEL]" caption="SK_AVISO_ENTIDADE_RESPONSAVEL" attribute="1" defaultMemberUniqueName="[Operações Componentes].[SK_AVISO_ENTIDADE_RESPONSAVEL].[All]" allUniqueName="[Operações Componentes].[SK_AVISO_ENTIDADE_RESPONSAVEL].[All]" dimensionUniqueName="[Operações Componentes]" displayFolder="" count="0" unbalanced="0" hidden="1"/>
    <cacheHierarchy uniqueName="[Operações Componentes].[SK_AVISO_ESTADO]" caption="SK_AVISO_ESTADO" attribute="1" defaultMemberUniqueName="[Operações Componentes].[SK_AVISO_ESTADO].[All]" allUniqueName="[Operações Componentes].[SK_AVISO_ESTADO].[All]" dimensionUniqueName="[Operações Componentes]" displayFolder="" count="0" unbalanced="0" hidden="1"/>
    <cacheHierarchy uniqueName="[Operações Componentes].[SK_AVISO_FASE]" caption="SK_AVISO_FASE" attribute="1" defaultMemberUniqueName="[Operações Componentes].[SK_AVISO_FASE].[All]" allUniqueName="[Operações Componentes].[SK_AVISO_FASE].[All]" dimensionUniqueName="[Operações Componentes]" displayFolder="" count="0" unbalanced="0" hidden="1"/>
    <cacheHierarchy uniqueName="[Operações Componentes].[SK_AVISO_PACTO]" caption="SK_AVISO_PACTO" attribute="1" defaultMemberUniqueName="[Operações Componentes].[SK_AVISO_PACTO].[All]" allUniqueName="[Operações Componentes].[SK_AVISO_PACTO].[All]" dimensionUniqueName="[Operações Componentes]" displayFolder="" count="0" unbalanced="0" hidden="1"/>
    <cacheHierarchy uniqueName="[Operações Componentes].[SK_AVISO_TIPO]" caption="SK_AVISO_TIPO" attribute="1" defaultMemberUniqueName="[Operações Componentes].[SK_AVISO_TIPO].[All]" allUniqueName="[Operações Componentes].[SK_AVISO_TIPO].[All]" dimensionUniqueName="[Operações Componentes]" displayFolder="" count="0" unbalanced="0" hidden="1"/>
    <cacheHierarchy uniqueName="[Operações Componentes].[SK_COMPONENTE_INVESTIMENTO]" caption="SK_COMPONENTE_INVESTIMENTO" attribute="1" defaultMemberUniqueName="[Operações Componentes].[SK_COMPONENTE_INVESTIMENTO].[All]" allUniqueName="[Operações Componentes].[SK_COMPONENTE_INVESTIMENTO].[All]" dimensionUniqueName="[Operações Componentes]" displayFolder="" count="0" unbalanced="0" hidden="1"/>
    <cacheHierarchy uniqueName="[Operações Componentes].[SK_DOMINIO_TEMATICO]" caption="SK_DOMINIO_TEMATICO" attribute="1" defaultMemberUniqueName="[Operações Componentes].[SK_DOMINIO_TEMATICO].[All]" allUniqueName="[Operações Componentes].[SK_DOMINIO_TEMATICO].[All]" dimensionUniqueName="[Operações Componentes]" displayFolder="" count="0" unbalanced="0" hidden="1"/>
    <cacheHierarchy uniqueName="[Operações Componentes].[SK_DOTACAO_NACIONAL]" caption="SK_DOTACAO_NACIONAL" attribute="1" defaultMemberUniqueName="[Operações Componentes].[SK_DOTACAO_NACIONAL].[All]" allUniqueName="[Operações Componentes].[SK_DOTACAO_NACIONAL].[All]" dimensionUniqueName="[Operações Componentes]" displayFolder="" count="0" unbalanced="0" hidden="1"/>
    <cacheHierarchy uniqueName="[Operações Componentes].[SK_EIXO_PRIORITARIO]" caption="SK_EIXO_PRIORITARIO" attribute="1" defaultMemberUniqueName="[Operações Componentes].[SK_EIXO_PRIORITARIO].[All]" allUniqueName="[Operações Componentes].[SK_EIXO_PRIORITARIO].[All]" dimensionUniqueName="[Operações Componentes]" displayFolder="" count="0" unbalanced="0" hidden="1"/>
    <cacheHierarchy uniqueName="[Operações Componentes].[SK_ENTIDADE]" caption="SK_ENTIDADE" attribute="1" defaultMemberUniqueName="[Operações Componentes].[SK_ENTIDADE].[All]" allUniqueName="[Operações Componentes].[SK_ENTIDADE].[All]" dimensionUniqueName="[Operações Componentes]" displayFolder="" count="0" unbalanced="0" hidden="1"/>
    <cacheHierarchy uniqueName="[Operações Componentes].[SK_EXECUTOR]" caption="SK_EXECUTOR" attribute="1" defaultMemberUniqueName="[Operações Componentes].[SK_EXECUTOR].[All]" allUniqueName="[Operações Componentes].[SK_EXECUTOR].[All]" dimensionUniqueName="[Operações Componentes]" displayFolder="" count="0" unbalanced="0" hidden="1"/>
    <cacheHierarchy uniqueName="[Operações Componentes].[SK_FORMA_FINANCIAMENTO]" caption="SK_FORMA_FINANCIAMENTO" attribute="1" defaultMemberUniqueName="[Operações Componentes].[SK_FORMA_FINANCIAMENTO].[All]" allUniqueName="[Operações Componentes].[SK_FORMA_FINANCIAMENTO].[All]" dimensionUniqueName="[Operações Componentes]" displayFolder="" count="0" unbalanced="0" hidden="1"/>
    <cacheHierarchy uniqueName="[Operações Componentes].[SK_GRANDE_PROJETO]" caption="SK_GRANDE_PROJETO" attribute="1" defaultMemberUniqueName="[Operações Componentes].[SK_GRANDE_PROJETO].[All]" allUniqueName="[Operações Componentes].[SK_GRANDE_PROJETO].[All]" dimensionUniqueName="[Operações Componentes]" displayFolder="" count="0" unbalanced="0" hidden="1"/>
    <cacheHierarchy uniqueName="[Operações Componentes].[SK_NATUREZA_INVESTIMENTO]" caption="SK_NATUREZA_INVESTIMENTO" attribute="1" defaultMemberUniqueName="[Operações Componentes].[SK_NATUREZA_INVESTIMENTO].[All]" allUniqueName="[Operações Componentes].[SK_NATUREZA_INVESTIMENTO].[All]" dimensionUniqueName="[Operações Componentes]" displayFolder="" count="0" unbalanced="0" hidden="1"/>
    <cacheHierarchy uniqueName="[Operações Componentes].[SK_OBJETIVO_TEMATICO]" caption="SK_OBJETIVO_TEMATICO" attribute="1" defaultMemberUniqueName="[Operações Componentes].[SK_OBJETIVO_TEMATICO].[All]" allUniqueName="[Operações Componentes].[SK_OBJETIVO_TEMATICO].[All]" dimensionUniqueName="[Operações Componentes]" displayFolder="" count="0" unbalanced="0" hidden="1"/>
    <cacheHierarchy uniqueName="[Operações Componentes].[SK_OPERACAO]" caption="SK_OPERACAO" attribute="1" defaultMemberUniqueName="[Operações Componentes].[SK_OPERACAO].[All]" allUniqueName="[Operações Componentes].[SK_OPERACAO].[All]" dimensionUniqueName="[Operações Componentes]" displayFolder="" count="0" unbalanced="0" hidden="1"/>
    <cacheHierarchy uniqueName="[Operações Componentes].[SK_OPERACAO_ESTADO]" caption="SK_OPERACAO_ESTADO" attribute="1" defaultMemberUniqueName="[Operações Componentes].[SK_OPERACAO_ESTADO].[All]" allUniqueName="[Operações Componentes].[SK_OPERACAO_ESTADO].[All]" dimensionUniqueName="[Operações Componentes]" displayFolder="" count="0" unbalanced="0" hidden="1"/>
    <cacheHierarchy uniqueName="[Operações Componentes].[SK_OPERACAO_TIPO]" caption="SK_OPERACAO_TIPO" attribute="1" defaultMemberUniqueName="[Operações Componentes].[SK_OPERACAO_TIPO].[All]" allUniqueName="[Operações Componentes].[SK_OPERACAO_TIPO].[All]" dimensionUniqueName="[Operações Componentes]" displayFolder="" count="0" unbalanced="0" hidden="1"/>
    <cacheHierarchy uniqueName="[Operações Componentes].[SK_OPERADOR]" caption="SK_OPERADOR" attribute="1" defaultMemberUniqueName="[Operações Componentes].[SK_OPERADOR].[All]" allUniqueName="[Operações Componentes].[SK_OPERADOR].[All]" dimensionUniqueName="[Operações Componentes]" displayFolder="" count="0" unbalanced="0" hidden="1"/>
    <cacheHierarchy uniqueName="[Operações Componentes].[SK_OPERADOR_ANALISE]" caption="SK_OPERADOR_ANALISE" attribute="1" defaultMemberUniqueName="[Operações Componentes].[SK_OPERADOR_ANALISE].[All]" allUniqueName="[Operações Componentes].[SK_OPERADOR_ANALISE].[All]" dimensionUniqueName="[Operações Componentes]" displayFolder="" count="0" unbalanced="0" hidden="1"/>
    <cacheHierarchy uniqueName="[Operações Componentes].[SK_PLANO_ESTRATEGICO]" caption="SK_PLANO_ESTRATEGICO" attribute="1" defaultMemberUniqueName="[Operações Componentes].[SK_PLANO_ESTRATEGICO].[All]" allUniqueName="[Operações Componentes].[SK_PLANO_ESTRATEGICO].[All]" dimensionUniqueName="[Operações Componentes]" displayFolder="" count="0" unbalanced="0" hidden="1"/>
    <cacheHierarchy uniqueName="[Operações Componentes].[SK_PLANO_ESTRATEGICO_OPERACAO]" caption="SK_PLANO_ESTRATEGICO_OPERACAO" attribute="1" defaultMemberUniqueName="[Operações Componentes].[SK_PLANO_ESTRATEGICO_OPERACAO].[All]" allUniqueName="[Operações Componentes].[SK_PLANO_ESTRATEGICO_OPERACAO].[All]" dimensionUniqueName="[Operações Componentes]" displayFolder="" count="0" unbalanced="0" hidden="1"/>
    <cacheHierarchy uniqueName="[Operações Componentes].[SK_PRIORIDADE_INVESTIMENTO]" caption="SK_PRIORIDADE_INVESTIMENTO" attribute="1" defaultMemberUniqueName="[Operações Componentes].[SK_PRIORIDADE_INVESTIMENTO].[All]" allUniqueName="[Operações Componentes].[SK_PRIORIDADE_INVESTIMENTO].[All]" dimensionUniqueName="[Operações Componentes]" displayFolder="" count="0" unbalanced="0" hidden="1"/>
    <cacheHierarchy uniqueName="[Operações Componentes].[SK_SUBTIPOLOGIA_INTERVENCAO]" caption="SK_SUBTIPOLOGIA_INTERVENCAO" attribute="1" defaultMemberUniqueName="[Operações Componentes].[SK_SUBTIPOLOGIA_INTERVENCAO].[All]" allUniqueName="[Operações Componentes].[SK_SUBTIPOLOGIA_INTERVENCAO].[All]" dimensionUniqueName="[Operações Componentes]" displayFolder="" count="0" unbalanced="0" hidden="1"/>
    <cacheHierarchy uniqueName="[Operações Componentes].[SK_TIPOLOGIA_EXECUTOR]" caption="SK_TIPOLOGIA_EXECUTOR" attribute="1" defaultMemberUniqueName="[Operações Componentes].[SK_TIPOLOGIA_EXECUTOR].[All]" allUniqueName="[Operações Componentes].[SK_TIPOLOGIA_EXECUTOR].[All]" dimensionUniqueName="[Operações Componentes]" displayFolder="" count="0" unbalanced="0" hidden="1"/>
    <cacheHierarchy uniqueName="[Operações Componentes].[SK_TIPOLOGIA_INTERVENCAO]" caption="SK_TIPOLOGIA_INTERVENCAO" attribute="1" defaultMemberUniqueName="[Operações Componentes].[SK_TIPOLOGIA_INTERVENCAO].[All]" allUniqueName="[Operações Componentes].[SK_TIPOLOGIA_INTERVENCAO].[All]" dimensionUniqueName="[Operações Componentes]" displayFolder="" count="0" unbalanced="0" hidden="1"/>
    <cacheHierarchy uniqueName="[Operações Componentes].[SK_TIPOLOGIA_OPERACAO_ADC]" caption="SK_TIPOLOGIA_OPERACAO_ADC" attribute="1" defaultMemberUniqueName="[Operações Componentes].[SK_TIPOLOGIA_OPERACAO_ADC].[All]" allUniqueName="[Operações Componentes].[SK_TIPOLOGIA_OPERACAO_ADC].[All]" dimensionUniqueName="[Operações Componentes]" displayFolder="" count="0" unbalanced="0" hidden="1"/>
    <cacheHierarchy uniqueName="[Operações Detalhes].[NUM_DIAS_SUSPENSAO]" caption="NUM_DIAS_SUSPENSAO" attribute="1" defaultMemberUniqueName="[Operações Detalhes].[NUM_DIAS_SUSPENSAO].[All]" allUniqueName="[Operações Detalhes].[NUM_DIAS_SUSPENSAO].[All]" dimensionUniqueName="[Operações Detalhes]" displayFolder="" count="0" unbalanced="0" hidden="1"/>
    <cacheHierarchy uniqueName="[Operações Detalhes].[SK_ABORDAGEM_TERRITORIAL]" caption="SK_ABORDAGEM_TERRITORIAL" attribute="1" defaultMemberUniqueName="[Operações Detalhes].[SK_ABORDAGEM_TERRITORIAL].[All]" allUniqueName="[Operações Detalhes].[SK_ABORDAGEM_TERRITORIAL].[All]" dimensionUniqueName="[Operações Detalhes]" displayFolder="" count="0" unbalanced="0" hidden="1"/>
    <cacheHierarchy uniqueName="[Operações Detalhes].[SK_AREA_OPERACIONAL]" caption="SK_AREA_OPERACIONAL" attribute="1" defaultMemberUniqueName="[Operações Detalhes].[SK_AREA_OPERACIONAL].[All]" allUniqueName="[Operações Detalhes].[SK_AREA_OPERACIONAL].[All]" dimensionUniqueName="[Operações Detalhes]" displayFolder="" count="0" unbalanced="0" hidden="1"/>
    <cacheHierarchy uniqueName="[Operações Detalhes].[SK_AREA_OPERACIONAL_ANALISE]" caption="SK_AREA_OPERACIONAL_ANALISE" attribute="1" defaultMemberUniqueName="[Operações Detalhes].[SK_AREA_OPERACIONAL_ANALISE].[All]" allUniqueName="[Operações Detalhes].[SK_AREA_OPERACIONAL_ANALISE].[All]" dimensionUniqueName="[Operações Detalhes]" displayFolder="" count="0" unbalanced="0" hidden="1"/>
    <cacheHierarchy uniqueName="[Operações Detalhes].[SK_AVISO]" caption="SK_AVISO" attribute="1" defaultMemberUniqueName="[Operações Detalhes].[SK_AVISO].[All]" allUniqueName="[Operações Detalhes].[SK_AVISO].[All]" dimensionUniqueName="[Operações Detalhes]" displayFolder="" count="0" unbalanced="0" hidden="1"/>
    <cacheHierarchy uniqueName="[Operações Detalhes].[SK_AVISO_CARACTERIZACAO]" caption="SK_AVISO_CARACTERIZACAO" attribute="1" defaultMemberUniqueName="[Operações Detalhes].[SK_AVISO_CARACTERIZACAO].[All]" allUniqueName="[Operações Detalhes].[SK_AVISO_CARACTERIZACAO].[All]" dimensionUniqueName="[Operações Detalhes]" displayFolder="" count="0" unbalanced="0" hidden="1"/>
    <cacheHierarchy uniqueName="[Operações Detalhes].[SK_AVISO_ENTIDADE_RESPONSAVEL]" caption="SK_AVISO_ENTIDADE_RESPONSAVEL" attribute="1" defaultMemberUniqueName="[Operações Detalhes].[SK_AVISO_ENTIDADE_RESPONSAVEL].[All]" allUniqueName="[Operações Detalhes].[SK_AVISO_ENTIDADE_RESPONSAVEL].[All]" dimensionUniqueName="[Operações Detalhes]" displayFolder="" count="0" unbalanced="0" hidden="1"/>
    <cacheHierarchy uniqueName="[Operações Detalhes].[SK_AVISO_ESTADO]" caption="SK_AVISO_ESTADO" attribute="1" defaultMemberUniqueName="[Operações Detalhes].[SK_AVISO_ESTADO].[All]" allUniqueName="[Operações Detalhes].[SK_AVISO_ESTADO].[All]" dimensionUniqueName="[Operações Detalhes]" displayFolder="" count="0" unbalanced="0" hidden="1"/>
    <cacheHierarchy uniqueName="[Operações Detalhes].[SK_AVISO_FASE]" caption="SK_AVISO_FASE" attribute="1" defaultMemberUniqueName="[Operações Detalhes].[SK_AVISO_FASE].[All]" allUniqueName="[Operações Detalhes].[SK_AVISO_FASE].[All]" dimensionUniqueName="[Operações Detalhes]" displayFolder="" count="0" unbalanced="0" hidden="1"/>
    <cacheHierarchy uniqueName="[Operações Detalhes].[SK_AVISO_PACTO]" caption="SK_AVISO_PACTO" attribute="1" defaultMemberUniqueName="[Operações Detalhes].[SK_AVISO_PACTO].[All]" allUniqueName="[Operações Detalhes].[SK_AVISO_PACTO].[All]" dimensionUniqueName="[Operações Detalhes]" displayFolder="" count="0" unbalanced="0" hidden="1"/>
    <cacheHierarchy uniqueName="[Operações Detalhes].[SK_AVISO_TIPO]" caption="SK_AVISO_TIPO" attribute="1" defaultMemberUniqueName="[Operações Detalhes].[SK_AVISO_TIPO].[All]" allUniqueName="[Operações Detalhes].[SK_AVISO_TIPO].[All]" dimensionUniqueName="[Operações Detalhes]" displayFolder="" count="0" unbalanced="0" hidden="1"/>
    <cacheHierarchy uniqueName="[Operações Detalhes].[SK_CONTRATO]" caption="SK_CONTRATO" attribute="1" defaultMemberUniqueName="[Operações Detalhes].[SK_CONTRATO].[All]" allUniqueName="[Operações Detalhes].[SK_CONTRATO].[All]" dimensionUniqueName="[Operações Detalhes]" displayFolder="" count="0" unbalanced="0" hidden="1"/>
    <cacheHierarchy uniqueName="[Operações Detalhes].[SK_CONTRATO_ESTADO]" caption="SK_CONTRATO_ESTADO" attribute="1" defaultMemberUniqueName="[Operações Detalhes].[SK_CONTRATO_ESTADO].[All]" allUniqueName="[Operações Detalhes].[SK_CONTRATO_ESTADO].[All]" dimensionUniqueName="[Operações Detalhes]" displayFolder="" count="0" unbalanced="0" hidden="1"/>
    <cacheHierarchy uniqueName="[Operações Detalhes].[SK_CONTRATO_TIPO]" caption="SK_CONTRATO_TIPO" attribute="1" defaultMemberUniqueName="[Operações Detalhes].[SK_CONTRATO_TIPO].[All]" allUniqueName="[Operações Detalhes].[SK_CONTRATO_TIPO].[All]" dimensionUniqueName="[Operações Detalhes]" displayFolder="" count="0" unbalanced="0" hidden="1"/>
    <cacheHierarchy uniqueName="[Operações Detalhes].[SK_CORRECAO_FINANCEIRA_JUST_AP_AU]" caption="SK_CORRECAO_FINANCEIRA_JUST_AP_AU" attribute="1" defaultMemberUniqueName="[Operações Detalhes].[SK_CORRECAO_FINANCEIRA_JUST_AP_AU].[All]" allUniqueName="[Operações Detalhes].[SK_CORRECAO_FINANCEIRA_JUST_AP_AU].[All]" dimensionUniqueName="[Operações Detalhes]" displayFolder="" count="0" unbalanced="0" hidden="1"/>
    <cacheHierarchy uniqueName="[Operações Detalhes].[SK_CORRECAO_FINANCEIRA_TAXA_CORR]" caption="SK_CORRECAO_FINANCEIRA_TAXA_CORR" attribute="1" defaultMemberUniqueName="[Operações Detalhes].[SK_CORRECAO_FINANCEIRA_TAXA_CORR].[All]" allUniqueName="[Operações Detalhes].[SK_CORRECAO_FINANCEIRA_TAXA_CORR].[All]" dimensionUniqueName="[Operações Detalhes]" displayFolder="" count="0" unbalanced="0" hidden="1"/>
    <cacheHierarchy uniqueName="[Operações Detalhes].[SK_DOMINIO_TEMATICO]" caption="SK_DOMINIO_TEMATICO" attribute="1" defaultMemberUniqueName="[Operações Detalhes].[SK_DOMINIO_TEMATICO].[All]" allUniqueName="[Operações Detalhes].[SK_DOMINIO_TEMATICO].[All]" dimensionUniqueName="[Operações Detalhes]" displayFolder="" count="0" unbalanced="0" hidden="1"/>
    <cacheHierarchy uniqueName="[Operações Detalhes].[SK_DOTACAO_NACIONAL]" caption="SK_DOTACAO_NACIONAL" attribute="1" defaultMemberUniqueName="[Operações Detalhes].[SK_DOTACAO_NACIONAL].[All]" allUniqueName="[Operações Detalhes].[SK_DOTACAO_NACIONAL].[All]" dimensionUniqueName="[Operações Detalhes]" displayFolder="" count="0" unbalanced="0" hidden="1"/>
    <cacheHierarchy uniqueName="[Operações Detalhes].[SK_EIXO_PRIORITARIO]" caption="SK_EIXO_PRIORITARIO" attribute="1" defaultMemberUniqueName="[Operações Detalhes].[SK_EIXO_PRIORITARIO].[All]" allUniqueName="[Operações Detalhes].[SK_EIXO_PRIORITARIO].[All]" dimensionUniqueName="[Operações Detalhes]" displayFolder="" count="0" unbalanced="0" hidden="1"/>
    <cacheHierarchy uniqueName="[Operações Detalhes].[SK_ENTIDADE]" caption="SK_ENTIDADE" attribute="1" defaultMemberUniqueName="[Operações Detalhes].[SK_ENTIDADE].[All]" allUniqueName="[Operações Detalhes].[SK_ENTIDADE].[All]" dimensionUniqueName="[Operações Detalhes]" displayFolder="" count="0" unbalanced="0" hidden="1"/>
    <cacheHierarchy uniqueName="[Operações Detalhes].[SK_FORMA_FINANCIAMENTO]" caption="SK_FORMA_FINANCIAMENTO" attribute="1" defaultMemberUniqueName="[Operações Detalhes].[SK_FORMA_FINANCIAMENTO].[All]" allUniqueName="[Operações Detalhes].[SK_FORMA_FINANCIAMENTO].[All]" dimensionUniqueName="[Operações Detalhes]" displayFolder="" count="0" unbalanced="0" hidden="1"/>
    <cacheHierarchy uniqueName="[Operações Detalhes].[SK_GRANDE_PROJETO]" caption="SK_GRANDE_PROJETO" attribute="1" defaultMemberUniqueName="[Operações Detalhes].[SK_GRANDE_PROJETO].[All]" allUniqueName="[Operações Detalhes].[SK_GRANDE_PROJETO].[All]" dimensionUniqueName="[Operações Detalhes]" displayFolder="" count="0" unbalanced="0" hidden="1"/>
    <cacheHierarchy uniqueName="[Operações Detalhes].[SK_GRANDE_PROJETO_ANALISE_SENSIBILIDADE]" caption="SK_GRANDE_PROJETO_ANALISE_SENSIBILIDADE" attribute="1" defaultMemberUniqueName="[Operações Detalhes].[SK_GRANDE_PROJETO_ANALISE_SENSIBILIDADE].[All]" allUniqueName="[Operações Detalhes].[SK_GRANDE_PROJETO_ANALISE_SENSIBILIDADE].[All]" dimensionUniqueName="[Operações Detalhes]" displayFolder="" count="0" unbalanced="0" hidden="1"/>
    <cacheHierarchy uniqueName="[Operações Detalhes].[SK_MAJORACAO]" caption="SK_MAJORACAO" attribute="1" defaultMemberUniqueName="[Operações Detalhes].[SK_MAJORACAO].[All]" allUniqueName="[Operações Detalhes].[SK_MAJORACAO].[All]" dimensionUniqueName="[Operações Detalhes]" displayFolder="" count="0" unbalanced="0" hidden="1"/>
    <cacheHierarchy uniqueName="[Operações Detalhes].[SK_NATUREZA_INVESTIMENTO]" caption="SK_NATUREZA_INVESTIMENTO" attribute="1" defaultMemberUniqueName="[Operações Detalhes].[SK_NATUREZA_INVESTIMENTO].[All]" allUniqueName="[Operações Detalhes].[SK_NATUREZA_INVESTIMENTO].[All]" dimensionUniqueName="[Operações Detalhes]" displayFolder="" count="0" unbalanced="0" hidden="1"/>
    <cacheHierarchy uniqueName="[Operações Detalhes].[SK_OBJETIVO_TEMATICO]" caption="SK_OBJETIVO_TEMATICO" attribute="1" defaultMemberUniqueName="[Operações Detalhes].[SK_OBJETIVO_TEMATICO].[All]" allUniqueName="[Operações Detalhes].[SK_OBJETIVO_TEMATICO].[All]" dimensionUniqueName="[Operações Detalhes]" displayFolder="" count="0" unbalanced="0" hidden="1"/>
    <cacheHierarchy uniqueName="[Operações Detalhes].[SK_OPERACAO]" caption="SK_OPERACAO" attribute="1" defaultMemberUniqueName="[Operações Detalhes].[SK_OPERACAO].[All]" allUniqueName="[Operações Detalhes].[SK_OPERACAO].[All]" dimensionUniqueName="[Operações Detalhes]" displayFolder="" count="0" unbalanced="0" hidden="1"/>
    <cacheHierarchy uniqueName="[Operações Detalhes].[SK_OPERACAO_ESTADO]" caption="SK_OPERACAO_ESTADO" attribute="1" defaultMemberUniqueName="[Operações Detalhes].[SK_OPERACAO_ESTADO].[All]" allUniqueName="[Operações Detalhes].[SK_OPERACAO_ESTADO].[All]" dimensionUniqueName="[Operações Detalhes]" displayFolder="" count="0" unbalanced="0" hidden="1"/>
    <cacheHierarchy uniqueName="[Operações Detalhes].[SK_OPERACAO_SUSPENSAO_ANALISE]" caption="SK_OPERACAO_SUSPENSAO_ANALISE" attribute="1" defaultMemberUniqueName="[Operações Detalhes].[SK_OPERACAO_SUSPENSAO_ANALISE].[All]" allUniqueName="[Operações Detalhes].[SK_OPERACAO_SUSPENSAO_ANALISE].[All]" dimensionUniqueName="[Operações Detalhes]" displayFolder="" count="0" unbalanced="0" hidden="1"/>
    <cacheHierarchy uniqueName="[Operações Detalhes].[SK_OPERACAO_TIPO]" caption="SK_OPERACAO_TIPO" attribute="1" defaultMemberUniqueName="[Operações Detalhes].[SK_OPERACAO_TIPO].[All]" allUniqueName="[Operações Detalhes].[SK_OPERACAO_TIPO].[All]" dimensionUniqueName="[Operações Detalhes]" displayFolder="" count="0" unbalanced="0" hidden="1"/>
    <cacheHierarchy uniqueName="[Operações Detalhes].[SK_OPERADOR]" caption="SK_OPERADOR" attribute="1" defaultMemberUniqueName="[Operações Detalhes].[SK_OPERADOR].[All]" allUniqueName="[Operações Detalhes].[SK_OPERADOR].[All]" dimensionUniqueName="[Operações Detalhes]" displayFolder="" count="0" unbalanced="0" hidden="1"/>
    <cacheHierarchy uniqueName="[Operações Detalhes].[SK_OPERADOR_ANALISE]" caption="SK_OPERADOR_ANALISE" attribute="1" defaultMemberUniqueName="[Operações Detalhes].[SK_OPERADOR_ANALISE].[All]" allUniqueName="[Operações Detalhes].[SK_OPERADOR_ANALISE].[All]" dimensionUniqueName="[Operações Detalhes]" displayFolder="" count="0" unbalanced="0" hidden="1"/>
    <cacheHierarchy uniqueName="[Operações Detalhes].[SK_PARECER_AG]" caption="SK_PARECER_AG" attribute="1" defaultMemberUniqueName="[Operações Detalhes].[SK_PARECER_AG].[All]" allUniqueName="[Operações Detalhes].[SK_PARECER_AG].[All]" dimensionUniqueName="[Operações Detalhes]" displayFolder="" count="0" unbalanced="0" hidden="1"/>
    <cacheHierarchy uniqueName="[Operações Detalhes].[SK_PLANO_ESTRATEGICO]" caption="SK_PLANO_ESTRATEGICO" attribute="1" defaultMemberUniqueName="[Operações Detalhes].[SK_PLANO_ESTRATEGICO].[All]" allUniqueName="[Operações Detalhes].[SK_PLANO_ESTRATEGICO].[All]" dimensionUniqueName="[Operações Detalhes]" displayFolder="" count="0" unbalanced="0" hidden="1"/>
    <cacheHierarchy uniqueName="[Operações Detalhes].[SK_PLANO_ESTRATEGICO_OPERACAO]" caption="SK_PLANO_ESTRATEGICO_OPERACAO" attribute="1" defaultMemberUniqueName="[Operações Detalhes].[SK_PLANO_ESTRATEGICO_OPERACAO].[All]" allUniqueName="[Operações Detalhes].[SK_PLANO_ESTRATEGICO_OPERACAO].[All]" dimensionUniqueName="[Operações Detalhes]" displayFolder="" count="0" unbalanced="0" hidden="1"/>
    <cacheHierarchy uniqueName="[Operações Detalhes].[SK_PRIORIDADE_INVESTIMENTO]" caption="SK_PRIORIDADE_INVESTIMENTO" attribute="1" defaultMemberUniqueName="[Operações Detalhes].[SK_PRIORIDADE_INVESTIMENTO].[All]" allUniqueName="[Operações Detalhes].[SK_PRIORIDADE_INVESTIMENTO].[All]" dimensionUniqueName="[Operações Detalhes]" displayFolder="" count="0" unbalanced="0" hidden="1"/>
    <cacheHierarchy uniqueName="[Operações Detalhes].[SK_REGIME_EXECUCAO]" caption="SK_REGIME_EXECUCAO" attribute="1" defaultMemberUniqueName="[Operações Detalhes].[SK_REGIME_EXECUCAO].[All]" allUniqueName="[Operações Detalhes].[SK_REGIME_EXECUCAO].[All]" dimensionUniqueName="[Operações Detalhes]" displayFolder="" count="0" unbalanced="0" hidden="1"/>
    <cacheHierarchy uniqueName="[Operações Detalhes].[SK_REPROGRAMACAO]" caption="SK_REPROGRAMACAO" attribute="1" defaultMemberUniqueName="[Operações Detalhes].[SK_REPROGRAMACAO].[All]" allUniqueName="[Operações Detalhes].[SK_REPROGRAMACAO].[All]" dimensionUniqueName="[Operações Detalhes]" displayFolder="" count="0" unbalanced="0" hidden="1"/>
    <cacheHierarchy uniqueName="[Operações Detalhes].[SK_SUBTIPOLOGIA_INTERVENCAO]" caption="SK_SUBTIPOLOGIA_INTERVENCAO" attribute="1" defaultMemberUniqueName="[Operações Detalhes].[SK_SUBTIPOLOGIA_INTERVENCAO].[All]" allUniqueName="[Operações Detalhes].[SK_SUBTIPOLOGIA_INTERVENCAO].[All]" dimensionUniqueName="[Operações Detalhes]" displayFolder="" count="0" unbalanced="0" hidden="1"/>
    <cacheHierarchy uniqueName="[Operações Detalhes].[SK_TIPOLOGIA_INTERVENCAO]" caption="SK_TIPOLOGIA_INTERVENCAO" attribute="1" defaultMemberUniqueName="[Operações Detalhes].[SK_TIPOLOGIA_INTERVENCAO].[All]" allUniqueName="[Operações Detalhes].[SK_TIPOLOGIA_INTERVENCAO].[All]" dimensionUniqueName="[Operações Detalhes]" displayFolder="" count="0" unbalanced="0" hidden="1"/>
    <cacheHierarchy uniqueName="[Operações Detalhes].[SK_TIPOLOGIA_OPERACAO]" caption="SK_TIPOLOGIA_OPERACAO" attribute="1" defaultMemberUniqueName="[Operações Detalhes].[SK_TIPOLOGIA_OPERACAO].[All]" allUniqueName="[Operações Detalhes].[SK_TIPOLOGIA_OPERACAO].[All]" dimensionUniqueName="[Operações Detalhes]" displayFolder="" count="0" unbalanced="0" hidden="1"/>
    <cacheHierarchy uniqueName="[Operações Detalhes].[SK_TIPOLOGIA_OPERACAO_ADC]" caption="SK_TIPOLOGIA_OPERACAO_ADC" attribute="1" defaultMemberUniqueName="[Operações Detalhes].[SK_TIPOLOGIA_OPERACAO_ADC].[All]" allUniqueName="[Operações Detalhes].[SK_TIPOLOGIA_OPERACAO_ADC].[All]" dimensionUniqueName="[Operações Detalhes]" displayFolder="" count="0" unbalanced="0" hidden="1"/>
    <cacheHierarchy uniqueName="[Operações Histórico].[MNT_APROVADO_AUTO_FINANCIAMENTO]" caption="MNT_APROVADO_AUTO_FINANCIAMENTO" attribute="1" defaultMemberUniqueName="[Operações Histórico].[MNT_APROVADO_AUTO_FINANCIAMENTO].[All]" allUniqueName="[Operações Histórico].[MNT_APROVADO_AUTO_FINANCIAMENTO].[All]" dimensionUniqueName="[Operações Histórico]" displayFolder="" count="0" unbalanced="0" hidden="1"/>
    <cacheHierarchy uniqueName="[Operações Histórico].[MNT_APROVADO_CAP_ALHEIO_FINANCIAMENTO_EMPRESAS]" caption="MNT_APROVADO_CAP_ALHEIO_FINANCIAMENTO_EMPRESAS" attribute="1" defaultMemberUniqueName="[Operações Histórico].[MNT_APROVADO_CAP_ALHEIO_FINANCIAMENTO_EMPRESAS].[All]" allUniqueName="[Operações Histórico].[MNT_APROVADO_CAP_ALHEIO_FINANCIAMENTO_EMPRESAS].[All]" dimensionUniqueName="[Operações Histórico]" displayFolder="" count="0" unbalanced="0" hidden="1"/>
    <cacheHierarchy uniqueName="[Operações Histórico].[MNT_APROVADO_CAP_ALHEIO_FORNECEDORES]" caption="MNT_APROVADO_CAP_ALHEIO_FORNECEDORES" attribute="1" defaultMemberUniqueName="[Operações Histórico].[MNT_APROVADO_CAP_ALHEIO_FORNECEDORES].[All]" allUniqueName="[Operações Histórico].[MNT_APROVADO_CAP_ALHEIO_FORNECEDORES].[All]" dimensionUniqueName="[Operações Histórico]" displayFolder="" count="0" unbalanced="0" hidden="1"/>
    <cacheHierarchy uniqueName="[Operações Histórico].[MNT_APROVADO_CAP_ALHEIO_INSTITUICOES_CREDITO]" caption="MNT_APROVADO_CAP_ALHEIO_INSTITUICOES_CREDITO" attribute="1" defaultMemberUniqueName="[Operações Histórico].[MNT_APROVADO_CAP_ALHEIO_INSTITUICOES_CREDITO].[All]" allUniqueName="[Operações Histórico].[MNT_APROVADO_CAP_ALHEIO_INSTITUICOES_CREDITO].[All]" dimensionUniqueName="[Operações Histórico]" displayFolder="" count="0" unbalanced="0" hidden="1"/>
    <cacheHierarchy uniqueName="[Operações Histórico].[MNT_APROVADO_CAP_ALHEIO_INSTITUICOES_OBRIGACOES]" caption="MNT_APROVADO_CAP_ALHEIO_INSTITUICOES_OBRIGACOES" attribute="1" defaultMemberUniqueName="[Operações Histórico].[MNT_APROVADO_CAP_ALHEIO_INSTITUICOES_OBRIGACOES].[All]" allUniqueName="[Operações Histórico].[MNT_APROVADO_CAP_ALHEIO_INSTITUICOES_OBRIGACOES].[All]" dimensionUniqueName="[Operações Histórico]" displayFolder="" count="0" unbalanced="0" hidden="1"/>
    <cacheHierarchy uniqueName="[Operações Histórico].[MNT_APROVADO_CAP_ALHEIO_LOCACAO_FINANCEIRA]" caption="MNT_APROVADO_CAP_ALHEIO_LOCACAO_FINANCEIRA" attribute="1" defaultMemberUniqueName="[Operações Histórico].[MNT_APROVADO_CAP_ALHEIO_LOCACAO_FINANCEIRA].[All]" allUniqueName="[Operações Histórico].[MNT_APROVADO_CAP_ALHEIO_LOCACAO_FINANCEIRA].[All]" dimensionUniqueName="[Operações Histórico]" displayFolder="" count="0" unbalanced="0" hidden="1"/>
    <cacheHierarchy uniqueName="[Operações Histórico].[MNT_APROVADO_CAP_ALHEIO_OUTRAS_DIVIDAS]" caption="MNT_APROVADO_CAP_ALHEIO_OUTRAS_DIVIDAS" attribute="1" defaultMemberUniqueName="[Operações Histórico].[MNT_APROVADO_CAP_ALHEIO_OUTRAS_DIVIDAS].[All]" allUniqueName="[Operações Histórico].[MNT_APROVADO_CAP_ALHEIO_OUTRAS_DIVIDAS].[All]" dimensionUniqueName="[Operações Histórico]" displayFolder="" count="0" unbalanced="0" hidden="1"/>
    <cacheHierarchy uniqueName="[Operações Histórico].[MNT_APROVADO_CAP_ALHEIO_SUPRIMENTOS]" caption="MNT_APROVADO_CAP_ALHEIO_SUPRIMENTOS" attribute="1" defaultMemberUniqueName="[Operações Histórico].[MNT_APROVADO_CAP_ALHEIO_SUPRIMENTOS].[All]" allUniqueName="[Operações Histórico].[MNT_APROVADO_CAP_ALHEIO_SUPRIMENTOS].[All]" dimensionUniqueName="[Operações Histórico]" displayFolder="" count="0" unbalanced="0" hidden="1"/>
    <cacheHierarchy uniqueName="[Operações Histórico].[MNT_APROVADO_CAP_PROPRIOS_CAPITAL]" caption="MNT_APROVADO_CAP_PROPRIOS_CAPITAL" attribute="1" defaultMemberUniqueName="[Operações Histórico].[MNT_APROVADO_CAP_PROPRIOS_CAPITAL].[All]" allUniqueName="[Operações Histórico].[MNT_APROVADO_CAP_PROPRIOS_CAPITAL].[All]" dimensionUniqueName="[Operações Histórico]" displayFolder="" count="0" unbalanced="0" hidden="1"/>
    <cacheHierarchy uniqueName="[Operações Histórico].[MNT_APROVADO_CAP_PROPRIOS_PRESTACOES]" caption="MNT_APROVADO_CAP_PROPRIOS_PRESTACOES" attribute="1" defaultMemberUniqueName="[Operações Histórico].[MNT_APROVADO_CAP_PROPRIOS_PRESTACOES].[All]" allUniqueName="[Operações Histórico].[MNT_APROVADO_CAP_PROPRIOS_PRESTACOES].[All]" dimensionUniqueName="[Operações Histórico]" displayFolder="" count="0" unbalanced="0" hidden="1"/>
    <cacheHierarchy uniqueName="[Operações Histórico].[MNT_APROVADO_COMP_AL]" caption="MNT_APROVADO_COMP_AL" attribute="1" defaultMemberUniqueName="[Operações Histórico].[MNT_APROVADO_COMP_AL].[All]" allUniqueName="[Operações Histórico].[MNT_APROVADO_COMP_AL].[All]" dimensionUniqueName="[Operações Histórico]" displayFolder="" count="0" unbalanced="0" hidden="1"/>
    <cacheHierarchy uniqueName="[Operações Histórico].[MNT_APROVADO_COMP_EP]" caption="MNT_APROVADO_COMP_EP" attribute="1" defaultMemberUniqueName="[Operações Histórico].[MNT_APROVADO_COMP_EP].[All]" allUniqueName="[Operações Histórico].[MNT_APROVADO_COMP_EP].[All]" dimensionUniqueName="[Operações Histórico]" displayFolder="" count="0" unbalanced="0" hidden="1"/>
    <cacheHierarchy uniqueName="[Operações Histórico].[MNT_APROVADO_COMP_FCOESAO]" caption="MNT_APROVADO_COMP_FCOESAO" attribute="1" defaultMemberUniqueName="[Operações Histórico].[MNT_APROVADO_COMP_FCOESAO].[All]" allUniqueName="[Operações Histórico].[MNT_APROVADO_COMP_FCOESAO].[All]" dimensionUniqueName="[Operações Histórico]" displayFolder="" count="0" unbalanced="0" hidden="1"/>
    <cacheHierarchy uniqueName="[Operações Histórico].[MNT_APROVADO_COMP_FCOESAO_ANTERIOR]" caption="MNT_APROVADO_COMP_FCOESAO_ANTERIOR" attribute="1" defaultMemberUniqueName="[Operações Histórico].[MNT_APROVADO_COMP_FCOESAO_ANTERIOR].[All]" allUniqueName="[Operações Histórico].[MNT_APROVADO_COMP_FCOESAO_ANTERIOR].[All]" dimensionUniqueName="[Operações Histórico]" displayFolder="" count="0" unbalanced="0" hidden="1"/>
    <cacheHierarchy uniqueName="[Operações Histórico].[MNT_APROVADO_COMP_FCOESAO_DELTA]" caption="MNT_APROVADO_COMP_FCOESAO_DELTA" attribute="1" defaultMemberUniqueName="[Operações Histórico].[MNT_APROVADO_COMP_FCOESAO_DELTA].[All]" allUniqueName="[Operações Histórico].[MNT_APROVADO_COMP_FCOESAO_DELTA].[All]" dimensionUniqueName="[Operações Histórico]" displayFolder="" count="0" unbalanced="0" hidden="1"/>
    <cacheHierarchy uniqueName="[Operações Histórico].[MNT_APROVADO_COMP_OE]" caption="MNT_APROVADO_COMP_OE" attribute="1" defaultMemberUniqueName="[Operações Histórico].[MNT_APROVADO_COMP_OE].[All]" allUniqueName="[Operações Histórico].[MNT_APROVADO_COMP_OE].[All]" dimensionUniqueName="[Operações Histórico]" displayFolder="" count="0" unbalanced="0" hidden="1"/>
    <cacheHierarchy uniqueName="[Operações Histórico].[MNT_APROVADO_COMP_OR]" caption="MNT_APROVADO_COMP_OR" attribute="1" defaultMemberUniqueName="[Operações Histórico].[MNT_APROVADO_COMP_OR].[All]" allUniqueName="[Operações Histórico].[MNT_APROVADO_COMP_OR].[All]" dimensionUniqueName="[Operações Histórico]" displayFolder="" count="0" unbalanced="0" hidden="1"/>
    <cacheHierarchy uniqueName="[Operações Histórico].[MNT_APROVADO_COMP_OU]" caption="MNT_APROVADO_COMP_OU" attribute="1" defaultMemberUniqueName="[Operações Histórico].[MNT_APROVADO_COMP_OU].[All]" allUniqueName="[Operações Histórico].[MNT_APROVADO_COMP_OU].[All]" dimensionUniqueName="[Operações Histórico]" displayFolder="" count="0" unbalanced="0" hidden="1"/>
    <cacheHierarchy uniqueName="[Operações Histórico].[MNT_APROVADO_CUSTOS_OPERACIONAIS]" caption="MNT_APROVADO_CUSTOS_OPERACIONAIS" attribute="1" defaultMemberUniqueName="[Operações Histórico].[MNT_APROVADO_CUSTOS_OPERACIONAIS].[All]" allUniqueName="[Operações Histórico].[MNT_APROVADO_CUSTOS_OPERACIONAIS].[All]" dimensionUniqueName="[Operações Histórico]" displayFolder="" count="0" unbalanced="0" hidden="1"/>
    <cacheHierarchy uniqueName="[Operações Histórico].[MNT_APROVADO_DESP_ELEG_ACT]" caption="MNT_APROVADO_DESP_ELEG_ACT" attribute="1" defaultMemberUniqueName="[Operações Histórico].[MNT_APROVADO_DESP_ELEG_ACT].[All]" allUniqueName="[Operações Histórico].[MNT_APROVADO_DESP_ELEG_ACT].[All]" dimensionUniqueName="[Operações Histórico]" displayFolder="" count="0" unbalanced="0" hidden="1"/>
    <cacheHierarchy uniqueName="[Operações Histórico].[MNT_APROVADO_FINANC_NAO_REEMBOLSAVEL]" caption="MNT_APROVADO_FINANC_NAO_REEMBOLSAVEL" attribute="1" defaultMemberUniqueName="[Operações Histórico].[MNT_APROVADO_FINANC_NAO_REEMBOLSAVEL].[All]" allUniqueName="[Operações Histórico].[MNT_APROVADO_FINANC_NAO_REEMBOLSAVEL].[All]" dimensionUniqueName="[Operações Histórico]" displayFolder="" count="0" unbalanced="0" hidden="1"/>
    <cacheHierarchy uniqueName="[Operações Histórico].[MNT_APROVADO_FINANC_PRIVADO]" caption="MNT_APROVADO_FINANC_PRIVADO" attribute="1" defaultMemberUniqueName="[Operações Histórico].[MNT_APROVADO_FINANC_PRIVADO].[All]" allUniqueName="[Operações Histórico].[MNT_APROVADO_FINANC_PRIVADO].[All]" dimensionUniqueName="[Operações Histórico]" displayFolder="" count="0" unbalanced="0" hidden="1"/>
    <cacheHierarchy uniqueName="[Operações Histórico].[MNT_APROVADO_FINANC_REEMBOLSAVEL]" caption="MNT_APROVADO_FINANC_REEMBOLSAVEL" attribute="1" defaultMemberUniqueName="[Operações Histórico].[MNT_APROVADO_FINANC_REEMBOLSAVEL].[All]" allUniqueName="[Operações Histórico].[MNT_APROVADO_FINANC_REEMBOLSAVEL].[All]" dimensionUniqueName="[Operações Histórico]" displayFolder="" count="0" unbalanced="0" hidden="1"/>
    <cacheHierarchy uniqueName="[Operações Histórico].[MNT_APROVADO_FINANCIAMENTO_PUBLICO_NACIONAL]" caption="MNT_APROVADO_FINANCIAMENTO_PUBLICO_NACIONAL" attribute="1" defaultMemberUniqueName="[Operações Histórico].[MNT_APROVADO_FINANCIAMENTO_PUBLICO_NACIONAL].[All]" allUniqueName="[Operações Histórico].[MNT_APROVADO_FINANCIAMENTO_PUBLICO_NACIONAL].[All]" dimensionUniqueName="[Operações Histórico]" displayFolder="" count="0" unbalanced="0" hidden="1"/>
    <cacheHierarchy uniqueName="[Operações Histórico].[MNT_APROVADO_FONTE_OE_CAP3]" caption="MNT_APROVADO_FONTE_OE_CAP3" attribute="1" defaultMemberUniqueName="[Operações Histórico].[MNT_APROVADO_FONTE_OE_CAP3].[All]" allUniqueName="[Operações Histórico].[MNT_APROVADO_FONTE_OE_CAP3].[All]" dimensionUniqueName="[Operações Histórico]" displayFolder="" count="0" unbalanced="0" hidden="1"/>
    <cacheHierarchy uniqueName="[Operações Histórico].[MNT_APROVADO_FONTE_OE_CAP50]" caption="MNT_APROVADO_FONTE_OE_CAP50" attribute="1" defaultMemberUniqueName="[Operações Histórico].[MNT_APROVADO_FONTE_OE_CAP50].[All]" allUniqueName="[Operações Histórico].[MNT_APROVADO_FONTE_OE_CAP50].[All]" dimensionUniqueName="[Operações Histórico]" displayFolder="" count="0" unbalanced="0" hidden="1"/>
    <cacheHierarchy uniqueName="[Operações Histórico].[MNT_APROVADO_FONTE_OE_OUTRAS_FONTES]" caption="MNT_APROVADO_FONTE_OE_OUTRAS_FONTES" attribute="1" defaultMemberUniqueName="[Operações Histórico].[MNT_APROVADO_FONTE_OE_OUTRAS_FONTES].[All]" allUniqueName="[Operações Histórico].[MNT_APROVADO_FONTE_OE_OUTRAS_FONTES].[All]" dimensionUniqueName="[Operações Histórico]" displayFolder="" count="0" unbalanced="0" hidden="1"/>
    <cacheHierarchy uniqueName="[Operações Histórico].[MNT_APROVADO_INV_ELEGIVEL]" caption="MNT_APROVADO_INV_ELEGIVEL" attribute="1" defaultMemberUniqueName="[Operações Histórico].[MNT_APROVADO_INV_ELEGIVEL].[All]" allUniqueName="[Operações Histórico].[MNT_APROVADO_INV_ELEGIVEL].[All]" dimensionUniqueName="[Operações Histórico]" displayFolder="" count="0" unbalanced="0" hidden="1"/>
    <cacheHierarchy uniqueName="[Operações Histórico].[MNT_APROVADO_INV_ELEGIVEL_ANTERIOR]" caption="MNT_APROVADO_INV_ELEGIVEL_ANTERIOR" attribute="1" defaultMemberUniqueName="[Operações Histórico].[MNT_APROVADO_INV_ELEGIVEL_ANTERIOR].[All]" allUniqueName="[Operações Histórico].[MNT_APROVADO_INV_ELEGIVEL_ANTERIOR].[All]" dimensionUniqueName="[Operações Histórico]" displayFolder="" count="0" unbalanced="0" hidden="1"/>
    <cacheHierarchy uniqueName="[Operações Histórico].[MNT_APROVADO_INV_ELEGIVEL_DELTA]" caption="MNT_APROVADO_INV_ELEGIVEL_DELTA" attribute="1" defaultMemberUniqueName="[Operações Histórico].[MNT_APROVADO_INV_ELEGIVEL_DELTA].[All]" allUniqueName="[Operações Histórico].[MNT_APROVADO_INV_ELEGIVEL_DELTA].[All]" dimensionUniqueName="[Operações Histórico]" displayFolder="" count="0" unbalanced="0" hidden="1"/>
    <cacheHierarchy uniqueName="[Operações Histórico].[MNT_APROVADO_INV_ELEGIVEL_N_COMP]" caption="MNT_APROVADO_INV_ELEGIVEL_N_COMP" attribute="1" defaultMemberUniqueName="[Operações Histórico].[MNT_APROVADO_INV_ELEGIVEL_N_COMP].[All]" allUniqueName="[Operações Histórico].[MNT_APROVADO_INV_ELEGIVEL_N_COMP].[All]" dimensionUniqueName="[Operações Histórico]" displayFolder="" count="0" unbalanced="0" hidden="1"/>
    <cacheHierarchy uniqueName="[Operações Histórico].[MNT_APROVADO_INV_ELEGIVEL_N_COMP_RECEITAS]" caption="MNT_APROVADO_INV_ELEGIVEL_N_COMP_RECEITAS" attribute="1" defaultMemberUniqueName="[Operações Histórico].[MNT_APROVADO_INV_ELEGIVEL_N_COMP_RECEITAS].[All]" allUniqueName="[Operações Histórico].[MNT_APROVADO_INV_ELEGIVEL_N_COMP_RECEITAS].[All]" dimensionUniqueName="[Operações Histórico]" displayFolder="" count="0" unbalanced="0" hidden="1"/>
    <cacheHierarchy uniqueName="[Operações Histórico].[MNT_APROVADO_INV_N_ELEGIVEL]" caption="MNT_APROVADO_INV_N_ELEGIVEL" attribute="1" defaultMemberUniqueName="[Operações Histórico].[MNT_APROVADO_INV_N_ELEGIVEL].[All]" allUniqueName="[Operações Histórico].[MNT_APROVADO_INV_N_ELEGIVEL].[All]" dimensionUniqueName="[Operações Histórico]" displayFolder="" count="0" unbalanced="0" hidden="1"/>
    <cacheHierarchy uniqueName="[Operações Histórico].[MNT_APROVADO_INV_TOTAL]" caption="MNT_APROVADO_INV_TOTAL" attribute="1" defaultMemberUniqueName="[Operações Histórico].[MNT_APROVADO_INV_TOTAL].[All]" allUniqueName="[Operações Histórico].[MNT_APROVADO_INV_TOTAL].[All]" dimensionUniqueName="[Operações Histórico]" displayFolder="" count="0" unbalanced="0" hidden="1"/>
    <cacheHierarchy uniqueName="[Operações Histórico].[MNT_APROVADO_INV_TOTAL_ANTERIOR]" caption="MNT_APROVADO_INV_TOTAL_ANTERIOR" attribute="1" defaultMemberUniqueName="[Operações Histórico].[MNT_APROVADO_INV_TOTAL_ANTERIOR].[All]" allUniqueName="[Operações Histórico].[MNT_APROVADO_INV_TOTAL_ANTERIOR].[All]" dimensionUniqueName="[Operações Histórico]" displayFolder="" count="0" unbalanced="0" hidden="1"/>
    <cacheHierarchy uniqueName="[Operações Histórico].[MNT_APROVADO_INV_TOTAL_DELTA]" caption="MNT_APROVADO_INV_TOTAL_DELTA" attribute="1" defaultMemberUniqueName="[Operações Histórico].[MNT_APROVADO_INV_TOTAL_DELTA].[All]" allUniqueName="[Operações Histórico].[MNT_APROVADO_INV_TOTAL_DELTA].[All]" dimensionUniqueName="[Operações Histórico]" displayFolder="" count="0" unbalanced="0" hidden="1"/>
    <cacheHierarchy uniqueName="[Operações Histórico].[MNT_APROVADO_INV_TOTAL_EXCL_CONTINGENCIA]" caption="MNT_APROVADO_INV_TOTAL_EXCL_CONTINGENCIA" attribute="1" defaultMemberUniqueName="[Operações Histórico].[MNT_APROVADO_INV_TOTAL_EXCL_CONTINGENCIA].[All]" allUniqueName="[Operações Histórico].[MNT_APROVADO_INV_TOTAL_EXCL_CONTINGENCIA].[All]" dimensionUniqueName="[Operações Histórico]" displayFolder="" count="0" unbalanced="0" hidden="1"/>
    <cacheHierarchy uniqueName="[Operações Histórico].[MNT_APROVADO_MAX_ELEGIVEL]" caption="MNT_APROVADO_MAX_ELEGIVEL" attribute="1" defaultMemberUniqueName="[Operações Histórico].[MNT_APROVADO_MAX_ELEGIVEL].[All]" allUniqueName="[Operações Histórico].[MNT_APROVADO_MAX_ELEGIVEL].[All]" dimensionUniqueName="[Operações Histórico]" displayFolder="" count="0" unbalanced="0" hidden="1"/>
    <cacheHierarchy uniqueName="[Operações Histórico].[MNT_APROVADO_MAX_ELEGIVEL_ANTERIOR]" caption="MNT_APROVADO_MAX_ELEGIVEL_ANTERIOR" attribute="1" defaultMemberUniqueName="[Operações Histórico].[MNT_APROVADO_MAX_ELEGIVEL_ANTERIOR].[All]" allUniqueName="[Operações Histórico].[MNT_APROVADO_MAX_ELEGIVEL_ANTERIOR].[All]" dimensionUniqueName="[Operações Histórico]" displayFolder="" count="0" unbalanced="0" hidden="1"/>
    <cacheHierarchy uniqueName="[Operações Histórico].[MNT_APROVADO_MAX_ELEGIVEL_DELTA]" caption="MNT_APROVADO_MAX_ELEGIVEL_DELTA" attribute="1" defaultMemberUniqueName="[Operações Histórico].[MNT_APROVADO_MAX_ELEGIVEL_DELTA].[All]" allUniqueName="[Operações Histórico].[MNT_APROVADO_MAX_ELEGIVEL_DELTA].[All]" dimensionUniqueName="[Operações Histórico]" displayFolder="" count="0" unbalanced="0" hidden="1"/>
    <cacheHierarchy uniqueName="[Operações Histórico].[MNT_APROVADO_RECEITA_LIQUIDA]" caption="MNT_APROVADO_RECEITA_LIQUIDA" attribute="1" defaultMemberUniqueName="[Operações Histórico].[MNT_APROVADO_RECEITA_LIQUIDA].[All]" allUniqueName="[Operações Histórico].[MNT_APROVADO_RECEITA_LIQUIDA].[All]" dimensionUniqueName="[Operações Histórico]" displayFolder="" count="0" unbalanced="0" hidden="1"/>
    <cacheHierarchy uniqueName="[Operações Histórico].[MNT_APROVADO_RECEITAS]" caption="MNT_APROVADO_RECEITAS" attribute="1" defaultMemberUniqueName="[Operações Histórico].[MNT_APROVADO_RECEITAS].[All]" allUniqueName="[Operações Histórico].[MNT_APROVADO_RECEITAS].[All]" dimensionUniqueName="[Operações Histórico]" displayFolder="" count="0" unbalanced="0" hidden="1"/>
    <cacheHierarchy uniqueName="[Operações Histórico].[MNT_APROVADO_VALOR_RESIDUAL]" caption="MNT_APROVADO_VALOR_RESIDUAL" attribute="1" defaultMemberUniqueName="[Operações Histórico].[MNT_APROVADO_VALOR_RESIDUAL].[All]" allUniqueName="[Operações Histórico].[MNT_APROVADO_VALOR_RESIDUAL].[All]" dimensionUniqueName="[Operações Histórico]" displayFolder="" count="0" unbalanced="0" hidden="1"/>
    <cacheHierarchy uniqueName="[Operações Histórico].[MNT_CUSTO_TOTAL_CONTROLADO]" caption="MNT_CUSTO_TOTAL_CONTROLADO" attribute="1" defaultMemberUniqueName="[Operações Histórico].[MNT_CUSTO_TOTAL_CONTROLADO].[All]" allUniqueName="[Operações Histórico].[MNT_CUSTO_TOTAL_CONTROLADO].[All]" dimensionUniqueName="[Operações Histórico]" displayFolder="" count="0" unbalanced="0" hidden="1"/>
    <cacheHierarchy uniqueName="[Operações Histórico].[MNT_DOTACAO_AVISO_PACTO]" caption="MNT_DOTACAO_AVISO_PACTO" attribute="1" defaultMemberUniqueName="[Operações Histórico].[MNT_DOTACAO_AVISO_PACTO].[All]" allUniqueName="[Operações Histórico].[MNT_DOTACAO_AVISO_PACTO].[All]" dimensionUniqueName="[Operações Histórico]" displayFolder="" count="0" unbalanced="0" hidden="1"/>
    <cacheHierarchy uniqueName="[Operações Histórico].[MNT_EMPREST_BEI]" caption="MNT_EMPREST_BEI" attribute="1" defaultMemberUniqueName="[Operações Histórico].[MNT_EMPREST_BEI].[All]" allUniqueName="[Operações Histórico].[MNT_EMPREST_BEI].[All]" dimensionUniqueName="[Operações Histórico]" displayFolder="" count="0" unbalanced="0" hidden="1"/>
    <cacheHierarchy uniqueName="[Operações Histórico].[MNT_EXECUTADO_COMP_AL]" caption="MNT_EXECUTADO_COMP_AL" attribute="1" defaultMemberUniqueName="[Operações Histórico].[MNT_EXECUTADO_COMP_AL].[All]" allUniqueName="[Operações Histórico].[MNT_EXECUTADO_COMP_AL].[All]" dimensionUniqueName="[Operações Histórico]" displayFolder="" count="0" unbalanced="0" hidden="1"/>
    <cacheHierarchy uniqueName="[Operações Histórico].[MNT_EXECUTADO_COMP_EP]" caption="MNT_EXECUTADO_COMP_EP" attribute="1" defaultMemberUniqueName="[Operações Histórico].[MNT_EXECUTADO_COMP_EP].[All]" allUniqueName="[Operações Histórico].[MNT_EXECUTADO_COMP_EP].[All]" dimensionUniqueName="[Operações Histórico]" displayFolder="" count="0" unbalanced="0" hidden="1"/>
    <cacheHierarchy uniqueName="[Operações Histórico].[MNT_EXECUTADO_COMP_OE]" caption="MNT_EXECUTADO_COMP_OE" attribute="1" defaultMemberUniqueName="[Operações Histórico].[MNT_EXECUTADO_COMP_OE].[All]" allUniqueName="[Operações Histórico].[MNT_EXECUTADO_COMP_OE].[All]" dimensionUniqueName="[Operações Histórico]" displayFolder="" count="0" unbalanced="0" hidden="1"/>
    <cacheHierarchy uniqueName="[Operações Histórico].[MNT_EXECUTADO_COMP_OR]" caption="MNT_EXECUTADO_COMP_OR" attribute="1" defaultMemberUniqueName="[Operações Histórico].[MNT_EXECUTADO_COMP_OR].[All]" allUniqueName="[Operações Histórico].[MNT_EXECUTADO_COMP_OR].[All]" dimensionUniqueName="[Operações Histórico]" displayFolder="" count="0" unbalanced="0" hidden="1"/>
    <cacheHierarchy uniqueName="[Operações Histórico].[MNT_EXECUTADO_COMP_OU]" caption="MNT_EXECUTADO_COMP_OU" attribute="1" defaultMemberUniqueName="[Operações Histórico].[MNT_EXECUTADO_COMP_OU].[All]" allUniqueName="[Operações Histórico].[MNT_EXECUTADO_COMP_OU].[All]" dimensionUniqueName="[Operações Histórico]" displayFolder="" count="0" unbalanced="0" hidden="1"/>
    <cacheHierarchy uniqueName="[Operações Histórico].[MNT_EXECUTADO_DESPESA_PUBLICA]" caption="MNT_EXECUTADO_DESPESA_PUBLICA" attribute="1" defaultMemberUniqueName="[Operações Histórico].[MNT_EXECUTADO_DESPESA_PUBLICA].[All]" allUniqueName="[Operações Histórico].[MNT_EXECUTADO_DESPESA_PUBLICA].[All]" dimensionUniqueName="[Operações Histórico]" displayFolder="" count="0" unbalanced="0" hidden="1"/>
    <cacheHierarchy uniqueName="[Operações Histórico].[MNT_EXECUTADO_FINANC_NAO_REEMBOLSAVEL]" caption="MNT_EXECUTADO_FINANC_NAO_REEMBOLSAVEL" attribute="1" defaultMemberUniqueName="[Operações Histórico].[MNT_EXECUTADO_FINANC_NAO_REEMBOLSAVEL].[All]" allUniqueName="[Operações Histórico].[MNT_EXECUTADO_FINANC_NAO_REEMBOLSAVEL].[All]" dimensionUniqueName="[Operações Histórico]" displayFolder="" count="0" unbalanced="0" hidden="1"/>
    <cacheHierarchy uniqueName="[Operações Histórico].[MNT_EXECUTADO_FINANC_PRIVADO]" caption="MNT_EXECUTADO_FINANC_PRIVADO" attribute="1" defaultMemberUniqueName="[Operações Histórico].[MNT_EXECUTADO_FINANC_PRIVADO].[All]" allUniqueName="[Operações Histórico].[MNT_EXECUTADO_FINANC_PRIVADO].[All]" dimensionUniqueName="[Operações Histórico]" displayFolder="" count="0" unbalanced="0" hidden="1"/>
    <cacheHierarchy uniqueName="[Operações Histórico].[MNT_EXECUTADO_FINANC_REEMBOLSAVEL]" caption="MNT_EXECUTADO_FINANC_REEMBOLSAVEL" attribute="1" defaultMemberUniqueName="[Operações Histórico].[MNT_EXECUTADO_FINANC_REEMBOLSAVEL].[All]" allUniqueName="[Operações Histórico].[MNT_EXECUTADO_FINANC_REEMBOLSAVEL].[All]" dimensionUniqueName="[Operações Histórico]" displayFolder="" count="0" unbalanced="0" hidden="1"/>
    <cacheHierarchy uniqueName="[Operações Histórico].[MNT_EXECUTADO_FUNDO]" caption="MNT_EXECUTADO_FUNDO" attribute="1" defaultMemberUniqueName="[Operações Histórico].[MNT_EXECUTADO_FUNDO].[All]" allUniqueName="[Operações Histórico].[MNT_EXECUTADO_FUNDO].[All]" dimensionUniqueName="[Operações Histórico]" displayFolder="" count="0" unbalanced="0" hidden="1"/>
    <cacheHierarchy uniqueName="[Operações Histórico].[MNT_EXECUTADO_INV_ELEGIVEL]" caption="MNT_EXECUTADO_INV_ELEGIVEL" attribute="1" defaultMemberUniqueName="[Operações Histórico].[MNT_EXECUTADO_INV_ELEGIVEL].[All]" allUniqueName="[Operações Histórico].[MNT_EXECUTADO_INV_ELEGIVEL].[All]" dimensionUniqueName="[Operações Histórico]" displayFolder="" count="0" unbalanced="0" hidden="1"/>
    <cacheHierarchy uniqueName="[Operações Histórico].[MNT_EXECUTADO_INV_ELEGIVEL_BRUTO]" caption="MNT_EXECUTADO_INV_ELEGIVEL_BRUTO" attribute="1" defaultMemberUniqueName="[Operações Histórico].[MNT_EXECUTADO_INV_ELEGIVEL_BRUTO].[All]" allUniqueName="[Operações Histórico].[MNT_EXECUTADO_INV_ELEGIVEL_BRUTO].[All]" dimensionUniqueName="[Operações Histórico]" displayFolder="" count="0" unbalanced="0" hidden="1"/>
    <cacheHierarchy uniqueName="[Operações Histórico].[MNT_EXECUTADO_INV_ELEGIVEL_N_COMP]" caption="MNT_EXECUTADO_INV_ELEGIVEL_N_COMP" attribute="1" defaultMemberUniqueName="[Operações Histórico].[MNT_EXECUTADO_INV_ELEGIVEL_N_COMP].[All]" allUniqueName="[Operações Histórico].[MNT_EXECUTADO_INV_ELEGIVEL_N_COMP].[All]" dimensionUniqueName="[Operações Histórico]" displayFolder="" count="0" unbalanced="0" hidden="1"/>
    <cacheHierarchy uniqueName="[Operações Histórico].[MNT_EXECUTADO_INV_N_ELEGIVEL]" caption="MNT_EXECUTADO_INV_N_ELEGIVEL" attribute="1" defaultMemberUniqueName="[Operações Histórico].[MNT_EXECUTADO_INV_N_ELEGIVEL].[All]" allUniqueName="[Operações Histórico].[MNT_EXECUTADO_INV_N_ELEGIVEL].[All]" dimensionUniqueName="[Operações Histórico]" displayFolder="" count="0" unbalanced="0" hidden="1"/>
    <cacheHierarchy uniqueName="[Operações Histórico].[MNT_EXECUTADO_INV_TOTAL]" caption="MNT_EXECUTADO_INV_TOTAL" attribute="1" defaultMemberUniqueName="[Operações Histórico].[MNT_EXECUTADO_INV_TOTAL].[All]" allUniqueName="[Operações Histórico].[MNT_EXECUTADO_INV_TOTAL].[All]" dimensionUniqueName="[Operações Histórico]" displayFolder="" count="0" unbalanced="0" hidden="1"/>
    <cacheHierarchy uniqueName="[Operações Histórico].[MNT_PAGAMENTO_AL]" caption="MNT_PAGAMENTO_AL" attribute="1" defaultMemberUniqueName="[Operações Histórico].[MNT_PAGAMENTO_AL].[All]" allUniqueName="[Operações Histórico].[MNT_PAGAMENTO_AL].[All]" dimensionUniqueName="[Operações Histórico]" displayFolder="" count="0" unbalanced="0" hidden="1"/>
    <cacheHierarchy uniqueName="[Operações Histórico].[MNT_PAGAMENTO_ELEGIVEL]" caption="MNT_PAGAMENTO_ELEGIVEL" attribute="1" defaultMemberUniqueName="[Operações Histórico].[MNT_PAGAMENTO_ELEGIVEL].[All]" allUniqueName="[Operações Histórico].[MNT_PAGAMENTO_ELEGIVEL].[All]" dimensionUniqueName="[Operações Histórico]" displayFolder="" count="0" unbalanced="0" hidden="1"/>
    <cacheHierarchy uniqueName="[Operações Histórico].[MNT_PAGAMENTO_EP]" caption="MNT_PAGAMENTO_EP" attribute="1" defaultMemberUniqueName="[Operações Histórico].[MNT_PAGAMENTO_EP].[All]" allUniqueName="[Operações Histórico].[MNT_PAGAMENTO_EP].[All]" dimensionUniqueName="[Operações Histórico]" displayFolder="" count="0" unbalanced="0" hidden="1"/>
    <cacheHierarchy uniqueName="[Operações Histórico].[MNT_PAGAMENTO_FEDER]" caption="MNT_PAGAMENTO_FEDER" attribute="1" defaultMemberUniqueName="[Operações Histórico].[MNT_PAGAMENTO_FEDER].[All]" allUniqueName="[Operações Histórico].[MNT_PAGAMENTO_FEDER].[All]" dimensionUniqueName="[Operações Histórico]" displayFolder="" count="0" unbalanced="0" hidden="1"/>
    <cacheHierarchy uniqueName="[Operações Histórico].[MNT_PAGAMENTO_FINANC_PRIVADO]" caption="MNT_PAGAMENTO_FINANC_PRIVADO" attribute="1" defaultMemberUniqueName="[Operações Histórico].[MNT_PAGAMENTO_FINANC_PRIVADO].[All]" allUniqueName="[Operações Histórico].[MNT_PAGAMENTO_FINANC_PRIVADO].[All]" dimensionUniqueName="[Operações Histórico]" displayFolder="" count="0" unbalanced="0" hidden="1"/>
    <cacheHierarchy uniqueName="[Operações Histórico].[MNT_PAGAMENTO_FUNDO_COESAO]" caption="MNT_PAGAMENTO_FUNDO_COESAO" attribute="1" defaultMemberUniqueName="[Operações Histórico].[MNT_PAGAMENTO_FUNDO_COESAO].[All]" allUniqueName="[Operações Histórico].[MNT_PAGAMENTO_FUNDO_COESAO].[All]" dimensionUniqueName="[Operações Histórico]" displayFolder="" count="0" unbalanced="0" hidden="1"/>
    <cacheHierarchy uniqueName="[Operações Histórico].[MNT_PAGAMENTO_FUNDO_COESAO_NAO_PAGO]" caption="MNT_PAGAMENTO_FUNDO_COESAO_NAO_PAGO" attribute="1" defaultMemberUniqueName="[Operações Histórico].[MNT_PAGAMENTO_FUNDO_COESAO_NAO_PAGO].[All]" allUniqueName="[Operações Histórico].[MNT_PAGAMENTO_FUNDO_COESAO_NAO_PAGO].[All]" dimensionUniqueName="[Operações Histórico]" displayFolder="" count="0" unbalanced="0" hidden="1"/>
    <cacheHierarchy uniqueName="[Operações Histórico].[MNT_PAGAMENTO_OE]" caption="MNT_PAGAMENTO_OE" attribute="1" defaultMemberUniqueName="[Operações Histórico].[MNT_PAGAMENTO_OE].[All]" allUniqueName="[Operações Histórico].[MNT_PAGAMENTO_OE].[All]" dimensionUniqueName="[Operações Histórico]" displayFolder="" count="0" unbalanced="0" hidden="1"/>
    <cacheHierarchy uniqueName="[Operações Histórico].[MNT_PAGAMENTO_OR]" caption="MNT_PAGAMENTO_OR" attribute="1" defaultMemberUniqueName="[Operações Histórico].[MNT_PAGAMENTO_OR].[All]" allUniqueName="[Operações Histórico].[MNT_PAGAMENTO_OR].[All]" dimensionUniqueName="[Operações Histórico]" displayFolder="" count="0" unbalanced="0" hidden="1"/>
    <cacheHierarchy uniqueName="[Operações Histórico].[MNT_PAGAMENTO_OU]" caption="MNT_PAGAMENTO_OU" attribute="1" defaultMemberUniqueName="[Operações Histórico].[MNT_PAGAMENTO_OU].[All]" allUniqueName="[Operações Histórico].[MNT_PAGAMENTO_OU].[All]" dimensionUniqueName="[Operações Histórico]" displayFolder="" count="0" unbalanced="0" hidden="1"/>
    <cacheHierarchy uniqueName="[Operações Histórico].[MNT_PROPOSTO_AUTO_FINANCIAMENTO]" caption="MNT_PROPOSTO_AUTO_FINANCIAMENTO" attribute="1" defaultMemberUniqueName="[Operações Histórico].[MNT_PROPOSTO_AUTO_FINANCIAMENTO].[All]" allUniqueName="[Operações Histórico].[MNT_PROPOSTO_AUTO_FINANCIAMENTO].[All]" dimensionUniqueName="[Operações Histórico]" displayFolder="" count="0" unbalanced="0" hidden="1"/>
    <cacheHierarchy uniqueName="[Operações Histórico].[MNT_PROPOSTO_CAP_ALHEIO_FINANCIAMENTO_EMPRESAS]" caption="MNT_PROPOSTO_CAP_ALHEIO_FINANCIAMENTO_EMPRESAS" attribute="1" defaultMemberUniqueName="[Operações Histórico].[MNT_PROPOSTO_CAP_ALHEIO_FINANCIAMENTO_EMPRESAS].[All]" allUniqueName="[Operações Histórico].[MNT_PROPOSTO_CAP_ALHEIO_FINANCIAMENTO_EMPRESAS].[All]" dimensionUniqueName="[Operações Histórico]" displayFolder="" count="0" unbalanced="0" hidden="1"/>
    <cacheHierarchy uniqueName="[Operações Histórico].[MNT_PROPOSTO_CAP_ALHEIO_FORNECEDORES]" caption="MNT_PROPOSTO_CAP_ALHEIO_FORNECEDORES" attribute="1" defaultMemberUniqueName="[Operações Histórico].[MNT_PROPOSTO_CAP_ALHEIO_FORNECEDORES].[All]" allUniqueName="[Operações Histórico].[MNT_PROPOSTO_CAP_ALHEIO_FORNECEDORES].[All]" dimensionUniqueName="[Operações Histórico]" displayFolder="" count="0" unbalanced="0" hidden="1"/>
    <cacheHierarchy uniqueName="[Operações Histórico].[MNT_PROPOSTO_CAP_ALHEIO_INSTITUICOES_CREDITO]" caption="MNT_PROPOSTO_CAP_ALHEIO_INSTITUICOES_CREDITO" attribute="1" defaultMemberUniqueName="[Operações Histórico].[MNT_PROPOSTO_CAP_ALHEIO_INSTITUICOES_CREDITO].[All]" allUniqueName="[Operações Histórico].[MNT_PROPOSTO_CAP_ALHEIO_INSTITUICOES_CREDITO].[All]" dimensionUniqueName="[Operações Histórico]" displayFolder="" count="0" unbalanced="0" hidden="1"/>
    <cacheHierarchy uniqueName="[Operações Histórico].[MNT_PROPOSTO_CAP_ALHEIO_INSTITUICOES_OBRIGACOES]" caption="MNT_PROPOSTO_CAP_ALHEIO_INSTITUICOES_OBRIGACOES" attribute="1" defaultMemberUniqueName="[Operações Histórico].[MNT_PROPOSTO_CAP_ALHEIO_INSTITUICOES_OBRIGACOES].[All]" allUniqueName="[Operações Histórico].[MNT_PROPOSTO_CAP_ALHEIO_INSTITUICOES_OBRIGACOES].[All]" dimensionUniqueName="[Operações Histórico]" displayFolder="" count="0" unbalanced="0" hidden="1"/>
    <cacheHierarchy uniqueName="[Operações Histórico].[MNT_PROPOSTO_CAP_ALHEIO_LOCACAO_FINANCEIRA]" caption="MNT_PROPOSTO_CAP_ALHEIO_LOCACAO_FINANCEIRA" attribute="1" defaultMemberUniqueName="[Operações Histórico].[MNT_PROPOSTO_CAP_ALHEIO_LOCACAO_FINANCEIRA].[All]" allUniqueName="[Operações Histórico].[MNT_PROPOSTO_CAP_ALHEIO_LOCACAO_FINANCEIRA].[All]" dimensionUniqueName="[Operações Histórico]" displayFolder="" count="0" unbalanced="0" hidden="1"/>
    <cacheHierarchy uniqueName="[Operações Histórico].[MNT_PROPOSTO_CAP_ALHEIO_OUTRAS_DIVIDAS]" caption="MNT_PROPOSTO_CAP_ALHEIO_OUTRAS_DIVIDAS" attribute="1" defaultMemberUniqueName="[Operações Histórico].[MNT_PROPOSTO_CAP_ALHEIO_OUTRAS_DIVIDAS].[All]" allUniqueName="[Operações Histórico].[MNT_PROPOSTO_CAP_ALHEIO_OUTRAS_DIVIDAS].[All]" dimensionUniqueName="[Operações Histórico]" displayFolder="" count="0" unbalanced="0" hidden="1"/>
    <cacheHierarchy uniqueName="[Operações Histórico].[MNT_PROPOSTO_CAP_ALHEIO_SUPRIMENTOS]" caption="MNT_PROPOSTO_CAP_ALHEIO_SUPRIMENTOS" attribute="1" defaultMemberUniqueName="[Operações Histórico].[MNT_PROPOSTO_CAP_ALHEIO_SUPRIMENTOS].[All]" allUniqueName="[Operações Histórico].[MNT_PROPOSTO_CAP_ALHEIO_SUPRIMENTOS].[All]" dimensionUniqueName="[Operações Histórico]" displayFolder="" count="0" unbalanced="0" hidden="1"/>
    <cacheHierarchy uniqueName="[Operações Histórico].[MNT_PROPOSTO_CAP_PROPRIOS_CAPITAL]" caption="MNT_PROPOSTO_CAP_PROPRIOS_CAPITAL" attribute="1" defaultMemberUniqueName="[Operações Histórico].[MNT_PROPOSTO_CAP_PROPRIOS_CAPITAL].[All]" allUniqueName="[Operações Histórico].[MNT_PROPOSTO_CAP_PROPRIOS_CAPITAL].[All]" dimensionUniqueName="[Operações Histórico]" displayFolder="" count="0" unbalanced="0" hidden="1"/>
    <cacheHierarchy uniqueName="[Operações Histórico].[MNT_PROPOSTO_CAP_PROPRIOS_PRESTACOES]" caption="MNT_PROPOSTO_CAP_PROPRIOS_PRESTACOES" attribute="1" defaultMemberUniqueName="[Operações Histórico].[MNT_PROPOSTO_CAP_PROPRIOS_PRESTACOES].[All]" allUniqueName="[Operações Histórico].[MNT_PROPOSTO_CAP_PROPRIOS_PRESTACOES].[All]" dimensionUniqueName="[Operações Histórico]" displayFolder="" count="0" unbalanced="0" hidden="1"/>
    <cacheHierarchy uniqueName="[Operações Histórico].[MNT_PROPOSTO_COMP_AL]" caption="MNT_PROPOSTO_COMP_AL" attribute="1" defaultMemberUniqueName="[Operações Histórico].[MNT_PROPOSTO_COMP_AL].[All]" allUniqueName="[Operações Histórico].[MNT_PROPOSTO_COMP_AL].[All]" dimensionUniqueName="[Operações Histórico]" displayFolder="" count="0" unbalanced="0" hidden="1"/>
    <cacheHierarchy uniqueName="[Operações Histórico].[MNT_PROPOSTO_COMP_EP]" caption="MNT_PROPOSTO_COMP_EP" attribute="1" defaultMemberUniqueName="[Operações Histórico].[MNT_PROPOSTO_COMP_EP].[All]" allUniqueName="[Operações Histórico].[MNT_PROPOSTO_COMP_EP].[All]" dimensionUniqueName="[Operações Histórico]" displayFolder="" count="0" unbalanced="0" hidden="1"/>
    <cacheHierarchy uniqueName="[Operações Histórico].[MNT_PROPOSTO_COMP_FCOESAO]" caption="MNT_PROPOSTO_COMP_FCOESAO" attribute="1" defaultMemberUniqueName="[Operações Histórico].[MNT_PROPOSTO_COMP_FCOESAO].[All]" allUniqueName="[Operações Histórico].[MNT_PROPOSTO_COMP_FCOESAO].[All]" dimensionUniqueName="[Operações Histórico]" displayFolder="" count="0" unbalanced="0" hidden="1"/>
    <cacheHierarchy uniqueName="[Operações Histórico].[MNT_PROPOSTO_COMP_OE]" caption="MNT_PROPOSTO_COMP_OE" attribute="1" defaultMemberUniqueName="[Operações Histórico].[MNT_PROPOSTO_COMP_OE].[All]" allUniqueName="[Operações Histórico].[MNT_PROPOSTO_COMP_OE].[All]" dimensionUniqueName="[Operações Histórico]" displayFolder="" count="0" unbalanced="0" hidden="1"/>
    <cacheHierarchy uniqueName="[Operações Histórico].[MNT_PROPOSTO_COMP_OR]" caption="MNT_PROPOSTO_COMP_OR" attribute="1" defaultMemberUniqueName="[Operações Histórico].[MNT_PROPOSTO_COMP_OR].[All]" allUniqueName="[Operações Histórico].[MNT_PROPOSTO_COMP_OR].[All]" dimensionUniqueName="[Operações Histórico]" displayFolder="" count="0" unbalanced="0" hidden="1"/>
    <cacheHierarchy uniqueName="[Operações Histórico].[MNT_PROPOSTO_COMP_OU]" caption="MNT_PROPOSTO_COMP_OU" attribute="1" defaultMemberUniqueName="[Operações Histórico].[MNT_PROPOSTO_COMP_OU].[All]" allUniqueName="[Operações Histórico].[MNT_PROPOSTO_COMP_OU].[All]" dimensionUniqueName="[Operações Histórico]" displayFolder="" count="0" unbalanced="0" hidden="1"/>
    <cacheHierarchy uniqueName="[Operações Histórico].[MNT_PROPOSTO_DESP_ELEG_ACT]" caption="MNT_PROPOSTO_DESP_ELEG_ACT" attribute="1" defaultMemberUniqueName="[Operações Histórico].[MNT_PROPOSTO_DESP_ELEG_ACT].[All]" allUniqueName="[Operações Histórico].[MNT_PROPOSTO_DESP_ELEG_ACT].[All]" dimensionUniqueName="[Operações Histórico]" displayFolder="" count="0" unbalanced="0" hidden="1"/>
    <cacheHierarchy uniqueName="[Operações Histórico].[MNT_PROPOSTO_FINANC_PRIVADO]" caption="MNT_PROPOSTO_FINANC_PRIVADO" attribute="1" defaultMemberUniqueName="[Operações Histórico].[MNT_PROPOSTO_FINANC_PRIVADO].[All]" allUniqueName="[Operações Histórico].[MNT_PROPOSTO_FINANC_PRIVADO].[All]" dimensionUniqueName="[Operações Histórico]" displayFolder="" count="0" unbalanced="0" hidden="1"/>
    <cacheHierarchy uniqueName="[Operações Histórico].[MNT_PROPOSTO_FINANCIAMENTO_PUBLICO_NACIONAL]" caption="MNT_PROPOSTO_FINANCIAMENTO_PUBLICO_NACIONAL" attribute="1" defaultMemberUniqueName="[Operações Histórico].[MNT_PROPOSTO_FINANCIAMENTO_PUBLICO_NACIONAL].[All]" allUniqueName="[Operações Histórico].[MNT_PROPOSTO_FINANCIAMENTO_PUBLICO_NACIONAL].[All]" dimensionUniqueName="[Operações Histórico]" displayFolder="" count="0" unbalanced="0" hidden="1"/>
    <cacheHierarchy uniqueName="[Operações Histórico].[MNT_PROPOSTO_FONTE_OE_CAP3]" caption="MNT_PROPOSTO_FONTE_OE_CAP3" attribute="1" defaultMemberUniqueName="[Operações Histórico].[MNT_PROPOSTO_FONTE_OE_CAP3].[All]" allUniqueName="[Operações Histórico].[MNT_PROPOSTO_FONTE_OE_CAP3].[All]" dimensionUniqueName="[Operações Histórico]" displayFolder="" count="0" unbalanced="0" hidden="1"/>
    <cacheHierarchy uniqueName="[Operações Histórico].[MNT_PROPOSTO_FONTE_OE_CAP50]" caption="MNT_PROPOSTO_FONTE_OE_CAP50" attribute="1" defaultMemberUniqueName="[Operações Histórico].[MNT_PROPOSTO_FONTE_OE_CAP50].[All]" allUniqueName="[Operações Histórico].[MNT_PROPOSTO_FONTE_OE_CAP50].[All]" dimensionUniqueName="[Operações Histórico]" displayFolder="" count="0" unbalanced="0" hidden="1"/>
    <cacheHierarchy uniqueName="[Operações Histórico].[MNT_PROPOSTO_FONTE_OE_OUTRAS_FONTES]" caption="MNT_PROPOSTO_FONTE_OE_OUTRAS_FONTES" attribute="1" defaultMemberUniqueName="[Operações Histórico].[MNT_PROPOSTO_FONTE_OE_OUTRAS_FONTES].[All]" allUniqueName="[Operações Histórico].[MNT_PROPOSTO_FONTE_OE_OUTRAS_FONTES].[All]" dimensionUniqueName="[Operações Histórico]" displayFolder="" count="0" unbalanced="0" hidden="1"/>
    <cacheHierarchy uniqueName="[Operações Histórico].[MNT_PROPOSTO_INV_ELEGIVEL]" caption="MNT_PROPOSTO_INV_ELEGIVEL" attribute="1" defaultMemberUniqueName="[Operações Histórico].[MNT_PROPOSTO_INV_ELEGIVEL].[All]" allUniqueName="[Operações Histórico].[MNT_PROPOSTO_INV_ELEGIVEL].[All]" dimensionUniqueName="[Operações Histórico]" displayFolder="" count="0" unbalanced="0" hidden="1"/>
    <cacheHierarchy uniqueName="[Operações Histórico].[MNT_PROPOSTO_INV_ELEGIVEL_N_COMP]" caption="MNT_PROPOSTO_INV_ELEGIVEL_N_COMP" attribute="1" defaultMemberUniqueName="[Operações Histórico].[MNT_PROPOSTO_INV_ELEGIVEL_N_COMP].[All]" allUniqueName="[Operações Histórico].[MNT_PROPOSTO_INV_ELEGIVEL_N_COMP].[All]" dimensionUniqueName="[Operações Histórico]" displayFolder="" count="0" unbalanced="0" hidden="1"/>
    <cacheHierarchy uniqueName="[Operações Histórico].[MNT_PROPOSTO_INV_ELEGIVEL_N_COMP_RECEITAS]" caption="MNT_PROPOSTO_INV_ELEGIVEL_N_COMP_RECEITAS" attribute="1" defaultMemberUniqueName="[Operações Histórico].[MNT_PROPOSTO_INV_ELEGIVEL_N_COMP_RECEITAS].[All]" allUniqueName="[Operações Histórico].[MNT_PROPOSTO_INV_ELEGIVEL_N_COMP_RECEITAS].[All]" dimensionUniqueName="[Operações Histórico]" displayFolder="" count="0" unbalanced="0" hidden="1"/>
    <cacheHierarchy uniqueName="[Operações Histórico].[MNT_PROPOSTO_INV_N_ELEGIVEL]" caption="MNT_PROPOSTO_INV_N_ELEGIVEL" attribute="1" defaultMemberUniqueName="[Operações Histórico].[MNT_PROPOSTO_INV_N_ELEGIVEL].[All]" allUniqueName="[Operações Histórico].[MNT_PROPOSTO_INV_N_ELEGIVEL].[All]" dimensionUniqueName="[Operações Histórico]" displayFolder="" count="0" unbalanced="0" hidden="1"/>
    <cacheHierarchy uniqueName="[Operações Histórico].[MNT_PROPOSTO_INV_TOTAL]" caption="MNT_PROPOSTO_INV_TOTAL" attribute="1" defaultMemberUniqueName="[Operações Histórico].[MNT_PROPOSTO_INV_TOTAL].[All]" allUniqueName="[Operações Histórico].[MNT_PROPOSTO_INV_TOTAL].[All]" dimensionUniqueName="[Operações Histórico]" displayFolder="" count="0" unbalanced="0" hidden="1"/>
    <cacheHierarchy uniqueName="[Operações Histórico].[MNT_PROPOSTO_INV_TOTAL_EXCL_CONTINGENCIA]" caption="MNT_PROPOSTO_INV_TOTAL_EXCL_CONTINGENCIA" attribute="1" defaultMemberUniqueName="[Operações Histórico].[MNT_PROPOSTO_INV_TOTAL_EXCL_CONTINGENCIA].[All]" allUniqueName="[Operações Histórico].[MNT_PROPOSTO_INV_TOTAL_EXCL_CONTINGENCIA].[All]" dimensionUniqueName="[Operações Histórico]" displayFolder="" count="0" unbalanced="0" hidden="1"/>
    <cacheHierarchy uniqueName="[Operações Histórico].[MNT_PROPOSTO_MAX_ELEGIVEL]" caption="MNT_PROPOSTO_MAX_ELEGIVEL" attribute="1" defaultMemberUniqueName="[Operações Histórico].[MNT_PROPOSTO_MAX_ELEGIVEL].[All]" allUniqueName="[Operações Histórico].[MNT_PROPOSTO_MAX_ELEGIVEL].[All]" dimensionUniqueName="[Operações Histórico]" displayFolder="" count="0" unbalanced="0" hidden="1"/>
    <cacheHierarchy uniqueName="[Operações Histórico].[MNT_PROPOSTO_RECEITAS]" caption="MNT_PROPOSTO_RECEITAS" attribute="1" defaultMemberUniqueName="[Operações Histórico].[MNT_PROPOSTO_RECEITAS].[All]" allUniqueName="[Operações Histórico].[MNT_PROPOSTO_RECEITAS].[All]" dimensionUniqueName="[Operações Histórico]" displayFolder="" count="0" unbalanced="0" hidden="1"/>
    <cacheHierarchy uniqueName="[Operações Histórico].[PER_APROVADO_TAXA_FORFETARIA]" caption="PER_APROVADO_TAXA_FORFETARIA" attribute="1" defaultMemberUniqueName="[Operações Histórico].[PER_APROVADO_TAXA_FORFETARIA].[All]" allUniqueName="[Operações Histórico].[PER_APROVADO_TAXA_FORFETARIA].[All]" dimensionUniqueName="[Operações Histórico]" displayFolder="" count="0" unbalanced="0" hidden="1"/>
    <cacheHierarchy uniqueName="[Operações Histórico].[PER_APROVADO_TAXA_PRO_RATA]" caption="PER_APROVADO_TAXA_PRO_RATA" attribute="1" defaultMemberUniqueName="[Operações Histórico].[PER_APROVADO_TAXA_PRO_RATA].[All]" allUniqueName="[Operações Histórico].[PER_APROVADO_TAXA_PRO_RATA].[All]" dimensionUniqueName="[Operações Histórico]" displayFolder="" count="0" unbalanced="0" hidden="1"/>
    <cacheHierarchy uniqueName="[Operações Histórico].[PER_PROPOSTO_TAXA_PRO_RATA]" caption="PER_PROPOSTO_TAXA_PRO_RATA" attribute="1" defaultMemberUniqueName="[Operações Histórico].[PER_PROPOSTO_TAXA_PRO_RATA].[All]" allUniqueName="[Operações Histórico].[PER_PROPOSTO_TAXA_PRO_RATA].[All]" dimensionUniqueName="[Operações Histórico]" displayFolder="" count="0" unbalanced="0" hidden="1"/>
    <cacheHierarchy uniqueName="[Operações Histórico].[RANK_ID_OPERACAO_HISTORICO]" caption="RANK_ID_OPERACAO_HISTORICO" attribute="1" defaultMemberUniqueName="[Operações Histórico].[RANK_ID_OPERACAO_HISTORICO].[All]" allUniqueName="[Operações Histórico].[RANK_ID_OPERACAO_HISTORICO].[All]" dimensionUniqueName="[Operações Histórico]" displayFolder="" count="0" unbalanced="0" hidden="1"/>
    <cacheHierarchy uniqueName="[Operações Histórico].[SK_ABORDAGEM_TERRITORIAL]" caption="SK_ABORDAGEM_TERRITORIAL" attribute="1" defaultMemberUniqueName="[Operações Histórico].[SK_ABORDAGEM_TERRITORIAL].[All]" allUniqueName="[Operações Histórico].[SK_ABORDAGEM_TERRITORIAL].[All]" dimensionUniqueName="[Operações Histórico]" displayFolder="" count="0" unbalanced="0" hidden="1"/>
    <cacheHierarchy uniqueName="[Operações Histórico].[SK_AREA_OPERACIONAL]" caption="SK_AREA_OPERACIONAL" attribute="1" defaultMemberUniqueName="[Operações Histórico].[SK_AREA_OPERACIONAL].[All]" allUniqueName="[Operações Histórico].[SK_AREA_OPERACIONAL].[All]" dimensionUniqueName="[Operações Histórico]" displayFolder="" count="0" unbalanced="0" hidden="1"/>
    <cacheHierarchy uniqueName="[Operações Histórico].[SK_AREA_OPERACIONAL_ANALISE]" caption="SK_AREA_OPERACIONAL_ANALISE" attribute="1" defaultMemberUniqueName="[Operações Histórico].[SK_AREA_OPERACIONAL_ANALISE].[All]" allUniqueName="[Operações Histórico].[SK_AREA_OPERACIONAL_ANALISE].[All]" dimensionUniqueName="[Operações Histórico]" displayFolder="" count="0" unbalanced="0" hidden="1"/>
    <cacheHierarchy uniqueName="[Operações Histórico].[SK_AVISO]" caption="SK_AVISO" attribute="1" defaultMemberUniqueName="[Operações Histórico].[SK_AVISO].[All]" allUniqueName="[Operações Histórico].[SK_AVISO].[All]" dimensionUniqueName="[Operações Histórico]" displayFolder="" count="0" unbalanced="0" hidden="1"/>
    <cacheHierarchy uniqueName="[Operações Histórico].[SK_AVISO_CARACTERIZACAO]" caption="SK_AVISO_CARACTERIZACAO" attribute="1" defaultMemberUniqueName="[Operações Histórico].[SK_AVISO_CARACTERIZACAO].[All]" allUniqueName="[Operações Histórico].[SK_AVISO_CARACTERIZACAO].[All]" dimensionUniqueName="[Operações Histórico]" displayFolder="" count="0" unbalanced="0" hidden="1"/>
    <cacheHierarchy uniqueName="[Operações Histórico].[SK_AVISO_ENTIDADE_RESPONSAVEL]" caption="SK_AVISO_ENTIDADE_RESPONSAVEL" attribute="1" defaultMemberUniqueName="[Operações Histórico].[SK_AVISO_ENTIDADE_RESPONSAVEL].[All]" allUniqueName="[Operações Histórico].[SK_AVISO_ENTIDADE_RESPONSAVEL].[All]" dimensionUniqueName="[Operações Histórico]" displayFolder="" count="0" unbalanced="0" hidden="1"/>
    <cacheHierarchy uniqueName="[Operações Histórico].[SK_AVISO_ESTADO]" caption="SK_AVISO_ESTADO" attribute="1" defaultMemberUniqueName="[Operações Histórico].[SK_AVISO_ESTADO].[All]" allUniqueName="[Operações Histórico].[SK_AVISO_ESTADO].[All]" dimensionUniqueName="[Operações Histórico]" displayFolder="" count="0" unbalanced="0" hidden="1"/>
    <cacheHierarchy uniqueName="[Operações Histórico].[SK_AVISO_FASE]" caption="SK_AVISO_FASE" attribute="1" defaultMemberUniqueName="[Operações Histórico].[SK_AVISO_FASE].[All]" allUniqueName="[Operações Histórico].[SK_AVISO_FASE].[All]" dimensionUniqueName="[Operações Histórico]" displayFolder="" count="0" unbalanced="0" hidden="1"/>
    <cacheHierarchy uniqueName="[Operações Histórico].[SK_AVISO_PACTO]" caption="SK_AVISO_PACTO" attribute="1" defaultMemberUniqueName="[Operações Histórico].[SK_AVISO_PACTO].[All]" allUniqueName="[Operações Histórico].[SK_AVISO_PACTO].[All]" dimensionUniqueName="[Operações Histórico]" displayFolder="" count="0" unbalanced="0" hidden="1"/>
    <cacheHierarchy uniqueName="[Operações Histórico].[SK_AVISO_TIPO]" caption="SK_AVISO_TIPO" attribute="1" defaultMemberUniqueName="[Operações Histórico].[SK_AVISO_TIPO].[All]" allUniqueName="[Operações Histórico].[SK_AVISO_TIPO].[All]" dimensionUniqueName="[Operações Histórico]" displayFolder="" count="0" unbalanced="0" hidden="1"/>
    <cacheHierarchy uniqueName="[Operações Histórico].[SK_DATA_DELIBERACAO]" caption="SK_DATA_DELIBERACAO" attribute="1" defaultMemberUniqueName="[Operações Histórico].[SK_DATA_DELIBERACAO].[All]" allUniqueName="[Operações Histórico].[SK_DATA_DELIBERACAO].[All]" dimensionUniqueName="[Operações Histórico]" displayFolder="" count="0" unbalanced="0" hidden="1"/>
    <cacheHierarchy uniqueName="[Operações Histórico].[SK_DOMINIO_TEMATICO]" caption="SK_DOMINIO_TEMATICO" attribute="1" defaultMemberUniqueName="[Operações Histórico].[SK_DOMINIO_TEMATICO].[All]" allUniqueName="[Operações Histórico].[SK_DOMINIO_TEMATICO].[All]" dimensionUniqueName="[Operações Histórico]" displayFolder="" count="0" unbalanced="0" hidden="1"/>
    <cacheHierarchy uniqueName="[Operações Histórico].[SK_DOTACAO_NACIONAL]" caption="SK_DOTACAO_NACIONAL" attribute="1" defaultMemberUniqueName="[Operações Histórico].[SK_DOTACAO_NACIONAL].[All]" allUniqueName="[Operações Histórico].[SK_DOTACAO_NACIONAL].[All]" dimensionUniqueName="[Operações Histórico]" displayFolder="" count="0" unbalanced="0" hidden="1"/>
    <cacheHierarchy uniqueName="[Operações Histórico].[SK_EIXO_PRIORITARIO]" caption="SK_EIXO_PRIORITARIO" attribute="1" defaultMemberUniqueName="[Operações Histórico].[SK_EIXO_PRIORITARIO].[All]" allUniqueName="[Operações Histórico].[SK_EIXO_PRIORITARIO].[All]" dimensionUniqueName="[Operações Histórico]" displayFolder="" count="0" unbalanced="0" hidden="1"/>
    <cacheHierarchy uniqueName="[Operações Histórico].[SK_ENTIDADE]" caption="SK_ENTIDADE" attribute="1" defaultMemberUniqueName="[Operações Histórico].[SK_ENTIDADE].[All]" allUniqueName="[Operações Histórico].[SK_ENTIDADE].[All]" dimensionUniqueName="[Operações Histórico]" displayFolder="" count="0" unbalanced="0" hidden="1"/>
    <cacheHierarchy uniqueName="[Operações Histórico].[SK_EXECUTOR]" caption="SK_EXECUTOR" attribute="1" defaultMemberUniqueName="[Operações Histórico].[SK_EXECUTOR].[All]" allUniqueName="[Operações Histórico].[SK_EXECUTOR].[All]" dimensionUniqueName="[Operações Histórico]" displayFolder="" count="0" unbalanced="0" hidden="1"/>
    <cacheHierarchy uniqueName="[Operações Histórico].[SK_FORMA_FINANCIAMENTO]" caption="SK_FORMA_FINANCIAMENTO" attribute="1" defaultMemberUniqueName="[Operações Histórico].[SK_FORMA_FINANCIAMENTO].[All]" allUniqueName="[Operações Histórico].[SK_FORMA_FINANCIAMENTO].[All]" dimensionUniqueName="[Operações Histórico]" displayFolder="" count="0" unbalanced="0" hidden="1"/>
    <cacheHierarchy uniqueName="[Operações Histórico].[SK_GRANDE_PROJETO]" caption="SK_GRANDE_PROJETO" attribute="1" defaultMemberUniqueName="[Operações Histórico].[SK_GRANDE_PROJETO].[All]" allUniqueName="[Operações Histórico].[SK_GRANDE_PROJETO].[All]" dimensionUniqueName="[Operações Histórico]" displayFolder="" count="0" unbalanced="0" hidden="1"/>
    <cacheHierarchy uniqueName="[Operações Histórico].[SK_NATUREZA_INVESTIMENTO]" caption="SK_NATUREZA_INVESTIMENTO" attribute="1" defaultMemberUniqueName="[Operações Histórico].[SK_NATUREZA_INVESTIMENTO].[All]" allUniqueName="[Operações Histórico].[SK_NATUREZA_INVESTIMENTO].[All]" dimensionUniqueName="[Operações Histórico]" displayFolder="" count="0" unbalanced="0" hidden="1"/>
    <cacheHierarchy uniqueName="[Operações Histórico].[SK_OBJETIVO_TEMATICO]" caption="SK_OBJETIVO_TEMATICO" attribute="1" defaultMemberUniqueName="[Operações Histórico].[SK_OBJETIVO_TEMATICO].[All]" allUniqueName="[Operações Histórico].[SK_OBJETIVO_TEMATICO].[All]" dimensionUniqueName="[Operações Histórico]" displayFolder="" count="0" unbalanced="0" hidden="1"/>
    <cacheHierarchy uniqueName="[Operações Histórico].[SK_OPERACAO]" caption="SK_OPERACAO" attribute="1" defaultMemberUniqueName="[Operações Histórico].[SK_OPERACAO].[All]" allUniqueName="[Operações Histórico].[SK_OPERACAO].[All]" dimensionUniqueName="[Operações Histórico]" displayFolder="" count="0" unbalanced="0" hidden="1"/>
    <cacheHierarchy uniqueName="[Operações Histórico].[SK_OPERACAO_ESTADO]" caption="SK_OPERACAO_ESTADO" attribute="1" defaultMemberUniqueName="[Operações Histórico].[SK_OPERACAO_ESTADO].[All]" allUniqueName="[Operações Histórico].[SK_OPERACAO_ESTADO].[All]" dimensionUniqueName="[Operações Histórico]" displayFolder="" count="0" unbalanced="0" hidden="1"/>
    <cacheHierarchy uniqueName="[Operações Histórico].[SK_OPERACAO_HISTORICO]" caption="SK_OPERACAO_HISTORICO" attribute="1" defaultMemberUniqueName="[Operações Histórico].[SK_OPERACAO_HISTORICO].[All]" allUniqueName="[Operações Histórico].[SK_OPERACAO_HISTORICO].[All]" dimensionUniqueName="[Operações Histórico]" displayFolder="" count="0" unbalanced="0" hidden="1"/>
    <cacheHierarchy uniqueName="[Operações Histórico].[SK_OPERACAO_TIPO]" caption="SK_OPERACAO_TIPO" attribute="1" defaultMemberUniqueName="[Operações Histórico].[SK_OPERACAO_TIPO].[All]" allUniqueName="[Operações Histórico].[SK_OPERACAO_TIPO].[All]" dimensionUniqueName="[Operações Histórico]" displayFolder="" count="0" unbalanced="0" hidden="1"/>
    <cacheHierarchy uniqueName="[Operações Histórico].[SK_OPERADOR]" caption="SK_OPERADOR" attribute="1" defaultMemberUniqueName="[Operações Histórico].[SK_OPERADOR].[All]" allUniqueName="[Operações Histórico].[SK_OPERADOR].[All]" dimensionUniqueName="[Operações Histórico]" displayFolder="" count="0" unbalanced="0" hidden="1"/>
    <cacheHierarchy uniqueName="[Operações Histórico].[SK_OPERADOR_ANALISE]" caption="SK_OPERADOR_ANALISE" attribute="1" defaultMemberUniqueName="[Operações Histórico].[SK_OPERADOR_ANALISE].[All]" allUniqueName="[Operações Histórico].[SK_OPERADOR_ANALISE].[All]" dimensionUniqueName="[Operações Histórico]" displayFolder="" count="0" unbalanced="0" hidden="1"/>
    <cacheHierarchy uniqueName="[Operações Histórico].[SK_PLANO_ESTRATEGICO]" caption="SK_PLANO_ESTRATEGICO" attribute="1" defaultMemberUniqueName="[Operações Histórico].[SK_PLANO_ESTRATEGICO].[All]" allUniqueName="[Operações Histórico].[SK_PLANO_ESTRATEGICO].[All]" dimensionUniqueName="[Operações Histórico]" displayFolder="" count="0" unbalanced="0" hidden="1"/>
    <cacheHierarchy uniqueName="[Operações Histórico].[SK_PLANO_ESTRATEGICO_OPERACAO]" caption="SK_PLANO_ESTRATEGICO_OPERACAO" attribute="1" defaultMemberUniqueName="[Operações Histórico].[SK_PLANO_ESTRATEGICO_OPERACAO].[All]" allUniqueName="[Operações Histórico].[SK_PLANO_ESTRATEGICO_OPERACAO].[All]" dimensionUniqueName="[Operações Histórico]" displayFolder="" count="0" unbalanced="0" hidden="1"/>
    <cacheHierarchy uniqueName="[Operações Histórico].[SK_PRIORIDADE_INVESTIMENTO]" caption="SK_PRIORIDADE_INVESTIMENTO" attribute="1" defaultMemberUniqueName="[Operações Histórico].[SK_PRIORIDADE_INVESTIMENTO].[All]" allUniqueName="[Operações Histórico].[SK_PRIORIDADE_INVESTIMENTO].[All]" dimensionUniqueName="[Operações Histórico]" displayFolder="" count="0" unbalanced="0" hidden="1"/>
    <cacheHierarchy uniqueName="[Operações Histórico].[SK_SUBTIPOLOGIA_INTERVENCAO]" caption="SK_SUBTIPOLOGIA_INTERVENCAO" attribute="1" defaultMemberUniqueName="[Operações Histórico].[SK_SUBTIPOLOGIA_INTERVENCAO].[All]" allUniqueName="[Operações Histórico].[SK_SUBTIPOLOGIA_INTERVENCAO].[All]" dimensionUniqueName="[Operações Histórico]" displayFolder="" count="0" unbalanced="0" hidden="1"/>
    <cacheHierarchy uniqueName="[Operações Histórico].[SK_TIPOLOGIA_EXECUTOR]" caption="SK_TIPOLOGIA_EXECUTOR" attribute="1" defaultMemberUniqueName="[Operações Histórico].[SK_TIPOLOGIA_EXECUTOR].[All]" allUniqueName="[Operações Histórico].[SK_TIPOLOGIA_EXECUTOR].[All]" dimensionUniqueName="[Operações Histórico]" displayFolder="" count="0" unbalanced="0" hidden="1"/>
    <cacheHierarchy uniqueName="[Operações Histórico].[SK_TIPOLOGIA_INTERVENCAO]" caption="SK_TIPOLOGIA_INTERVENCAO" attribute="1" defaultMemberUniqueName="[Operações Histórico].[SK_TIPOLOGIA_INTERVENCAO].[All]" allUniqueName="[Operações Histórico].[SK_TIPOLOGIA_INTERVENCAO].[All]" dimensionUniqueName="[Operações Histórico]" displayFolder="" count="0" unbalanced="0" hidden="1"/>
    <cacheHierarchy uniqueName="[Operações Histórico].[SK_TIPOLOGIA_OPERACAO]" caption="SK_TIPOLOGIA_OPERACAO" attribute="1" defaultMemberUniqueName="[Operações Histórico].[SK_TIPOLOGIA_OPERACAO].[All]" allUniqueName="[Operações Histórico].[SK_TIPOLOGIA_OPERACAO].[All]" dimensionUniqueName="[Operações Histórico]" displayFolder="" count="0" unbalanced="0" hidden="1"/>
    <cacheHierarchy uniqueName="[Operações Histórico].[SK_TIPOLOGIA_OPERACAO_ADC]" caption="SK_TIPOLOGIA_OPERACAO_ADC" attribute="1" defaultMemberUniqueName="[Operações Histórico].[SK_TIPOLOGIA_OPERACAO_ADC].[All]" allUniqueName="[Operações Histórico].[SK_TIPOLOGIA_OPERACAO_ADC].[All]" dimensionUniqueName="[Operações Histórico]" displayFolder="" count="0" unbalanced="0" hidden="1"/>
    <cacheHierarchy uniqueName="[Operações Indicadores].[AUX_MNT_EXECUCAO_ATUAL]" caption="AUX_MNT_EXECUCAO_ATUAL" attribute="1" defaultMemberUniqueName="[Operações Indicadores].[AUX_MNT_EXECUCAO_ATUAL].[All]" allUniqueName="[Operações Indicadores].[AUX_MNT_EXECUCAO_ATUAL].[All]" dimensionUniqueName="[Operações Indicadores]" displayFolder="" count="0" unbalanced="0" hidden="1"/>
    <cacheHierarchy uniqueName="[Operações Indicadores].[DSC_OPERACAO_LOCALIZACAO]" caption="DSC_OPERACAO_LOCALIZACAO" attribute="1" defaultMemberUniqueName="[Operações Indicadores].[DSC_OPERACAO_LOCALIZACAO].[All]" allUniqueName="[Operações Indicadores].[DSC_OPERACAO_LOCALIZACAO].[All]" dimensionUniqueName="[Operações Indicadores]" displayFolder="" count="0" unbalanced="0" hidden="1"/>
    <cacheHierarchy uniqueName="[Operações Indicadores].[FLAG_INDICADORES_NOVA_TAXA]" caption="FLAG_INDICADORES_NOVA_TAXA" attribute="1" defaultMemberUniqueName="[Operações Indicadores].[FLAG_INDICADORES_NOVA_TAXA].[All]" allUniqueName="[Operações Indicadores].[FLAG_INDICADORES_NOVA_TAXA].[All]" dimensionUniqueName="[Operações Indicadores]" displayFolder="" count="0" unbalanced="0" hidden="1"/>
    <cacheHierarchy uniqueName="[Operações Indicadores].[FLAG_INDICADORES_TAXA_NORMAL]" caption="FLAG_INDICADORES_TAXA_NORMAL" attribute="1" defaultMemberUniqueName="[Operações Indicadores].[FLAG_INDICADORES_TAXA_NORMAL].[All]" allUniqueName="[Operações Indicadores].[FLAG_INDICADORES_TAXA_NORMAL].[All]" dimensionUniqueName="[Operações Indicadores]" displayFolder="" count="0" unbalanced="0" hidden="1"/>
    <cacheHierarchy uniqueName="[Operações Indicadores].[FLG_REPORTE_VALIDADO]" caption="FLG_REPORTE_VALIDADO" attribute="1" defaultMemberUniqueName="[Operações Indicadores].[FLG_REPORTE_VALIDADO].[All]" allUniqueName="[Operações Indicadores].[FLG_REPORTE_VALIDADO].[All]" dimensionUniqueName="[Operações Indicadores]" displayFolder="" count="0" unbalanced="0" hidden="1"/>
    <cacheHierarchy uniqueName="[Operações Indicadores].[MNT_EXECUCAO_ANTERIOR]" caption="MNT_EXECUCAO_ANTERIOR" attribute="1" defaultMemberUniqueName="[Operações Indicadores].[MNT_EXECUCAO_ANTERIOR].[All]" allUniqueName="[Operações Indicadores].[MNT_EXECUCAO_ANTERIOR].[All]" dimensionUniqueName="[Operações Indicadores]" displayFolder="" count="0" unbalanced="0" hidden="1"/>
    <cacheHierarchy uniqueName="[Operações Indicadores].[MNT_EXECUCAO_ATUAL]" caption="MNT_EXECUCAO_ATUAL" attribute="1" defaultMemberUniqueName="[Operações Indicadores].[MNT_EXECUCAO_ATUAL].[All]" allUniqueName="[Operações Indicadores].[MNT_EXECUCAO_ATUAL].[All]" dimensionUniqueName="[Operações Indicadores]" displayFolder="" count="0" unbalanced="0" hidden="1"/>
    <cacheHierarchy uniqueName="[Operações Indicadores].[MNT_META]" caption="MNT_META" attribute="1" defaultMemberUniqueName="[Operações Indicadores].[MNT_META].[All]" allUniqueName="[Operações Indicadores].[MNT_META].[All]" dimensionUniqueName="[Operações Indicadores]" displayFolder="" count="0" unbalanced="0" hidden="1"/>
    <cacheHierarchy uniqueName="[Operações Indicadores].[MNT_META_AUXILIAR]" caption="MNT_META_AUXILIAR" attribute="1" defaultMemberUniqueName="[Operações Indicadores].[MNT_META_AUXILIAR].[All]" allUniqueName="[Operações Indicadores].[MNT_META_AUXILIAR].[All]" dimensionUniqueName="[Operações Indicadores]" displayFolder="" count="0" unbalanced="0" hidden="1"/>
    <cacheHierarchy uniqueName="[Operações Indicadores].[MNT_VALOR_REF]" caption="MNT_VALOR_REF" attribute="1" defaultMemberUniqueName="[Operações Indicadores].[MNT_VALOR_REF].[All]" allUniqueName="[Operações Indicadores].[MNT_VALOR_REF].[All]" dimensionUniqueName="[Operações Indicadores]" displayFolder="" count="0" unbalanced="0" hidden="1"/>
    <cacheHierarchy uniqueName="[Operações Indicadores].[MNT_VALOR_REF_AUXILIAR]" caption="MNT_VALOR_REF_AUXILIAR" attribute="1" defaultMemberUniqueName="[Operações Indicadores].[MNT_VALOR_REF_AUXILIAR].[All]" allUniqueName="[Operações Indicadores].[MNT_VALOR_REF_AUXILIAR].[All]" dimensionUniqueName="[Operações Indicadores]" displayFolder="" count="0" unbalanced="0" hidden="1"/>
    <cacheHierarchy uniqueName="[Operações Indicadores].[PER_TAXA_EXECUCAO]" caption="PER_TAXA_EXECUCAO" attribute="1" defaultMemberUniqueName="[Operações Indicadores].[PER_TAXA_EXECUCAO].[All]" allUniqueName="[Operações Indicadores].[PER_TAXA_EXECUCAO].[All]" dimensionUniqueName="[Operações Indicadores]" displayFolder="" count="0" unbalanced="0" hidden="1"/>
    <cacheHierarchy uniqueName="[Operações Indicadores].[SK_ABORDAGEM_TERRITORIAL]" caption="SK_ABORDAGEM_TERRITORIAL" attribute="1" defaultMemberUniqueName="[Operações Indicadores].[SK_ABORDAGEM_TERRITORIAL].[All]" allUniqueName="[Operações Indicadores].[SK_ABORDAGEM_TERRITORIAL].[All]" dimensionUniqueName="[Operações Indicadores]" displayFolder="" count="0" unbalanced="0" hidden="1"/>
    <cacheHierarchy uniqueName="[Operações Indicadores].[SK_AREA_OPERACIONAL]" caption="SK_AREA_OPERACIONAL" attribute="1" defaultMemberUniqueName="[Operações Indicadores].[SK_AREA_OPERACIONAL].[All]" allUniqueName="[Operações Indicadores].[SK_AREA_OPERACIONAL].[All]" dimensionUniqueName="[Operações Indicadores]" displayFolder="" count="0" unbalanced="0" hidden="1"/>
    <cacheHierarchy uniqueName="[Operações Indicadores].[SK_AREA_OPERACIONAL_ANALISE]" caption="SK_AREA_OPERACIONAL_ANALISE" attribute="1" defaultMemberUniqueName="[Operações Indicadores].[SK_AREA_OPERACIONAL_ANALISE].[All]" allUniqueName="[Operações Indicadores].[SK_AREA_OPERACIONAL_ANALISE].[All]" dimensionUniqueName="[Operações Indicadores]" displayFolder="" count="0" unbalanced="0" hidden="1"/>
    <cacheHierarchy uniqueName="[Operações Indicadores].[SK_AVISO]" caption="SK_AVISO" attribute="1" defaultMemberUniqueName="[Operações Indicadores].[SK_AVISO].[All]" allUniqueName="[Operações Indicadores].[SK_AVISO].[All]" dimensionUniqueName="[Operações Indicadores]" displayFolder="" count="0" unbalanced="0" hidden="1"/>
    <cacheHierarchy uniqueName="[Operações Indicadores].[SK_AVISO_CARACTERIZACAO]" caption="SK_AVISO_CARACTERIZACAO" attribute="1" defaultMemberUniqueName="[Operações Indicadores].[SK_AVISO_CARACTERIZACAO].[All]" allUniqueName="[Operações Indicadores].[SK_AVISO_CARACTERIZACAO].[All]" dimensionUniqueName="[Operações Indicadores]" displayFolder="" count="0" unbalanced="0" hidden="1"/>
    <cacheHierarchy uniqueName="[Operações Indicadores].[SK_AVISO_ENTIDADE_RESPONSAVEL]" caption="SK_AVISO_ENTIDADE_RESPONSAVEL" attribute="1" defaultMemberUniqueName="[Operações Indicadores].[SK_AVISO_ENTIDADE_RESPONSAVEL].[All]" allUniqueName="[Operações Indicadores].[SK_AVISO_ENTIDADE_RESPONSAVEL].[All]" dimensionUniqueName="[Operações Indicadores]" displayFolder="" count="0" unbalanced="0" hidden="1"/>
    <cacheHierarchy uniqueName="[Operações Indicadores].[SK_AVISO_ESTADO]" caption="SK_AVISO_ESTADO" attribute="1" defaultMemberUniqueName="[Operações Indicadores].[SK_AVISO_ESTADO].[All]" allUniqueName="[Operações Indicadores].[SK_AVISO_ESTADO].[All]" dimensionUniqueName="[Operações Indicadores]" displayFolder="" count="0" unbalanced="0" hidden="1"/>
    <cacheHierarchy uniqueName="[Operações Indicadores].[SK_AVISO_FASE]" caption="SK_AVISO_FASE" attribute="1" defaultMemberUniqueName="[Operações Indicadores].[SK_AVISO_FASE].[All]" allUniqueName="[Operações Indicadores].[SK_AVISO_FASE].[All]" dimensionUniqueName="[Operações Indicadores]" displayFolder="" count="0" unbalanced="0" hidden="1"/>
    <cacheHierarchy uniqueName="[Operações Indicadores].[SK_AVISO_PACTO]" caption="SK_AVISO_PACTO" attribute="1" defaultMemberUniqueName="[Operações Indicadores].[SK_AVISO_PACTO].[All]" allUniqueName="[Operações Indicadores].[SK_AVISO_PACTO].[All]" dimensionUniqueName="[Operações Indicadores]" displayFolder="" count="0" unbalanced="0" hidden="1"/>
    <cacheHierarchy uniqueName="[Operações Indicadores].[SK_AVISO_TIPO]" caption="SK_AVISO_TIPO" attribute="1" defaultMemberUniqueName="[Operações Indicadores].[SK_AVISO_TIPO].[All]" allUniqueName="[Operações Indicadores].[SK_AVISO_TIPO].[All]" dimensionUniqueName="[Operações Indicadores]" displayFolder="" count="0" unbalanced="0" hidden="1"/>
    <cacheHierarchy uniqueName="[Operações Indicadores].[SK_DOMINIO_TEMATICO]" caption="SK_DOMINIO_TEMATICO" attribute="1" defaultMemberUniqueName="[Operações Indicadores].[SK_DOMINIO_TEMATICO].[All]" allUniqueName="[Operações Indicadores].[SK_DOMINIO_TEMATICO].[All]" dimensionUniqueName="[Operações Indicadores]" displayFolder="" count="0" unbalanced="0" hidden="1"/>
    <cacheHierarchy uniqueName="[Operações Indicadores].[SK_DOTACAO_NACIONAL]" caption="SK_DOTACAO_NACIONAL" attribute="1" defaultMemberUniqueName="[Operações Indicadores].[SK_DOTACAO_NACIONAL].[All]" allUniqueName="[Operações Indicadores].[SK_DOTACAO_NACIONAL].[All]" dimensionUniqueName="[Operações Indicadores]" displayFolder="" count="0" unbalanced="0" hidden="1"/>
    <cacheHierarchy uniqueName="[Operações Indicadores].[SK_EIXO_PRIORITARIO]" caption="SK_EIXO_PRIORITARIO" attribute="1" defaultMemberUniqueName="[Operações Indicadores].[SK_EIXO_PRIORITARIO].[All]" allUniqueName="[Operações Indicadores].[SK_EIXO_PRIORITARIO].[All]" dimensionUniqueName="[Operações Indicadores]" displayFolder="" count="0" unbalanced="0" hidden="1"/>
    <cacheHierarchy uniqueName="[Operações Indicadores].[SK_ENTIDADE]" caption="SK_ENTIDADE" attribute="1" defaultMemberUniqueName="[Operações Indicadores].[SK_ENTIDADE].[All]" allUniqueName="[Operações Indicadores].[SK_ENTIDADE].[All]" dimensionUniqueName="[Operações Indicadores]" displayFolder="" count="0" unbalanced="0" hidden="1"/>
    <cacheHierarchy uniqueName="[Operações Indicadores].[SK_FORMA_FINANCIAMENTO]" caption="SK_FORMA_FINANCIAMENTO" attribute="1" defaultMemberUniqueName="[Operações Indicadores].[SK_FORMA_FINANCIAMENTO].[All]" allUniqueName="[Operações Indicadores].[SK_FORMA_FINANCIAMENTO].[All]" dimensionUniqueName="[Operações Indicadores]" displayFolder="" count="0" unbalanced="0" hidden="1"/>
    <cacheHierarchy uniqueName="[Operações Indicadores].[SK_GRANDE_PROJETO]" caption="SK_GRANDE_PROJETO" attribute="1" defaultMemberUniqueName="[Operações Indicadores].[SK_GRANDE_PROJETO].[All]" allUniqueName="[Operações Indicadores].[SK_GRANDE_PROJETO].[All]" dimensionUniqueName="[Operações Indicadores]" displayFolder="" count="0" unbalanced="0" hidden="1"/>
    <cacheHierarchy uniqueName="[Operações Indicadores].[SK_INDICADOR]" caption="SK_INDICADOR" attribute="1" defaultMemberUniqueName="[Operações Indicadores].[SK_INDICADOR].[All]" allUniqueName="[Operações Indicadores].[SK_INDICADOR].[All]" dimensionUniqueName="[Operações Indicadores]" displayFolder="" count="0" unbalanced="0" hidden="1"/>
    <cacheHierarchy uniqueName="[Operações Indicadores].[SK_LOCALIZACAO]" caption="SK_LOCALIZACAO" attribute="1" defaultMemberUniqueName="[Operações Indicadores].[SK_LOCALIZACAO].[All]" allUniqueName="[Operações Indicadores].[SK_LOCALIZACAO].[All]" dimensionUniqueName="[Operações Indicadores]" displayFolder="" count="0" unbalanced="0" hidden="1"/>
    <cacheHierarchy uniqueName="[Operações Indicadores].[SK_NATUREZA_INVESTIMENTO]" caption="SK_NATUREZA_INVESTIMENTO" attribute="1" defaultMemberUniqueName="[Operações Indicadores].[SK_NATUREZA_INVESTIMENTO].[All]" allUniqueName="[Operações Indicadores].[SK_NATUREZA_INVESTIMENTO].[All]" dimensionUniqueName="[Operações Indicadores]" displayFolder="" count="0" unbalanced="0" hidden="1"/>
    <cacheHierarchy uniqueName="[Operações Indicadores].[SK_OBJETIVO_TEMATICO]" caption="SK_OBJETIVO_TEMATICO" attribute="1" defaultMemberUniqueName="[Operações Indicadores].[SK_OBJETIVO_TEMATICO].[All]" allUniqueName="[Operações Indicadores].[SK_OBJETIVO_TEMATICO].[All]" dimensionUniqueName="[Operações Indicadores]" displayFolder="" count="0" unbalanced="0" hidden="1"/>
    <cacheHierarchy uniqueName="[Operações Indicadores].[SK_OPERACAO]" caption="SK_OPERACAO" attribute="1" defaultMemberUniqueName="[Operações Indicadores].[SK_OPERACAO].[All]" allUniqueName="[Operações Indicadores].[SK_OPERACAO].[All]" dimensionUniqueName="[Operações Indicadores]" displayFolder="" count="0" unbalanced="0" hidden="1"/>
    <cacheHierarchy uniqueName="[Operações Indicadores].[SK_OPERACAO_ESTADO]" caption="SK_OPERACAO_ESTADO" attribute="1" defaultMemberUniqueName="[Operações Indicadores].[SK_OPERACAO_ESTADO].[All]" allUniqueName="[Operações Indicadores].[SK_OPERACAO_ESTADO].[All]" dimensionUniqueName="[Operações Indicadores]" displayFolder="" count="0" unbalanced="0" hidden="1"/>
    <cacheHierarchy uniqueName="[Operações Indicadores].[SK_OPERACAO_INDICADORES]" caption="SK_OPERACAO_INDICADORES" attribute="1" defaultMemberUniqueName="[Operações Indicadores].[SK_OPERACAO_INDICADORES].[All]" allUniqueName="[Operações Indicadores].[SK_OPERACAO_INDICADORES].[All]" dimensionUniqueName="[Operações Indicadores]" displayFolder="" count="0" unbalanced="0" hidden="1"/>
    <cacheHierarchy uniqueName="[Operações Indicadores].[SK_OPERACAO_TIPO]" caption="SK_OPERACAO_TIPO" attribute="1" defaultMemberUniqueName="[Operações Indicadores].[SK_OPERACAO_TIPO].[All]" allUniqueName="[Operações Indicadores].[SK_OPERACAO_TIPO].[All]" dimensionUniqueName="[Operações Indicadores]" displayFolder="" count="0" unbalanced="0" hidden="1"/>
    <cacheHierarchy uniqueName="[Operações Indicadores].[SK_OPERADOR]" caption="SK_OPERADOR" attribute="1" defaultMemberUniqueName="[Operações Indicadores].[SK_OPERADOR].[All]" allUniqueName="[Operações Indicadores].[SK_OPERADOR].[All]" dimensionUniqueName="[Operações Indicadores]" displayFolder="" count="0" unbalanced="0" hidden="1"/>
    <cacheHierarchy uniqueName="[Operações Indicadores].[SK_OPERADOR_ANALISE]" caption="SK_OPERADOR_ANALISE" attribute="1" defaultMemberUniqueName="[Operações Indicadores].[SK_OPERADOR_ANALISE].[All]" allUniqueName="[Operações Indicadores].[SK_OPERADOR_ANALISE].[All]" dimensionUniqueName="[Operações Indicadores]" displayFolder="" count="0" unbalanced="0" hidden="1"/>
    <cacheHierarchy uniqueName="[Operações Indicadores].[SK_PLANO_ESTRATEGICO]" caption="SK_PLANO_ESTRATEGICO" attribute="1" defaultMemberUniqueName="[Operações Indicadores].[SK_PLANO_ESTRATEGICO].[All]" allUniqueName="[Operações Indicadores].[SK_PLANO_ESTRATEGICO].[All]" dimensionUniqueName="[Operações Indicadores]" displayFolder="" count="0" unbalanced="0" hidden="1"/>
    <cacheHierarchy uniqueName="[Operações Indicadores].[SK_PLANO_ESTRATEGICO_OPERACAO]" caption="SK_PLANO_ESTRATEGICO_OPERACAO" attribute="1" defaultMemberUniqueName="[Operações Indicadores].[SK_PLANO_ESTRATEGICO_OPERACAO].[All]" allUniqueName="[Operações Indicadores].[SK_PLANO_ESTRATEGICO_OPERACAO].[All]" dimensionUniqueName="[Operações Indicadores]" displayFolder="" count="0" unbalanced="0" hidden="1"/>
    <cacheHierarchy uniqueName="[Operações Indicadores].[SK_PRIORIDADE_INVESTIMENTO]" caption="SK_PRIORIDADE_INVESTIMENTO" attribute="1" defaultMemberUniqueName="[Operações Indicadores].[SK_PRIORIDADE_INVESTIMENTO].[All]" allUniqueName="[Operações Indicadores].[SK_PRIORIDADE_INVESTIMENTO].[All]" dimensionUniqueName="[Operações Indicadores]" displayFolder="" count="0" unbalanced="0" hidden="1"/>
    <cacheHierarchy uniqueName="[Operações Indicadores].[SK_REPORTE_INDICADOR_ORDEM]" caption="SK_REPORTE_INDICADOR_ORDEM" attribute="1" defaultMemberUniqueName="[Operações Indicadores].[SK_REPORTE_INDICADOR_ORDEM].[All]" allUniqueName="[Operações Indicadores].[SK_REPORTE_INDICADOR_ORDEM].[All]" dimensionUniqueName="[Operações Indicadores]" displayFolder="" count="0" unbalanced="0" hidden="1"/>
    <cacheHierarchy uniqueName="[Operações Indicadores].[SK_REPORTE_OPERACAO_INDICADOR]" caption="SK_REPORTE_OPERACAO_INDICADOR" attribute="1" defaultMemberUniqueName="[Operações Indicadores].[SK_REPORTE_OPERACAO_INDICADOR].[All]" allUniqueName="[Operações Indicadores].[SK_REPORTE_OPERACAO_INDICADOR].[All]" dimensionUniqueName="[Operações Indicadores]" displayFolder="" count="0" unbalanced="0" hidden="1"/>
    <cacheHierarchy uniqueName="[Operações Indicadores].[SK_SUBTIPOLOGIA_INTERVENCAO]" caption="SK_SUBTIPOLOGIA_INTERVENCAO" attribute="1" defaultMemberUniqueName="[Operações Indicadores].[SK_SUBTIPOLOGIA_INTERVENCAO].[All]" allUniqueName="[Operações Indicadores].[SK_SUBTIPOLOGIA_INTERVENCAO].[All]" dimensionUniqueName="[Operações Indicadores]" displayFolder="" count="0" unbalanced="0" hidden="1"/>
    <cacheHierarchy uniqueName="[Operações Indicadores].[SK_TIPOLOGIA_INTERVENCAO]" caption="SK_TIPOLOGIA_INTERVENCAO" attribute="1" defaultMemberUniqueName="[Operações Indicadores].[SK_TIPOLOGIA_INTERVENCAO].[All]" allUniqueName="[Operações Indicadores].[SK_TIPOLOGIA_INTERVENCAO].[All]" dimensionUniqueName="[Operações Indicadores]" displayFolder="" count="0" unbalanced="0" hidden="1"/>
    <cacheHierarchy uniqueName="[Operações Indicadores].[SK_TIPOLOGIA_OPERACAO_ADC]" caption="SK_TIPOLOGIA_OPERACAO_ADC" attribute="1" defaultMemberUniqueName="[Operações Indicadores].[SK_TIPOLOGIA_OPERACAO_ADC].[All]" allUniqueName="[Operações Indicadores].[SK_TIPOLOGIA_OPERACAO_ADC].[All]" dimensionUniqueName="[Operações Indicadores]" displayFolder="" count="0" unbalanced="0" hidden="1"/>
    <cacheHierarchy uniqueName="[Operações Repartições].[MNT_EXECUTADO_COMP_AL]" caption="MNT_EXECUTADO_COMP_AL" attribute="1" defaultMemberUniqueName="[Operações Repartições].[MNT_EXECUTADO_COMP_AL].[All]" allUniqueName="[Operações Repartições].[MNT_EXECUTADO_COMP_AL].[All]" dimensionUniqueName="[Operações Repartições]" displayFolder="" count="0" unbalanced="0" hidden="1"/>
    <cacheHierarchy uniqueName="[Operações Repartições].[MNT_EXECUTADO_COMP_EP]" caption="MNT_EXECUTADO_COMP_EP" attribute="1" defaultMemberUniqueName="[Operações Repartições].[MNT_EXECUTADO_COMP_EP].[All]" allUniqueName="[Operações Repartições].[MNT_EXECUTADO_COMP_EP].[All]" dimensionUniqueName="[Operações Repartições]" displayFolder="" count="0" unbalanced="0" hidden="1"/>
    <cacheHierarchy uniqueName="[Operações Repartições].[MNT_EXECUTADO_COMP_OR]" caption="MNT_EXECUTADO_COMP_OR" attribute="1" defaultMemberUniqueName="[Operações Repartições].[MNT_EXECUTADO_COMP_OR].[All]" allUniqueName="[Operações Repartições].[MNT_EXECUTADO_COMP_OR].[All]" dimensionUniqueName="[Operações Repartições]" displayFolder="" count="0" unbalanced="0" hidden="1"/>
    <cacheHierarchy uniqueName="[Operações Repartições].[MNT_EXECUTADO_COMP_OU]" caption="MNT_EXECUTADO_COMP_OU" attribute="1" defaultMemberUniqueName="[Operações Repartições].[MNT_EXECUTADO_COMP_OU].[All]" allUniqueName="[Operações Repartições].[MNT_EXECUTADO_COMP_OU].[All]" dimensionUniqueName="[Operações Repartições]" displayFolder="" count="0" unbalanced="0" hidden="1"/>
    <cacheHierarchy uniqueName="[Operações Repartições].[MNT_EXECUTADO_FINANC_NAO_REEMBOLSAVEL]" caption="MNT_EXECUTADO_FINANC_NAO_REEMBOLSAVEL" attribute="1" defaultMemberUniqueName="[Operações Repartições].[MNT_EXECUTADO_FINANC_NAO_REEMBOLSAVEL].[All]" allUniqueName="[Operações Repartições].[MNT_EXECUTADO_FINANC_NAO_REEMBOLSAVEL].[All]" dimensionUniqueName="[Operações Repartições]" displayFolder="" count="0" unbalanced="0" hidden="1"/>
    <cacheHierarchy uniqueName="[Operações Repartições].[MNT_EXECUTADO_FINANC_PRIVADO]" caption="MNT_EXECUTADO_FINANC_PRIVADO" attribute="1" defaultMemberUniqueName="[Operações Repartições].[MNT_EXECUTADO_FINANC_PRIVADO].[All]" allUniqueName="[Operações Repartições].[MNT_EXECUTADO_FINANC_PRIVADO].[All]" dimensionUniqueName="[Operações Repartições]" displayFolder="" count="0" unbalanced="0" hidden="1"/>
    <cacheHierarchy uniqueName="[Operações Repartições].[MNT_EXECUTADO_FINANC_REEMBOLSAVEL]" caption="MNT_EXECUTADO_FINANC_REEMBOLSAVEL" attribute="1" defaultMemberUniqueName="[Operações Repartições].[MNT_EXECUTADO_FINANC_REEMBOLSAVEL].[All]" allUniqueName="[Operações Repartições].[MNT_EXECUTADO_FINANC_REEMBOLSAVEL].[All]" dimensionUniqueName="[Operações Repartições]" displayFolder="" count="0" unbalanced="0" hidden="1"/>
    <cacheHierarchy uniqueName="[Operações Repartições].[MNT_EXECUTADO_FUNDO]" caption="MNT_EXECUTADO_FUNDO" attribute="1" defaultMemberUniqueName="[Operações Repartições].[MNT_EXECUTADO_FUNDO].[All]" allUniqueName="[Operações Repartições].[MNT_EXECUTADO_FUNDO].[All]" dimensionUniqueName="[Operações Repartições]" displayFolder="" count="0" unbalanced="0" hidden="1"/>
    <cacheHierarchy uniqueName="[Operações Repartições].[MNT_EXECUTADO_INV_ELEGIVEL]" caption="MNT_EXECUTADO_INV_ELEGIVEL" attribute="1" defaultMemberUniqueName="[Operações Repartições].[MNT_EXECUTADO_INV_ELEGIVEL].[All]" allUniqueName="[Operações Repartições].[MNT_EXECUTADO_INV_ELEGIVEL].[All]" dimensionUniqueName="[Operações Repartições]" displayFolder="" count="0" unbalanced="0" hidden="1"/>
    <cacheHierarchy uniqueName="[Operações Repartições].[MNT_EXECUTADO_INV_TOTAL]" caption="MNT_EXECUTADO_INV_TOTAL" attribute="1" defaultMemberUniqueName="[Operações Repartições].[MNT_EXECUTADO_INV_TOTAL].[All]" allUniqueName="[Operações Repartições].[MNT_EXECUTADO_INV_TOTAL].[All]" dimensionUniqueName="[Operações Repartições]" displayFolder="" count="0" unbalanced="0" hidden="1"/>
    <cacheHierarchy uniqueName="[Operações Repartições].[MNT_MAPA_REPART_COMP_AL]" caption="MNT_MAPA_REPART_COMP_AL" attribute="1" defaultMemberUniqueName="[Operações Repartições].[MNT_MAPA_REPART_COMP_AL].[All]" allUniqueName="[Operações Repartições].[MNT_MAPA_REPART_COMP_AL].[All]" dimensionUniqueName="[Operações Repartições]" displayFolder="" count="0" unbalanced="0" hidden="1"/>
    <cacheHierarchy uniqueName="[Operações Repartições].[MNT_MAPA_REPART_COMP_EP]" caption="MNT_MAPA_REPART_COMP_EP" attribute="1" defaultMemberUniqueName="[Operações Repartições].[MNT_MAPA_REPART_COMP_EP].[All]" allUniqueName="[Operações Repartições].[MNT_MAPA_REPART_COMP_EP].[All]" dimensionUniqueName="[Operações Repartições]" displayFolder="" count="0" unbalanced="0" hidden="1"/>
    <cacheHierarchy uniqueName="[Operações Repartições].[MNT_MAPA_REPART_COMP_OE]" caption="MNT_MAPA_REPART_COMP_OE" attribute="1" defaultMemberUniqueName="[Operações Repartições].[MNT_MAPA_REPART_COMP_OE].[All]" allUniqueName="[Operações Repartições].[MNT_MAPA_REPART_COMP_OE].[All]" dimensionUniqueName="[Operações Repartições]" displayFolder="" count="0" unbalanced="0" hidden="1"/>
    <cacheHierarchy uniqueName="[Operações Repartições].[MNT_MAPA_REPART_COMP_OR]" caption="MNT_MAPA_REPART_COMP_OR" attribute="1" defaultMemberUniqueName="[Operações Repartições].[MNT_MAPA_REPART_COMP_OR].[All]" allUniqueName="[Operações Repartições].[MNT_MAPA_REPART_COMP_OR].[All]" dimensionUniqueName="[Operações Repartições]" displayFolder="" count="0" unbalanced="0" hidden="1"/>
    <cacheHierarchy uniqueName="[Operações Repartições].[MNT_MAPA_REPART_COMP_OU]" caption="MNT_MAPA_REPART_COMP_OU" attribute="1" defaultMemberUniqueName="[Operações Repartições].[MNT_MAPA_REPART_COMP_OU].[All]" allUniqueName="[Operações Repartições].[MNT_MAPA_REPART_COMP_OU].[All]" dimensionUniqueName="[Operações Repartições]" displayFolder="" count="0" unbalanced="0" hidden="1"/>
    <cacheHierarchy uniqueName="[Operações Repartições].[MNT_MAPA_REPART_DESPESA_PUBLICA]" caption="MNT_MAPA_REPART_DESPESA_PUBLICA" attribute="1" defaultMemberUniqueName="[Operações Repartições].[MNT_MAPA_REPART_DESPESA_PUBLICA].[All]" allUniqueName="[Operações Repartições].[MNT_MAPA_REPART_DESPESA_PUBLICA].[All]" dimensionUniqueName="[Operações Repartições]" displayFolder="" count="0" unbalanced="0" hidden="1"/>
    <cacheHierarchy uniqueName="[Operações Repartições].[MNT_MAPA_REPART_FINANC_PRIVADO]" caption="MNT_MAPA_REPART_FINANC_PRIVADO" attribute="1" defaultMemberUniqueName="[Operações Repartições].[MNT_MAPA_REPART_FINANC_PRIVADO].[All]" allUniqueName="[Operações Repartições].[MNT_MAPA_REPART_FINANC_PRIVADO].[All]" dimensionUniqueName="[Operações Repartições]" displayFolder="" count="0" unbalanced="0" hidden="1"/>
    <cacheHierarchy uniqueName="[Operações Repartições].[MNT_MAPA_REPART_FUNDO_COESAO]" caption="MNT_MAPA_REPART_FUNDO_COESAO" attribute="1" defaultMemberUniqueName="[Operações Repartições].[MNT_MAPA_REPART_FUNDO_COESAO].[All]" allUniqueName="[Operações Repartições].[MNT_MAPA_REPART_FUNDO_COESAO].[All]" dimensionUniqueName="[Operações Repartições]" displayFolder="" count="0" unbalanced="0" hidden="1"/>
    <cacheHierarchy uniqueName="[Operações Repartições].[MNT_MAPA_REPART_INV_ELEGIVEL_N_COMP]" caption="MNT_MAPA_REPART_INV_ELEGIVEL_N_COMP" attribute="1" defaultMemberUniqueName="[Operações Repartições].[MNT_MAPA_REPART_INV_ELEGIVEL_N_COMP].[All]" allUniqueName="[Operações Repartições].[MNT_MAPA_REPART_INV_ELEGIVEL_N_COMP].[All]" dimensionUniqueName="[Operações Repartições]" displayFolder="" count="0" unbalanced="0" hidden="1"/>
    <cacheHierarchy uniqueName="[Operações Repartições].[MNT_MAPA_REPART_INV_N_ELEGIVEL]" caption="MNT_MAPA_REPART_INV_N_ELEGIVEL" attribute="1" defaultMemberUniqueName="[Operações Repartições].[MNT_MAPA_REPART_INV_N_ELEGIVEL].[All]" allUniqueName="[Operações Repartições].[MNT_MAPA_REPART_INV_N_ELEGIVEL].[All]" dimensionUniqueName="[Operações Repartições]" displayFolder="" count="0" unbalanced="0" hidden="1"/>
    <cacheHierarchy uniqueName="[Operações Repartições].[MNT_MAPA_REPART_INV_TOTAL]" caption="MNT_MAPA_REPART_INV_TOTAL" attribute="1" defaultMemberUniqueName="[Operações Repartições].[MNT_MAPA_REPART_INV_TOTAL].[All]" allUniqueName="[Operações Repartições].[MNT_MAPA_REPART_INV_TOTAL].[All]" dimensionUniqueName="[Operações Repartições]" displayFolder="" count="0" unbalanced="0" hidden="1"/>
    <cacheHierarchy uniqueName="[Operações Repartições].[MNT_MAPA_REPART_MAX_ELEGIVEL]" caption="MNT_MAPA_REPART_MAX_ELEGIVEL" attribute="1" defaultMemberUniqueName="[Operações Repartições].[MNT_MAPA_REPART_MAX_ELEGIVEL].[All]" allUniqueName="[Operações Repartições].[MNT_MAPA_REPART_MAX_ELEGIVEL].[All]" dimensionUniqueName="[Operações Repartições]" displayFolder="" count="0" unbalanced="0" hidden="1"/>
    <cacheHierarchy uniqueName="[Operações Repartições].[MNT_PAGAMENTO_AL]" caption="MNT_PAGAMENTO_AL" attribute="1" defaultMemberUniqueName="[Operações Repartições].[MNT_PAGAMENTO_AL].[All]" allUniqueName="[Operações Repartições].[MNT_PAGAMENTO_AL].[All]" dimensionUniqueName="[Operações Repartições]" displayFolder="" count="0" unbalanced="0" hidden="1"/>
    <cacheHierarchy uniqueName="[Operações Repartições].[MNT_PAGAMENTO_ELEGIVEL]" caption="MNT_PAGAMENTO_ELEGIVEL" attribute="1" defaultMemberUniqueName="[Operações Repartições].[MNT_PAGAMENTO_ELEGIVEL].[All]" allUniqueName="[Operações Repartições].[MNT_PAGAMENTO_ELEGIVEL].[All]" dimensionUniqueName="[Operações Repartições]" displayFolder="" count="0" unbalanced="0" hidden="1"/>
    <cacheHierarchy uniqueName="[Operações Repartições].[MNT_PAGAMENTO_EP]" caption="MNT_PAGAMENTO_EP" attribute="1" defaultMemberUniqueName="[Operações Repartições].[MNT_PAGAMENTO_EP].[All]" allUniqueName="[Operações Repartições].[MNT_PAGAMENTO_EP].[All]" dimensionUniqueName="[Operações Repartições]" displayFolder="" count="0" unbalanced="0" hidden="1"/>
    <cacheHierarchy uniqueName="[Operações Repartições].[MNT_PAGAMENTO_FEDER]" caption="MNT_PAGAMENTO_FEDER" attribute="1" defaultMemberUniqueName="[Operações Repartições].[MNT_PAGAMENTO_FEDER].[All]" allUniqueName="[Operações Repartições].[MNT_PAGAMENTO_FEDER].[All]" dimensionUniqueName="[Operações Repartições]" displayFolder="" count="0" unbalanced="0" hidden="1"/>
    <cacheHierarchy uniqueName="[Operações Repartições].[MNT_PAGAMENTO_FINANC_PRIVADO]" caption="MNT_PAGAMENTO_FINANC_PRIVADO" attribute="1" defaultMemberUniqueName="[Operações Repartições].[MNT_PAGAMENTO_FINANC_PRIVADO].[All]" allUniqueName="[Operações Repartições].[MNT_PAGAMENTO_FINANC_PRIVADO].[All]" dimensionUniqueName="[Operações Repartições]" displayFolder="" count="0" unbalanced="0" hidden="1"/>
    <cacheHierarchy uniqueName="[Operações Repartições].[MNT_PAGAMENTO_FUNDO_COESAO]" caption="MNT_PAGAMENTO_FUNDO_COESAO" attribute="1" defaultMemberUniqueName="[Operações Repartições].[MNT_PAGAMENTO_FUNDO_COESAO].[All]" allUniqueName="[Operações Repartições].[MNT_PAGAMENTO_FUNDO_COESAO].[All]" dimensionUniqueName="[Operações Repartições]" displayFolder="" count="0" unbalanced="0" hidden="1"/>
    <cacheHierarchy uniqueName="[Operações Repartições].[MNT_PAGAMENTO_OE]" caption="MNT_PAGAMENTO_OE" attribute="1" defaultMemberUniqueName="[Operações Repartições].[MNT_PAGAMENTO_OE].[All]" allUniqueName="[Operações Repartições].[MNT_PAGAMENTO_OE].[All]" dimensionUniqueName="[Operações Repartições]" displayFolder="" count="0" unbalanced="0" hidden="1"/>
    <cacheHierarchy uniqueName="[Operações Repartições].[MNT_PAGAMENTO_OR]" caption="MNT_PAGAMENTO_OR" attribute="1" defaultMemberUniqueName="[Operações Repartições].[MNT_PAGAMENTO_OR].[All]" allUniqueName="[Operações Repartições].[MNT_PAGAMENTO_OR].[All]" dimensionUniqueName="[Operações Repartições]" displayFolder="" count="0" unbalanced="0" hidden="1"/>
    <cacheHierarchy uniqueName="[Operações Repartições].[MNT_PAGAMENTO_OU]" caption="MNT_PAGAMENTO_OU" attribute="1" defaultMemberUniqueName="[Operações Repartições].[MNT_PAGAMENTO_OU].[All]" allUniqueName="[Operações Repartições].[MNT_PAGAMENTO_OU].[All]" dimensionUniqueName="[Operações Repartições]" displayFolder="" count="0" unbalanced="0" hidden="1"/>
    <cacheHierarchy uniqueName="[Operações Repartições].[MNT_PRIVADO_AUTO_FINANCIAMENTO]" caption="MNT_PRIVADO_AUTO_FINANCIAMENTO" attribute="1" defaultMemberUniqueName="[Operações Repartições].[MNT_PRIVADO_AUTO_FINANCIAMENTO].[All]" allUniqueName="[Operações Repartições].[MNT_PRIVADO_AUTO_FINANCIAMENTO].[All]" dimensionUniqueName="[Operações Repartições]" displayFolder="" count="0" unbalanced="0" hidden="1"/>
    <cacheHierarchy uniqueName="[Operações Repartições].[MNT_PRIVADO_CAP_ALHEIO_FINANCIAMENTO_EMPRESAS]" caption="MNT_PRIVADO_CAP_ALHEIO_FINANCIAMENTO_EMPRESAS" attribute="1" defaultMemberUniqueName="[Operações Repartições].[MNT_PRIVADO_CAP_ALHEIO_FINANCIAMENTO_EMPRESAS].[All]" allUniqueName="[Operações Repartições].[MNT_PRIVADO_CAP_ALHEIO_FINANCIAMENTO_EMPRESAS].[All]" dimensionUniqueName="[Operações Repartições]" displayFolder="" count="0" unbalanced="0" hidden="1"/>
    <cacheHierarchy uniqueName="[Operações Repartições].[MNT_PRIVADO_CAP_ALHEIO_FORNECEDORES]" caption="MNT_PRIVADO_CAP_ALHEIO_FORNECEDORES" attribute="1" defaultMemberUniqueName="[Operações Repartições].[MNT_PRIVADO_CAP_ALHEIO_FORNECEDORES].[All]" allUniqueName="[Operações Repartições].[MNT_PRIVADO_CAP_ALHEIO_FORNECEDORES].[All]" dimensionUniqueName="[Operações Repartições]" displayFolder="" count="0" unbalanced="0" hidden="1"/>
    <cacheHierarchy uniqueName="[Operações Repartições].[MNT_PRIVADO_CAP_ALHEIO_INSTITUICOES_CREDITO]" caption="MNT_PRIVADO_CAP_ALHEIO_INSTITUICOES_CREDITO" attribute="1" defaultMemberUniqueName="[Operações Repartições].[MNT_PRIVADO_CAP_ALHEIO_INSTITUICOES_CREDITO].[All]" allUniqueName="[Operações Repartições].[MNT_PRIVADO_CAP_ALHEIO_INSTITUICOES_CREDITO].[All]" dimensionUniqueName="[Operações Repartições]" displayFolder="" count="0" unbalanced="0" hidden="1"/>
    <cacheHierarchy uniqueName="[Operações Repartições].[MNT_PRIVADO_CAP_ALHEIO_INSTITUICOES_OBRIGACOES]" caption="MNT_PRIVADO_CAP_ALHEIO_INSTITUICOES_OBRIGACOES" attribute="1" defaultMemberUniqueName="[Operações Repartições].[MNT_PRIVADO_CAP_ALHEIO_INSTITUICOES_OBRIGACOES].[All]" allUniqueName="[Operações Repartições].[MNT_PRIVADO_CAP_ALHEIO_INSTITUICOES_OBRIGACOES].[All]" dimensionUniqueName="[Operações Repartições]" displayFolder="" count="0" unbalanced="0" hidden="1"/>
    <cacheHierarchy uniqueName="[Operações Repartições].[MNT_PRIVADO_CAP_ALHEIO_LOTACAO_FINANCEIRA]" caption="MNT_PRIVADO_CAP_ALHEIO_LOTACAO_FINANCEIRA" attribute="1" defaultMemberUniqueName="[Operações Repartições].[MNT_PRIVADO_CAP_ALHEIO_LOTACAO_FINANCEIRA].[All]" allUniqueName="[Operações Repartições].[MNT_PRIVADO_CAP_ALHEIO_LOTACAO_FINANCEIRA].[All]" dimensionUniqueName="[Operações Repartições]" displayFolder="" count="0" unbalanced="0" hidden="1"/>
    <cacheHierarchy uniqueName="[Operações Repartições].[MNT_PRIVADO_CAP_ALHEIO_OUTRAS_DIVIDAS]" caption="MNT_PRIVADO_CAP_ALHEIO_OUTRAS_DIVIDAS" attribute="1" defaultMemberUniqueName="[Operações Repartições].[MNT_PRIVADO_CAP_ALHEIO_OUTRAS_DIVIDAS].[All]" allUniqueName="[Operações Repartições].[MNT_PRIVADO_CAP_ALHEIO_OUTRAS_DIVIDAS].[All]" dimensionUniqueName="[Operações Repartições]" displayFolder="" count="0" unbalanced="0" hidden="1"/>
    <cacheHierarchy uniqueName="[Operações Repartições].[MNT_PRIVADO_CAP_ALHEIO_SUPRIMENTOS]" caption="MNT_PRIVADO_CAP_ALHEIO_SUPRIMENTOS" attribute="1" defaultMemberUniqueName="[Operações Repartições].[MNT_PRIVADO_CAP_ALHEIO_SUPRIMENTOS].[All]" allUniqueName="[Operações Repartições].[MNT_PRIVADO_CAP_ALHEIO_SUPRIMENTOS].[All]" dimensionUniqueName="[Operações Repartições]" displayFolder="" count="0" unbalanced="0" hidden="1"/>
    <cacheHierarchy uniqueName="[Operações Repartições].[MNT_PRIVADO_CAP_PROPRIOS_CAPITAL]" caption="MNT_PRIVADO_CAP_PROPRIOS_CAPITAL" attribute="1" defaultMemberUniqueName="[Operações Repartições].[MNT_PRIVADO_CAP_PROPRIOS_CAPITAL].[All]" allUniqueName="[Operações Repartições].[MNT_PRIVADO_CAP_PROPRIOS_CAPITAL].[All]" dimensionUniqueName="[Operações Repartições]" displayFolder="" count="0" unbalanced="0" hidden="1"/>
    <cacheHierarchy uniqueName="[Operações Repartições].[MNT_PRIVADO_CAP_PROPRIOS_PRESTRACOES]" caption="MNT_PRIVADO_CAP_PROPRIOS_PRESTRACOES" attribute="1" defaultMemberUniqueName="[Operações Repartições].[MNT_PRIVADO_CAP_PROPRIOS_PRESTRACOES].[All]" allUniqueName="[Operações Repartições].[MNT_PRIVADO_CAP_PROPRIOS_PRESTRACOES].[All]" dimensionUniqueName="[Operações Repartições]" displayFolder="" count="0" unbalanced="0" hidden="1"/>
    <cacheHierarchy uniqueName="[Operações Repartições].[SK_ABORDAGEM_TERRITORIAL]" caption="SK_ABORDAGEM_TERRITORIAL" attribute="1" defaultMemberUniqueName="[Operações Repartições].[SK_ABORDAGEM_TERRITORIAL].[All]" allUniqueName="[Operações Repartições].[SK_ABORDAGEM_TERRITORIAL].[All]" dimensionUniqueName="[Operações Repartições]" displayFolder="" count="0" unbalanced="0" hidden="1"/>
    <cacheHierarchy uniqueName="[Operações Repartições].[SK_AREA_OPERACIONAL]" caption="SK_AREA_OPERACIONAL" attribute="1" defaultMemberUniqueName="[Operações Repartições].[SK_AREA_OPERACIONAL].[All]" allUniqueName="[Operações Repartições].[SK_AREA_OPERACIONAL].[All]" dimensionUniqueName="[Operações Repartições]" displayFolder="" count="0" unbalanced="0" hidden="1"/>
    <cacheHierarchy uniqueName="[Operações Repartições].[SK_AREA_OPERACIONAL_ANALISE]" caption="SK_AREA_OPERACIONAL_ANALISE" attribute="1" defaultMemberUniqueName="[Operações Repartições].[SK_AREA_OPERACIONAL_ANALISE].[All]" allUniqueName="[Operações Repartições].[SK_AREA_OPERACIONAL_ANALISE].[All]" dimensionUniqueName="[Operações Repartições]" displayFolder="" count="0" unbalanced="0" hidden="1"/>
    <cacheHierarchy uniqueName="[Operações Repartições].[SK_AVISO]" caption="SK_AVISO" attribute="1" defaultMemberUniqueName="[Operações Repartições].[SK_AVISO].[All]" allUniqueName="[Operações Repartições].[SK_AVISO].[All]" dimensionUniqueName="[Operações Repartições]" displayFolder="" count="0" unbalanced="0" hidden="1"/>
    <cacheHierarchy uniqueName="[Operações Repartições].[SK_AVISO_CARACTERIZACAO]" caption="SK_AVISO_CARACTERIZACAO" attribute="1" defaultMemberUniqueName="[Operações Repartições].[SK_AVISO_CARACTERIZACAO].[All]" allUniqueName="[Operações Repartições].[SK_AVISO_CARACTERIZACAO].[All]" dimensionUniqueName="[Operações Repartições]" displayFolder="" count="0" unbalanced="0" hidden="1"/>
    <cacheHierarchy uniqueName="[Operações Repartições].[SK_AVISO_ENTIDADE_RESPONSAVEL]" caption="SK_AVISO_ENTIDADE_RESPONSAVEL" attribute="1" defaultMemberUniqueName="[Operações Repartições].[SK_AVISO_ENTIDADE_RESPONSAVEL].[All]" allUniqueName="[Operações Repartições].[SK_AVISO_ENTIDADE_RESPONSAVEL].[All]" dimensionUniqueName="[Operações Repartições]" displayFolder="" count="0" unbalanced="0" hidden="1"/>
    <cacheHierarchy uniqueName="[Operações Repartições].[SK_AVISO_ESTADO]" caption="SK_AVISO_ESTADO" attribute="1" defaultMemberUniqueName="[Operações Repartições].[SK_AVISO_ESTADO].[All]" allUniqueName="[Operações Repartições].[SK_AVISO_ESTADO].[All]" dimensionUniqueName="[Operações Repartições]" displayFolder="" count="0" unbalanced="0" hidden="1"/>
    <cacheHierarchy uniqueName="[Operações Repartições].[SK_AVISO_FASE]" caption="SK_AVISO_FASE" attribute="1" defaultMemberUniqueName="[Operações Repartições].[SK_AVISO_FASE].[All]" allUniqueName="[Operações Repartições].[SK_AVISO_FASE].[All]" dimensionUniqueName="[Operações Repartições]" displayFolder="" count="0" unbalanced="0" hidden="1"/>
    <cacheHierarchy uniqueName="[Operações Repartições].[SK_AVISO_PACTO]" caption="SK_AVISO_PACTO" attribute="1" defaultMemberUniqueName="[Operações Repartições].[SK_AVISO_PACTO].[All]" allUniqueName="[Operações Repartições].[SK_AVISO_PACTO].[All]" dimensionUniqueName="[Operações Repartições]" displayFolder="" count="0" unbalanced="0" hidden="1"/>
    <cacheHierarchy uniqueName="[Operações Repartições].[SK_AVISO_TIPO]" caption="SK_AVISO_TIPO" attribute="1" defaultMemberUniqueName="[Operações Repartições].[SK_AVISO_TIPO].[All]" allUniqueName="[Operações Repartições].[SK_AVISO_TIPO].[All]" dimensionUniqueName="[Operações Repartições]" displayFolder="" count="0" unbalanced="0" hidden="1"/>
    <cacheHierarchy uniqueName="[Operações Repartições].[SK_DOMINIO_TEMATICO]" caption="SK_DOMINIO_TEMATICO" attribute="1" defaultMemberUniqueName="[Operações Repartições].[SK_DOMINIO_TEMATICO].[All]" allUniqueName="[Operações Repartições].[SK_DOMINIO_TEMATICO].[All]" dimensionUniqueName="[Operações Repartições]" displayFolder="" count="0" unbalanced="0" hidden="1"/>
    <cacheHierarchy uniqueName="[Operações Repartições].[SK_DOTACAO_NACIONAL]" caption="SK_DOTACAO_NACIONAL" attribute="1" defaultMemberUniqueName="[Operações Repartições].[SK_DOTACAO_NACIONAL].[All]" allUniqueName="[Operações Repartições].[SK_DOTACAO_NACIONAL].[All]" dimensionUniqueName="[Operações Repartições]" displayFolder="" count="0" unbalanced="0" hidden="1"/>
    <cacheHierarchy uniqueName="[Operações Repartições].[SK_EIXO_PRIORITARIO]" caption="SK_EIXO_PRIORITARIO" attribute="1" defaultMemberUniqueName="[Operações Repartições].[SK_EIXO_PRIORITARIO].[All]" allUniqueName="[Operações Repartições].[SK_EIXO_PRIORITARIO].[All]" dimensionUniqueName="[Operações Repartições]" displayFolder="" count="0" unbalanced="0" hidden="1"/>
    <cacheHierarchy uniqueName="[Operações Repartições].[SK_ENTIDADE]" caption="SK_ENTIDADE" attribute="1" defaultMemberUniqueName="[Operações Repartições].[SK_ENTIDADE].[All]" allUniqueName="[Operações Repartições].[SK_ENTIDADE].[All]" dimensionUniqueName="[Operações Repartições]" displayFolder="" count="0" unbalanced="0" hidden="1"/>
    <cacheHierarchy uniqueName="[Operações Repartições].[SK_FORMA_FINANCIAMENTO]" caption="SK_FORMA_FINANCIAMENTO" attribute="1" defaultMemberUniqueName="[Operações Repartições].[SK_FORMA_FINANCIAMENTO].[All]" allUniqueName="[Operações Repartições].[SK_FORMA_FINANCIAMENTO].[All]" dimensionUniqueName="[Operações Repartições]" displayFolder="" count="0" unbalanced="0" hidden="1"/>
    <cacheHierarchy uniqueName="[Operações Repartições].[SK_GRANDE_PROJETO]" caption="SK_GRANDE_PROJETO" attribute="1" defaultMemberUniqueName="[Operações Repartições].[SK_GRANDE_PROJETO].[All]" allUniqueName="[Operações Repartições].[SK_GRANDE_PROJETO].[All]" dimensionUniqueName="[Operações Repartições]" displayFolder="" count="0" unbalanced="0" hidden="1"/>
    <cacheHierarchy uniqueName="[Operações Repartições].[SK_NATUREZA_INVESTIMENTO]" caption="SK_NATUREZA_INVESTIMENTO" attribute="1" defaultMemberUniqueName="[Operações Repartições].[SK_NATUREZA_INVESTIMENTO].[All]" allUniqueName="[Operações Repartições].[SK_NATUREZA_INVESTIMENTO].[All]" dimensionUniqueName="[Operações Repartições]" displayFolder="" count="0" unbalanced="0" hidden="1"/>
    <cacheHierarchy uniqueName="[Operações Repartições].[SK_OBJETIVO_TEMATICO]" caption="SK_OBJETIVO_TEMATICO" attribute="1" defaultMemberUniqueName="[Operações Repartições].[SK_OBJETIVO_TEMATICO].[All]" allUniqueName="[Operações Repartições].[SK_OBJETIVO_TEMATICO].[All]" dimensionUniqueName="[Operações Repartições]" displayFolder="" count="0" unbalanced="0" hidden="1"/>
    <cacheHierarchy uniqueName="[Operações Repartições].[SK_OPERACAO]" caption="SK_OPERACAO" attribute="1" defaultMemberUniqueName="[Operações Repartições].[SK_OPERACAO].[All]" allUniqueName="[Operações Repartições].[SK_OPERACAO].[All]" dimensionUniqueName="[Operações Repartições]" displayFolder="" count="0" unbalanced="0" hidden="1"/>
    <cacheHierarchy uniqueName="[Operações Repartições].[SK_OPERACAO_ESTADO]" caption="SK_OPERACAO_ESTADO" attribute="1" defaultMemberUniqueName="[Operações Repartições].[SK_OPERACAO_ESTADO].[All]" allUniqueName="[Operações Repartições].[SK_OPERACAO_ESTADO].[All]" dimensionUniqueName="[Operações Repartições]" displayFolder="" count="0" unbalanced="0" hidden="1"/>
    <cacheHierarchy uniqueName="[Operações Repartições].[SK_OPERACAO_TIPO]" caption="SK_OPERACAO_TIPO" attribute="1" defaultMemberUniqueName="[Operações Repartições].[SK_OPERACAO_TIPO].[All]" allUniqueName="[Operações Repartições].[SK_OPERACAO_TIPO].[All]" dimensionUniqueName="[Operações Repartições]" displayFolder="" count="0" unbalanced="0" hidden="1"/>
    <cacheHierarchy uniqueName="[Operações Repartições].[SK_OPERADOR]" caption="SK_OPERADOR" attribute="1" defaultMemberUniqueName="[Operações Repartições].[SK_OPERADOR].[All]" allUniqueName="[Operações Repartições].[SK_OPERADOR].[All]" dimensionUniqueName="[Operações Repartições]" displayFolder="" count="0" unbalanced="0" hidden="1"/>
    <cacheHierarchy uniqueName="[Operações Repartições].[SK_OPERADOR_ANALISE]" caption="SK_OPERADOR_ANALISE" attribute="1" defaultMemberUniqueName="[Operações Repartições].[SK_OPERADOR_ANALISE].[All]" allUniqueName="[Operações Repartições].[SK_OPERADOR_ANALISE].[All]" dimensionUniqueName="[Operações Repartições]" displayFolder="" count="0" unbalanced="0" hidden="1"/>
    <cacheHierarchy uniqueName="[Operações Repartições].[SK_PLANO_ESTRATEGICO]" caption="SK_PLANO_ESTRATEGICO" attribute="1" defaultMemberUniqueName="[Operações Repartições].[SK_PLANO_ESTRATEGICO].[All]" allUniqueName="[Operações Repartições].[SK_PLANO_ESTRATEGICO].[All]" dimensionUniqueName="[Operações Repartições]" displayFolder="" count="0" unbalanced="0" hidden="1"/>
    <cacheHierarchy uniqueName="[Operações Repartições].[SK_PLANO_ESTRATEGICO_OPERACAO]" caption="SK_PLANO_ESTRATEGICO_OPERACAO" attribute="1" defaultMemberUniqueName="[Operações Repartições].[SK_PLANO_ESTRATEGICO_OPERACAO].[All]" allUniqueName="[Operações Repartições].[SK_PLANO_ESTRATEGICO_OPERACAO].[All]" dimensionUniqueName="[Operações Repartições]" displayFolder="" count="0" unbalanced="0" hidden="1"/>
    <cacheHierarchy uniqueName="[Operações Repartições].[SK_PRIORIDADE_INVESTIMENTO]" caption="SK_PRIORIDADE_INVESTIMENTO" attribute="1" defaultMemberUniqueName="[Operações Repartições].[SK_PRIORIDADE_INVESTIMENTO].[All]" allUniqueName="[Operações Repartições].[SK_PRIORIDADE_INVESTIMENTO].[All]" dimensionUniqueName="[Operações Repartições]" displayFolder="" count="0" unbalanced="0" hidden="1"/>
    <cacheHierarchy uniqueName="[Operações Repartições].[SK_SUBTIPOLOGIA_INTERVENCAO]" caption="SK_SUBTIPOLOGIA_INTERVENCAO" attribute="1" defaultMemberUniqueName="[Operações Repartições].[SK_SUBTIPOLOGIA_INTERVENCAO].[All]" allUniqueName="[Operações Repartições].[SK_SUBTIPOLOGIA_INTERVENCAO].[All]" dimensionUniqueName="[Operações Repartições]" displayFolder="" count="0" unbalanced="0" hidden="1"/>
    <cacheHierarchy uniqueName="[Operações Repartições].[SK_TEMPO_REPARTICOES]" caption="SK_TEMPO_REPARTICOES" attribute="1" defaultMemberUniqueName="[Operações Repartições].[SK_TEMPO_REPARTICOES].[All]" allUniqueName="[Operações Repartições].[SK_TEMPO_REPARTICOES].[All]" dimensionUniqueName="[Operações Repartições]" displayFolder="" count="0" unbalanced="0" hidden="1"/>
    <cacheHierarchy uniqueName="[Operações Repartições].[SK_TIPOLOGIA_INTERVENCAO]" caption="SK_TIPOLOGIA_INTERVENCAO" attribute="1" defaultMemberUniqueName="[Operações Repartições].[SK_TIPOLOGIA_INTERVENCAO].[All]" allUniqueName="[Operações Repartições].[SK_TIPOLOGIA_INTERVENCAO].[All]" dimensionUniqueName="[Operações Repartições]" displayFolder="" count="0" unbalanced="0" hidden="1"/>
    <cacheHierarchy uniqueName="[Operações Repartições].[SK_TIPOLOGIA_OPERACAO_ADC]" caption="SK_TIPOLOGIA_OPERACAO_ADC" attribute="1" defaultMemberUniqueName="[Operações Repartições].[SK_TIPOLOGIA_OPERACAO_ADC].[All]" allUniqueName="[Operações Repartições].[SK_TIPOLOGIA_OPERACAO_ADC].[All]" dimensionUniqueName="[Operações Repartições]" displayFolder="" count="0" unbalanced="0" hidden="1"/>
    <cacheHierarchy uniqueName="[Operações Reprogramações].[DT_TEMPO_ANALISE_FIM]" caption="DT_TEMPO_ANALISE_FIM" attribute="1" defaultMemberUniqueName="[Operações Reprogramações].[DT_TEMPO_ANALISE_FIM].[All]" allUniqueName="[Operações Reprogramações].[DT_TEMPO_ANALISE_FIM].[All]" dimensionUniqueName="[Operações Reprogramações]" displayFolder="" count="0" unbalanced="0" hidden="1"/>
    <cacheHierarchy uniqueName="[Operações Reprogramações].[DT_TEMPO_ANALISE_INICIO]" caption="DT_TEMPO_ANALISE_INICIO" attribute="1" defaultMemberUniqueName="[Operações Reprogramações].[DT_TEMPO_ANALISE_INICIO].[All]" allUniqueName="[Operações Reprogramações].[DT_TEMPO_ANALISE_INICIO].[All]" dimensionUniqueName="[Operações Reprogramações]" displayFolder="" count="0" unbalanced="0" hidden="1"/>
    <cacheHierarchy uniqueName="[Operações Reprogramações].[ID_REPROGRAMACAO]" caption="ID_REPROGRAMACAO" attribute="1" defaultMemberUniqueName="[Operações Reprogramações].[ID_REPROGRAMACAO].[All]" allUniqueName="[Operações Reprogramações].[ID_REPROGRAMACAO].[All]" dimensionUniqueName="[Operações Reprogramações]" displayFolder="" count="0" unbalanced="0" hidden="1"/>
    <cacheHierarchy uniqueName="[Operações Reprogramações].[MNT_DOTACAO_AVISO_PACTO]" caption="MNT_DOTACAO_AVISO_PACTO" attribute="1" defaultMemberUniqueName="[Operações Reprogramações].[MNT_DOTACAO_AVISO_PACTO].[All]" allUniqueName="[Operações Reprogramações].[MNT_DOTACAO_AVISO_PACTO].[All]" dimensionUniqueName="[Operações Reprogramações]" displayFolder="" count="0" unbalanced="0" hidden="1"/>
    <cacheHierarchy uniqueName="[Operações Reprogramações].[MNT_ELEG_NAO_COMP_RECUPERAVEL]" caption="MNT_ELEG_NAO_COMP_RECUPERAVEL" attribute="1" defaultMemberUniqueName="[Operações Reprogramações].[MNT_ELEG_NAO_COMP_RECUPERAVEL].[All]" allUniqueName="[Operações Reprogramações].[MNT_ELEG_NAO_COMP_RECUPERAVEL].[All]" dimensionUniqueName="[Operações Reprogramações]" displayFolder="" count="0" unbalanced="0" hidden="1"/>
    <cacheHierarchy uniqueName="[Operações Reprogramações].[MNT_EXECUTADO_COMP_AL]" caption="MNT_EXECUTADO_COMP_AL" attribute="1" defaultMemberUniqueName="[Operações Reprogramações].[MNT_EXECUTADO_COMP_AL].[All]" allUniqueName="[Operações Reprogramações].[MNT_EXECUTADO_COMP_AL].[All]" dimensionUniqueName="[Operações Reprogramações]" displayFolder="" count="0" unbalanced="0" hidden="1"/>
    <cacheHierarchy uniqueName="[Operações Reprogramações].[MNT_EXECUTADO_COMP_EP]" caption="MNT_EXECUTADO_COMP_EP" attribute="1" defaultMemberUniqueName="[Operações Reprogramações].[MNT_EXECUTADO_COMP_EP].[All]" allUniqueName="[Operações Reprogramações].[MNT_EXECUTADO_COMP_EP].[All]" dimensionUniqueName="[Operações Reprogramações]" displayFolder="" count="0" unbalanced="0" hidden="1"/>
    <cacheHierarchy uniqueName="[Operações Reprogramações].[MNT_EXECUTADO_COMP_OE]" caption="MNT_EXECUTADO_COMP_OE" attribute="1" defaultMemberUniqueName="[Operações Reprogramações].[MNT_EXECUTADO_COMP_OE].[All]" allUniqueName="[Operações Reprogramações].[MNT_EXECUTADO_COMP_OE].[All]" dimensionUniqueName="[Operações Reprogramações]" displayFolder="" count="0" unbalanced="0" hidden="1"/>
    <cacheHierarchy uniqueName="[Operações Reprogramações].[MNT_EXECUTADO_COMP_OR]" caption="MNT_EXECUTADO_COMP_OR" attribute="1" defaultMemberUniqueName="[Operações Reprogramações].[MNT_EXECUTADO_COMP_OR].[All]" allUniqueName="[Operações Reprogramações].[MNT_EXECUTADO_COMP_OR].[All]" dimensionUniqueName="[Operações Reprogramações]" displayFolder="" count="0" unbalanced="0" hidden="1"/>
    <cacheHierarchy uniqueName="[Operações Reprogramações].[MNT_EXECUTADO_COMP_OU]" caption="MNT_EXECUTADO_COMP_OU" attribute="1" defaultMemberUniqueName="[Operações Reprogramações].[MNT_EXECUTADO_COMP_OU].[All]" allUniqueName="[Operações Reprogramações].[MNT_EXECUTADO_COMP_OU].[All]" dimensionUniqueName="[Operações Reprogramações]" displayFolder="" count="0" unbalanced="0" hidden="1"/>
    <cacheHierarchy uniqueName="[Operações Reprogramações].[MNT_EXECUTADO_DESPESA_PUBLICA]" caption="MNT_EXECUTADO_DESPESA_PUBLICA" attribute="1" defaultMemberUniqueName="[Operações Reprogramações].[MNT_EXECUTADO_DESPESA_PUBLICA].[All]" allUniqueName="[Operações Reprogramações].[MNT_EXECUTADO_DESPESA_PUBLICA].[All]" dimensionUniqueName="[Operações Reprogramações]" displayFolder="" count="0" unbalanced="0" hidden="1"/>
    <cacheHierarchy uniqueName="[Operações Reprogramações].[MNT_EXECUTADO_FINANC_NAO_REEMBOLSAVEL]" caption="MNT_EXECUTADO_FINANC_NAO_REEMBOLSAVEL" attribute="1" defaultMemberUniqueName="[Operações Reprogramações].[MNT_EXECUTADO_FINANC_NAO_REEMBOLSAVEL].[All]" allUniqueName="[Operações Reprogramações].[MNT_EXECUTADO_FINANC_NAO_REEMBOLSAVEL].[All]" dimensionUniqueName="[Operações Reprogramações]" displayFolder="" count="0" unbalanced="0" hidden="1"/>
    <cacheHierarchy uniqueName="[Operações Reprogramações].[MNT_EXECUTADO_FINANC_PRIVADO]" caption="MNT_EXECUTADO_FINANC_PRIVADO" attribute="1" defaultMemberUniqueName="[Operações Reprogramações].[MNT_EXECUTADO_FINANC_PRIVADO].[All]" allUniqueName="[Operações Reprogramações].[MNT_EXECUTADO_FINANC_PRIVADO].[All]" dimensionUniqueName="[Operações Reprogramações]" displayFolder="" count="0" unbalanced="0" hidden="1"/>
    <cacheHierarchy uniqueName="[Operações Reprogramações].[MNT_EXECUTADO_FINANC_REEMBOLSAVEL]" caption="MNT_EXECUTADO_FINANC_REEMBOLSAVEL" attribute="1" defaultMemberUniqueName="[Operações Reprogramações].[MNT_EXECUTADO_FINANC_REEMBOLSAVEL].[All]" allUniqueName="[Operações Reprogramações].[MNT_EXECUTADO_FINANC_REEMBOLSAVEL].[All]" dimensionUniqueName="[Operações Reprogramações]" displayFolder="" count="0" unbalanced="0" hidden="1"/>
    <cacheHierarchy uniqueName="[Operações Reprogramações].[MNT_EXECUTADO_FUNDO]" caption="MNT_EXECUTADO_FUNDO" attribute="1" defaultMemberUniqueName="[Operações Reprogramações].[MNT_EXECUTADO_FUNDO].[All]" allUniqueName="[Operações Reprogramações].[MNT_EXECUTADO_FUNDO].[All]" dimensionUniqueName="[Operações Reprogramações]" displayFolder="" count="0" unbalanced="0" hidden="1"/>
    <cacheHierarchy uniqueName="[Operações Reprogramações].[MNT_EXECUTADO_INV_ELEGIVEL]" caption="MNT_EXECUTADO_INV_ELEGIVEL" attribute="1" defaultMemberUniqueName="[Operações Reprogramações].[MNT_EXECUTADO_INV_ELEGIVEL].[All]" allUniqueName="[Operações Reprogramações].[MNT_EXECUTADO_INV_ELEGIVEL].[All]" dimensionUniqueName="[Operações Reprogramações]" displayFolder="" count="0" unbalanced="0" hidden="1"/>
    <cacheHierarchy uniqueName="[Operações Reprogramações].[MNT_EXECUTADO_INV_ELEGIVEL_BRUTO]" caption="MNT_EXECUTADO_INV_ELEGIVEL_BRUTO" attribute="1" defaultMemberUniqueName="[Operações Reprogramações].[MNT_EXECUTADO_INV_ELEGIVEL_BRUTO].[All]" allUniqueName="[Operações Reprogramações].[MNT_EXECUTADO_INV_ELEGIVEL_BRUTO].[All]" dimensionUniqueName="[Operações Reprogramações]" displayFolder="" count="0" unbalanced="0" hidden="1"/>
    <cacheHierarchy uniqueName="[Operações Reprogramações].[MNT_EXECUTADO_INV_ELEGIVEL_N_COMP]" caption="MNT_EXECUTADO_INV_ELEGIVEL_N_COMP" attribute="1" defaultMemberUniqueName="[Operações Reprogramações].[MNT_EXECUTADO_INV_ELEGIVEL_N_COMP].[All]" allUniqueName="[Operações Reprogramações].[MNT_EXECUTADO_INV_ELEGIVEL_N_COMP].[All]" dimensionUniqueName="[Operações Reprogramações]" displayFolder="" count="0" unbalanced="0" hidden="1"/>
    <cacheHierarchy uniqueName="[Operações Reprogramações].[MNT_EXECUTADO_INV_N_ELEGIVEL]" caption="MNT_EXECUTADO_INV_N_ELEGIVEL" attribute="1" defaultMemberUniqueName="[Operações Reprogramações].[MNT_EXECUTADO_INV_N_ELEGIVEL].[All]" allUniqueName="[Operações Reprogramações].[MNT_EXECUTADO_INV_N_ELEGIVEL].[All]" dimensionUniqueName="[Operações Reprogramações]" displayFolder="" count="0" unbalanced="0" hidden="1"/>
    <cacheHierarchy uniqueName="[Operações Reprogramações].[MNT_EXECUTADO_INV_TOTAL]" caption="MNT_EXECUTADO_INV_TOTAL" attribute="1" defaultMemberUniqueName="[Operações Reprogramações].[MNT_EXECUTADO_INV_TOTAL].[All]" allUniqueName="[Operações Reprogramações].[MNT_EXECUTADO_INV_TOTAL].[All]" dimensionUniqueName="[Operações Reprogramações]" displayFolder="" count="0" unbalanced="0" hidden="1"/>
    <cacheHierarchy uniqueName="[Operações Reprogramações].[MNT_META_EM_VIGOR]" caption="MNT_META_EM_VIGOR" attribute="1" defaultMemberUniqueName="[Operações Reprogramações].[MNT_META_EM_VIGOR].[All]" allUniqueName="[Operações Reprogramações].[MNT_META_EM_VIGOR].[All]" dimensionUniqueName="[Operações Reprogramações]" displayFolder="" count="0" unbalanced="0" hidden="1"/>
    <cacheHierarchy uniqueName="[Operações Reprogramações].[MNT_META_PROPOSTO]" caption="MNT_META_PROPOSTO" attribute="1" defaultMemberUniqueName="[Operações Reprogramações].[MNT_META_PROPOSTO].[All]" allUniqueName="[Operações Reprogramações].[MNT_META_PROPOSTO].[All]" dimensionUniqueName="[Operações Reprogramações]" displayFolder="" count="0" unbalanced="0" hidden="1"/>
    <cacheHierarchy uniqueName="[Operações Reprogramações].[MNT_PAGAMENTO_AL]" caption="MNT_PAGAMENTO_AL" attribute="1" defaultMemberUniqueName="[Operações Reprogramações].[MNT_PAGAMENTO_AL].[All]" allUniqueName="[Operações Reprogramações].[MNT_PAGAMENTO_AL].[All]" dimensionUniqueName="[Operações Reprogramações]" displayFolder="" count="0" unbalanced="0" hidden="1"/>
    <cacheHierarchy uniqueName="[Operações Reprogramações].[MNT_PAGAMENTO_ELEGIVEL]" caption="MNT_PAGAMENTO_ELEGIVEL" attribute="1" defaultMemberUniqueName="[Operações Reprogramações].[MNT_PAGAMENTO_ELEGIVEL].[All]" allUniqueName="[Operações Reprogramações].[MNT_PAGAMENTO_ELEGIVEL].[All]" dimensionUniqueName="[Operações Reprogramações]" displayFolder="" count="0" unbalanced="0" hidden="1"/>
    <cacheHierarchy uniqueName="[Operações Reprogramações].[MNT_PAGAMENTO_EP]" caption="MNT_PAGAMENTO_EP" attribute="1" defaultMemberUniqueName="[Operações Reprogramações].[MNT_PAGAMENTO_EP].[All]" allUniqueName="[Operações Reprogramações].[MNT_PAGAMENTO_EP].[All]" dimensionUniqueName="[Operações Reprogramações]" displayFolder="" count="0" unbalanced="0" hidden="1"/>
    <cacheHierarchy uniqueName="[Operações Reprogramações].[MNT_PAGAMENTO_FEDER]" caption="MNT_PAGAMENTO_FEDER" attribute="1" defaultMemberUniqueName="[Operações Reprogramações].[MNT_PAGAMENTO_FEDER].[All]" allUniqueName="[Operações Reprogramações].[MNT_PAGAMENTO_FEDER].[All]" dimensionUniqueName="[Operações Reprogramações]" displayFolder="" count="0" unbalanced="0" hidden="1"/>
    <cacheHierarchy uniqueName="[Operações Reprogramações].[MNT_PAGAMENTO_FINANC_PRIVADO]" caption="MNT_PAGAMENTO_FINANC_PRIVADO" attribute="1" defaultMemberUniqueName="[Operações Reprogramações].[MNT_PAGAMENTO_FINANC_PRIVADO].[All]" allUniqueName="[Operações Reprogramações].[MNT_PAGAMENTO_FINANC_PRIVADO].[All]" dimensionUniqueName="[Operações Reprogramações]" displayFolder="" count="0" unbalanced="0" hidden="1"/>
    <cacheHierarchy uniqueName="[Operações Reprogramações].[MNT_PAGAMENTO_FUNDO_COESAO]" caption="MNT_PAGAMENTO_FUNDO_COESAO" attribute="1" defaultMemberUniqueName="[Operações Reprogramações].[MNT_PAGAMENTO_FUNDO_COESAO].[All]" allUniqueName="[Operações Reprogramações].[MNT_PAGAMENTO_FUNDO_COESAO].[All]" dimensionUniqueName="[Operações Reprogramações]" displayFolder="" count="0" unbalanced="0" hidden="1"/>
    <cacheHierarchy uniqueName="[Operações Reprogramações].[MNT_PAGAMENTO_FUNDO_COESAO_NAO_PAGO]" caption="MNT_PAGAMENTO_FUNDO_COESAO_NAO_PAGO" attribute="1" defaultMemberUniqueName="[Operações Reprogramações].[MNT_PAGAMENTO_FUNDO_COESAO_NAO_PAGO].[All]" allUniqueName="[Operações Reprogramações].[MNT_PAGAMENTO_FUNDO_COESAO_NAO_PAGO].[All]" dimensionUniqueName="[Operações Reprogramações]" displayFolder="" count="0" unbalanced="0" hidden="1"/>
    <cacheHierarchy uniqueName="[Operações Reprogramações].[MNT_PAGAMENTO_OE]" caption="MNT_PAGAMENTO_OE" attribute="1" defaultMemberUniqueName="[Operações Reprogramações].[MNT_PAGAMENTO_OE].[All]" allUniqueName="[Operações Reprogramações].[MNT_PAGAMENTO_OE].[All]" dimensionUniqueName="[Operações Reprogramações]" displayFolder="" count="0" unbalanced="0" hidden="1"/>
    <cacheHierarchy uniqueName="[Operações Reprogramações].[MNT_PAGAMENTO_OR]" caption="MNT_PAGAMENTO_OR" attribute="1" defaultMemberUniqueName="[Operações Reprogramações].[MNT_PAGAMENTO_OR].[All]" allUniqueName="[Operações Reprogramações].[MNT_PAGAMENTO_OR].[All]" dimensionUniqueName="[Operações Reprogramações]" displayFolder="" count="0" unbalanced="0" hidden="1"/>
    <cacheHierarchy uniqueName="[Operações Reprogramações].[MNT_PAGAMENTO_OU]" caption="MNT_PAGAMENTO_OU" attribute="1" defaultMemberUniqueName="[Operações Reprogramações].[MNT_PAGAMENTO_OU].[All]" allUniqueName="[Operações Reprogramações].[MNT_PAGAMENTO_OU].[All]" dimensionUniqueName="[Operações Reprogramações]" displayFolder="" count="0" unbalanced="0" hidden="1"/>
    <cacheHierarchy uniqueName="[Operações Reprogramações].[MNT_SUBMETIDO_AUTO_FINANCIAMENTO]" caption="MNT_SUBMETIDO_AUTO_FINANCIAMENTO" attribute="1" defaultMemberUniqueName="[Operações Reprogramações].[MNT_SUBMETIDO_AUTO_FINANCIAMENTO].[All]" allUniqueName="[Operações Reprogramações].[MNT_SUBMETIDO_AUTO_FINANCIAMENTO].[All]" dimensionUniqueName="[Operações Reprogramações]" displayFolder="" count="0" unbalanced="0" hidden="1"/>
    <cacheHierarchy uniqueName="[Operações Reprogramações].[MNT_SUBMETIDO_CAP_ALHEIO_FINANCIAMENTO_EMPRESAS]" caption="MNT_SUBMETIDO_CAP_ALHEIO_FINANCIAMENTO_EMPRESAS" attribute="1" defaultMemberUniqueName="[Operações Reprogramações].[MNT_SUBMETIDO_CAP_ALHEIO_FINANCIAMENTO_EMPRESAS].[All]" allUniqueName="[Operações Reprogramações].[MNT_SUBMETIDO_CAP_ALHEIO_FINANCIAMENTO_EMPRESAS].[All]" dimensionUniqueName="[Operações Reprogramações]" displayFolder="" count="0" unbalanced="0" hidden="1"/>
    <cacheHierarchy uniqueName="[Operações Reprogramações].[MNT_SUBMETIDO_CAP_ALHEIO_FORNECEDORES]" caption="MNT_SUBMETIDO_CAP_ALHEIO_FORNECEDORES" attribute="1" defaultMemberUniqueName="[Operações Reprogramações].[MNT_SUBMETIDO_CAP_ALHEIO_FORNECEDORES].[All]" allUniqueName="[Operações Reprogramações].[MNT_SUBMETIDO_CAP_ALHEIO_FORNECEDORES].[All]" dimensionUniqueName="[Operações Reprogramações]" displayFolder="" count="0" unbalanced="0" hidden="1"/>
    <cacheHierarchy uniqueName="[Operações Reprogramações].[MNT_SUBMETIDO_CAP_ALHEIO_INSTITUICOES_CREDITO]" caption="MNT_SUBMETIDO_CAP_ALHEIO_INSTITUICOES_CREDITO" attribute="1" defaultMemberUniqueName="[Operações Reprogramações].[MNT_SUBMETIDO_CAP_ALHEIO_INSTITUICOES_CREDITO].[All]" allUniqueName="[Operações Reprogramações].[MNT_SUBMETIDO_CAP_ALHEIO_INSTITUICOES_CREDITO].[All]" dimensionUniqueName="[Operações Reprogramações]" displayFolder="" count="0" unbalanced="0" hidden="1"/>
    <cacheHierarchy uniqueName="[Operações Reprogramações].[MNT_SUBMETIDO_CAP_ALHEIO_INSTITUICOES_OBRIGACOES]" caption="MNT_SUBMETIDO_CAP_ALHEIO_INSTITUICOES_OBRIGACOES" attribute="1" defaultMemberUniqueName="[Operações Reprogramações].[MNT_SUBMETIDO_CAP_ALHEIO_INSTITUICOES_OBRIGACOES].[All]" allUniqueName="[Operações Reprogramações].[MNT_SUBMETIDO_CAP_ALHEIO_INSTITUICOES_OBRIGACOES].[All]" dimensionUniqueName="[Operações Reprogramações]" displayFolder="" count="0" unbalanced="0" hidden="1"/>
    <cacheHierarchy uniqueName="[Operações Reprogramações].[MNT_SUBMETIDO_CAP_ALHEIO_LOCACAO_FINANCEIRA]" caption="MNT_SUBMETIDO_CAP_ALHEIO_LOCACAO_FINANCEIRA" attribute="1" defaultMemberUniqueName="[Operações Reprogramações].[MNT_SUBMETIDO_CAP_ALHEIO_LOCACAO_FINANCEIRA].[All]" allUniqueName="[Operações Reprogramações].[MNT_SUBMETIDO_CAP_ALHEIO_LOCACAO_FINANCEIRA].[All]" dimensionUniqueName="[Operações Reprogramações]" displayFolder="" count="0" unbalanced="0" hidden="1"/>
    <cacheHierarchy uniqueName="[Operações Reprogramações].[MNT_SUBMETIDO_CAP_ALHEIO_OUTRAS_DIVIDAS]" caption="MNT_SUBMETIDO_CAP_ALHEIO_OUTRAS_DIVIDAS" attribute="1" defaultMemberUniqueName="[Operações Reprogramações].[MNT_SUBMETIDO_CAP_ALHEIO_OUTRAS_DIVIDAS].[All]" allUniqueName="[Operações Reprogramações].[MNT_SUBMETIDO_CAP_ALHEIO_OUTRAS_DIVIDAS].[All]" dimensionUniqueName="[Operações Reprogramações]" displayFolder="" count="0" unbalanced="0" hidden="1"/>
    <cacheHierarchy uniqueName="[Operações Reprogramações].[MNT_SUBMETIDO_CAP_ALHEIO_SUPRIMENTOS]" caption="MNT_SUBMETIDO_CAP_ALHEIO_SUPRIMENTOS" attribute="1" defaultMemberUniqueName="[Operações Reprogramações].[MNT_SUBMETIDO_CAP_ALHEIO_SUPRIMENTOS].[All]" allUniqueName="[Operações Reprogramações].[MNT_SUBMETIDO_CAP_ALHEIO_SUPRIMENTOS].[All]" dimensionUniqueName="[Operações Reprogramações]" displayFolder="" count="0" unbalanced="0" hidden="1"/>
    <cacheHierarchy uniqueName="[Operações Reprogramações].[MNT_SUBMETIDO_CAP_PROPRIOS_CAPITAL]" caption="MNT_SUBMETIDO_CAP_PROPRIOS_CAPITAL" attribute="1" defaultMemberUniqueName="[Operações Reprogramações].[MNT_SUBMETIDO_CAP_PROPRIOS_CAPITAL].[All]" allUniqueName="[Operações Reprogramações].[MNT_SUBMETIDO_CAP_PROPRIOS_CAPITAL].[All]" dimensionUniqueName="[Operações Reprogramações]" displayFolder="" count="0" unbalanced="0" hidden="1"/>
    <cacheHierarchy uniqueName="[Operações Reprogramações].[MNT_SUBMETIDO_CAP_PROPRIOS_PRESTACOES]" caption="MNT_SUBMETIDO_CAP_PROPRIOS_PRESTACOES" attribute="1" defaultMemberUniqueName="[Operações Reprogramações].[MNT_SUBMETIDO_CAP_PROPRIOS_PRESTACOES].[All]" allUniqueName="[Operações Reprogramações].[MNT_SUBMETIDO_CAP_PROPRIOS_PRESTACOES].[All]" dimensionUniqueName="[Operações Reprogramações]" displayFolder="" count="0" unbalanced="0" hidden="1"/>
    <cacheHierarchy uniqueName="[Operações Reprogramações].[MNT_SUBMETIDO_COMP_AL]" caption="MNT_SUBMETIDO_COMP_AL" attribute="1" defaultMemberUniqueName="[Operações Reprogramações].[MNT_SUBMETIDO_COMP_AL].[All]" allUniqueName="[Operações Reprogramações].[MNT_SUBMETIDO_COMP_AL].[All]" dimensionUniqueName="[Operações Reprogramações]" displayFolder="" count="0" unbalanced="0" hidden="1"/>
    <cacheHierarchy uniqueName="[Operações Reprogramações].[MNT_SUBMETIDO_COMP_EP]" caption="MNT_SUBMETIDO_COMP_EP" attribute="1" defaultMemberUniqueName="[Operações Reprogramações].[MNT_SUBMETIDO_COMP_EP].[All]" allUniqueName="[Operações Reprogramações].[MNT_SUBMETIDO_COMP_EP].[All]" dimensionUniqueName="[Operações Reprogramações]" displayFolder="" count="0" unbalanced="0" hidden="1"/>
    <cacheHierarchy uniqueName="[Operações Reprogramações].[MNT_SUBMETIDO_COMP_FCOESAO]" caption="MNT_SUBMETIDO_COMP_FCOESAO" attribute="1" defaultMemberUniqueName="[Operações Reprogramações].[MNT_SUBMETIDO_COMP_FCOESAO].[All]" allUniqueName="[Operações Reprogramações].[MNT_SUBMETIDO_COMP_FCOESAO].[All]" dimensionUniqueName="[Operações Reprogramações]" displayFolder="" count="0" unbalanced="0" hidden="1"/>
    <cacheHierarchy uniqueName="[Operações Reprogramações].[MNT_SUBMETIDO_COMP_OE]" caption="MNT_SUBMETIDO_COMP_OE" attribute="1" defaultMemberUniqueName="[Operações Reprogramações].[MNT_SUBMETIDO_COMP_OE].[All]" allUniqueName="[Operações Reprogramações].[MNT_SUBMETIDO_COMP_OE].[All]" dimensionUniqueName="[Operações Reprogramações]" displayFolder="" count="0" unbalanced="0" hidden="1"/>
    <cacheHierarchy uniqueName="[Operações Reprogramações].[MNT_SUBMETIDO_COMP_OR]" caption="MNT_SUBMETIDO_COMP_OR" attribute="1" defaultMemberUniqueName="[Operações Reprogramações].[MNT_SUBMETIDO_COMP_OR].[All]" allUniqueName="[Operações Reprogramações].[MNT_SUBMETIDO_COMP_OR].[All]" dimensionUniqueName="[Operações Reprogramações]" displayFolder="" count="0" unbalanced="0" hidden="1"/>
    <cacheHierarchy uniqueName="[Operações Reprogramações].[MNT_SUBMETIDO_COMP_OU]" caption="MNT_SUBMETIDO_COMP_OU" attribute="1" defaultMemberUniqueName="[Operações Reprogramações].[MNT_SUBMETIDO_COMP_OU].[All]" allUniqueName="[Operações Reprogramações].[MNT_SUBMETIDO_COMP_OU].[All]" dimensionUniqueName="[Operações Reprogramações]" displayFolder="" count="0" unbalanced="0" hidden="1"/>
    <cacheHierarchy uniqueName="[Operações Reprogramações].[MNT_SUBMETIDO_CUSTOS_OPERACIONAIS]" caption="MNT_SUBMETIDO_CUSTOS_OPERACIONAIS" attribute="1" defaultMemberUniqueName="[Operações Reprogramações].[MNT_SUBMETIDO_CUSTOS_OPERACIONAIS].[All]" allUniqueName="[Operações Reprogramações].[MNT_SUBMETIDO_CUSTOS_OPERACIONAIS].[All]" dimensionUniqueName="[Operações Reprogramações]" displayFolder="" count="0" unbalanced="0" hidden="1"/>
    <cacheHierarchy uniqueName="[Operações Reprogramações].[MNT_SUBMETIDO_DESP_ELEG_ACT]" caption="MNT_SUBMETIDO_DESP_ELEG_ACT" attribute="1" defaultMemberUniqueName="[Operações Reprogramações].[MNT_SUBMETIDO_DESP_ELEG_ACT].[All]" allUniqueName="[Operações Reprogramações].[MNT_SUBMETIDO_DESP_ELEG_ACT].[All]" dimensionUniqueName="[Operações Reprogramações]" displayFolder="" count="0" unbalanced="0" hidden="1"/>
    <cacheHierarchy uniqueName="[Operações Reprogramações].[MNT_SUBMETIDO_FINANC_NAO_REEMBOLSAVEL]" caption="MNT_SUBMETIDO_FINANC_NAO_REEMBOLSAVEL" attribute="1" defaultMemberUniqueName="[Operações Reprogramações].[MNT_SUBMETIDO_FINANC_NAO_REEMBOLSAVEL].[All]" allUniqueName="[Operações Reprogramações].[MNT_SUBMETIDO_FINANC_NAO_REEMBOLSAVEL].[All]" dimensionUniqueName="[Operações Reprogramações]" displayFolder="" count="0" unbalanced="0" hidden="1"/>
    <cacheHierarchy uniqueName="[Operações Reprogramações].[MNT_SUBMETIDO_FINANC_PRIVADO]" caption="MNT_SUBMETIDO_FINANC_PRIVADO" attribute="1" defaultMemberUniqueName="[Operações Reprogramações].[MNT_SUBMETIDO_FINANC_PRIVADO].[All]" allUniqueName="[Operações Reprogramações].[MNT_SUBMETIDO_FINANC_PRIVADO].[All]" dimensionUniqueName="[Operações Reprogramações]" displayFolder="" count="0" unbalanced="0" hidden="1"/>
    <cacheHierarchy uniqueName="[Operações Reprogramações].[MNT_SUBMETIDO_FINANC_REEMBOLSAVEL]" caption="MNT_SUBMETIDO_FINANC_REEMBOLSAVEL" attribute="1" defaultMemberUniqueName="[Operações Reprogramações].[MNT_SUBMETIDO_FINANC_REEMBOLSAVEL].[All]" allUniqueName="[Operações Reprogramações].[MNT_SUBMETIDO_FINANC_REEMBOLSAVEL].[All]" dimensionUniqueName="[Operações Reprogramações]" displayFolder="" count="0" unbalanced="0" hidden="1"/>
    <cacheHierarchy uniqueName="[Operações Reprogramações].[MNT_SUBMETIDO_FINANCIAMENTO_PUBLICO_NACIONAL]" caption="MNT_SUBMETIDO_FINANCIAMENTO_PUBLICO_NACIONAL" attribute="1" defaultMemberUniqueName="[Operações Reprogramações].[MNT_SUBMETIDO_FINANCIAMENTO_PUBLICO_NACIONAL].[All]" allUniqueName="[Operações Reprogramações].[MNT_SUBMETIDO_FINANCIAMENTO_PUBLICO_NACIONAL].[All]" dimensionUniqueName="[Operações Reprogramações]" displayFolder="" count="0" unbalanced="0" hidden="1"/>
    <cacheHierarchy uniqueName="[Operações Reprogramações].[MNT_SUBMETIDO_FONTE_OE_CAP3]" caption="MNT_SUBMETIDO_FONTE_OE_CAP3" attribute="1" defaultMemberUniqueName="[Operações Reprogramações].[MNT_SUBMETIDO_FONTE_OE_CAP3].[All]" allUniqueName="[Operações Reprogramações].[MNT_SUBMETIDO_FONTE_OE_CAP3].[All]" dimensionUniqueName="[Operações Reprogramações]" displayFolder="" count="0" unbalanced="0" hidden="1"/>
    <cacheHierarchy uniqueName="[Operações Reprogramações].[MNT_SUBMETIDO_FONTE_OE_CAP50]" caption="MNT_SUBMETIDO_FONTE_OE_CAP50" attribute="1" defaultMemberUniqueName="[Operações Reprogramações].[MNT_SUBMETIDO_FONTE_OE_CAP50].[All]" allUniqueName="[Operações Reprogramações].[MNT_SUBMETIDO_FONTE_OE_CAP50].[All]" dimensionUniqueName="[Operações Reprogramações]" displayFolder="" count="0" unbalanced="0" hidden="1"/>
    <cacheHierarchy uniqueName="[Operações Reprogramações].[MNT_SUBMETIDO_FONTE_OE_OUTRAS_FONTES]" caption="MNT_SUBMETIDO_FONTE_OE_OUTRAS_FONTES" attribute="1" defaultMemberUniqueName="[Operações Reprogramações].[MNT_SUBMETIDO_FONTE_OE_OUTRAS_FONTES].[All]" allUniqueName="[Operações Reprogramações].[MNT_SUBMETIDO_FONTE_OE_OUTRAS_FONTES].[All]" dimensionUniqueName="[Operações Reprogramações]" displayFolder="" count="0" unbalanced="0" hidden="1"/>
    <cacheHierarchy uniqueName="[Operações Reprogramações].[MNT_SUBMETIDO_INV_ELEGIVEL]" caption="MNT_SUBMETIDO_INV_ELEGIVEL" attribute="1" defaultMemberUniqueName="[Operações Reprogramações].[MNT_SUBMETIDO_INV_ELEGIVEL].[All]" allUniqueName="[Operações Reprogramações].[MNT_SUBMETIDO_INV_ELEGIVEL].[All]" dimensionUniqueName="[Operações Reprogramações]" displayFolder="" count="0" unbalanced="0" hidden="1"/>
    <cacheHierarchy uniqueName="[Operações Reprogramações].[MNT_SUBMETIDO_INV_ELEGIVEL_N_COMP]" caption="MNT_SUBMETIDO_INV_ELEGIVEL_N_COMP" attribute="1" defaultMemberUniqueName="[Operações Reprogramações].[MNT_SUBMETIDO_INV_ELEGIVEL_N_COMP].[All]" allUniqueName="[Operações Reprogramações].[MNT_SUBMETIDO_INV_ELEGIVEL_N_COMP].[All]" dimensionUniqueName="[Operações Reprogramações]" displayFolder="" count="0" unbalanced="0" hidden="1"/>
    <cacheHierarchy uniqueName="[Operações Reprogramações].[MNT_SUBMETIDO_INV_ELEGIVEL_N_COMP_RECEITAS]" caption="MNT_SUBMETIDO_INV_ELEGIVEL_N_COMP_RECEITAS" attribute="1" defaultMemberUniqueName="[Operações Reprogramações].[MNT_SUBMETIDO_INV_ELEGIVEL_N_COMP_RECEITAS].[All]" allUniqueName="[Operações Reprogramações].[MNT_SUBMETIDO_INV_ELEGIVEL_N_COMP_RECEITAS].[All]" dimensionUniqueName="[Operações Reprogramações]" displayFolder="" count="0" unbalanced="0" hidden="1"/>
    <cacheHierarchy uniqueName="[Operações Reprogramações].[MNT_SUBMETIDO_INV_N_ELEGIVEL]" caption="MNT_SUBMETIDO_INV_N_ELEGIVEL" attribute="1" defaultMemberUniqueName="[Operações Reprogramações].[MNT_SUBMETIDO_INV_N_ELEGIVEL].[All]" allUniqueName="[Operações Reprogramações].[MNT_SUBMETIDO_INV_N_ELEGIVEL].[All]" dimensionUniqueName="[Operações Reprogramações]" displayFolder="" count="0" unbalanced="0" hidden="1"/>
    <cacheHierarchy uniqueName="[Operações Reprogramações].[MNT_SUBMETIDO_INV_TOTAL]" caption="MNT_SUBMETIDO_INV_TOTAL" attribute="1" defaultMemberUniqueName="[Operações Reprogramações].[MNT_SUBMETIDO_INV_TOTAL].[All]" allUniqueName="[Operações Reprogramações].[MNT_SUBMETIDO_INV_TOTAL].[All]" dimensionUniqueName="[Operações Reprogramações]" displayFolder="" count="0" unbalanced="0" hidden="1"/>
    <cacheHierarchy uniqueName="[Operações Reprogramações].[MNT_SUBMETIDO_INV_TOTAL_EXCL_CONTINGENCIA]" caption="MNT_SUBMETIDO_INV_TOTAL_EXCL_CONTINGENCIA" attribute="1" defaultMemberUniqueName="[Operações Reprogramações].[MNT_SUBMETIDO_INV_TOTAL_EXCL_CONTINGENCIA].[All]" allUniqueName="[Operações Reprogramações].[MNT_SUBMETIDO_INV_TOTAL_EXCL_CONTINGENCIA].[All]" dimensionUniqueName="[Operações Reprogramações]" displayFolder="" count="0" unbalanced="0" hidden="1"/>
    <cacheHierarchy uniqueName="[Operações Reprogramações].[MNT_SUBMETIDO_MAX_ELEGIVEL]" caption="MNT_SUBMETIDO_MAX_ELEGIVEL" attribute="1" defaultMemberUniqueName="[Operações Reprogramações].[MNT_SUBMETIDO_MAX_ELEGIVEL].[All]" allUniqueName="[Operações Reprogramações].[MNT_SUBMETIDO_MAX_ELEGIVEL].[All]" dimensionUniqueName="[Operações Reprogramações]" displayFolder="" count="0" unbalanced="0" hidden="1"/>
    <cacheHierarchy uniqueName="[Operações Reprogramações].[MNT_SUBMETIDO_RECEITA_LIQUIDA]" caption="MNT_SUBMETIDO_RECEITA_LIQUIDA" attribute="1" defaultMemberUniqueName="[Operações Reprogramações].[MNT_SUBMETIDO_RECEITA_LIQUIDA].[All]" allUniqueName="[Operações Reprogramações].[MNT_SUBMETIDO_RECEITA_LIQUIDA].[All]" dimensionUniqueName="[Operações Reprogramações]" displayFolder="" count="0" unbalanced="0" hidden="1"/>
    <cacheHierarchy uniqueName="[Operações Reprogramações].[MNT_SUBMETIDO_RECEITAS]" caption="MNT_SUBMETIDO_RECEITAS" attribute="1" defaultMemberUniqueName="[Operações Reprogramações].[MNT_SUBMETIDO_RECEITAS].[All]" allUniqueName="[Operações Reprogramações].[MNT_SUBMETIDO_RECEITAS].[All]" dimensionUniqueName="[Operações Reprogramações]" displayFolder="" count="0" unbalanced="0" hidden="1"/>
    <cacheHierarchy uniqueName="[Operações Reprogramações].[MNT_SUBMETIDO_VALOR_RESIDUAL]" caption="MNT_SUBMETIDO_VALOR_RESIDUAL" attribute="1" defaultMemberUniqueName="[Operações Reprogramações].[MNT_SUBMETIDO_VALOR_RESIDUAL].[All]" allUniqueName="[Operações Reprogramações].[MNT_SUBMETIDO_VALOR_RESIDUAL].[All]" dimensionUniqueName="[Operações Reprogramações]" displayFolder="" count="0" unbalanced="0" hidden="1"/>
    <cacheHierarchy uniqueName="[Operações Reprogramações].[MNT_VALOR_REFERENCIA_EM_VIGOR]" caption="MNT_VALOR_REFERENCIA_EM_VIGOR" attribute="1" defaultMemberUniqueName="[Operações Reprogramações].[MNT_VALOR_REFERENCIA_EM_VIGOR].[All]" allUniqueName="[Operações Reprogramações].[MNT_VALOR_REFERENCIA_EM_VIGOR].[All]" dimensionUniqueName="[Operações Reprogramações]" displayFolder="" count="0" unbalanced="0" hidden="1"/>
    <cacheHierarchy uniqueName="[Operações Reprogramações].[MNT_VALOR_REFERENCIA_PROPOSTO]" caption="MNT_VALOR_REFERENCIA_PROPOSTO" attribute="1" defaultMemberUniqueName="[Operações Reprogramações].[MNT_VALOR_REFERENCIA_PROPOSTO].[All]" allUniqueName="[Operações Reprogramações].[MNT_VALOR_REFERENCIA_PROPOSTO].[All]" dimensionUniqueName="[Operações Reprogramações]" displayFolder="" count="0" unbalanced="0" hidden="1"/>
    <cacheHierarchy uniqueName="[Operações Reprogramações].[NUM_TEMPO_ANALISE]" caption="NUM_TEMPO_ANALISE" attribute="1" defaultMemberUniqueName="[Operações Reprogramações].[NUM_TEMPO_ANALISE].[All]" allUniqueName="[Operações Reprogramações].[NUM_TEMPO_ANALISE].[All]" dimensionUniqueName="[Operações Reprogramações]" displayFolder="" count="0" unbalanced="0" hidden="1"/>
    <cacheHierarchy uniqueName="[Operações Reprogramações].[PER_SUBMETIDO_TAXA_FORFETARIA]" caption="PER_SUBMETIDO_TAXA_FORFETARIA" attribute="1" defaultMemberUniqueName="[Operações Reprogramações].[PER_SUBMETIDO_TAXA_FORFETARIA].[All]" allUniqueName="[Operações Reprogramações].[PER_SUBMETIDO_TAXA_FORFETARIA].[All]" dimensionUniqueName="[Operações Reprogramações]" displayFolder="" count="0" unbalanced="0" hidden="1"/>
    <cacheHierarchy uniqueName="[Operações Reprogramações].[PER_SUBMETIDO_TAXA_PRO_RATA]" caption="PER_SUBMETIDO_TAXA_PRO_RATA" attribute="1" defaultMemberUniqueName="[Operações Reprogramações].[PER_SUBMETIDO_TAXA_PRO_RATA].[All]" allUniqueName="[Operações Reprogramações].[PER_SUBMETIDO_TAXA_PRO_RATA].[All]" dimensionUniqueName="[Operações Reprogramações]" displayFolder="" count="0" unbalanced="0" hidden="1"/>
    <cacheHierarchy uniqueName="[Operações Reprogramações].[SK_ABORDAGEM_TERRITORIAL]" caption="SK_ABORDAGEM_TERRITORIAL" attribute="1" defaultMemberUniqueName="[Operações Reprogramações].[SK_ABORDAGEM_TERRITORIAL].[All]" allUniqueName="[Operações Reprogramações].[SK_ABORDAGEM_TERRITORIAL].[All]" dimensionUniqueName="[Operações Reprogramações]" displayFolder="" count="0" unbalanced="0" hidden="1"/>
    <cacheHierarchy uniqueName="[Operações Reprogramações].[SK_AREA_OPERACIONAL]" caption="SK_AREA_OPERACIONAL" attribute="1" defaultMemberUniqueName="[Operações Reprogramações].[SK_AREA_OPERACIONAL].[All]" allUniqueName="[Operações Reprogramações].[SK_AREA_OPERACIONAL].[All]" dimensionUniqueName="[Operações Reprogramações]" displayFolder="" count="0" unbalanced="0" hidden="1"/>
    <cacheHierarchy uniqueName="[Operações Reprogramações].[SK_AREA_OPERACIONAL_ANALISE]" caption="SK_AREA_OPERACIONAL_ANALISE" attribute="1" defaultMemberUniqueName="[Operações Reprogramações].[SK_AREA_OPERACIONAL_ANALISE].[All]" allUniqueName="[Operações Reprogramações].[SK_AREA_OPERACIONAL_ANALISE].[All]" dimensionUniqueName="[Operações Reprogramações]" displayFolder="" count="0" unbalanced="0" hidden="1"/>
    <cacheHierarchy uniqueName="[Operações Reprogramações].[SK_AVISO]" caption="SK_AVISO" attribute="1" defaultMemberUniqueName="[Operações Reprogramações].[SK_AVISO].[All]" allUniqueName="[Operações Reprogramações].[SK_AVISO].[All]" dimensionUniqueName="[Operações Reprogramações]" displayFolder="" count="0" unbalanced="0" hidden="1"/>
    <cacheHierarchy uniqueName="[Operações Reprogramações].[SK_AVISO_CARACTERIZACAO]" caption="SK_AVISO_CARACTERIZACAO" attribute="1" defaultMemberUniqueName="[Operações Reprogramações].[SK_AVISO_CARACTERIZACAO].[All]" allUniqueName="[Operações Reprogramações].[SK_AVISO_CARACTERIZACAO].[All]" dimensionUniqueName="[Operações Reprogramações]" displayFolder="" count="0" unbalanced="0" hidden="1"/>
    <cacheHierarchy uniqueName="[Operações Reprogramações].[SK_AVISO_ENTIDADE_RESPONSAVEL]" caption="SK_AVISO_ENTIDADE_RESPONSAVEL" attribute="1" defaultMemberUniqueName="[Operações Reprogramações].[SK_AVISO_ENTIDADE_RESPONSAVEL].[All]" allUniqueName="[Operações Reprogramações].[SK_AVISO_ENTIDADE_RESPONSAVEL].[All]" dimensionUniqueName="[Operações Reprogramações]" displayFolder="" count="0" unbalanced="0" hidden="1"/>
    <cacheHierarchy uniqueName="[Operações Reprogramações].[SK_AVISO_ESTADO]" caption="SK_AVISO_ESTADO" attribute="1" defaultMemberUniqueName="[Operações Reprogramações].[SK_AVISO_ESTADO].[All]" allUniqueName="[Operações Reprogramações].[SK_AVISO_ESTADO].[All]" dimensionUniqueName="[Operações Reprogramações]" displayFolder="" count="0" unbalanced="0" hidden="1"/>
    <cacheHierarchy uniqueName="[Operações Reprogramações].[SK_AVISO_FASE]" caption="SK_AVISO_FASE" attribute="1" defaultMemberUniqueName="[Operações Reprogramações].[SK_AVISO_FASE].[All]" allUniqueName="[Operações Reprogramações].[SK_AVISO_FASE].[All]" dimensionUniqueName="[Operações Reprogramações]" displayFolder="" count="0" unbalanced="0" hidden="1"/>
    <cacheHierarchy uniqueName="[Operações Reprogramações].[SK_AVISO_PACTO]" caption="SK_AVISO_PACTO" attribute="1" defaultMemberUniqueName="[Operações Reprogramações].[SK_AVISO_PACTO].[All]" allUniqueName="[Operações Reprogramações].[SK_AVISO_PACTO].[All]" dimensionUniqueName="[Operações Reprogramações]" displayFolder="" count="0" unbalanced="0" hidden="1"/>
    <cacheHierarchy uniqueName="[Operações Reprogramações].[SK_AVISO_TIPO]" caption="SK_AVISO_TIPO" attribute="1" defaultMemberUniqueName="[Operações Reprogramações].[SK_AVISO_TIPO].[All]" allUniqueName="[Operações Reprogramações].[SK_AVISO_TIPO].[All]" dimensionUniqueName="[Operações Reprogramações]" displayFolder="" count="0" unbalanced="0" hidden="1"/>
    <cacheHierarchy uniqueName="[Operações Reprogramações].[SK_DOMINIO_TEMATICO]" caption="SK_DOMINIO_TEMATICO" attribute="1" defaultMemberUniqueName="[Operações Reprogramações].[SK_DOMINIO_TEMATICO].[All]" allUniqueName="[Operações Reprogramações].[SK_DOMINIO_TEMATICO].[All]" dimensionUniqueName="[Operações Reprogramações]" displayFolder="" count="0" unbalanced="0" hidden="1"/>
    <cacheHierarchy uniqueName="[Operações Reprogramações].[SK_DOTACAO_NACIONAL]" caption="SK_DOTACAO_NACIONAL" attribute="1" defaultMemberUniqueName="[Operações Reprogramações].[SK_DOTACAO_NACIONAL].[All]" allUniqueName="[Operações Reprogramações].[SK_DOTACAO_NACIONAL].[All]" dimensionUniqueName="[Operações Reprogramações]" displayFolder="" count="0" unbalanced="0" hidden="1"/>
    <cacheHierarchy uniqueName="[Operações Reprogramações].[SK_EIXO_PRIORITARIO]" caption="SK_EIXO_PRIORITARIO" attribute="1" defaultMemberUniqueName="[Operações Reprogramações].[SK_EIXO_PRIORITARIO].[All]" allUniqueName="[Operações Reprogramações].[SK_EIXO_PRIORITARIO].[All]" dimensionUniqueName="[Operações Reprogramações]" displayFolder="" count="0" unbalanced="0" hidden="1"/>
    <cacheHierarchy uniqueName="[Operações Reprogramações].[SK_ENTIDADE]" caption="SK_ENTIDADE" attribute="1" defaultMemberUniqueName="[Operações Reprogramações].[SK_ENTIDADE].[All]" allUniqueName="[Operações Reprogramações].[SK_ENTIDADE].[All]" dimensionUniqueName="[Operações Reprogramações]" displayFolder="" count="0" unbalanced="0" hidden="1"/>
    <cacheHierarchy uniqueName="[Operações Reprogramações].[SK_EXECUTOR]" caption="SK_EXECUTOR" attribute="1" defaultMemberUniqueName="[Operações Reprogramações].[SK_EXECUTOR].[All]" allUniqueName="[Operações Reprogramações].[SK_EXECUTOR].[All]" dimensionUniqueName="[Operações Reprogramações]" displayFolder="" count="0" unbalanced="0" hidden="1"/>
    <cacheHierarchy uniqueName="[Operações Reprogramações].[SK_FORMA_FINANCIAMENTO]" caption="SK_FORMA_FINANCIAMENTO" attribute="1" defaultMemberUniqueName="[Operações Reprogramações].[SK_FORMA_FINANCIAMENTO].[All]" allUniqueName="[Operações Reprogramações].[SK_FORMA_FINANCIAMENTO].[All]" dimensionUniqueName="[Operações Reprogramações]" displayFolder="" count="0" unbalanced="0" hidden="1"/>
    <cacheHierarchy uniqueName="[Operações Reprogramações].[SK_GRANDE_PROJETO]" caption="SK_GRANDE_PROJETO" attribute="1" defaultMemberUniqueName="[Operações Reprogramações].[SK_GRANDE_PROJETO].[All]" allUniqueName="[Operações Reprogramações].[SK_GRANDE_PROJETO].[All]" dimensionUniqueName="[Operações Reprogramações]" displayFolder="" count="0" unbalanced="0" hidden="1"/>
    <cacheHierarchy uniqueName="[Operações Reprogramações].[SK_NATUREZA_INVESTIMENTO]" caption="SK_NATUREZA_INVESTIMENTO" attribute="1" defaultMemberUniqueName="[Operações Reprogramações].[SK_NATUREZA_INVESTIMENTO].[All]" allUniqueName="[Operações Reprogramações].[SK_NATUREZA_INVESTIMENTO].[All]" dimensionUniqueName="[Operações Reprogramações]" displayFolder="" count="0" unbalanced="0" hidden="1"/>
    <cacheHierarchy uniqueName="[Operações Reprogramações].[SK_OBJETIVO_TEMATICO]" caption="SK_OBJETIVO_TEMATICO" attribute="1" defaultMemberUniqueName="[Operações Reprogramações].[SK_OBJETIVO_TEMATICO].[All]" allUniqueName="[Operações Reprogramações].[SK_OBJETIVO_TEMATICO].[All]" dimensionUniqueName="[Operações Reprogramações]" displayFolder="" count="0" unbalanced="0" hidden="1"/>
    <cacheHierarchy uniqueName="[Operações Reprogramações].[SK_OPERACAO]" caption="SK_OPERACAO" attribute="1" defaultMemberUniqueName="[Operações Reprogramações].[SK_OPERACAO].[All]" allUniqueName="[Operações Reprogramações].[SK_OPERACAO].[All]" dimensionUniqueName="[Operações Reprogramações]" displayFolder="" count="0" unbalanced="0" hidden="1"/>
    <cacheHierarchy uniqueName="[Operações Reprogramações].[SK_OPERACAO_ESTADO]" caption="SK_OPERACAO_ESTADO" attribute="1" defaultMemberUniqueName="[Operações Reprogramações].[SK_OPERACAO_ESTADO].[All]" allUniqueName="[Operações Reprogramações].[SK_OPERACAO_ESTADO].[All]" dimensionUniqueName="[Operações Reprogramações]" displayFolder="" count="0" unbalanced="0" hidden="1"/>
    <cacheHierarchy uniqueName="[Operações Reprogramações].[SK_OPERACAO_TIPO]" caption="SK_OPERACAO_TIPO" attribute="1" defaultMemberUniqueName="[Operações Reprogramações].[SK_OPERACAO_TIPO].[All]" allUniqueName="[Operações Reprogramações].[SK_OPERACAO_TIPO].[All]" dimensionUniqueName="[Operações Reprogramações]" displayFolder="" count="0" unbalanced="0" hidden="1"/>
    <cacheHierarchy uniqueName="[Operações Reprogramações].[SK_OPERADOR]" caption="SK_OPERADOR" attribute="1" defaultMemberUniqueName="[Operações Reprogramações].[SK_OPERADOR].[All]" allUniqueName="[Operações Reprogramações].[SK_OPERADOR].[All]" dimensionUniqueName="[Operações Reprogramações]" displayFolder="" count="0" unbalanced="0" hidden="1"/>
    <cacheHierarchy uniqueName="[Operações Reprogramações].[SK_OPERADOR_ANALISE]" caption="SK_OPERADOR_ANALISE" attribute="1" defaultMemberUniqueName="[Operações Reprogramações].[SK_OPERADOR_ANALISE].[All]" allUniqueName="[Operações Reprogramações].[SK_OPERADOR_ANALISE].[All]" dimensionUniqueName="[Operações Reprogramações]" displayFolder="" count="0" unbalanced="0" hidden="1"/>
    <cacheHierarchy uniqueName="[Operações Reprogramações].[SK_PLANO_ESTRATEGICO]" caption="SK_PLANO_ESTRATEGICO" attribute="1" defaultMemberUniqueName="[Operações Reprogramações].[SK_PLANO_ESTRATEGICO].[All]" allUniqueName="[Operações Reprogramações].[SK_PLANO_ESTRATEGICO].[All]" dimensionUniqueName="[Operações Reprogramações]" displayFolder="" count="0" unbalanced="0" hidden="1"/>
    <cacheHierarchy uniqueName="[Operações Reprogramações].[SK_PLANO_ESTRATEGICO_OPERACAO]" caption="SK_PLANO_ESTRATEGICO_OPERACAO" attribute="1" defaultMemberUniqueName="[Operações Reprogramações].[SK_PLANO_ESTRATEGICO_OPERACAO].[All]" allUniqueName="[Operações Reprogramações].[SK_PLANO_ESTRATEGICO_OPERACAO].[All]" dimensionUniqueName="[Operações Reprogramações]" displayFolder="" count="0" unbalanced="0" hidden="1"/>
    <cacheHierarchy uniqueName="[Operações Reprogramações].[SK_PRIORIDADE_INVESTIMENTO]" caption="SK_PRIORIDADE_INVESTIMENTO" attribute="1" defaultMemberUniqueName="[Operações Reprogramações].[SK_PRIORIDADE_INVESTIMENTO].[All]" allUniqueName="[Operações Reprogramações].[SK_PRIORIDADE_INVESTIMENTO].[All]" dimensionUniqueName="[Operações Reprogramações]" displayFolder="" count="0" unbalanced="0" hidden="1"/>
    <cacheHierarchy uniqueName="[Operações Reprogramações].[SK_REPROGRAMACAO]" caption="SK_REPROGRAMACAO" attribute="1" defaultMemberUniqueName="[Operações Reprogramações].[SK_REPROGRAMACAO].[All]" allUniqueName="[Operações Reprogramações].[SK_REPROGRAMACAO].[All]" dimensionUniqueName="[Operações Reprogramações]" displayFolder="" count="0" unbalanced="0" hidden="1"/>
    <cacheHierarchy uniqueName="[Operações Reprogramações].[SK_REPROGRAMACAO_INDICADOR]" caption="SK_REPROGRAMACAO_INDICADOR" attribute="1" defaultMemberUniqueName="[Operações Reprogramações].[SK_REPROGRAMACAO_INDICADOR].[All]" allUniqueName="[Operações Reprogramações].[SK_REPROGRAMACAO_INDICADOR].[All]" dimensionUniqueName="[Operações Reprogramações]" displayFolder="" count="0" unbalanced="0" hidden="1"/>
    <cacheHierarchy uniqueName="[Operações Reprogramações].[SK_SUBTIPOLOGIA_INTERVENCAO]" caption="SK_SUBTIPOLOGIA_INTERVENCAO" attribute="1" defaultMemberUniqueName="[Operações Reprogramações].[SK_SUBTIPOLOGIA_INTERVENCAO].[All]" allUniqueName="[Operações Reprogramações].[SK_SUBTIPOLOGIA_INTERVENCAO].[All]" dimensionUniqueName="[Operações Reprogramações]" displayFolder="" count="0" unbalanced="0" hidden="1"/>
    <cacheHierarchy uniqueName="[Operações Reprogramações].[SK_TIPOLOGIA_EXECUTOR]" caption="SK_TIPOLOGIA_EXECUTOR" attribute="1" defaultMemberUniqueName="[Operações Reprogramações].[SK_TIPOLOGIA_EXECUTOR].[All]" allUniqueName="[Operações Reprogramações].[SK_TIPOLOGIA_EXECUTOR].[All]" dimensionUniqueName="[Operações Reprogramações]" displayFolder="" count="0" unbalanced="0" hidden="1"/>
    <cacheHierarchy uniqueName="[Operações Reprogramações].[SK_TIPOLOGIA_INTERVENCAO]" caption="SK_TIPOLOGIA_INTERVENCAO" attribute="1" defaultMemberUniqueName="[Operações Reprogramações].[SK_TIPOLOGIA_INTERVENCAO].[All]" allUniqueName="[Operações Reprogramações].[SK_TIPOLOGIA_INTERVENCAO].[All]" dimensionUniqueName="[Operações Reprogramações]" displayFolder="" count="0" unbalanced="0" hidden="1"/>
    <cacheHierarchy uniqueName="[Operações Reprogramações].[SK_TIPOLOGIA_OPERACAO]" caption="SK_TIPOLOGIA_OPERACAO" attribute="1" defaultMemberUniqueName="[Operações Reprogramações].[SK_TIPOLOGIA_OPERACAO].[All]" allUniqueName="[Operações Reprogramações].[SK_TIPOLOGIA_OPERACAO].[All]" dimensionUniqueName="[Operações Reprogramações]" displayFolder="" count="0" unbalanced="0" hidden="1"/>
    <cacheHierarchy uniqueName="[Operações Reprogramações].[SK_TIPOLOGIA_OPERACAO_ADC]" caption="SK_TIPOLOGIA_OPERACAO_ADC" attribute="1" defaultMemberUniqueName="[Operações Reprogramações].[SK_TIPOLOGIA_OPERACAO_ADC].[All]" allUniqueName="[Operações Reprogramações].[SK_TIPOLOGIA_OPERACAO_ADC].[All]" dimensionUniqueName="[Operações Reprogramações]" displayFolder="" count="0" unbalanced="0" hidden="1"/>
    <cacheHierarchy uniqueName="[Operador].[DSC_CHAVE]" caption="DSC_CHAVE" attribute="1" defaultMemberUniqueName="[Operador].[DSC_CHAVE].[All]" allUniqueName="[Operador].[DSC_CHAVE].[All]" dimensionUniqueName="[Operador]" displayFolder="Atributos" count="0" unbalanced="0" hidden="1"/>
    <cacheHierarchy uniqueName="[Operador].[SK_OPERADOR]" caption="SK_OPERADOR" attribute="1" defaultMemberUniqueName="[Operador].[SK_OPERADOR].[All]" allUniqueName="[Operador].[SK_OPERADOR].[All]" dimensionUniqueName="[Operador]" displayFolder="" count="0" unbalanced="0" hidden="1"/>
    <cacheHierarchy uniqueName="[Operador Análise].[DSC_CHAVE]" caption="DSC_CHAVE" attribute="1" defaultMemberUniqueName="[Operador Análise].[DSC_CHAVE].[All]" allUniqueName="[Operador Análise].[DSC_CHAVE].[All]" dimensionUniqueName="[Operador Análise]" displayFolder="" count="0" unbalanced="0" hidden="1"/>
    <cacheHierarchy uniqueName="[Operador Análise].[SK_OPERADOR]" caption="SK_OPERADOR" attribute="1" defaultMemberUniqueName="[Operador Análise].[SK_OPERADOR].[All]" allUniqueName="[Operador Análise].[SK_OPERADOR].[All]" dimensionUniqueName="[Operador Análise]" displayFolder="" count="0" unbalanced="0" hidden="1"/>
    <cacheHierarchy uniqueName="[Pagamento].[DAT_PAGAMENTO_VALIDACADO_GESTOR]" caption="DAT_PAGAMENTO_VALIDACADO_GESTOR" attribute="1" defaultMemberUniqueName="[Pagamento].[DAT_PAGAMENTO_VALIDACADO_GESTOR].[All]" allUniqueName="[Pagamento].[DAT_PAGAMENTO_VALIDACADO_GESTOR].[All]" dimensionUniqueName="[Pagamento]" displayFolder="Datas" count="0" unbalanced="0" hidden="1"/>
    <cacheHierarchy uniqueName="[Pagamento].[DAT_PAGAMENTO_VERIFICADO_SECRETARIO_TECNICO]" caption="DAT_PAGAMENTO_VERIFICADO_SECRETARIO_TECNICO" attribute="1" defaultMemberUniqueName="[Pagamento].[DAT_PAGAMENTO_VERIFICADO_SECRETARIO_TECNICO].[All]" allUniqueName="[Pagamento].[DAT_PAGAMENTO_VERIFICADO_SECRETARIO_TECNICO].[All]" dimensionUniqueName="[Pagamento]" displayFolder="Datas" count="0" unbalanced="0" hidden="1"/>
    <cacheHierarchy uniqueName="[Pagamento].[DT_ LIMITE_PAGAMENTO_POR_PAGAR]" caption="DT_ LIMITE_PAGAMENTO_POR_PAGAR" attribute="1" defaultMemberUniqueName="[Pagamento].[DT_ LIMITE_PAGAMENTO_POR_PAGAR].[All]" allUniqueName="[Pagamento].[DT_ LIMITE_PAGAMENTO_POR_PAGAR].[All]" dimensionUniqueName="[Pagamento]" displayFolder="Datas\Limite" count="0" unbalanced="0" hidden="1"/>
    <cacheHierarchy uniqueName="[Pagamento].[DT_DESPACHO]" caption="DT_DESPACHO" attribute="1" defaultMemberUniqueName="[Pagamento].[DT_DESPACHO].[All]" allUniqueName="[Pagamento].[DT_DESPACHO].[All]" dimensionUniqueName="[Pagamento]" displayFolder="Datas" count="0" unbalanced="0" hidden="1"/>
    <cacheHierarchy uniqueName="[Pagamento].[DT_DESPESA]" caption="DT_DESPESA" attribute="1" defaultMemberUniqueName="[Pagamento].[DT_DESPESA].[All]" allUniqueName="[Pagamento].[DT_DESPESA].[All]" dimensionUniqueName="[Pagamento]" displayFolder="Datas" count="0" unbalanced="0" hidden="1"/>
    <cacheHierarchy uniqueName="[Pagamento].[DT_EFETIVA_PAGAMENTO]" caption="DT_EFETIVA_PAGAMENTO" attribute="1" defaultMemberUniqueName="[Pagamento].[DT_EFETIVA_PAGAMENTO].[All]" allUniqueName="[Pagamento].[DT_EFETIVA_PAGAMENTO].[All]" dimensionUniqueName="[Pagamento]" displayFolder="Datas" count="0" unbalanced="0" hidden="1"/>
    <cacheHierarchy uniqueName="[Pagamento].[DT_EMISSAO_AP]" caption="DT_EMISSAO_AP" attribute="1" defaultMemberUniqueName="[Pagamento].[DT_EMISSAO_AP].[All]" allUniqueName="[Pagamento].[DT_EMISSAO_AP].[All]" dimensionUniqueName="[Pagamento]" displayFolder="Datas" count="0" unbalanced="0" hidden="1"/>
    <cacheHierarchy uniqueName="[Pagamento].[DT_LIMITE_PAGAMENTO_POR_VALIDAR]" caption="DT_LIMITE_PAGAMENTO_POR_VALIDAR" attribute="1" defaultMemberUniqueName="[Pagamento].[DT_LIMITE_PAGAMENTO_POR_VALIDAR].[All]" allUniqueName="[Pagamento].[DT_LIMITE_PAGAMENTO_POR_VALIDAR].[All]" dimensionUniqueName="[Pagamento]" displayFolder="Datas\Limite" count="0" unbalanced="0" hidden="1"/>
    <cacheHierarchy uniqueName="[Pagamento].[DT_SUBMISSAO_AP]" caption="DT_SUBMISSAO_AP" attribute="1" defaultMemberUniqueName="[Pagamento].[DT_SUBMISSAO_AP].[All]" allUniqueName="[Pagamento].[DT_SUBMISSAO_AP].[All]" dimensionUniqueName="[Pagamento]" displayFolder="Datas" count="0" unbalanced="0" hidden="1"/>
    <cacheHierarchy uniqueName="[Pagamento].[HOR_DESPACHO]" caption="HOR_DESPACHO" attribute="1" defaultMemberUniqueName="[Pagamento].[HOR_DESPACHO].[All]" allUniqueName="[Pagamento].[HOR_DESPACHO].[All]" dimensionUniqueName="[Pagamento]" displayFolder="Datas" count="0" unbalanced="0" hidden="1"/>
    <cacheHierarchy uniqueName="[Pagamento].[HOR_DESPESA]" caption="HOR_DESPESA" attribute="1" defaultMemberUniqueName="[Pagamento].[HOR_DESPESA].[All]" allUniqueName="[Pagamento].[HOR_DESPESA].[All]" dimensionUniqueName="[Pagamento]" displayFolder="Datas" count="0" unbalanced="0" hidden="1"/>
    <cacheHierarchy uniqueName="[Pagamento].[HOR_EFETIVA_PAGAMENTO]" caption="HOR_EFETIVA_PAGAMENTO" attribute="1" defaultMemberUniqueName="[Pagamento].[HOR_EFETIVA_PAGAMENTO].[All]" allUniqueName="[Pagamento].[HOR_EFETIVA_PAGAMENTO].[All]" dimensionUniqueName="[Pagamento]" displayFolder="Datas" count="0" unbalanced="0" hidden="1"/>
    <cacheHierarchy uniqueName="[Pagamento].[HOR_EMISSAO_AP]" caption="HOR_EMISSAO_AP" attribute="1" defaultMemberUniqueName="[Pagamento].[HOR_EMISSAO_AP].[All]" allUniqueName="[Pagamento].[HOR_EMISSAO_AP].[All]" dimensionUniqueName="[Pagamento]" displayFolder="Datas" count="0" unbalanced="0" hidden="1"/>
    <cacheHierarchy uniqueName="[Pagamento].[HOR_LIMITE_PAGAMENTO_POR_PAGAR]" caption="HOR_LIMITE_PAGAMENTO_POR_PAGAR" attribute="1" defaultMemberUniqueName="[Pagamento].[HOR_LIMITE_PAGAMENTO_POR_PAGAR].[All]" allUniqueName="[Pagamento].[HOR_LIMITE_PAGAMENTO_POR_PAGAR].[All]" dimensionUniqueName="[Pagamento]" displayFolder="" count="0" unbalanced="0" hidden="1"/>
    <cacheHierarchy uniqueName="[Pagamento].[HOR_LIMITE_PAGAMENTO_POR_VALIDAR]" caption="HOR_LIMITE_PAGAMENTO_POR_VALIDAR" attribute="1" defaultMemberUniqueName="[Pagamento].[HOR_LIMITE_PAGAMENTO_POR_VALIDAR].[All]" allUniqueName="[Pagamento].[HOR_LIMITE_PAGAMENTO_POR_VALIDAR].[All]" dimensionUniqueName="[Pagamento]" displayFolder="" count="0" unbalanced="0" hidden="1"/>
    <cacheHierarchy uniqueName="[Pagamento].[HOR_PAGAMENTO_VALIDACADO_GESTOR]" caption="HOR_PAGAMENTO_VALIDACADO_GESTOR" attribute="1" defaultMemberUniqueName="[Pagamento].[HOR_PAGAMENTO_VALIDACADO_GESTOR].[All]" allUniqueName="[Pagamento].[HOR_PAGAMENTO_VALIDACADO_GESTOR].[All]" dimensionUniqueName="[Pagamento]" displayFolder="Datas" count="0" unbalanced="0" hidden="1"/>
    <cacheHierarchy uniqueName="[Pagamento].[HOR_PAGAMENTO_VERIFICADO_SECRETARIO_TECNICO]" caption="HOR_PAGAMENTO_VERIFICADO_SECRETARIO_TECNICO" attribute="1" defaultMemberUniqueName="[Pagamento].[HOR_PAGAMENTO_VERIFICADO_SECRETARIO_TECNICO].[All]" allUniqueName="[Pagamento].[HOR_PAGAMENTO_VERIFICADO_SECRETARIO_TECNICO].[All]" dimensionUniqueName="[Pagamento]" displayFolder="Datas" count="0" unbalanced="0" hidden="1"/>
    <cacheHierarchy uniqueName="[Pagamento].[HOR_PAGAMENTO_VERIFICADO_VOGAL]" caption="HOR_PAGAMENTO_VERIFICADO_VOGAL" attribute="1" defaultMemberUniqueName="[Pagamento].[HOR_PAGAMENTO_VERIFICADO_VOGAL].[All]" allUniqueName="[Pagamento].[HOR_PAGAMENTO_VERIFICADO_VOGAL].[All]" dimensionUniqueName="[Pagamento]" displayFolder="Datas" count="0" unbalanced="0" hidden="1"/>
    <cacheHierarchy uniqueName="[Pagamento].[HOR_SUBMISSAO_AP]" caption="HOR_SUBMISSAO_AP" attribute="1" defaultMemberUniqueName="[Pagamento].[HOR_SUBMISSAO_AP].[All]" allUniqueName="[Pagamento].[HOR_SUBMISSAO_AP].[All]" dimensionUniqueName="[Pagamento]" displayFolder="Datas" count="0" unbalanced="0" hidden="1"/>
    <cacheHierarchy uniqueName="[Pagamento].[Pagamento - Código Tipo Pagamento]" caption="Pagamento - Código Tipo Pagamento" attribute="1" defaultMemberUniqueName="[Pagamento].[Pagamento - Código Tipo Pagamento].[All]" allUniqueName="[Pagamento].[Pagamento - Código Tipo Pagamento].[All]" dimensionUniqueName="[Pagamento]" displayFolder="Atributos" count="0" unbalanced="0" hidden="1"/>
    <cacheHierarchy uniqueName="[Pagamento].[Pagamento - Data Pagamento Verificado Vogal 2]" caption="Pagamento - Data Pagamento Verificado Vogal 2" attribute="1" defaultMemberUniqueName="[Pagamento].[Pagamento - Data Pagamento Verificado Vogal 2].[All]" allUniqueName="[Pagamento].[Pagamento - Data Pagamento Verificado Vogal 2].[All]" dimensionUniqueName="[Pagamento]" displayFolder="Datas" count="0" unbalanced="0" hidden="1"/>
    <cacheHierarchy uniqueName="[Pagamento].[Pagamento - NIF Entidade Pagadora]" caption="Pagamento - NIF Entidade Pagadora" attribute="1" defaultMemberUniqueName="[Pagamento].[Pagamento - NIF Entidade Pagadora].[All]" allUniqueName="[Pagamento].[Pagamento - NIF Entidade Pagadora].[All]" dimensionUniqueName="[Pagamento]" displayFolder="Atributos" count="0" unbalanced="0" hidden="1"/>
    <cacheHierarchy uniqueName="[Pagamento].[Pagamento - Observações]" caption="Pagamento - Observações" attribute="1" defaultMemberUniqueName="[Pagamento].[Pagamento - Observações].[All]" allUniqueName="[Pagamento].[Pagamento - Observações].[All]" dimensionUniqueName="[Pagamento]" displayFolder="Atributos" count="0" unbalanced="0" hidden="1"/>
    <cacheHierarchy uniqueName="[Pagamento].[Pagamento - Pagamento Autarquia Local]" caption="Pagamento - Pagamento Autarquia Local" attribute="1" defaultMemberUniqueName="[Pagamento].[Pagamento - Pagamento Autarquia Local].[All]" allUniqueName="[Pagamento].[Pagamento - Pagamento Autarquia Local].[All]" dimensionUniqueName="[Pagamento]" displayFolder="Montantes\Pagamento" count="0" unbalanced="0" hidden="1"/>
    <cacheHierarchy uniqueName="[Pagamento].[Pagamento - Pagamento Elegível]" caption="Pagamento - Pagamento Elegível" attribute="1" defaultMemberUniqueName="[Pagamento].[Pagamento - Pagamento Elegível].[All]" allUniqueName="[Pagamento].[Pagamento - Pagamento Elegível].[All]" dimensionUniqueName="[Pagamento]" displayFolder="Montantes\Pagamento" count="0" unbalanced="0" hidden="1"/>
    <cacheHierarchy uniqueName="[Pagamento].[Pagamento - Pagamento Empresa Pública]" caption="Pagamento - Pagamento Empresa Pública" attribute="1" defaultMemberUniqueName="[Pagamento].[Pagamento - Pagamento Empresa Pública].[All]" allUniqueName="[Pagamento].[Pagamento - Pagamento Empresa Pública].[All]" dimensionUniqueName="[Pagamento]" displayFolder="Montantes\Pagamento" count="0" unbalanced="0" hidden="1"/>
    <cacheHierarchy uniqueName="[Pagamento].[Pagamento - Pagamento Financiamento Privado]" caption="Pagamento - Pagamento Financiamento Privado" attribute="1" defaultMemberUniqueName="[Pagamento].[Pagamento - Pagamento Financiamento Privado].[All]" allUniqueName="[Pagamento].[Pagamento - Pagamento Financiamento Privado].[All]" dimensionUniqueName="[Pagamento]" displayFolder="Montantes\Pagamento" count="0" unbalanced="0" hidden="1"/>
    <cacheHierarchy uniqueName="[Pagamento].[Pagamento - Pagamento Fundo FEDER]" caption="Pagamento - Pagamento Fundo FEDER" attribute="1" defaultMemberUniqueName="[Pagamento].[Pagamento - Pagamento Fundo FEDER].[All]" allUniqueName="[Pagamento].[Pagamento - Pagamento Fundo FEDER].[All]" dimensionUniqueName="[Pagamento]" displayFolder="Montantes\Pagamento" count="0" unbalanced="0" hidden="1"/>
    <cacheHierarchy uniqueName="[Pagamento].[Pagamento - Pagamento Orçamento Estado]" caption="Pagamento - Pagamento Orçamento Estado" attribute="1" defaultMemberUniqueName="[Pagamento].[Pagamento - Pagamento Orçamento Estado].[All]" allUniqueName="[Pagamento].[Pagamento - Pagamento Orçamento Estado].[All]" dimensionUniqueName="[Pagamento]" displayFolder="Montantes\Pagamento" count="0" unbalanced="0" hidden="1"/>
    <cacheHierarchy uniqueName="[Pagamento].[Pagamento - Pagamento Orçamento Regional]" caption="Pagamento - Pagamento Orçamento Regional" attribute="1" defaultMemberUniqueName="[Pagamento].[Pagamento - Pagamento Orçamento Regional].[All]" allUniqueName="[Pagamento].[Pagamento - Pagamento Orçamento Regional].[All]" dimensionUniqueName="[Pagamento]" displayFolder="Montantes\Pagamento" count="0" unbalanced="0" hidden="1"/>
    <cacheHierarchy uniqueName="[Pagamento].[Pagamento - Pagamento Outros]" caption="Pagamento - Pagamento Outros" attribute="1" defaultMemberUniqueName="[Pagamento].[Pagamento - Pagamento Outros].[All]" allUniqueName="[Pagamento].[Pagamento - Pagamento Outros].[All]" dimensionUniqueName="[Pagamento]" displayFolder="Montantes\Pagamento" count="0" unbalanced="0" hidden="1"/>
    <cacheHierarchy uniqueName="[Pagamento].[SK_PAGAMENTO]" caption="SK_PAGAMENTO" attribute="1" defaultMemberUniqueName="[Pagamento].[SK_PAGAMENTO].[All]" allUniqueName="[Pagamento].[SK_PAGAMENTO].[All]" dimensionUniqueName="[Pagamento]" displayFolder="" count="0" unbalanced="0" hidden="1"/>
    <cacheHierarchy uniqueName="[Pagamento Parcial].[DT_PAGAMENTO_EFETIVO]" caption="DT_PAGAMENTO_EFETIVO" attribute="1" defaultMemberUniqueName="[Pagamento Parcial].[DT_PAGAMENTO_EFETIVO].[All]" allUniqueName="[Pagamento Parcial].[DT_PAGAMENTO_EFETIVO].[All]" dimensionUniqueName="[Pagamento Parcial]" displayFolder="" count="0" unbalanced="0" hidden="1"/>
    <cacheHierarchy uniqueName="[Pagamento Parcial].[DT_SUBMISSAO_ADC]" caption="DT_SUBMISSAO_ADC" attribute="1" defaultMemberUniqueName="[Pagamento Parcial].[DT_SUBMISSAO_ADC].[All]" allUniqueName="[Pagamento Parcial].[DT_SUBMISSAO_ADC].[All]" dimensionUniqueName="[Pagamento Parcial]" displayFolder="" count="0" unbalanced="0" hidden="1"/>
    <cacheHierarchy uniqueName="[Pagamento Parcial].[HOR_PAGAMENTO_EFETIVO]" caption="HOR_PAGAMENTO_EFETIVO" attribute="1" defaultMemberUniqueName="[Pagamento Parcial].[HOR_PAGAMENTO_EFETIVO].[All]" allUniqueName="[Pagamento Parcial].[HOR_PAGAMENTO_EFETIVO].[All]" dimensionUniqueName="[Pagamento Parcial]" displayFolder="" count="0" unbalanced="0" hidden="1"/>
    <cacheHierarchy uniqueName="[Pagamento Parcial].[HOR_SUBMISSAO_ADC]" caption="HOR_SUBMISSAO_ADC" attribute="1" defaultMemberUniqueName="[Pagamento Parcial].[HOR_SUBMISSAO_ADC].[All]" allUniqueName="[Pagamento Parcial].[HOR_SUBMISSAO_ADC].[All]" dimensionUniqueName="[Pagamento Parcial]" displayFolder="" count="0" unbalanced="0" hidden="1"/>
    <cacheHierarchy uniqueName="[Pagamento Parcial].[SK_PAGAMENTO_PARCIAL]" caption="SK_PAGAMENTO_PARCIAL" attribute="1" defaultMemberUniqueName="[Pagamento Parcial].[SK_PAGAMENTO_PARCIAL].[All]" allUniqueName="[Pagamento Parcial].[SK_PAGAMENTO_PARCIAL].[All]" dimensionUniqueName="[Pagamento Parcial]" displayFolder="" count="0" unbalanced="0" hidden="1"/>
    <cacheHierarchy uniqueName="[Pagamento Tipo].[ID_PAGAMENTO_TIPO]" caption="ID_PAGAMENTO_TIPO" attribute="1" defaultMemberUniqueName="[Pagamento Tipo].[ID_PAGAMENTO_TIPO].[All]" allUniqueName="[Pagamento Tipo].[ID_PAGAMENTO_TIPO].[All]" dimensionUniqueName="[Pagamento Tipo]" displayFolder="" count="0" unbalanced="0" hidden="1"/>
    <cacheHierarchy uniqueName="[Pagamento Tipo].[Pagamento Tipo - Código]" caption="Pagamento Tipo - Código" attribute="1" defaultMemberUniqueName="[Pagamento Tipo].[Pagamento Tipo - Código].[All]" allUniqueName="[Pagamento Tipo].[Pagamento Tipo - Código].[All]" dimensionUniqueName="[Pagamento Tipo]" displayFolder="Atributos" count="0" unbalanced="0" hidden="1"/>
    <cacheHierarchy uniqueName="[Pagamento Tipo].[Pagamento Tipo - Código IFDR]" caption="Pagamento Tipo - Código IFDR" attribute="1" defaultMemberUniqueName="[Pagamento Tipo].[Pagamento Tipo - Código IFDR].[All]" allUniqueName="[Pagamento Tipo].[Pagamento Tipo - Código IFDR].[All]" dimensionUniqueName="[Pagamento Tipo]" displayFolder="Atributos" count="0" unbalanced="0" hidden="1"/>
    <cacheHierarchy uniqueName="[Pagamento Tipo].[Pagamento Tipo - Designação]" caption="Pagamento Tipo - Designação" attribute="1" defaultMemberUniqueName="[Pagamento Tipo].[Pagamento Tipo - Designação].[All]" allUniqueName="[Pagamento Tipo].[Pagamento Tipo - Designação].[All]" dimensionUniqueName="[Pagamento Tipo]" displayFolder="Atributos" count="0" unbalanced="0" hidden="1"/>
    <cacheHierarchy uniqueName="[Pagamento Tipo].[SK_PAGAMENTO_TIPO]" caption="SK_PAGAMENTO_TIPO" attribute="1" defaultMemberUniqueName="[Pagamento Tipo].[SK_PAGAMENTO_TIPO].[All]" allUniqueName="[Pagamento Tipo].[SK_PAGAMENTO_TIPO].[All]" dimensionUniqueName="[Pagamento Tipo]" displayFolder="" count="0" unbalanced="0" hidden="1"/>
    <cacheHierarchy uniqueName="[Pagamentos].[MNT_DESPESA_CERTIFICADA]" caption="MNT_DESPESA_CERTIFICADA" attribute="1" defaultMemberUniqueName="[Pagamentos].[MNT_DESPESA_CERTIFICADA].[All]" allUniqueName="[Pagamentos].[MNT_DESPESA_CERTIFICADA].[All]" dimensionUniqueName="[Pagamentos]" displayFolder="" count="0" unbalanced="0" hidden="1"/>
    <cacheHierarchy uniqueName="[Pagamentos].[MNT_PAGAMENTO_AL]" caption="MNT_PAGAMENTO_AL" attribute="1" defaultMemberUniqueName="[Pagamentos].[MNT_PAGAMENTO_AL].[All]" allUniqueName="[Pagamentos].[MNT_PAGAMENTO_AL].[All]" dimensionUniqueName="[Pagamentos]" displayFolder="" count="0" unbalanced="0" hidden="1"/>
    <cacheHierarchy uniqueName="[Pagamentos].[MNT_PAGAMENTO_ELEGIVEL]" caption="MNT_PAGAMENTO_ELEGIVEL" attribute="1" defaultMemberUniqueName="[Pagamentos].[MNT_PAGAMENTO_ELEGIVEL].[All]" allUniqueName="[Pagamentos].[MNT_PAGAMENTO_ELEGIVEL].[All]" dimensionUniqueName="[Pagamentos]" displayFolder="" count="0" unbalanced="0" hidden="1"/>
    <cacheHierarchy uniqueName="[Pagamentos].[MNT_PAGAMENTO_EP]" caption="MNT_PAGAMENTO_EP" attribute="1" defaultMemberUniqueName="[Pagamentos].[MNT_PAGAMENTO_EP].[All]" allUniqueName="[Pagamentos].[MNT_PAGAMENTO_EP].[All]" dimensionUniqueName="[Pagamentos]" displayFolder="" count="0" unbalanced="0" hidden="1"/>
    <cacheHierarchy uniqueName="[Pagamentos].[MNT_PAGAMENTO_FEDER]" caption="MNT_PAGAMENTO_FEDER" attribute="1" defaultMemberUniqueName="[Pagamentos].[MNT_PAGAMENTO_FEDER].[All]" allUniqueName="[Pagamentos].[MNT_PAGAMENTO_FEDER].[All]" dimensionUniqueName="[Pagamentos]" displayFolder="" count="0" unbalanced="0" hidden="1"/>
    <cacheHierarchy uniqueName="[Pagamentos].[MNT_PAGAMENTO_FINANC_PRIVADO]" caption="MNT_PAGAMENTO_FINANC_PRIVADO" attribute="1" defaultMemberUniqueName="[Pagamentos].[MNT_PAGAMENTO_FINANC_PRIVADO].[All]" allUniqueName="[Pagamentos].[MNT_PAGAMENTO_FINANC_PRIVADO].[All]" dimensionUniqueName="[Pagamentos]" displayFolder="" count="0" unbalanced="0" hidden="1"/>
    <cacheHierarchy uniqueName="[Pagamentos].[MNT_PAGAMENTO_FUNDO_COESAO]" caption="MNT_PAGAMENTO_FUNDO_COESAO" attribute="1" defaultMemberUniqueName="[Pagamentos].[MNT_PAGAMENTO_FUNDO_COESAO].[All]" allUniqueName="[Pagamentos].[MNT_PAGAMENTO_FUNDO_COESAO].[All]" dimensionUniqueName="[Pagamentos]" displayFolder="" count="0" unbalanced="0" hidden="1"/>
    <cacheHierarchy uniqueName="[Pagamentos].[MNT_PAGAMENTO_FUNDO_COESAO_AUTORIZADO]" caption="MNT_PAGAMENTO_FUNDO_COESAO_AUTORIZADO" attribute="1" defaultMemberUniqueName="[Pagamentos].[MNT_PAGAMENTO_FUNDO_COESAO_AUTORIZADO].[All]" allUniqueName="[Pagamentos].[MNT_PAGAMENTO_FUNDO_COESAO_AUTORIZADO].[All]" dimensionUniqueName="[Pagamentos]" displayFolder="" count="0" unbalanced="0" hidden="1"/>
    <cacheHierarchy uniqueName="[Pagamentos].[MNT_PAGAMENTO_FUNDO_COESAO_COMPENSADO]" caption="MNT_PAGAMENTO_FUNDO_COESAO_COMPENSADO" attribute="1" defaultMemberUniqueName="[Pagamentos].[MNT_PAGAMENTO_FUNDO_COESAO_COMPENSADO].[All]" allUniqueName="[Pagamentos].[MNT_PAGAMENTO_FUNDO_COESAO_COMPENSADO].[All]" dimensionUniqueName="[Pagamentos]" displayFolder="" count="0" unbalanced="0" hidden="1"/>
    <cacheHierarchy uniqueName="[Pagamentos].[MNT_PAGAMENTO_FUNDO_COESAO_NAO_PAGO]" caption="MNT_PAGAMENTO_FUNDO_COESAO_NAO_PAGO" attribute="1" defaultMemberUniqueName="[Pagamentos].[MNT_PAGAMENTO_FUNDO_COESAO_NAO_PAGO].[All]" allUniqueName="[Pagamentos].[MNT_PAGAMENTO_FUNDO_COESAO_NAO_PAGO].[All]" dimensionUniqueName="[Pagamentos]" displayFolder="" count="0" unbalanced="0" hidden="1"/>
    <cacheHierarchy uniqueName="[Pagamentos].[MNT_PAGAMENTO_FUNDO_COESAO_NAO_REEMBOLSAVEL]" caption="MNT_PAGAMENTO_FUNDO_COESAO_NAO_REEMBOLSAVEL" attribute="1" defaultMemberUniqueName="[Pagamentos].[MNT_PAGAMENTO_FUNDO_COESAO_NAO_REEMBOLSAVEL].[All]" allUniqueName="[Pagamentos].[MNT_PAGAMENTO_FUNDO_COESAO_NAO_REEMBOLSAVEL].[All]" dimensionUniqueName="[Pagamentos]" displayFolder="" count="0" unbalanced="0" hidden="1"/>
    <cacheHierarchy uniqueName="[Pagamentos].[MNT_PAGAMENTO_FUNDO_COESAO_PAGO]" caption="MNT_PAGAMENTO_FUNDO_COESAO_PAGO" attribute="1" defaultMemberUniqueName="[Pagamentos].[MNT_PAGAMENTO_FUNDO_COESAO_PAGO].[All]" allUniqueName="[Pagamentos].[MNT_PAGAMENTO_FUNDO_COESAO_PAGO].[All]" dimensionUniqueName="[Pagamentos]" displayFolder="" count="0" unbalanced="0" hidden="1"/>
    <cacheHierarchy uniqueName="[Pagamentos].[MNT_PAGAMENTO_FUNDO_COESAO_PAGO_TOTAL]" caption="MNT_PAGAMENTO_FUNDO_COESAO_PAGO_TOTAL" attribute="1" defaultMemberUniqueName="[Pagamentos].[MNT_PAGAMENTO_FUNDO_COESAO_PAGO_TOTAL].[All]" allUniqueName="[Pagamentos].[MNT_PAGAMENTO_FUNDO_COESAO_PAGO_TOTAL].[All]" dimensionUniqueName="[Pagamentos]" displayFolder="" count="0" unbalanced="0" hidden="1"/>
    <cacheHierarchy uniqueName="[Pagamentos].[MNT_PAGAMENTO_FUNDO_COESAO_PEDIDO]" caption="MNT_PAGAMENTO_FUNDO_COESAO_PEDIDO" attribute="1" defaultMemberUniqueName="[Pagamentos].[MNT_PAGAMENTO_FUNDO_COESAO_PEDIDO].[All]" allUniqueName="[Pagamentos].[MNT_PAGAMENTO_FUNDO_COESAO_PEDIDO].[All]" dimensionUniqueName="[Pagamentos]" displayFolder="" count="0" unbalanced="0" hidden="1"/>
    <cacheHierarchy uniqueName="[Pagamentos].[MNT_PAGAMENTO_FUNDO_COESAO_REEMBOLSAVEL]" caption="MNT_PAGAMENTO_FUNDO_COESAO_REEMBOLSAVEL" attribute="1" defaultMemberUniqueName="[Pagamentos].[MNT_PAGAMENTO_FUNDO_COESAO_REEMBOLSAVEL].[All]" allUniqueName="[Pagamentos].[MNT_PAGAMENTO_FUNDO_COESAO_REEMBOLSAVEL].[All]" dimensionUniqueName="[Pagamentos]" displayFolder="" count="0" unbalanced="0" hidden="1"/>
    <cacheHierarchy uniqueName="[Pagamentos].[MNT_PAGAMENTO_FUNDO_COESAO_SUBMETIDO]" caption="MNT_PAGAMENTO_FUNDO_COESAO_SUBMETIDO" attribute="1" defaultMemberUniqueName="[Pagamentos].[MNT_PAGAMENTO_FUNDO_COESAO_SUBMETIDO].[All]" allUniqueName="[Pagamentos].[MNT_PAGAMENTO_FUNDO_COESAO_SUBMETIDO].[All]" dimensionUniqueName="[Pagamentos]" displayFolder="" count="0" unbalanced="0" hidden="1"/>
    <cacheHierarchy uniqueName="[Pagamentos].[MNT_PAGAMENTO_OE]" caption="MNT_PAGAMENTO_OE" attribute="1" defaultMemberUniqueName="[Pagamentos].[MNT_PAGAMENTO_OE].[All]" allUniqueName="[Pagamentos].[MNT_PAGAMENTO_OE].[All]" dimensionUniqueName="[Pagamentos]" displayFolder="" count="0" unbalanced="0" hidden="1"/>
    <cacheHierarchy uniqueName="[Pagamentos].[MNT_PAGAMENTO_OR]" caption="MNT_PAGAMENTO_OR" attribute="1" defaultMemberUniqueName="[Pagamentos].[MNT_PAGAMENTO_OR].[All]" allUniqueName="[Pagamentos].[MNT_PAGAMENTO_OR].[All]" dimensionUniqueName="[Pagamentos]" displayFolder="" count="0" unbalanced="0" hidden="1"/>
    <cacheHierarchy uniqueName="[Pagamentos].[MNT_PAGAMENTO_OU]" caption="MNT_PAGAMENTO_OU" attribute="1" defaultMemberUniqueName="[Pagamentos].[MNT_PAGAMENTO_OU].[All]" allUniqueName="[Pagamentos].[MNT_PAGAMENTO_OU].[All]" dimensionUniqueName="[Pagamentos]" displayFolder="" count="0" unbalanced="0" hidden="1"/>
    <cacheHierarchy uniqueName="[Pagamentos].[NUM_FLG_PAGO]" caption="NUM_FLG_PAGO" attribute="1" defaultMemberUniqueName="[Pagamentos].[NUM_FLG_PAGO].[All]" allUniqueName="[Pagamentos].[NUM_FLG_PAGO].[All]" dimensionUniqueName="[Pagamentos]" displayFolder="" count="0" unbalanced="0" hidden="1"/>
    <cacheHierarchy uniqueName="[Pagamentos].[NUM_FLG_SUBMETIDO]" caption="NUM_FLG_SUBMETIDO" attribute="1" defaultMemberUniqueName="[Pagamentos].[NUM_FLG_SUBMETIDO].[All]" allUniqueName="[Pagamentos].[NUM_FLG_SUBMETIDO].[All]" dimensionUniqueName="[Pagamentos]" displayFolder="" count="0" unbalanced="0" hidden="1"/>
    <cacheHierarchy uniqueName="[Pagamentos].[SK_ABORDAGEM_TERRITORIAL]" caption="SK_ABORDAGEM_TERRITORIAL" attribute="1" defaultMemberUniqueName="[Pagamentos].[SK_ABORDAGEM_TERRITORIAL].[All]" allUniqueName="[Pagamentos].[SK_ABORDAGEM_TERRITORIAL].[All]" dimensionUniqueName="[Pagamentos]" displayFolder="" count="0" unbalanced="0" hidden="1"/>
    <cacheHierarchy uniqueName="[Pagamentos].[SK_AREA_OPERACIONAL]" caption="SK_AREA_OPERACIONAL" attribute="1" defaultMemberUniqueName="[Pagamentos].[SK_AREA_OPERACIONAL].[All]" allUniqueName="[Pagamentos].[SK_AREA_OPERACIONAL].[All]" dimensionUniqueName="[Pagamentos]" displayFolder="" count="0" unbalanced="0" hidden="1"/>
    <cacheHierarchy uniqueName="[Pagamentos].[SK_AVISO]" caption="SK_AVISO" attribute="1" defaultMemberUniqueName="[Pagamentos].[SK_AVISO].[All]" allUniqueName="[Pagamentos].[SK_AVISO].[All]" dimensionUniqueName="[Pagamentos]" displayFolder="" count="0" unbalanced="0" hidden="1"/>
    <cacheHierarchy uniqueName="[Pagamentos].[SK_AVISO_CARACTERIZACAO]" caption="SK_AVISO_CARACTERIZACAO" attribute="1" defaultMemberUniqueName="[Pagamentos].[SK_AVISO_CARACTERIZACAO].[All]" allUniqueName="[Pagamentos].[SK_AVISO_CARACTERIZACAO].[All]" dimensionUniqueName="[Pagamentos]" displayFolder="" count="0" unbalanced="0" hidden="1"/>
    <cacheHierarchy uniqueName="[Pagamentos].[SK_AVISO_ENTIDADE_RESPONSAVEL]" caption="SK_AVISO_ENTIDADE_RESPONSAVEL" attribute="1" defaultMemberUniqueName="[Pagamentos].[SK_AVISO_ENTIDADE_RESPONSAVEL].[All]" allUniqueName="[Pagamentos].[SK_AVISO_ENTIDADE_RESPONSAVEL].[All]" dimensionUniqueName="[Pagamentos]" displayFolder="" count="0" unbalanced="0" hidden="1"/>
    <cacheHierarchy uniqueName="[Pagamentos].[SK_AVISO_ESTADO]" caption="SK_AVISO_ESTADO" attribute="1" defaultMemberUniqueName="[Pagamentos].[SK_AVISO_ESTADO].[All]" allUniqueName="[Pagamentos].[SK_AVISO_ESTADO].[All]" dimensionUniqueName="[Pagamentos]" displayFolder="" count="0" unbalanced="0" hidden="1"/>
    <cacheHierarchy uniqueName="[Pagamentos].[SK_AVISO_TIPO]" caption="SK_AVISO_TIPO" attribute="1" defaultMemberUniqueName="[Pagamentos].[SK_AVISO_TIPO].[All]" allUniqueName="[Pagamentos].[SK_AVISO_TIPO].[All]" dimensionUniqueName="[Pagamentos]" displayFolder="" count="0" unbalanced="0" hidden="1"/>
    <cacheHierarchy uniqueName="[Pagamentos].[SK_CERTIFICACAO_DESPESAS]" caption="SK_CERTIFICACAO_DESPESAS" attribute="1" defaultMemberUniqueName="[Pagamentos].[SK_CERTIFICACAO_DESPESAS].[All]" allUniqueName="[Pagamentos].[SK_CERTIFICACAO_DESPESAS].[All]" dimensionUniqueName="[Pagamentos]" displayFolder="" count="0" unbalanced="0" hidden="1"/>
    <cacheHierarchy uniqueName="[Pagamentos].[SK_CLASSIFICACAO_CONTABILISTICA]" caption="SK_CLASSIFICACAO_CONTABILISTICA" attribute="1" defaultMemberUniqueName="[Pagamentos].[SK_CLASSIFICACAO_CONTABILISTICA].[All]" allUniqueName="[Pagamentos].[SK_CLASSIFICACAO_CONTABILISTICA].[All]" dimensionUniqueName="[Pagamentos]" displayFolder="" count="0" unbalanced="0" hidden="1"/>
    <cacheHierarchy uniqueName="[Pagamentos].[SK_DIVIDA_COMPENSADA]" caption="SK_DIVIDA_COMPENSADA" attribute="1" defaultMemberUniqueName="[Pagamentos].[SK_DIVIDA_COMPENSADA].[All]" allUniqueName="[Pagamentos].[SK_DIVIDA_COMPENSADA].[All]" dimensionUniqueName="[Pagamentos]" displayFolder="" count="0" unbalanced="0" hidden="1"/>
    <cacheHierarchy uniqueName="[Pagamentos].[SK_DOMINIO_TEMATICO]" caption="SK_DOMINIO_TEMATICO" attribute="1" defaultMemberUniqueName="[Pagamentos].[SK_DOMINIO_TEMATICO].[All]" allUniqueName="[Pagamentos].[SK_DOMINIO_TEMATICO].[All]" dimensionUniqueName="[Pagamentos]" displayFolder="" count="0" unbalanced="0" hidden="1"/>
    <cacheHierarchy uniqueName="[Pagamentos].[SK_DOTACAO_NACIONAL]" caption="SK_DOTACAO_NACIONAL" attribute="1" defaultMemberUniqueName="[Pagamentos].[SK_DOTACAO_NACIONAL].[All]" allUniqueName="[Pagamentos].[SK_DOTACAO_NACIONAL].[All]" dimensionUniqueName="[Pagamentos]" displayFolder="" count="0" unbalanced="0" hidden="1"/>
    <cacheHierarchy uniqueName="[Pagamentos].[SK_EIXO_PRIORITARIO]" caption="SK_EIXO_PRIORITARIO" attribute="1" defaultMemberUniqueName="[Pagamentos].[SK_EIXO_PRIORITARIO].[All]" allUniqueName="[Pagamentos].[SK_EIXO_PRIORITARIO].[All]" dimensionUniqueName="[Pagamentos]" displayFolder="" count="0" unbalanced="0" hidden="1"/>
    <cacheHierarchy uniqueName="[Pagamentos].[SK_ENCERRAMENTO_CONTA]" caption="SK_ENCERRAMENTO_CONTA" attribute="1" defaultMemberUniqueName="[Pagamentos].[SK_ENCERRAMENTO_CONTA].[All]" allUniqueName="[Pagamentos].[SK_ENCERRAMENTO_CONTA].[All]" dimensionUniqueName="[Pagamentos]" displayFolder="" count="0" unbalanced="0" hidden="1"/>
    <cacheHierarchy uniqueName="[Pagamentos].[SK_ENTIDADE]" caption="SK_ENTIDADE" attribute="1" defaultMemberUniqueName="[Pagamentos].[SK_ENTIDADE].[All]" allUniqueName="[Pagamentos].[SK_ENTIDADE].[All]" dimensionUniqueName="[Pagamentos]" displayFolder="" count="0" unbalanced="0" hidden="1"/>
    <cacheHierarchy uniqueName="[Pagamentos].[SK_EXECUTOR]" caption="SK_EXECUTOR" attribute="1" defaultMemberUniqueName="[Pagamentos].[SK_EXECUTOR].[All]" allUniqueName="[Pagamentos].[SK_EXECUTOR].[All]" dimensionUniqueName="[Pagamentos]" displayFolder="" count="0" unbalanced="0" hidden="1"/>
    <cacheHierarchy uniqueName="[Pagamentos].[SK_EXECUTOR_DESPESA]" caption="SK_EXECUTOR_DESPESA" attribute="1" defaultMemberUniqueName="[Pagamentos].[SK_EXECUTOR_DESPESA].[All]" allUniqueName="[Pagamentos].[SK_EXECUTOR_DESPESA].[All]" dimensionUniqueName="[Pagamentos]" displayFolder="" count="0" unbalanced="0" hidden="1"/>
    <cacheHierarchy uniqueName="[Pagamentos].[SK_FORMA_FINANCIAMENTO]" caption="SK_FORMA_FINANCIAMENTO" attribute="1" defaultMemberUniqueName="[Pagamentos].[SK_FORMA_FINANCIAMENTO].[All]" allUniqueName="[Pagamentos].[SK_FORMA_FINANCIAMENTO].[All]" dimensionUniqueName="[Pagamentos]" displayFolder="" count="0" unbalanced="0" hidden="1"/>
    <cacheHierarchy uniqueName="[Pagamentos].[SK_GRANDE_PROJETO]" caption="SK_GRANDE_PROJETO" attribute="1" defaultMemberUniqueName="[Pagamentos].[SK_GRANDE_PROJETO].[All]" allUniqueName="[Pagamentos].[SK_GRANDE_PROJETO].[All]" dimensionUniqueName="[Pagamentos]" displayFolder="" count="0" unbalanced="0" hidden="1"/>
    <cacheHierarchy uniqueName="[Pagamentos].[SK_MAJORACAO]" caption="SK_MAJORACAO" attribute="1" defaultMemberUniqueName="[Pagamentos].[SK_MAJORACAO].[All]" allUniqueName="[Pagamentos].[SK_MAJORACAO].[All]" dimensionUniqueName="[Pagamentos]" displayFolder="" count="0" unbalanced="0" hidden="1"/>
    <cacheHierarchy uniqueName="[Pagamentos].[SK_MOTIVO_INDEFERIDO]" caption="SK_MOTIVO_INDEFERIDO" attribute="1" defaultMemberUniqueName="[Pagamentos].[SK_MOTIVO_INDEFERIDO].[All]" allUniqueName="[Pagamentos].[SK_MOTIVO_INDEFERIDO].[All]" dimensionUniqueName="[Pagamentos]" displayFolder="" count="0" unbalanced="0" hidden="1"/>
    <cacheHierarchy uniqueName="[Pagamentos].[SK_NATUREZA_INVESTIMENTO]" caption="SK_NATUREZA_INVESTIMENTO" attribute="1" defaultMemberUniqueName="[Pagamentos].[SK_NATUREZA_INVESTIMENTO].[All]" allUniqueName="[Pagamentos].[SK_NATUREZA_INVESTIMENTO].[All]" dimensionUniqueName="[Pagamentos]" displayFolder="" count="0" unbalanced="0" hidden="1"/>
    <cacheHierarchy uniqueName="[Pagamentos].[SK_OBJETIVO_TEMATICO]" caption="SK_OBJETIVO_TEMATICO" attribute="1" defaultMemberUniqueName="[Pagamentos].[SK_OBJETIVO_TEMATICO].[All]" allUniqueName="[Pagamentos].[SK_OBJETIVO_TEMATICO].[All]" dimensionUniqueName="[Pagamentos]" displayFolder="" count="0" unbalanced="0" hidden="1"/>
    <cacheHierarchy uniqueName="[Pagamentos].[SK_OPERACAO]" caption="SK_OPERACAO" attribute="1" defaultMemberUniqueName="[Pagamentos].[SK_OPERACAO].[All]" allUniqueName="[Pagamentos].[SK_OPERACAO].[All]" dimensionUniqueName="[Pagamentos]" displayFolder="" count="0" unbalanced="0" hidden="1"/>
    <cacheHierarchy uniqueName="[Pagamentos].[SK_OPERACAO_ESTADO]" caption="SK_OPERACAO_ESTADO" attribute="1" defaultMemberUniqueName="[Pagamentos].[SK_OPERACAO_ESTADO].[All]" allUniqueName="[Pagamentos].[SK_OPERACAO_ESTADO].[All]" dimensionUniqueName="[Pagamentos]" displayFolder="" count="0" unbalanced="0" hidden="1"/>
    <cacheHierarchy uniqueName="[Pagamentos].[SK_OPERACAO_TIPO]" caption="SK_OPERACAO_TIPO" attribute="1" defaultMemberUniqueName="[Pagamentos].[SK_OPERACAO_TIPO].[All]" allUniqueName="[Pagamentos].[SK_OPERACAO_TIPO].[All]" dimensionUniqueName="[Pagamentos]" displayFolder="" count="0" unbalanced="0" hidden="1"/>
    <cacheHierarchy uniqueName="[Pagamentos].[SK_OPERADOR]" caption="SK_OPERADOR" attribute="1" defaultMemberUniqueName="[Pagamentos].[SK_OPERADOR].[All]" allUniqueName="[Pagamentos].[SK_OPERADOR].[All]" dimensionUniqueName="[Pagamentos]" displayFolder="" count="0" unbalanced="0" hidden="1"/>
    <cacheHierarchy uniqueName="[Pagamentos].[SK_OPERADOR_DESPESA]" caption="SK_OPERADOR_DESPESA" attribute="1" defaultMemberUniqueName="[Pagamentos].[SK_OPERADOR_DESPESA].[All]" allUniqueName="[Pagamentos].[SK_OPERADOR_DESPESA].[All]" dimensionUniqueName="[Pagamentos]" displayFolder="" count="0" unbalanced="0" hidden="1"/>
    <cacheHierarchy uniqueName="[Pagamentos].[SK_PAGAMENTO]" caption="SK_PAGAMENTO" attribute="1" defaultMemberUniqueName="[Pagamentos].[SK_PAGAMENTO].[All]" allUniqueName="[Pagamentos].[SK_PAGAMENTO].[All]" dimensionUniqueName="[Pagamentos]" displayFolder="" count="0" unbalanced="0" hidden="1"/>
    <cacheHierarchy uniqueName="[Pagamentos].[SK_PAGAMENTO_PARCIAL]" caption="SK_PAGAMENTO_PARCIAL" attribute="1" defaultMemberUniqueName="[Pagamentos].[SK_PAGAMENTO_PARCIAL].[All]" allUniqueName="[Pagamentos].[SK_PAGAMENTO_PARCIAL].[All]" dimensionUniqueName="[Pagamentos]" displayFolder="" count="0" unbalanced="0" hidden="1"/>
    <cacheHierarchy uniqueName="[Pagamentos].[SK_PAGAMENTO_TIPO]" caption="SK_PAGAMENTO_TIPO" attribute="1" defaultMemberUniqueName="[Pagamentos].[SK_PAGAMENTO_TIPO].[All]" allUniqueName="[Pagamentos].[SK_PAGAMENTO_TIPO].[All]" dimensionUniqueName="[Pagamentos]" displayFolder="" count="0" unbalanced="0" hidden="1"/>
    <cacheHierarchy uniqueName="[Pagamentos].[SK_PEDIDO_PAGAMENTO]" caption="SK_PEDIDO_PAGAMENTO" attribute="1" defaultMemberUniqueName="[Pagamentos].[SK_PEDIDO_PAGAMENTO].[All]" allUniqueName="[Pagamentos].[SK_PEDIDO_PAGAMENTO].[All]" dimensionUniqueName="[Pagamentos]" displayFolder="" count="0" unbalanced="0" hidden="1"/>
    <cacheHierarchy uniqueName="[Pagamentos].[SK_PEDIDO_PAGAMENTO_TIPO]" caption="SK_PEDIDO_PAGAMENTO_TIPO" attribute="1" defaultMemberUniqueName="[Pagamentos].[SK_PEDIDO_PAGAMENTO_TIPO].[All]" allUniqueName="[Pagamentos].[SK_PEDIDO_PAGAMENTO_TIPO].[All]" dimensionUniqueName="[Pagamentos]" displayFolder="" count="0" unbalanced="0" hidden="1"/>
    <cacheHierarchy uniqueName="[Pagamentos].[SK_PLANO_ESTRATEGICO]" caption="SK_PLANO_ESTRATEGICO" attribute="1" defaultMemberUniqueName="[Pagamentos].[SK_PLANO_ESTRATEGICO].[All]" allUniqueName="[Pagamentos].[SK_PLANO_ESTRATEGICO].[All]" dimensionUniqueName="[Pagamentos]" displayFolder="" count="0" unbalanced="0" hidden="1"/>
    <cacheHierarchy uniqueName="[Pagamentos].[SK_PLANO_ESTRATEGICO_OPERACAO]" caption="SK_PLANO_ESTRATEGICO_OPERACAO" attribute="1" defaultMemberUniqueName="[Pagamentos].[SK_PLANO_ESTRATEGICO_OPERACAO].[All]" allUniqueName="[Pagamentos].[SK_PLANO_ESTRATEGICO_OPERACAO].[All]" dimensionUniqueName="[Pagamentos]" displayFolder="" count="0" unbalanced="0" hidden="1"/>
    <cacheHierarchy uniqueName="[Pagamentos].[SK_PRIORIDADE_INVESTIMENTO]" caption="SK_PRIORIDADE_INVESTIMENTO" attribute="1" defaultMemberUniqueName="[Pagamentos].[SK_PRIORIDADE_INVESTIMENTO].[All]" allUniqueName="[Pagamentos].[SK_PRIORIDADE_INVESTIMENTO].[All]" dimensionUniqueName="[Pagamentos]" displayFolder="" count="0" unbalanced="0" hidden="1"/>
    <cacheHierarchy uniqueName="[Pagamentos].[SK_SUBTIPOLOGIA_INTERVENCAO]" caption="SK_SUBTIPOLOGIA_INTERVENCAO" attribute="1" defaultMemberUniqueName="[Pagamentos].[SK_SUBTIPOLOGIA_INTERVENCAO].[All]" allUniqueName="[Pagamentos].[SK_SUBTIPOLOGIA_INTERVENCAO].[All]" dimensionUniqueName="[Pagamentos]" displayFolder="" count="0" unbalanced="0" hidden="1"/>
    <cacheHierarchy uniqueName="[Pagamentos].[SK_TIPO_DESPESA]" caption="SK_TIPO_DESPESA" attribute="1" defaultMemberUniqueName="[Pagamentos].[SK_TIPO_DESPESA].[All]" allUniqueName="[Pagamentos].[SK_TIPO_DESPESA].[All]" dimensionUniqueName="[Pagamentos]" displayFolder="" count="0" unbalanced="0" hidden="1"/>
    <cacheHierarchy uniqueName="[Pagamentos].[SK_TIPO_ERRO_DESPESA_IRREGULAR]" caption="SK_TIPO_ERRO_DESPESA_IRREGULAR" attribute="1" defaultMemberUniqueName="[Pagamentos].[SK_TIPO_ERRO_DESPESA_IRREGULAR].[All]" allUniqueName="[Pagamentos].[SK_TIPO_ERRO_DESPESA_IRREGULAR].[All]" dimensionUniqueName="[Pagamentos]" displayFolder="" count="0" unbalanced="0" hidden="1"/>
    <cacheHierarchy uniqueName="[Pagamentos].[SK_TIPO_REGIME_IVA]" caption="SK_TIPO_REGIME_IVA" attribute="1" defaultMemberUniqueName="[Pagamentos].[SK_TIPO_REGIME_IVA].[All]" allUniqueName="[Pagamentos].[SK_TIPO_REGIME_IVA].[All]" dimensionUniqueName="[Pagamentos]" displayFolder="" count="0" unbalanced="0" hidden="1"/>
    <cacheHierarchy uniqueName="[Pagamentos].[SK_TIPOLOGIA_EXECUTOR]" caption="SK_TIPOLOGIA_EXECUTOR" attribute="1" defaultMemberUniqueName="[Pagamentos].[SK_TIPOLOGIA_EXECUTOR].[All]" allUniqueName="[Pagamentos].[SK_TIPOLOGIA_EXECUTOR].[All]" dimensionUniqueName="[Pagamentos]" displayFolder="" count="0" unbalanced="0" hidden="1"/>
    <cacheHierarchy uniqueName="[Pagamentos].[SK_TIPOLOGIA_INTERVENCAO]" caption="SK_TIPOLOGIA_INTERVENCAO" attribute="1" defaultMemberUniqueName="[Pagamentos].[SK_TIPOLOGIA_INTERVENCAO].[All]" allUniqueName="[Pagamentos].[SK_TIPOLOGIA_INTERVENCAO].[All]" dimensionUniqueName="[Pagamentos]" displayFolder="" count="0" unbalanced="0" hidden="1"/>
    <cacheHierarchy uniqueName="[Pagamentos].[SK_TIPOLOGIA_OPERACAO_ADC]" caption="SK_TIPOLOGIA_OPERACAO_ADC" attribute="1" defaultMemberUniqueName="[Pagamentos].[SK_TIPOLOGIA_OPERACAO_ADC].[All]" allUniqueName="[Pagamentos].[SK_TIPOLOGIA_OPERACAO_ADC].[All]" dimensionUniqueName="[Pagamentos]" displayFolder="" count="0" unbalanced="0" hidden="1"/>
    <cacheHierarchy uniqueName="[Parecer AG].[Parecer AG - Código]" caption="Parecer AG - Código" attribute="1" defaultMemberUniqueName="[Parecer AG].[Parecer AG - Código].[All]" allUniqueName="[Parecer AG].[Parecer AG - Código].[All]" dimensionUniqueName="[Parecer AG]" displayFolder="Atributos" count="0" unbalanced="0" hidden="1"/>
    <cacheHierarchy uniqueName="[Parecer AG].[Parecer AG - Descrição]" caption="Parecer AG - Descrição" attribute="1" defaultMemberUniqueName="[Parecer AG].[Parecer AG - Descrição].[All]" allUniqueName="[Parecer AG].[Parecer AG - Descrição].[All]" dimensionUniqueName="[Parecer AG]" displayFolder="Atributos" count="0" unbalanced="0" hidden="1"/>
    <cacheHierarchy uniqueName="[Parecer AG].[SK_PARECER_AG]" caption="SK_PARECER_AG" attribute="1" defaultMemberUniqueName="[Parecer AG].[SK_PARECER_AG].[All]" allUniqueName="[Parecer AG].[SK_PARECER_AG].[All]" dimensionUniqueName="[Parecer AG]" displayFolder="" count="0" unbalanced="0" hidden="1"/>
    <cacheHierarchy uniqueName="[Pedido Pagamento].[COD_NUMERO_DESPESA_INTERNO]" caption="COD_NUMERO_DESPESA_INTERNO" attribute="1" defaultMemberUniqueName="[Pedido Pagamento].[COD_NUMERO_DESPESA_INTERNO].[All]" allUniqueName="[Pedido Pagamento].[COD_NUMERO_DESPESA_INTERNO].[All]" dimensionUniqueName="[Pedido Pagamento]" displayFolder="Atributos" count="0" unbalanced="0" hidden="1"/>
    <cacheHierarchy uniqueName="[Pedido Pagamento].[DAT_ULTIMA_ALTERACAO]" caption="DAT_ULTIMA_ALTERACAO" attribute="1" defaultMemberUniqueName="[Pedido Pagamento].[DAT_ULTIMA_ALTERACAO].[All]" allUniqueName="[Pedido Pagamento].[DAT_ULTIMA_ALTERACAO].[All]" dimensionUniqueName="[Pedido Pagamento]" displayFolder="Datas" count="0" unbalanced="0" hidden="1"/>
    <cacheHierarchy uniqueName="[Pedido Pagamento].[DSC_OPERADOR_ULT_ALTERACAO]" caption="DSC_OPERADOR_ULT_ALTERACAO" attribute="1" defaultMemberUniqueName="[Pedido Pagamento].[DSC_OPERADOR_ULT_ALTERACAO].[All]" allUniqueName="[Pedido Pagamento].[DSC_OPERADOR_ULT_ALTERACAO].[All]" dimensionUniqueName="[Pedido Pagamento]" displayFolder="Atributos" count="0" unbalanced="0" hidden="1"/>
    <cacheHierarchy uniqueName="[Pedido Pagamento].[DT_DESPACHO]" caption="DT_DESPACHO" attribute="1" defaultMemberUniqueName="[Pedido Pagamento].[DT_DESPACHO].[All]" allUniqueName="[Pedido Pagamento].[DT_DESPACHO].[All]" dimensionUniqueName="[Pedido Pagamento]" displayFolder="Datas" count="0" unbalanced="0" hidden="1"/>
    <cacheHierarchy uniqueName="[Pedido Pagamento].[DT_DOC_IRREGULARIDADE]" caption="DT_DOC_IRREGULARIDADE" attribute="1" defaultMemberUniqueName="[Pedido Pagamento].[DT_DOC_IRREGULARIDADE].[All]" allUniqueName="[Pedido Pagamento].[DT_DOC_IRREGULARIDADE].[All]" dimensionUniqueName="[Pedido Pagamento]" displayFolder="Datas" count="0" unbalanced="0" hidden="1"/>
    <cacheHierarchy uniqueName="[Pedido Pagamento].[DT_ENTRADA_PEDIDO]" caption="DT_ENTRADA_PEDIDO" attribute="1" defaultMemberUniqueName="[Pedido Pagamento].[DT_ENTRADA_PEDIDO].[All]" allUniqueName="[Pedido Pagamento].[DT_ENTRADA_PEDIDO].[All]" dimensionUniqueName="[Pedido Pagamento]" displayFolder="Datas" count="0" unbalanced="0" hidden="1"/>
    <cacheHierarchy uniqueName="[Pedido Pagamento].[DT_ESTADO_DESPESA]" caption="DT_ESTADO_DESPESA" attribute="1" defaultMemberUniqueName="[Pedido Pagamento].[DT_ESTADO_DESPESA].[All]" allUniqueName="[Pedido Pagamento].[DT_ESTADO_DESPESA].[All]" dimensionUniqueName="[Pedido Pagamento]" displayFolder="Datas" count="0" unbalanced="0" hidden="1"/>
    <cacheHierarchy uniqueName="[Pedido Pagamento].[DT_PAGAMENTO]" caption="DT_PAGAMENTO" attribute="1" defaultMemberUniqueName="[Pedido Pagamento].[DT_PAGAMENTO].[All]" allUniqueName="[Pedido Pagamento].[DT_PAGAMENTO].[All]" dimensionUniqueName="[Pedido Pagamento]" displayFolder="Datas" count="0" unbalanced="0" hidden="1"/>
    <cacheHierarchy uniqueName="[Pedido Pagamento].[DT_PEMITE_VALIDACAO_DESPESA]" caption="DT_PEMITE_VALIDACAO_DESPESA" attribute="1" defaultMemberUniqueName="[Pedido Pagamento].[DT_PEMITE_VALIDACAO_DESPESA].[All]" allUniqueName="[Pedido Pagamento].[DT_PEMITE_VALIDACAO_DESPESA].[All]" dimensionUniqueName="[Pedido Pagamento]" displayFolder="" count="0" unbalanced="0" hidden="1"/>
    <cacheHierarchy uniqueName="[Pedido Pagamento].[DT_PREVISTA_PAGAMENTO]" caption="DT_PREVISTA_PAGAMENTO" attribute="1" defaultMemberUniqueName="[Pedido Pagamento].[DT_PREVISTA_PAGAMENTO].[All]" allUniqueName="[Pedido Pagamento].[DT_PREVISTA_PAGAMENTO].[All]" dimensionUniqueName="[Pedido Pagamento]" displayFolder="Datas" count="0" unbalanced="0" hidden="1"/>
    <cacheHierarchy uniqueName="[Pedido Pagamento].[DT_PREVISTA_VALIDACAO]" caption="DT_PREVISTA_VALIDACAO" attribute="1" defaultMemberUniqueName="[Pedido Pagamento].[DT_PREVISTA_VALIDACAO].[All]" allUniqueName="[Pedido Pagamento].[DT_PREVISTA_VALIDACAO].[All]" dimensionUniqueName="[Pedido Pagamento]" displayFolder="Datas" count="0" unbalanced="0" hidden="1"/>
    <cacheHierarchy uniqueName="[Pedido Pagamento].[DT_ULTIMA_ALTERACAO]" caption="DT_ULTIMA_ALTERACAO" attribute="1" defaultMemberUniqueName="[Pedido Pagamento].[DT_ULTIMA_ALTERACAO].[All]" allUniqueName="[Pedido Pagamento].[DT_ULTIMA_ALTERACAO].[All]" dimensionUniqueName="[Pedido Pagamento]" displayFolder="Datas" count="0" unbalanced="0" hidden="1"/>
    <cacheHierarchy uniqueName="[Pedido Pagamento].[HOR_DESPACHO]" caption="HOR_DESPACHO" attribute="1" defaultMemberUniqueName="[Pedido Pagamento].[HOR_DESPACHO].[All]" allUniqueName="[Pedido Pagamento].[HOR_DESPACHO].[All]" dimensionUniqueName="[Pedido Pagamento]" displayFolder="Datas" count="0" unbalanced="0" hidden="1"/>
    <cacheHierarchy uniqueName="[Pedido Pagamento].[HOR_DESPESA]" caption="HOR_DESPESA" attribute="1" defaultMemberUniqueName="[Pedido Pagamento].[HOR_DESPESA].[All]" allUniqueName="[Pedido Pagamento].[HOR_DESPESA].[All]" dimensionUniqueName="[Pedido Pagamento]" displayFolder="Datas" count="0" unbalanced="0" hidden="1"/>
    <cacheHierarchy uniqueName="[Pedido Pagamento].[HOR_DESPESA_VALIDACAO_GESTOR]" caption="HOR_DESPESA_VALIDACAO_GESTOR" attribute="1" defaultMemberUniqueName="[Pedido Pagamento].[HOR_DESPESA_VALIDACAO_GESTOR].[All]" allUniqueName="[Pedido Pagamento].[HOR_DESPESA_VALIDACAO_GESTOR].[All]" dimensionUniqueName="[Pedido Pagamento]" displayFolder="Datas" count="0" unbalanced="0" hidden="1"/>
    <cacheHierarchy uniqueName="[Pedido Pagamento].[HOR_DESPESA_VERIFICADA_SECRETARIO_TECNICO]" caption="HOR_DESPESA_VERIFICADA_SECRETARIO_TECNICO" attribute="1" defaultMemberUniqueName="[Pedido Pagamento].[HOR_DESPESA_VERIFICADA_SECRETARIO_TECNICO].[All]" allUniqueName="[Pedido Pagamento].[HOR_DESPESA_VERIFICADA_SECRETARIO_TECNICO].[All]" dimensionUniqueName="[Pedido Pagamento]" displayFolder="Datas" count="0" unbalanced="0" hidden="1"/>
    <cacheHierarchy uniqueName="[Pedido Pagamento].[HOR_DESPESA_VERIFICADA_TECNICO]" caption="HOR_DESPESA_VERIFICADA_TECNICO" attribute="1" defaultMemberUniqueName="[Pedido Pagamento].[HOR_DESPESA_VERIFICADA_TECNICO].[All]" allUniqueName="[Pedido Pagamento].[HOR_DESPESA_VERIFICADA_TECNICO].[All]" dimensionUniqueName="[Pedido Pagamento]" displayFolder="Datas" count="0" unbalanced="0" hidden="1"/>
    <cacheHierarchy uniqueName="[Pedido Pagamento].[HOR_DESPESA_VERIFICADA_VOGAL]" caption="HOR_DESPESA_VERIFICADA_VOGAL" attribute="1" defaultMemberUniqueName="[Pedido Pagamento].[HOR_DESPESA_VERIFICADA_VOGAL].[All]" allUniqueName="[Pedido Pagamento].[HOR_DESPESA_VERIFICADA_VOGAL].[All]" dimensionUniqueName="[Pedido Pagamento]" displayFolder="Datas" count="0" unbalanced="0" hidden="1"/>
    <cacheHierarchy uniqueName="[Pedido Pagamento].[HOR_DOC_IRREGULARIDADE]" caption="HOR_DOC_IRREGULARIDADE" attribute="1" defaultMemberUniqueName="[Pedido Pagamento].[HOR_DOC_IRREGULARIDADE].[All]" allUniqueName="[Pedido Pagamento].[HOR_DOC_IRREGULARIDADE].[All]" dimensionUniqueName="[Pedido Pagamento]" displayFolder="Datas" count="0" unbalanced="0" hidden="1"/>
    <cacheHierarchy uniqueName="[Pedido Pagamento].[HOR_ENTRADA_PEDIDO]" caption="HOR_ENTRADA_PEDIDO" attribute="1" defaultMemberUniqueName="[Pedido Pagamento].[HOR_ENTRADA_PEDIDO].[All]" allUniqueName="[Pedido Pagamento].[HOR_ENTRADA_PEDIDO].[All]" dimensionUniqueName="[Pedido Pagamento]" displayFolder="Datas" count="0" unbalanced="0" hidden="1"/>
    <cacheHierarchy uniqueName="[Pedido Pagamento].[HOR_ESTADO_DESPESA]" caption="HOR_ESTADO_DESPESA" attribute="1" defaultMemberUniqueName="[Pedido Pagamento].[HOR_ESTADO_DESPESA].[All]" allUniqueName="[Pedido Pagamento].[HOR_ESTADO_DESPESA].[All]" dimensionUniqueName="[Pedido Pagamento]" displayFolder="Datas" count="0" unbalanced="0" hidden="1"/>
    <cacheHierarchy uniqueName="[Pedido Pagamento].[HOR_PAGAMENTO]" caption="HOR_PAGAMENTO" attribute="1" defaultMemberUniqueName="[Pedido Pagamento].[HOR_PAGAMENTO].[All]" allUniqueName="[Pedido Pagamento].[HOR_PAGAMENTO].[All]" dimensionUniqueName="[Pedido Pagamento]" displayFolder="Datas" count="0" unbalanced="0" hidden="1"/>
    <cacheHierarchy uniqueName="[Pedido Pagamento].[HOR_PAGAMENTO_VALIDACADO_GESTOR]" caption="HOR_PAGAMENTO_VALIDACADO_GESTOR" attribute="1" defaultMemberUniqueName="[Pedido Pagamento].[HOR_PAGAMENTO_VALIDACADO_GESTOR].[All]" allUniqueName="[Pedido Pagamento].[HOR_PAGAMENTO_VALIDACADO_GESTOR].[All]" dimensionUniqueName="[Pedido Pagamento]" displayFolder="Datas" count="0" unbalanced="0" hidden="1"/>
    <cacheHierarchy uniqueName="[Pedido Pagamento].[HOR_PAGAMENTO_VERIFICADO_SECRETARIO_TECNICO]" caption="HOR_PAGAMENTO_VERIFICADO_SECRETARIO_TECNICO" attribute="1" defaultMemberUniqueName="[Pedido Pagamento].[HOR_PAGAMENTO_VERIFICADO_SECRETARIO_TECNICO].[All]" allUniqueName="[Pedido Pagamento].[HOR_PAGAMENTO_VERIFICADO_SECRETARIO_TECNICO].[All]" dimensionUniqueName="[Pedido Pagamento]" displayFolder="Datas" count="0" unbalanced="0" hidden="1"/>
    <cacheHierarchy uniqueName="[Pedido Pagamento].[HOR_PAGAMENTO_VERIFICADO_VOGAL]" caption="HOR_PAGAMENTO_VERIFICADO_VOGAL" attribute="1" defaultMemberUniqueName="[Pedido Pagamento].[HOR_PAGAMENTO_VERIFICADO_VOGAL].[All]" allUniqueName="[Pedido Pagamento].[HOR_PAGAMENTO_VERIFICADO_VOGAL].[All]" dimensionUniqueName="[Pedido Pagamento]" displayFolder="Datas" count="0" unbalanced="0" hidden="1"/>
    <cacheHierarchy uniqueName="[Pedido Pagamento].[HOR_PEMITE_VALIDACAO_DESPESA]" caption="HOR_PEMITE_VALIDACAO_DESPESA" attribute="1" defaultMemberUniqueName="[Pedido Pagamento].[HOR_PEMITE_VALIDACAO_DESPESA].[All]" allUniqueName="[Pedido Pagamento].[HOR_PEMITE_VALIDACAO_DESPESA].[All]" dimensionUniqueName="[Pedido Pagamento]" displayFolder="" count="0" unbalanced="0" hidden="1"/>
    <cacheHierarchy uniqueName="[Pedido Pagamento].[HOR_PREVISTA_PAGAMENTO]" caption="HOR_PREVISTA_PAGAMENTO" attribute="1" defaultMemberUniqueName="[Pedido Pagamento].[HOR_PREVISTA_PAGAMENTO].[All]" allUniqueName="[Pedido Pagamento].[HOR_PREVISTA_PAGAMENTO].[All]" dimensionUniqueName="[Pedido Pagamento]" displayFolder="Datas" count="0" unbalanced="0" hidden="1"/>
    <cacheHierarchy uniqueName="[Pedido Pagamento].[HOR_PREVISTA_VALIDACAO]" caption="HOR_PREVISTA_VALIDACAO" attribute="1" defaultMemberUniqueName="[Pedido Pagamento].[HOR_PREVISTA_VALIDACAO].[All]" allUniqueName="[Pedido Pagamento].[HOR_PREVISTA_VALIDACAO].[All]" dimensionUniqueName="[Pedido Pagamento]" displayFolder="Datas" count="0" unbalanced="0" hidden="1"/>
    <cacheHierarchy uniqueName="[Pedido Pagamento].[HOR_ULTIMA_ALTERACAO]" caption="HOR_ULTIMA_ALTERACAO" attribute="1" defaultMemberUniqueName="[Pedido Pagamento].[HOR_ULTIMA_ALTERACAO].[All]" allUniqueName="[Pedido Pagamento].[HOR_ULTIMA_ALTERACAO].[All]" dimensionUniqueName="[Pedido Pagamento]" displayFolder="Datas" count="0" unbalanced="0" hidden="1"/>
    <cacheHierarchy uniqueName="[Pedido Pagamento].[Pedido Pagamento - Código Motivo Indeferido]" caption="Pedido Pagamento - Código Motivo Indeferido" attribute="1" defaultMemberUniqueName="[Pedido Pagamento].[Pedido Pagamento - Código Motivo Indeferido].[All]" allUniqueName="[Pedido Pagamento].[Pedido Pagamento - Código Motivo Indeferido].[All]" dimensionUniqueName="[Pedido Pagamento]" displayFolder="Atributos" count="0" unbalanced="0" hidden="1"/>
    <cacheHierarchy uniqueName="[Pedido Pagamento].[Pedido Pagamento - Código Tipo Regime IVA]" caption="Pedido Pagamento - Código Tipo Regime IVA" attribute="1" defaultMemberUniqueName="[Pedido Pagamento].[Pedido Pagamento - Código Tipo Regime IVA].[All]" allUniqueName="[Pedido Pagamento].[Pedido Pagamento - Código Tipo Regime IVA].[All]" dimensionUniqueName="[Pedido Pagamento]" displayFolder="Atributos" count="0" unbalanced="0" hidden="1"/>
    <cacheHierarchy uniqueName="[Pedido Pagamento].[Pedido Pagamento - Comunicação Irregularidade]" caption="Pedido Pagamento - Comunicação Irregularidade" attribute="1" defaultMemberUniqueName="[Pedido Pagamento].[Pedido Pagamento - Comunicação Irregularidade].[All]" allUniqueName="[Pedido Pagamento].[Pedido Pagamento - Comunicação Irregularidade].[All]" dimensionUniqueName="[Pedido Pagamento]" displayFolder="Atributos" count="0" unbalanced="0" hidden="1"/>
    <cacheHierarchy uniqueName="[Pedido Pagamento].[Pedido Pagamento - Data Hora Despesa Validação Gestor]" caption="Pedido Pagamento - Data Hora Despesa Validação Gestor" attribute="1" defaultMemberUniqueName="[Pedido Pagamento].[Pedido Pagamento - Data Hora Despesa Validação Gestor].[All]" allUniqueName="[Pedido Pagamento].[Pedido Pagamento - Data Hora Despesa Validação Gestor].[All]" dimensionUniqueName="[Pedido Pagamento]" displayFolder="Datas" count="0" unbalanced="0" hidden="1"/>
    <cacheHierarchy uniqueName="[Pedido Pagamento].[Pedido Pagamento - Data Hora Despesa Verificada Secretário Técnico]" caption="Pedido Pagamento - Data Hora Despesa Verificada Secretário Técnico" attribute="1" defaultMemberUniqueName="[Pedido Pagamento].[Pedido Pagamento - Data Hora Despesa Verificada Secretário Técnico].[All]" allUniqueName="[Pedido Pagamento].[Pedido Pagamento - Data Hora Despesa Verificada Secretário Técnico].[All]" dimensionUniqueName="[Pedido Pagamento]" displayFolder="Datas" count="0" unbalanced="0" hidden="1"/>
    <cacheHierarchy uniqueName="[Pedido Pagamento].[Pedido Pagamento - Data Hora Despesa Verificada Técnico]" caption="Pedido Pagamento - Data Hora Despesa Verificada Técnico" attribute="1" defaultMemberUniqueName="[Pedido Pagamento].[Pedido Pagamento - Data Hora Despesa Verificada Técnico].[All]" allUniqueName="[Pedido Pagamento].[Pedido Pagamento - Data Hora Despesa Verificada Técnico].[All]" dimensionUniqueName="[Pedido Pagamento]" displayFolder="Datas" count="0" unbalanced="0" hidden="1"/>
    <cacheHierarchy uniqueName="[Pedido Pagamento].[Pedido Pagamento - Data Hora Despesa Verificada Vogal]" caption="Pedido Pagamento - Data Hora Despesa Verificada Vogal" attribute="1" defaultMemberUniqueName="[Pedido Pagamento].[Pedido Pagamento - Data Hora Despesa Verificada Vogal].[All]" allUniqueName="[Pedido Pagamento].[Pedido Pagamento - Data Hora Despesa Verificada Vogal].[All]" dimensionUniqueName="[Pedido Pagamento]" displayFolder="Datas" count="0" unbalanced="0" hidden="1"/>
    <cacheHierarchy uniqueName="[Pedido Pagamento].[Pedido Pagamento - Data Hora Despesa3]" caption="Pedido Pagamento - Data Hora Despesa3" attribute="1" defaultMemberUniqueName="[Pedido Pagamento].[Pedido Pagamento - Data Hora Despesa3].[All]" allUniqueName="[Pedido Pagamento].[Pedido Pagamento - Data Hora Despesa3].[All]" dimensionUniqueName="[Pedido Pagamento]" displayFolder="Datas" count="0" unbalanced="0" hidden="1"/>
    <cacheHierarchy uniqueName="[Pedido Pagamento].[Pedido Pagamento - Data Hora Pagamento Validação Gestor]" caption="Pedido Pagamento - Data Hora Pagamento Validação Gestor" attribute="1" defaultMemberUniqueName="[Pedido Pagamento].[Pedido Pagamento - Data Hora Pagamento Validação Gestor].[All]" allUniqueName="[Pedido Pagamento].[Pedido Pagamento - Data Hora Pagamento Validação Gestor].[All]" dimensionUniqueName="[Pedido Pagamento]" displayFolder="Datas" count="0" unbalanced="0" hidden="1"/>
    <cacheHierarchy uniqueName="[Pedido Pagamento].[Pedido Pagamento - Data Hora Pagamento Verificado Secretário Técnico]" caption="Pedido Pagamento - Data Hora Pagamento Verificado Secretário Técnico" attribute="1" defaultMemberUniqueName="[Pedido Pagamento].[Pedido Pagamento - Data Hora Pagamento Verificado Secretário Técnico].[All]" allUniqueName="[Pedido Pagamento].[Pedido Pagamento - Data Hora Pagamento Verificado Secretário Técnico].[All]" dimensionUniqueName="[Pedido Pagamento]" displayFolder="Datas" count="0" unbalanced="0" hidden="1"/>
    <cacheHierarchy uniqueName="[Pedido Pagamento].[Pedido Pagamento - Data Hora Pagamento Verificado Vogal]" caption="Pedido Pagamento - Data Hora Pagamento Verificado Vogal" attribute="1" defaultMemberUniqueName="[Pedido Pagamento].[Pedido Pagamento - Data Hora Pagamento Verificado Vogal].[All]" allUniqueName="[Pedido Pagamento].[Pedido Pagamento - Data Hora Pagamento Verificado Vogal].[All]" dimensionUniqueName="[Pedido Pagamento]" displayFolder="Datas" count="0" unbalanced="0" hidden="1"/>
    <cacheHierarchy uniqueName="[Pedido Pagamento].[Pedido Pagamento - Data Prevista Pagamento]" caption="Pedido Pagamento - Data Prevista Pagamento" attribute="1" defaultMemberUniqueName="[Pedido Pagamento].[Pedido Pagamento - Data Prevista Pagamento].[All]" allUniqueName="[Pedido Pagamento].[Pedido Pagamento - Data Prevista Pagamento].[All]" dimensionUniqueName="[Pedido Pagamento]" displayFolder="Datas" count="0" unbalanced="0" hidden="1"/>
    <cacheHierarchy uniqueName="[Pedido Pagamento].[Pedido Pagamento - Data Prevista Validação]" caption="Pedido Pagamento - Data Prevista Validação" attribute="1" defaultMemberUniqueName="[Pedido Pagamento].[Pedido Pagamento - Data Prevista Validação].[All]" allUniqueName="[Pedido Pagamento].[Pedido Pagamento - Data Prevista Validação].[All]" dimensionUniqueName="[Pedido Pagamento]" displayFolder="Datas" count="0" unbalanced="0" hidden="1"/>
    <cacheHierarchy uniqueName="[Pedido Pagamento].[Pedido Pagamento - Fundo Despesa Solicitado]" caption="Pedido Pagamento - Fundo Despesa Solicitado" attribute="1" defaultMemberUniqueName="[Pedido Pagamento].[Pedido Pagamento - Fundo Despesa Solicitado].[All]" allUniqueName="[Pedido Pagamento].[Pedido Pagamento - Fundo Despesa Solicitado].[All]" dimensionUniqueName="[Pedido Pagamento]" displayFolder="Montantes\Solicitados" count="0" unbalanced="0" hidden="1"/>
    <cacheHierarchy uniqueName="[Pedido Pagamento].[Pedido Pagamento - Fundo Pagamento Solicitado]" caption="Pedido Pagamento - Fundo Pagamento Solicitado" attribute="1" defaultMemberUniqueName="[Pedido Pagamento].[Pedido Pagamento - Fundo Pagamento Solicitado].[All]" allUniqueName="[Pedido Pagamento].[Pedido Pagamento - Fundo Pagamento Solicitado].[All]" dimensionUniqueName="[Pedido Pagamento]" displayFolder="Montantes\Solicitados" count="0" unbalanced="0" hidden="1"/>
    <cacheHierarchy uniqueName="[Pedido Pagamento].[Pedido Pagamento - Investimento Elegível Não Comparticipado Solicitado]" caption="Pedido Pagamento - Investimento Elegível Não Comparticipado Solicitado" attribute="1" defaultMemberUniqueName="[Pedido Pagamento].[Pedido Pagamento - Investimento Elegível Não Comparticipado Solicitado].[All]" allUniqueName="[Pedido Pagamento].[Pedido Pagamento - Investimento Elegível Não Comparticipado Solicitado].[All]" dimensionUniqueName="[Pedido Pagamento]" displayFolder="Montantes\Solicitados" count="0" unbalanced="0" hidden="1"/>
    <cacheHierarchy uniqueName="[Pedido Pagamento].[Pedido Pagamento - Investimento Não Elegível Solicitado]" caption="Pedido Pagamento - Investimento Não Elegível Solicitado" attribute="1" defaultMemberUniqueName="[Pedido Pagamento].[Pedido Pagamento - Investimento Não Elegível Solicitado].[All]" allUniqueName="[Pedido Pagamento].[Pedido Pagamento - Investimento Não Elegível Solicitado].[All]" dimensionUniqueName="[Pedido Pagamento]" displayFolder="Montantes\Solicitados" count="0" unbalanced="0" hidden="1"/>
    <cacheHierarchy uniqueName="[Pedido Pagamento].[SK_PEDIDO_PAGAMENTO]" caption="SK_PEDIDO_PAGAMENTO" attribute="1" defaultMemberUniqueName="[Pedido Pagamento].[SK_PEDIDO_PAGAMENTO].[All]" allUniqueName="[Pedido Pagamento].[SK_PEDIDO_PAGAMENTO].[All]" dimensionUniqueName="[Pedido Pagamento]" displayFolder="" count="0" unbalanced="0" hidden="1"/>
    <cacheHierarchy uniqueName="[Pedido Pagamento Linha].[DT_DESPESA_ORIGEM]" caption="DT_DESPESA_ORIGEM" attribute="1" defaultMemberUniqueName="[Pedido Pagamento Linha].[DT_DESPESA_ORIGEM].[All]" allUniqueName="[Pedido Pagamento Linha].[DT_DESPESA_ORIGEM].[All]" dimensionUniqueName="[Pedido Pagamento Linha]" displayFolder="Datas" count="0" unbalanced="0" hidden="1"/>
    <cacheHierarchy uniqueName="[Pedido Pagamento Linha].[DT_DOCUMENTO_DESPESA]" caption="DT_DOCUMENTO_DESPESA" attribute="1" defaultMemberUniqueName="[Pedido Pagamento Linha].[DT_DOCUMENTO_DESPESA].[All]" allUniqueName="[Pedido Pagamento Linha].[DT_DOCUMENTO_DESPESA].[All]" dimensionUniqueName="[Pedido Pagamento Linha]" displayFolder="Datas" count="0" unbalanced="0" hidden="1"/>
    <cacheHierarchy uniqueName="[Pedido Pagamento Linha].[DT_DOCUMENTO_QUITACAO]" caption="DT_DOCUMENTO_QUITACAO" attribute="1" defaultMemberUniqueName="[Pedido Pagamento Linha].[DT_DOCUMENTO_QUITACAO].[All]" allUniqueName="[Pedido Pagamento Linha].[DT_DOCUMENTO_QUITACAO].[All]" dimensionUniqueName="[Pedido Pagamento Linha]" displayFolder="Datas" count="0" unbalanced="0" hidden="1"/>
    <cacheHierarchy uniqueName="[Pedido Pagamento Linha].[HOR_DESPESA_ORIGEM]" caption="HOR_DESPESA_ORIGEM" attribute="1" defaultMemberUniqueName="[Pedido Pagamento Linha].[HOR_DESPESA_ORIGEM].[All]" allUniqueName="[Pedido Pagamento Linha].[HOR_DESPESA_ORIGEM].[All]" dimensionUniqueName="[Pedido Pagamento Linha]" displayFolder="Datas" count="0" unbalanced="0" hidden="1"/>
    <cacheHierarchy uniqueName="[Pedido Pagamento Linha].[HOR_DOCUMENTO_DESPESA]" caption="HOR_DOCUMENTO_DESPESA" attribute="1" defaultMemberUniqueName="[Pedido Pagamento Linha].[HOR_DOCUMENTO_DESPESA].[All]" allUniqueName="[Pedido Pagamento Linha].[HOR_DOCUMENTO_DESPESA].[All]" dimensionUniqueName="[Pedido Pagamento Linha]" displayFolder="Datas" count="0" unbalanced="0" hidden="1"/>
    <cacheHierarchy uniqueName="[Pedido Pagamento Linha].[HOR_DOCUMENTO_QUITACAO]" caption="HOR_DOCUMENTO_QUITACAO" attribute="1" defaultMemberUniqueName="[Pedido Pagamento Linha].[HOR_DOCUMENTO_QUITACAO].[All]" allUniqueName="[Pedido Pagamento Linha].[HOR_DOCUMENTO_QUITACAO].[All]" dimensionUniqueName="[Pedido Pagamento Linha]" displayFolder="Datas" count="0" unbalanced="0" hidden="1"/>
    <cacheHierarchy uniqueName="[Pedido Pagamento Linha].[Pedido Pagamento Linha - Código Encerramento Conta]" caption="Pedido Pagamento Linha - Código Encerramento Conta" attribute="1" defaultMemberUniqueName="[Pedido Pagamento Linha].[Pedido Pagamento Linha - Código Encerramento Conta].[All]" allUniqueName="[Pedido Pagamento Linha].[Pedido Pagamento Linha - Código Encerramento Conta].[All]" dimensionUniqueName="[Pedido Pagamento Linha]" displayFolder="Atributos" count="0" unbalanced="0" hidden="1"/>
    <cacheHierarchy uniqueName="[Pedido Pagamento Linha].[Pedido Pagamento Linha - Código Operação Origem]" caption="Pedido Pagamento Linha - Código Operação Origem" attribute="1" defaultMemberUniqueName="[Pedido Pagamento Linha].[Pedido Pagamento Linha - Código Operação Origem].[All]" allUniqueName="[Pedido Pagamento Linha].[Pedido Pagamento Linha - Código Operação Origem].[All]" dimensionUniqueName="[Pedido Pagamento Linha]" displayFolder="Atributos" count="0" unbalanced="0" hidden="1"/>
    <cacheHierarchy uniqueName="[Pedido Pagamento Linha].[Pedido Pagamento Linha - Código Rubrica]" caption="Pedido Pagamento Linha - Código Rubrica" attribute="1" defaultMemberUniqueName="[Pedido Pagamento Linha].[Pedido Pagamento Linha - Código Rubrica].[All]" allUniqueName="[Pedido Pagamento Linha].[Pedido Pagamento Linha - Código Rubrica].[All]" dimensionUniqueName="[Pedido Pagamento Linha]" displayFolder="Atributos" count="0" unbalanced="0" hidden="1"/>
    <cacheHierarchy uniqueName="[Pedido Pagamento Linha].[Pedido Pagamento Linha - Código Tipo Doc Despesa]" caption="Pedido Pagamento Linha - Código Tipo Doc Despesa" attribute="1" defaultMemberUniqueName="[Pedido Pagamento Linha].[Pedido Pagamento Linha - Código Tipo Doc Despesa].[All]" allUniqueName="[Pedido Pagamento Linha].[Pedido Pagamento Linha - Código Tipo Doc Despesa].[All]" dimensionUniqueName="[Pedido Pagamento Linha]" displayFolder="Atributos\Documento Despesa" count="0" unbalanced="0" hidden="1"/>
    <cacheHierarchy uniqueName="[Pedido Pagamento Linha].[Pedido Pagamento Linha - Código Tipo Doc Quitação]" caption="Pedido Pagamento Linha - Código Tipo Doc Quitação" attribute="1" defaultMemberUniqueName="[Pedido Pagamento Linha].[Pedido Pagamento Linha - Código Tipo Doc Quitação].[All]" allUniqueName="[Pedido Pagamento Linha].[Pedido Pagamento Linha - Código Tipo Doc Quitação].[All]" dimensionUniqueName="[Pedido Pagamento Linha]" displayFolder="Atributos\Documento Pagamento" count="0" unbalanced="0" hidden="1"/>
    <cacheHierarchy uniqueName="[Pedido Pagamento Linha].[Pedido Pagamento Linha - Código Tipo Linha Despesa]" caption="Pedido Pagamento Linha - Código Tipo Linha Despesa" attribute="1" defaultMemberUniqueName="[Pedido Pagamento Linha].[Pedido Pagamento Linha - Código Tipo Linha Despesa].[All]" allUniqueName="[Pedido Pagamento Linha].[Pedido Pagamento Linha - Código Tipo Linha Despesa].[All]" dimensionUniqueName="[Pedido Pagamento Linha]" displayFolder="Atributos" count="0" unbalanced="0" hidden="1"/>
    <cacheHierarchy uniqueName="[Pedido Pagamento Linha].[Pedido Pagamento Linha - Flag Entra Encerramento Conta]" caption="Pedido Pagamento Linha - Flag Entra Encerramento Conta" attribute="1" defaultMemberUniqueName="[Pedido Pagamento Linha].[Pedido Pagamento Linha - Flag Entra Encerramento Conta].[All]" allUniqueName="[Pedido Pagamento Linha].[Pedido Pagamento Linha - Flag Entra Encerramento Conta].[All]" dimensionUniqueName="[Pedido Pagamento Linha]" displayFolder="Flags" count="0" unbalanced="0" hidden="1"/>
    <cacheHierarchy uniqueName="[Pedido Pagamento Linha].[Pedido Pagamento Linha - Flag PP Não Aceite]" caption="Pedido Pagamento Linha - Flag PP Não Aceite" attribute="1" defaultMemberUniqueName="[Pedido Pagamento Linha].[Pedido Pagamento Linha - Flag PP Não Aceite].[All]" allUniqueName="[Pedido Pagamento Linha].[Pedido Pagamento Linha - Flag PP Não Aceite].[All]" dimensionUniqueName="[Pedido Pagamento Linha]" displayFolder="Flags" count="0" unbalanced="0" hidden="1"/>
    <cacheHierarchy uniqueName="[Pedido Pagamento Linha].[Pedido Pagamento Linha - Flag Recuperável]" caption="Pedido Pagamento Linha - Flag Recuperável" attribute="1" defaultMemberUniqueName="[Pedido Pagamento Linha].[Pedido Pagamento Linha - Flag Recuperável].[All]" allUniqueName="[Pedido Pagamento Linha].[Pedido Pagamento Linha - Flag Recuperável].[All]" dimensionUniqueName="[Pedido Pagamento Linha]" displayFolder="Flags" count="0" unbalanced="0" hidden="1"/>
    <cacheHierarchy uniqueName="[Pedido Pagamento Linha].[Pedido Pagamento Linha - Mont. de IVA do Doc. de Pagamento]" caption="Pedido Pagamento Linha - Mont. de IVA do Doc. de Pagamento" attribute="1" defaultMemberUniqueName="[Pedido Pagamento Linha].[Pedido Pagamento Linha - Mont. de IVA do Doc. de Pagamento].[All]" allUniqueName="[Pedido Pagamento Linha].[Pedido Pagamento Linha - Mont. de IVA do Doc. de Pagamento].[All]" dimensionUniqueName="[Pedido Pagamento Linha]" displayFolder="Montantes\Documento Pagamento" count="0" unbalanced="0" hidden="1"/>
    <cacheHierarchy uniqueName="[Pedido Pagamento Linha].[Pedido Pagamento Linha - Nº Documento]" caption="Pedido Pagamento Linha - Nº Documento" attribute="1" defaultMemberUniqueName="[Pedido Pagamento Linha].[Pedido Pagamento Linha - Nº Documento].[All]" allUniqueName="[Pedido Pagamento Linha].[Pedido Pagamento Linha - Nº Documento].[All]" dimensionUniqueName="[Pedido Pagamento Linha]" displayFolder="Atributos" count="0" unbalanced="0" hidden="1"/>
    <cacheHierarchy uniqueName="[Pedido Pagamento Linha].[Pedido Pagamento Linha - Rubrica]" caption="Pedido Pagamento Linha - Rubrica" attribute="1" defaultMemberUniqueName="[Pedido Pagamento Linha].[Pedido Pagamento Linha - Rubrica].[All]" allUniqueName="[Pedido Pagamento Linha].[Pedido Pagamento Linha - Rubrica].[All]" dimensionUniqueName="[Pedido Pagamento Linha]" displayFolder="Atributos" count="0" unbalanced="0" hidden="1"/>
    <cacheHierarchy uniqueName="[Pedido Pagamento Linha].[SK_PEDIDO_PAGAMENTO_LINHA]" caption="SK_PEDIDO_PAGAMENTO_LINHA" attribute="1" defaultMemberUniqueName="[Pedido Pagamento Linha].[SK_PEDIDO_PAGAMENTO_LINHA].[All]" allUniqueName="[Pedido Pagamento Linha].[SK_PEDIDO_PAGAMENTO_LINHA].[All]" dimensionUniqueName="[Pedido Pagamento Linha]" displayFolder="Atributos" count="0" unbalanced="0" hidden="1"/>
    <cacheHierarchy uniqueName="[Pedido Pagamento Linha Origem].[DT_DESPESA_ORIGEM]" caption="DT_DESPESA_ORIGEM" attribute="1" defaultMemberUniqueName="[Pedido Pagamento Linha Origem].[DT_DESPESA_ORIGEM].[All]" allUniqueName="[Pedido Pagamento Linha Origem].[DT_DESPESA_ORIGEM].[All]" dimensionUniqueName="[Pedido Pagamento Linha Origem]" displayFolder="Datas" count="0" unbalanced="0" hidden="1"/>
    <cacheHierarchy uniqueName="[Pedido Pagamento Linha Origem].[DT_DOCUMENTO_DESPESA]" caption="DT_DOCUMENTO_DESPESA" attribute="1" defaultMemberUniqueName="[Pedido Pagamento Linha Origem].[DT_DOCUMENTO_DESPESA].[All]" allUniqueName="[Pedido Pagamento Linha Origem].[DT_DOCUMENTO_DESPESA].[All]" dimensionUniqueName="[Pedido Pagamento Linha Origem]" displayFolder="Datas" count="0" unbalanced="0" hidden="1"/>
    <cacheHierarchy uniqueName="[Pedido Pagamento Linha Origem].[DT_DOCUMENTO_QUITACAO]" caption="DT_DOCUMENTO_QUITACAO" attribute="1" defaultMemberUniqueName="[Pedido Pagamento Linha Origem].[DT_DOCUMENTO_QUITACAO].[All]" allUniqueName="[Pedido Pagamento Linha Origem].[DT_DOCUMENTO_QUITACAO].[All]" dimensionUniqueName="[Pedido Pagamento Linha Origem]" displayFolder="Datas" count="0" unbalanced="0" hidden="1"/>
    <cacheHierarchy uniqueName="[Pedido Pagamento Linha Origem].[HOR_DESPESA_ORIGEM]" caption="HOR_DESPESA_ORIGEM" attribute="1" defaultMemberUniqueName="[Pedido Pagamento Linha Origem].[HOR_DESPESA_ORIGEM].[All]" allUniqueName="[Pedido Pagamento Linha Origem].[HOR_DESPESA_ORIGEM].[All]" dimensionUniqueName="[Pedido Pagamento Linha Origem]" displayFolder="Datas" count="0" unbalanced="0" hidden="1"/>
    <cacheHierarchy uniqueName="[Pedido Pagamento Linha Origem].[HOR_DOCUMENTO_DESPESA]" caption="HOR_DOCUMENTO_DESPESA" attribute="1" defaultMemberUniqueName="[Pedido Pagamento Linha Origem].[HOR_DOCUMENTO_DESPESA].[All]" allUniqueName="[Pedido Pagamento Linha Origem].[HOR_DOCUMENTO_DESPESA].[All]" dimensionUniqueName="[Pedido Pagamento Linha Origem]" displayFolder="Datas" count="0" unbalanced="0" hidden="1"/>
    <cacheHierarchy uniqueName="[Pedido Pagamento Linha Origem].[HOR_DOCUMENTO_QUITACAO]" caption="HOR_DOCUMENTO_QUITACAO" attribute="1" defaultMemberUniqueName="[Pedido Pagamento Linha Origem].[HOR_DOCUMENTO_QUITACAO].[All]" allUniqueName="[Pedido Pagamento Linha Origem].[HOR_DOCUMENTO_QUITACAO].[All]" dimensionUniqueName="[Pedido Pagamento Linha Origem]" displayFolder="Datas" count="0" unbalanced="0" hidden="1"/>
    <cacheHierarchy uniqueName="[Pedido Pagamento Linha Origem].[Pedido Pagamento Linha Origem - Código Encerramento Conta]" caption="Pedido Pagamento Linha Origem - Código Encerramento Conta" attribute="1" defaultMemberUniqueName="[Pedido Pagamento Linha Origem].[Pedido Pagamento Linha Origem - Código Encerramento Conta].[All]" allUniqueName="[Pedido Pagamento Linha Origem].[Pedido Pagamento Linha Origem - Código Encerramento Conta].[All]" dimensionUniqueName="[Pedido Pagamento Linha Origem]" displayFolder="Atributos" count="0" unbalanced="0" hidden="1"/>
    <cacheHierarchy uniqueName="[Pedido Pagamento Linha Origem].[Pedido Pagamento Linha Origem - Código Operação Origem]" caption="Pedido Pagamento Linha Origem - Código Operação Origem" attribute="1" defaultMemberUniqueName="[Pedido Pagamento Linha Origem].[Pedido Pagamento Linha Origem - Código Operação Origem].[All]" allUniqueName="[Pedido Pagamento Linha Origem].[Pedido Pagamento Linha Origem - Código Operação Origem].[All]" dimensionUniqueName="[Pedido Pagamento Linha Origem]" displayFolder="Atributos" count="0" unbalanced="0" hidden="1"/>
    <cacheHierarchy uniqueName="[Pedido Pagamento Linha Origem].[Pedido Pagamento Linha Origem - Código Rubrica]" caption="Pedido Pagamento Linha Origem - Código Rubrica" attribute="1" defaultMemberUniqueName="[Pedido Pagamento Linha Origem].[Pedido Pagamento Linha Origem - Código Rubrica].[All]" allUniqueName="[Pedido Pagamento Linha Origem].[Pedido Pagamento Linha Origem - Código Rubrica].[All]" dimensionUniqueName="[Pedido Pagamento Linha Origem]" displayFolder="Atributos" count="0" unbalanced="0" hidden="1"/>
    <cacheHierarchy uniqueName="[Pedido Pagamento Linha Origem].[Pedido Pagamento Linha Origem - Código Tipo Doc Despesa]" caption="Pedido Pagamento Linha Origem - Código Tipo Doc Despesa" attribute="1" defaultMemberUniqueName="[Pedido Pagamento Linha Origem].[Pedido Pagamento Linha Origem - Código Tipo Doc Despesa].[All]" allUniqueName="[Pedido Pagamento Linha Origem].[Pedido Pagamento Linha Origem - Código Tipo Doc Despesa].[All]" dimensionUniqueName="[Pedido Pagamento Linha Origem]" displayFolder="Atributos\Documento Despesa" count="0" unbalanced="0" hidden="1"/>
    <cacheHierarchy uniqueName="[Pedido Pagamento Linha Origem].[Pedido Pagamento Linha Origem - Código Tipo Doc Quitação]" caption="Pedido Pagamento Linha Origem - Código Tipo Doc Quitação" attribute="1" defaultMemberUniqueName="[Pedido Pagamento Linha Origem].[Pedido Pagamento Linha Origem - Código Tipo Doc Quitação].[All]" allUniqueName="[Pedido Pagamento Linha Origem].[Pedido Pagamento Linha Origem - Código Tipo Doc Quitação].[All]" dimensionUniqueName="[Pedido Pagamento Linha Origem]" displayFolder="Atributos\Documento Pagamento" count="0" unbalanced="0" hidden="1"/>
    <cacheHierarchy uniqueName="[Pedido Pagamento Linha Origem].[Pedido Pagamento Linha Origem - Código Tipo Linha Despesa]" caption="Pedido Pagamento Linha Origem - Código Tipo Linha Despesa" attribute="1" defaultMemberUniqueName="[Pedido Pagamento Linha Origem].[Pedido Pagamento Linha Origem - Código Tipo Linha Despesa].[All]" allUniqueName="[Pedido Pagamento Linha Origem].[Pedido Pagamento Linha Origem - Código Tipo Linha Despesa].[All]" dimensionUniqueName="[Pedido Pagamento Linha Origem]" displayFolder="Atributos" count="0" unbalanced="0" hidden="1"/>
    <cacheHierarchy uniqueName="[Pedido Pagamento Linha Origem].[Pedido Pagamento Linha Origem - Flag Entra Encerramento Conta]" caption="Pedido Pagamento Linha Origem - Flag Entra Encerramento Conta" attribute="1" defaultMemberUniqueName="[Pedido Pagamento Linha Origem].[Pedido Pagamento Linha Origem - Flag Entra Encerramento Conta].[All]" allUniqueName="[Pedido Pagamento Linha Origem].[Pedido Pagamento Linha Origem - Flag Entra Encerramento Conta].[All]" dimensionUniqueName="[Pedido Pagamento Linha Origem]" displayFolder="Flags" count="0" unbalanced="0" hidden="1"/>
    <cacheHierarchy uniqueName="[Pedido Pagamento Linha Origem].[Pedido Pagamento Linha Origem - Flag PP Não Aceite]" caption="Pedido Pagamento Linha Origem - Flag PP Não Aceite" attribute="1" defaultMemberUniqueName="[Pedido Pagamento Linha Origem].[Pedido Pagamento Linha Origem - Flag PP Não Aceite].[All]" allUniqueName="[Pedido Pagamento Linha Origem].[Pedido Pagamento Linha Origem - Flag PP Não Aceite].[All]" dimensionUniqueName="[Pedido Pagamento Linha Origem]" displayFolder="Flags" count="0" unbalanced="0" hidden="1"/>
    <cacheHierarchy uniqueName="[Pedido Pagamento Linha Origem].[Pedido Pagamento Linha Origem - Flag Recuperável]" caption="Pedido Pagamento Linha Origem - Flag Recuperável" attribute="1" defaultMemberUniqueName="[Pedido Pagamento Linha Origem].[Pedido Pagamento Linha Origem - Flag Recuperável].[All]" allUniqueName="[Pedido Pagamento Linha Origem].[Pedido Pagamento Linha Origem - Flag Recuperável].[All]" dimensionUniqueName="[Pedido Pagamento Linha Origem]" displayFolder="Flags" count="0" unbalanced="0" hidden="1"/>
    <cacheHierarchy uniqueName="[Pedido Pagamento Linha Origem].[Pedido Pagamento Linha Origem - Mont. de IVA do Doc. de Pagamento]" caption="Pedido Pagamento Linha Origem - Mont. de IVA do Doc. de Pagamento" attribute="1" defaultMemberUniqueName="[Pedido Pagamento Linha Origem].[Pedido Pagamento Linha Origem - Mont. de IVA do Doc. de Pagamento].[All]" allUniqueName="[Pedido Pagamento Linha Origem].[Pedido Pagamento Linha Origem - Mont. de IVA do Doc. de Pagamento].[All]" dimensionUniqueName="[Pedido Pagamento Linha Origem]" displayFolder="Montantes\Documento Pagamento" count="0" unbalanced="0" hidden="1"/>
    <cacheHierarchy uniqueName="[Pedido Pagamento Linha Origem].[Pedido Pagamento Linha Origem - Nº Documento]" caption="Pedido Pagamento Linha Origem - Nº Documento" attribute="1" defaultMemberUniqueName="[Pedido Pagamento Linha Origem].[Pedido Pagamento Linha Origem - Nº Documento].[All]" allUniqueName="[Pedido Pagamento Linha Origem].[Pedido Pagamento Linha Origem - Nº Documento].[All]" dimensionUniqueName="[Pedido Pagamento Linha Origem]" displayFolder="Atributos" count="0" unbalanced="0" hidden="1"/>
    <cacheHierarchy uniqueName="[Pedido Pagamento Linha Origem].[Pedido Pagamento Linha Origem - Rubrica]" caption="Pedido Pagamento Linha Origem - Rubrica" attribute="1" defaultMemberUniqueName="[Pedido Pagamento Linha Origem].[Pedido Pagamento Linha Origem - Rubrica].[All]" allUniqueName="[Pedido Pagamento Linha Origem].[Pedido Pagamento Linha Origem - Rubrica].[All]" dimensionUniqueName="[Pedido Pagamento Linha Origem]" displayFolder="Atributos" count="0" unbalanced="0" hidden="1"/>
    <cacheHierarchy uniqueName="[Pedido Pagamento Linha Origem].[SK_PEDIDO_PAGAMENTO_LINHA]" caption="SK_PEDIDO_PAGAMENTO_LINHA" attribute="1" defaultMemberUniqueName="[Pedido Pagamento Linha Origem].[SK_PEDIDO_PAGAMENTO_LINHA].[All]" allUniqueName="[Pedido Pagamento Linha Origem].[SK_PEDIDO_PAGAMENTO_LINHA].[All]" dimensionUniqueName="[Pedido Pagamento Linha Origem]" displayFolder="" count="0" unbalanced="0" hidden="1"/>
    <cacheHierarchy uniqueName="[Pedido Pagamento Linha Regularizado].[DT_DESPESA_ORIGEM]" caption="DT_DESPESA_ORIGEM" attribute="1" defaultMemberUniqueName="[Pedido Pagamento Linha Regularizado].[DT_DESPESA_ORIGEM].[All]" allUniqueName="[Pedido Pagamento Linha Regularizado].[DT_DESPESA_ORIGEM].[All]" dimensionUniqueName="[Pedido Pagamento Linha Regularizado]" displayFolder="Datas" count="0" unbalanced="0" hidden="1"/>
    <cacheHierarchy uniqueName="[Pedido Pagamento Linha Regularizado].[DT_DOCUMENTO_DESPESA]" caption="DT_DOCUMENTO_DESPESA" attribute="1" defaultMemberUniqueName="[Pedido Pagamento Linha Regularizado].[DT_DOCUMENTO_DESPESA].[All]" allUniqueName="[Pedido Pagamento Linha Regularizado].[DT_DOCUMENTO_DESPESA].[All]" dimensionUniqueName="[Pedido Pagamento Linha Regularizado]" displayFolder="Datas" count="0" unbalanced="0" hidden="1"/>
    <cacheHierarchy uniqueName="[Pedido Pagamento Linha Regularizado].[DT_DOCUMENTO_QUITACAO]" caption="DT_DOCUMENTO_QUITACAO" attribute="1" defaultMemberUniqueName="[Pedido Pagamento Linha Regularizado].[DT_DOCUMENTO_QUITACAO].[All]" allUniqueName="[Pedido Pagamento Linha Regularizado].[DT_DOCUMENTO_QUITACAO].[All]" dimensionUniqueName="[Pedido Pagamento Linha Regularizado]" displayFolder="Datas" count="0" unbalanced="0" hidden="1"/>
    <cacheHierarchy uniqueName="[Pedido Pagamento Linha Regularizado].[HOR_DESPESA_ORIGEM]" caption="HOR_DESPESA_ORIGEM" attribute="1" defaultMemberUniqueName="[Pedido Pagamento Linha Regularizado].[HOR_DESPESA_ORIGEM].[All]" allUniqueName="[Pedido Pagamento Linha Regularizado].[HOR_DESPESA_ORIGEM].[All]" dimensionUniqueName="[Pedido Pagamento Linha Regularizado]" displayFolder="" count="0" unbalanced="0" hidden="1"/>
    <cacheHierarchy uniqueName="[Pedido Pagamento Linha Regularizado].[HOR_DOCUMENTO_DESPESA]" caption="HOR_DOCUMENTO_DESPESA" attribute="1" defaultMemberUniqueName="[Pedido Pagamento Linha Regularizado].[HOR_DOCUMENTO_DESPESA].[All]" allUniqueName="[Pedido Pagamento Linha Regularizado].[HOR_DOCUMENTO_DESPESA].[All]" dimensionUniqueName="[Pedido Pagamento Linha Regularizado]" displayFolder="Datas" count="0" unbalanced="0" hidden="1"/>
    <cacheHierarchy uniqueName="[Pedido Pagamento Linha Regularizado].[HOR_DOCUMENTO_QUITACAO]" caption="HOR_DOCUMENTO_QUITACAO" attribute="1" defaultMemberUniqueName="[Pedido Pagamento Linha Regularizado].[HOR_DOCUMENTO_QUITACAO].[All]" allUniqueName="[Pedido Pagamento Linha Regularizado].[HOR_DOCUMENTO_QUITACAO].[All]" dimensionUniqueName="[Pedido Pagamento Linha Regularizado]" displayFolder="Datas" count="0" unbalanced="0" hidden="1"/>
    <cacheHierarchy uniqueName="[Pedido Pagamento Linha Regularizado].[Pedido Pagamento Linha Regularizado - Código Encerramento Conta]" caption="Pedido Pagamento Linha Regularizado - Código Encerramento Conta" attribute="1" defaultMemberUniqueName="[Pedido Pagamento Linha Regularizado].[Pedido Pagamento Linha Regularizado - Código Encerramento Conta].[All]" allUniqueName="[Pedido Pagamento Linha Regularizado].[Pedido Pagamento Linha Regularizado - Código Encerramento Conta].[All]" dimensionUniqueName="[Pedido Pagamento Linha Regularizado]" displayFolder="Atributos" count="0" unbalanced="0" hidden="1"/>
    <cacheHierarchy uniqueName="[Pedido Pagamento Linha Regularizado].[Pedido Pagamento Linha Regularizado - Código Operação Origem]" caption="Pedido Pagamento Linha Regularizado - Código Operação Origem" attribute="1" defaultMemberUniqueName="[Pedido Pagamento Linha Regularizado].[Pedido Pagamento Linha Regularizado - Código Operação Origem].[All]" allUniqueName="[Pedido Pagamento Linha Regularizado].[Pedido Pagamento Linha Regularizado - Código Operação Origem].[All]" dimensionUniqueName="[Pedido Pagamento Linha Regularizado]" displayFolder="Atributos" count="0" unbalanced="0" hidden="1"/>
    <cacheHierarchy uniqueName="[Pedido Pagamento Linha Regularizado].[Pedido Pagamento Linha Regularizado - Código Rubrica]" caption="Pedido Pagamento Linha Regularizado - Código Rubrica" attribute="1" defaultMemberUniqueName="[Pedido Pagamento Linha Regularizado].[Pedido Pagamento Linha Regularizado - Código Rubrica].[All]" allUniqueName="[Pedido Pagamento Linha Regularizado].[Pedido Pagamento Linha Regularizado - Código Rubrica].[All]" dimensionUniqueName="[Pedido Pagamento Linha Regularizado]" displayFolder="Atributos" count="0" unbalanced="0" hidden="1"/>
    <cacheHierarchy uniqueName="[Pedido Pagamento Linha Regularizado].[Pedido Pagamento Linha Regularizado - Código Tipo Doc Despesa]" caption="Pedido Pagamento Linha Regularizado - Código Tipo Doc Despesa" attribute="1" defaultMemberUniqueName="[Pedido Pagamento Linha Regularizado].[Pedido Pagamento Linha Regularizado - Código Tipo Doc Despesa].[All]" allUniqueName="[Pedido Pagamento Linha Regularizado].[Pedido Pagamento Linha Regularizado - Código Tipo Doc Despesa].[All]" dimensionUniqueName="[Pedido Pagamento Linha Regularizado]" displayFolder="Atributos\Documento Despesa" count="0" unbalanced="0" hidden="1"/>
    <cacheHierarchy uniqueName="[Pedido Pagamento Linha Regularizado].[Pedido Pagamento Linha Regularizado - Código Tipo Doc Quitação]" caption="Pedido Pagamento Linha Regularizado - Código Tipo Doc Quitação" attribute="1" defaultMemberUniqueName="[Pedido Pagamento Linha Regularizado].[Pedido Pagamento Linha Regularizado - Código Tipo Doc Quitação].[All]" allUniqueName="[Pedido Pagamento Linha Regularizado].[Pedido Pagamento Linha Regularizado - Código Tipo Doc Quitação].[All]" dimensionUniqueName="[Pedido Pagamento Linha Regularizado]" displayFolder="Atributos\Documento Pagamento" count="0" unbalanced="0" hidden="1"/>
    <cacheHierarchy uniqueName="[Pedido Pagamento Linha Regularizado].[Pedido Pagamento Linha Regularizado - Código Tipo Linha Despesa]" caption="Pedido Pagamento Linha Regularizado - Código Tipo Linha Despesa" attribute="1" defaultMemberUniqueName="[Pedido Pagamento Linha Regularizado].[Pedido Pagamento Linha Regularizado - Código Tipo Linha Despesa].[All]" allUniqueName="[Pedido Pagamento Linha Regularizado].[Pedido Pagamento Linha Regularizado - Código Tipo Linha Despesa].[All]" dimensionUniqueName="[Pedido Pagamento Linha Regularizado]" displayFolder="Atributos" count="0" unbalanced="0" hidden="1"/>
    <cacheHierarchy uniqueName="[Pedido Pagamento Linha Regularizado].[Pedido Pagamento Linha Regularizado - Flag Entra Encerramento Conta]" caption="Pedido Pagamento Linha Regularizado - Flag Entra Encerramento Conta" attribute="1" defaultMemberUniqueName="[Pedido Pagamento Linha Regularizado].[Pedido Pagamento Linha Regularizado - Flag Entra Encerramento Conta].[All]" allUniqueName="[Pedido Pagamento Linha Regularizado].[Pedido Pagamento Linha Regularizado - Flag Entra Encerramento Conta].[All]" dimensionUniqueName="[Pedido Pagamento Linha Regularizado]" displayFolder="Flags" count="0" unbalanced="0" hidden="1"/>
    <cacheHierarchy uniqueName="[Pedido Pagamento Linha Regularizado].[Pedido Pagamento Linha Regularizado - Flag PP Não Aceite]" caption="Pedido Pagamento Linha Regularizado - Flag PP Não Aceite" attribute="1" defaultMemberUniqueName="[Pedido Pagamento Linha Regularizado].[Pedido Pagamento Linha Regularizado - Flag PP Não Aceite].[All]" allUniqueName="[Pedido Pagamento Linha Regularizado].[Pedido Pagamento Linha Regularizado - Flag PP Não Aceite].[All]" dimensionUniqueName="[Pedido Pagamento Linha Regularizado]" displayFolder="Flags" count="0" unbalanced="0" hidden="1"/>
    <cacheHierarchy uniqueName="[Pedido Pagamento Linha Regularizado].[Pedido Pagamento Linha Regularizado - Flag Recuperável]" caption="Pedido Pagamento Linha Regularizado - Flag Recuperável" attribute="1" defaultMemberUniqueName="[Pedido Pagamento Linha Regularizado].[Pedido Pagamento Linha Regularizado - Flag Recuperável].[All]" allUniqueName="[Pedido Pagamento Linha Regularizado].[Pedido Pagamento Linha Regularizado - Flag Recuperável].[All]" dimensionUniqueName="[Pedido Pagamento Linha Regularizado]" displayFolder="Flags" count="0" unbalanced="0" hidden="1"/>
    <cacheHierarchy uniqueName="[Pedido Pagamento Linha Regularizado].[Pedido Pagamento Linha Regularizado - Mont. de IVA do Doc. de Pagamento]" caption="Pedido Pagamento Linha Regularizado - Mont. de IVA do Doc. de Pagamento" attribute="1" defaultMemberUniqueName="[Pedido Pagamento Linha Regularizado].[Pedido Pagamento Linha Regularizado - Mont. de IVA do Doc. de Pagamento].[All]" allUniqueName="[Pedido Pagamento Linha Regularizado].[Pedido Pagamento Linha Regularizado - Mont. de IVA do Doc. de Pagamento].[All]" dimensionUniqueName="[Pedido Pagamento Linha Regularizado]" displayFolder="Montantes\Documento Pagamento" count="0" unbalanced="0" hidden="1"/>
    <cacheHierarchy uniqueName="[Pedido Pagamento Linha Regularizado].[Pedido Pagamento Linha Regularizado - Nº Documento]" caption="Pedido Pagamento Linha Regularizado - Nº Documento" attribute="1" defaultMemberUniqueName="[Pedido Pagamento Linha Regularizado].[Pedido Pagamento Linha Regularizado - Nº Documento].[All]" allUniqueName="[Pedido Pagamento Linha Regularizado].[Pedido Pagamento Linha Regularizado - Nº Documento].[All]" dimensionUniqueName="[Pedido Pagamento Linha Regularizado]" displayFolder="Atributos" count="0" unbalanced="0" hidden="1"/>
    <cacheHierarchy uniqueName="[Pedido Pagamento Linha Regularizado].[Pedido Pagamento Linha Regularizado - Rubrica]" caption="Pedido Pagamento Linha Regularizado - Rubrica" attribute="1" defaultMemberUniqueName="[Pedido Pagamento Linha Regularizado].[Pedido Pagamento Linha Regularizado - Rubrica].[All]" allUniqueName="[Pedido Pagamento Linha Regularizado].[Pedido Pagamento Linha Regularizado - Rubrica].[All]" dimensionUniqueName="[Pedido Pagamento Linha Regularizado]" displayFolder="Atributos" count="0" unbalanced="0" hidden="1"/>
    <cacheHierarchy uniqueName="[Pedido Pagamento Linha Regularizado].[SK_PEDIDO_PAGAMENTO_LINHA]" caption="SK_PEDIDO_PAGAMENTO_LINHA" attribute="1" defaultMemberUniqueName="[Pedido Pagamento Linha Regularizado].[SK_PEDIDO_PAGAMENTO_LINHA].[All]" allUniqueName="[Pedido Pagamento Linha Regularizado].[SK_PEDIDO_PAGAMENTO_LINHA].[All]" dimensionUniqueName="[Pedido Pagamento Linha Regularizado]" displayFolder="Atributos" count="0" unbalanced="0" hidden="1"/>
    <cacheHierarchy uniqueName="[Pedido Pagamento Origem].[COD_NUMERO_DESPESA_INTERNO]" caption="COD_NUMERO_DESPESA_INTERNO" attribute="1" defaultMemberUniqueName="[Pedido Pagamento Origem].[COD_NUMERO_DESPESA_INTERNO].[All]" allUniqueName="[Pedido Pagamento Origem].[COD_NUMERO_DESPESA_INTERNO].[All]" dimensionUniqueName="[Pedido Pagamento Origem]" displayFolder="Atributos" count="0" unbalanced="0" hidden="1"/>
    <cacheHierarchy uniqueName="[Pedido Pagamento Origem].[DAT_ULTIMA_ALTERACAO]" caption="DAT_ULTIMA_ALTERACAO" attribute="1" defaultMemberUniqueName="[Pedido Pagamento Origem].[DAT_ULTIMA_ALTERACAO].[All]" allUniqueName="[Pedido Pagamento Origem].[DAT_ULTIMA_ALTERACAO].[All]" dimensionUniqueName="[Pedido Pagamento Origem]" displayFolder="Datas" count="0" unbalanced="0" hidden="1"/>
    <cacheHierarchy uniqueName="[Pedido Pagamento Origem].[DSC_OPERADOR_ULT_ALTERACAO]" caption="DSC_OPERADOR_ULT_ALTERACAO" attribute="1" defaultMemberUniqueName="[Pedido Pagamento Origem].[DSC_OPERADOR_ULT_ALTERACAO].[All]" allUniqueName="[Pedido Pagamento Origem].[DSC_OPERADOR_ULT_ALTERACAO].[All]" dimensionUniqueName="[Pedido Pagamento Origem]" displayFolder="Atributos" count="0" unbalanced="0" hidden="1"/>
    <cacheHierarchy uniqueName="[Pedido Pagamento Origem].[DT_DESPACHO]" caption="DT_DESPACHO" attribute="1" defaultMemberUniqueName="[Pedido Pagamento Origem].[DT_DESPACHO].[All]" allUniqueName="[Pedido Pagamento Origem].[DT_DESPACHO].[All]" dimensionUniqueName="[Pedido Pagamento Origem]" displayFolder="Datas" count="0" unbalanced="0" hidden="1"/>
    <cacheHierarchy uniqueName="[Pedido Pagamento Origem].[DT_DOC_IRREGULARIDADE]" caption="DT_DOC_IRREGULARIDADE" attribute="1" defaultMemberUniqueName="[Pedido Pagamento Origem].[DT_DOC_IRREGULARIDADE].[All]" allUniqueName="[Pedido Pagamento Origem].[DT_DOC_IRREGULARIDADE].[All]" dimensionUniqueName="[Pedido Pagamento Origem]" displayFolder="Datas" count="0" unbalanced="0" hidden="1"/>
    <cacheHierarchy uniqueName="[Pedido Pagamento Origem].[DT_ENTRADA_PEDIDO]" caption="DT_ENTRADA_PEDIDO" attribute="1" defaultMemberUniqueName="[Pedido Pagamento Origem].[DT_ENTRADA_PEDIDO].[All]" allUniqueName="[Pedido Pagamento Origem].[DT_ENTRADA_PEDIDO].[All]" dimensionUniqueName="[Pedido Pagamento Origem]" displayFolder="Datas" count="0" unbalanced="0" hidden="1"/>
    <cacheHierarchy uniqueName="[Pedido Pagamento Origem].[DT_ESTADO_DESPESA]" caption="DT_ESTADO_DESPESA" attribute="1" defaultMemberUniqueName="[Pedido Pagamento Origem].[DT_ESTADO_DESPESA].[All]" allUniqueName="[Pedido Pagamento Origem].[DT_ESTADO_DESPESA].[All]" dimensionUniqueName="[Pedido Pagamento Origem]" displayFolder="Datas" count="0" unbalanced="0" hidden="1"/>
    <cacheHierarchy uniqueName="[Pedido Pagamento Origem].[DT_PAGAMENTO]" caption="DT_PAGAMENTO" attribute="1" defaultMemberUniqueName="[Pedido Pagamento Origem].[DT_PAGAMENTO].[All]" allUniqueName="[Pedido Pagamento Origem].[DT_PAGAMENTO].[All]" dimensionUniqueName="[Pedido Pagamento Origem]" displayFolder="Datas" count="0" unbalanced="0" hidden="1"/>
    <cacheHierarchy uniqueName="[Pedido Pagamento Origem].[DT_PEMITE_VALIDACAO_DESPESA]" caption="DT_PEMITE_VALIDACAO_DESPESA" attribute="1" defaultMemberUniqueName="[Pedido Pagamento Origem].[DT_PEMITE_VALIDACAO_DESPESA].[All]" allUniqueName="[Pedido Pagamento Origem].[DT_PEMITE_VALIDACAO_DESPESA].[All]" dimensionUniqueName="[Pedido Pagamento Origem]" displayFolder="" count="0" unbalanced="0" hidden="1"/>
    <cacheHierarchy uniqueName="[Pedido Pagamento Origem].[DT_PREVISTA_PAGAMENTO]" caption="DT_PREVISTA_PAGAMENTO" attribute="1" defaultMemberUniqueName="[Pedido Pagamento Origem].[DT_PREVISTA_PAGAMENTO].[All]" allUniqueName="[Pedido Pagamento Origem].[DT_PREVISTA_PAGAMENTO].[All]" dimensionUniqueName="[Pedido Pagamento Origem]" displayFolder="Datas" count="0" unbalanced="0" hidden="1"/>
    <cacheHierarchy uniqueName="[Pedido Pagamento Origem].[DT_PREVISTA_VALIDACAO]" caption="DT_PREVISTA_VALIDACAO" attribute="1" defaultMemberUniqueName="[Pedido Pagamento Origem].[DT_PREVISTA_VALIDACAO].[All]" allUniqueName="[Pedido Pagamento Origem].[DT_PREVISTA_VALIDACAO].[All]" dimensionUniqueName="[Pedido Pagamento Origem]" displayFolder="Datas" count="0" unbalanced="0" hidden="1"/>
    <cacheHierarchy uniqueName="[Pedido Pagamento Origem].[DT_ULTIMA_ALTERACAO]" caption="DT_ULTIMA_ALTERACAO" attribute="1" defaultMemberUniqueName="[Pedido Pagamento Origem].[DT_ULTIMA_ALTERACAO].[All]" allUniqueName="[Pedido Pagamento Origem].[DT_ULTIMA_ALTERACAO].[All]" dimensionUniqueName="[Pedido Pagamento Origem]" displayFolder="Datas" count="0" unbalanced="0" hidden="1"/>
    <cacheHierarchy uniqueName="[Pedido Pagamento Origem].[HOR_DESPACHO]" caption="HOR_DESPACHO" attribute="1" defaultMemberUniqueName="[Pedido Pagamento Origem].[HOR_DESPACHO].[All]" allUniqueName="[Pedido Pagamento Origem].[HOR_DESPACHO].[All]" dimensionUniqueName="[Pedido Pagamento Origem]" displayFolder="Datas" count="0" unbalanced="0" hidden="1"/>
    <cacheHierarchy uniqueName="[Pedido Pagamento Origem].[HOR_DESPESA]" caption="HOR_DESPESA" attribute="1" defaultMemberUniqueName="[Pedido Pagamento Origem].[HOR_DESPESA].[All]" allUniqueName="[Pedido Pagamento Origem].[HOR_DESPESA].[All]" dimensionUniqueName="[Pedido Pagamento Origem]" displayFolder="Datas" count="0" unbalanced="0" hidden="1"/>
    <cacheHierarchy uniqueName="[Pedido Pagamento Origem].[HOR_DESPESA_VALIDACAO_GESTOR]" caption="HOR_DESPESA_VALIDACAO_GESTOR" attribute="1" defaultMemberUniqueName="[Pedido Pagamento Origem].[HOR_DESPESA_VALIDACAO_GESTOR].[All]" allUniqueName="[Pedido Pagamento Origem].[HOR_DESPESA_VALIDACAO_GESTOR].[All]" dimensionUniqueName="[Pedido Pagamento Origem]" displayFolder="Datas" count="0" unbalanced="0" hidden="1"/>
    <cacheHierarchy uniqueName="[Pedido Pagamento Origem].[HOR_DESPESA_VERIFICADA_SECRETARIO_TECNICO]" caption="HOR_DESPESA_VERIFICADA_SECRETARIO_TECNICO" attribute="1" defaultMemberUniqueName="[Pedido Pagamento Origem].[HOR_DESPESA_VERIFICADA_SECRETARIO_TECNICO].[All]" allUniqueName="[Pedido Pagamento Origem].[HOR_DESPESA_VERIFICADA_SECRETARIO_TECNICO].[All]" dimensionUniqueName="[Pedido Pagamento Origem]" displayFolder="Datas" count="0" unbalanced="0" hidden="1"/>
    <cacheHierarchy uniqueName="[Pedido Pagamento Origem].[HOR_DESPESA_VERIFICADA_TECNICO]" caption="HOR_DESPESA_VERIFICADA_TECNICO" attribute="1" defaultMemberUniqueName="[Pedido Pagamento Origem].[HOR_DESPESA_VERIFICADA_TECNICO].[All]" allUniqueName="[Pedido Pagamento Origem].[HOR_DESPESA_VERIFICADA_TECNICO].[All]" dimensionUniqueName="[Pedido Pagamento Origem]" displayFolder="Datas" count="0" unbalanced="0" hidden="1"/>
    <cacheHierarchy uniqueName="[Pedido Pagamento Origem].[HOR_DESPESA_VERIFICADA_VOGAL]" caption="HOR_DESPESA_VERIFICADA_VOGAL" attribute="1" defaultMemberUniqueName="[Pedido Pagamento Origem].[HOR_DESPESA_VERIFICADA_VOGAL].[All]" allUniqueName="[Pedido Pagamento Origem].[HOR_DESPESA_VERIFICADA_VOGAL].[All]" dimensionUniqueName="[Pedido Pagamento Origem]" displayFolder="Datas" count="0" unbalanced="0" hidden="1"/>
    <cacheHierarchy uniqueName="[Pedido Pagamento Origem].[HOR_DOC_IRREGULARIDADE]" caption="HOR_DOC_IRREGULARIDADE" attribute="1" defaultMemberUniqueName="[Pedido Pagamento Origem].[HOR_DOC_IRREGULARIDADE].[All]" allUniqueName="[Pedido Pagamento Origem].[HOR_DOC_IRREGULARIDADE].[All]" dimensionUniqueName="[Pedido Pagamento Origem]" displayFolder="Datas" count="0" unbalanced="0" hidden="1"/>
    <cacheHierarchy uniqueName="[Pedido Pagamento Origem].[HOR_ENTRADA_PEDIDO]" caption="HOR_ENTRADA_PEDIDO" attribute="1" defaultMemberUniqueName="[Pedido Pagamento Origem].[HOR_ENTRADA_PEDIDO].[All]" allUniqueName="[Pedido Pagamento Origem].[HOR_ENTRADA_PEDIDO].[All]" dimensionUniqueName="[Pedido Pagamento Origem]" displayFolder="Datas" count="0" unbalanced="0" hidden="1"/>
    <cacheHierarchy uniqueName="[Pedido Pagamento Origem].[HOR_ESTADO_DESPESA]" caption="HOR_ESTADO_DESPESA" attribute="1" defaultMemberUniqueName="[Pedido Pagamento Origem].[HOR_ESTADO_DESPESA].[All]" allUniqueName="[Pedido Pagamento Origem].[HOR_ESTADO_DESPESA].[All]" dimensionUniqueName="[Pedido Pagamento Origem]" displayFolder="Datas" count="0" unbalanced="0" hidden="1"/>
    <cacheHierarchy uniqueName="[Pedido Pagamento Origem].[HOR_PAGAMENTO]" caption="HOR_PAGAMENTO" attribute="1" defaultMemberUniqueName="[Pedido Pagamento Origem].[HOR_PAGAMENTO].[All]" allUniqueName="[Pedido Pagamento Origem].[HOR_PAGAMENTO].[All]" dimensionUniqueName="[Pedido Pagamento Origem]" displayFolder="Datas" count="0" unbalanced="0" hidden="1"/>
    <cacheHierarchy uniqueName="[Pedido Pagamento Origem].[HOR_PAGAMENTO_VALIDACADO_GESTOR]" caption="HOR_PAGAMENTO_VALIDACADO_GESTOR" attribute="1" defaultMemberUniqueName="[Pedido Pagamento Origem].[HOR_PAGAMENTO_VALIDACADO_GESTOR].[All]" allUniqueName="[Pedido Pagamento Origem].[HOR_PAGAMENTO_VALIDACADO_GESTOR].[All]" dimensionUniqueName="[Pedido Pagamento Origem]" displayFolder="Datas" count="0" unbalanced="0" hidden="1"/>
    <cacheHierarchy uniqueName="[Pedido Pagamento Origem].[HOR_PAGAMENTO_VERIFICADO_SECRETARIO_TECNICO]" caption="HOR_PAGAMENTO_VERIFICADO_SECRETARIO_TECNICO" attribute="1" defaultMemberUniqueName="[Pedido Pagamento Origem].[HOR_PAGAMENTO_VERIFICADO_SECRETARIO_TECNICO].[All]" allUniqueName="[Pedido Pagamento Origem].[HOR_PAGAMENTO_VERIFICADO_SECRETARIO_TECNICO].[All]" dimensionUniqueName="[Pedido Pagamento Origem]" displayFolder="Datas" count="0" unbalanced="0" hidden="1"/>
    <cacheHierarchy uniqueName="[Pedido Pagamento Origem].[HOR_PAGAMENTO_VERIFICADO_VOGAL]" caption="HOR_PAGAMENTO_VERIFICADO_VOGAL" attribute="1" defaultMemberUniqueName="[Pedido Pagamento Origem].[HOR_PAGAMENTO_VERIFICADO_VOGAL].[All]" allUniqueName="[Pedido Pagamento Origem].[HOR_PAGAMENTO_VERIFICADO_VOGAL].[All]" dimensionUniqueName="[Pedido Pagamento Origem]" displayFolder="Datas" count="0" unbalanced="0" hidden="1"/>
    <cacheHierarchy uniqueName="[Pedido Pagamento Origem].[HOR_PEMITE_VALIDACAO_DESPESA]" caption="HOR_PEMITE_VALIDACAO_DESPESA" attribute="1" defaultMemberUniqueName="[Pedido Pagamento Origem].[HOR_PEMITE_VALIDACAO_DESPESA].[All]" allUniqueName="[Pedido Pagamento Origem].[HOR_PEMITE_VALIDACAO_DESPESA].[All]" dimensionUniqueName="[Pedido Pagamento Origem]" displayFolder="" count="0" unbalanced="0" hidden="1"/>
    <cacheHierarchy uniqueName="[Pedido Pagamento Origem].[HOR_PREVISTA_PAGAMENTO]" caption="HOR_PREVISTA_PAGAMENTO" attribute="1" defaultMemberUniqueName="[Pedido Pagamento Origem].[HOR_PREVISTA_PAGAMENTO].[All]" allUniqueName="[Pedido Pagamento Origem].[HOR_PREVISTA_PAGAMENTO].[All]" dimensionUniqueName="[Pedido Pagamento Origem]" displayFolder="Datas" count="0" unbalanced="0" hidden="1"/>
    <cacheHierarchy uniqueName="[Pedido Pagamento Origem].[HOR_PREVISTA_VALIDACAO]" caption="HOR_PREVISTA_VALIDACAO" attribute="1" defaultMemberUniqueName="[Pedido Pagamento Origem].[HOR_PREVISTA_VALIDACAO].[All]" allUniqueName="[Pedido Pagamento Origem].[HOR_PREVISTA_VALIDACAO].[All]" dimensionUniqueName="[Pedido Pagamento Origem]" displayFolder="Datas" count="0" unbalanced="0" hidden="1"/>
    <cacheHierarchy uniqueName="[Pedido Pagamento Origem].[HOR_ULTIMA_ALTERACAO]" caption="HOR_ULTIMA_ALTERACAO" attribute="1" defaultMemberUniqueName="[Pedido Pagamento Origem].[HOR_ULTIMA_ALTERACAO].[All]" allUniqueName="[Pedido Pagamento Origem].[HOR_ULTIMA_ALTERACAO].[All]" dimensionUniqueName="[Pedido Pagamento Origem]" displayFolder="Datas" count="0" unbalanced="0" hidden="1"/>
    <cacheHierarchy uniqueName="[Pedido Pagamento Origem].[Pedido Pagamento - Código Auditoria]" caption="Pedido Pagamento - Código Auditoria" attribute="1" defaultMemberUniqueName="[Pedido Pagamento Origem].[Pedido Pagamento - Código Auditoria].[All]" allUniqueName="[Pedido Pagamento Origem].[Pedido Pagamento - Código Auditoria].[All]" dimensionUniqueName="[Pedido Pagamento Origem]" displayFolder="" count="0" unbalanced="0" hidden="1"/>
    <cacheHierarchy uniqueName="[Pedido Pagamento Origem].[Pedido Pagamento - Data Fim Análise]" caption="Pedido Pagamento - Data Fim Análise" attribute="1" defaultMemberUniqueName="[Pedido Pagamento Origem].[Pedido Pagamento - Data Fim Análise].[All]" allUniqueName="[Pedido Pagamento Origem].[Pedido Pagamento - Data Fim Análise].[All]" dimensionUniqueName="[Pedido Pagamento Origem]" displayFolder="" count="0" unbalanced="0" hidden="1"/>
    <cacheHierarchy uniqueName="[Pedido Pagamento Origem].[Pedido Pagamento - Data Início Análise]" caption="Pedido Pagamento - Data Início Análise" attribute="1" defaultMemberUniqueName="[Pedido Pagamento Origem].[Pedido Pagamento - Data Início Análise].[All]" allUniqueName="[Pedido Pagamento Origem].[Pedido Pagamento - Data Início Análise].[All]" dimensionUniqueName="[Pedido Pagamento Origem]" displayFolder="" count="0" unbalanced="0" hidden="1"/>
    <cacheHierarchy uniqueName="[Pedido Pagamento Origem].[Pedido Pagamento - Data Permite Validação Despesa]" caption="Pedido Pagamento - Data Permite Validação Despesa" attribute="1" defaultMemberUniqueName="[Pedido Pagamento Origem].[Pedido Pagamento - Data Permite Validação Despesa].[All]" allUniqueName="[Pedido Pagamento Origem].[Pedido Pagamento - Data Permite Validação Despesa].[All]" dimensionUniqueName="[Pedido Pagamento Origem]" displayFolder="" count="0" unbalanced="0" hidden="1"/>
    <cacheHierarchy uniqueName="[Pedido Pagamento Origem].[Pedido Pagamento - Flag Overbooking Condicionado Parcial]" caption="Pedido Pagamento - Flag Overbooking Condicionado Parcial" attribute="1" defaultMemberUniqueName="[Pedido Pagamento Origem].[Pedido Pagamento - Flag Overbooking Condicionado Parcial].[All]" allUniqueName="[Pedido Pagamento Origem].[Pedido Pagamento - Flag Overbooking Condicionado Parcial].[All]" dimensionUniqueName="[Pedido Pagamento Origem]" displayFolder="" count="0" unbalanced="0" hidden="1"/>
    <cacheHierarchy uniqueName="[Pedido Pagamento Origem].[Pedido Pagamento - Flag Para Execução Auxílio]" caption="Pedido Pagamento - Flag Para Execução Auxílio" attribute="1" defaultMemberUniqueName="[Pedido Pagamento Origem].[Pedido Pagamento - Flag Para Execução Auxílio].[All]" allUniqueName="[Pedido Pagamento Origem].[Pedido Pagamento - Flag Para Execução Auxílio].[All]" dimensionUniqueName="[Pedido Pagamento Origem]" displayFolder="" count="0" unbalanced="0" hidden="1"/>
    <cacheHierarchy uniqueName="[Pedido Pagamento Origem].[Pedido Pagamento - Operador Análise]" caption="Pedido Pagamento - Operador Análise" attribute="1" defaultMemberUniqueName="[Pedido Pagamento Origem].[Pedido Pagamento - Operador Análise].[All]" allUniqueName="[Pedido Pagamento Origem].[Pedido Pagamento - Operador Análise].[All]" dimensionUniqueName="[Pedido Pagamento Origem]" displayFolder="" count="0" unbalanced="0" hidden="1"/>
    <cacheHierarchy uniqueName="[Pedido Pagamento Origem].[Pedido Pagamento Origem - Código Classificação Contabilística]" caption="Pedido Pagamento Origem - Código Classificação Contabilística" attribute="1" defaultMemberUniqueName="[Pedido Pagamento Origem].[Pedido Pagamento Origem - Código Classificação Contabilística].[All]" allUniqueName="[Pedido Pagamento Origem].[Pedido Pagamento Origem - Código Classificação Contabilística].[All]" dimensionUniqueName="[Pedido Pagamento Origem]" displayFolder="Atributos" count="0" unbalanced="0" hidden="1"/>
    <cacheHierarchy uniqueName="[Pedido Pagamento Origem].[Pedido Pagamento Origem - Código Irregularidade]" caption="Pedido Pagamento Origem - Código Irregularidade" attribute="1" defaultMemberUniqueName="[Pedido Pagamento Origem].[Pedido Pagamento Origem - Código Irregularidade].[All]" allUniqueName="[Pedido Pagamento Origem].[Pedido Pagamento Origem - Código Irregularidade].[All]" dimensionUniqueName="[Pedido Pagamento Origem]" displayFolder="Atributos" count="0" unbalanced="0" hidden="1"/>
    <cacheHierarchy uniqueName="[Pedido Pagamento Origem].[Pedido Pagamento Origem - Código Motivo Indeferido]" caption="Pedido Pagamento Origem - Código Motivo Indeferido" attribute="1" defaultMemberUniqueName="[Pedido Pagamento Origem].[Pedido Pagamento Origem - Código Motivo Indeferido].[All]" allUniqueName="[Pedido Pagamento Origem].[Pedido Pagamento Origem - Código Motivo Indeferido].[All]" dimensionUniqueName="[Pedido Pagamento Origem]" displayFolder="Atributos" count="0" unbalanced="0" hidden="1"/>
    <cacheHierarchy uniqueName="[Pedido Pagamento Origem].[Pedido Pagamento Origem - Código Tipo Regime IVA]" caption="Pedido Pagamento Origem - Código Tipo Regime IVA" attribute="1" defaultMemberUniqueName="[Pedido Pagamento Origem].[Pedido Pagamento Origem - Código Tipo Regime IVA].[All]" allUniqueName="[Pedido Pagamento Origem].[Pedido Pagamento Origem - Código Tipo Regime IVA].[All]" dimensionUniqueName="[Pedido Pagamento Origem]" displayFolder="Atributos" count="0" unbalanced="0" hidden="1"/>
    <cacheHierarchy uniqueName="[Pedido Pagamento Origem].[Pedido Pagamento Origem - Comunicação Irregularidade]" caption="Pedido Pagamento Origem - Comunicação Irregularidade" attribute="1" defaultMemberUniqueName="[Pedido Pagamento Origem].[Pedido Pagamento Origem - Comunicação Irregularidade].[All]" allUniqueName="[Pedido Pagamento Origem].[Pedido Pagamento Origem - Comunicação Irregularidade].[All]" dimensionUniqueName="[Pedido Pagamento Origem]" displayFolder="Atributos" count="0" unbalanced="0" hidden="1"/>
    <cacheHierarchy uniqueName="[Pedido Pagamento Origem].[Pedido Pagamento Origem - Data Hora Despesa]" caption="Pedido Pagamento Origem - Data Hora Despesa" attribute="1" defaultMemberUniqueName="[Pedido Pagamento Origem].[Pedido Pagamento Origem - Data Hora Despesa].[All]" allUniqueName="[Pedido Pagamento Origem].[Pedido Pagamento Origem - Data Hora Despesa].[All]" dimensionUniqueName="[Pedido Pagamento Origem]" displayFolder="Datas" count="0" unbalanced="0" hidden="1"/>
    <cacheHierarchy uniqueName="[Pedido Pagamento Origem].[Pedido Pagamento Origem - Data Hora Despesa Validação Gestor]" caption="Pedido Pagamento Origem - Data Hora Despesa Validação Gestor" attribute="1" defaultMemberUniqueName="[Pedido Pagamento Origem].[Pedido Pagamento Origem - Data Hora Despesa Validação Gestor].[All]" allUniqueName="[Pedido Pagamento Origem].[Pedido Pagamento Origem - Data Hora Despesa Validação Gestor].[All]" dimensionUniqueName="[Pedido Pagamento Origem]" displayFolder="Datas" count="0" unbalanced="0" hidden="1"/>
    <cacheHierarchy uniqueName="[Pedido Pagamento Origem].[Pedido Pagamento Origem - Data Hora Despesa Verificada Secretário Técnico]" caption="Pedido Pagamento Origem - Data Hora Despesa Verificada Secretário Técnico" attribute="1" defaultMemberUniqueName="[Pedido Pagamento Origem].[Pedido Pagamento Origem - Data Hora Despesa Verificada Secretário Técnico].[All]" allUniqueName="[Pedido Pagamento Origem].[Pedido Pagamento Origem - Data Hora Despesa Verificada Secretário Técnico].[All]" dimensionUniqueName="[Pedido Pagamento Origem]" displayFolder="Datas" count="0" unbalanced="0" hidden="1"/>
    <cacheHierarchy uniqueName="[Pedido Pagamento Origem].[Pedido Pagamento Origem - Data Hora Despesa Verificada Técnico]" caption="Pedido Pagamento Origem - Data Hora Despesa Verificada Técnico" attribute="1" defaultMemberUniqueName="[Pedido Pagamento Origem].[Pedido Pagamento Origem - Data Hora Despesa Verificada Técnico].[All]" allUniqueName="[Pedido Pagamento Origem].[Pedido Pagamento Origem - Data Hora Despesa Verificada Técnico].[All]" dimensionUniqueName="[Pedido Pagamento Origem]" displayFolder="Datas" count="0" unbalanced="0" hidden="1"/>
    <cacheHierarchy uniqueName="[Pedido Pagamento Origem].[Pedido Pagamento Origem - Data Hora Despesa Verificada Vogal]" caption="Pedido Pagamento Origem - Data Hora Despesa Verificada Vogal" attribute="1" defaultMemberUniqueName="[Pedido Pagamento Origem].[Pedido Pagamento Origem - Data Hora Despesa Verificada Vogal].[All]" allUniqueName="[Pedido Pagamento Origem].[Pedido Pagamento Origem - Data Hora Despesa Verificada Vogal].[All]" dimensionUniqueName="[Pedido Pagamento Origem]" displayFolder="Datas" count="0" unbalanced="0" hidden="1"/>
    <cacheHierarchy uniqueName="[Pedido Pagamento Origem].[Pedido Pagamento Origem - Data Hora Pagamento Validação Gestor]" caption="Pedido Pagamento Origem - Data Hora Pagamento Validação Gestor" attribute="1" defaultMemberUniqueName="[Pedido Pagamento Origem].[Pedido Pagamento Origem - Data Hora Pagamento Validação Gestor].[All]" allUniqueName="[Pedido Pagamento Origem].[Pedido Pagamento Origem - Data Hora Pagamento Validação Gestor].[All]" dimensionUniqueName="[Pedido Pagamento Origem]" displayFolder="Datas" count="0" unbalanced="0" hidden="1"/>
    <cacheHierarchy uniqueName="[Pedido Pagamento Origem].[Pedido Pagamento Origem - Data Hora Pagamento Verificado Secretário Técnico]" caption="Pedido Pagamento Origem - Data Hora Pagamento Verificado Secretário Técnico" attribute="1" defaultMemberUniqueName="[Pedido Pagamento Origem].[Pedido Pagamento Origem - Data Hora Pagamento Verificado Secretário Técnico].[All]" allUniqueName="[Pedido Pagamento Origem].[Pedido Pagamento Origem - Data Hora Pagamento Verificado Secretário Técnico].[All]" dimensionUniqueName="[Pedido Pagamento Origem]" displayFolder="Datas" count="0" unbalanced="0" hidden="1"/>
    <cacheHierarchy uniqueName="[Pedido Pagamento Origem].[Pedido Pagamento Origem - Data Hora Pagamento Verificado Vogal]" caption="Pedido Pagamento Origem - Data Hora Pagamento Verificado Vogal" attribute="1" defaultMemberUniqueName="[Pedido Pagamento Origem].[Pedido Pagamento Origem - Data Hora Pagamento Verificado Vogal].[All]" allUniqueName="[Pedido Pagamento Origem].[Pedido Pagamento Origem - Data Hora Pagamento Verificado Vogal].[All]" dimensionUniqueName="[Pedido Pagamento Origem]" displayFolder="Datas" count="0" unbalanced="0" hidden="1"/>
    <cacheHierarchy uniqueName="[Pedido Pagamento Origem].[Pedido Pagamento Origem - Data Prevista Pagamento]" caption="Pedido Pagamento Origem - Data Prevista Pagamento" attribute="1" defaultMemberUniqueName="[Pedido Pagamento Origem].[Pedido Pagamento Origem - Data Prevista Pagamento].[All]" allUniqueName="[Pedido Pagamento Origem].[Pedido Pagamento Origem - Data Prevista Pagamento].[All]" dimensionUniqueName="[Pedido Pagamento Origem]" displayFolder="Datas" count="0" unbalanced="0" hidden="1"/>
    <cacheHierarchy uniqueName="[Pedido Pagamento Origem].[Pedido Pagamento Origem - Data Prevista Validação]" caption="Pedido Pagamento Origem - Data Prevista Validação" attribute="1" defaultMemberUniqueName="[Pedido Pagamento Origem].[Pedido Pagamento Origem - Data Prevista Validação].[All]" allUniqueName="[Pedido Pagamento Origem].[Pedido Pagamento Origem - Data Prevista Validação].[All]" dimensionUniqueName="[Pedido Pagamento Origem]" displayFolder="Datas" count="0" unbalanced="0" hidden="1"/>
    <cacheHierarchy uniqueName="[Pedido Pagamento Origem].[Pedido Pagamento Origem - Despesa Verificada Vogal]" caption="Pedido Pagamento Origem - Despesa Verificada Vogal" attribute="1" defaultMemberUniqueName="[Pedido Pagamento Origem].[Pedido Pagamento Origem - Despesa Verificada Vogal].[All]" allUniqueName="[Pedido Pagamento Origem].[Pedido Pagamento Origem - Despesa Verificada Vogal].[All]" dimensionUniqueName="[Pedido Pagamento Origem]" displayFolder="Datas" count="0" unbalanced="0" hidden="1"/>
    <cacheHierarchy uniqueName="[Pedido Pagamento Origem].[Pedido Pagamento Origem - Flag Excedeu Tempo Regularização CF]" caption="Pedido Pagamento Origem - Flag Excedeu Tempo Regularização CF" attribute="1" defaultMemberUniqueName="[Pedido Pagamento Origem].[Pedido Pagamento Origem - Flag Excedeu Tempo Regularização CF].[All]" allUniqueName="[Pedido Pagamento Origem].[Pedido Pagamento Origem - Flag Excedeu Tempo Regularização CF].[All]" dimensionUniqueName="[Pedido Pagamento Origem]" displayFolder="" count="0" unbalanced="0" hidden="1"/>
    <cacheHierarchy uniqueName="[Pedido Pagamento Origem].[Pedido Pagamento Origem - Fundo Despesa Solicitado]" caption="Pedido Pagamento Origem - Fundo Despesa Solicitado" attribute="1" defaultMemberUniqueName="[Pedido Pagamento Origem].[Pedido Pagamento Origem - Fundo Despesa Solicitado].[All]" allUniqueName="[Pedido Pagamento Origem].[Pedido Pagamento Origem - Fundo Despesa Solicitado].[All]" dimensionUniqueName="[Pedido Pagamento Origem]" displayFolder="Montantes\Solicitados" count="0" unbalanced="0" hidden="1"/>
    <cacheHierarchy uniqueName="[Pedido Pagamento Origem].[Pedido Pagamento Origem - Fundo Pagamento Solicitado]" caption="Pedido Pagamento Origem - Fundo Pagamento Solicitado" attribute="1" defaultMemberUniqueName="[Pedido Pagamento Origem].[Pedido Pagamento Origem - Fundo Pagamento Solicitado].[All]" allUniqueName="[Pedido Pagamento Origem].[Pedido Pagamento Origem - Fundo Pagamento Solicitado].[All]" dimensionUniqueName="[Pedido Pagamento Origem]" displayFolder="Montantes\Solicitados" count="0" unbalanced="0" hidden="1"/>
    <cacheHierarchy uniqueName="[Pedido Pagamento Origem].[SK_PEDIDO_PAGAMENTO]" caption="SK_PEDIDO_PAGAMENTO" attribute="1" defaultMemberUniqueName="[Pedido Pagamento Origem].[SK_PEDIDO_PAGAMENTO].[All]" allUniqueName="[Pedido Pagamento Origem].[SK_PEDIDO_PAGAMENTO].[All]" dimensionUniqueName="[Pedido Pagamento Origem]" displayFolder="Atributos" count="0" unbalanced="0" hidden="1"/>
    <cacheHierarchy uniqueName="[Pedido Pagamento Regularizado].[COD_NUMERO_DESPESA_INTERNO]" caption="COD_NUMERO_DESPESA_INTERNO" attribute="1" defaultMemberUniqueName="[Pedido Pagamento Regularizado].[COD_NUMERO_DESPESA_INTERNO].[All]" allUniqueName="[Pedido Pagamento Regularizado].[COD_NUMERO_DESPESA_INTERNO].[All]" dimensionUniqueName="[Pedido Pagamento Regularizado]" displayFolder="Atributos" count="0" unbalanced="0" hidden="1"/>
    <cacheHierarchy uniqueName="[Pedido Pagamento Regularizado].[DAT_ULTIMA_ALTERACAO]" caption="DAT_ULTIMA_ALTERACAO" attribute="1" defaultMemberUniqueName="[Pedido Pagamento Regularizado].[DAT_ULTIMA_ALTERACAO].[All]" allUniqueName="[Pedido Pagamento Regularizado].[DAT_ULTIMA_ALTERACAO].[All]" dimensionUniqueName="[Pedido Pagamento Regularizado]" displayFolder="Datas" count="0" unbalanced="0" hidden="1"/>
    <cacheHierarchy uniqueName="[Pedido Pagamento Regularizado].[DSC_OPERADOR_ULT_ALTERACAO]" caption="DSC_OPERADOR_ULT_ALTERACAO" attribute="1" defaultMemberUniqueName="[Pedido Pagamento Regularizado].[DSC_OPERADOR_ULT_ALTERACAO].[All]" allUniqueName="[Pedido Pagamento Regularizado].[DSC_OPERADOR_ULT_ALTERACAO].[All]" dimensionUniqueName="[Pedido Pagamento Regularizado]" displayFolder="Atributos" count="0" unbalanced="0" hidden="1"/>
    <cacheHierarchy uniqueName="[Pedido Pagamento Regularizado].[DT_DESPACHO]" caption="DT_DESPACHO" attribute="1" defaultMemberUniqueName="[Pedido Pagamento Regularizado].[DT_DESPACHO].[All]" allUniqueName="[Pedido Pagamento Regularizado].[DT_DESPACHO].[All]" dimensionUniqueName="[Pedido Pagamento Regularizado]" displayFolder="Datas" count="0" unbalanced="0" hidden="1"/>
    <cacheHierarchy uniqueName="[Pedido Pagamento Regularizado].[DT_DOC_IRREGULARIDADE]" caption="DT_DOC_IRREGULARIDADE" attribute="1" defaultMemberUniqueName="[Pedido Pagamento Regularizado].[DT_DOC_IRREGULARIDADE].[All]" allUniqueName="[Pedido Pagamento Regularizado].[DT_DOC_IRREGULARIDADE].[All]" dimensionUniqueName="[Pedido Pagamento Regularizado]" displayFolder="Datas" count="0" unbalanced="0" hidden="1"/>
    <cacheHierarchy uniqueName="[Pedido Pagamento Regularizado].[DT_ENTRADA_PEDIDO]" caption="DT_ENTRADA_PEDIDO" attribute="1" defaultMemberUniqueName="[Pedido Pagamento Regularizado].[DT_ENTRADA_PEDIDO].[All]" allUniqueName="[Pedido Pagamento Regularizado].[DT_ENTRADA_PEDIDO].[All]" dimensionUniqueName="[Pedido Pagamento Regularizado]" displayFolder="Datas" count="0" unbalanced="0" hidden="1"/>
    <cacheHierarchy uniqueName="[Pedido Pagamento Regularizado].[DT_ESTADO_DESPESA]" caption="DT_ESTADO_DESPESA" attribute="1" defaultMemberUniqueName="[Pedido Pagamento Regularizado].[DT_ESTADO_DESPESA].[All]" allUniqueName="[Pedido Pagamento Regularizado].[DT_ESTADO_DESPESA].[All]" dimensionUniqueName="[Pedido Pagamento Regularizado]" displayFolder="Datas" count="0" unbalanced="0" hidden="1"/>
    <cacheHierarchy uniqueName="[Pedido Pagamento Regularizado].[DT_PAGAMENTO]" caption="DT_PAGAMENTO" attribute="1" defaultMemberUniqueName="[Pedido Pagamento Regularizado].[DT_PAGAMENTO].[All]" allUniqueName="[Pedido Pagamento Regularizado].[DT_PAGAMENTO].[All]" dimensionUniqueName="[Pedido Pagamento Regularizado]" displayFolder="Datas" count="0" unbalanced="0" hidden="1"/>
    <cacheHierarchy uniqueName="[Pedido Pagamento Regularizado].[DT_PEMITE_VALIDACAO_DESPESA]" caption="DT_PEMITE_VALIDACAO_DESPESA" attribute="1" defaultMemberUniqueName="[Pedido Pagamento Regularizado].[DT_PEMITE_VALIDACAO_DESPESA].[All]" allUniqueName="[Pedido Pagamento Regularizado].[DT_PEMITE_VALIDACAO_DESPESA].[All]" dimensionUniqueName="[Pedido Pagamento Regularizado]" displayFolder="" count="0" unbalanced="0" hidden="1"/>
    <cacheHierarchy uniqueName="[Pedido Pagamento Regularizado].[DT_PREVISTA_PAGAMENTO]" caption="DT_PREVISTA_PAGAMENTO" attribute="1" defaultMemberUniqueName="[Pedido Pagamento Regularizado].[DT_PREVISTA_PAGAMENTO].[All]" allUniqueName="[Pedido Pagamento Regularizado].[DT_PREVISTA_PAGAMENTO].[All]" dimensionUniqueName="[Pedido Pagamento Regularizado]" displayFolder="Datas" count="0" unbalanced="0" hidden="1"/>
    <cacheHierarchy uniqueName="[Pedido Pagamento Regularizado].[DT_PREVISTA_VALIDACAO]" caption="DT_PREVISTA_VALIDACAO" attribute="1" defaultMemberUniqueName="[Pedido Pagamento Regularizado].[DT_PREVISTA_VALIDACAO].[All]" allUniqueName="[Pedido Pagamento Regularizado].[DT_PREVISTA_VALIDACAO].[All]" dimensionUniqueName="[Pedido Pagamento Regularizado]" displayFolder="Datas" count="0" unbalanced="0" hidden="1"/>
    <cacheHierarchy uniqueName="[Pedido Pagamento Regularizado].[DT_ULTIMA_ALTERACAO]" caption="DT_ULTIMA_ALTERACAO" attribute="1" defaultMemberUniqueName="[Pedido Pagamento Regularizado].[DT_ULTIMA_ALTERACAO].[All]" allUniqueName="[Pedido Pagamento Regularizado].[DT_ULTIMA_ALTERACAO].[All]" dimensionUniqueName="[Pedido Pagamento Regularizado]" displayFolder="Datas" count="0" unbalanced="0" hidden="1"/>
    <cacheHierarchy uniqueName="[Pedido Pagamento Regularizado].[HOR_DESPACHO]" caption="HOR_DESPACHO" attribute="1" defaultMemberUniqueName="[Pedido Pagamento Regularizado].[HOR_DESPACHO].[All]" allUniqueName="[Pedido Pagamento Regularizado].[HOR_DESPACHO].[All]" dimensionUniqueName="[Pedido Pagamento Regularizado]" displayFolder="Datas" count="0" unbalanced="0" hidden="1"/>
    <cacheHierarchy uniqueName="[Pedido Pagamento Regularizado].[HOR_DESPESA]" caption="HOR_DESPESA" attribute="1" defaultMemberUniqueName="[Pedido Pagamento Regularizado].[HOR_DESPESA].[All]" allUniqueName="[Pedido Pagamento Regularizado].[HOR_DESPESA].[All]" dimensionUniqueName="[Pedido Pagamento Regularizado]" displayFolder="Datas" count="0" unbalanced="0" hidden="1"/>
    <cacheHierarchy uniqueName="[Pedido Pagamento Regularizado].[HOR_DESPESA_VALIDACAO_GESTOR]" caption="HOR_DESPESA_VALIDACAO_GESTOR" attribute="1" defaultMemberUniqueName="[Pedido Pagamento Regularizado].[HOR_DESPESA_VALIDACAO_GESTOR].[All]" allUniqueName="[Pedido Pagamento Regularizado].[HOR_DESPESA_VALIDACAO_GESTOR].[All]" dimensionUniqueName="[Pedido Pagamento Regularizado]" displayFolder="Datas" count="0" unbalanced="0" hidden="1"/>
    <cacheHierarchy uniqueName="[Pedido Pagamento Regularizado].[HOR_DESPESA_VERIFICADA_SECRETARIO_TECNICO]" caption="HOR_DESPESA_VERIFICADA_SECRETARIO_TECNICO" attribute="1" defaultMemberUniqueName="[Pedido Pagamento Regularizado].[HOR_DESPESA_VERIFICADA_SECRETARIO_TECNICO].[All]" allUniqueName="[Pedido Pagamento Regularizado].[HOR_DESPESA_VERIFICADA_SECRETARIO_TECNICO].[All]" dimensionUniqueName="[Pedido Pagamento Regularizado]" displayFolder="Datas" count="0" unbalanced="0" hidden="1"/>
    <cacheHierarchy uniqueName="[Pedido Pagamento Regularizado].[HOR_DESPESA_VERIFICADA_TECNICO]" caption="HOR_DESPESA_VERIFICADA_TECNICO" attribute="1" defaultMemberUniqueName="[Pedido Pagamento Regularizado].[HOR_DESPESA_VERIFICADA_TECNICO].[All]" allUniqueName="[Pedido Pagamento Regularizado].[HOR_DESPESA_VERIFICADA_TECNICO].[All]" dimensionUniqueName="[Pedido Pagamento Regularizado]" displayFolder="Datas" count="0" unbalanced="0" hidden="1"/>
    <cacheHierarchy uniqueName="[Pedido Pagamento Regularizado].[HOR_DESPESA_VERIFICADA_VOGAL]" caption="HOR_DESPESA_VERIFICADA_VOGAL" attribute="1" defaultMemberUniqueName="[Pedido Pagamento Regularizado].[HOR_DESPESA_VERIFICADA_VOGAL].[All]" allUniqueName="[Pedido Pagamento Regularizado].[HOR_DESPESA_VERIFICADA_VOGAL].[All]" dimensionUniqueName="[Pedido Pagamento Regularizado]" displayFolder="Datas" count="0" unbalanced="0" hidden="1"/>
    <cacheHierarchy uniqueName="[Pedido Pagamento Regularizado].[HOR_DOC_IRREGULARIDADE]" caption="HOR_DOC_IRREGULARIDADE" attribute="1" defaultMemberUniqueName="[Pedido Pagamento Regularizado].[HOR_DOC_IRREGULARIDADE].[All]" allUniqueName="[Pedido Pagamento Regularizado].[HOR_DOC_IRREGULARIDADE].[All]" dimensionUniqueName="[Pedido Pagamento Regularizado]" displayFolder="Datas" count="0" unbalanced="0" hidden="1"/>
    <cacheHierarchy uniqueName="[Pedido Pagamento Regularizado].[HOR_ENTRADA_PEDIDO]" caption="HOR_ENTRADA_PEDIDO" attribute="1" defaultMemberUniqueName="[Pedido Pagamento Regularizado].[HOR_ENTRADA_PEDIDO].[All]" allUniqueName="[Pedido Pagamento Regularizado].[HOR_ENTRADA_PEDIDO].[All]" dimensionUniqueName="[Pedido Pagamento Regularizado]" displayFolder="Datas" count="0" unbalanced="0" hidden="1"/>
    <cacheHierarchy uniqueName="[Pedido Pagamento Regularizado].[HOR_ESTADO_DESPESA]" caption="HOR_ESTADO_DESPESA" attribute="1" defaultMemberUniqueName="[Pedido Pagamento Regularizado].[HOR_ESTADO_DESPESA].[All]" allUniqueName="[Pedido Pagamento Regularizado].[HOR_ESTADO_DESPESA].[All]" dimensionUniqueName="[Pedido Pagamento Regularizado]" displayFolder="Datas" count="0" unbalanced="0" hidden="1"/>
    <cacheHierarchy uniqueName="[Pedido Pagamento Regularizado].[HOR_PAGAMENTO]" caption="HOR_PAGAMENTO" attribute="1" defaultMemberUniqueName="[Pedido Pagamento Regularizado].[HOR_PAGAMENTO].[All]" allUniqueName="[Pedido Pagamento Regularizado].[HOR_PAGAMENTO].[All]" dimensionUniqueName="[Pedido Pagamento Regularizado]" displayFolder="Datas" count="0" unbalanced="0" hidden="1"/>
    <cacheHierarchy uniqueName="[Pedido Pagamento Regularizado].[HOR_PAGAMENTO_VALIDACADO_GESTOR]" caption="HOR_PAGAMENTO_VALIDACADO_GESTOR" attribute="1" defaultMemberUniqueName="[Pedido Pagamento Regularizado].[HOR_PAGAMENTO_VALIDACADO_GESTOR].[All]" allUniqueName="[Pedido Pagamento Regularizado].[HOR_PAGAMENTO_VALIDACADO_GESTOR].[All]" dimensionUniqueName="[Pedido Pagamento Regularizado]" displayFolder="Datas" count="0" unbalanced="0" hidden="1"/>
    <cacheHierarchy uniqueName="[Pedido Pagamento Regularizado].[HOR_PAGAMENTO_VERIFICADO_SECRETARIO_TECNICO]" caption="HOR_PAGAMENTO_VERIFICADO_SECRETARIO_TECNICO" attribute="1" defaultMemberUniqueName="[Pedido Pagamento Regularizado].[HOR_PAGAMENTO_VERIFICADO_SECRETARIO_TECNICO].[All]" allUniqueName="[Pedido Pagamento Regularizado].[HOR_PAGAMENTO_VERIFICADO_SECRETARIO_TECNICO].[All]" dimensionUniqueName="[Pedido Pagamento Regularizado]" displayFolder="Datas" count="0" unbalanced="0" hidden="1"/>
    <cacheHierarchy uniqueName="[Pedido Pagamento Regularizado].[HOR_PAGAMENTO_VERIFICADO_VOGAL]" caption="HOR_PAGAMENTO_VERIFICADO_VOGAL" attribute="1" defaultMemberUniqueName="[Pedido Pagamento Regularizado].[HOR_PAGAMENTO_VERIFICADO_VOGAL].[All]" allUniqueName="[Pedido Pagamento Regularizado].[HOR_PAGAMENTO_VERIFICADO_VOGAL].[All]" dimensionUniqueName="[Pedido Pagamento Regularizado]" displayFolder="Datas" count="0" unbalanced="0" hidden="1"/>
    <cacheHierarchy uniqueName="[Pedido Pagamento Regularizado].[HOR_PEMITE_VALIDACAO_DESPESA]" caption="HOR_PEMITE_VALIDACAO_DESPESA" attribute="1" defaultMemberUniqueName="[Pedido Pagamento Regularizado].[HOR_PEMITE_VALIDACAO_DESPESA].[All]" allUniqueName="[Pedido Pagamento Regularizado].[HOR_PEMITE_VALIDACAO_DESPESA].[All]" dimensionUniqueName="[Pedido Pagamento Regularizado]" displayFolder="" count="0" unbalanced="0" hidden="1"/>
    <cacheHierarchy uniqueName="[Pedido Pagamento Regularizado].[HOR_PREVISTA_PAGAMENTO]" caption="HOR_PREVISTA_PAGAMENTO" attribute="1" defaultMemberUniqueName="[Pedido Pagamento Regularizado].[HOR_PREVISTA_PAGAMENTO].[All]" allUniqueName="[Pedido Pagamento Regularizado].[HOR_PREVISTA_PAGAMENTO].[All]" dimensionUniqueName="[Pedido Pagamento Regularizado]" displayFolder="Datas" count="0" unbalanced="0" hidden="1"/>
    <cacheHierarchy uniqueName="[Pedido Pagamento Regularizado].[HOR_PREVISTA_VALIDACAO]" caption="HOR_PREVISTA_VALIDACAO" attribute="1" defaultMemberUniqueName="[Pedido Pagamento Regularizado].[HOR_PREVISTA_VALIDACAO].[All]" allUniqueName="[Pedido Pagamento Regularizado].[HOR_PREVISTA_VALIDACAO].[All]" dimensionUniqueName="[Pedido Pagamento Regularizado]" displayFolder="Datas" count="0" unbalanced="0" hidden="1"/>
    <cacheHierarchy uniqueName="[Pedido Pagamento Regularizado].[HOR_ULTIMA_ALTERACAO]" caption="HOR_ULTIMA_ALTERACAO" attribute="1" defaultMemberUniqueName="[Pedido Pagamento Regularizado].[HOR_ULTIMA_ALTERACAO].[All]" allUniqueName="[Pedido Pagamento Regularizado].[HOR_ULTIMA_ALTERACAO].[All]" dimensionUniqueName="[Pedido Pagamento Regularizado]" displayFolder="Datas" count="0" unbalanced="0" hidden="1"/>
    <cacheHierarchy uniqueName="[Pedido Pagamento Regularizado].[Pedido Pagamento - Código Auditoria]" caption="Pedido Pagamento - Código Auditoria" attribute="1" defaultMemberUniqueName="[Pedido Pagamento Regularizado].[Pedido Pagamento - Código Auditoria].[All]" allUniqueName="[Pedido Pagamento Regularizado].[Pedido Pagamento - Código Auditoria].[All]" dimensionUniqueName="[Pedido Pagamento Regularizado]" displayFolder="" count="0" unbalanced="0" hidden="1"/>
    <cacheHierarchy uniqueName="[Pedido Pagamento Regularizado].[Pedido Pagamento - Data Fim Análise]" caption="Pedido Pagamento - Data Fim Análise" attribute="1" defaultMemberUniqueName="[Pedido Pagamento Regularizado].[Pedido Pagamento - Data Fim Análise].[All]" allUniqueName="[Pedido Pagamento Regularizado].[Pedido Pagamento - Data Fim Análise].[All]" dimensionUniqueName="[Pedido Pagamento Regularizado]" displayFolder="" count="0" unbalanced="0" hidden="1"/>
    <cacheHierarchy uniqueName="[Pedido Pagamento Regularizado].[Pedido Pagamento - Data Início Análise]" caption="Pedido Pagamento - Data Início Análise" attribute="1" defaultMemberUniqueName="[Pedido Pagamento Regularizado].[Pedido Pagamento - Data Início Análise].[All]" allUniqueName="[Pedido Pagamento Regularizado].[Pedido Pagamento - Data Início Análise].[All]" dimensionUniqueName="[Pedido Pagamento Regularizado]" displayFolder="" count="0" unbalanced="0" hidden="1"/>
    <cacheHierarchy uniqueName="[Pedido Pagamento Regularizado].[Pedido Pagamento - Data Permite Validação Despesa]" caption="Pedido Pagamento - Data Permite Validação Despesa" attribute="1" defaultMemberUniqueName="[Pedido Pagamento Regularizado].[Pedido Pagamento - Data Permite Validação Despesa].[All]" allUniqueName="[Pedido Pagamento Regularizado].[Pedido Pagamento - Data Permite Validação Despesa].[All]" dimensionUniqueName="[Pedido Pagamento Regularizado]" displayFolder="" count="0" unbalanced="0" hidden="1"/>
    <cacheHierarchy uniqueName="[Pedido Pagamento Regularizado].[Pedido Pagamento - Flag Overbooking Condicionado Parcial]" caption="Pedido Pagamento - Flag Overbooking Condicionado Parcial" attribute="1" defaultMemberUniqueName="[Pedido Pagamento Regularizado].[Pedido Pagamento - Flag Overbooking Condicionado Parcial].[All]" allUniqueName="[Pedido Pagamento Regularizado].[Pedido Pagamento - Flag Overbooking Condicionado Parcial].[All]" dimensionUniqueName="[Pedido Pagamento Regularizado]" displayFolder="" count="0" unbalanced="0" hidden="1"/>
    <cacheHierarchy uniqueName="[Pedido Pagamento Regularizado].[Pedido Pagamento - Flag Para Execução Auxílio]" caption="Pedido Pagamento - Flag Para Execução Auxílio" attribute="1" defaultMemberUniqueName="[Pedido Pagamento Regularizado].[Pedido Pagamento - Flag Para Execução Auxílio].[All]" allUniqueName="[Pedido Pagamento Regularizado].[Pedido Pagamento - Flag Para Execução Auxílio].[All]" dimensionUniqueName="[Pedido Pagamento Regularizado]" displayFolder="" count="0" unbalanced="0" hidden="1"/>
    <cacheHierarchy uniqueName="[Pedido Pagamento Regularizado].[Pedido Pagamento - Operador Análise]" caption="Pedido Pagamento - Operador Análise" attribute="1" defaultMemberUniqueName="[Pedido Pagamento Regularizado].[Pedido Pagamento - Operador Análise].[All]" allUniqueName="[Pedido Pagamento Regularizado].[Pedido Pagamento - Operador Análise].[All]" dimensionUniqueName="[Pedido Pagamento Regularizado]" displayFolder="" count="0" unbalanced="0" hidden="1"/>
    <cacheHierarchy uniqueName="[Pedido Pagamento Regularizado].[Pedido Pagamento Regularizado - Código Classificação Contabilística]" caption="Pedido Pagamento Regularizado - Código Classificação Contabilística" attribute="1" defaultMemberUniqueName="[Pedido Pagamento Regularizado].[Pedido Pagamento Regularizado - Código Classificação Contabilística].[All]" allUniqueName="[Pedido Pagamento Regularizado].[Pedido Pagamento Regularizado - Código Classificação Contabilística].[All]" dimensionUniqueName="[Pedido Pagamento Regularizado]" displayFolder="Atributos" count="0" unbalanced="0" hidden="1"/>
    <cacheHierarchy uniqueName="[Pedido Pagamento Regularizado].[Pedido Pagamento Regularizado - Código Irregularidade]" caption="Pedido Pagamento Regularizado - Código Irregularidade" attribute="1" defaultMemberUniqueName="[Pedido Pagamento Regularizado].[Pedido Pagamento Regularizado - Código Irregularidade].[All]" allUniqueName="[Pedido Pagamento Regularizado].[Pedido Pagamento Regularizado - Código Irregularidade].[All]" dimensionUniqueName="[Pedido Pagamento Regularizado]" displayFolder="Atributos" count="0" unbalanced="0" hidden="1"/>
    <cacheHierarchy uniqueName="[Pedido Pagamento Regularizado].[Pedido Pagamento Regularizado - Código Motivo Indeferido]" caption="Pedido Pagamento Regularizado - Código Motivo Indeferido" attribute="1" defaultMemberUniqueName="[Pedido Pagamento Regularizado].[Pedido Pagamento Regularizado - Código Motivo Indeferido].[All]" allUniqueName="[Pedido Pagamento Regularizado].[Pedido Pagamento Regularizado - Código Motivo Indeferido].[All]" dimensionUniqueName="[Pedido Pagamento Regularizado]" displayFolder="Atributos" count="0" unbalanced="0" hidden="1"/>
    <cacheHierarchy uniqueName="[Pedido Pagamento Regularizado].[Pedido Pagamento Regularizado - Código Tipo Regime IVA]" caption="Pedido Pagamento Regularizado - Código Tipo Regime IVA" attribute="1" defaultMemberUniqueName="[Pedido Pagamento Regularizado].[Pedido Pagamento Regularizado - Código Tipo Regime IVA].[All]" allUniqueName="[Pedido Pagamento Regularizado].[Pedido Pagamento Regularizado - Código Tipo Regime IVA].[All]" dimensionUniqueName="[Pedido Pagamento Regularizado]" displayFolder="Atributos" count="0" unbalanced="0" hidden="1"/>
    <cacheHierarchy uniqueName="[Pedido Pagamento Regularizado].[Pedido Pagamento Regularizado - Comunicação Irregularidade]" caption="Pedido Pagamento Regularizado - Comunicação Irregularidade" attribute="1" defaultMemberUniqueName="[Pedido Pagamento Regularizado].[Pedido Pagamento Regularizado - Comunicação Irregularidade].[All]" allUniqueName="[Pedido Pagamento Regularizado].[Pedido Pagamento Regularizado - Comunicação Irregularidade].[All]" dimensionUniqueName="[Pedido Pagamento Regularizado]" displayFolder="Atributos" count="0" unbalanced="0" hidden="1"/>
    <cacheHierarchy uniqueName="[Pedido Pagamento Regularizado].[Pedido Pagamento Regularizado - Data Hora Despesa]" caption="Pedido Pagamento Regularizado - Data Hora Despesa" attribute="1" defaultMemberUniqueName="[Pedido Pagamento Regularizado].[Pedido Pagamento Regularizado - Data Hora Despesa].[All]" allUniqueName="[Pedido Pagamento Regularizado].[Pedido Pagamento Regularizado - Data Hora Despesa].[All]" dimensionUniqueName="[Pedido Pagamento Regularizado]" displayFolder="Datas" count="0" unbalanced="0" hidden="1"/>
    <cacheHierarchy uniqueName="[Pedido Pagamento Regularizado].[Pedido Pagamento Regularizado - Data Hora Despesa Validação Gestor]" caption="Pedido Pagamento Regularizado - Data Hora Despesa Validação Gestor" attribute="1" defaultMemberUniqueName="[Pedido Pagamento Regularizado].[Pedido Pagamento Regularizado - Data Hora Despesa Validação Gestor].[All]" allUniqueName="[Pedido Pagamento Regularizado].[Pedido Pagamento Regularizado - Data Hora Despesa Validação Gestor].[All]" dimensionUniqueName="[Pedido Pagamento Regularizado]" displayFolder="Datas" count="0" unbalanced="0" hidden="1"/>
    <cacheHierarchy uniqueName="[Pedido Pagamento Regularizado].[Pedido Pagamento Regularizado - Data Hora Despesa Verificada Secretário Técnico]" caption="Pedido Pagamento Regularizado - Data Hora Despesa Verificada Secretário Técnico" attribute="1" defaultMemberUniqueName="[Pedido Pagamento Regularizado].[Pedido Pagamento Regularizado - Data Hora Despesa Verificada Secretário Técnico].[All]" allUniqueName="[Pedido Pagamento Regularizado].[Pedido Pagamento Regularizado - Data Hora Despesa Verificada Secretário Técnico].[All]" dimensionUniqueName="[Pedido Pagamento Regularizado]" displayFolder="Datas" count="0" unbalanced="0" hidden="1"/>
    <cacheHierarchy uniqueName="[Pedido Pagamento Regularizado].[Pedido Pagamento Regularizado - Data Hora Despesa Verificada Técnico]" caption="Pedido Pagamento Regularizado - Data Hora Despesa Verificada Técnico" attribute="1" defaultMemberUniqueName="[Pedido Pagamento Regularizado].[Pedido Pagamento Regularizado - Data Hora Despesa Verificada Técnico].[All]" allUniqueName="[Pedido Pagamento Regularizado].[Pedido Pagamento Regularizado - Data Hora Despesa Verificada Técnico].[All]" dimensionUniqueName="[Pedido Pagamento Regularizado]" displayFolder="Datas" count="0" unbalanced="0" hidden="1"/>
    <cacheHierarchy uniqueName="[Pedido Pagamento Regularizado].[Pedido Pagamento Regularizado - Data Hora Despesa Verificada Vogal]" caption="Pedido Pagamento Regularizado - Data Hora Despesa Verificada Vogal" attribute="1" defaultMemberUniqueName="[Pedido Pagamento Regularizado].[Pedido Pagamento Regularizado - Data Hora Despesa Verificada Vogal].[All]" allUniqueName="[Pedido Pagamento Regularizado].[Pedido Pagamento Regularizado - Data Hora Despesa Verificada Vogal].[All]" dimensionUniqueName="[Pedido Pagamento Regularizado]" displayFolder="Datas" count="0" unbalanced="0" hidden="1"/>
    <cacheHierarchy uniqueName="[Pedido Pagamento Regularizado].[Pedido Pagamento Regularizado - Data Hora Pagamento Validação Gestor]" caption="Pedido Pagamento Regularizado - Data Hora Pagamento Validação Gestor" attribute="1" defaultMemberUniqueName="[Pedido Pagamento Regularizado].[Pedido Pagamento Regularizado - Data Hora Pagamento Validação Gestor].[All]" allUniqueName="[Pedido Pagamento Regularizado].[Pedido Pagamento Regularizado - Data Hora Pagamento Validação Gestor].[All]" dimensionUniqueName="[Pedido Pagamento Regularizado]" displayFolder="Datas" count="0" unbalanced="0" hidden="1"/>
    <cacheHierarchy uniqueName="[Pedido Pagamento Regularizado].[Pedido Pagamento Regularizado - Data Hora Pagamento Verificado Secretário Técnico]" caption="Pedido Pagamento Regularizado - Data Hora Pagamento Verificado Secretário Técnico" attribute="1" defaultMemberUniqueName="[Pedido Pagamento Regularizado].[Pedido Pagamento Regularizado - Data Hora Pagamento Verificado Secretário Técnico].[All]" allUniqueName="[Pedido Pagamento Regularizado].[Pedido Pagamento Regularizado - Data Hora Pagamento Verificado Secretário Técnico].[All]" dimensionUniqueName="[Pedido Pagamento Regularizado]" displayFolder="Datas" count="0" unbalanced="0" hidden="1"/>
    <cacheHierarchy uniqueName="[Pedido Pagamento Regularizado].[Pedido Pagamento Regularizado - Data Hora Pagamento Verificado Vogal]" caption="Pedido Pagamento Regularizado - Data Hora Pagamento Verificado Vogal" attribute="1" defaultMemberUniqueName="[Pedido Pagamento Regularizado].[Pedido Pagamento Regularizado - Data Hora Pagamento Verificado Vogal].[All]" allUniqueName="[Pedido Pagamento Regularizado].[Pedido Pagamento Regularizado - Data Hora Pagamento Verificado Vogal].[All]" dimensionUniqueName="[Pedido Pagamento Regularizado]" displayFolder="Datas" count="0" unbalanced="0" hidden="1"/>
    <cacheHierarchy uniqueName="[Pedido Pagamento Regularizado].[Pedido Pagamento Regularizado - Data Pagamento Verificação Gestor]" caption="Pedido Pagamento Regularizado - Data Pagamento Verificação Gestor" attribute="1" defaultMemberUniqueName="[Pedido Pagamento Regularizado].[Pedido Pagamento Regularizado - Data Pagamento Verificação Gestor].[All]" allUniqueName="[Pedido Pagamento Regularizado].[Pedido Pagamento Regularizado - Data Pagamento Verificação Gestor].[All]" dimensionUniqueName="[Pedido Pagamento Regularizado]" displayFolder="Datas" count="0" unbalanced="0" hidden="1"/>
    <cacheHierarchy uniqueName="[Pedido Pagamento Regularizado].[Pedido Pagamento Regularizado - Data Prevista Pagamento]" caption="Pedido Pagamento Regularizado - Data Prevista Pagamento" attribute="1" defaultMemberUniqueName="[Pedido Pagamento Regularizado].[Pedido Pagamento Regularizado - Data Prevista Pagamento].[All]" allUniqueName="[Pedido Pagamento Regularizado].[Pedido Pagamento Regularizado - Data Prevista Pagamento].[All]" dimensionUniqueName="[Pedido Pagamento Regularizado]" displayFolder="Datas" count="0" unbalanced="0" hidden="1"/>
    <cacheHierarchy uniqueName="[Pedido Pagamento Regularizado].[Pedido Pagamento Regularizado - Data Prevista Validação]" caption="Pedido Pagamento Regularizado - Data Prevista Validação" attribute="1" defaultMemberUniqueName="[Pedido Pagamento Regularizado].[Pedido Pagamento Regularizado - Data Prevista Validação].[All]" allUniqueName="[Pedido Pagamento Regularizado].[Pedido Pagamento Regularizado - Data Prevista Validação].[All]" dimensionUniqueName="[Pedido Pagamento Regularizado]" displayFolder="Datas" count="0" unbalanced="0" hidden="1"/>
    <cacheHierarchy uniqueName="[Pedido Pagamento Regularizado].[Pedido Pagamento Regularizado - Fundo Despesa Solicitado]" caption="Pedido Pagamento Regularizado - Fundo Despesa Solicitado" attribute="1" defaultMemberUniqueName="[Pedido Pagamento Regularizado].[Pedido Pagamento Regularizado - Fundo Despesa Solicitado].[All]" allUniqueName="[Pedido Pagamento Regularizado].[Pedido Pagamento Regularizado - Fundo Despesa Solicitado].[All]" dimensionUniqueName="[Pedido Pagamento Regularizado]" displayFolder="Montantes\Solicitados" count="0" unbalanced="0" hidden="1"/>
    <cacheHierarchy uniqueName="[Pedido Pagamento Regularizado].[Pedido Pagamento Regularizado - Fundo Pagamento Solicitado]" caption="Pedido Pagamento Regularizado - Fundo Pagamento Solicitado" attribute="1" defaultMemberUniqueName="[Pedido Pagamento Regularizado].[Pedido Pagamento Regularizado - Fundo Pagamento Solicitado].[All]" allUniqueName="[Pedido Pagamento Regularizado].[Pedido Pagamento Regularizado - Fundo Pagamento Solicitado].[All]" dimensionUniqueName="[Pedido Pagamento Regularizado]" displayFolder="Montantes\Solicitados" count="0" unbalanced="0" hidden="1"/>
    <cacheHierarchy uniqueName="[Pedido Pagamento Regularizado].[SK_PEDIDO_PAGAMENTO]" caption="SK_PEDIDO_PAGAMENTO" attribute="1" defaultMemberUniqueName="[Pedido Pagamento Regularizado].[SK_PEDIDO_PAGAMENTO].[All]" allUniqueName="[Pedido Pagamento Regularizado].[SK_PEDIDO_PAGAMENTO].[All]" dimensionUniqueName="[Pedido Pagamento Regularizado]" displayFolder="Atributos" count="0" unbalanced="0" hidden="1"/>
    <cacheHierarchy uniqueName="[Pedido Pagamento Tipo].[Pedido Pagamento Linha - Id ADC]" caption="Pedido Pagamento Linha - Id ADC" attribute="1" defaultMemberUniqueName="[Pedido Pagamento Tipo].[Pedido Pagamento Linha - Id ADC].[All]" allUniqueName="[Pedido Pagamento Tipo].[Pedido Pagamento Linha - Id ADC].[All]" dimensionUniqueName="[Pedido Pagamento Tipo]" displayFolder="Atributos" count="0" unbalanced="0" hidden="1"/>
    <cacheHierarchy uniqueName="[Pedido Pagamento Tipo].[Pedido Pagamento Linha - Tipo Pedido Pagamento]" caption="Pedido Pagamento Linha - Tipo Pedido Pagamento" attribute="1" defaultMemberUniqueName="[Pedido Pagamento Tipo].[Pedido Pagamento Linha - Tipo Pedido Pagamento].[All]" allUniqueName="[Pedido Pagamento Tipo].[Pedido Pagamento Linha - Tipo Pedido Pagamento].[All]" dimensionUniqueName="[Pedido Pagamento Tipo]" displayFolder="Atributos" count="0" unbalanced="0" hidden="1"/>
    <cacheHierarchy uniqueName="[Pedido Pagamento Tipo].[Pedido Pagamento Tipo - Id]" caption="Pedido Pagamento Tipo - Id" attribute="1" defaultMemberUniqueName="[Pedido Pagamento Tipo].[Pedido Pagamento Tipo - Id].[All]" allUniqueName="[Pedido Pagamento Tipo].[Pedido Pagamento Tipo - Id].[All]" dimensionUniqueName="[Pedido Pagamento Tipo]" displayFolder="Atributos" count="0" unbalanced="0" hidden="1"/>
    <cacheHierarchy uniqueName="[Pedido Pagamento Tipo].[SK_PEDIDO_PAGAMENTO_TIPO]" caption="SK_PEDIDO_PAGAMENTO_TIPO" attribute="1" defaultMemberUniqueName="[Pedido Pagamento Tipo].[SK_PEDIDO_PAGAMENTO_TIPO].[All]" allUniqueName="[Pedido Pagamento Tipo].[SK_PEDIDO_PAGAMENTO_TIPO].[All]" dimensionUniqueName="[Pedido Pagamento Tipo]" displayFolder="" count="0" unbalanced="0" hidden="1"/>
    <cacheHierarchy uniqueName="[Pedidos Pagamento].[DT_TEMPO_ANALISE_FIM]" caption="DT_TEMPO_ANALISE_FIM" attribute="1" defaultMemberUniqueName="[Pedidos Pagamento].[DT_TEMPO_ANALISE_FIM].[All]" allUniqueName="[Pedidos Pagamento].[DT_TEMPO_ANALISE_FIM].[All]" dimensionUniqueName="[Pedidos Pagamento]" displayFolder="" count="0" unbalanced="0" hidden="1"/>
    <cacheHierarchy uniqueName="[Pedidos Pagamento].[DT_TEMPO_ANALISE_INICIO]" caption="DT_TEMPO_ANALISE_INICIO" attribute="1" defaultMemberUniqueName="[Pedidos Pagamento].[DT_TEMPO_ANALISE_INICIO].[All]" allUniqueName="[Pedidos Pagamento].[DT_TEMPO_ANALISE_INICIO].[All]" dimensionUniqueName="[Pedidos Pagamento]" displayFolder="" count="0" unbalanced="0" hidden="1"/>
    <cacheHierarchy uniqueName="[Pedidos Pagamento].[DT_TEMPO_DECISAO_FIM]" caption="DT_TEMPO_DECISAO_FIM" attribute="1" defaultMemberUniqueName="[Pedidos Pagamento].[DT_TEMPO_DECISAO_FIM].[All]" allUniqueName="[Pedidos Pagamento].[DT_TEMPO_DECISAO_FIM].[All]" dimensionUniqueName="[Pedidos Pagamento]" displayFolder="" count="0" unbalanced="0" hidden="1"/>
    <cacheHierarchy uniqueName="[Pedidos Pagamento].[DT_TEMPO_DECISAO_INICIO]" caption="DT_TEMPO_DECISAO_INICIO" attribute="1" defaultMemberUniqueName="[Pedidos Pagamento].[DT_TEMPO_DECISAO_INICIO].[All]" allUniqueName="[Pedidos Pagamento].[DT_TEMPO_DECISAO_INICIO].[All]" dimensionUniqueName="[Pedidos Pagamento]" displayFolder="" count="0" unbalanced="0" hidden="1"/>
    <cacheHierarchy uniqueName="[Pedidos Pagamento].[DT_TEMPO_REGULARIZACAO_CF_FIM]" caption="DT_TEMPO_REGULARIZACAO_CF_FIM" attribute="1" defaultMemberUniqueName="[Pedidos Pagamento].[DT_TEMPO_REGULARIZACAO_CF_FIM].[All]" allUniqueName="[Pedidos Pagamento].[DT_TEMPO_REGULARIZACAO_CF_FIM].[All]" dimensionUniqueName="[Pedidos Pagamento]" displayFolder="" count="0" unbalanced="0" hidden="1"/>
    <cacheHierarchy uniqueName="[Pedidos Pagamento].[DT_TEMPO_REGULARIZACAO_CF_INICIO]" caption="DT_TEMPO_REGULARIZACAO_CF_INICIO" attribute="1" defaultMemberUniqueName="[Pedidos Pagamento].[DT_TEMPO_REGULARIZACAO_CF_INICIO].[All]" allUniqueName="[Pedidos Pagamento].[DT_TEMPO_REGULARIZACAO_CF_INICIO].[All]" dimensionUniqueName="[Pedidos Pagamento]" displayFolder="" count="0" unbalanced="0" hidden="1"/>
    <cacheHierarchy uniqueName="[Pedidos Pagamento].[MNT_APROVADO_COMP_AL]" caption="MNT_APROVADO_COMP_AL" attribute="1" defaultMemberUniqueName="[Pedidos Pagamento].[MNT_APROVADO_COMP_AL].[All]" allUniqueName="[Pedidos Pagamento].[MNT_APROVADO_COMP_AL].[All]" dimensionUniqueName="[Pedidos Pagamento]" displayFolder="" count="0" unbalanced="0" hidden="1"/>
    <cacheHierarchy uniqueName="[Pedidos Pagamento].[MNT_APROVADO_COMP_EP]" caption="MNT_APROVADO_COMP_EP" attribute="1" defaultMemberUniqueName="[Pedidos Pagamento].[MNT_APROVADO_COMP_EP].[All]" allUniqueName="[Pedidos Pagamento].[MNT_APROVADO_COMP_EP].[All]" dimensionUniqueName="[Pedidos Pagamento]" displayFolder="" count="0" unbalanced="0" hidden="1"/>
    <cacheHierarchy uniqueName="[Pedidos Pagamento].[MNT_APROVADO_COMP_OE]" caption="MNT_APROVADO_COMP_OE" attribute="1" defaultMemberUniqueName="[Pedidos Pagamento].[MNT_APROVADO_COMP_OE].[All]" allUniqueName="[Pedidos Pagamento].[MNT_APROVADO_COMP_OE].[All]" dimensionUniqueName="[Pedidos Pagamento]" displayFolder="" count="0" unbalanced="0" hidden="1"/>
    <cacheHierarchy uniqueName="[Pedidos Pagamento].[MNT_APROVADO_COMP_OR]" caption="MNT_APROVADO_COMP_OR" attribute="1" defaultMemberUniqueName="[Pedidos Pagamento].[MNT_APROVADO_COMP_OR].[All]" allUniqueName="[Pedidos Pagamento].[MNT_APROVADO_COMP_OR].[All]" dimensionUniqueName="[Pedidos Pagamento]" displayFolder="" count="0" unbalanced="0" hidden="1"/>
    <cacheHierarchy uniqueName="[Pedidos Pagamento].[MNT_APROVADO_COMP_OU]" caption="MNT_APROVADO_COMP_OU" attribute="1" defaultMemberUniqueName="[Pedidos Pagamento].[MNT_APROVADO_COMP_OU].[All]" allUniqueName="[Pedidos Pagamento].[MNT_APROVADO_COMP_OU].[All]" dimensionUniqueName="[Pedidos Pagamento]" displayFolder="" count="0" unbalanced="0" hidden="1"/>
    <cacheHierarchy uniqueName="[Pedidos Pagamento].[MNT_APROVADO_ELEGIVEL]" caption="MNT_APROVADO_ELEGIVEL" attribute="1" defaultMemberUniqueName="[Pedidos Pagamento].[MNT_APROVADO_ELEGIVEL].[All]" allUniqueName="[Pedidos Pagamento].[MNT_APROVADO_ELEGIVEL].[All]" dimensionUniqueName="[Pedidos Pagamento]" displayFolder="" count="0" unbalanced="0" hidden="1"/>
    <cacheHierarchy uniqueName="[Pedidos Pagamento].[MNT_APROVADO_ELEGIVEL_JUSTIFICADO_DOC_DESPESA]" caption="MNT_APROVADO_ELEGIVEL_JUSTIFICADO_DOC_DESPESA" attribute="1" defaultMemberUniqueName="[Pedidos Pagamento].[MNT_APROVADO_ELEGIVEL_JUSTIFICADO_DOC_DESPESA].[All]" allUniqueName="[Pedidos Pagamento].[MNT_APROVADO_ELEGIVEL_JUSTIFICADO_DOC_DESPESA].[All]" dimensionUniqueName="[Pedidos Pagamento]" displayFolder="" count="0" unbalanced="0" hidden="1"/>
    <cacheHierarchy uniqueName="[Pedidos Pagamento].[MNT_APROVADO_ELEGIVEL_JUSTIFICADO_DOC_PAGAMENTO]" caption="MNT_APROVADO_ELEGIVEL_JUSTIFICADO_DOC_PAGAMENTO" attribute="1" defaultMemberUniqueName="[Pedidos Pagamento].[MNT_APROVADO_ELEGIVEL_JUSTIFICADO_DOC_PAGAMENTO].[All]" allUniqueName="[Pedidos Pagamento].[MNT_APROVADO_ELEGIVEL_JUSTIFICADO_DOC_PAGAMENTO].[All]" dimensionUniqueName="[Pedidos Pagamento]" displayFolder="" count="0" unbalanced="0" hidden="1"/>
    <cacheHierarchy uniqueName="[Pedidos Pagamento].[MNT_APROVADO_ELEGIVEL_N_COMPARTICIPADO]" caption="MNT_APROVADO_ELEGIVEL_N_COMPARTICIPADO" attribute="1" defaultMemberUniqueName="[Pedidos Pagamento].[MNT_APROVADO_ELEGIVEL_N_COMPARTICIPADO].[All]" allUniqueName="[Pedidos Pagamento].[MNT_APROVADO_ELEGIVEL_N_COMPARTICIPADO].[All]" dimensionUniqueName="[Pedidos Pagamento]" displayFolder="" count="0" unbalanced="0" hidden="1"/>
    <cacheHierarchy uniqueName="[Pedidos Pagamento].[MNT_APROVADO_FINANC_PRIVADO]" caption="MNT_APROVADO_FINANC_PRIVADO" attribute="1" defaultMemberUniqueName="[Pedidos Pagamento].[MNT_APROVADO_FINANC_PRIVADO].[All]" allUniqueName="[Pedidos Pagamento].[MNT_APROVADO_FINANC_PRIVADO].[All]" dimensionUniqueName="[Pedidos Pagamento]" displayFolder="" count="0" unbalanced="0" hidden="1"/>
    <cacheHierarchy uniqueName="[Pedidos Pagamento].[MNT_APROVADO_FUNDO_COESAO]" caption="MNT_APROVADO_FUNDO_COESAO" attribute="1" defaultMemberUniqueName="[Pedidos Pagamento].[MNT_APROVADO_FUNDO_COESAO].[All]" allUniqueName="[Pedidos Pagamento].[MNT_APROVADO_FUNDO_COESAO].[All]" dimensionUniqueName="[Pedidos Pagamento]" displayFolder="" count="0" unbalanced="0" hidden="1"/>
    <cacheHierarchy uniqueName="[Pedidos Pagamento].[MNT_APROVADO_N_ELEGIVEL]" caption="MNT_APROVADO_N_ELEGIVEL" attribute="1" defaultMemberUniqueName="[Pedidos Pagamento].[MNT_APROVADO_N_ELEGIVEL].[All]" allUniqueName="[Pedidos Pagamento].[MNT_APROVADO_N_ELEGIVEL].[All]" dimensionUniqueName="[Pedidos Pagamento]" displayFolder="" count="0" unbalanced="0" hidden="1"/>
    <cacheHierarchy uniqueName="[Pedidos Pagamento].[MNT_DIFF_ELEGIVEL]" caption="MNT_DIFF_ELEGIVEL" attribute="1" defaultMemberUniqueName="[Pedidos Pagamento].[MNT_DIFF_ELEGIVEL].[All]" allUniqueName="[Pedidos Pagamento].[MNT_DIFF_ELEGIVEL].[All]" dimensionUniqueName="[Pedidos Pagamento]" displayFolder="" count="0" unbalanced="0" hidden="1"/>
    <cacheHierarchy uniqueName="[Pedidos Pagamento].[MNT_DIFF_ELEGIVEL_AJUSTADO_DECISAO]" caption="MNT_DIFF_ELEGIVEL_AJUSTADO_DECISAO" attribute="1" defaultMemberUniqueName="[Pedidos Pagamento].[MNT_DIFF_ELEGIVEL_AJUSTADO_DECISAO].[All]" allUniqueName="[Pedidos Pagamento].[MNT_DIFF_ELEGIVEL_AJUSTADO_DECISAO].[All]" dimensionUniqueName="[Pedidos Pagamento]" displayFolder="" count="0" unbalanced="0" hidden="1"/>
    <cacheHierarchy uniqueName="[Pedidos Pagamento].[MNT_DOC_DESPESA_IMPUTADO_OPERACAO]" caption="MNT_DOC_DESPESA_IMPUTADO_OPERACAO" attribute="1" defaultMemberUniqueName="[Pedidos Pagamento].[MNT_DOC_DESPESA_IMPUTADO_OPERACAO].[All]" allUniqueName="[Pedidos Pagamento].[MNT_DOC_DESPESA_IMPUTADO_OPERACAO].[All]" dimensionUniqueName="[Pedidos Pagamento]" displayFolder="" count="0" unbalanced="0" hidden="1"/>
    <cacheHierarchy uniqueName="[Pedidos Pagamento].[MNT_DOC_DESPESA_INV_ELEG_AJUSTADO_DECISAO_SOLICITADO]" caption="MNT_DOC_DESPESA_INV_ELEG_AJUSTADO_DECISAO_SOLICITADO" attribute="1" defaultMemberUniqueName="[Pedidos Pagamento].[MNT_DOC_DESPESA_INV_ELEG_AJUSTADO_DECISAO_SOLICITADO].[All]" allUniqueName="[Pedidos Pagamento].[MNT_DOC_DESPESA_INV_ELEG_AJUSTADO_DECISAO_SOLICITADO].[All]" dimensionUniqueName="[Pedidos Pagamento]" displayFolder="" count="0" unbalanced="0" hidden="1"/>
    <cacheHierarchy uniqueName="[Pedidos Pagamento].[MNT_DOC_DESPESA_INV_ELEG_IMPUTADO_OPERACAO]" caption="MNT_DOC_DESPESA_INV_ELEG_IMPUTADO_OPERACAO" attribute="1" defaultMemberUniqueName="[Pedidos Pagamento].[MNT_DOC_DESPESA_INV_ELEG_IMPUTADO_OPERACAO].[All]" allUniqueName="[Pedidos Pagamento].[MNT_DOC_DESPESA_INV_ELEG_IMPUTADO_OPERACAO].[All]" dimensionUniqueName="[Pedidos Pagamento]" displayFolder="" count="0" unbalanced="0" hidden="1"/>
    <cacheHierarchy uniqueName="[Pedidos Pagamento].[MNT_DOC_DESPESA_INV_ELEG_IMPUTADO_OPERACAO_SOLICITADO]" caption="MNT_DOC_DESPESA_INV_ELEG_IMPUTADO_OPERACAO_SOLICITADO" attribute="1" defaultMemberUniqueName="[Pedidos Pagamento].[MNT_DOC_DESPESA_INV_ELEG_IMPUTADO_OPERACAO_SOLICITADO].[All]" allUniqueName="[Pedidos Pagamento].[MNT_DOC_DESPESA_INV_ELEG_IMPUTADO_OPERACAO_SOLICITADO].[All]" dimensionUniqueName="[Pedidos Pagamento]" displayFolder="" count="0" unbalanced="0" hidden="1"/>
    <cacheHierarchy uniqueName="[Pedidos Pagamento].[MNT_DOC_DESPESA_INV_ELEG_N_COMPARTICIPADO_RECUPERAVEL]" caption="MNT_DOC_DESPESA_INV_ELEG_N_COMPARTICIPADO_RECUPERAVEL" attribute="1" defaultMemberUniqueName="[Pedidos Pagamento].[MNT_DOC_DESPESA_INV_ELEG_N_COMPARTICIPADO_RECUPERAVEL].[All]" allUniqueName="[Pedidos Pagamento].[MNT_DOC_DESPESA_INV_ELEG_N_COMPARTICIPADO_RECUPERAVEL].[All]" dimensionUniqueName="[Pedidos Pagamento]" displayFolder="" count="0" unbalanced="0" hidden="1"/>
    <cacheHierarchy uniqueName="[Pedidos Pagamento].[MNT_DOC_DESPESA_INV_ELEGIVEL_N_COMPARTICIPADO]" caption="MNT_DOC_DESPESA_INV_ELEGIVEL_N_COMPARTICIPADO" attribute="1" defaultMemberUniqueName="[Pedidos Pagamento].[MNT_DOC_DESPESA_INV_ELEGIVEL_N_COMPARTICIPADO].[All]" allUniqueName="[Pedidos Pagamento].[MNT_DOC_DESPESA_INV_ELEGIVEL_N_COMPARTICIPADO].[All]" dimensionUniqueName="[Pedidos Pagamento]" displayFolder="" count="0" unbalanced="0" hidden="1"/>
    <cacheHierarchy uniqueName="[Pedidos Pagamento].[MNT_DOC_DESPESA_INV_IMPUTADO_OPERACAO_SOLICITADO]" caption="MNT_DOC_DESPESA_INV_IMPUTADO_OPERACAO_SOLICITADO" attribute="1" defaultMemberUniqueName="[Pedidos Pagamento].[MNT_DOC_DESPESA_INV_IMPUTADO_OPERACAO_SOLICITADO].[All]" allUniqueName="[Pedidos Pagamento].[MNT_DOC_DESPESA_INV_IMPUTADO_OPERACAO_SOLICITADO].[All]" dimensionUniqueName="[Pedidos Pagamento]" displayFolder="" count="0" unbalanced="0" hidden="1"/>
    <cacheHierarchy uniqueName="[Pedidos Pagamento].[MNT_DOC_DESPESA_INV_N_ELEGIVEL]" caption="MNT_DOC_DESPESA_INV_N_ELEGIVEL" attribute="1" defaultMemberUniqueName="[Pedidos Pagamento].[MNT_DOC_DESPESA_INV_N_ELEGIVEL].[All]" allUniqueName="[Pedidos Pagamento].[MNT_DOC_DESPESA_INV_N_ELEGIVEL].[All]" dimensionUniqueName="[Pedidos Pagamento]" displayFolder="" count="0" unbalanced="0" hidden="1"/>
    <cacheHierarchy uniqueName="[Pedidos Pagamento].[MNT_DOC_DESPESA_INV_TOTAL]" caption="MNT_DOC_DESPESA_INV_TOTAL" attribute="1" defaultMemberUniqueName="[Pedidos Pagamento].[MNT_DOC_DESPESA_INV_TOTAL].[All]" allUniqueName="[Pedidos Pagamento].[MNT_DOC_DESPESA_INV_TOTAL].[All]" dimensionUniqueName="[Pedidos Pagamento]" displayFolder="" count="0" unbalanced="0" hidden="1"/>
    <cacheHierarchy uniqueName="[Pedidos Pagamento].[MNT_DOC_DESPESA_INV_TOTAL_SEM_IVA]" caption="MNT_DOC_DESPESA_INV_TOTAL_SEM_IVA" attribute="1" defaultMemberUniqueName="[Pedidos Pagamento].[MNT_DOC_DESPESA_INV_TOTAL_SEM_IVA].[All]" allUniqueName="[Pedidos Pagamento].[MNT_DOC_DESPESA_INV_TOTAL_SEM_IVA].[All]" dimensionUniqueName="[Pedidos Pagamento]" displayFolder="" count="0" unbalanced="0" hidden="1"/>
    <cacheHierarchy uniqueName="[Pedidos Pagamento].[MNT_DOC_DESPESA_INV_TOTAL_SOLICITADO]" caption="MNT_DOC_DESPESA_INV_TOTAL_SOLICITADO" attribute="1" defaultMemberUniqueName="[Pedidos Pagamento].[MNT_DOC_DESPESA_INV_TOTAL_SOLICITADO].[All]" allUniqueName="[Pedidos Pagamento].[MNT_DOC_DESPESA_INV_TOTAL_SOLICITADO].[All]" dimensionUniqueName="[Pedidos Pagamento]" displayFolder="" count="0" unbalanced="0" hidden="1"/>
    <cacheHierarchy uniqueName="[Pedidos Pagamento].[MNT_DOC_DESPESA_IVA]" caption="MNT_DOC_DESPESA_IVA" attribute="1" defaultMemberUniqueName="[Pedidos Pagamento].[MNT_DOC_DESPESA_IVA].[All]" allUniqueName="[Pedidos Pagamento].[MNT_DOC_DESPESA_IVA].[All]" dimensionUniqueName="[Pedidos Pagamento]" displayFolder="" count="0" unbalanced="0" hidden="1"/>
    <cacheHierarchy uniqueName="[Pedidos Pagamento].[MNT_DOC_DESPESA_IVA_SOLICITADO]" caption="MNT_DOC_DESPESA_IVA_SOLICITADO" attribute="1" defaultMemberUniqueName="[Pedidos Pagamento].[MNT_DOC_DESPESA_IVA_SOLICITADO].[All]" allUniqueName="[Pedidos Pagamento].[MNT_DOC_DESPESA_IVA_SOLICITADO].[All]" dimensionUniqueName="[Pedidos Pagamento]" displayFolder="" count="0" unbalanced="0" hidden="1"/>
    <cacheHierarchy uniqueName="[Pedidos Pagamento].[MNT_DOC_DESPESA_TOTAL_SEM_IVA_SOLICITADO]" caption="MNT_DOC_DESPESA_TOTAL_SEM_IVA_SOLICITADO" attribute="1" defaultMemberUniqueName="[Pedidos Pagamento].[MNT_DOC_DESPESA_TOTAL_SEM_IVA_SOLICITADO].[All]" allUniqueName="[Pedidos Pagamento].[MNT_DOC_DESPESA_TOTAL_SEM_IVA_SOLICITADO].[All]" dimensionUniqueName="[Pedidos Pagamento]" displayFolder="" count="0" unbalanced="0" hidden="1"/>
    <cacheHierarchy uniqueName="[Pedidos Pagamento].[MNT_DOC_PAGAMENTO_INV_ELEG_AJUSTADO_DECISAO_SOLICITADO]" caption="MNT_DOC_PAGAMENTO_INV_ELEG_AJUSTADO_DECISAO_SOLICITADO" attribute="1" defaultMemberUniqueName="[Pedidos Pagamento].[MNT_DOC_PAGAMENTO_INV_ELEG_AJUSTADO_DECISAO_SOLICITADO].[All]" allUniqueName="[Pedidos Pagamento].[MNT_DOC_PAGAMENTO_INV_ELEG_AJUSTADO_DECISAO_SOLICITADO].[All]" dimensionUniqueName="[Pedidos Pagamento]" displayFolder="" count="0" unbalanced="0" hidden="1"/>
    <cacheHierarchy uniqueName="[Pedidos Pagamento].[MNT_DOC_PAGAMENTO_INV_ELEG_IMPUTADO_OPERACAO_SOLICITADO]" caption="MNT_DOC_PAGAMENTO_INV_ELEG_IMPUTADO_OPERACAO_SOLICITADO" attribute="1" defaultMemberUniqueName="[Pedidos Pagamento].[MNT_DOC_PAGAMENTO_INV_ELEG_IMPUTADO_OPERACAO_SOLICITADO].[All]" allUniqueName="[Pedidos Pagamento].[MNT_DOC_PAGAMENTO_INV_ELEG_IMPUTADO_OPERACAO_SOLICITADO].[All]" dimensionUniqueName="[Pedidos Pagamento]" displayFolder="" count="0" unbalanced="0" hidden="1"/>
    <cacheHierarchy uniqueName="[Pedidos Pagamento].[MNT_DOC_PAGAMENTO_INV_IMPUTADO_OPERACAO_SOLICITADO]" caption="MNT_DOC_PAGAMENTO_INV_IMPUTADO_OPERACAO_SOLICITADO" attribute="1" defaultMemberUniqueName="[Pedidos Pagamento].[MNT_DOC_PAGAMENTO_INV_IMPUTADO_OPERACAO_SOLICITADO].[All]" allUniqueName="[Pedidos Pagamento].[MNT_DOC_PAGAMENTO_INV_IMPUTADO_OPERACAO_SOLICITADO].[All]" dimensionUniqueName="[Pedidos Pagamento]" displayFolder="" count="0" unbalanced="0" hidden="1"/>
    <cacheHierarchy uniqueName="[Pedidos Pagamento].[MNT_DOC_PAGAMENTO_INV_TOTAL_SOLICITADO]" caption="MNT_DOC_PAGAMENTO_INV_TOTAL_SOLICITADO" attribute="1" defaultMemberUniqueName="[Pedidos Pagamento].[MNT_DOC_PAGAMENTO_INV_TOTAL_SOLICITADO].[All]" allUniqueName="[Pedidos Pagamento].[MNT_DOC_PAGAMENTO_INV_TOTAL_SOLICITADO].[All]" dimensionUniqueName="[Pedidos Pagamento]" displayFolder="" count="0" unbalanced="0" hidden="1"/>
    <cacheHierarchy uniqueName="[Pedidos Pagamento].[MNT_DOC_QUITACAO_IMPUTADO_OPERACAO]" caption="MNT_DOC_QUITACAO_IMPUTADO_OPERACAO" attribute="1" defaultMemberUniqueName="[Pedidos Pagamento].[MNT_DOC_QUITACAO_IMPUTADO_OPERACAO].[All]" allUniqueName="[Pedidos Pagamento].[MNT_DOC_QUITACAO_IMPUTADO_OPERACAO].[All]" dimensionUniqueName="[Pedidos Pagamento]" displayFolder="" count="0" unbalanced="0" hidden="1"/>
    <cacheHierarchy uniqueName="[Pedidos Pagamento].[MNT_DOC_QUITACAO_INV_ELEG_IMPUTADO_OPERACAO]" caption="MNT_DOC_QUITACAO_INV_ELEG_IMPUTADO_OPERACAO" attribute="1" defaultMemberUniqueName="[Pedidos Pagamento].[MNT_DOC_QUITACAO_INV_ELEG_IMPUTADO_OPERACAO].[All]" allUniqueName="[Pedidos Pagamento].[MNT_DOC_QUITACAO_INV_ELEG_IMPUTADO_OPERACAO].[All]" dimensionUniqueName="[Pedidos Pagamento]" displayFolder="" count="0" unbalanced="0" hidden="1"/>
    <cacheHierarchy uniqueName="[Pedidos Pagamento].[MNT_DOC_QUITACAO_INV_ELEGIVEL_N_COMPARTICIPADO]" caption="MNT_DOC_QUITACAO_INV_ELEGIVEL_N_COMPARTICIPADO" attribute="1" defaultMemberUniqueName="[Pedidos Pagamento].[MNT_DOC_QUITACAO_INV_ELEGIVEL_N_COMPARTICIPADO].[All]" allUniqueName="[Pedidos Pagamento].[MNT_DOC_QUITACAO_INV_ELEGIVEL_N_COMPARTICIPADO].[All]" dimensionUniqueName="[Pedidos Pagamento]" displayFolder="" count="0" unbalanced="0" hidden="1"/>
    <cacheHierarchy uniqueName="[Pedidos Pagamento].[MNT_DOC_QUITACAO_INV_ELEGIVEL_N_COMPARTICIPADO_RECUPERAVEL]" caption="MNT_DOC_QUITACAO_INV_ELEGIVEL_N_COMPARTICIPADO_RECUPERAVEL" attribute="1" defaultMemberUniqueName="[Pedidos Pagamento].[MNT_DOC_QUITACAO_INV_ELEGIVEL_N_COMPARTICIPADO_RECUPERAVEL].[All]" allUniqueName="[Pedidos Pagamento].[MNT_DOC_QUITACAO_INV_ELEGIVEL_N_COMPARTICIPADO_RECUPERAVEL].[All]" dimensionUniqueName="[Pedidos Pagamento]" displayFolder="" count="0" unbalanced="0" hidden="1"/>
    <cacheHierarchy uniqueName="[Pedidos Pagamento].[MNT_DOC_QUITACAO_INV_N_ELEGIVEL]" caption="MNT_DOC_QUITACAO_INV_N_ELEGIVEL" attribute="1" defaultMemberUniqueName="[Pedidos Pagamento].[MNT_DOC_QUITACAO_INV_N_ELEGIVEL].[All]" allUniqueName="[Pedidos Pagamento].[MNT_DOC_QUITACAO_INV_N_ELEGIVEL].[All]" dimensionUniqueName="[Pedidos Pagamento]" displayFolder="" count="0" unbalanced="0" hidden="1"/>
    <cacheHierarchy uniqueName="[Pedidos Pagamento].[MNT_DOC_QUITACAO_INV_TOTAL]" caption="MNT_DOC_QUITACAO_INV_TOTAL" attribute="1" defaultMemberUniqueName="[Pedidos Pagamento].[MNT_DOC_QUITACAO_INV_TOTAL].[All]" allUniqueName="[Pedidos Pagamento].[MNT_DOC_QUITACAO_INV_TOTAL].[All]" dimensionUniqueName="[Pedidos Pagamento]" displayFolder="" count="0" unbalanced="0" hidden="1"/>
    <cacheHierarchy uniqueName="[Pedidos Pagamento].[MNT_DOC_QUITACAO_IVA]" caption="MNT_DOC_QUITACAO_IVA" attribute="1" defaultMemberUniqueName="[Pedidos Pagamento].[MNT_DOC_QUITACAO_IVA].[All]" allUniqueName="[Pedidos Pagamento].[MNT_DOC_QUITACAO_IVA].[All]" dimensionUniqueName="[Pedidos Pagamento]" displayFolder="" count="0" unbalanced="0" hidden="1"/>
    <cacheHierarchy uniqueName="[Pedidos Pagamento].[MNT_ELEGIVEL_AJUSTADO_DECISAO_SUBMETIDO]" caption="MNT_ELEGIVEL_AJUSTADO_DECISAO_SUBMETIDO" attribute="1" defaultMemberUniqueName="[Pedidos Pagamento].[MNT_ELEGIVEL_AJUSTADO_DECISAO_SUBMETIDO].[All]" allUniqueName="[Pedidos Pagamento].[MNT_ELEGIVEL_AJUSTADO_DECISAO_SUBMETIDO].[All]" dimensionUniqueName="[Pedidos Pagamento]" displayFolder="" count="0" unbalanced="0" hidden="1"/>
    <cacheHierarchy uniqueName="[Pedidos Pagamento].[MNT_ELEGIVEL_N_COMPARTICIPADO_RECUPERAVEL]" caption="MNT_ELEGIVEL_N_COMPARTICIPADO_RECUPERAVEL" attribute="1" defaultMemberUniqueName="[Pedidos Pagamento].[MNT_ELEGIVEL_N_COMPARTICIPADO_RECUPERAVEL].[All]" allUniqueName="[Pedidos Pagamento].[MNT_ELEGIVEL_N_COMPARTICIPADO_RECUPERAVEL].[All]" dimensionUniqueName="[Pedidos Pagamento]" displayFolder="" count="0" unbalanced="0" hidden="1"/>
    <cacheHierarchy uniqueName="[Pedidos Pagamento].[MNT_ELEGIVEL_SUBMETIDO]" caption="MNT_ELEGIVEL_SUBMETIDO" attribute="1" defaultMemberUniqueName="[Pedidos Pagamento].[MNT_ELEGIVEL_SUBMETIDO].[All]" allUniqueName="[Pedidos Pagamento].[MNT_ELEGIVEL_SUBMETIDO].[All]" dimensionUniqueName="[Pedidos Pagamento]" displayFolder="" count="0" unbalanced="0" hidden="1"/>
    <cacheHierarchy uniqueName="[Pedidos Pagamento].[MNT_SOLICITADO_COMP_AL]" caption="MNT_SOLICITADO_COMP_AL" attribute="1" defaultMemberUniqueName="[Pedidos Pagamento].[MNT_SOLICITADO_COMP_AL].[All]" allUniqueName="[Pedidos Pagamento].[MNT_SOLICITADO_COMP_AL].[All]" dimensionUniqueName="[Pedidos Pagamento]" displayFolder="" count="0" unbalanced="0" hidden="1"/>
    <cacheHierarchy uniqueName="[Pedidos Pagamento].[MNT_SOLICITADO_COMP_EP]" caption="MNT_SOLICITADO_COMP_EP" attribute="1" defaultMemberUniqueName="[Pedidos Pagamento].[MNT_SOLICITADO_COMP_EP].[All]" allUniqueName="[Pedidos Pagamento].[MNT_SOLICITADO_COMP_EP].[All]" dimensionUniqueName="[Pedidos Pagamento]" displayFolder="" count="0" unbalanced="0" hidden="1"/>
    <cacheHierarchy uniqueName="[Pedidos Pagamento].[MNT_SOLICITADO_COMP_OE]" caption="MNT_SOLICITADO_COMP_OE" attribute="1" defaultMemberUniqueName="[Pedidos Pagamento].[MNT_SOLICITADO_COMP_OE].[All]" allUniqueName="[Pedidos Pagamento].[MNT_SOLICITADO_COMP_OE].[All]" dimensionUniqueName="[Pedidos Pagamento]" displayFolder="" count="0" unbalanced="0" hidden="1"/>
    <cacheHierarchy uniqueName="[Pedidos Pagamento].[MNT_SOLICITADO_COMP_OR]" caption="MNT_SOLICITADO_COMP_OR" attribute="1" defaultMemberUniqueName="[Pedidos Pagamento].[MNT_SOLICITADO_COMP_OR].[All]" allUniqueName="[Pedidos Pagamento].[MNT_SOLICITADO_COMP_OR].[All]" dimensionUniqueName="[Pedidos Pagamento]" displayFolder="" count="0" unbalanced="0" hidden="1"/>
    <cacheHierarchy uniqueName="[Pedidos Pagamento].[MNT_SOLICITADO_COMP_OU]" caption="MNT_SOLICITADO_COMP_OU" attribute="1" defaultMemberUniqueName="[Pedidos Pagamento].[MNT_SOLICITADO_COMP_OU].[All]" allUniqueName="[Pedidos Pagamento].[MNT_SOLICITADO_COMP_OU].[All]" dimensionUniqueName="[Pedidos Pagamento]" displayFolder="" count="0" unbalanced="0" hidden="1"/>
    <cacheHierarchy uniqueName="[Pedidos Pagamento].[MNT_SOLICITADO_ELEGIVEL]" caption="MNT_SOLICITADO_ELEGIVEL" attribute="1" defaultMemberUniqueName="[Pedidos Pagamento].[MNT_SOLICITADO_ELEGIVEL].[All]" allUniqueName="[Pedidos Pagamento].[MNT_SOLICITADO_ELEGIVEL].[All]" dimensionUniqueName="[Pedidos Pagamento]" displayFolder="" count="0" unbalanced="0" hidden="1"/>
    <cacheHierarchy uniqueName="[Pedidos Pagamento].[MNT_SOLICITADO_ELEGIVEL_JUSTIFICADO_DOC_DESPESA]" caption="MNT_SOLICITADO_ELEGIVEL_JUSTIFICADO_DOC_DESPESA" attribute="1" defaultMemberUniqueName="[Pedidos Pagamento].[MNT_SOLICITADO_ELEGIVEL_JUSTIFICADO_DOC_DESPESA].[All]" allUniqueName="[Pedidos Pagamento].[MNT_SOLICITADO_ELEGIVEL_JUSTIFICADO_DOC_DESPESA].[All]" dimensionUniqueName="[Pedidos Pagamento]" displayFolder="" count="0" unbalanced="0" hidden="1"/>
    <cacheHierarchy uniqueName="[Pedidos Pagamento].[MNT_SOLICITADO_ELEGIVEL_JUSTIFICADO_DOC_PAGAMENTO]" caption="MNT_SOLICITADO_ELEGIVEL_JUSTIFICADO_DOC_PAGAMENTO" attribute="1" defaultMemberUniqueName="[Pedidos Pagamento].[MNT_SOLICITADO_ELEGIVEL_JUSTIFICADO_DOC_PAGAMENTO].[All]" allUniqueName="[Pedidos Pagamento].[MNT_SOLICITADO_ELEGIVEL_JUSTIFICADO_DOC_PAGAMENTO].[All]" dimensionUniqueName="[Pedidos Pagamento]" displayFolder="" count="0" unbalanced="0" hidden="1"/>
    <cacheHierarchy uniqueName="[Pedidos Pagamento].[MNT_SOLICITADO_ELEGIVEL_N_COMPARTICIPADO]" caption="MNT_SOLICITADO_ELEGIVEL_N_COMPARTICIPADO" attribute="1" defaultMemberUniqueName="[Pedidos Pagamento].[MNT_SOLICITADO_ELEGIVEL_N_COMPARTICIPADO].[All]" allUniqueName="[Pedidos Pagamento].[MNT_SOLICITADO_ELEGIVEL_N_COMPARTICIPADO].[All]" dimensionUniqueName="[Pedidos Pagamento]" displayFolder="" count="0" unbalanced="0" hidden="1"/>
    <cacheHierarchy uniqueName="[Pedidos Pagamento].[MNT_SOLICITADO_FINANC_PRIVADO]" caption="MNT_SOLICITADO_FINANC_PRIVADO" attribute="1" defaultMemberUniqueName="[Pedidos Pagamento].[MNT_SOLICITADO_FINANC_PRIVADO].[All]" allUniqueName="[Pedidos Pagamento].[MNT_SOLICITADO_FINANC_PRIVADO].[All]" dimensionUniqueName="[Pedidos Pagamento]" displayFolder="" count="0" unbalanced="0" hidden="1"/>
    <cacheHierarchy uniqueName="[Pedidos Pagamento].[MNT_SOLICITADO_FUNDO_COESAO]" caption="MNT_SOLICITADO_FUNDO_COESAO" attribute="1" defaultMemberUniqueName="[Pedidos Pagamento].[MNT_SOLICITADO_FUNDO_COESAO].[All]" allUniqueName="[Pedidos Pagamento].[MNT_SOLICITADO_FUNDO_COESAO].[All]" dimensionUniqueName="[Pedidos Pagamento]" displayFolder="" count="0" unbalanced="0" hidden="1"/>
    <cacheHierarchy uniqueName="[Pedidos Pagamento].[MNT_SOLICITADO_FUNDO_DESPESA]" caption="MNT_SOLICITADO_FUNDO_DESPESA" attribute="1" defaultMemberUniqueName="[Pedidos Pagamento].[MNT_SOLICITADO_FUNDO_DESPESA].[All]" allUniqueName="[Pedidos Pagamento].[MNT_SOLICITADO_FUNDO_DESPESA].[All]" dimensionUniqueName="[Pedidos Pagamento]" displayFolder="" count="0" unbalanced="0" hidden="1"/>
    <cacheHierarchy uniqueName="[Pedidos Pagamento].[MNT_SOLICITADO_FUNDO_PAGAMENTO]" caption="MNT_SOLICITADO_FUNDO_PAGAMENTO" attribute="1" defaultMemberUniqueName="[Pedidos Pagamento].[MNT_SOLICITADO_FUNDO_PAGAMENTO].[All]" allUniqueName="[Pedidos Pagamento].[MNT_SOLICITADO_FUNDO_PAGAMENTO].[All]" dimensionUniqueName="[Pedidos Pagamento]" displayFolder="" count="0" unbalanced="0" hidden="1"/>
    <cacheHierarchy uniqueName="[Pedidos Pagamento].[MNT_SOLICITADO_N_ELEGIVEL]" caption="MNT_SOLICITADO_N_ELEGIVEL" attribute="1" defaultMemberUniqueName="[Pedidos Pagamento].[MNT_SOLICITADO_N_ELEGIVEL].[All]" allUniqueName="[Pedidos Pagamento].[MNT_SOLICITADO_N_ELEGIVEL].[All]" dimensionUniqueName="[Pedidos Pagamento]" displayFolder="" count="0" unbalanced="0" hidden="1"/>
    <cacheHierarchy uniqueName="[Pedidos Pagamento].[MNT_VALOR_COMUNITARIO_PAGO]" caption="MNT_VALOR_COMUNITARIO_PAGO" attribute="1" defaultMemberUniqueName="[Pedidos Pagamento].[MNT_VALOR_COMUNITARIO_PAGO].[All]" allUniqueName="[Pedidos Pagamento].[MNT_VALOR_COMUNITARIO_PAGO].[All]" dimensionUniqueName="[Pedidos Pagamento]" displayFolder="" count="0" unbalanced="0" hidden="1"/>
    <cacheHierarchy uniqueName="[Pedidos Pagamento].[MNT_VALOR_PAGAMENTO]" caption="MNT_VALOR_PAGAMENTO" attribute="1" defaultMemberUniqueName="[Pedidos Pagamento].[MNT_VALOR_PAGAMENTO].[All]" allUniqueName="[Pedidos Pagamento].[MNT_VALOR_PAGAMENTO].[All]" dimensionUniqueName="[Pedidos Pagamento]" displayFolder="" count="0" unbalanced="0" hidden="1"/>
    <cacheHierarchy uniqueName="[Pedidos Pagamento].[NUM_TEMPO_ANALISE]" caption="NUM_TEMPO_ANALISE" attribute="1" defaultMemberUniqueName="[Pedidos Pagamento].[NUM_TEMPO_ANALISE].[All]" allUniqueName="[Pedidos Pagamento].[NUM_TEMPO_ANALISE].[All]" dimensionUniqueName="[Pedidos Pagamento]" displayFolder="" count="0" unbalanced="0" hidden="1"/>
    <cacheHierarchy uniqueName="[Pedidos Pagamento].[NUM_TEMPO_DECISAO]" caption="NUM_TEMPO_DECISAO" attribute="1" defaultMemberUniqueName="[Pedidos Pagamento].[NUM_TEMPO_DECISAO].[All]" allUniqueName="[Pedidos Pagamento].[NUM_TEMPO_DECISAO].[All]" dimensionUniqueName="[Pedidos Pagamento]" displayFolder="" count="0" unbalanced="0" hidden="1"/>
    <cacheHierarchy uniqueName="[Pedidos Pagamento].[NUM_TEMPO_REGULARIZACAO_CF]" caption="NUM_TEMPO_REGULARIZACAO_CF" attribute="1" defaultMemberUniqueName="[Pedidos Pagamento].[NUM_TEMPO_REGULARIZACAO_CF].[All]" allUniqueName="[Pedidos Pagamento].[NUM_TEMPO_REGULARIZACAO_CF].[All]" dimensionUniqueName="[Pedidos Pagamento]" displayFolder="" count="0" unbalanced="0" hidden="1"/>
    <cacheHierarchy uniqueName="[Pedidos Pagamento].[NUM_TEMPO_SUBMISSAO]" caption="NUM_TEMPO_SUBMISSAO" attribute="1" defaultMemberUniqueName="[Pedidos Pagamento].[NUM_TEMPO_SUBMISSAO].[All]" allUniqueName="[Pedidos Pagamento].[NUM_TEMPO_SUBMISSAO].[All]" dimensionUniqueName="[Pedidos Pagamento]" displayFolder="" count="0" unbalanced="0" hidden="1"/>
    <cacheHierarchy uniqueName="[Pedidos Pagamento].[NUM_TEMPO_SUSPENSAO]" caption="NUM_TEMPO_SUSPENSAO" attribute="1" defaultMemberUniqueName="[Pedidos Pagamento].[NUM_TEMPO_SUSPENSAO].[All]" allUniqueName="[Pedidos Pagamento].[NUM_TEMPO_SUSPENSAO].[All]" dimensionUniqueName="[Pedidos Pagamento]" displayFolder="" count="0" unbalanced="0" hidden="1"/>
    <cacheHierarchy uniqueName="[Pedidos Pagamento].[SK_ABORDAGEM_TERRITORIAL]" caption="SK_ABORDAGEM_TERRITORIAL" attribute="1" defaultMemberUniqueName="[Pedidos Pagamento].[SK_ABORDAGEM_TERRITORIAL].[All]" allUniqueName="[Pedidos Pagamento].[SK_ABORDAGEM_TERRITORIAL].[All]" dimensionUniqueName="[Pedidos Pagamento]" displayFolder="" count="0" unbalanced="0" hidden="1"/>
    <cacheHierarchy uniqueName="[Pedidos Pagamento].[SK_AREA_OPERACIONAL]" caption="SK_AREA_OPERACIONAL" attribute="1" defaultMemberUniqueName="[Pedidos Pagamento].[SK_AREA_OPERACIONAL].[All]" allUniqueName="[Pedidos Pagamento].[SK_AREA_OPERACIONAL].[All]" dimensionUniqueName="[Pedidos Pagamento]" displayFolder="" count="0" unbalanced="0" hidden="1"/>
    <cacheHierarchy uniqueName="[Pedidos Pagamento].[SK_AVISO]" caption="SK_AVISO" attribute="1" defaultMemberUniqueName="[Pedidos Pagamento].[SK_AVISO].[All]" allUniqueName="[Pedidos Pagamento].[SK_AVISO].[All]" dimensionUniqueName="[Pedidos Pagamento]" displayFolder="" count="0" unbalanced="0" hidden="1"/>
    <cacheHierarchy uniqueName="[Pedidos Pagamento].[SK_AVISO_CARACTERIZACAO]" caption="SK_AVISO_CARACTERIZACAO" attribute="1" defaultMemberUniqueName="[Pedidos Pagamento].[SK_AVISO_CARACTERIZACAO].[All]" allUniqueName="[Pedidos Pagamento].[SK_AVISO_CARACTERIZACAO].[All]" dimensionUniqueName="[Pedidos Pagamento]" displayFolder="" count="0" unbalanced="0" hidden="1"/>
    <cacheHierarchy uniqueName="[Pedidos Pagamento].[SK_AVISO_ENTIDADE_RESPONSAVEL]" caption="SK_AVISO_ENTIDADE_RESPONSAVEL" attribute="1" defaultMemberUniqueName="[Pedidos Pagamento].[SK_AVISO_ENTIDADE_RESPONSAVEL].[All]" allUniqueName="[Pedidos Pagamento].[SK_AVISO_ENTIDADE_RESPONSAVEL].[All]" dimensionUniqueName="[Pedidos Pagamento]" displayFolder="" count="0" unbalanced="0" hidden="1"/>
    <cacheHierarchy uniqueName="[Pedidos Pagamento].[SK_AVISO_ESTADO]" caption="SK_AVISO_ESTADO" attribute="1" defaultMemberUniqueName="[Pedidos Pagamento].[SK_AVISO_ESTADO].[All]" allUniqueName="[Pedidos Pagamento].[SK_AVISO_ESTADO].[All]" dimensionUniqueName="[Pedidos Pagamento]" displayFolder="" count="0" unbalanced="0" hidden="1"/>
    <cacheHierarchy uniqueName="[Pedidos Pagamento].[SK_AVISO_TIPO]" caption="SK_AVISO_TIPO" attribute="1" defaultMemberUniqueName="[Pedidos Pagamento].[SK_AVISO_TIPO].[All]" allUniqueName="[Pedidos Pagamento].[SK_AVISO_TIPO].[All]" dimensionUniqueName="[Pedidos Pagamento]" displayFolder="" count="0" unbalanced="0" hidden="1"/>
    <cacheHierarchy uniqueName="[Pedidos Pagamento].[SK_BASE_CALCULO]" caption="SK_BASE_CALCULO" attribute="1" defaultMemberUniqueName="[Pedidos Pagamento].[SK_BASE_CALCULO].[All]" allUniqueName="[Pedidos Pagamento].[SK_BASE_CALCULO].[All]" dimensionUniqueName="[Pedidos Pagamento]" displayFolder="" count="0" unbalanced="0" hidden="1"/>
    <cacheHierarchy uniqueName="[Pedidos Pagamento].[SK_CERTIFICACAO_DESPESAS]" caption="SK_CERTIFICACAO_DESPESAS" attribute="1" defaultMemberUniqueName="[Pedidos Pagamento].[SK_CERTIFICACAO_DESPESAS].[All]" allUniqueName="[Pedidos Pagamento].[SK_CERTIFICACAO_DESPESAS].[All]" dimensionUniqueName="[Pedidos Pagamento]" displayFolder="" count="0" unbalanced="0" hidden="1"/>
    <cacheHierarchy uniqueName="[Pedidos Pagamento].[SK_CLASSIFICACAO_CONTABILISTICA]" caption="SK_CLASSIFICACAO_CONTABILISTICA" attribute="1" defaultMemberUniqueName="[Pedidos Pagamento].[SK_CLASSIFICACAO_CONTABILISTICA].[All]" allUniqueName="[Pedidos Pagamento].[SK_CLASSIFICACAO_CONTABILISTICA].[All]" dimensionUniqueName="[Pedidos Pagamento]" displayFolder="" count="0" unbalanced="0" hidden="1"/>
    <cacheHierarchy uniqueName="[Pedidos Pagamento].[SK_CLASSIFICACAO_CONTABILISTICA_RUBRICA]" caption="SK_CLASSIFICACAO_CONTABILISTICA_RUBRICA" attribute="1" defaultMemberUniqueName="[Pedidos Pagamento].[SK_CLASSIFICACAO_CONTABILISTICA_RUBRICA].[All]" allUniqueName="[Pedidos Pagamento].[SK_CLASSIFICACAO_CONTABILISTICA_RUBRICA].[All]" dimensionUniqueName="[Pedidos Pagamento]" displayFolder="" count="0" unbalanced="0" hidden="1"/>
    <cacheHierarchy uniqueName="[Pedidos Pagamento].[SK_CONTRATO]" caption="SK_CONTRATO" attribute="1" defaultMemberUniqueName="[Pedidos Pagamento].[SK_CONTRATO].[All]" allUniqueName="[Pedidos Pagamento].[SK_CONTRATO].[All]" dimensionUniqueName="[Pedidos Pagamento]" displayFolder="" count="0" unbalanced="0" hidden="1"/>
    <cacheHierarchy uniqueName="[Pedidos Pagamento].[SK_CONTRATO_ESTADO]" caption="SK_CONTRATO_ESTADO" attribute="1" defaultMemberUniqueName="[Pedidos Pagamento].[SK_CONTRATO_ESTADO].[All]" allUniqueName="[Pedidos Pagamento].[SK_CONTRATO_ESTADO].[All]" dimensionUniqueName="[Pedidos Pagamento]" displayFolder="" count="0" unbalanced="0" hidden="1"/>
    <cacheHierarchy uniqueName="[Pedidos Pagamento].[SK_CONTRATO_TIPO]" caption="SK_CONTRATO_TIPO" attribute="1" defaultMemberUniqueName="[Pedidos Pagamento].[SK_CONTRATO_TIPO].[All]" allUniqueName="[Pedidos Pagamento].[SK_CONTRATO_TIPO].[All]" dimensionUniqueName="[Pedidos Pagamento]" displayFolder="" count="0" unbalanced="0" hidden="1"/>
    <cacheHierarchy uniqueName="[Pedidos Pagamento].[SK_DOMINIO_TEMATICO]" caption="SK_DOMINIO_TEMATICO" attribute="1" defaultMemberUniqueName="[Pedidos Pagamento].[SK_DOMINIO_TEMATICO].[All]" allUniqueName="[Pedidos Pagamento].[SK_DOMINIO_TEMATICO].[All]" dimensionUniqueName="[Pedidos Pagamento]" displayFolder="" count="0" unbalanced="0" hidden="1"/>
    <cacheHierarchy uniqueName="[Pedidos Pagamento].[SK_DOTACAO_NACIONAL]" caption="SK_DOTACAO_NACIONAL" attribute="1" defaultMemberUniqueName="[Pedidos Pagamento].[SK_DOTACAO_NACIONAL].[All]" allUniqueName="[Pedidos Pagamento].[SK_DOTACAO_NACIONAL].[All]" dimensionUniqueName="[Pedidos Pagamento]" displayFolder="" count="0" unbalanced="0" hidden="1"/>
    <cacheHierarchy uniqueName="[Pedidos Pagamento].[SK_EIXO_PRIORITARIO]" caption="SK_EIXO_PRIORITARIO" attribute="1" defaultMemberUniqueName="[Pedidos Pagamento].[SK_EIXO_PRIORITARIO].[All]" allUniqueName="[Pedidos Pagamento].[SK_EIXO_PRIORITARIO].[All]" dimensionUniqueName="[Pedidos Pagamento]" displayFolder="" count="0" unbalanced="0" hidden="1"/>
    <cacheHierarchy uniqueName="[Pedidos Pagamento].[SK_ENCERRAMENTO_CONTA]" caption="SK_ENCERRAMENTO_CONTA" attribute="1" defaultMemberUniqueName="[Pedidos Pagamento].[SK_ENCERRAMENTO_CONTA].[All]" allUniqueName="[Pedidos Pagamento].[SK_ENCERRAMENTO_CONTA].[All]" dimensionUniqueName="[Pedidos Pagamento]" displayFolder="" count="0" unbalanced="0" hidden="1"/>
    <cacheHierarchy uniqueName="[Pedidos Pagamento].[SK_ENTIDADE]" caption="SK_ENTIDADE" attribute="1" defaultMemberUniqueName="[Pedidos Pagamento].[SK_ENTIDADE].[All]" allUniqueName="[Pedidos Pagamento].[SK_ENTIDADE].[All]" dimensionUniqueName="[Pedidos Pagamento]" displayFolder="" count="0" unbalanced="0" hidden="1"/>
    <cacheHierarchy uniqueName="[Pedidos Pagamento].[SK_EXECUTOR]" caption="SK_EXECUTOR" attribute="1" defaultMemberUniqueName="[Pedidos Pagamento].[SK_EXECUTOR].[All]" allUniqueName="[Pedidos Pagamento].[SK_EXECUTOR].[All]" dimensionUniqueName="[Pedidos Pagamento]" displayFolder="" count="0" unbalanced="0" hidden="1"/>
    <cacheHierarchy uniqueName="[Pedidos Pagamento].[SK_FORMA_FINANCIAMENTO]" caption="SK_FORMA_FINANCIAMENTO" attribute="1" defaultMemberUniqueName="[Pedidos Pagamento].[SK_FORMA_FINANCIAMENTO].[All]" allUniqueName="[Pedidos Pagamento].[SK_FORMA_FINANCIAMENTO].[All]" dimensionUniqueName="[Pedidos Pagamento]" displayFolder="" count="0" unbalanced="0" hidden="1"/>
    <cacheHierarchy uniqueName="[Pedidos Pagamento].[SK_GRANDE_PROJETO]" caption="SK_GRANDE_PROJETO" attribute="1" defaultMemberUniqueName="[Pedidos Pagamento].[SK_GRANDE_PROJETO].[All]" allUniqueName="[Pedidos Pagamento].[SK_GRANDE_PROJETO].[All]" dimensionUniqueName="[Pedidos Pagamento]" displayFolder="" count="0" unbalanced="0" hidden="1"/>
    <cacheHierarchy uniqueName="[Pedidos Pagamento].[SK_MAJORACAO]" caption="SK_MAJORACAO" attribute="1" defaultMemberUniqueName="[Pedidos Pagamento].[SK_MAJORACAO].[All]" allUniqueName="[Pedidos Pagamento].[SK_MAJORACAO].[All]" dimensionUniqueName="[Pedidos Pagamento]" displayFolder="" count="0" unbalanced="0" hidden="1"/>
    <cacheHierarchy uniqueName="[Pedidos Pagamento].[SK_MOTIVO_INDEFERIDO]" caption="SK_MOTIVO_INDEFERIDO" attribute="1" defaultMemberUniqueName="[Pedidos Pagamento].[SK_MOTIVO_INDEFERIDO].[All]" allUniqueName="[Pedidos Pagamento].[SK_MOTIVO_INDEFERIDO].[All]" dimensionUniqueName="[Pedidos Pagamento]" displayFolder="" count="0" unbalanced="0" hidden="1"/>
    <cacheHierarchy uniqueName="[Pedidos Pagamento].[SK_NATUREZA_INVESTIMENTO]" caption="SK_NATUREZA_INVESTIMENTO" attribute="1" defaultMemberUniqueName="[Pedidos Pagamento].[SK_NATUREZA_INVESTIMENTO].[All]" allUniqueName="[Pedidos Pagamento].[SK_NATUREZA_INVESTIMENTO].[All]" dimensionUniqueName="[Pedidos Pagamento]" displayFolder="" count="0" unbalanced="0" hidden="1"/>
    <cacheHierarchy uniqueName="[Pedidos Pagamento].[SK_OBJETIVO_TEMATICO]" caption="SK_OBJETIVO_TEMATICO" attribute="1" defaultMemberUniqueName="[Pedidos Pagamento].[SK_OBJETIVO_TEMATICO].[All]" allUniqueName="[Pedidos Pagamento].[SK_OBJETIVO_TEMATICO].[All]" dimensionUniqueName="[Pedidos Pagamento]" displayFolder="" count="0" unbalanced="0" hidden="1"/>
    <cacheHierarchy uniqueName="[Pedidos Pagamento].[SK_OPERACAO]" caption="SK_OPERACAO" attribute="1" defaultMemberUniqueName="[Pedidos Pagamento].[SK_OPERACAO].[All]" allUniqueName="[Pedidos Pagamento].[SK_OPERACAO].[All]" dimensionUniqueName="[Pedidos Pagamento]" displayFolder="" count="0" unbalanced="0" hidden="1"/>
    <cacheHierarchy uniqueName="[Pedidos Pagamento].[SK_OPERACAO_ESTADO]" caption="SK_OPERACAO_ESTADO" attribute="1" defaultMemberUniqueName="[Pedidos Pagamento].[SK_OPERACAO_ESTADO].[All]" allUniqueName="[Pedidos Pagamento].[SK_OPERACAO_ESTADO].[All]" dimensionUniqueName="[Pedidos Pagamento]" displayFolder="" count="0" unbalanced="0" hidden="1"/>
    <cacheHierarchy uniqueName="[Pedidos Pagamento].[SK_OPERACAO_TIPO]" caption="SK_OPERACAO_TIPO" attribute="1" defaultMemberUniqueName="[Pedidos Pagamento].[SK_OPERACAO_TIPO].[All]" allUniqueName="[Pedidos Pagamento].[SK_OPERACAO_TIPO].[All]" dimensionUniqueName="[Pedidos Pagamento]" displayFolder="" count="0" unbalanced="0" hidden="1"/>
    <cacheHierarchy uniqueName="[Pedidos Pagamento].[SK_OPERADOR]" caption="SK_OPERADOR" attribute="1" defaultMemberUniqueName="[Pedidos Pagamento].[SK_OPERADOR].[All]" allUniqueName="[Pedidos Pagamento].[SK_OPERADOR].[All]" dimensionUniqueName="[Pedidos Pagamento]" displayFolder="" count="0" unbalanced="0" hidden="1"/>
    <cacheHierarchy uniqueName="[Pedidos Pagamento].[SK_OPERADOR_ANALISE]" caption="SK_OPERADOR_ANALISE" attribute="1" defaultMemberUniqueName="[Pedidos Pagamento].[SK_OPERADOR_ANALISE].[All]" allUniqueName="[Pedidos Pagamento].[SK_OPERADOR_ANALISE].[All]" dimensionUniqueName="[Pedidos Pagamento]" displayFolder="" count="0" unbalanced="0" hidden="1"/>
    <cacheHierarchy uniqueName="[Pedidos Pagamento].[SK_OPERADOR_CONTRATO]" caption="SK_OPERADOR_CONTRATO" attribute="1" defaultMemberUniqueName="[Pedidos Pagamento].[SK_OPERADOR_CONTRATO].[All]" allUniqueName="[Pedidos Pagamento].[SK_OPERADOR_CONTRATO].[All]" dimensionUniqueName="[Pedidos Pagamento]" displayFolder="" count="0" unbalanced="0" hidden="1"/>
    <cacheHierarchy uniqueName="[Pedidos Pagamento].[SK_PARECER_AG]" caption="SK_PARECER_AG" attribute="1" defaultMemberUniqueName="[Pedidos Pagamento].[SK_PARECER_AG].[All]" allUniqueName="[Pedidos Pagamento].[SK_PARECER_AG].[All]" dimensionUniqueName="[Pedidos Pagamento]" displayFolder="" count="0" unbalanced="0" hidden="1"/>
    <cacheHierarchy uniqueName="[Pedidos Pagamento].[SK_PEDIDO_PAGAMENTO]" caption="SK_PEDIDO_PAGAMENTO" attribute="1" defaultMemberUniqueName="[Pedidos Pagamento].[SK_PEDIDO_PAGAMENTO].[All]" allUniqueName="[Pedidos Pagamento].[SK_PEDIDO_PAGAMENTO].[All]" dimensionUniqueName="[Pedidos Pagamento]" displayFolder="" count="0" unbalanced="0" hidden="1"/>
    <cacheHierarchy uniqueName="[Pedidos Pagamento].[SK_PEDIDO_PAGAMENTO_LINHA]" caption="SK_PEDIDO_PAGAMENTO_LINHA" attribute="1" defaultMemberUniqueName="[Pedidos Pagamento].[SK_PEDIDO_PAGAMENTO_LINHA].[All]" allUniqueName="[Pedidos Pagamento].[SK_PEDIDO_PAGAMENTO_LINHA].[All]" dimensionUniqueName="[Pedidos Pagamento]" displayFolder="" count="0" unbalanced="0" hidden="1"/>
    <cacheHierarchy uniqueName="[Pedidos Pagamento].[SK_PEDIDO_PAGAMENTO_LINHA_ORIGEM]" caption="SK_PEDIDO_PAGAMENTO_LINHA_ORIGEM" attribute="1" defaultMemberUniqueName="[Pedidos Pagamento].[SK_PEDIDO_PAGAMENTO_LINHA_ORIGEM].[All]" allUniqueName="[Pedidos Pagamento].[SK_PEDIDO_PAGAMENTO_LINHA_ORIGEM].[All]" dimensionUniqueName="[Pedidos Pagamento]" displayFolder="" count="0" unbalanced="0" hidden="1"/>
    <cacheHierarchy uniqueName="[Pedidos Pagamento].[SK_PEDIDO_PAGAMENTO_LINHA_REGULARIZADO]" caption="SK_PEDIDO_PAGAMENTO_LINHA_REGULARIZADO" attribute="1" defaultMemberUniqueName="[Pedidos Pagamento].[SK_PEDIDO_PAGAMENTO_LINHA_REGULARIZADO].[All]" allUniqueName="[Pedidos Pagamento].[SK_PEDIDO_PAGAMENTO_LINHA_REGULARIZADO].[All]" dimensionUniqueName="[Pedidos Pagamento]" displayFolder="" count="0" unbalanced="0" hidden="1"/>
    <cacheHierarchy uniqueName="[Pedidos Pagamento].[SK_PEDIDO_PAGAMENTO_ORIGEM]" caption="SK_PEDIDO_PAGAMENTO_ORIGEM" attribute="1" defaultMemberUniqueName="[Pedidos Pagamento].[SK_PEDIDO_PAGAMENTO_ORIGEM].[All]" allUniqueName="[Pedidos Pagamento].[SK_PEDIDO_PAGAMENTO_ORIGEM].[All]" dimensionUniqueName="[Pedidos Pagamento]" displayFolder="" count="0" unbalanced="0" hidden="1"/>
    <cacheHierarchy uniqueName="[Pedidos Pagamento].[SK_PEDIDO_PAGAMENTO_REGULARIZADO]" caption="SK_PEDIDO_PAGAMENTO_REGULARIZADO" attribute="1" defaultMemberUniqueName="[Pedidos Pagamento].[SK_PEDIDO_PAGAMENTO_REGULARIZADO].[All]" allUniqueName="[Pedidos Pagamento].[SK_PEDIDO_PAGAMENTO_REGULARIZADO].[All]" dimensionUniqueName="[Pedidos Pagamento]" displayFolder="" count="0" unbalanced="0" hidden="1"/>
    <cacheHierarchy uniqueName="[Pedidos Pagamento].[SK_PEDIDO_PAGAMENTO_TIPO]" caption="SK_PEDIDO_PAGAMENTO_TIPO" attribute="1" defaultMemberUniqueName="[Pedidos Pagamento].[SK_PEDIDO_PAGAMENTO_TIPO].[All]" allUniqueName="[Pedidos Pagamento].[SK_PEDIDO_PAGAMENTO_TIPO].[All]" dimensionUniqueName="[Pedidos Pagamento]" displayFolder="" count="0" unbalanced="0" hidden="1"/>
    <cacheHierarchy uniqueName="[Pedidos Pagamento].[SK_PLANO_ESTRATEGICO]" caption="SK_PLANO_ESTRATEGICO" attribute="1" defaultMemberUniqueName="[Pedidos Pagamento].[SK_PLANO_ESTRATEGICO].[All]" allUniqueName="[Pedidos Pagamento].[SK_PLANO_ESTRATEGICO].[All]" dimensionUniqueName="[Pedidos Pagamento]" displayFolder="" count="0" unbalanced="0" hidden="1"/>
    <cacheHierarchy uniqueName="[Pedidos Pagamento].[SK_PLANO_ESTRATEGICO_OPERACAO]" caption="SK_PLANO_ESTRATEGICO_OPERACAO" attribute="1" defaultMemberUniqueName="[Pedidos Pagamento].[SK_PLANO_ESTRATEGICO_OPERACAO].[All]" allUniqueName="[Pedidos Pagamento].[SK_PLANO_ESTRATEGICO_OPERACAO].[All]" dimensionUniqueName="[Pedidos Pagamento]" displayFolder="" count="0" unbalanced="0" hidden="1"/>
    <cacheHierarchy uniqueName="[Pedidos Pagamento].[SK_PRIORIDADE_INVESTIMENTO]" caption="SK_PRIORIDADE_INVESTIMENTO" attribute="1" defaultMemberUniqueName="[Pedidos Pagamento].[SK_PRIORIDADE_INVESTIMENTO].[All]" allUniqueName="[Pedidos Pagamento].[SK_PRIORIDADE_INVESTIMENTO].[All]" dimensionUniqueName="[Pedidos Pagamento]" displayFolder="" count="0" unbalanced="0" hidden="1"/>
    <cacheHierarchy uniqueName="[Pedidos Pagamento].[SK_REGIME_EXECUCAO]" caption="SK_REGIME_EXECUCAO" attribute="1" defaultMemberUniqueName="[Pedidos Pagamento].[SK_REGIME_EXECUCAO].[All]" allUniqueName="[Pedidos Pagamento].[SK_REGIME_EXECUCAO].[All]" dimensionUniqueName="[Pedidos Pagamento]" displayFolder="" count="0" unbalanced="0" hidden="1"/>
    <cacheHierarchy uniqueName="[Pedidos Pagamento].[SK_RUBRICA]" caption="SK_RUBRICA" attribute="1" defaultMemberUniqueName="[Pedidos Pagamento].[SK_RUBRICA].[All]" allUniqueName="[Pedidos Pagamento].[SK_RUBRICA].[All]" dimensionUniqueName="[Pedidos Pagamento]" displayFolder="" count="0" unbalanced="0" hidden="1"/>
    <cacheHierarchy uniqueName="[Pedidos Pagamento].[SK_SUBTIPOLOGIA_INTERVENCAO]" caption="SK_SUBTIPOLOGIA_INTERVENCAO" attribute="1" defaultMemberUniqueName="[Pedidos Pagamento].[SK_SUBTIPOLOGIA_INTERVENCAO].[All]" allUniqueName="[Pedidos Pagamento].[SK_SUBTIPOLOGIA_INTERVENCAO].[All]" dimensionUniqueName="[Pedidos Pagamento]" displayFolder="" count="0" unbalanced="0" hidden="1"/>
    <cacheHierarchy uniqueName="[Pedidos Pagamento].[SK_TIPO_DESPESA]" caption="SK_TIPO_DESPESA" attribute="1" defaultMemberUniqueName="[Pedidos Pagamento].[SK_TIPO_DESPESA].[All]" allUniqueName="[Pedidos Pagamento].[SK_TIPO_DESPESA].[All]" dimensionUniqueName="[Pedidos Pagamento]" displayFolder="" count="0" unbalanced="0" hidden="1"/>
    <cacheHierarchy uniqueName="[Pedidos Pagamento].[SK_TIPO_ERRO_DESPESA_IRREGULAR]" caption="SK_TIPO_ERRO_DESPESA_IRREGULAR" attribute="1" defaultMemberUniqueName="[Pedidos Pagamento].[SK_TIPO_ERRO_DESPESA_IRREGULAR].[All]" allUniqueName="[Pedidos Pagamento].[SK_TIPO_ERRO_DESPESA_IRREGULAR].[All]" dimensionUniqueName="[Pedidos Pagamento]" displayFolder="" count="0" unbalanced="0" hidden="1"/>
    <cacheHierarchy uniqueName="[Pedidos Pagamento].[SK_TIPO_LINHA_DESPESA]" caption="SK_TIPO_LINHA_DESPESA" attribute="1" defaultMemberUniqueName="[Pedidos Pagamento].[SK_TIPO_LINHA_DESPESA].[All]" allUniqueName="[Pedidos Pagamento].[SK_TIPO_LINHA_DESPESA].[All]" dimensionUniqueName="[Pedidos Pagamento]" displayFolder="" count="0" unbalanced="0" hidden="1"/>
    <cacheHierarchy uniqueName="[Pedidos Pagamento].[SK_TIPO_REGIME_IVA]" caption="SK_TIPO_REGIME_IVA" attribute="1" defaultMemberUniqueName="[Pedidos Pagamento].[SK_TIPO_REGIME_IVA].[All]" allUniqueName="[Pedidos Pagamento].[SK_TIPO_REGIME_IVA].[All]" dimensionUniqueName="[Pedidos Pagamento]" displayFolder="" count="0" unbalanced="0" hidden="1"/>
    <cacheHierarchy uniqueName="[Pedidos Pagamento].[SK_TIPOLOGIA_EXECUTOR]" caption="SK_TIPOLOGIA_EXECUTOR" attribute="1" defaultMemberUniqueName="[Pedidos Pagamento].[SK_TIPOLOGIA_EXECUTOR].[All]" allUniqueName="[Pedidos Pagamento].[SK_TIPOLOGIA_EXECUTOR].[All]" dimensionUniqueName="[Pedidos Pagamento]" displayFolder="" count="0" unbalanced="0" hidden="1"/>
    <cacheHierarchy uniqueName="[Pedidos Pagamento].[SK_TIPOLOGIA_INTERVENCAO]" caption="SK_TIPOLOGIA_INTERVENCAO" attribute="1" defaultMemberUniqueName="[Pedidos Pagamento].[SK_TIPOLOGIA_INTERVENCAO].[All]" allUniqueName="[Pedidos Pagamento].[SK_TIPOLOGIA_INTERVENCAO].[All]" dimensionUniqueName="[Pedidos Pagamento]" displayFolder="" count="0" unbalanced="0" hidden="1"/>
    <cacheHierarchy uniqueName="[Pedidos Pagamento].[SK_TIPOLOGIA_OPERACAO_ADC]" caption="SK_TIPOLOGIA_OPERACAO_ADC" attribute="1" defaultMemberUniqueName="[Pedidos Pagamento].[SK_TIPOLOGIA_OPERACAO_ADC].[All]" allUniqueName="[Pedidos Pagamento].[SK_TIPOLOGIA_OPERACAO_ADC].[All]" dimensionUniqueName="[Pedidos Pagamento]" displayFolder="" count="0" unbalanced="0" hidden="1"/>
    <cacheHierarchy uniqueName="[Pedidos Pagamento].[TX_IVA_TAXA]" caption="TX_IVA_TAXA" attribute="1" defaultMemberUniqueName="[Pedidos Pagamento].[TX_IVA_TAXA].[All]" allUniqueName="[Pedidos Pagamento].[TX_IVA_TAXA].[All]" dimensionUniqueName="[Pedidos Pagamento]" displayFolder="" count="0" unbalanced="0" hidden="1"/>
    <cacheHierarchy uniqueName="[Plano Estratégico].[Plano Estratégico - Código]" caption="Plano Estratégico - Código" attribute="1" defaultMemberUniqueName="[Plano Estratégico].[Plano Estratégico - Código].[All]" allUniqueName="[Plano Estratégico].[Plano Estratégico - Código].[All]" dimensionUniqueName="[Plano Estratégico]" displayFolder="Atributos" count="0" unbalanced="0" hidden="1"/>
    <cacheHierarchy uniqueName="[Plano Estratégico].[Plano Estratégico - Descrição]" caption="Plano Estratégico - Descrição" attribute="1" defaultMemberUniqueName="[Plano Estratégico].[Plano Estratégico - Descrição].[All]" allUniqueName="[Plano Estratégico].[Plano Estratégico - Descrição].[All]" dimensionUniqueName="[Plano Estratégico]" displayFolder="Atributos" count="0" unbalanced="0" hidden="1"/>
    <cacheHierarchy uniqueName="[Plano Estratégico].[SK_PLANO_ESTRATEGICO]" caption="SK_PLANO_ESTRATEGICO" attribute="1" defaultMemberUniqueName="[Plano Estratégico].[SK_PLANO_ESTRATEGICO].[All]" allUniqueName="[Plano Estratégico].[SK_PLANO_ESTRATEGICO].[All]" dimensionUniqueName="[Plano Estratégico]" displayFolder="" count="0" unbalanced="0" hidden="1"/>
    <cacheHierarchy uniqueName="[Plano Estratégico Operação].[HOR_DATA_ESTADO_OPERACAO]" caption="HOR_DATA_ESTADO_OPERACAO" attribute="1" defaultMemberUniqueName="[Plano Estratégico Operação].[HOR_DATA_ESTADO_OPERACAO].[All]" allUniqueName="[Plano Estratégico Operação].[HOR_DATA_ESTADO_OPERACAO].[All]" dimensionUniqueName="[Plano Estratégico Operação]" displayFolder="" count="0" unbalanced="0" hidden="1"/>
    <cacheHierarchy uniqueName="[Plano Estratégico Operação].[Plano Estratégico Operação - Análise Territorial]" caption="Plano Estratégico Operação - Análise Territorial" attribute="1" defaultMemberUniqueName="[Plano Estratégico Operação].[Plano Estratégico Operação - Análise Territorial].[All]" allUniqueName="[Plano Estratégico Operação].[Plano Estratégico Operação - Análise Territorial].[All]" dimensionUniqueName="[Plano Estratégico Operação]" displayFolder="Atributos" count="0" unbalanced="0" hidden="1"/>
    <cacheHierarchy uniqueName="[Plano Estratégico Operação].[Plano Estratégico Operação - Código]" caption="Plano Estratégico Operação - Código" attribute="1" defaultMemberUniqueName="[Plano Estratégico Operação].[Plano Estratégico Operação - Código].[All]" allUniqueName="[Plano Estratégico Operação].[Plano Estratégico Operação - Código].[All]" dimensionUniqueName="[Plano Estratégico Operação]" displayFolder="Atributos" count="0" unbalanced="0" hidden="1"/>
    <cacheHierarchy uniqueName="[Plano Estratégico Operação].[Plano Estratégico Operação - Código Estado Operação]" caption="Plano Estratégico Operação - Código Estado Operação" attribute="1" defaultMemberUniqueName="[Plano Estratégico Operação].[Plano Estratégico Operação - Código Estado Operação].[All]" allUniqueName="[Plano Estratégico Operação].[Plano Estratégico Operação - Código Estado Operação].[All]" dimensionUniqueName="[Plano Estratégico Operação]" displayFolder="Atributos" count="0" unbalanced="0" hidden="1"/>
    <cacheHierarchy uniqueName="[Plano Estratégico Operação].[Plano Estratégico Operação - Código Operação]" caption="Plano Estratégico Operação - Código Operação" attribute="1" defaultMemberUniqueName="[Plano Estratégico Operação].[Plano Estratégico Operação - Código Operação].[All]" allUniqueName="[Plano Estratégico Operação].[Plano Estratégico Operação - Código Operação].[All]" dimensionUniqueName="[Plano Estratégico Operação]" displayFolder="Atributos" count="0" unbalanced="0" hidden="1"/>
    <cacheHierarchy uniqueName="[Plano Estratégico Operação].[Plano Estratégico Operação - Data Estado Operação]" caption="Plano Estratégico Operação - Data Estado Operação" attribute="1" defaultMemberUniqueName="[Plano Estratégico Operação].[Plano Estratégico Operação - Data Estado Operação].[All]" allUniqueName="[Plano Estratégico Operação].[Plano Estratégico Operação - Data Estado Operação].[All]" dimensionUniqueName="[Plano Estratégico Operação]" displayFolder="Datas" count="0" unbalanced="0" hidden="1"/>
    <cacheHierarchy uniqueName="[Plano Estratégico Operação].[Plano Estratégico Operação - Data Hora Estado Operação]" caption="Plano Estratégico Operação - Data Hora Estado Operação" attribute="1" defaultMemberUniqueName="[Plano Estratégico Operação].[Plano Estratégico Operação - Data Hora Estado Operação].[All]" allUniqueName="[Plano Estratégico Operação].[Plano Estratégico Operação - Data Hora Estado Operação].[All]" dimensionUniqueName="[Plano Estratégico Operação]" displayFolder="Datas" count="0" unbalanced="0" hidden="1"/>
    <cacheHierarchy uniqueName="[Plano Estratégico Operação].[Plano Estratégico Operação - Desafios]" caption="Plano Estratégico Operação - Desafios" attribute="1" defaultMemberUniqueName="[Plano Estratégico Operação].[Plano Estratégico Operação - Desafios].[All]" allUniqueName="[Plano Estratégico Operação].[Plano Estratégico Operação - Desafios].[All]" dimensionUniqueName="[Plano Estratégico Operação]" displayFolder="Atributos" count="0" unbalanced="0" hidden="1"/>
    <cacheHierarchy uniqueName="[Plano Estratégico Operação].[Plano Estratégico Operação - Email Alternativo]" caption="Plano Estratégico Operação - Email Alternativo" attribute="1" defaultMemberUniqueName="[Plano Estratégico Operação].[Plano Estratégico Operação - Email Alternativo].[All]" allUniqueName="[Plano Estratégico Operação].[Plano Estratégico Operação - Email Alternativo].[All]" dimensionUniqueName="[Plano Estratégico Operação]" displayFolder="Atributos" count="0" unbalanced="0" hidden="1"/>
    <cacheHierarchy uniqueName="[Plano Estratégico Operação].[Plano Estratégico Operação - Envolvimento]" caption="Plano Estratégico Operação - Envolvimento" attribute="1" defaultMemberUniqueName="[Plano Estratégico Operação].[Plano Estratégico Operação - Envolvimento].[All]" allUniqueName="[Plano Estratégico Operação].[Plano Estratégico Operação - Envolvimento].[All]" dimensionUniqueName="[Plano Estratégico Operação]" displayFolder="Atributos" count="0" unbalanced="0" hidden="1"/>
    <cacheHierarchy uniqueName="[Plano Estratégico Operação].[Plano Estratégico Operação - Estado Operação]" caption="Plano Estratégico Operação - Estado Operação" attribute="1" defaultMemberUniqueName="[Plano Estratégico Operação].[Plano Estratégico Operação - Estado Operação].[All]" allUniqueName="[Plano Estratégico Operação].[Plano Estratégico Operação - Estado Operação].[All]" dimensionUniqueName="[Plano Estratégico Operação]" displayFolder="Atributos" count="0" unbalanced="0" hidden="1"/>
    <cacheHierarchy uniqueName="[Plano Estratégico Operação].[Plano Estratégico Operação - Experiência Promotor]" caption="Plano Estratégico Operação - Experiência Promotor" attribute="1" defaultMemberUniqueName="[Plano Estratégico Operação].[Plano Estratégico Operação - Experiência Promotor].[All]" allUniqueName="[Plano Estratégico Operação].[Plano Estratégico Operação - Experiência Promotor].[All]" dimensionUniqueName="[Plano Estratégico Operação]" displayFolder="Atributos" count="0" unbalanced="0" hidden="1"/>
    <cacheHierarchy uniqueName="[Plano Estratégico Operação].[Plano Estratégico Operação - FEADER]" caption="Plano Estratégico Operação - FEADER" attribute="1" defaultMemberUniqueName="[Plano Estratégico Operação].[Plano Estratégico Operação - FEADER].[All]" allUniqueName="[Plano Estratégico Operação].[Plano Estratégico Operação - FEADER].[All]" dimensionUniqueName="[Plano Estratégico Operação]" displayFolder="Montantes" count="0" unbalanced="0" hidden="1"/>
    <cacheHierarchy uniqueName="[Plano Estratégico Operação].[Plano Estratégico Operação - FEDER]" caption="Plano Estratégico Operação - FEDER" attribute="1" defaultMemberUniqueName="[Plano Estratégico Operação].[Plano Estratégico Operação - FEDER].[All]" allUniqueName="[Plano Estratégico Operação].[Plano Estratégico Operação - FEDER].[All]" dimensionUniqueName="[Plano Estratégico Operação]" displayFolder="Montantes" count="0" unbalanced="0" hidden="1"/>
    <cacheHierarchy uniqueName="[Plano Estratégico Operação].[Plano Estratégico Operação - Flag Indicadores Necessita]" caption="Plano Estratégico Operação - Flag Indicadores Necessita" attribute="1" defaultMemberUniqueName="[Plano Estratégico Operação].[Plano Estratégico Operação - Flag Indicadores Necessita].[All]" allUniqueName="[Plano Estratégico Operação].[Plano Estratégico Operação - Flag Indicadores Necessita].[All]" dimensionUniqueName="[Plano Estratégico Operação]" displayFolder="Flags" count="0" unbalanced="0" hidden="1"/>
    <cacheHierarchy uniqueName="[Plano Estratégico Operação].[Plano Estratégico Operação - FSE]" caption="Plano Estratégico Operação - FSE" attribute="1" defaultMemberUniqueName="[Plano Estratégico Operação].[Plano Estratégico Operação - FSE].[All]" allUniqueName="[Plano Estratégico Operação].[Plano Estratégico Operação - FSE].[All]" dimensionUniqueName="[Plano Estratégico Operação]" displayFolder="Montantes" count="0" unbalanced="0" hidden="1"/>
    <cacheHierarchy uniqueName="[Plano Estratégico Operação].[Plano Estratégico Operação - Fundo Coesão]" caption="Plano Estratégico Operação - Fundo Coesão" attribute="1" defaultMemberUniqueName="[Plano Estratégico Operação].[Plano Estratégico Operação - Fundo Coesão].[All]" allUniqueName="[Plano Estratégico Operação].[Plano Estratégico Operação - Fundo Coesão].[All]" dimensionUniqueName="[Plano Estratégico Operação]" displayFolder="Montantes" count="0" unbalanced="0" hidden="1"/>
    <cacheHierarchy uniqueName="[Plano Estratégico Operação].[Plano Estratégico Operação - Mecanismo Acompanhamento]" caption="Plano Estratégico Operação - Mecanismo Acompanhamento" attribute="1" defaultMemberUniqueName="[Plano Estratégico Operação].[Plano Estratégico Operação - Mecanismo Acompanhamento].[All]" allUniqueName="[Plano Estratégico Operação].[Plano Estratégico Operação - Mecanismo Acompanhamento].[All]" dimensionUniqueName="[Plano Estratégico Operação]" displayFolder="Atributos" count="0" unbalanced="0" hidden="1"/>
    <cacheHierarchy uniqueName="[Plano Estratégico Operação].[Plano Estratégico Operação - Modelo Estruturação]" caption="Plano Estratégico Operação - Modelo Estruturação" attribute="1" defaultMemberUniqueName="[Plano Estratégico Operação].[Plano Estratégico Operação - Modelo Estruturação].[All]" allUniqueName="[Plano Estratégico Operação].[Plano Estratégico Operação - Modelo Estruturação].[All]" dimensionUniqueName="[Plano Estratégico Operação]" displayFolder="Atributos" count="0" unbalanced="0" hidden="1"/>
    <cacheHierarchy uniqueName="[Plano Estratégico Operação].[Plano Estratégico Operação - Modelo Gestão]" caption="Plano Estratégico Operação - Modelo Gestão" attribute="1" defaultMemberUniqueName="[Plano Estratégico Operação].[Plano Estratégico Operação - Modelo Gestão].[All]" allUniqueName="[Plano Estratégico Operação].[Plano Estratégico Operação - Modelo Gestão].[All]" dimensionUniqueName="[Plano Estratégico Operação]" displayFolder="Atributos" count="0" unbalanced="0" hidden="1"/>
    <cacheHierarchy uniqueName="[Plano Estratégico Operação].[Plano Estratégico Operação - Modelo Participação]" caption="Plano Estratégico Operação - Modelo Participação" attribute="1" defaultMemberUniqueName="[Plano Estratégico Operação].[Plano Estratégico Operação - Modelo Participação].[All]" allUniqueName="[Plano Estratégico Operação].[Plano Estratégico Operação - Modelo Participação].[All]" dimensionUniqueName="[Plano Estratégico Operação]" displayFolder="Atributos" count="0" unbalanced="0" hidden="1"/>
    <cacheHierarchy uniqueName="[Plano Estratégico Operação].[Plano Estratégico Operação - NIF Promotor]" caption="Plano Estratégico Operação - NIF Promotor" attribute="1" defaultMemberUniqueName="[Plano Estratégico Operação].[Plano Estratégico Operação - NIF Promotor].[All]" allUniqueName="[Plano Estratégico Operação].[Plano Estratégico Operação - NIF Promotor].[All]" dimensionUniqueName="[Plano Estratégico Operação]" displayFolder="Atributos" count="0" unbalanced="0" hidden="1"/>
    <cacheHierarchy uniqueName="[Plano Estratégico Operação].[Plano Estratégico Operação - Objetivos ITI]" caption="Plano Estratégico Operação - Objetivos ITI" attribute="1" defaultMemberUniqueName="[Plano Estratégico Operação].[Plano Estratégico Operação - Objetivos ITI].[All]" allUniqueName="[Plano Estratégico Operação].[Plano Estratégico Operação - Objetivos ITI].[All]" dimensionUniqueName="[Plano Estratégico Operação]" displayFolder="Atributos" count="0" unbalanced="0" hidden="1"/>
    <cacheHierarchy uniqueName="[Plano Estratégico Operação].[Plano Estratégico Operação - Programa Ação]" caption="Plano Estratégico Operação - Programa Ação" attribute="1" defaultMemberUniqueName="[Plano Estratégico Operação].[Plano Estratégico Operação - Programa Ação].[All]" allUniqueName="[Plano Estratégico Operação].[Plano Estratégico Operação - Programa Ação].[All]" dimensionUniqueName="[Plano Estratégico Operação]" displayFolder="Atributos" count="0" unbalanced="0" hidden="1"/>
    <cacheHierarchy uniqueName="[Plano Estratégico Operação].[Plano Estratégico Operação - Promotor]" caption="Plano Estratégico Operação - Promotor" attribute="1" defaultMemberUniqueName="[Plano Estratégico Operação].[Plano Estratégico Operação - Promotor].[All]" allUniqueName="[Plano Estratégico Operação].[Plano Estratégico Operação - Promotor].[All]" dimensionUniqueName="[Plano Estratégico Operação]" displayFolder="Atributos" count="0" unbalanced="0" hidden="1"/>
    <cacheHierarchy uniqueName="[Plano Estratégico Operação].[Plano Estratégico Operação - Promotor Código Postal]" caption="Plano Estratégico Operação - Promotor Código Postal" attribute="1" defaultMemberUniqueName="[Plano Estratégico Operação].[Plano Estratégico Operação - Promotor Código Postal].[All]" allUniqueName="[Plano Estratégico Operação].[Plano Estratégico Operação - Promotor Código Postal].[All]" dimensionUniqueName="[Plano Estratégico Operação]" displayFolder="Atributos" count="0" unbalanced="0" hidden="1"/>
    <cacheHierarchy uniqueName="[Plano Estratégico Operação].[Plano Estratégico Operação - Promotor Email]" caption="Plano Estratégico Operação - Promotor Email" attribute="1" defaultMemberUniqueName="[Plano Estratégico Operação].[Plano Estratégico Operação - Promotor Email].[All]" allUniqueName="[Plano Estratégico Operação].[Plano Estratégico Operação - Promotor Email].[All]" dimensionUniqueName="[Plano Estratégico Operação]" displayFolder="Atributos" count="0" unbalanced="0" hidden="1"/>
    <cacheHierarchy uniqueName="[Plano Estratégico Operação].[Plano Estratégico Operação - Promotor Fax]" caption="Plano Estratégico Operação - Promotor Fax" attribute="1" defaultMemberUniqueName="[Plano Estratégico Operação].[Plano Estratégico Operação - Promotor Fax].[All]" allUniqueName="[Plano Estratégico Operação].[Plano Estratégico Operação - Promotor Fax].[All]" dimensionUniqueName="[Plano Estratégico Operação]" displayFolder="Atributos" count="0" unbalanced="0" hidden="1"/>
    <cacheHierarchy uniqueName="[Plano Estratégico Operação].[Plano Estratégico Operação - Promotor Localidade]" caption="Plano Estratégico Operação - Promotor Localidade" attribute="1" defaultMemberUniqueName="[Plano Estratégico Operação].[Plano Estratégico Operação - Promotor Localidade].[All]" allUniqueName="[Plano Estratégico Operação].[Plano Estratégico Operação - Promotor Localidade].[All]" dimensionUniqueName="[Plano Estratégico Operação]" displayFolder="Atributos" count="0" unbalanced="0" hidden="1"/>
    <cacheHierarchy uniqueName="[Plano Estratégico Operação].[Plano Estratégico Operação - Promotor Morada]" caption="Plano Estratégico Operação - Promotor Morada" attribute="1" defaultMemberUniqueName="[Plano Estratégico Operação].[Plano Estratégico Operação - Promotor Morada].[All]" allUniqueName="[Plano Estratégico Operação].[Plano Estratégico Operação - Promotor Morada].[All]" dimensionUniqueName="[Plano Estratégico Operação]" displayFolder="Atributos" count="0" unbalanced="0" hidden="1"/>
    <cacheHierarchy uniqueName="[Plano Estratégico Operação].[Plano Estratégico Operação - Promotor NUT II]" caption="Plano Estratégico Operação - Promotor NUT II" attribute="1" defaultMemberUniqueName="[Plano Estratégico Operação].[Plano Estratégico Operação - Promotor NUT II].[All]" allUniqueName="[Plano Estratégico Operação].[Plano Estratégico Operação - Promotor NUT II].[All]" dimensionUniqueName="[Plano Estratégico Operação]" displayFolder="Atributos" count="0" unbalanced="0" hidden="1"/>
    <cacheHierarchy uniqueName="[Plano Estratégico Operação].[Plano Estratégico Operação - Promotor NUT III]" caption="Plano Estratégico Operação - Promotor NUT III" attribute="1" defaultMemberUniqueName="[Plano Estratégico Operação].[Plano Estratégico Operação - Promotor NUT III].[All]" allUniqueName="[Plano Estratégico Operação].[Plano Estratégico Operação - Promotor NUT III].[All]" dimensionUniqueName="[Plano Estratégico Operação]" displayFolder="Atributos" count="0" unbalanced="0" hidden="1"/>
    <cacheHierarchy uniqueName="[Plano Estratégico Operação].[Plano Estratégico Operação - Promotor Telefone]" caption="Plano Estratégico Operação - Promotor Telefone" attribute="1" defaultMemberUniqueName="[Plano Estratégico Operação].[Plano Estratégico Operação - Promotor Telefone].[All]" allUniqueName="[Plano Estratégico Operação].[Plano Estratégico Operação - Promotor Telefone].[All]" dimensionUniqueName="[Plano Estratégico Operação]" displayFolder="Atributos" count="0" unbalanced="0" hidden="1"/>
    <cacheHierarchy uniqueName="[Plano Estratégico Operação].[Plano Estratégico Operação - Promotor Tipo Entidade]" caption="Plano Estratégico Operação - Promotor Tipo Entidade" attribute="1" defaultMemberUniqueName="[Plano Estratégico Operação].[Plano Estratégico Operação - Promotor Tipo Entidade].[All]" allUniqueName="[Plano Estratégico Operação].[Plano Estratégico Operação - Promotor Tipo Entidade].[All]" dimensionUniqueName="[Plano Estratégico Operação]" displayFolder="Atributos" count="0" unbalanced="0" hidden="1"/>
    <cacheHierarchy uniqueName="[Plano Estratégico Operação].[Plano Estratégico Operação - Promotor URL]" caption="Plano Estratégico Operação - Promotor URL" attribute="1" defaultMemberUniqueName="[Plano Estratégico Operação].[Plano Estratégico Operação - Promotor URL].[All]" allUniqueName="[Plano Estratégico Operação].[Plano Estratégico Operação - Promotor URL].[All]" dimensionUniqueName="[Plano Estratégico Operação]" displayFolder="Atributos" count="0" unbalanced="0" hidden="1"/>
    <cacheHierarchy uniqueName="[Plano Estratégico Operação].[Plano Estratégico Operação - Realização]" caption="Plano Estratégico Operação - Realização" attribute="1" defaultMemberUniqueName="[Plano Estratégico Operação].[Plano Estratégico Operação - Realização].[All]" allUniqueName="[Plano Estratégico Operação].[Plano Estratégico Operação - Realização].[All]" dimensionUniqueName="[Plano Estratégico Operação]" displayFolder="Atributos" count="0" unbalanced="0" hidden="1"/>
    <cacheHierarchy uniqueName="[Plano Estratégico Operação].[Plano Estratégico Operação - Responsável Cargo]" caption="Plano Estratégico Operação - Responsável Cargo" attribute="1" defaultMemberUniqueName="[Plano Estratégico Operação].[Plano Estratégico Operação - Responsável Cargo].[All]" allUniqueName="[Plano Estratégico Operação].[Plano Estratégico Operação - Responsável Cargo].[All]" dimensionUniqueName="[Plano Estratégico Operação]" displayFolder="Atributos" count="0" unbalanced="0" hidden="1"/>
    <cacheHierarchy uniqueName="[Plano Estratégico Operação].[Plano Estratégico Operação - Responsável Email]" caption="Plano Estratégico Operação - Responsável Email" attribute="1" defaultMemberUniqueName="[Plano Estratégico Operação].[Plano Estratégico Operação - Responsável Email].[All]" allUniqueName="[Plano Estratégico Operação].[Plano Estratégico Operação - Responsável Email].[All]" dimensionUniqueName="[Plano Estratégico Operação]" displayFolder="Atributos" count="0" unbalanced="0" hidden="1"/>
    <cacheHierarchy uniqueName="[Plano Estratégico Operação].[Plano Estratégico Operação - Responsável Nome]" caption="Plano Estratégico Operação - Responsável Nome" attribute="1" defaultMemberUniqueName="[Plano Estratégico Operação].[Plano Estratégico Operação - Responsável Nome].[All]" allUniqueName="[Plano Estratégico Operação].[Plano Estratégico Operação - Responsável Nome].[All]" dimensionUniqueName="[Plano Estratégico Operação]" displayFolder="Atributos" count="0" unbalanced="0" hidden="1"/>
    <cacheHierarchy uniqueName="[Plano Estratégico Operação].[Plano Estratégico Operação - Responsável Telefone]" caption="Plano Estratégico Operação - Responsável Telefone" attribute="1" defaultMemberUniqueName="[Plano Estratégico Operação].[Plano Estratégico Operação - Responsável Telefone].[All]" allUniqueName="[Plano Estratégico Operação].[Plano Estratégico Operação - Responsável Telefone].[All]" dimensionUniqueName="[Plano Estratégico Operação]" displayFolder="Atributos" count="0" unbalanced="0" hidden="1"/>
    <cacheHierarchy uniqueName="[Plano Estratégico Operação].[Plano Estratégico Operação - Responsável Telemóvel]" caption="Plano Estratégico Operação - Responsável Telemóvel" attribute="1" defaultMemberUniqueName="[Plano Estratégico Operação].[Plano Estratégico Operação - Responsável Telemóvel].[All]" allUniqueName="[Plano Estratégico Operação].[Plano Estratégico Operação - Responsável Telemóvel].[All]" dimensionUniqueName="[Plano Estratégico Operação]" displayFolder="Atributos" count="0" unbalanced="0" hidden="1"/>
    <cacheHierarchy uniqueName="[Plano Estratégico Operação].[Plano Estratégico Operação - Serviço Departamento]" caption="Plano Estratégico Operação - Serviço Departamento" attribute="1" defaultMemberUniqueName="[Plano Estratégico Operação].[Plano Estratégico Operação - Serviço Departamento].[All]" allUniqueName="[Plano Estratégico Operação].[Plano Estratégico Operação - Serviço Departamento].[All]" dimensionUniqueName="[Plano Estratégico Operação]" displayFolder="Atributos" count="0" unbalanced="0" hidden="1"/>
    <cacheHierarchy uniqueName="[Plano Estratégico Operação].[Plano Estratégico Operação - SWOT Ameaças]" caption="Plano Estratégico Operação - SWOT Ameaças" attribute="1" defaultMemberUniqueName="[Plano Estratégico Operação].[Plano Estratégico Operação - SWOT Ameaças].[All]" allUniqueName="[Plano Estratégico Operação].[Plano Estratégico Operação - SWOT Ameaças].[All]" dimensionUniqueName="[Plano Estratégico Operação]" displayFolder="Atributos" count="0" unbalanced="0" hidden="1"/>
    <cacheHierarchy uniqueName="[Plano Estratégico Operação].[Plano Estratégico Operação - SWOT Fortes]" caption="Plano Estratégico Operação - SWOT Fortes" attribute="1" defaultMemberUniqueName="[Plano Estratégico Operação].[Plano Estratégico Operação - SWOT Fortes].[All]" allUniqueName="[Plano Estratégico Operação].[Plano Estratégico Operação - SWOT Fortes].[All]" dimensionUniqueName="[Plano Estratégico Operação]" displayFolder="Atributos" count="0" unbalanced="0" hidden="1"/>
    <cacheHierarchy uniqueName="[Plano Estratégico Operação].[Plano Estratégico Operação - SWOT Fracos]" caption="Plano Estratégico Operação - SWOT Fracos" attribute="1" defaultMemberUniqueName="[Plano Estratégico Operação].[Plano Estratégico Operação - SWOT Fracos].[All]" allUniqueName="[Plano Estratégico Operação].[Plano Estratégico Operação - SWOT Fracos].[All]" dimensionUniqueName="[Plano Estratégico Operação]" displayFolder="Atributos" count="0" unbalanced="0" hidden="1"/>
    <cacheHierarchy uniqueName="[Plano Estratégico Operação].[Plano Estratégico Operação - SWOT Oportunidades]" caption="Plano Estratégico Operação - SWOT Oportunidades" attribute="1" defaultMemberUniqueName="[Plano Estratégico Operação].[Plano Estratégico Operação - SWOT Oportunidades].[All]" allUniqueName="[Plano Estratégico Operação].[Plano Estratégico Operação - SWOT Oportunidades].[All]" dimensionUniqueName="[Plano Estratégico Operação]" displayFolder="Atributos" count="0" unbalanced="0" hidden="1"/>
    <cacheHierarchy uniqueName="[Plano Estratégico Operação].[Plano Estratégico Operação - Valor Económico]" caption="Plano Estratégico Operação - Valor Económico" attribute="1" defaultMemberUniqueName="[Plano Estratégico Operação].[Plano Estratégico Operação - Valor Económico].[All]" allUniqueName="[Plano Estratégico Operação].[Plano Estratégico Operação - Valor Económico].[All]" dimensionUniqueName="[Plano Estratégico Operação]" displayFolder="Atributos" count="0" unbalanced="0" hidden="1"/>
    <cacheHierarchy uniqueName="[Plano Estratégico Operação].[SK_PLANO_ESTRATEGICO_OPERACAO]" caption="SK_PLANO_ESTRATEGICO_OPERACAO" attribute="1" defaultMemberUniqueName="[Plano Estratégico Operação].[SK_PLANO_ESTRATEGICO_OPERACAO].[All]" allUniqueName="[Plano Estratégico Operação].[SK_PLANO_ESTRATEGICO_OPERACAO].[All]" dimensionUniqueName="[Plano Estratégico Operação]" displayFolder="" count="0" unbalanced="0" hidden="1"/>
    <cacheHierarchy uniqueName="[Prioridade Investimento].[HOR_ENC_DIARIO]" caption="HOR_ENC_DIARIO" attribute="1" defaultMemberUniqueName="[Prioridade Investimento].[HOR_ENC_DIARIO].[All]" allUniqueName="[Prioridade Investimento].[HOR_ENC_DIARIO].[All]" dimensionUniqueName="[Prioridade Investimento]" displayFolder="" count="0" unbalanced="0" hidden="1"/>
    <cacheHierarchy uniqueName="[Prioridade Investimento].[Prioridade Investimento - Data Hora Enc Diário]" caption="Prioridade Investimento - Data Hora Enc Diário" attribute="1" defaultMemberUniqueName="[Prioridade Investimento].[Prioridade Investimento - Data Hora Enc Diário].[All]" allUniqueName="[Prioridade Investimento].[Prioridade Investimento - Data Hora Enc Diário].[All]" dimensionUniqueName="[Prioridade Investimento]" displayFolder="Datas" count="0" unbalanced="0" hidden="1"/>
    <cacheHierarchy uniqueName="[Prioridade Investimento].[Prioridade Investimento - Fundo2]" caption="Prioridade Investimento - Fundo2" attribute="1" defaultMemberUniqueName="[Prioridade Investimento].[Prioridade Investimento - Fundo2].[All]" allUniqueName="[Prioridade Investimento].[Prioridade Investimento - Fundo2].[All]" dimensionUniqueName="[Prioridade Investimento]" displayFolder="Atributos" count="0" unbalanced="0" hidden="1"/>
    <cacheHierarchy uniqueName="[Prioridade Investimento].[SK_PRIORIDADE_INVESTIMENTO]" caption="SK_PRIORIDADE_INVESTIMENTO" attribute="1" defaultMemberUniqueName="[Prioridade Investimento].[SK_PRIORIDADE_INVESTIMENTO].[All]" allUniqueName="[Prioridade Investimento].[SK_PRIORIDADE_INVESTIMENTO].[All]" dimensionUniqueName="[Prioridade Investimento]" displayFolder="" count="0" unbalanced="0" hidden="1"/>
    <cacheHierarchy uniqueName="[Programações].[MNT_APROVADO_COMP_AL]" caption="MNT_APROVADO_COMP_AL" attribute="1" defaultMemberUniqueName="[Programações].[MNT_APROVADO_COMP_AL].[All]" allUniqueName="[Programações].[MNT_APROVADO_COMP_AL].[All]" dimensionUniqueName="[Programações]" displayFolder="" count="0" unbalanced="0" hidden="1"/>
    <cacheHierarchy uniqueName="[Programações].[MNT_APROVADO_COMP_EP]" caption="MNT_APROVADO_COMP_EP" attribute="1" defaultMemberUniqueName="[Programações].[MNT_APROVADO_COMP_EP].[All]" allUniqueName="[Programações].[MNT_APROVADO_COMP_EP].[All]" dimensionUniqueName="[Programações]" displayFolder="" count="0" unbalanced="0" hidden="1"/>
    <cacheHierarchy uniqueName="[Programações].[MNT_APROVADO_COMP_FCOESAO]" caption="MNT_APROVADO_COMP_FCOESAO" attribute="1" defaultMemberUniqueName="[Programações].[MNT_APROVADO_COMP_FCOESAO].[All]" allUniqueName="[Programações].[MNT_APROVADO_COMP_FCOESAO].[All]" dimensionUniqueName="[Programações]" displayFolder="" count="0" unbalanced="0" hidden="1"/>
    <cacheHierarchy uniqueName="[Programações].[MNT_APROVADO_COMP_OE]" caption="MNT_APROVADO_COMP_OE" attribute="1" defaultMemberUniqueName="[Programações].[MNT_APROVADO_COMP_OE].[All]" allUniqueName="[Programações].[MNT_APROVADO_COMP_OE].[All]" dimensionUniqueName="[Programações]" displayFolder="" count="0" unbalanced="0" hidden="1"/>
    <cacheHierarchy uniqueName="[Programações].[MNT_APROVADO_COMP_OR]" caption="MNT_APROVADO_COMP_OR" attribute="1" defaultMemberUniqueName="[Programações].[MNT_APROVADO_COMP_OR].[All]" allUniqueName="[Programações].[MNT_APROVADO_COMP_OR].[All]" dimensionUniqueName="[Programações]" displayFolder="" count="0" unbalanced="0" hidden="1"/>
    <cacheHierarchy uniqueName="[Programações].[MNT_APROVADO_COMP_OU]" caption="MNT_APROVADO_COMP_OU" attribute="1" defaultMemberUniqueName="[Programações].[MNT_APROVADO_COMP_OU].[All]" allUniqueName="[Programações].[MNT_APROVADO_COMP_OU].[All]" dimensionUniqueName="[Programações]" displayFolder="" count="0" unbalanced="0" hidden="1"/>
    <cacheHierarchy uniqueName="[Programações].[MNT_APROVADO_FINANC_PRIVADO]" caption="MNT_APROVADO_FINANC_PRIVADO" attribute="1" defaultMemberUniqueName="[Programações].[MNT_APROVADO_FINANC_PRIVADO].[All]" allUniqueName="[Programações].[MNT_APROVADO_FINANC_PRIVADO].[All]" dimensionUniqueName="[Programações]" displayFolder="" count="0" unbalanced="0" hidden="1"/>
    <cacheHierarchy uniqueName="[Programações].[MNT_APROVADO_FINANCIAMENTO_PUBLICO_NACIONAL]" caption="MNT_APROVADO_FINANCIAMENTO_PUBLICO_NACIONAL" attribute="1" defaultMemberUniqueName="[Programações].[MNT_APROVADO_FINANCIAMENTO_PUBLICO_NACIONAL].[All]" allUniqueName="[Programações].[MNT_APROVADO_FINANCIAMENTO_PUBLICO_NACIONAL].[All]" dimensionUniqueName="[Programações]" displayFolder="" count="0" unbalanced="0" hidden="1"/>
    <cacheHierarchy uniqueName="[Programações].[MNT_APROVADO_INV_ELEGIVEL]" caption="MNT_APROVADO_INV_ELEGIVEL" attribute="1" defaultMemberUniqueName="[Programações].[MNT_APROVADO_INV_ELEGIVEL].[All]" allUniqueName="[Programações].[MNT_APROVADO_INV_ELEGIVEL].[All]" dimensionUniqueName="[Programações]" displayFolder="" count="0" unbalanced="0" hidden="1"/>
    <cacheHierarchy uniqueName="[Programações].[MNT_APROVADO_INV_ELEGIVEL_N_COMP]" caption="MNT_APROVADO_INV_ELEGIVEL_N_COMP" attribute="1" defaultMemberUniqueName="[Programações].[MNT_APROVADO_INV_ELEGIVEL_N_COMP].[All]" allUniqueName="[Programações].[MNT_APROVADO_INV_ELEGIVEL_N_COMP].[All]" dimensionUniqueName="[Programações]" displayFolder="" count="0" unbalanced="0" hidden="1"/>
    <cacheHierarchy uniqueName="[Programações].[MNT_APROVADO_INV_N_ELEGIVEL]" caption="MNT_APROVADO_INV_N_ELEGIVEL" attribute="1" defaultMemberUniqueName="[Programações].[MNT_APROVADO_INV_N_ELEGIVEL].[All]" allUniqueName="[Programações].[MNT_APROVADO_INV_N_ELEGIVEL].[All]" dimensionUniqueName="[Programações]" displayFolder="" count="0" unbalanced="0" hidden="1"/>
    <cacheHierarchy uniqueName="[Programações].[MNT_APROVADO_INV_TOTAL]" caption="MNT_APROVADO_INV_TOTAL" attribute="1" defaultMemberUniqueName="[Programações].[MNT_APROVADO_INV_TOTAL].[All]" allUniqueName="[Programações].[MNT_APROVADO_INV_TOTAL].[All]" dimensionUniqueName="[Programações]" displayFolder="" count="0" unbalanced="0" hidden="1"/>
    <cacheHierarchy uniqueName="[Programações].[MNT_APROVADO_MAX_ELEGIVEL]" caption="MNT_APROVADO_MAX_ELEGIVEL" attribute="1" defaultMemberUniqueName="[Programações].[MNT_APROVADO_MAX_ELEGIVEL].[All]" allUniqueName="[Programações].[MNT_APROVADO_MAX_ELEGIVEL].[All]" dimensionUniqueName="[Programações]" displayFolder="" count="0" unbalanced="0" hidden="1"/>
    <cacheHierarchy uniqueName="[Programações].[MNT_CONTRATO_TOTAL]" caption="MNT_CONTRATO_TOTAL" attribute="1" defaultMemberUniqueName="[Programações].[MNT_CONTRATO_TOTAL].[All]" allUniqueName="[Programações].[MNT_CONTRATO_TOTAL].[All]" dimensionUniqueName="[Programações]" displayFolder="" count="0" unbalanced="0" hidden="1"/>
    <cacheHierarchy uniqueName="[Programações].[MNT_CONTRATO_VALOR_ELEG_AJUST_MNT_DECISAO]" caption="MNT_CONTRATO_VALOR_ELEG_AJUST_MNT_DECISAO" attribute="1" defaultMemberUniqueName="[Programações].[MNT_CONTRATO_VALOR_ELEG_AJUST_MNT_DECISAO].[All]" allUniqueName="[Programações].[MNT_CONTRATO_VALOR_ELEG_AJUST_MNT_DECISAO].[All]" dimensionUniqueName="[Programações]" displayFolder="" count="0" unbalanced="0" hidden="1"/>
    <cacheHierarchy uniqueName="[Programações].[MNT_CONTRATO_VALOR_ELEG_N_COMP]" caption="MNT_CONTRATO_VALOR_ELEG_N_COMP" attribute="1" defaultMemberUniqueName="[Programações].[MNT_CONTRATO_VALOR_ELEG_N_COMP].[All]" allUniqueName="[Programações].[MNT_CONTRATO_VALOR_ELEG_N_COMP].[All]" dimensionUniqueName="[Programações]" displayFolder="" count="0" unbalanced="0" hidden="1"/>
    <cacheHierarchy uniqueName="[Programações].[MNT_CONTRATO_VALOR_ELEGIVEL]" caption="MNT_CONTRATO_VALOR_ELEGIVEL" attribute="1" defaultMemberUniqueName="[Programações].[MNT_CONTRATO_VALOR_ELEGIVEL].[All]" allUniqueName="[Programações].[MNT_CONTRATO_VALOR_ELEGIVEL].[All]" dimensionUniqueName="[Programações]" displayFolder="" count="0" unbalanced="0" hidden="1"/>
    <cacheHierarchy uniqueName="[Programações].[MNT_CONTRATO_VALOR_IMPUTADO_C_IVA]" caption="MNT_CONTRATO_VALOR_IMPUTADO_C_IVA" attribute="1" defaultMemberUniqueName="[Programações].[MNT_CONTRATO_VALOR_IMPUTADO_C_IVA].[All]" allUniqueName="[Programações].[MNT_CONTRATO_VALOR_IMPUTADO_C_IVA].[All]" dimensionUniqueName="[Programações]" displayFolder="" count="0" unbalanced="0" hidden="1"/>
    <cacheHierarchy uniqueName="[Programações].[MNT_CONTRATO_VALOR_IMPUTADO_S_IVA]" caption="MNT_CONTRATO_VALOR_IMPUTADO_S_IVA" attribute="1" defaultMemberUniqueName="[Programações].[MNT_CONTRATO_VALOR_IMPUTADO_S_IVA].[All]" allUniqueName="[Programações].[MNT_CONTRATO_VALOR_IMPUTADO_S_IVA].[All]" dimensionUniqueName="[Programações]" displayFolder="" count="0" unbalanced="0" hidden="1"/>
    <cacheHierarchy uniqueName="[Programações].[MNT_CONTRATO_VALOR_IVA]" caption="MNT_CONTRATO_VALOR_IVA" attribute="1" defaultMemberUniqueName="[Programações].[MNT_CONTRATO_VALOR_IVA].[All]" allUniqueName="[Programações].[MNT_CONTRATO_VALOR_IVA].[All]" dimensionUniqueName="[Programações]" displayFolder="" count="0" unbalanced="0" hidden="1"/>
    <cacheHierarchy uniqueName="[Programações].[MNT_CONTRATO_VALOR_N_ELEGIVEL]" caption="MNT_CONTRATO_VALOR_N_ELEGIVEL" attribute="1" defaultMemberUniqueName="[Programações].[MNT_CONTRATO_VALOR_N_ELEGIVEL].[All]" allUniqueName="[Programações].[MNT_CONTRATO_VALOR_N_ELEGIVEL].[All]" dimensionUniqueName="[Programações]" displayFolder="" count="0" unbalanced="0" hidden="1"/>
    <cacheHierarchy uniqueName="[Programações].[MNT_DESPESA_ELEGIVEL]" caption="MNT_DESPESA_ELEGIVEL" attribute="1" defaultMemberUniqueName="[Programações].[MNT_DESPESA_ELEGIVEL].[All]" allUniqueName="[Programações].[MNT_DESPESA_ELEGIVEL].[All]" dimensionUniqueName="[Programações]" displayFolder="" count="0" unbalanced="0" hidden="1"/>
    <cacheHierarchy uniqueName="[Programações].[MNT_DOTACAO]" caption="MNT_DOTACAO" attribute="1" defaultMemberUniqueName="[Programações].[MNT_DOTACAO].[All]" allUniqueName="[Programações].[MNT_DOTACAO].[All]" dimensionUniqueName="[Programações]" displayFolder="" count="0" unbalanced="0" hidden="1"/>
    <cacheHierarchy uniqueName="[Programações].[MNT_EXECUTADO_COMP_AL]" caption="MNT_EXECUTADO_COMP_AL" attribute="1" defaultMemberUniqueName="[Programações].[MNT_EXECUTADO_COMP_AL].[All]" allUniqueName="[Programações].[MNT_EXECUTADO_COMP_AL].[All]" dimensionUniqueName="[Programações]" displayFolder="" count="0" unbalanced="0" hidden="1"/>
    <cacheHierarchy uniqueName="[Programações].[MNT_EXECUTADO_COMP_EP]" caption="MNT_EXECUTADO_COMP_EP" attribute="1" defaultMemberUniqueName="[Programações].[MNT_EXECUTADO_COMP_EP].[All]" allUniqueName="[Programações].[MNT_EXECUTADO_COMP_EP].[All]" dimensionUniqueName="[Programações]" displayFolder="" count="0" unbalanced="0" hidden="1"/>
    <cacheHierarchy uniqueName="[Programações].[MNT_EXECUTADO_COMP_OE]" caption="MNT_EXECUTADO_COMP_OE" attribute="1" defaultMemberUniqueName="[Programações].[MNT_EXECUTADO_COMP_OE].[All]" allUniqueName="[Programações].[MNT_EXECUTADO_COMP_OE].[All]" dimensionUniqueName="[Programações]" displayFolder="" count="0" unbalanced="0" hidden="1"/>
    <cacheHierarchy uniqueName="[Programações].[MNT_EXECUTADO_COMP_OR]" caption="MNT_EXECUTADO_COMP_OR" attribute="1" defaultMemberUniqueName="[Programações].[MNT_EXECUTADO_COMP_OR].[All]" allUniqueName="[Programações].[MNT_EXECUTADO_COMP_OR].[All]" dimensionUniqueName="[Programações]" displayFolder="" count="0" unbalanced="0" hidden="1"/>
    <cacheHierarchy uniqueName="[Programações].[MNT_EXECUTADO_COMP_OU]" caption="MNT_EXECUTADO_COMP_OU" attribute="1" defaultMemberUniqueName="[Programações].[MNT_EXECUTADO_COMP_OU].[All]" allUniqueName="[Programações].[MNT_EXECUTADO_COMP_OU].[All]" dimensionUniqueName="[Programações]" displayFolder="" count="0" unbalanced="0" hidden="1"/>
    <cacheHierarchy uniqueName="[Programações].[MNT_EXECUTADO_DESPESA_PUBLICA]" caption="MNT_EXECUTADO_DESPESA_PUBLICA" attribute="1" defaultMemberUniqueName="[Programações].[MNT_EXECUTADO_DESPESA_PUBLICA].[All]" allUniqueName="[Programações].[MNT_EXECUTADO_DESPESA_PUBLICA].[All]" dimensionUniqueName="[Programações]" displayFolder="" count="0" unbalanced="0" hidden="1"/>
    <cacheHierarchy uniqueName="[Programações].[MNT_EXECUTADO_FINANC_PRIVADO]" caption="MNT_EXECUTADO_FINANC_PRIVADO" attribute="1" defaultMemberUniqueName="[Programações].[MNT_EXECUTADO_FINANC_PRIVADO].[All]" allUniqueName="[Programações].[MNT_EXECUTADO_FINANC_PRIVADO].[All]" dimensionUniqueName="[Programações]" displayFolder="" count="0" unbalanced="0" hidden="1"/>
    <cacheHierarchy uniqueName="[Programações].[MNT_EXECUTADO_FUNDO]" caption="MNT_EXECUTADO_FUNDO" attribute="1" defaultMemberUniqueName="[Programações].[MNT_EXECUTADO_FUNDO].[All]" allUniqueName="[Programações].[MNT_EXECUTADO_FUNDO].[All]" dimensionUniqueName="[Programações]" displayFolder="" count="0" unbalanced="0" hidden="1"/>
    <cacheHierarchy uniqueName="[Programações].[MNT_EXECUTADO_INV_ELEGIVEL]" caption="MNT_EXECUTADO_INV_ELEGIVEL" attribute="1" defaultMemberUniqueName="[Programações].[MNT_EXECUTADO_INV_ELEGIVEL].[All]" allUniqueName="[Programações].[MNT_EXECUTADO_INV_ELEGIVEL].[All]" dimensionUniqueName="[Programações]" displayFolder="" count="0" unbalanced="0" hidden="1"/>
    <cacheHierarchy uniqueName="[Programações].[MNT_EXECUTADO_INV_TOTAL]" caption="MNT_EXECUTADO_INV_TOTAL" attribute="1" defaultMemberUniqueName="[Programações].[MNT_EXECUTADO_INV_TOTAL].[All]" allUniqueName="[Programações].[MNT_EXECUTADO_INV_TOTAL].[All]" dimensionUniqueName="[Programações]" displayFolder="" count="0" unbalanced="0" hidden="1"/>
    <cacheHierarchy uniqueName="[Programações].[MNT_PAGAMENTO_AL]" caption="MNT_PAGAMENTO_AL" attribute="1" defaultMemberUniqueName="[Programações].[MNT_PAGAMENTO_AL].[All]" allUniqueName="[Programações].[MNT_PAGAMENTO_AL].[All]" dimensionUniqueName="[Programações]" displayFolder="" count="0" unbalanced="0" hidden="1"/>
    <cacheHierarchy uniqueName="[Programações].[MNT_PAGAMENTO_ELEGIVEL]" caption="MNT_PAGAMENTO_ELEGIVEL" attribute="1" defaultMemberUniqueName="[Programações].[MNT_PAGAMENTO_ELEGIVEL].[All]" allUniqueName="[Programações].[MNT_PAGAMENTO_ELEGIVEL].[All]" dimensionUniqueName="[Programações]" displayFolder="" count="0" unbalanced="0" hidden="1"/>
    <cacheHierarchy uniqueName="[Programações].[MNT_PAGAMENTO_EP]" caption="MNT_PAGAMENTO_EP" attribute="1" defaultMemberUniqueName="[Programações].[MNT_PAGAMENTO_EP].[All]" allUniqueName="[Programações].[MNT_PAGAMENTO_EP].[All]" dimensionUniqueName="[Programações]" displayFolder="" count="0" unbalanced="0" hidden="1"/>
    <cacheHierarchy uniqueName="[Programações].[MNT_PAGAMENTO_FEDER]" caption="MNT_PAGAMENTO_FEDER" attribute="1" defaultMemberUniqueName="[Programações].[MNT_PAGAMENTO_FEDER].[All]" allUniqueName="[Programações].[MNT_PAGAMENTO_FEDER].[All]" dimensionUniqueName="[Programações]" displayFolder="" count="0" unbalanced="0" hidden="1"/>
    <cacheHierarchy uniqueName="[Programações].[MNT_PAGAMENTO_FINANC_PRIVADO]" caption="MNT_PAGAMENTO_FINANC_PRIVADO" attribute="1" defaultMemberUniqueName="[Programações].[MNT_PAGAMENTO_FINANC_PRIVADO].[All]" allUniqueName="[Programações].[MNT_PAGAMENTO_FINANC_PRIVADO].[All]" dimensionUniqueName="[Programações]" displayFolder="" count="0" unbalanced="0" hidden="1"/>
    <cacheHierarchy uniqueName="[Programações].[MNT_PAGAMENTO_FUNDO_COESAO]" caption="MNT_PAGAMENTO_FUNDO_COESAO" attribute="1" defaultMemberUniqueName="[Programações].[MNT_PAGAMENTO_FUNDO_COESAO].[All]" allUniqueName="[Programações].[MNT_PAGAMENTO_FUNDO_COESAO].[All]" dimensionUniqueName="[Programações]" displayFolder="" count="0" unbalanced="0" hidden="1"/>
    <cacheHierarchy uniqueName="[Programações].[MNT_PAGAMENTO_FUNDO_COESAO_NAO_PAGO]" caption="MNT_PAGAMENTO_FUNDO_COESAO_NAO_PAGO" attribute="1" defaultMemberUniqueName="[Programações].[MNT_PAGAMENTO_FUNDO_COESAO_NAO_PAGO].[All]" allUniqueName="[Programações].[MNT_PAGAMENTO_FUNDO_COESAO_NAO_PAGO].[All]" dimensionUniqueName="[Programações]" displayFolder="" count="0" unbalanced="0" hidden="1"/>
    <cacheHierarchy uniqueName="[Programações].[MNT_PAGAMENTO_OE]" caption="MNT_PAGAMENTO_OE" attribute="1" defaultMemberUniqueName="[Programações].[MNT_PAGAMENTO_OE].[All]" allUniqueName="[Programações].[MNT_PAGAMENTO_OE].[All]" dimensionUniqueName="[Programações]" displayFolder="" count="0" unbalanced="0" hidden="1"/>
    <cacheHierarchy uniqueName="[Programações].[MNT_PAGAMENTO_OR]" caption="MNT_PAGAMENTO_OR" attribute="1" defaultMemberUniqueName="[Programações].[MNT_PAGAMENTO_OR].[All]" allUniqueName="[Programações].[MNT_PAGAMENTO_OR].[All]" dimensionUniqueName="[Programações]" displayFolder="" count="0" unbalanced="0" hidden="1"/>
    <cacheHierarchy uniqueName="[Programações].[MNT_PAGAMENTO_OU]" caption="MNT_PAGAMENTO_OU" attribute="1" defaultMemberUniqueName="[Programações].[MNT_PAGAMENTO_OU].[All]" allUniqueName="[Programações].[MNT_PAGAMENTO_OU].[All]" dimensionUniqueName="[Programações]" displayFolder="" count="0" unbalanced="0" hidden="1"/>
    <cacheHierarchy uniqueName="[Programações].[SK_EIXO_PRIORITARIO]" caption="SK_EIXO_PRIORITARIO" attribute="1" defaultMemberUniqueName="[Programações].[SK_EIXO_PRIORITARIO].[All]" allUniqueName="[Programações].[SK_EIXO_PRIORITARIO].[All]" dimensionUniqueName="[Programações]" displayFolder="" count="0" unbalanced="0" hidden="1"/>
    <cacheHierarchy uniqueName="[Programações].[SK_FORMA_FINANCIAMENTO]" caption="SK_FORMA_FINANCIAMENTO" attribute="1" defaultMemberUniqueName="[Programações].[SK_FORMA_FINANCIAMENTO].[All]" allUniqueName="[Programações].[SK_FORMA_FINANCIAMENTO].[All]" dimensionUniqueName="[Programações]" displayFolder="" count="0" unbalanced="0" hidden="1"/>
    <cacheHierarchy uniqueName="[Programações].[SK_LOCALIZACAO]" caption="SK_LOCALIZACAO" attribute="1" defaultMemberUniqueName="[Programações].[SK_LOCALIZACAO].[All]" allUniqueName="[Programações].[SK_LOCALIZACAO].[All]" dimensionUniqueName="[Programações]" displayFolder="" count="0" unbalanced="0" hidden="1"/>
    <cacheHierarchy uniqueName="[Programações].[SK_PRIORIDADE_INVESTIMENTO]" caption="SK_PRIORIDADE_INVESTIMENTO" attribute="1" defaultMemberUniqueName="[Programações].[SK_PRIORIDADE_INVESTIMENTO].[All]" allUniqueName="[Programações].[SK_PRIORIDADE_INVESTIMENTO].[All]" dimensionUniqueName="[Programações]" displayFolder="" count="0" unbalanced="0" hidden="1"/>
    <cacheHierarchy uniqueName="[Programações].[SK_SUBTIPOLOGIA_INTERVENCAO]" caption="SK_SUBTIPOLOGIA_INTERVENCAO" attribute="1" defaultMemberUniqueName="[Programações].[SK_SUBTIPOLOGIA_INTERVENCAO].[All]" allUniqueName="[Programações].[SK_SUBTIPOLOGIA_INTERVENCAO].[All]" dimensionUniqueName="[Programações]" displayFolder="" count="0" unbalanced="0" hidden="1"/>
    <cacheHierarchy uniqueName="[Programações].[SK_TIPOLOGIA_INTERVENCAO]" caption="SK_TIPOLOGIA_INTERVENCAO" attribute="1" defaultMemberUniqueName="[Programações].[SK_TIPOLOGIA_INTERVENCAO].[All]" allUniqueName="[Programações].[SK_TIPOLOGIA_INTERVENCAO].[All]" dimensionUniqueName="[Programações]" displayFolder="" count="0" unbalanced="0" hidden="1"/>
    <cacheHierarchy uniqueName="[Programações].[TX_CO_FINANCIAMENTO]" caption="TX_CO_FINANCIAMENTO" attribute="1" defaultMemberUniqueName="[Programações].[TX_CO_FINANCIAMENTO].[All]" allUniqueName="[Programações].[TX_CO_FINANCIAMENTO].[All]" dimensionUniqueName="[Programações]" displayFolder="" count="0" unbalanced="0" hidden="1"/>
    <cacheHierarchy uniqueName="[Regime Execução].[Regime Execução - Código]" caption="Regime Execução - Código" attribute="1" defaultMemberUniqueName="[Regime Execução].[Regime Execução - Código].[All]" allUniqueName="[Regime Execução].[Regime Execução - Código].[All]" dimensionUniqueName="[Regime Execução]" displayFolder="Atributos" count="0" unbalanced="0" hidden="1"/>
    <cacheHierarchy uniqueName="[Regime Execução].[Regime Execução - Designação]" caption="Regime Execução - Designação" attribute="1" defaultMemberUniqueName="[Regime Execução].[Regime Execução - Designação].[All]" allUniqueName="[Regime Execução].[Regime Execução - Designação].[All]" dimensionUniqueName="[Regime Execução]" displayFolder="Atributos" count="0" unbalanced="0" hidden="1"/>
    <cacheHierarchy uniqueName="[Regime Execução].[Regime Execução - Flag Visível]" caption="Regime Execução - Flag Visível" attribute="1" defaultMemberUniqueName="[Regime Execução].[Regime Execução - Flag Visível].[All]" allUniqueName="[Regime Execução].[Regime Execução - Flag Visível].[All]" dimensionUniqueName="[Regime Execução]" displayFolder="Flags" count="0" unbalanced="0" hidden="1"/>
    <cacheHierarchy uniqueName="[Regime Execução].[Regime Execução - Nº Ordem]" caption="Regime Execução - Nº Ordem" attribute="1" defaultMemberUniqueName="[Regime Execução].[Regime Execução - Nº Ordem].[All]" allUniqueName="[Regime Execução].[Regime Execução - Nº Ordem].[All]" dimensionUniqueName="[Regime Execução]" displayFolder="Atributos" count="0" unbalanced="0" hidden="1"/>
    <cacheHierarchy uniqueName="[Regime Execução].[SK_REGIME_EXECUCAO]" caption="SK_REGIME_EXECUCAO" attribute="1" defaultMemberUniqueName="[Regime Execução].[SK_REGIME_EXECUCAO].[All]" allUniqueName="[Regime Execução].[SK_REGIME_EXECUCAO].[All]" dimensionUniqueName="[Regime Execução]" displayFolder="" count="0" unbalanced="0" hidden="1"/>
    <cacheHierarchy uniqueName="[Relatório Execução Final].[Relatório Execução Final - Data Hora Corte]" caption="Relatório Execução Final - Data Hora Corte" attribute="1" defaultMemberUniqueName="[Relatório Execução Final].[Relatório Execução Final - Data Hora Corte].[All]" allUniqueName="[Relatório Execução Final].[Relatório Execução Final - Data Hora Corte].[All]" dimensionUniqueName="[Relatório Execução Final]" displayFolder="Datas\Data Hora" count="0" unbalanced="0" hidden="1"/>
    <cacheHierarchy uniqueName="[Relatório Execução Final].[Relatório Execução Final - Data Hora Despacho]" caption="Relatório Execução Final - Data Hora Despacho" attribute="1" defaultMemberUniqueName="[Relatório Execução Final].[Relatório Execução Final - Data Hora Despacho].[All]" allUniqueName="[Relatório Execução Final].[Relatório Execução Final - Data Hora Despacho].[All]" dimensionUniqueName="[Relatório Execução Final]" displayFolder="Datas\Data Hora" count="0" unbalanced="0" hidden="1"/>
    <cacheHierarchy uniqueName="[Relatório Execução Final].[Relatório Execução Final - Data Hora Estado]" caption="Relatório Execução Final - Data Hora Estado" attribute="1" defaultMemberUniqueName="[Relatório Execução Final].[Relatório Execução Final - Data Hora Estado].[All]" allUniqueName="[Relatório Execução Final].[Relatório Execução Final - Data Hora Estado].[All]" dimensionUniqueName="[Relatório Execução Final]" displayFolder="Datas\Data Hora" count="0" unbalanced="0" hidden="1"/>
    <cacheHierarchy uniqueName="[Relatório Execução Final].[Relatório Execução Final - Data Hora Exploração]" caption="Relatório Execução Final - Data Hora Exploração" attribute="1" defaultMemberUniqueName="[Relatório Execução Final].[Relatório Execução Final - Data Hora Exploração].[All]" allUniqueName="[Relatório Execução Final].[Relatório Execução Final - Data Hora Exploração].[All]" dimensionUniqueName="[Relatório Execução Final]" displayFolder="Datas\Data Hora" count="0" unbalanced="0" hidden="1"/>
    <cacheHierarchy uniqueName="[Relatório Execução Final].[Relatório Execução Final - Data Hora Inauguração]" caption="Relatório Execução Final - Data Hora Inauguração" attribute="1" defaultMemberUniqueName="[Relatório Execução Final].[Relatório Execução Final - Data Hora Inauguração].[All]" allUniqueName="[Relatório Execução Final].[Relatório Execução Final - Data Hora Inauguração].[All]" dimensionUniqueName="[Relatório Execução Final]" displayFolder="Datas\Data Hora" count="0" unbalanced="0" hidden="1"/>
    <cacheHierarchy uniqueName="[Relatório Execução Final].[Relatório Execução Final - Data Hora Operacionalização]" caption="Relatório Execução Final - Data Hora Operacionalização" attribute="1" defaultMemberUniqueName="[Relatório Execução Final].[Relatório Execução Final - Data Hora Operacionalização].[All]" allUniqueName="[Relatório Execução Final].[Relatório Execução Final - Data Hora Operacionalização].[All]" dimensionUniqueName="[Relatório Execução Final]" displayFolder="Datas\Data Hora" count="0" unbalanced="0" hidden="1"/>
    <cacheHierarchy uniqueName="[Relatório Execução Final].[Relatório Execução Final - Data Hora Reunião CD]" caption="Relatório Execução Final - Data Hora Reunião CD" attribute="1" defaultMemberUniqueName="[Relatório Execução Final].[Relatório Execução Final - Data Hora Reunião CD].[All]" allUniqueName="[Relatório Execução Final].[Relatório Execução Final - Data Hora Reunião CD].[All]" dimensionUniqueName="[Relatório Execução Final]" displayFolder="Datas\Data Hora" count="0" unbalanced="0" hidden="1"/>
    <cacheHierarchy uniqueName="[Relatório Execução Final].[Relatório Execução Final - Data Hora Submissão]" caption="Relatório Execução Final - Data Hora Submissão" attribute="1" defaultMemberUniqueName="[Relatório Execução Final].[Relatório Execução Final - Data Hora Submissão].[All]" allUniqueName="[Relatório Execução Final].[Relatório Execução Final - Data Hora Submissão].[All]" dimensionUniqueName="[Relatório Execução Final]" displayFolder="Datas\Data Hora" count="0" unbalanced="0" hidden="1"/>
    <cacheHierarchy uniqueName="[Relatório Execução Final].[Relatório Execução Final - Data Hora Validação CD]" caption="Relatório Execução Final - Data Hora Validação CD" attribute="1" defaultMemberUniqueName="[Relatório Execução Final].[Relatório Execução Final - Data Hora Validação CD].[All]" allUniqueName="[Relatório Execução Final].[Relatório Execução Final - Data Hora Validação CD].[All]" dimensionUniqueName="[Relatório Execução Final]" displayFolder="Datas\Data Hora" count="0" unbalanced="0" hidden="1"/>
    <cacheHierarchy uniqueName="[Relatório Execução Final].[Relatório Execução Final - Data Hora Validação Vogal]" caption="Relatório Execução Final - Data Hora Validação Vogal" attribute="1" defaultMemberUniqueName="[Relatório Execução Final].[Relatório Execução Final - Data Hora Validação Vogal].[All]" allUniqueName="[Relatório Execução Final].[Relatório Execução Final - Data Hora Validação Vogal].[All]" dimensionUniqueName="[Relatório Execução Final]" displayFolder="Datas\Data Hora" count="0" unbalanced="0" hidden="1"/>
    <cacheHierarchy uniqueName="[Relatório Execução Final].[Relatório Execução Final - Data Hora Verificação Secretário Técnico AO]" caption="Relatório Execução Final - Data Hora Verificação Secretário Técnico AO" attribute="1" defaultMemberUniqueName="[Relatório Execução Final].[Relatório Execução Final - Data Hora Verificação Secretário Técnico AO].[All]" allUniqueName="[Relatório Execução Final].[Relatório Execução Final - Data Hora Verificação Secretário Técnico AO].[All]" dimensionUniqueName="[Relatório Execução Final]" displayFolder="Datas\Data Hora" count="0" unbalanced="0" hidden="1"/>
    <cacheHierarchy uniqueName="[Relatório Execução Final].[Relatório Execução Final - Data Hora Verificação Secretário Técnico UCI]" caption="Relatório Execução Final - Data Hora Verificação Secretário Técnico UCI" attribute="1" defaultMemberUniqueName="[Relatório Execução Final].[Relatório Execução Final - Data Hora Verificação Secretário Técnico UCI].[All]" allUniqueName="[Relatório Execução Final].[Relatório Execução Final - Data Hora Verificação Secretário Técnico UCI].[All]" dimensionUniqueName="[Relatório Execução Final]" displayFolder="Datas\Data Hora" count="0" unbalanced="0" hidden="1"/>
    <cacheHierarchy uniqueName="[Relatório Execução Final].[Relatório Execução Final - Data Hora Verificação Secretário Técnico UGC]" caption="Relatório Execução Final - Data Hora Verificação Secretário Técnico UGC" attribute="1" defaultMemberUniqueName="[Relatório Execução Final].[Relatório Execução Final - Data Hora Verificação Secretário Técnico UGC].[All]" allUniqueName="[Relatório Execução Final].[Relatório Execução Final - Data Hora Verificação Secretário Técnico UGC].[All]" dimensionUniqueName="[Relatório Execução Final]" displayFolder="Datas\Data Hora" count="0" unbalanced="0" hidden="1"/>
    <cacheHierarchy uniqueName="[Relatório Execução Final].[Relatório Execução Final - Data Hora Verificação Técnico AO]" caption="Relatório Execução Final - Data Hora Verificação Técnico AO" attribute="1" defaultMemberUniqueName="[Relatório Execução Final].[Relatório Execução Final - Data Hora Verificação Técnico AO].[All]" allUniqueName="[Relatório Execução Final].[Relatório Execução Final - Data Hora Verificação Técnico AO].[All]" dimensionUniqueName="[Relatório Execução Final]" displayFolder="Datas\Data Hora" count="0" unbalanced="0" hidden="1"/>
    <cacheHierarchy uniqueName="[Relatório Execução Final].[Relatório Execução Final - Data Hora Verificação Técnico UCI]" caption="Relatório Execução Final - Data Hora Verificação Técnico UCI" attribute="1" defaultMemberUniqueName="[Relatório Execução Final].[Relatório Execução Final - Data Hora Verificação Técnico UCI].[All]" allUniqueName="[Relatório Execução Final].[Relatório Execução Final - Data Hora Verificação Técnico UCI].[All]" dimensionUniqueName="[Relatório Execução Final]" displayFolder="Datas\Data Hora" count="0" unbalanced="0" hidden="1"/>
    <cacheHierarchy uniqueName="[Relatório Execução Final].[Relatório Execução Final - Data Hora Verificação Técnico UGC]" caption="Relatório Execução Final - Data Hora Verificação Técnico UGC" attribute="1" defaultMemberUniqueName="[Relatório Execução Final].[Relatório Execução Final - Data Hora Verificação Técnico UGC].[All]" allUniqueName="[Relatório Execução Final].[Relatório Execução Final - Data Hora Verificação Técnico UGC].[All]" dimensionUniqueName="[Relatório Execução Final]" displayFolder="Datas\Data Hora" count="0" unbalanced="0" hidden="1"/>
    <cacheHierarchy uniqueName="[Relatório Execução Final].[Relatório Execução Final - Hora Corte]" caption="Relatório Execução Final - Hora Corte" attribute="1" defaultMemberUniqueName="[Relatório Execução Final].[Relatório Execução Final - Hora Corte].[All]" allUniqueName="[Relatório Execução Final].[Relatório Execução Final - Hora Corte].[All]" dimensionUniqueName="[Relatório Execução Final]" displayFolder="Datas\Hora" count="0" unbalanced="0" hidden="1"/>
    <cacheHierarchy uniqueName="[Relatório Execução Final].[Relatório Execução Final - Hora Despacho]" caption="Relatório Execução Final - Hora Despacho" attribute="1" defaultMemberUniqueName="[Relatório Execução Final].[Relatório Execução Final - Hora Despacho].[All]" allUniqueName="[Relatório Execução Final].[Relatório Execução Final - Hora Despacho].[All]" dimensionUniqueName="[Relatório Execução Final]" displayFolder="Datas\Hora" count="0" unbalanced="0" hidden="1"/>
    <cacheHierarchy uniqueName="[Relatório Execução Final].[Relatório Execução Final - Hora Estado]" caption="Relatório Execução Final - Hora Estado" attribute="1" defaultMemberUniqueName="[Relatório Execução Final].[Relatório Execução Final - Hora Estado].[All]" allUniqueName="[Relatório Execução Final].[Relatório Execução Final - Hora Estado].[All]" dimensionUniqueName="[Relatório Execução Final]" displayFolder="Datas\Hora" count="0" unbalanced="0" hidden="1"/>
    <cacheHierarchy uniqueName="[Relatório Execução Final].[Relatório Execução Final - Hora Exploração]" caption="Relatório Execução Final - Hora Exploração" attribute="1" defaultMemberUniqueName="[Relatório Execução Final].[Relatório Execução Final - Hora Exploração].[All]" allUniqueName="[Relatório Execução Final].[Relatório Execução Final - Hora Exploração].[All]" dimensionUniqueName="[Relatório Execução Final]" displayFolder="Datas\Hora" count="0" unbalanced="0" hidden="1"/>
    <cacheHierarchy uniqueName="[Relatório Execução Final].[Relatório Execução Final - Hora Inauguração]" caption="Relatório Execução Final - Hora Inauguração" attribute="1" defaultMemberUniqueName="[Relatório Execução Final].[Relatório Execução Final - Hora Inauguração].[All]" allUniqueName="[Relatório Execução Final].[Relatório Execução Final - Hora Inauguração].[All]" dimensionUniqueName="[Relatório Execução Final]" displayFolder="Datas\Hora" count="0" unbalanced="0" hidden="1"/>
    <cacheHierarchy uniqueName="[Relatório Execução Final].[Relatório Execução Final - Hora Operacionalização]" caption="Relatório Execução Final - Hora Operacionalização" attribute="1" defaultMemberUniqueName="[Relatório Execução Final].[Relatório Execução Final - Hora Operacionalização].[All]" allUniqueName="[Relatório Execução Final].[Relatório Execução Final - Hora Operacionalização].[All]" dimensionUniqueName="[Relatório Execução Final]" displayFolder="Datas\Hora" count="0" unbalanced="0" hidden="1"/>
    <cacheHierarchy uniqueName="[Relatório Execução Final].[Relatório Execução Final - Hora Reunião CD]" caption="Relatório Execução Final - Hora Reunião CD" attribute="1" defaultMemberUniqueName="[Relatório Execução Final].[Relatório Execução Final - Hora Reunião CD].[All]" allUniqueName="[Relatório Execução Final].[Relatório Execução Final - Hora Reunião CD].[All]" dimensionUniqueName="[Relatório Execução Final]" displayFolder="Datas\Hora" count="0" unbalanced="0" hidden="1"/>
    <cacheHierarchy uniqueName="[Relatório Execução Final].[Relatório Execução Final - Hora Submissão]" caption="Relatório Execução Final - Hora Submissão" attribute="1" defaultMemberUniqueName="[Relatório Execução Final].[Relatório Execução Final - Hora Submissão].[All]" allUniqueName="[Relatório Execução Final].[Relatório Execução Final - Hora Submissão].[All]" dimensionUniqueName="[Relatório Execução Final]" displayFolder="Datas\Hora" count="0" unbalanced="0" hidden="1"/>
    <cacheHierarchy uniqueName="[Relatório Execução Final].[Relatório Execução Final - Hora Validação CD]" caption="Relatório Execução Final - Hora Validação CD" attribute="1" defaultMemberUniqueName="[Relatório Execução Final].[Relatório Execução Final - Hora Validação CD].[All]" allUniqueName="[Relatório Execução Final].[Relatório Execução Final - Hora Validação CD].[All]" dimensionUniqueName="[Relatório Execução Final]" displayFolder="Datas\Hora" count="0" unbalanced="0" hidden="1"/>
    <cacheHierarchy uniqueName="[Relatório Execução Final].[Relatório Execução Final - Hora Validação Vogal]" caption="Relatório Execução Final - Hora Validação Vogal" attribute="1" defaultMemberUniqueName="[Relatório Execução Final].[Relatório Execução Final - Hora Validação Vogal].[All]" allUniqueName="[Relatório Execução Final].[Relatório Execução Final - Hora Validação Vogal].[All]" dimensionUniqueName="[Relatório Execução Final]" displayFolder="Datas\Hora" count="0" unbalanced="0" hidden="1"/>
    <cacheHierarchy uniqueName="[Relatório Execução Final].[Relatório Execução Final - Hora Verificação Secretário Técnico AO]" caption="Relatório Execução Final - Hora Verificação Secretário Técnico AO" attribute="1" defaultMemberUniqueName="[Relatório Execução Final].[Relatório Execução Final - Hora Verificação Secretário Técnico AO].[All]" allUniqueName="[Relatório Execução Final].[Relatório Execução Final - Hora Verificação Secretário Técnico AO].[All]" dimensionUniqueName="[Relatório Execução Final]" displayFolder="Datas\Hora" count="0" unbalanced="0" hidden="1"/>
    <cacheHierarchy uniqueName="[Relatório Execução Final].[Relatório Execução Final - Hora Verificação Secretário Técnico UCI]" caption="Relatório Execução Final - Hora Verificação Secretário Técnico UCI" attribute="1" defaultMemberUniqueName="[Relatório Execução Final].[Relatório Execução Final - Hora Verificação Secretário Técnico UCI].[All]" allUniqueName="[Relatório Execução Final].[Relatório Execução Final - Hora Verificação Secretário Técnico UCI].[All]" dimensionUniqueName="[Relatório Execução Final]" displayFolder="Datas\Hora" count="0" unbalanced="0" hidden="1"/>
    <cacheHierarchy uniqueName="[Relatório Execução Final].[Relatório Execução Final - Hora Verificação Secretário Técnico UGC]" caption="Relatório Execução Final - Hora Verificação Secretário Técnico UGC" attribute="1" defaultMemberUniqueName="[Relatório Execução Final].[Relatório Execução Final - Hora Verificação Secretário Técnico UGC].[All]" allUniqueName="[Relatório Execução Final].[Relatório Execução Final - Hora Verificação Secretário Técnico UGC].[All]" dimensionUniqueName="[Relatório Execução Final]" displayFolder="Datas\Hora" count="0" unbalanced="0" hidden="1"/>
    <cacheHierarchy uniqueName="[Relatório Execução Final].[Relatório Execução Final - Hora Verificação Técnico AO]" caption="Relatório Execução Final - Hora Verificação Técnico AO" attribute="1" defaultMemberUniqueName="[Relatório Execução Final].[Relatório Execução Final - Hora Verificação Técnico AO].[All]" allUniqueName="[Relatório Execução Final].[Relatório Execução Final - Hora Verificação Técnico AO].[All]" dimensionUniqueName="[Relatório Execução Final]" displayFolder="Datas\Hora" count="0" unbalanced="0" hidden="1"/>
    <cacheHierarchy uniqueName="[Relatório Execução Final].[Relatório Execução Final - Hora Verificação Técnico UCI]" caption="Relatório Execução Final - Hora Verificação Técnico UCI" attribute="1" defaultMemberUniqueName="[Relatório Execução Final].[Relatório Execução Final - Hora Verificação Técnico UCI].[All]" allUniqueName="[Relatório Execução Final].[Relatório Execução Final - Hora Verificação Técnico UCI].[All]" dimensionUniqueName="[Relatório Execução Final]" displayFolder="Datas\Hora" count="0" unbalanced="0" hidden="1"/>
    <cacheHierarchy uniqueName="[Relatório Execução Final].[Relatório Execução Final - Hora Verificação Técnico UGC]" caption="Relatório Execução Final - Hora Verificação Técnico UGC" attribute="1" defaultMemberUniqueName="[Relatório Execução Final].[Relatório Execução Final - Hora Verificação Técnico UGC].[All]" allUniqueName="[Relatório Execução Final].[Relatório Execução Final - Hora Verificação Técnico UGC].[All]" dimensionUniqueName="[Relatório Execução Final]" displayFolder="Datas\Hora" count="0" unbalanced="0" hidden="1"/>
    <cacheHierarchy uniqueName="[Relatório Execução Final].[SK_RELATORIO_EXECUCAO_FINAL]" caption="SK_RELATORIO_EXECUCAO_FINAL" attribute="1" defaultMemberUniqueName="[Relatório Execução Final].[SK_RELATORIO_EXECUCAO_FINAL].[All]" allUniqueName="[Relatório Execução Final].[SK_RELATORIO_EXECUCAO_FINAL].[All]" dimensionUniqueName="[Relatório Execução Final]" displayFolder="" count="0" unbalanced="0" hidden="1"/>
    <cacheHierarchy uniqueName="[Relatório Execução Final Suspensão].[DAT_DATA_FIM_ANALISE]" caption="DAT_DATA_FIM_ANALISE" attribute="1" defaultMemberUniqueName="[Relatório Execução Final Suspensão].[DAT_DATA_FIM_ANALISE].[All]" allUniqueName="[Relatório Execução Final Suspensão].[DAT_DATA_FIM_ANALISE].[All]" dimensionUniqueName="[Relatório Execução Final Suspensão]" displayFolder="" count="0" unbalanced="0" hidden="1"/>
    <cacheHierarchy uniqueName="[Relatório Execução Final Suspensão].[DAT_DATA_FIM_DECISAO]" caption="DAT_DATA_FIM_DECISAO" attribute="1" defaultMemberUniqueName="[Relatório Execução Final Suspensão].[DAT_DATA_FIM_DECISAO].[All]" allUniqueName="[Relatório Execução Final Suspensão].[DAT_DATA_FIM_DECISAO].[All]" dimensionUniqueName="[Relatório Execução Final Suspensão]" displayFolder="" count="0" unbalanced="0" hidden="1"/>
    <cacheHierarchy uniqueName="[Relatório Execução Final Suspensão].[DAT_DATA_INICIO_ANALISE]" caption="DAT_DATA_INICIO_ANALISE" attribute="1" defaultMemberUniqueName="[Relatório Execução Final Suspensão].[DAT_DATA_INICIO_ANALISE].[All]" allUniqueName="[Relatório Execução Final Suspensão].[DAT_DATA_INICIO_ANALISE].[All]" dimensionUniqueName="[Relatório Execução Final Suspensão]" displayFolder="" count="0" unbalanced="0" hidden="1"/>
    <cacheHierarchy uniqueName="[Relatório Execução Final Suspensão].[DAT_DATA_INICIO_DECISAO]" caption="DAT_DATA_INICIO_DECISAO" attribute="1" defaultMemberUniqueName="[Relatório Execução Final Suspensão].[DAT_DATA_INICIO_DECISAO].[All]" allUniqueName="[Relatório Execução Final Suspensão].[DAT_DATA_INICIO_DECISAO].[All]" dimensionUniqueName="[Relatório Execução Final Suspensão]" displayFolder="" count="0" unbalanced="0" hidden="1"/>
    <cacheHierarchy uniqueName="[Relatório Execução Final Suspensão].[DT_DATA_FIM_SUSPENSAO]" caption="DT_DATA_FIM_SUSPENSAO" attribute="1" defaultMemberUniqueName="[Relatório Execução Final Suspensão].[DT_DATA_FIM_SUSPENSAO].[All]" allUniqueName="[Relatório Execução Final Suspensão].[DT_DATA_FIM_SUSPENSAO].[All]" dimensionUniqueName="[Relatório Execução Final Suspensão]" displayFolder="" count="0" unbalanced="0" hidden="1"/>
    <cacheHierarchy uniqueName="[Relatório Execução Final Suspensão].[DT_DATA_INICIO_SUSPENSAO]" caption="DT_DATA_INICIO_SUSPENSAO" attribute="1" defaultMemberUniqueName="[Relatório Execução Final Suspensão].[DT_DATA_INICIO_SUSPENSAO].[All]" allUniqueName="[Relatório Execução Final Suspensão].[DT_DATA_INICIO_SUSPENSAO].[All]" dimensionUniqueName="[Relatório Execução Final Suspensão]" displayFolder="" count="0" unbalanced="0" hidden="1"/>
    <cacheHierarchy uniqueName="[Relatório Execução Final Suspensão].[DT_DATA_LIMITE_SUSPENSAO]" caption="DT_DATA_LIMITE_SUSPENSAO" attribute="1" defaultMemberUniqueName="[Relatório Execução Final Suspensão].[DT_DATA_LIMITE_SUSPENSAO].[All]" allUniqueName="[Relatório Execução Final Suspensão].[DT_DATA_LIMITE_SUSPENSAO].[All]" dimensionUniqueName="[Relatório Execução Final Suspensão]" displayFolder="" count="0" unbalanced="0" hidden="1"/>
    <cacheHierarchy uniqueName="[Relatório Execução Final Suspensão].[HOR_DATA_FIM_SUSPENSAO]" caption="HOR_DATA_FIM_SUSPENSAO" attribute="1" defaultMemberUniqueName="[Relatório Execução Final Suspensão].[HOR_DATA_FIM_SUSPENSAO].[All]" allUniqueName="[Relatório Execução Final Suspensão].[HOR_DATA_FIM_SUSPENSAO].[All]" dimensionUniqueName="[Relatório Execução Final Suspensão]" displayFolder="" count="0" unbalanced="0" hidden="1"/>
    <cacheHierarchy uniqueName="[Relatório Execução Final Suspensão].[HOR_DATA_INICIO_SUSPENSAO]" caption="HOR_DATA_INICIO_SUSPENSAO" attribute="1" defaultMemberUniqueName="[Relatório Execução Final Suspensão].[HOR_DATA_INICIO_SUSPENSAO].[All]" allUniqueName="[Relatório Execução Final Suspensão].[HOR_DATA_INICIO_SUSPENSAO].[All]" dimensionUniqueName="[Relatório Execução Final Suspensão]" displayFolder="" count="0" unbalanced="0" hidden="1"/>
    <cacheHierarchy uniqueName="[Relatório Execução Final Suspensão].[HOR_DATA_LIMITE_SUSPENSAO]" caption="HOR_DATA_LIMITE_SUSPENSAO" attribute="1" defaultMemberUniqueName="[Relatório Execução Final Suspensão].[HOR_DATA_LIMITE_SUSPENSAO].[All]" allUniqueName="[Relatório Execução Final Suspensão].[HOR_DATA_LIMITE_SUSPENSAO].[All]" dimensionUniqueName="[Relatório Execução Final Suspensão]" displayFolder="" count="0" unbalanced="0" hidden="1"/>
    <cacheHierarchy uniqueName="[Relatório Execução Final Suspensão].[SK_RELATORIO_EXECUCAO_FINAL_SUSPENSAO]" caption="SK_RELATORIO_EXECUCAO_FINAL_SUSPENSAO" attribute="1" defaultMemberUniqueName="[Relatório Execução Final Suspensão].[SK_RELATORIO_EXECUCAO_FINAL_SUSPENSAO].[All]" allUniqueName="[Relatório Execução Final Suspensão].[SK_RELATORIO_EXECUCAO_FINAL_SUSPENSAO].[All]" dimensionUniqueName="[Relatório Execução Final Suspensão]" displayFolder="" count="0" unbalanced="0" hidden="1"/>
    <cacheHierarchy uniqueName="[Relatórios Execução Final].[DAT_FIM_ANALISE_RELATORIO_EXECUCAO_FINAL]" caption="DAT_FIM_ANALISE_RELATORIO_EXECUCAO_FINAL" attribute="1" defaultMemberUniqueName="[Relatórios Execução Final].[DAT_FIM_ANALISE_RELATORIO_EXECUCAO_FINAL].[All]" allUniqueName="[Relatórios Execução Final].[DAT_FIM_ANALISE_RELATORIO_EXECUCAO_FINAL].[All]" dimensionUniqueName="[Relatórios Execução Final]" displayFolder="" count="0" unbalanced="0" hidden="1"/>
    <cacheHierarchy uniqueName="[Relatórios Execução Final].[DAT_FIM_TEMPO_DECISAO_RELATORIO_EXECUCAO_FINAL]" caption="DAT_FIM_TEMPO_DECISAO_RELATORIO_EXECUCAO_FINAL" attribute="1" defaultMemberUniqueName="[Relatórios Execução Final].[DAT_FIM_TEMPO_DECISAO_RELATORIO_EXECUCAO_FINAL].[All]" allUniqueName="[Relatórios Execução Final].[DAT_FIM_TEMPO_DECISAO_RELATORIO_EXECUCAO_FINAL].[All]" dimensionUniqueName="[Relatórios Execução Final]" displayFolder="" count="0" unbalanced="0" hidden="1"/>
    <cacheHierarchy uniqueName="[Relatórios Execução Final].[DAT_INICIO_ANALISE_RELATORIO_EXECUCAO_FINAL]" caption="DAT_INICIO_ANALISE_RELATORIO_EXECUCAO_FINAL" attribute="1" defaultMemberUniqueName="[Relatórios Execução Final].[DAT_INICIO_ANALISE_RELATORIO_EXECUCAO_FINAL].[All]" allUniqueName="[Relatórios Execução Final].[DAT_INICIO_ANALISE_RELATORIO_EXECUCAO_FINAL].[All]" dimensionUniqueName="[Relatórios Execução Final]" displayFolder="" count="0" unbalanced="0" hidden="1"/>
    <cacheHierarchy uniqueName="[Relatórios Execução Final].[DAT_INICIO_TEMPO_DECISAO_RELATORIO_EXECUCAO_FINAL]" caption="DAT_INICIO_TEMPO_DECISAO_RELATORIO_EXECUCAO_FINAL" attribute="1" defaultMemberUniqueName="[Relatórios Execução Final].[DAT_INICIO_TEMPO_DECISAO_RELATORIO_EXECUCAO_FINAL].[All]" allUniqueName="[Relatórios Execução Final].[DAT_INICIO_TEMPO_DECISAO_RELATORIO_EXECUCAO_FINAL].[All]" dimensionUniqueName="[Relatórios Execução Final]" displayFolder="" count="0" unbalanced="0" hidden="1"/>
    <cacheHierarchy uniqueName="[Relatórios Execução Final].[DATA_FIM_SUSPENSAO_RELATORIO]" caption="DATA_FIM_SUSPENSAO_RELATORIO" attribute="1" defaultMemberUniqueName="[Relatórios Execução Final].[DATA_FIM_SUSPENSAO_RELATORIO].[All]" allUniqueName="[Relatórios Execução Final].[DATA_FIM_SUSPENSAO_RELATORIO].[All]" dimensionUniqueName="[Relatórios Execução Final]" displayFolder="" count="0" unbalanced="0" hidden="1"/>
    <cacheHierarchy uniqueName="[Relatórios Execução Final].[DATA_INICIO_SUSPENSAO_RELATORIO]" caption="DATA_INICIO_SUSPENSAO_RELATORIO" attribute="1" defaultMemberUniqueName="[Relatórios Execução Final].[DATA_INICIO_SUSPENSAO_RELATORIO].[All]" allUniqueName="[Relatórios Execução Final].[DATA_INICIO_SUSPENSAO_RELATORIO].[All]" dimensionUniqueName="[Relatórios Execução Final]" displayFolder="" count="0" unbalanced="0" hidden="1"/>
    <cacheHierarchy uniqueName="[Relatórios Execução Final].[NUM_DIAS_SUSPENSAO_ANALISE_RELATORIO_FINAL]" caption="NUM_DIAS_SUSPENSAO_ANALISE_RELATORIO_FINAL" attribute="1" defaultMemberUniqueName="[Relatórios Execução Final].[NUM_DIAS_SUSPENSAO_ANALISE_RELATORIO_FINAL].[All]" allUniqueName="[Relatórios Execução Final].[NUM_DIAS_SUSPENSAO_ANALISE_RELATORIO_FINAL].[All]" dimensionUniqueName="[Relatórios Execução Final]" displayFolder="" count="0" unbalanced="0" hidden="1"/>
    <cacheHierarchy uniqueName="[Relatórios Execução Final].[NUM_DIAS_SUSPENSAO_RELATORIO_FINAL]" caption="NUM_DIAS_SUSPENSAO_RELATORIO_FINAL" attribute="1" defaultMemberUniqueName="[Relatórios Execução Final].[NUM_DIAS_SUSPENSAO_RELATORIO_FINAL].[All]" allUniqueName="[Relatórios Execução Final].[NUM_DIAS_SUSPENSAO_RELATORIO_FINAL].[All]" dimensionUniqueName="[Relatórios Execução Final]" displayFolder="" count="0" unbalanced="0" hidden="1"/>
    <cacheHierarchy uniqueName="[Relatórios Execução Final].[NUM_DIAS_TEMPO_ANALISE_RELATORIO_EXECUCAO_FINAL]" caption="NUM_DIAS_TEMPO_ANALISE_RELATORIO_EXECUCAO_FINAL" attribute="1" defaultMemberUniqueName="[Relatórios Execução Final].[NUM_DIAS_TEMPO_ANALISE_RELATORIO_EXECUCAO_FINAL].[All]" allUniqueName="[Relatórios Execução Final].[NUM_DIAS_TEMPO_ANALISE_RELATORIO_EXECUCAO_FINAL].[All]" dimensionUniqueName="[Relatórios Execução Final]" displayFolder="" count="0" unbalanced="0" hidden="1"/>
    <cacheHierarchy uniqueName="[Relatórios Execução Final].[NUM_DIAS_TEMPO_DECISAO_RELATORIO_EXECUCAO_FINAL]" caption="NUM_DIAS_TEMPO_DECISAO_RELATORIO_EXECUCAO_FINAL" attribute="1" defaultMemberUniqueName="[Relatórios Execução Final].[NUM_DIAS_TEMPO_DECISAO_RELATORIO_EXECUCAO_FINAL].[All]" allUniqueName="[Relatórios Execução Final].[NUM_DIAS_TEMPO_DECISAO_RELATORIO_EXECUCAO_FINAL].[All]" dimensionUniqueName="[Relatórios Execução Final]" displayFolder="" count="0" unbalanced="0" hidden="1"/>
    <cacheHierarchy uniqueName="[Relatórios Execução Final].[SK_AREA_OPERACIONAL]" caption="SK_AREA_OPERACIONAL" attribute="1" defaultMemberUniqueName="[Relatórios Execução Final].[SK_AREA_OPERACIONAL].[All]" allUniqueName="[Relatórios Execução Final].[SK_AREA_OPERACIONAL].[All]" dimensionUniqueName="[Relatórios Execução Final]" displayFolder="" count="0" unbalanced="0" hidden="1"/>
    <cacheHierarchy uniqueName="[Relatórios Execução Final].[SK_AREA_OPERACIONAL_ANALISE]" caption="SK_AREA_OPERACIONAL_ANALISE" attribute="1" defaultMemberUniqueName="[Relatórios Execução Final].[SK_AREA_OPERACIONAL_ANALISE].[All]" allUniqueName="[Relatórios Execução Final].[SK_AREA_OPERACIONAL_ANALISE].[All]" dimensionUniqueName="[Relatórios Execução Final]" displayFolder="" count="0" unbalanced="0" hidden="1"/>
    <cacheHierarchy uniqueName="[Relatórios Execução Final].[SK_OPERACAO]" caption="SK_OPERACAO" attribute="1" defaultMemberUniqueName="[Relatórios Execução Final].[SK_OPERACAO].[All]" allUniqueName="[Relatórios Execução Final].[SK_OPERACAO].[All]" dimensionUniqueName="[Relatórios Execução Final]" displayFolder="" count="0" unbalanced="0" hidden="1"/>
    <cacheHierarchy uniqueName="[Relatórios Execução Final].[SK_OPERADOR]" caption="SK_OPERADOR" attribute="1" defaultMemberUniqueName="[Relatórios Execução Final].[SK_OPERADOR].[All]" allUniqueName="[Relatórios Execução Final].[SK_OPERADOR].[All]" dimensionUniqueName="[Relatórios Execução Final]" displayFolder="" count="0" unbalanced="0" hidden="1"/>
    <cacheHierarchy uniqueName="[Relatórios Execução Final].[SK_OPERADOR_ANALISE]" caption="SK_OPERADOR_ANALISE" attribute="1" defaultMemberUniqueName="[Relatórios Execução Final].[SK_OPERADOR_ANALISE].[All]" allUniqueName="[Relatórios Execução Final].[SK_OPERADOR_ANALISE].[All]" dimensionUniqueName="[Relatórios Execução Final]" displayFolder="" count="0" unbalanced="0" hidden="1"/>
    <cacheHierarchy uniqueName="[Relatórios Execução Final].[SK_RELATORIO_EXECUCAO_FINAL]" caption="SK_RELATORIO_EXECUCAO_FINAL" attribute="1" defaultMemberUniqueName="[Relatórios Execução Final].[SK_RELATORIO_EXECUCAO_FINAL].[All]" allUniqueName="[Relatórios Execução Final].[SK_RELATORIO_EXECUCAO_FINAL].[All]" dimensionUniqueName="[Relatórios Execução Final]" displayFolder="" count="0" unbalanced="0" hidden="1"/>
    <cacheHierarchy uniqueName="[Relatórios Execução Final].[SK_RELATORIO_EXECUCAO_FINAL_SUSPENSAO]" caption="SK_RELATORIO_EXECUCAO_FINAL_SUSPENSAO" attribute="1" defaultMemberUniqueName="[Relatórios Execução Final].[SK_RELATORIO_EXECUCAO_FINAL_SUSPENSAO].[All]" allUniqueName="[Relatórios Execução Final].[SK_RELATORIO_EXECUCAO_FINAL_SUSPENSAO].[All]" dimensionUniqueName="[Relatórios Execução Final]" displayFolder="" count="0" unbalanced="0" hidden="1"/>
    <cacheHierarchy uniqueName="[Reporte Indicador].[DT_CORTE]" caption="DT_CORTE" attribute="1" defaultMemberUniqueName="[Reporte Indicador].[DT_CORTE].[All]" allUniqueName="[Reporte Indicador].[DT_CORTE].[All]" dimensionUniqueName="[Reporte Indicador]" displayFolder="" count="0" unbalanced="0" hidden="1"/>
    <cacheHierarchy uniqueName="[Reporte Indicador].[DT_ESTADO]" caption="DT_ESTADO" attribute="1" defaultMemberUniqueName="[Reporte Indicador].[DT_ESTADO].[All]" allUniqueName="[Reporte Indicador].[DT_ESTADO].[All]" dimensionUniqueName="[Reporte Indicador]" displayFolder="" count="0" unbalanced="0" hidden="1"/>
    <cacheHierarchy uniqueName="[Reporte Indicador].[DT_VERIFICADO_TECNICO]" caption="DT_VERIFICADO_TECNICO" attribute="1" defaultMemberUniqueName="[Reporte Indicador].[DT_VERIFICADO_TECNICO].[All]" allUniqueName="[Reporte Indicador].[DT_VERIFICADO_TECNICO].[All]" dimensionUniqueName="[Reporte Indicador]" displayFolder="" count="0" unbalanced="0" hidden="1"/>
    <cacheHierarchy uniqueName="[Reporte Indicador].[HOR_CORTE]" caption="HOR_CORTE" attribute="1" defaultMemberUniqueName="[Reporte Indicador].[HOR_CORTE].[All]" allUniqueName="[Reporte Indicador].[HOR_CORTE].[All]" dimensionUniqueName="[Reporte Indicador]" displayFolder="" count="0" unbalanced="0" hidden="1"/>
    <cacheHierarchy uniqueName="[Reporte Indicador].[HOR_ESTADO]" caption="HOR_ESTADO" attribute="1" defaultMemberUniqueName="[Reporte Indicador].[HOR_ESTADO].[All]" allUniqueName="[Reporte Indicador].[HOR_ESTADO].[All]" dimensionUniqueName="[Reporte Indicador]" displayFolder="" count="0" unbalanced="0" hidden="1"/>
    <cacheHierarchy uniqueName="[Reporte Indicador].[HOR_VERIFICADO_TECNICO]" caption="HOR_VERIFICADO_TECNICO" attribute="1" defaultMemberUniqueName="[Reporte Indicador].[HOR_VERIFICADO_TECNICO].[All]" allUniqueName="[Reporte Indicador].[HOR_VERIFICADO_TECNICO].[All]" dimensionUniqueName="[Reporte Indicador]" displayFolder="" count="0" unbalanced="0" hidden="1"/>
    <cacheHierarchy uniqueName="[Reporte Indicador].[ID_REPORTE_OPERACAO_INDICADOR]" caption="ID_REPORTE_OPERACAO_INDICADOR" attribute="1" defaultMemberUniqueName="[Reporte Indicador].[ID_REPORTE_OPERACAO_INDICADOR].[All]" allUniqueName="[Reporte Indicador].[ID_REPORTE_OPERACAO_INDICADOR].[All]" dimensionUniqueName="[Reporte Indicador]" displayFolder="" count="0" unbalanced="0" hidden="1"/>
    <cacheHierarchy uniqueName="[Reporte Indicador].[SK_REPORTE_INDICADOR_ORDEM]" caption="SK_REPORTE_INDICADOR_ORDEM" attribute="1" defaultMemberUniqueName="[Reporte Indicador].[SK_REPORTE_INDICADOR_ORDEM].[All]" allUniqueName="[Reporte Indicador].[SK_REPORTE_INDICADOR_ORDEM].[All]" dimensionUniqueName="[Reporte Indicador]" displayFolder="" count="0" unbalanced="0" hidden="1"/>
    <cacheHierarchy uniqueName="[Reporte Indicador].[SK_REPORTE_OPERACAO_INDICADOR]" caption="SK_REPORTE_OPERACAO_INDICADOR" attribute="1" defaultMemberUniqueName="[Reporte Indicador].[SK_REPORTE_OPERACAO_INDICADOR].[All]" allUniqueName="[Reporte Indicador].[SK_REPORTE_OPERACAO_INDICADOR].[All]" dimensionUniqueName="[Reporte Indicador]" displayFolder="" count="0" unbalanced="0" hidden="1"/>
    <cacheHierarchy uniqueName="[Reprogramação].[COD_ESTADO_REPROGRAMACAO]" caption="COD_ESTADO_REPROGRAMACAO" attribute="1" defaultMemberUniqueName="[Reprogramação].[COD_ESTADO_REPROGRAMACAO].[All]" allUniqueName="[Reprogramação].[COD_ESTADO_REPROGRAMACAO].[All]" dimensionUniqueName="[Reprogramação]" displayFolder="" count="0" unbalanced="0" hidden="1"/>
    <cacheHierarchy uniqueName="[Reprogramação].[COD_NUM_RECUPERACAO]" caption="COD_NUM_RECUPERACAO" attribute="1" defaultMemberUniqueName="[Reprogramação].[COD_NUM_RECUPERACAO].[All]" allUniqueName="[Reprogramação].[COD_NUM_RECUPERACAO].[All]" dimensionUniqueName="[Reprogramação]" displayFolder="" count="0" unbalanced="0" hidden="1"/>
    <cacheHierarchy uniqueName="[Reprogramação].[DT_DESPACHO]" caption="DT_DESPACHO" attribute="1" defaultMemberUniqueName="[Reprogramação].[DT_DESPACHO].[All]" allUniqueName="[Reprogramação].[DT_DESPACHO].[All]" dimensionUniqueName="[Reprogramação]" displayFolder="" count="0" unbalanced="0" hidden="1"/>
    <cacheHierarchy uniqueName="[Reprogramação].[DT_PREVISTA_FIM_EM_VIGOR]" caption="DT_PREVISTA_FIM_EM_VIGOR" attribute="1" defaultMemberUniqueName="[Reprogramação].[DT_PREVISTA_FIM_EM_VIGOR].[All]" allUniqueName="[Reprogramação].[DT_PREVISTA_FIM_EM_VIGOR].[All]" dimensionUniqueName="[Reprogramação]" displayFolder="" count="0" unbalanced="0" hidden="1"/>
    <cacheHierarchy uniqueName="[Reprogramação].[DT_PREVISTA_FIM_PROPOSTO]" caption="DT_PREVISTA_FIM_PROPOSTO" attribute="1" defaultMemberUniqueName="[Reprogramação].[DT_PREVISTA_FIM_PROPOSTO].[All]" allUniqueName="[Reprogramação].[DT_PREVISTA_FIM_PROPOSTO].[All]" dimensionUniqueName="[Reprogramação]" displayFolder="" count="0" unbalanced="0" hidden="1"/>
    <cacheHierarchy uniqueName="[Reprogramação].[DT_PREVISTA_INICIO_EM_VIGOR]" caption="DT_PREVISTA_INICIO_EM_VIGOR" attribute="1" defaultMemberUniqueName="[Reprogramação].[DT_PREVISTA_INICIO_EM_VIGOR].[All]" allUniqueName="[Reprogramação].[DT_PREVISTA_INICIO_EM_VIGOR].[All]" dimensionUniqueName="[Reprogramação]" displayFolder="" count="0" unbalanced="0" hidden="1"/>
    <cacheHierarchy uniqueName="[Reprogramação].[DT_PREVISTA_INICIO_PROPOSTO]" caption="DT_PREVISTA_INICIO_PROPOSTO" attribute="1" defaultMemberUniqueName="[Reprogramação].[DT_PREVISTA_INICIO_PROPOSTO].[All]" allUniqueName="[Reprogramação].[DT_PREVISTA_INICIO_PROPOSTO].[All]" dimensionUniqueName="[Reprogramação]" displayFolder="" count="0" unbalanced="0" hidden="1"/>
    <cacheHierarchy uniqueName="[Reprogramação].[DT_SUBMISSAO]" caption="DT_SUBMISSAO" attribute="1" defaultMemberUniqueName="[Reprogramação].[DT_SUBMISSAO].[All]" allUniqueName="[Reprogramação].[DT_SUBMISSAO].[All]" dimensionUniqueName="[Reprogramação]" displayFolder="" count="0" unbalanced="0" hidden="1"/>
    <cacheHierarchy uniqueName="[Reprogramação].[DT_VERIFICADO_SECRETARIO_TECNICO]" caption="DT_VERIFICADO_SECRETARIO_TECNICO" attribute="1" defaultMemberUniqueName="[Reprogramação].[DT_VERIFICADO_SECRETARIO_TECNICO].[All]" allUniqueName="[Reprogramação].[DT_VERIFICADO_SECRETARIO_TECNICO].[All]" dimensionUniqueName="[Reprogramação]" displayFolder="" count="0" unbalanced="0" hidden="1"/>
    <cacheHierarchy uniqueName="[Reprogramação].[DT_VERIFICADO_TECNICO]" caption="DT_VERIFICADO_TECNICO" attribute="1" defaultMemberUniqueName="[Reprogramação].[DT_VERIFICADO_TECNICO].[All]" allUniqueName="[Reprogramação].[DT_VERIFICADO_TECNICO].[All]" dimensionUniqueName="[Reprogramação]" displayFolder="" count="0" unbalanced="0" hidden="1"/>
    <cacheHierarchy uniqueName="[Reprogramação].[DT_VERIFICADO_VOGAL]" caption="DT_VERIFICADO_VOGAL" attribute="1" defaultMemberUniqueName="[Reprogramação].[DT_VERIFICADO_VOGAL].[All]" allUniqueName="[Reprogramação].[DT_VERIFICADO_VOGAL].[All]" dimensionUniqueName="[Reprogramação]" displayFolder="" count="0" unbalanced="0" hidden="1"/>
    <cacheHierarchy uniqueName="[Reprogramação].[HOR_DESPACHO]" caption="HOR_DESPACHO" attribute="1" defaultMemberUniqueName="[Reprogramação].[HOR_DESPACHO].[All]" allUniqueName="[Reprogramação].[HOR_DESPACHO].[All]" dimensionUniqueName="[Reprogramação]" displayFolder="" count="0" unbalanced="0" hidden="1"/>
    <cacheHierarchy uniqueName="[Reprogramação].[HOR_ENVIO_SECRETARIO_TECNICO]" caption="HOR_ENVIO_SECRETARIO_TECNICO" attribute="1" defaultMemberUniqueName="[Reprogramação].[HOR_ENVIO_SECRETARIO_TECNICO].[All]" allUniqueName="[Reprogramação].[HOR_ENVIO_SECRETARIO_TECNICO].[All]" dimensionUniqueName="[Reprogramação]" displayFolder="" count="0" unbalanced="0" hidden="1"/>
    <cacheHierarchy uniqueName="[Reprogramação].[HOR_ESTADO]" caption="HOR_ESTADO" attribute="1" defaultMemberUniqueName="[Reprogramação].[HOR_ESTADO].[All]" allUniqueName="[Reprogramação].[HOR_ESTADO].[All]" dimensionUniqueName="[Reprogramação]" displayFolder="" count="0" unbalanced="0" hidden="1"/>
    <cacheHierarchy uniqueName="[Reprogramação].[HOR_PREVISTA_FIM_EM_VIGOR]" caption="HOR_PREVISTA_FIM_EM_VIGOR" attribute="1" defaultMemberUniqueName="[Reprogramação].[HOR_PREVISTA_FIM_EM_VIGOR].[All]" allUniqueName="[Reprogramação].[HOR_PREVISTA_FIM_EM_VIGOR].[All]" dimensionUniqueName="[Reprogramação]" displayFolder="" count="0" unbalanced="0" hidden="1"/>
    <cacheHierarchy uniqueName="[Reprogramação].[HOR_PREVISTA_FIM_PROPOSTO]" caption="HOR_PREVISTA_FIM_PROPOSTO" attribute="1" defaultMemberUniqueName="[Reprogramação].[HOR_PREVISTA_FIM_PROPOSTO].[All]" allUniqueName="[Reprogramação].[HOR_PREVISTA_FIM_PROPOSTO].[All]" dimensionUniqueName="[Reprogramação]" displayFolder="" count="0" unbalanced="0" hidden="1"/>
    <cacheHierarchy uniqueName="[Reprogramação].[HOR_PREVISTA_INICIO_EM_VIGOR]" caption="HOR_PREVISTA_INICIO_EM_VIGOR" attribute="1" defaultMemberUniqueName="[Reprogramação].[HOR_PREVISTA_INICIO_EM_VIGOR].[All]" allUniqueName="[Reprogramação].[HOR_PREVISTA_INICIO_EM_VIGOR].[All]" dimensionUniqueName="[Reprogramação]" displayFolder="" count="0" unbalanced="0" hidden="1"/>
    <cacheHierarchy uniqueName="[Reprogramação].[HOR_PREVISTA_INICIO_PROPOSTO]" caption="HOR_PREVISTA_INICIO_PROPOSTO" attribute="1" defaultMemberUniqueName="[Reprogramação].[HOR_PREVISTA_INICIO_PROPOSTO].[All]" allUniqueName="[Reprogramação].[HOR_PREVISTA_INICIO_PROPOSTO].[All]" dimensionUniqueName="[Reprogramação]" displayFolder="" count="0" unbalanced="0" hidden="1"/>
    <cacheHierarchy uniqueName="[Reprogramação].[HOR_SUBMISSAO]" caption="HOR_SUBMISSAO" attribute="1" defaultMemberUniqueName="[Reprogramação].[HOR_SUBMISSAO].[All]" allUniqueName="[Reprogramação].[HOR_SUBMISSAO].[All]" dimensionUniqueName="[Reprogramação]" displayFolder="" count="0" unbalanced="0" hidden="1"/>
    <cacheHierarchy uniqueName="[Reprogramação].[HOR_VERIFICADO_SECRETARIO_TECNICO]" caption="HOR_VERIFICADO_SECRETARIO_TECNICO" attribute="1" defaultMemberUniqueName="[Reprogramação].[HOR_VERIFICADO_SECRETARIO_TECNICO].[All]" allUniqueName="[Reprogramação].[HOR_VERIFICADO_SECRETARIO_TECNICO].[All]" dimensionUniqueName="[Reprogramação]" displayFolder="" count="0" unbalanced="0" hidden="1"/>
    <cacheHierarchy uniqueName="[Reprogramação].[HOR_VERIFICADO_TECNICO]" caption="HOR_VERIFICADO_TECNICO" attribute="1" defaultMemberUniqueName="[Reprogramação].[HOR_VERIFICADO_TECNICO].[All]" allUniqueName="[Reprogramação].[HOR_VERIFICADO_TECNICO].[All]" dimensionUniqueName="[Reprogramação]" displayFolder="" count="0" unbalanced="0" hidden="1"/>
    <cacheHierarchy uniqueName="[Reprogramação].[HOR_VERIFICADO_VOGAL]" caption="HOR_VERIFICADO_VOGAL" attribute="1" defaultMemberUniqueName="[Reprogramação].[HOR_VERIFICADO_VOGAL].[All]" allUniqueName="[Reprogramação].[HOR_VERIFICADO_VOGAL].[All]" dimensionUniqueName="[Reprogramação]" displayFolder="" count="0" unbalanced="0" hidden="1"/>
    <cacheHierarchy uniqueName="[Reprogramação].[ID_REPROGRAMACAO]" caption="ID_REPROGRAMACAO" attribute="1" defaultMemberUniqueName="[Reprogramação].[ID_REPROGRAMACAO].[All]" allUniqueName="[Reprogramação].[ID_REPROGRAMACAO].[All]" dimensionUniqueName="[Reprogramação]" displayFolder="" count="0" unbalanced="0" hidden="1"/>
    <cacheHierarchy uniqueName="[Reprogramação].[Reprogramação - DT Estado]" caption="Reprogramação - DT Estado" attribute="1" defaultMemberUniqueName="[Reprogramação].[Reprogramação - DT Estado].[All]" allUniqueName="[Reprogramação].[Reprogramação - DT Estado].[All]" dimensionUniqueName="[Reprogramação]" displayFolder="Datas" count="0" unbalanced="0" hidden="1"/>
    <cacheHierarchy uniqueName="[Reprogramação].[SK_REPROGRAMACAO]" caption="SK_REPROGRAMACAO" attribute="1" defaultMemberUniqueName="[Reprogramação].[SK_REPROGRAMACAO].[All]" allUniqueName="[Reprogramação].[SK_REPROGRAMACAO].[All]" dimensionUniqueName="[Reprogramação]" displayFolder="" count="0" unbalanced="0" hidden="1"/>
    <cacheHierarchy uniqueName="[Reprogramação Indicador].[Reprogramação Indicador - Código Tipologia]" caption="Reprogramação Indicador - Código Tipologia" attribute="1" defaultMemberUniqueName="[Reprogramação Indicador].[Reprogramação Indicador - Código Tipologia].[All]" allUniqueName="[Reprogramação Indicador].[Reprogramação Indicador - Código Tipologia].[All]" dimensionUniqueName="[Reprogramação Indicador]" displayFolder="" count="0" unbalanced="0" hidden="1"/>
    <cacheHierarchy uniqueName="[Reprogramação Indicador].[SK_REPROGRAMACAO_INDICADOR]" caption="SK_REPROGRAMACAO_INDICADOR" attribute="1" defaultMemberUniqueName="[Reprogramação Indicador].[SK_REPROGRAMACAO_INDICADOR].[All]" allUniqueName="[Reprogramação Indicador].[SK_REPROGRAMACAO_INDICADOR].[All]" dimensionUniqueName="[Reprogramação Indicador]" displayFolder="" count="0" unbalanced="0" hidden="1"/>
    <cacheHierarchy uniqueName="[Rubrica].[Rubrica - Código Plano Oficial]" caption="Rubrica - Código Plano Oficial" attribute="1" defaultMemberUniqueName="[Rubrica].[Rubrica - Código Plano Oficial].[All]" allUniqueName="[Rubrica].[Rubrica - Código Plano Oficial].[All]" dimensionUniqueName="[Rubrica]" displayFolder="Atributos" count="0" unbalanced="0" hidden="1"/>
    <cacheHierarchy uniqueName="[Rubrica].[Rubrica - Designação]" caption="Rubrica - Designação" attribute="1" defaultMemberUniqueName="[Rubrica].[Rubrica - Designação].[All]" allUniqueName="[Rubrica].[Rubrica - Designação].[All]" dimensionUniqueName="[Rubrica]" displayFolder="Atributos" count="0" unbalanced="0" hidden="1"/>
    <cacheHierarchy uniqueName="[Rubrica].[Rubrica - Id]" caption="Rubrica - Id" attribute="1" defaultMemberUniqueName="[Rubrica].[Rubrica - Id].[All]" allUniqueName="[Rubrica].[Rubrica - Id].[All]" dimensionUniqueName="[Rubrica]" displayFolder="Atributos" count="0" unbalanced="0" hidden="1"/>
    <cacheHierarchy uniqueName="[Rubrica].[Rubrica - Id SIFEC]" caption="Rubrica - Id SIFEC" attribute="1" defaultMemberUniqueName="[Rubrica].[Rubrica - Id SIFEC].[All]" allUniqueName="[Rubrica].[Rubrica - Id SIFEC].[All]" dimensionUniqueName="[Rubrica]" displayFolder="Atributos" count="0" unbalanced="0" hidden="1"/>
    <cacheHierarchy uniqueName="[Rubrica].[Rubrica - POC]" caption="Rubrica - POC" attribute="1" defaultMemberUniqueName="[Rubrica].[Rubrica - POC].[All]" allUniqueName="[Rubrica].[Rubrica - POC].[All]" dimensionUniqueName="[Rubrica]" displayFolder="Atributos" count="0" unbalanced="0" hidden="1"/>
    <cacheHierarchy uniqueName="[Rubrica].[SK_RUBRICA]" caption="SK_RUBRICA" attribute="1" defaultMemberUniqueName="[Rubrica].[SK_RUBRICA].[All]" allUniqueName="[Rubrica].[SK_RUBRICA].[All]" dimensionUniqueName="[Rubrica]" displayFolder="" count="0" unbalanced="0" hidden="1"/>
    <cacheHierarchy uniqueName="[Subtipologia Intervenção].[ID_SUBTIPOLOGIA_INTERVENCAO]" caption="ID_SUBTIPOLOGIA_INTERVENCAO" attribute="1" defaultMemberUniqueName="[Subtipologia Intervenção].[ID_SUBTIPOLOGIA_INTERVENCAO].[All]" allUniqueName="[Subtipologia Intervenção].[ID_SUBTIPOLOGIA_INTERVENCAO].[All]" dimensionUniqueName="[Subtipologia Intervenção]" displayFolder="Atributos" count="0" unbalanced="0" hidden="1"/>
    <cacheHierarchy uniqueName="[Subtipologia Intervenção].[SK_SUBTIPOLOGIA_INTERVENCAO]" caption="SK_SUBTIPOLOGIA_INTERVENCAO" attribute="1" defaultMemberUniqueName="[Subtipologia Intervenção].[SK_SUBTIPOLOGIA_INTERVENCAO].[All]" allUniqueName="[Subtipologia Intervenção].[SK_SUBTIPOLOGIA_INTERVENCAO].[All]" dimensionUniqueName="[Subtipologia Intervenção]" displayFolder="" count="0" unbalanced="0" hidden="1"/>
    <cacheHierarchy uniqueName="[Tempo Repartições].[ID_TEMPO_REPARTICOES]" caption="ID_TEMPO_REPARTICOES" attribute="1" defaultMemberUniqueName="[Tempo Repartições].[ID_TEMPO_REPARTICOES].[All]" allUniqueName="[Tempo Repartições].[ID_TEMPO_REPARTICOES].[All]" dimensionUniqueName="[Tempo Repartições]" displayFolder="" count="0" unbalanced="0" hidden="1"/>
    <cacheHierarchy uniqueName="[Tempo Repartições].[SK_TEMPO_REPARTICOES]" caption="SK_TEMPO_REPARTICOES" attribute="1" defaultMemberUniqueName="[Tempo Repartições].[SK_TEMPO_REPARTICOES].[All]" allUniqueName="[Tempo Repartições].[SK_TEMPO_REPARTICOES].[All]" dimensionUniqueName="[Tempo Repartições]" displayFolder="" count="0" unbalanced="0" hidden="1"/>
    <cacheHierarchy uniqueName="[Tipo Erro Despesa Irregular].[SK_TIPO_ERRO_DESPESA_IRREGULAR]" caption="SK_TIPO_ERRO_DESPESA_IRREGULAR" attribute="1" defaultMemberUniqueName="[Tipo Erro Despesa Irregular].[SK_TIPO_ERRO_DESPESA_IRREGULAR].[All]" allUniqueName="[Tipo Erro Despesa Irregular].[SK_TIPO_ERRO_DESPESA_IRREGULAR].[All]" dimensionUniqueName="[Tipo Erro Despesa Irregular]" displayFolder="" count="0" unbalanced="0" hidden="1"/>
    <cacheHierarchy uniqueName="[Tipo Erro Despesa Irregular].[Tipo Erro Despesa Irregular - Código Ordem]" caption="Tipo Erro Despesa Irregular - Código Ordem" attribute="1" defaultMemberUniqueName="[Tipo Erro Despesa Irregular].[Tipo Erro Despesa Irregular - Código Ordem].[All]" allUniqueName="[Tipo Erro Despesa Irregular].[Tipo Erro Despesa Irregular - Código Ordem].[All]" dimensionUniqueName="[Tipo Erro Despesa Irregular]" displayFolder="Atributos" count="0" unbalanced="0" hidden="1"/>
    <cacheHierarchy uniqueName="[Tipo Erro Despesa Irregular].[Tipo Erro Despesa Irregular - Designação]" caption="Tipo Erro Despesa Irregular - Designação" attribute="1" defaultMemberUniqueName="[Tipo Erro Despesa Irregular].[Tipo Erro Despesa Irregular - Designação].[All]" allUniqueName="[Tipo Erro Despesa Irregular].[Tipo Erro Despesa Irregular - Designação].[All]" dimensionUniqueName="[Tipo Erro Despesa Irregular]" displayFolder="Atributos" count="0" unbalanced="0" hidden="1"/>
    <cacheHierarchy uniqueName="[Tipo Erro Despesa Irregular].[Tipo Erro Despesa Irregular - Id]" caption="Tipo Erro Despesa Irregular - Id" attribute="1" defaultMemberUniqueName="[Tipo Erro Despesa Irregular].[Tipo Erro Despesa Irregular - Id].[All]" allUniqueName="[Tipo Erro Despesa Irregular].[Tipo Erro Despesa Irregular - Id].[All]" dimensionUniqueName="[Tipo Erro Despesa Irregular]" displayFolder="Atributos" count="0" unbalanced="0" hidden="1"/>
    <cacheHierarchy uniqueName="[Tipo Regime IVA].[SK_TIPO_REGIME_IVA]" caption="SK_TIPO_REGIME_IVA" attribute="1" defaultMemberUniqueName="[Tipo Regime IVA].[SK_TIPO_REGIME_IVA].[All]" allUniqueName="[Tipo Regime IVA].[SK_TIPO_REGIME_IVA].[All]" dimensionUniqueName="[Tipo Regime IVA]" displayFolder="" count="0" unbalanced="0" hidden="1"/>
    <cacheHierarchy uniqueName="[Tipo Regime IVA].[Tipo Erro Despesa Irregular - Código]" caption="Tipo Erro Despesa Irregular - Código" attribute="1" defaultMemberUniqueName="[Tipo Regime IVA].[Tipo Erro Despesa Irregular - Código].[All]" allUniqueName="[Tipo Regime IVA].[Tipo Erro Despesa Irregular - Código].[All]" dimensionUniqueName="[Tipo Regime IVA]" displayFolder="Atributos" count="0" unbalanced="0" hidden="1"/>
    <cacheHierarchy uniqueName="[Tipo Regime IVA].[Tipo Erro Despesa Irregular - Designação]" caption="Tipo Erro Despesa Irregular - Designação" attribute="1" defaultMemberUniqueName="[Tipo Regime IVA].[Tipo Erro Despesa Irregular - Designação].[All]" allUniqueName="[Tipo Regime IVA].[Tipo Erro Despesa Irregular - Designação].[All]" dimensionUniqueName="[Tipo Regime IVA]" displayFolder="Atributos" count="0" unbalanced="0" hidden="1"/>
    <cacheHierarchy uniqueName="[Tipo Regime IVA].[Tipo Regime IVA - Id]" caption="Tipo Regime IVA - Id" attribute="1" defaultMemberUniqueName="[Tipo Regime IVA].[Tipo Regime IVA - Id].[All]" allUniqueName="[Tipo Regime IVA].[Tipo Regime IVA - Id].[All]" dimensionUniqueName="[Tipo Regime IVA]" displayFolder="Atributos" count="0" unbalanced="0" hidden="1"/>
    <cacheHierarchy uniqueName="[Tipologia Beneficiário].[ID_TIPOLOGIA_EXECUTOR]" caption="ID_TIPOLOGIA_EXECUTOR" attribute="1" defaultMemberUniqueName="[Tipologia Beneficiário].[ID_TIPOLOGIA_EXECUTOR].[All]" allUniqueName="[Tipologia Beneficiário].[ID_TIPOLOGIA_EXECUTOR].[All]" dimensionUniqueName="[Tipologia Beneficiário]" displayFolder="" count="0" unbalanced="0" hidden="1"/>
    <cacheHierarchy uniqueName="[Tipologia Beneficiário].[SK_TIPOLOGIA_EXECUTOR]" caption="SK_TIPOLOGIA_EXECUTOR" attribute="1" defaultMemberUniqueName="[Tipologia Beneficiário].[SK_TIPOLOGIA_EXECUTOR].[All]" allUniqueName="[Tipologia Beneficiário].[SK_TIPOLOGIA_EXECUTOR].[All]" dimensionUniqueName="[Tipologia Beneficiário]" displayFolder="" count="0" unbalanced="0" hidden="1"/>
    <cacheHierarchy uniqueName="[Tipologia Intervenção].[SK_TIPOLOGIA_INTERVENCAO]" caption="SK_TIPOLOGIA_INTERVENCAO" attribute="1" defaultMemberUniqueName="[Tipologia Intervenção].[SK_TIPOLOGIA_INTERVENCAO].[All]" allUniqueName="[Tipologia Intervenção].[SK_TIPOLOGIA_INTERVENCAO].[All]" dimensionUniqueName="[Tipologia Intervenção]" displayFolder="" count="0" unbalanced="0" hidden="1"/>
    <cacheHierarchy uniqueName="[Tipologia Intervenção - Indicador].[SK_TIPOLOGIA_INTERVENCAO]" caption="SK_TIPOLOGIA_INTERVENCAO" attribute="1" defaultMemberUniqueName="[Tipologia Intervenção - Indicador].[SK_TIPOLOGIA_INTERVENCAO].[All]" allUniqueName="[Tipologia Intervenção - Indicador].[SK_TIPOLOGIA_INTERVENCAO].[All]" dimensionUniqueName="[Tipologia Intervenção - Indicador]" displayFolder="" count="0" unbalanced="0" hidden="1"/>
    <cacheHierarchy uniqueName="[Tipologia Intervenção - Indicador].[Tipologia Intervenção - Código]" caption="Tipologia Intervenção - Código" attribute="1" defaultMemberUniqueName="[Tipologia Intervenção - Indicador].[Tipologia Intervenção - Código].[All]" allUniqueName="[Tipologia Intervenção - Indicador].[Tipologia Intervenção - Código].[All]" dimensionUniqueName="[Tipologia Intervenção - Indicador]" displayFolder="Atributos" count="0" unbalanced="0" hidden="1"/>
    <cacheHierarchy uniqueName="[Tipologia Intervenção - Indicador].[Tipologia Intervenção - Código Objetivo Temático]" caption="Tipologia Intervenção - Código Objetivo Temático" attribute="1" defaultMemberUniqueName="[Tipologia Intervenção - Indicador].[Tipologia Intervenção - Código Objetivo Temático].[All]" allUniqueName="[Tipologia Intervenção - Indicador].[Tipologia Intervenção - Código Objetivo Temático].[All]" dimensionUniqueName="[Tipologia Intervenção - Indicador]" displayFolder="Atributos" count="0" unbalanced="0" hidden="1"/>
    <cacheHierarchy uniqueName="[Tipologia Intervenção - Indicador].[Tipologia Intervenção - Código Prioridade Investimento]" caption="Tipologia Intervenção - Código Prioridade Investimento" attribute="1" defaultMemberUniqueName="[Tipologia Intervenção - Indicador].[Tipologia Intervenção - Código Prioridade Investimento].[All]" allUniqueName="[Tipologia Intervenção - Indicador].[Tipologia Intervenção - Código Prioridade Investimento].[All]" dimensionUniqueName="[Tipologia Intervenção - Indicador]" displayFolder="Atributos" count="0" unbalanced="0" hidden="1"/>
    <cacheHierarchy uniqueName="[Tipologia Intervenção - Indicador].[Tipologia Intervenção - Descrição]" caption="Tipologia Intervenção - Descrição" attribute="1" defaultMemberUniqueName="[Tipologia Intervenção - Indicador].[Tipologia Intervenção - Descrição].[All]" allUniqueName="[Tipologia Intervenção - Indicador].[Tipologia Intervenção - Descrição].[All]" dimensionUniqueName="[Tipologia Intervenção - Indicador]" displayFolder="Atributos" count="0" unbalanced="0" hidden="1"/>
    <cacheHierarchy uniqueName="[Tipologia Operação].[SK_TIPOLOGIA_OPERACAO]" caption="SK_TIPOLOGIA_OPERACAO" attribute="1" defaultMemberUniqueName="[Tipologia Operação].[SK_TIPOLOGIA_OPERACAO].[All]" allUniqueName="[Tipologia Operação].[SK_TIPOLOGIA_OPERACAO].[All]" dimensionUniqueName="[Tipologia Operação]" displayFolder="" count="0" unbalanced="0" hidden="1"/>
    <cacheHierarchy uniqueName="[Tipologia Operação ADC].[SK_TIPOLOGIA_OPERACAO_ADC]" caption="SK_TIPOLOGIA_OPERACAO_ADC" attribute="1" defaultMemberUniqueName="[Tipologia Operação ADC].[SK_TIPOLOGIA_OPERACAO_ADC].[All]" allUniqueName="[Tipologia Operação ADC].[SK_TIPOLOGIA_OPERACAO_ADC].[All]" dimensionUniqueName="[Tipologia Operação ADC]" displayFolder="" count="0" unbalanced="0" hidden="1"/>
    <cacheHierarchy uniqueName="[Unidade Operacional].[SK_AREA_OPERACIONAL]" caption="SK_AREA_OPERACIONAL" attribute="1" defaultMemberUniqueName="[Unidade Operacional].[SK_AREA_OPERACIONAL].[All]" allUniqueName="[Unidade Operacional].[SK_AREA_OPERACIONAL].[All]" dimensionUniqueName="[Unidade Operacional]" displayFolder="" count="0" unbalanced="0" hidden="1"/>
    <cacheHierarchy uniqueName="[Unidade Operacional Análise].[SK_AREA_OPERACIONAL]" caption="SK_AREA_OPERACIONAL" attribute="1" defaultMemberUniqueName="[Unidade Operacional Análise].[SK_AREA_OPERACIONAL].[All]" allUniqueName="[Unidade Operacional Análise].[SK_AREA_OPERACIONAL].[All]" dimensionUniqueName="[Unidade Operacional Análise]" displayFolder="" count="0" unbalanced="0" hidden="1"/>
    <cacheHierarchy uniqueName="[Utilizador Segurança].[COD_OPERADOR]" caption="COD_OPERADOR" attribute="1" defaultMemberUniqueName="[Utilizador Segurança].[COD_OPERADOR].[All]" allUniqueName="[Utilizador Segurança].[COD_OPERADOR].[All]" dimensionUniqueName="[Utilizador Segurança]" displayFolder="" count="0" unbalanced="0" hidden="1"/>
    <cacheHierarchy uniqueName="[Utilizador Segurança].[COD_PERFIL_OPERADOR]" caption="COD_PERFIL_OPERADOR" attribute="1" defaultMemberUniqueName="[Utilizador Segurança].[COD_PERFIL_OPERADOR].[All]" allUniqueName="[Utilizador Segurança].[COD_PERFIL_OPERADOR].[All]" dimensionUniqueName="[Utilizador Segurança]" displayFolder="" count="0" unbalanced="0" hidden="1"/>
    <cacheHierarchy uniqueName="[Utilizador Segurança].[COD_UNIDADE_OPERACIONAL]" caption="COD_UNIDADE_OPERACIONAL" attribute="1" defaultMemberUniqueName="[Utilizador Segurança].[COD_UNIDADE_OPERACIONAL].[All]" allUniqueName="[Utilizador Segurança].[COD_UNIDADE_OPERACIONAL].[All]" dimensionUniqueName="[Utilizador Segurança]" displayFolder="" count="0" unbalanced="0" hidden="1"/>
    <cacheHierarchy uniqueName="[Utilizador Segurança].[DSC_SIGLA_OPERADOR]" caption="DSC_SIGLA_OPERADOR" attribute="1" defaultMemberUniqueName="[Utilizador Segurança].[DSC_SIGLA_OPERADOR].[All]" allUniqueName="[Utilizador Segurança].[DSC_SIGLA_OPERADOR].[All]" dimensionUniqueName="[Utilizador Segurança]" displayFolder="" count="0" unbalanced="0" hidden="1"/>
    <cacheHierarchy uniqueName="[Utilizador Segurança].[DSC_USER_AD]" caption="DSC_USER_AD" attribute="1" defaultMemberUniqueName="[Utilizador Segurança].[DSC_USER_AD].[All]" allUniqueName="[Utilizador Segurança].[DSC_USER_AD].[All]" dimensionUniqueName="[Utilizador Segurança]" displayFolder="" count="0" unbalanced="0" hidden="1"/>
    <cacheHierarchy uniqueName="[Utilizador Segurança].[ID_UTILIZADOR_SEGURANCA]" caption="ID_UTILIZADOR_SEGURANCA" attribute="1" defaultMemberUniqueName="[Utilizador Segurança].[ID_UTILIZADOR_SEGURANCA].[All]" allUniqueName="[Utilizador Segurança].[ID_UTILIZADOR_SEGURANCA].[All]" dimensionUniqueName="[Utilizador Segurança]" displayFolder="" count="0" unbalanced="0" hidden="1"/>
    <cacheHierarchy uniqueName="[Utilizador Segurança].[SK_AREA_OPERACIONAL]" caption="SK_AREA_OPERACIONAL" attribute="1" defaultMemberUniqueName="[Utilizador Segurança].[SK_AREA_OPERACIONAL].[All]" allUniqueName="[Utilizador Segurança].[SK_AREA_OPERACIONAL].[All]" dimensionUniqueName="[Utilizador Segurança]" displayFolder="" count="0" unbalanced="0" hidden="1"/>
    <cacheHierarchy uniqueName="[Utilizador Segurança].[SK_UTILIZADOR_SEGURANCA]" caption="SK_UTILIZADOR_SEGURANCA" attribute="1" defaultMemberUniqueName="[Utilizador Segurança].[SK_UTILIZADOR_SEGURANCA].[All]" allUniqueName="[Utilizador Segurança].[SK_UTILIZADOR_SEGURANCA].[All]" dimensionUniqueName="[Utilizador Segurança]" displayFolder="" count="0" unbalanced="0" hidden="1"/>
    <cacheHierarchy uniqueName="[Measures].[Avisos - Média Taxa Máx Comparticipação]" caption="Avisos - Média Taxa Máx Comparticipação" measure="1" displayFolder="Percentagens/Taxas" measureGroup="Avisos" count="0"/>
    <cacheHierarchy uniqueName="[Measures].[Avisos - Tempo Médio Decisão Previsto]" caption="Avisos - Tempo Médio Decisão Previsto" measure="1" displayFolder="Tempos" measureGroup="Avisos" count="0"/>
    <cacheHierarchy uniqueName="[Measures].[Avisos - Tempo Decisão POSEUR]" caption="Avisos - Tempo Decisão POSEUR" measure="1" displayFolder="Tempos" measureGroup="Avisos" count="0"/>
    <cacheHierarchy uniqueName="[Measures].[Avisos - Tempo Decisão PT2020]" caption="Avisos - Tempo Decisão PT2020" measure="1" displayFolder="Tempos" measureGroup="Avisos" count="0"/>
    <cacheHierarchy uniqueName="[Measures].[Avisos - Tempo Médio Decisão PT2020]" caption="Avisos - Tempo Médio Decisão PT2020" measure="1" displayFolder="Tempos" measureGroup="Avisos" count="0"/>
    <cacheHierarchy uniqueName="[Measures].[Avisos - Tempo Médio Decisão POSEUR]" caption="Avisos - Tempo Médio Decisão POSEUR" measure="1" displayFolder="Tempos" measureGroup="Avisos" count="0"/>
    <cacheHierarchy uniqueName="[Measures].[Avisos - Nº de Avisos]" caption="Avisos - Nº de Avisos" measure="1" displayFolder="Contagens" measureGroup="Avisos" count="0"/>
    <cacheHierarchy uniqueName="[Measures].[Avisos - Nº de Tipologias Intervenção]" caption="Avisos - Nº de Tipologias Intervenção" measure="1" displayFolder="Contagens" measureGroup="Avisos" count="0"/>
    <cacheHierarchy uniqueName="[Measures].[Avisos - Mont. Máx Comparticipação]" caption="Avisos - Mont. Máx Comparticipação" measure="1" displayFolder="Montantes" measureGroup="Avisos" count="0"/>
    <cacheHierarchy uniqueName="[Measures].[Avisos - Nº de Operações]" caption="Avisos - Nº de Operações" measure="1" displayFolder="Contagens" measureGroup="Avisos" count="0"/>
    <cacheHierarchy uniqueName="[Measures].[Avisos - Mont. Dotação de Fundo de Coesão]" caption="Avisos - Mont. Dotação de Fundo de Coesão" measure="1" displayFolder="Montantes" measureGroup="Avisos" count="0"/>
    <cacheHierarchy uniqueName="[Measures].[Avisos Detalhe - Nº de Avisos]" caption="Avisos Detalhe - Nº de Avisos" measure="1" displayFolder="Contagens" measureGroup="Avisos Detalhe" count="0"/>
    <cacheHierarchy uniqueName="[Measures].[Avisos Detalhe - Nº de Beneficiários]" caption="Avisos Detalhe - Nº de Beneficiários" measure="1" displayFolder="Contagens" measureGroup="Avisos Detalhe" count="0"/>
    <cacheHierarchy uniqueName="[Measures].[Avisos Detalhe - Nº de Indicadores]" caption="Avisos Detalhe - Nº de Indicadores" measure="1" displayFolder="Contagens" measureGroup="Avisos Detalhe" count="0"/>
    <cacheHierarchy uniqueName="[Measures].[Avisos Pacto - Nº de Avisos]" caption="Avisos Pacto - Nº de Avisos" measure="1" displayFolder="Contagens" measureGroup="Avisos Pacto" count="0"/>
    <cacheHierarchy uniqueName="[Measures].[Avisos Pacto - Nº de Pactos]" caption="Avisos Pacto - Nº de Pactos" measure="1" displayFolder="Contagens" measureGroup="Avisos Pacto" count="0"/>
    <cacheHierarchy uniqueName="[Measures].[Avisos Pacto - Nº de Beneficiários Pacto]" caption="Avisos Pacto - Nº de Beneficiários Pacto" measure="1" displayFolder="Contagens" measureGroup="Avisos Pacto" count="0"/>
    <cacheHierarchy uniqueName="[Measures].[Avisos Pacto - Nº de Operações]" caption="Avisos Pacto - Nº de Operações" measure="1" displayFolder="Contagens" measureGroup="Avisos Pacto" count="0"/>
    <cacheHierarchy uniqueName="[Measures].[Avisos Pacto - Mont. Dotação de Fundo de Coesão]" caption="Avisos Pacto - Mont. Dotação de Fundo de Coesão" measure="1" displayFolder="Montantes" measureGroup="Avisos Pacto" count="0"/>
    <cacheHierarchy uniqueName="[Measures].[Contratos - Preço Base]" caption="Contratos - Preço Base" measure="1" displayFolder="Montantes" measureGroup="Contratos" count="0"/>
    <cacheHierarchy uniqueName="[Measures].[Contratos - Tempo Análise para Audiência Prévia]" caption="Contratos - Tempo Análise para Audiência Prévia" measure="1" displayFolder="Tempos" measureGroup="Contratos" count="0"/>
    <cacheHierarchy uniqueName="[Measures].[Contratos - Tempo Análise Contraditório]" caption="Contratos - Tempo Análise Contraditório" measure="1" displayFolder="Tempos" measureGroup="Contratos" count="0"/>
    <cacheHierarchy uniqueName="[Measures].[Contratos - Tempo Médio Análise para Audiência Prévia]" caption="Contratos - Tempo Médio Análise para Audiência Prévia" measure="1" displayFolder="Tempos" measureGroup="Contratos" count="0"/>
    <cacheHierarchy uniqueName="[Measures].[Contratos - Tempo Médio Análise Contraditório]" caption="Contratos - Tempo Médio Análise Contraditório" measure="1" displayFolder="Tempos" measureGroup="Contratos" count="0"/>
    <cacheHierarchy uniqueName="[Measures].[Contratos - Nº de Contratos]" caption="Contratos - Nº de Contratos" measure="1" displayFolder="Contagens" measureGroup="Contratos" count="0"/>
    <cacheHierarchy uniqueName="[Measures].[Contratos - Nº de Contratos Validados]" caption="Contratos - Nº de Contratos Validados" measure="1" displayFolder="Contagens" measureGroup="Contratos" count="0"/>
    <cacheHierarchy uniqueName="[Measures].[Contratos - Mont. Adjudicado]" caption="Contratos - Mont. Adjudicado" measure="1" displayFolder="Montantes" measureGroup="Contratos" count="0"/>
    <cacheHierarchy uniqueName="[Measures].[Contratos - Mont. de Revisão de Preços]" caption="Contratos - Mont. de Revisão de Preços" measure="1" displayFolder="Montantes" measureGroup="Contratos" count="0"/>
    <cacheHierarchy uniqueName="[Measures].[Contratos - Mont. do IVA]" caption="Contratos - Mont. do IVA" measure="1" displayFolder="Montantes" measureGroup="Contratos" count="0"/>
    <cacheHierarchy uniqueName="[Measures].[Contratos - Mont. Total]" caption="Contratos - Mont. Total" measure="1" displayFolder="Montantes" measureGroup="Contratos" count="0"/>
    <cacheHierarchy uniqueName="[Measures].[Contratos - Tempo Médio Análise Contrato]" caption="Contratos - Tempo Médio Análise Contrato" measure="1" displayFolder="Tempos" measureGroup="Contratos" count="0"/>
    <cacheHierarchy uniqueName="[Measures].[Contratos - Tempo Análise Contrato]" caption="Contratos - Tempo Análise Contrato" measure="1" displayFolder="Tempos" measureGroup="Contratos" count="0"/>
    <cacheHierarchy uniqueName="[Measures].[Contratos - Tempo Análise UAJ]" caption="Contratos - Tempo Análise UAJ" measure="1" displayFolder="Tempos" measureGroup="Contratos" count="0"/>
    <cacheHierarchy uniqueName="[Measures].[Contratos - Tempo Médio Análise UAJ]" caption="Contratos - Tempo Médio Análise UAJ" measure="1" displayFolder="Tempos" measureGroup="Contratos" count="0"/>
    <cacheHierarchy uniqueName="[Measures].[Contratos - Tempo Médio Análise Técnico]" caption="Contratos - Tempo Médio Análise Técnico" measure="1" displayFolder="Tempos" measureGroup="Contratos" count="0"/>
    <cacheHierarchy uniqueName="[Measures].[Contratos - Tempo Análise Técnico]" caption="Contratos - Tempo Análise Técnico" measure="1" displayFolder="Tempos" measureGroup="Contratos" count="0"/>
    <cacheHierarchy uniqueName="[Measures].[Contratos - Tempo Análise Contraditorio DUAJ]" caption="Contratos - Tempo Análise Contraditorio DUAJ" measure="1" displayFolder="Tempos" measureGroup="Contratos" count="0"/>
    <cacheHierarchy uniqueName="[Measures].[Contratos - Tempo Análise DUAJ]" caption="Contratos - Tempo Análise DUAJ" measure="1" displayFolder="Tempos" measureGroup="Contratos" count="0"/>
    <cacheHierarchy uniqueName="[Measures].[Contratos Componentes - Valor Decisão Aceite]" caption="Contratos Componentes - Valor Decisão Aceite" measure="1" displayFolder="Montantes" measureGroup="Contratos Componentes" count="0"/>
    <cacheHierarchy uniqueName="[Measures].[Contratos Componentes - Valor Decisão Overbooking]" caption="Contratos Componentes - Valor Decisão Overbooking" measure="1" displayFolder="Montantes" measureGroup="Contratos Componentes" count="0"/>
    <cacheHierarchy uniqueName="[Measures].[Contratos Componentes - Taxa Execução Elegível]" caption="Contratos Componentes - Taxa Execução Elegível" measure="1" displayFolder="Percentagens/Taxas" measureGroup="Contratos Componentes" count="0"/>
    <cacheHierarchy uniqueName="[Measures].[Contratos Componentes - Nº de Contratos]" caption="Contratos Componentes - Nº de Contratos" measure="1" displayFolder="Contagens" measureGroup="Contratos Componentes" count="0"/>
    <cacheHierarchy uniqueName="[Measures].[Contratos Componentes - Nº de Operações]" caption="Contratos Componentes - Nº de Operações" measure="1" displayFolder="Contagens" measureGroup="Contratos Componentes" count="0"/>
    <cacheHierarchy uniqueName="[Measures].[Contratos Componentes - Nº de Componentes]" caption="Contratos Componentes - Nº de Componentes" measure="1" displayFolder="Contagens" measureGroup="Contratos Componentes" count="0"/>
    <cacheHierarchy uniqueName="[Measures].[Contratos Componentes - Mont. Imputado Sem IVA]" caption="Contratos Componentes - Mont. Imputado Sem IVA" measure="1" displayFolder="Montantes" measureGroup="Contratos Componentes" count="0"/>
    <cacheHierarchy uniqueName="[Measures].[Contratos Componentes - Mont. Imputado Com IVA]" caption="Contratos Componentes - Mont. Imputado Com IVA" measure="1" displayFolder="Montantes" measureGroup="Contratos Componentes" count="0"/>
    <cacheHierarchy uniqueName="[Measures].[Contratos Componentes - Mont. do IVA]" caption="Contratos Componentes - Mont. do IVA" measure="1" displayFolder="Montantes" measureGroup="Contratos Componentes" count="0"/>
    <cacheHierarchy uniqueName="[Measures].[Contratos Componentes - Mont. Elegível Bruto]" caption="Contratos Componentes - Mont. Elegível Bruto" measure="1" displayFolder="Montantes" measureGroup="Contratos Componentes" count="0"/>
    <cacheHierarchy uniqueName="[Measures].[Contratos Componentes - Mont. Elegível]" caption="Contratos Componentes - Mont. Elegível" measure="1" displayFolder="Montantes" measureGroup="Contratos Componentes" count="0"/>
    <cacheHierarchy uniqueName="[Measures].[Contratos Componentes - Mont. Não Elegível]" caption="Contratos Componentes - Mont. Não Elegível" measure="1" displayFolder="Montantes" measureGroup="Contratos Componentes" count="0"/>
    <cacheHierarchy uniqueName="[Measures].[Contratos Componentes - Mont. Total]" caption="Contratos Componentes - Mont. Total" measure="1" displayFolder="Montantes" measureGroup="Contratos Componentes" count="0"/>
    <cacheHierarchy uniqueName="[Measures].[Contratos Componentes - Mont. Não Elegível Correção Financeira]" caption="Contratos Componentes - Mont. Não Elegível Correção Financeira" measure="1" displayFolder="Montantes" measureGroup="Contratos Componentes" count="0"/>
    <cacheHierarchy uniqueName="[Measures].[Contratos Componentes - Mont. Não Elegível Outros]" caption="Contratos Componentes - Mont. Não Elegível Outros" measure="1" displayFolder="Montantes" measureGroup="Contratos Componentes" count="0"/>
    <cacheHierarchy uniqueName="[Measures].[Contratos Componentes - Mont. Elegível Não Comp. Abatimento de Receitas]" caption="Contratos Componentes - Mont. Elegível Não Comp. Abatimento de Receitas" measure="1" displayFolder="Montantes" measureGroup="Contratos Componentes" count="0"/>
    <cacheHierarchy uniqueName="[Measures].[Contratos Componentes - Mont. Elegível Não Comp. Outros]" caption="Contratos Componentes - Mont. Elegível Não Comp. Outros" measure="1" displayFolder="Montantes" measureGroup="Contratos Componentes" count="0"/>
    <cacheHierarchy uniqueName="[Measures].[Contratos Componentes - Mont. Fundo Coesão]" caption="Contratos Componentes - Mont. Fundo Coesão" measure="1" displayFolder="Montantes" measureGroup="Contratos Componentes" count="0"/>
    <cacheHierarchy uniqueName="[Measures].[Contratos Componentes - Mont. Total Executado]" caption="Contratos Componentes - Mont. Total Executado" measure="1" displayFolder="Montantes" measureGroup="Contratos Componentes" count="0"/>
    <cacheHierarchy uniqueName="[Measures].[Contratos Componentes - Valor Elegível Não Comp. Lim. Ult.]" caption="Contratos Componentes - Valor Elegível Não Comp. Lim. Ult." measure="1" displayFolder="Montantes" measureGroup="Contratos Componentes" count="0"/>
    <cacheHierarchy uniqueName="[Measures].[Contratos Componentes - Valor Elegível Não Comp. Máx. Ref.]" caption="Contratos Componentes - Valor Elegível Não Comp. Máx. Ref." measure="1" displayFolder="Montantes" measureGroup="Contratos Componentes" count="0"/>
    <cacheHierarchy uniqueName="[Measures].[Contratos Componentes - Mont. Elegível Bruto Executado]" caption="Contratos Componentes - Mont. Elegível Bruto Executado" measure="1" displayFolder="Montantes" measureGroup="Contratos Componentes" count="0"/>
    <cacheHierarchy uniqueName="[Measures].[Contratos Componentes - Mont. Elegível Executado]" caption="Contratos Componentes - Mont. Elegível Executado" measure="1" displayFolder="Montantes" measureGroup="Contratos Componentes" count="0"/>
    <cacheHierarchy uniqueName="[Measures].[Contratos Componentes - Mont. Elegível Não Comp.]" caption="Contratos Componentes - Mont. Elegível Não Comp." measure="1" displayFolder="Montantes" measureGroup="Contratos Componentes" count="0"/>
    <cacheHierarchy uniqueName="[Measures].[Contratos Componentes - Mont. Não Elegível Executado]" caption="Contratos Componentes - Mont. Não Elegível Executado" measure="1" displayFolder="Montantes" measureGroup="Contratos Componentes" count="0"/>
    <cacheHierarchy uniqueName="[Measures].[Contratos Componentes - Mont. Elegível Não Comp. Executado]" caption="Contratos Componentes - Mont. Elegível Não Comp. Executado" measure="1" displayFolder="Montantes" measureGroup="Contratos Componentes" count="0"/>
    <cacheHierarchy uniqueName="[Measures].[Contratos Componentes - Mont. Elegível Não Comp. Recuperavel]" caption="Contratos Componentes - Mont. Elegível Não Comp. Recuperavel" measure="1" displayFolder="Montantes" measureGroup="Contratos Componentes" count="0"/>
    <cacheHierarchy uniqueName="[Measures].[Contratos Componentes - Mont. Elegível Não Comp. Recuperável Executado]" caption="Contratos Componentes - Mont. Elegível Não Comp. Recuperável Executado" measure="1" displayFolder="Montantes" measureGroup="Contratos Componentes" count="0"/>
    <cacheHierarchy uniqueName="[Measures].[Contratos Componentes - Mont. Elegível Condicionado]" caption="Contratos Componentes - Mont. Elegível Condicionado" measure="1" displayFolder="Montantes" measureGroup="Contratos Componentes" count="0"/>
    <cacheHierarchy uniqueName="[Measures].[Contratos Componentes - Mont. Elegível Condicionado Executado]" caption="Contratos Componentes - Mont. Elegível Condicionado Executado" measure="1" displayFolder="Montantes" measureGroup="Contratos Componentes" count="0"/>
    <cacheHierarchy uniqueName="[Measures].[Contratos Componentes - Mont. Elegível Não Condicionado]" caption="Contratos Componentes - Mont. Elegível Não Condicionado" measure="1" displayFolder="Montantes" measureGroup="Contratos Componentes" count="0"/>
    <cacheHierarchy uniqueName="[Measures].[Contratos Componentes - Mont. Elegível Não Condicionado Executado]" caption="Contratos Componentes - Mont. Elegível Não Condicionado Executado" measure="1" displayFolder="Montantes" measureGroup="Contratos Componentes" count="0"/>
    <cacheHierarchy uniqueName="[Measures].[Contratos Detalhe - Nº de Contratos]" caption="Contratos Detalhe - Nº de Contratos" measure="1" displayFolder="Contagens" measureGroup="Contratos Detalhe" count="0"/>
    <cacheHierarchy uniqueName="[Measures].[Contratos Detalhe - Nº de Fornecedores]" caption="Contratos Detalhe - Nº de Fornecedores" measure="1" displayFolder="Contagens" measureGroup="Contratos Detalhe" count="0"/>
    <cacheHierarchy uniqueName="[Measures].[Contratos Detalhe - Nº de Autos de Medição]" caption="Contratos Detalhe - Nº de Autos de Medição" measure="1" displayFolder="Contagens" measureGroup="Contratos Detalhe" count="0"/>
    <cacheHierarchy uniqueName="[Measures].[Operações - Taxa Realização]" caption="Operações - Taxa Realização" measure="1" displayFolder="Percentagens/Taxas" measureGroup="Operações" count="0"/>
    <cacheHierarchy uniqueName="[Measures].[Operações - Tempo Médio Decisão]" caption="Operações - Tempo Médio Decisão" measure="1" displayFolder="Tempos" measureGroup="Operações" count="0"/>
    <cacheHierarchy uniqueName="[Measures].[Operações - Tempo Médio Análise]" caption="Operações - Tempo Médio Análise" measure="1" displayFolder="Tempos" measureGroup="Operações" count="0"/>
    <cacheHierarchy uniqueName="[Measures].[Operações - Tempo Médio Início Execução]" caption="Operações - Tempo Médio Início Execução" measure="1" displayFolder="Tempos" measureGroup="Operações" count="0"/>
    <cacheHierarchy uniqueName="[Measures].[Operações - Taxa Pagamento]" caption="Operações - Taxa Pagamento" measure="1" displayFolder="Percentagens/Taxas" measureGroup="Operações" count="0"/>
    <cacheHierarchy uniqueName="[Measures].[Operações - Taxa Aprovação Líquida Candidaturas]" caption="Operações - Taxa Aprovação Líquida Candidaturas" measure="1" displayFolder="Percentagens/Taxas" measureGroup="Operações" count="0"/>
    <cacheHierarchy uniqueName="[Measures].[Operações - Taxa Aprovação Líquida Mont. Total]" caption="Operações - Taxa Aprovação Líquida Mont. Total" measure="1" displayFolder="Percentagens/Taxas" measureGroup="Operações" count="0"/>
    <cacheHierarchy uniqueName="[Measures].[Operações - Taxa Aprovação Líquida Fundo Coesão]" caption="Operações - Taxa Aprovação Líquida Fundo Coesão" measure="1" displayFolder="Percentagens/Taxas" measureGroup="Operações" count="0"/>
    <cacheHierarchy uniqueName="[Measures].[Operações - Taxa Contratação Candidaturas]" caption="Operações - Taxa Contratação Candidaturas" measure="1" displayFolder="Percentagens/Taxas" measureGroup="Operações" count="0"/>
    <cacheHierarchy uniqueName="[Measures].[Operações - Taxa Contratação Fundo Coesão]" caption="Operações - Taxa Contratação Fundo Coesão" measure="1" displayFolder="Percentagens/Taxas" measureGroup="Operações" count="0"/>
    <cacheHierarchy uniqueName="[Measures].[Operações - Taxa Co-Financiamento Proposto]" caption="Operações - Taxa Co-Financiamento Proposto" measure="1" displayFolder="Percentagens/Taxas" measureGroup="Operações" count="0"/>
    <cacheHierarchy uniqueName="[Measures].[Operações - Nº de Operações]" caption="Operações - Nº de Operações" measure="1" displayFolder="Contagens" measureGroup="Operações" count="0"/>
    <cacheHierarchy uniqueName="[Measures].[Operações - Nº de Grandes Projetos]" caption="Operações - Nº de Grandes Projetos" measure="1" displayFolder="Contagens" measureGroup="Operações" count="0"/>
    <cacheHierarchy uniqueName="[Measures].[Operações - Nº de Avisos]" caption="Operações - Nº de Avisos" measure="1" displayFolder="Contagens" measureGroup="Operações" count="0"/>
    <cacheHierarchy uniqueName="[Measures].[Operações - Mont. Elegível Não Comp. Solicitado]" caption="Operações - Mont. Elegível Não Comp. Solicitado" measure="1" displayFolder="Montantes\Solicitados" measureGroup="Operações" count="0"/>
    <cacheHierarchy uniqueName="[Measures].[Operações - Mont. Elegível Bruto Solicitado]" caption="Operações - Mont. Elegível Bruto Solicitado" measure="1" displayFolder="Montantes\Solicitados" measureGroup="Operações" count="0"/>
    <cacheHierarchy uniqueName="[Measures].[Operações - Mont. Não Elegível Solicitado]" caption="Operações - Mont. Não Elegível Solicitado" measure="1" displayFolder="Montantes\Solicitados" measureGroup="Operações" count="0"/>
    <cacheHierarchy uniqueName="[Measures].[Operações - Mont. Elegível Solicitado]" caption="Operações - Mont. Elegível Solicitado" measure="1" displayFolder="Montantes\Solicitados" measureGroup="Operações" count="0"/>
    <cacheHierarchy uniqueName="[Measures].[Operações - Mont. de Cont. Nac. Solicitado]" caption="Operações - Mont. de Cont. Nac. Solicitado" measure="1" displayFolder="Montantes\Solicitados" measureGroup="Operações" count="0"/>
    <cacheHierarchy uniqueName="[Measures].[Operações - Mont. de Cont. Nac./ OE Solicitado]" caption="Operações - Mont. de Cont. Nac./ OE Solicitado" measure="1" displayFolder="Montantes\Solicitados" measureGroup="Operações" count="0"/>
    <cacheHierarchy uniqueName="[Measures].[Operações - Mont. de Cont. Nac./ OE (Capítulo 50) Solicitado]" caption="Operações - Mont. de Cont. Nac./ OE (Capítulo 50) Solicitado" measure="1" displayFolder="Montantes\Solicitados" measureGroup="Operações" count="0"/>
    <cacheHierarchy uniqueName="[Measures].[Operações - Mont. de Cont. Nac./ OE (Capítulo 3) Solicitado]" caption="Operações - Mont. de Cont. Nac./ OE (Capítulo 3) Solicitado" measure="1" displayFolder="Montantes\Solicitados" measureGroup="Operações" count="0"/>
    <cacheHierarchy uniqueName="[Measures].[Operações - Mont. de Cont. Nac./ OE (Outras Fontes) Solicitado]" caption="Operações - Mont. de Cont. Nac./ OE (Outras Fontes) Solicitado" measure="1" displayFolder="Montantes\Solicitados" measureGroup="Operações" count="0"/>
    <cacheHierarchy uniqueName="[Measures].[Operações - Mont. de Cont. Nac./Administração Local Solicitado]" caption="Operações - Mont. de Cont. Nac./Administração Local Solicitado" measure="1" displayFolder="Montantes\Solicitados" measureGroup="Operações" count="0"/>
    <cacheHierarchy uniqueName="[Measures].[Operações - Mont. de Cont. Nac./Empresa Pública Solicitado]" caption="Operações - Mont. de Cont. Nac./Empresa Pública Solicitado" measure="1" displayFolder="Montantes\Solicitados" measureGroup="Operações" count="0"/>
    <cacheHierarchy uniqueName="[Measures].[Operações - Mont. de Cont. Nac./Administração Regional Solicitado]" caption="Operações - Mont. de Cont. Nac./Administração Regional Solicitado" measure="1" displayFolder="Montantes\Solicitados" measureGroup="Operações" count="0"/>
    <cacheHierarchy uniqueName="[Measures].[Operações - Mont. de Cont. Nac./Outras Fontes de Fin. Solicitado]" caption="Operações - Mont. de Cont. Nac./Outras Fontes de Fin. Solicitado" measure="1" displayFolder="Montantes\Solicitados" measureGroup="Operações" count="0"/>
    <cacheHierarchy uniqueName="[Measures].[Operações - Mont. de Fin. Privado Solicitado]" caption="Operações - Mont. de Fin. Privado Solicitado" measure="1" displayFolder="Montantes\Solicitados" measureGroup="Operações" count="0"/>
    <cacheHierarchy uniqueName="[Measures].[Operações - Mont. de Fin. Capitais Próprios Solicitado]" caption="Operações - Mont. de Fin. Capitais Próprios Solicitado" measure="1" displayFolder="Montantes\Solicitados" measureGroup="Operações" count="0"/>
    <cacheHierarchy uniqueName="[Measures].[Operações - Mont. de Fin. Prestações Suplementares Solicitado]" caption="Operações - Mont. de Fin. Prestações Suplementares Solicitado" measure="1" displayFolder="Montantes\Solicitados" measureGroup="Operações" count="0"/>
    <cacheHierarchy uniqueName="[Measures].[Operações - Mont. de Auto Fin. Solicitado]" caption="Operações - Mont. de Auto Fin. Solicitado" measure="1" displayFolder="Montantes\Solicitados" measureGroup="Operações" count="0"/>
    <cacheHierarchy uniqueName="[Measures].[Operações - Mont. de Fin. de Instituições de Crédito Solicitado]" caption="Operações - Mont. de Fin. de Instituições de Crédito Solicitado" measure="1" displayFolder="Montantes\Solicitados" measureGroup="Operações" count="0"/>
    <cacheHierarchy uniqueName="[Measures].[Operações - Mont. de Fin. de Empréstimos por Obrigações Solicitado]" caption="Operações - Mont. de Fin. de Empréstimos por Obrigações Solicitado" measure="1" displayFolder="Montantes\Solicitados" measureGroup="Operações" count="0"/>
    <cacheHierarchy uniqueName="[Measures].[Operações - Mont. de Fin. por Sócio Acionistas (Outras Dívidas) Solicitado]" caption="Operações - Mont. de Fin. por Sócio Acionistas (Outras Dívidas) Solicitado" measure="1" displayFolder="Montantes\Solicitados" measureGroup="Operações" count="0"/>
    <cacheHierarchy uniqueName="[Measures].[Operações - Mont. de Fin. de Fornecedores de Investimento Solicitado]" caption="Operações - Mont. de Fin. de Fornecedores de Investimento Solicitado" measure="1" displayFolder="Montantes\Solicitados" measureGroup="Operações" count="0"/>
    <cacheHierarchy uniqueName="[Measures].[Operações - Mont. de Fin. de Locação Financeira Solicitado]" caption="Operações - Mont. de Fin. de Locação Financeira Solicitado" measure="1" displayFolder="Montantes\Solicitados" measureGroup="Operações" count="0"/>
    <cacheHierarchy uniqueName="[Measures].[Operações - Mont. Total Excluindo Contingências Solicitado]" caption="Operações - Mont. Total Excluindo Contingências Solicitado" measure="1" displayFolder="Montantes\Solicitados\Geradora de Receita\Sem Aplicação Taxa Forfetária" measureGroup="Operações" count="0"/>
    <cacheHierarchy uniqueName="[Measures].[Operações - Mont. de Recurso Empréstimo BEI]" caption="Operações - Mont. de Recurso Empréstimo BEI" measure="1" displayFolder="Montantes\Outros" measureGroup="Operações" count="0"/>
    <cacheHierarchy uniqueName="[Measures].[Operações - Mont. Total do Investimento Executado]" caption="Operações - Mont. Total do Investimento Executado" measure="1" displayFolder="Montantes\Executados" measureGroup="Operações" count="0"/>
    <cacheHierarchy uniqueName="[Measures].[Operações - Mont. Elegível Executado]" caption="Operações - Mont. Elegível Executado" measure="1" displayFolder="Montantes\Executados" measureGroup="Operações" count="0"/>
    <cacheHierarchy uniqueName="[Measures].[Operações - Mont. de Despesa Pública Executado]" caption="Operações - Mont. de Despesa Pública Executado" measure="1" displayFolder="Montantes\Executados" measureGroup="Operações" count="0"/>
    <cacheHierarchy uniqueName="[Measures].[Operações - Mont. de Fundo de Coesão Executado]" caption="Operações - Mont. de Fundo de Coesão Executado" measure="1" displayFolder="Montantes\Executados" measureGroup="Operações" count="0"/>
    <cacheHierarchy uniqueName="[Measures].[Operações - Mont. de Cont. Nac./ Administração Local Executado]" caption="Operações - Mont. de Cont. Nac./ Administração Local Executado" measure="1" displayFolder="Montantes\Executados" measureGroup="Operações" count="0"/>
    <cacheHierarchy uniqueName="[Measures].[Operações - Mont. de Cont. Nac./Empresas Públicas Executado]" caption="Operações - Mont. de Cont. Nac./Empresas Públicas Executado" measure="1" displayFolder="Montantes\Executados" measureGroup="Operações" count="0"/>
    <cacheHierarchy uniqueName="[Measures].[Operações - Mont. de Cont. Nac./Outras Fontes de Fin. Executado]" caption="Operações - Mont. de Cont. Nac./Outras Fontes de Fin. Executado" measure="1" displayFolder="Montantes\Executados" measureGroup="Operações" count="0"/>
    <cacheHierarchy uniqueName="[Measures].[Operações - Mont. de Fin. Privado Executado]" caption="Operações - Mont. de Fin. Privado Executado" measure="1" displayFolder="Montantes\Executados" measureGroup="Operações" count="0"/>
    <cacheHierarchy uniqueName="[Measures].[Operações - Mont. Total de Investimento Solicitado]" caption="Operações - Mont. Total de Investimento Solicitado" measure="1" displayFolder="Montantes\Solicitados" measureGroup="Operações" count="0"/>
    <cacheHierarchy uniqueName="[Measures].[Operações - Mont. de Receitas Solicitado]" caption="Operações - Mont. de Receitas Solicitado" measure="1" displayFolder="Montantes\Solicitados\Geradora de Receita\Sem Aplicação Taxa Forfetária" measureGroup="Operações" count="0"/>
    <cacheHierarchy uniqueName="[Measures].[Operações - Mont. de Despesas Elegíveis Atualizadas Solicitado]" caption="Operações - Mont. de Despesas Elegíveis Atualizadas Solicitado" measure="1" displayFolder="Montantes\Solicitados\Geradora de Receita\Sem Aplicação Taxa Forfetária" measureGroup="Operações" count="0"/>
    <cacheHierarchy uniqueName="[Measures].[Operações - Mont. de Fin. por Sócio Acionistas (Suprimentos) Solicitado]" caption="Operações - Mont. de Fin. por Sócio Acionistas (Suprimentos) Solicitado" measure="1" displayFolder="Montantes\Solicitados" measureGroup="Operações" count="0"/>
    <cacheHierarchy uniqueName="[Measures].[Operações - Mont. de Fundo de Coesão Solicitado]" caption="Operações - Mont. de Fundo de Coesão Solicitado" measure="1" displayFolder="Montantes\Solicitados" measureGroup="Operações" count="0"/>
    <cacheHierarchy uniqueName="[Measures].[Operações - Mont. de Fin. das Empresas Solicitado]" caption="Operações - Mont. de Fin. das Empresas Solicitado" measure="1" displayFolder="Montantes\Solicitados" measureGroup="Operações" count="0"/>
    <cacheHierarchy uniqueName="[Measures].[Operações - Mont. de Cont. Nac./Administração Regional Executado]" caption="Operações - Mont. de Cont. Nac./Administração Regional Executado" measure="1" displayFolder="Montantes\Executados" measureGroup="Operações" count="0"/>
    <cacheHierarchy uniqueName="[Measures].[Operações - Mont. de Fundo de Coesão Pago]" caption="Operações - Mont. de Fundo de Coesão Pago" measure="1" displayFolder="Montantes\Pagos" measureGroup="Operações" count="0"/>
    <cacheHierarchy uniqueName="[Measures].[Operações - Mont. Elegível Não Comp. Receitas Proposto]" caption="Operações - Mont. Elegível Não Comp. Receitas Proposto" measure="1" displayFolder="Montantes\Solicitados\Geradora de Receita" measureGroup="Operações" count="0"/>
    <cacheHierarchy uniqueName="[Measures].[Operações - Taxa Pro Rata da Receita Líquida Proposto]" caption="Operações - Taxa Pro Rata da Receita Líquida Proposto" measure="1" displayFolder="Montantes\Solicitados\Geradora de Receita\Sem Aplicação Taxa Forfetária" measureGroup="Operações" count="0"/>
    <cacheHierarchy uniqueName="[Measures].[Operações - Mont. Fin. Reembolsável Executado]" caption="Operações - Mont. Fin. Reembolsável Executado" measure="1" displayFolder="Montantes\Executados" measureGroup="Operações" count="0"/>
    <cacheHierarchy uniqueName="[Measures].[Operações - Mont. Fin. Não Reembolsável Executado]" caption="Operações - Mont. Fin. Não Reembolsável Executado" measure="1" displayFolder="Montantes\Executados" measureGroup="Operações" count="0"/>
    <cacheHierarchy uniqueName="[Measures].[Operações - Mont. de Fundo de Coesão Não Pago]" caption="Operações - Mont. de Fundo de Coesão Não Pago" measure="1" displayFolder="Montantes\Pagos" measureGroup="Operações" count="0"/>
    <cacheHierarchy uniqueName="[Measures].[Operações - Taxa Concretização Estratégia]" caption="Operações - Taxa Concretização Estratégia" measure="1" displayFolder="Percentagens/Taxas" measureGroup="Operações" count="0"/>
    <cacheHierarchy uniqueName="[Measures].[Operações - Mont. de Cont. Nac./ OE Executado]" caption="Operações - Mont. de Cont. Nac./ OE Executado" measure="1" displayFolder="Montantes\Executados" measureGroup="Operações" count="0"/>
    <cacheHierarchy uniqueName="[Measures].[Operações - Mont. Total Médio Analisado]" caption="Operações - Mont. Total Médio Analisado" measure="1" displayFolder="Montantes\Analisados" measureGroup="Operações" count="0"/>
    <cacheHierarchy uniqueName="[Measures].[Operações - Mont. Fundo Coesão Médio Analisado]" caption="Operações - Mont. Fundo Coesão Médio Analisado" measure="1" displayFolder="Montantes\Analisados" measureGroup="Operações" count="0"/>
    <cacheHierarchy uniqueName="[Measures].[Operações - Taxa Co-Financiamento Analisado]" caption="Operações - Taxa Co-Financiamento Analisado" measure="1" displayFolder="Percentagens/Taxas" measureGroup="Operações" count="0"/>
    <cacheHierarchy uniqueName="[Measures].[Operações - Mont. Total de Investimento Analisado]" caption="Operações - Mont. Total de Investimento Analisado" measure="1" displayFolder="Montantes\Analisados" measureGroup="Operações" count="0"/>
    <cacheHierarchy uniqueName="[Measures].[Operações - Mont. Elegível Bruto Analisado]" caption="Operações - Mont. Elegível Bruto Analisado" measure="1" displayFolder="Montantes\Analisados" measureGroup="Operações" count="0"/>
    <cacheHierarchy uniqueName="[Measures].[Operações - Mont. de Fin. Privado Analisado]" caption="Operações - Mont. de Fin. Privado Analisado" measure="1" displayFolder="Montantes\Analisados" measureGroup="Operações" count="0"/>
    <cacheHierarchy uniqueName="[Measures].[Operações - Mont. de Receitas Líquidas Analisado]" caption="Operações - Mont. de Receitas Líquidas Analisado" measure="1" displayFolder="Montantes\Analisados\Geradora de Receita\Sem Aplicação Taxa Forfetária" measureGroup="Operações" count="0"/>
    <cacheHierarchy uniqueName="[Measures].[Operações - Mont. Elegível Não Comp. Analisado]" caption="Operações - Mont. Elegível Não Comp. Analisado" measure="1" displayFolder="Montantes\Analisados" measureGroup="Operações" count="0"/>
    <cacheHierarchy uniqueName="[Measures].[Operações - Mont. Não Elegível Analisado]" caption="Operações - Mont. Não Elegível Analisado" measure="1" displayFolder="Montantes\Analisados" measureGroup="Operações" count="0"/>
    <cacheHierarchy uniqueName="[Measures].[Operações - Mont. Elegível Analisado]" caption="Operações - Mont. Elegível Analisado" measure="1" displayFolder="Montantes\Analisados" measureGroup="Operações" count="0"/>
    <cacheHierarchy uniqueName="[Measures].[Operações - Mont. de Fundo de Coesão Analisado]" caption="Operações - Mont. de Fundo de Coesão Analisado" measure="1" displayFolder="Montantes\Analisados" measureGroup="Operações" count="0"/>
    <cacheHierarchy uniqueName="[Measures].[Operações - Mont. de Cont. Nac. Analisado]" caption="Operações - Mont. de Cont. Nac. Analisado" measure="1" displayFolder="Montantes\Analisados" measureGroup="Operações" count="0"/>
    <cacheHierarchy uniqueName="[Measures].[Operações - Mont. de Cont. Nac./ OE Analisado]" caption="Operações - Mont. de Cont. Nac./ OE Analisado" measure="1" displayFolder="Montantes\Analisados" measureGroup="Operações" count="0"/>
    <cacheHierarchy uniqueName="[Measures].[Operações - Mont. de Cont. Nac./ OE (Capitulo 50) Analisado]" caption="Operações - Mont. de Cont. Nac./ OE (Capitulo 50) Analisado" measure="1" displayFolder="Montantes\Analisados" measureGroup="Operações" count="0"/>
    <cacheHierarchy uniqueName="[Measures].[Operações - Mont. de Cont. Nac./ OE (Capítulo 3) Analisado]" caption="Operações - Mont. de Cont. Nac./ OE (Capítulo 3) Analisado" measure="1" displayFolder="Montantes\Analisados" measureGroup="Operações" count="0"/>
    <cacheHierarchy uniqueName="[Measures].[Operações - Mont. de Cont. Nac./OE (Outras Fontes) Analisado]" caption="Operações - Mont. de Cont. Nac./OE (Outras Fontes) Analisado" measure="1" displayFolder="Montantes\Analisados" measureGroup="Operações" count="0"/>
    <cacheHierarchy uniqueName="[Measures].[Operações - Mont. de Cont. Nac./Administração Local Analisado]" caption="Operações - Mont. de Cont. Nac./Administração Local Analisado" measure="1" displayFolder="Montantes\Analisados" measureGroup="Operações" count="0"/>
    <cacheHierarchy uniqueName="[Measures].[Operações - Mont. de Cont. Nac./Empresa Pública Analisado]" caption="Operações - Mont. de Cont. Nac./Empresa Pública Analisado" measure="1" displayFolder="Montantes\Analisados" measureGroup="Operações" count="0"/>
    <cacheHierarchy uniqueName="[Measures].[Operações - Mont. de Cont. Nac./Administração Regional Analisado]" caption="Operações - Mont. de Cont. Nac./Administração Regional Analisado" measure="1" displayFolder="Montantes\Analisados" measureGroup="Operações" count="0"/>
    <cacheHierarchy uniqueName="[Measures].[Operações - Mont. de Cont. Nac./Outras Fontes de Fin. Analisado]" caption="Operações - Mont. de Cont. Nac./Outras Fontes de Fin. Analisado" measure="1" displayFolder="Montantes\Analisados" measureGroup="Operações" count="0"/>
    <cacheHierarchy uniqueName="[Measures].[Operações - Mont. de Fin. Capitais Próprios Analisado]" caption="Operações - Mont. de Fin. Capitais Próprios Analisado" measure="1" displayFolder="Montantes\Analisados" measureGroup="Operações" count="0"/>
    <cacheHierarchy uniqueName="[Measures].[Operações - Mont. de Fin. Prestações Suplementares Analisado]" caption="Operações - Mont. de Fin. Prestações Suplementares Analisado" measure="1" displayFolder="Montantes\Analisados" measureGroup="Operações" count="0"/>
    <cacheHierarchy uniqueName="[Measures].[Operações - Mont. de Auto Fin. Analisado]" caption="Operações - Mont. de Auto Fin. Analisado" measure="1" displayFolder="Montantes\Analisados" measureGroup="Operações" count="0"/>
    <cacheHierarchy uniqueName="[Measures].[Operações - Mont. de Fin. de Instituições de Crédito Analisado]" caption="Operações - Mont. de Fin. de Instituições de Crédito Analisado" measure="1" displayFolder="Montantes\Analisados" measureGroup="Operações" count="0"/>
    <cacheHierarchy uniqueName="[Measures].[Operações - Mont. de Fin. de Empréstimos por Obrigações Analisado]" caption="Operações - Mont. de Fin. de Empréstimos por Obrigações Analisado" measure="1" displayFolder="Montantes\Analisados" measureGroup="Operações" count="0"/>
    <cacheHierarchy uniqueName="[Measures].[Operações - Mont. de Fin. por Sócio Acionistas (Suprimentos) Analisado]" caption="Operações - Mont. de Fin. por Sócio Acionistas (Suprimentos) Analisado" measure="1" displayFolder="Montantes\Analisados" measureGroup="Operações" count="0"/>
    <cacheHierarchy uniqueName="[Measures].[Operações - Mont. de Fin. por Sócio Acionistas (Outras Dívidas) Analisado]" caption="Operações - Mont. de Fin. por Sócio Acionistas (Outras Dívidas) Analisado" measure="1" displayFolder="Montantes\Analisados" measureGroup="Operações" count="0"/>
    <cacheHierarchy uniqueName="[Measures].[Operações - Mont. de Fin. de Fornecedores de Investimento Analisado]" caption="Operações - Mont. de Fin. de Fornecedores de Investimento Analisado" measure="1" displayFolder="Montantes\Analisados" measureGroup="Operações" count="0"/>
    <cacheHierarchy uniqueName="[Measures].[Operações - Mont. de Fin. de Locação Financeira Analisado]" caption="Operações - Mont. de Fin. de Locação Financeira Analisado" measure="1" displayFolder="Montantes\Analisados" measureGroup="Operações" count="0"/>
    <cacheHierarchy uniqueName="[Measures].[Operações - Mont. Total Excluindo Contingências Analisado]" caption="Operações - Mont. Total Excluindo Contingências Analisado" measure="1" displayFolder="Montantes\Analisados\Geradora de Receita\Sem Aplicação Taxa Forfetária" measureGroup="Operações" count="0"/>
    <cacheHierarchy uniqueName="[Measures].[Operações - Mont. de Receitas Analisado]" caption="Operações - Mont. de Receitas Analisado" measure="1" displayFolder="Montantes\Analisados\Geradora de Receita\Sem Aplicação Taxa Forfetária" measureGroup="Operações" count="0"/>
    <cacheHierarchy uniqueName="[Measures].[Operações - Mont. do Valor Residual Analisado]" caption="Operações - Mont. do Valor Residual Analisado" measure="1" displayFolder="Montantes\Analisados\Geradora de Receita\Sem Aplicação Taxa Forfetária" measureGroup="Operações" count="0"/>
    <cacheHierarchy uniqueName="[Measures].[Operações - Mont. de Custos Operacionais Analisado]" caption="Operações - Mont. de Custos Operacionais Analisado" measure="1" displayFolder="Montantes\Analisados\Geradora de Receita\Sem Aplicação Taxa Forfetária" measureGroup="Operações" count="0"/>
    <cacheHierarchy uniqueName="[Measures].[Operações - Mont. de Despesas Elegíveis Atualizadas Analisado]" caption="Operações - Mont. de Despesas Elegíveis Atualizadas Analisado" measure="1" displayFolder="Montantes\Analisados\Geradora de Receita\Sem Aplicação Taxa Forfetária" measureGroup="Operações" count="0"/>
    <cacheHierarchy uniqueName="[Measures].[Operações - Mont. de Fin. das Empresas Analisado]" caption="Operações - Mont. de Fin. das Empresas Analisado" measure="1" displayFolder="Montantes\Analisados" measureGroup="Operações" count="0"/>
    <cacheHierarchy uniqueName="[Measures].[Operações - Mont. Elegível Não Comp. Receitas Analisado]" caption="Operações - Mont. Elegível Não Comp. Receitas Analisado" measure="1" displayFolder="Montantes\Analisados\Geradora de Receita" measureGroup="Operações" count="0"/>
    <cacheHierarchy uniqueName="[Measures].[Operações - Taxa Pro Rata da Receita Líquida Atualizada Analisado]" caption="Operações - Taxa Pro Rata da Receita Líquida Atualizada Analisado" measure="1" displayFolder="Montantes\Analisados\Geradora de Receita\Sem Aplicação Taxa Forfetária" measureGroup="Operações" count="0"/>
    <cacheHierarchy uniqueName="[Measures].[Operações - Taxa Forfetária Analisado]" caption="Operações - Taxa Forfetária Analisado" measure="1" displayFolder="Montantes\Analisados\Geradora de Receita\Com Aplicação Taxa Forfetária" measureGroup="Operações" count="0"/>
    <cacheHierarchy uniqueName="[Measures].[Operações - Mont. Fin. Reembolsável Analisado]" caption="Operações - Mont. Fin. Reembolsável Analisado" measure="1" displayFolder="Montantes\Analisados" measureGroup="Operações" count="0"/>
    <cacheHierarchy uniqueName="[Measures].[Operações - Mont. Fin. Não Reembolsável Analisado]" caption="Operações - Mont. Fin. Não Reembolsável Analisado" measure="1" displayFolder="Montantes\Analisados" measureGroup="Operações" count="0"/>
    <cacheHierarchy uniqueName="[Measures].[Operações - Percentagem Aplicada]" caption="Operações - Percentagem Aplicada" measure="1" displayFolder="Percentagens/Taxas" measureGroup="Operações" count="0"/>
    <cacheHierarchy uniqueName="[Measures].[Operações - Mont. Elegível Bruto Executado]" caption="Operações - Mont. Elegível Bruto Executado" measure="1" displayFolder="Montantes\Executados" measureGroup="Operações" count="0"/>
    <cacheHierarchy uniqueName="[Measures].[Operações - Mont. Não Elegível Executado]" caption="Operações - Mont. Não Elegível Executado" measure="1" displayFolder="Montantes\Executados" measureGroup="Operações" count="0"/>
    <cacheHierarchy uniqueName="[Measures].[Operações - Mont. Elegível Não Comp. Executado]" caption="Operações - Mont. Elegível Não Comp. Executado" measure="1" displayFolder="Montantes\Executados" measureGroup="Operações" count="0"/>
    <cacheHierarchy uniqueName="[Measures].[Operações - Tempo Médio Decisão AD&amp;C]" caption="Operações - Tempo Médio Decisão AD&amp;C" measure="1" displayFolder="Tempos" measureGroup="Operações" count="0"/>
    <cacheHierarchy uniqueName="[Measures].[Operações - Tempo Médio Suspensão]" caption="Operações - Tempo Médio Suspensão" measure="1" displayFolder="Tempos" measureGroup="Operações" count="0"/>
    <cacheHierarchy uniqueName="[Measures].[Operações - Mont. Total Médio Decidido]" caption="Operações - Mont. Total Médio Decidido" measure="1" displayFolder="Montantes\Decididos" measureGroup="Operações" count="0"/>
    <cacheHierarchy uniqueName="[Measures].[Operações - Mont. Fundo Coesão Médio Decidido]" caption="Operações - Mont. Fundo Coesão Médio Decidido" measure="1" displayFolder="Montantes\Decididos" measureGroup="Operações" count="0"/>
    <cacheHierarchy uniqueName="[Measures].[Operações - Taxa Co-Financiamento Decidido]" caption="Operações - Taxa Co-Financiamento Decidido" measure="1" displayFolder="Percentagens/Taxas" measureGroup="Operações" count="0"/>
    <cacheHierarchy uniqueName="[Measures].[Operações - Mont. Total de Investimento Decidido]" caption="Operações - Mont. Total de Investimento Decidido" measure="1" displayFolder="Montantes\Decididos" measureGroup="Operações" count="0"/>
    <cacheHierarchy uniqueName="[Measures].[Operações - Mont. Elegível Bruto Decidido]" caption="Operações - Mont. Elegível Bruto Decidido" measure="1" displayFolder="Montantes\Decididos" measureGroup="Operações" count="0"/>
    <cacheHierarchy uniqueName="[Measures].[Operações - Mont. de Fin. Privado Decidido]" caption="Operações - Mont. de Fin. Privado Decidido" measure="1" displayFolder="Montantes\Decididos" measureGroup="Operações" count="0"/>
    <cacheHierarchy uniqueName="[Measures].[Operações - Mont. de Receitas Líquidas Decidido]" caption="Operações - Mont. de Receitas Líquidas Decidido" measure="1" displayFolder="Montantes\Decididos\Geradora de Receita\Sem Aplicação Taxa Forfetária" measureGroup="Operações" count="0"/>
    <cacheHierarchy uniqueName="[Measures].[Operações - Mont. Elegível Não Comp. Decidido]" caption="Operações - Mont. Elegível Não Comp. Decidido" measure="1" displayFolder="Montantes\Decididos" measureGroup="Operações" count="0"/>
    <cacheHierarchy uniqueName="[Measures].[Operações - Mont. Não Elegível Decidido]" caption="Operações - Mont. Não Elegível Decidido" measure="1" displayFolder="Montantes\Decididos" measureGroup="Operações" count="0"/>
    <cacheHierarchy uniqueName="[Measures].[Operações - Mont. Elegível Decidido]" caption="Operações - Mont. Elegível Decidido" measure="1" displayFolder="Montantes\Decididos" measureGroup="Operações" count="0"/>
    <cacheHierarchy uniqueName="[Measures].[Operações - Mont. de Fundo de Coesão Decidido]" caption="Operações - Mont. de Fundo de Coesão Decidido" measure="1" displayFolder="Montantes\Decididos" measureGroup="Operações" count="0"/>
    <cacheHierarchy uniqueName="[Measures].[Operações - Mont. de Cont. Nac. Decidido]" caption="Operações - Mont. de Cont. Nac. Decidido" measure="1" displayFolder="Montantes\Decididos" measureGroup="Operações" count="0"/>
    <cacheHierarchy uniqueName="[Measures].[Operações - Mont. de Cont. Nac./ OE Decidido]" caption="Operações - Mont. de Cont. Nac./ OE Decidido" measure="1" displayFolder="Montantes\Decididos" measureGroup="Operações" count="0"/>
    <cacheHierarchy uniqueName="[Measures].[Operações - Mont. de Cont. Nac./ OE (Capitulo 50) Decidido]" caption="Operações - Mont. de Cont. Nac./ OE (Capitulo 50) Decidido" measure="1" displayFolder="Montantes\Decididos" measureGroup="Operações" count="0"/>
    <cacheHierarchy uniqueName="[Measures].[Operações - Mont. de Cont. Nac./ OE (Capítulo 3) Decidido]" caption="Operações - Mont. de Cont. Nac./ OE (Capítulo 3) Decidido" measure="1" displayFolder="Montantes\Decididos" measureGroup="Operações" count="0"/>
    <cacheHierarchy uniqueName="[Measures].[Operações - Mont. de Cont. Nac./OE (Outras Fontes) Decidido]" caption="Operações - Mont. de Cont. Nac./OE (Outras Fontes) Decidido" measure="1" displayFolder="Montantes\Decididos" measureGroup="Operações" count="0"/>
    <cacheHierarchy uniqueName="[Measures].[Operações - Mont. de Cont. Nac./Administração Local Decidido]" caption="Operações - Mont. de Cont. Nac./Administração Local Decidido" measure="1" displayFolder="Montantes\Decididos" measureGroup="Operações" count="0"/>
    <cacheHierarchy uniqueName="[Measures].[Operações - Mont. de Cont. Nac./Empresa Pública Decidido]" caption="Operações - Mont. de Cont. Nac./Empresa Pública Decidido" measure="1" displayFolder="Montantes\Decididos" measureGroup="Operações" count="0"/>
    <cacheHierarchy uniqueName="[Measures].[Operações - Mont. de Cont. Nac./Administração Regional Decidido]" caption="Operações - Mont. de Cont. Nac./Administração Regional Decidido" measure="1" displayFolder="Montantes\Decididos" measureGroup="Operações" count="0"/>
    <cacheHierarchy uniqueName="[Measures].[Operações - Mont. de Cont. Nac./Outras Fontes de Fin. Decidido]" caption="Operações - Mont. de Cont. Nac./Outras Fontes de Fin. Decidido" measure="1" displayFolder="Montantes\Decididos" measureGroup="Operações" count="0"/>
    <cacheHierarchy uniqueName="[Measures].[Operações - Mont. de Fin. Capitais Próprios Decidido]" caption="Operações - Mont. de Fin. Capitais Próprios Decidido" measure="1" displayFolder="Montantes\Decididos" measureGroup="Operações" count="0"/>
    <cacheHierarchy uniqueName="[Measures].[Operações - Mont. de Fin. Prestações Suplementares Decidido]" caption="Operações - Mont. de Fin. Prestações Suplementares Decidido" measure="1" displayFolder="Montantes\Decididos" measureGroup="Operações" count="0"/>
    <cacheHierarchy uniqueName="[Measures].[Operações - Mont. de Auto Fin. Decidido]" caption="Operações - Mont. de Auto Fin. Decidido" measure="1" displayFolder="Montantes\Decididos" measureGroup="Operações" count="0"/>
    <cacheHierarchy uniqueName="[Measures].[Operações - Mont. de Fin. de Instituições de Crédito Decidido]" caption="Operações - Mont. de Fin. de Instituições de Crédito Decidido" measure="1" displayFolder="Montantes\Decididos" measureGroup="Operações" count="0"/>
    <cacheHierarchy uniqueName="[Measures].[Operações - Mont. de Fin. de Empréstimos por Obrigações Decidido]" caption="Operações - Mont. de Fin. de Empréstimos por Obrigações Decidido" measure="1" displayFolder="Montantes\Decididos" measureGroup="Operações" count="0"/>
    <cacheHierarchy uniqueName="[Measures].[Operações - Mont. de Fin. por Sócio Acionistas (Suprimentos) Decidido]" caption="Operações - Mont. de Fin. por Sócio Acionistas (Suprimentos) Decidido" measure="1" displayFolder="Montantes\Decididos" measureGroup="Operações" count="0"/>
    <cacheHierarchy uniqueName="[Measures].[Operações - Mont. de Fin. por Sócio Acionistas (Outras Dívidas) Decidido]" caption="Operações - Mont. de Fin. por Sócio Acionistas (Outras Dívidas) Decidido" measure="1" displayFolder="Montantes\Decididos" measureGroup="Operações" count="0"/>
    <cacheHierarchy uniqueName="[Measures].[Operações - Mont. de Fin. de Fornecedores de Investimento Decidido]" caption="Operações - Mont. de Fin. de Fornecedores de Investimento Decidido" measure="1" displayFolder="Montantes\Decididos" measureGroup="Operações" count="0"/>
    <cacheHierarchy uniqueName="[Measures].[Operações - Mont. de Fin. de Locação Financeira Decidido]" caption="Operações - Mont. de Fin. de Locação Financeira Decidido" measure="1" displayFolder="Montantes\Decididos" measureGroup="Operações" count="0"/>
    <cacheHierarchy uniqueName="[Measures].[Operações - Mont. Total Excluindo Contingências Decidido]" caption="Operações - Mont. Total Excluindo Contingências Decidido" measure="1" displayFolder="Montantes\Decididos\Geradora de Receita\Sem Aplicação Taxa Forfetária" measureGroup="Operações" count="0"/>
    <cacheHierarchy uniqueName="[Measures].[Operações - Mont. de Receitas Decidido]" caption="Operações - Mont. de Receitas Decidido" measure="1" displayFolder="Montantes\Decididos\Geradora de Receita\Sem Aplicação Taxa Forfetária" measureGroup="Operações" count="0"/>
    <cacheHierarchy uniqueName="[Measures].[Operações - Mont. do Valor Residual Decidido]" caption="Operações - Mont. do Valor Residual Decidido" measure="1" displayFolder="Montantes\Decididos\Geradora de Receita\Sem Aplicação Taxa Forfetária" measureGroup="Operações" count="0"/>
    <cacheHierarchy uniqueName="[Measures].[Operações - Mont. de Custos Operacionais Decidido]" caption="Operações - Mont. de Custos Operacionais Decidido" measure="1" displayFolder="Montantes\Decididos\Geradora de Receita\Sem Aplicação Taxa Forfetária" measureGroup="Operações" count="0"/>
    <cacheHierarchy uniqueName="[Measures].[Operações - Mont. de Despesas Elegíveis Atualizadas Decidido]" caption="Operações - Mont. de Despesas Elegíveis Atualizadas Decidido" measure="1" displayFolder="Montantes\Decididos\Geradora de Receita\Sem Aplicação Taxa Forfetária" measureGroup="Operações" count="0"/>
    <cacheHierarchy uniqueName="[Measures].[Operações - Mont. de Fin. das Empresas Decidido]" caption="Operações - Mont. de Fin. das Empresas Decidido" measure="1" displayFolder="Montantes\Decididos" measureGroup="Operações" count="0"/>
    <cacheHierarchy uniqueName="[Measures].[Operações - Mont. Elegível Não Comp. Receitas Decidido]" caption="Operações - Mont. Elegível Não Comp. Receitas Decidido" measure="1" displayFolder="Montantes\Decididos\Geradora de Receita" measureGroup="Operações" count="0"/>
    <cacheHierarchy uniqueName="[Measures].[Operações - Taxa Pro Rata da Receita Líquida Atualizada Decidido]" caption="Operações - Taxa Pro Rata da Receita Líquida Atualizada Decidido" measure="1" displayFolder="Montantes\Decididos\Geradora de Receita\Sem Aplicação Taxa Forfetária" measureGroup="Operações" count="0"/>
    <cacheHierarchy uniqueName="[Measures].[Operações - Taxa Forfetária Decidido]" caption="Operações - Taxa Forfetária Decidido" measure="1" displayFolder="Montantes\Decididos\Geradora de Receita\Com Aplicação Taxa Forfetária" measureGroup="Operações" count="0"/>
    <cacheHierarchy uniqueName="[Measures].[Operações - Mont. Fin. Reembolsável Decidido]" caption="Operações - Mont. Fin. Reembolsável Decidido" measure="1" displayFolder="Montantes\Decididos" measureGroup="Operações" count="0"/>
    <cacheHierarchy uniqueName="[Measures].[Operações - Mont. Fin. Não Reembolsável Decidido]" caption="Operações - Mont. Fin. Não Reembolsável Decidido" measure="1" displayFolder="Montantes\Decididos" measureGroup="Operações" count="0"/>
    <cacheHierarchy uniqueName="[Measures].[Operações - Mont. Elegível Não Comp. Recuperavel]" caption="Operações - Mont. Elegível Não Comp. Recuperavel" measure="1" displayFolder="Montantes\Analisados" measureGroup="Operações" count="0"/>
    <cacheHierarchy uniqueName="[Measures].[Operações - Mont. Elegível Não Comparticipado Recuperável Executado]" caption="Operações - Mont. Elegível Não Comparticipado Recuperável Executado" measure="1" displayFolder="Montantes\Executados" measureGroup="Operações" count="0"/>
    <cacheHierarchy uniqueName="[Measures].[Operações - Nº de Relatórios Finais]" caption="Operações - Nº de Relatórios Finais" measure="1" displayFolder="Contagens" measureGroup="Operações" count="0"/>
    <cacheHierarchy uniqueName="[Measures].[Operações - Contribuição FC Condicionada]" caption="Operações - Contribuição FC Condicionada" measure="1" displayFolder="Montantes\Analisados" measureGroup="Operações" count="0"/>
    <cacheHierarchy uniqueName="[Measures].[Operações - Contribuição FC Condicionada Executada]" caption="Operações - Contribuição FC Condicionada Executada" measure="1" displayFolder="Montantes\Executados" measureGroup="Operações" count="0"/>
    <cacheHierarchy uniqueName="[Measures].[Operações - Contribuição FC Não Condicionada]" caption="Operações - Contribuição FC Não Condicionada" measure="1" displayFolder="Montantes\Analisados" measureGroup="Operações" count="0"/>
    <cacheHierarchy uniqueName="[Measures].[Operações - Contribuição FC Não Condicionada Executada]" caption="Operações - Contribuição FC Não Condicionada Executada" measure="1" displayFolder="Montantes\Executados" measureGroup="Operações" count="0"/>
    <cacheHierarchy uniqueName="[Measures].[Operações - Mont. Elegível Condicionado]" caption="Operações - Mont. Elegível Condicionado" measure="1" displayFolder="Montantes\Analisados" measureGroup="Operações" count="0"/>
    <cacheHierarchy uniqueName="[Measures].[Operações - Mont. Elegível Executado Condicionado]" caption="Operações - Mont. Elegível Executado Condicionado" measure="1" displayFolder="Montantes\Executados" measureGroup="Operações" count="0"/>
    <cacheHierarchy uniqueName="[Measures].[Operações - Mont. Elegível Executado Não Condicionado]" caption="Operações - Mont. Elegível Executado Não Condicionado" measure="1" displayFolder="Montantes\Executados" measureGroup="Operações" count="0"/>
    <cacheHierarchy uniqueName="[Measures].[Operações - Mont. Elegível Não Condicionado]" caption="Operações - Mont. Elegível Não Condicionado" measure="1" displayFolder="Montantes\Analisados" measureGroup="Operações" count="0"/>
    <cacheHierarchy uniqueName="[Measures].[Operações Componentes - Nº de Operações]" caption="Operações Componentes - Nº de Operações" measure="1" displayFolder="Contagens" measureGroup="Operações Componentes" count="0"/>
    <cacheHierarchy uniqueName="[Measures].[Operações Componentes - Nº de Componentes]" caption="Operações Componentes - Nº de Componentes" measure="1" displayFolder="Contagens" measureGroup="Operações Componentes" count="0"/>
    <cacheHierarchy uniqueName="[Measures].[Operações Componentes - Nº de Beneficiários]" caption="Operações Componentes - Nº de Beneficiários" measure="1" displayFolder="Contagens" measureGroup="Operações Componentes" count="0"/>
    <cacheHierarchy uniqueName="[Measures].[Operações Componentes - Mont. Total do Investimento]" caption="Operações Componentes - Mont. Total do Investimento" measure="1" displayFolder="Montantes" measureGroup="Operações Componentes" count="0"/>
    <cacheHierarchy uniqueName="[Measures].[Operações Componentes - Mont. Elegível]" caption="Operações Componentes - Mont. Elegível" measure="1" displayFolder="Montantes" measureGroup="Operações Componentes" count="0"/>
    <cacheHierarchy uniqueName="[Measures].[Operações Componentes - Mont. Não Elegível]" caption="Operações Componentes - Mont. Não Elegível" measure="1" displayFolder="Montantes" measureGroup="Operações Componentes" count="0"/>
    <cacheHierarchy uniqueName="[Measures].[Operações Componentes - Mont. Elegível Não Comp.]" caption="Operações Componentes - Mont. Elegível Não Comp." measure="1" displayFolder="Montantes" measureGroup="Operações Componentes" count="0"/>
    <cacheHierarchy uniqueName="[Measures].[Operações Componentes - Mont. Elegível Bruto]" caption="Operações Componentes - Mont. Elegível Bruto" measure="1" displayFolder="Montantes" measureGroup="Operações Componentes" count="0"/>
    <cacheHierarchy uniqueName="[Measures].[Operações Componentes - Mont. Elegível Não Comp. Recuperavel]" caption="Operações Componentes - Mont. Elegível Não Comp. Recuperavel" measure="1" displayFolder="Montantes" measureGroup="Operações Componentes" count="0"/>
    <cacheHierarchy uniqueName="[Measures].[Operações Componentes - Mont. Elegível Condicionado]" caption="Operações Componentes - Mont. Elegível Condicionado" measure="1" displayFolder="Montantes" measureGroup="Operações Componentes" count="0"/>
    <cacheHierarchy uniqueName="[Measures].[Operações Componentes - Mont. Elegível Não Condicionado]" caption="Operações Componentes - Mont. Elegível Não Condicionado" measure="1" displayFolder="Montantes" measureGroup="Operações Componentes" count="0"/>
    <cacheHierarchy uniqueName="[Measures].[Operações Indicadores - Meta]" caption="Operações Indicadores - Meta" measure="1" displayFolder="Montantes" measureGroup="Operações Indicadores" count="0"/>
    <cacheHierarchy uniqueName="[Measures].[Operações Indicadores - Valor de Referência]" caption="Operações Indicadores - Valor de Referência" measure="1" displayFolder="Montantes" measureGroup="Operações Indicadores" count="0"/>
    <cacheHierarchy uniqueName="[Measures].[Operações Indicadores - Nº de Operações]" caption="Operações Indicadores - Nº de Operações" measure="1" displayFolder="Contagens" measureGroup="Operações Indicadores" count="0"/>
    <cacheHierarchy uniqueName="[Measures].[Operações Indicadores - Nº de Avisos]" caption="Operações Indicadores - Nº de Avisos" measure="1" displayFolder="Contagens" measureGroup="Operações Indicadores" count="0"/>
    <cacheHierarchy uniqueName="[Measures].[Operações Indicadores - Nº de Indicadores]" caption="Operações Indicadores - Nº de Indicadores" measure="1" displayFolder="Contagens" measureGroup="Operações Indicadores" count="0"/>
    <cacheHierarchy uniqueName="[Measures].[Operações Indicadores - Execução Atual]" caption="Operações Indicadores - Execução Atual" measure="1" displayFolder="Montantes" measureGroup="Operações Indicadores" count="0" oneField="1">
      <fieldsUsage count="1">
        <fieldUsage x="5"/>
      </fieldsUsage>
    </cacheHierarchy>
    <cacheHierarchy uniqueName="[Measures].[Operações Indicadores - Execução Anterior]" caption="Operações Indicadores - Execução Anterior" measure="1" displayFolder="Montantes" measureGroup="Operações Indicadores" count="0"/>
    <cacheHierarchy uniqueName="[Measures].[Operações Indicadores - Média Taxa de Realização]" caption="Operações Indicadores - Média Taxa de Realização" measure="1" displayFolder="Taxas" measureGroup="Operações Indicadores" count="0"/>
    <cacheHierarchy uniqueName="[Measures].[Operações Indicadores - Taxa Média de Realização]" caption="Operações Indicadores - Taxa Média de Realização" measure="1" displayFolder="Taxas" measureGroup="Operações Indicadores" count="0"/>
    <cacheHierarchy uniqueName="[Measures].[Operações Repartições - Nº de Operações]" caption="Operações Repartições - Nº de Operações" measure="1" displayFolder="Contagens" measureGroup="Operações Repartições" count="0"/>
    <cacheHierarchy uniqueName="[Measures].[Operações Repartições - Nº de Avisos]" caption="Operações Repartições - Nº de Avisos" measure="1" displayFolder="Contagens" measureGroup="Operações Repartições" count="0"/>
    <cacheHierarchy uniqueName="[Measures].[Operações Repartiçoes - Mont. de Despesa Pública]" caption="Operações Repartiçoes - Mont. de Despesa Pública" measure="1" displayFolder="Montantes\Mapa Repartições" measureGroup="Operações Repartições" count="0"/>
    <cacheHierarchy uniqueName="[Measures].[Operações Repartições - Mont. de Fundo de Coesão]" caption="Operações Repartições - Mont. de Fundo de Coesão" measure="1" displayFolder="Montantes\Mapa Repartições" measureGroup="Operações Repartições" count="0"/>
    <cacheHierarchy uniqueName="[Measures].[Operações Repartições - Mont. de Cont. Nac./OE]" caption="Operações Repartições - Mont. de Cont. Nac./OE" measure="1" displayFolder="Montantes\Mapa Repartições" measureGroup="Operações Repartições" count="0"/>
    <cacheHierarchy uniqueName="[Measures].[Operações Repartições - Mont. de Cont. Nac./Administração Local]" caption="Operações Repartições - Mont. de Cont. Nac./Administração Local" measure="1" displayFolder="Montantes\Mapa Repartições" measureGroup="Operações Repartições" count="0"/>
    <cacheHierarchy uniqueName="[Measures].[Operações Repartições - Mont. de Cont. Nac./Empresa Pública]" caption="Operações Repartições - Mont. de Cont. Nac./Empresa Pública" measure="1" displayFolder="Montantes\Mapa Repartições" measureGroup="Operações Repartições" count="0"/>
    <cacheHierarchy uniqueName="[Measures].[Operações Repartições - Mont. de Cont. Nac./Administração Regional]" caption="Operações Repartições - Mont. de Cont. Nac./Administração Regional" measure="1" displayFolder="Montantes\Mapa Repartições" measureGroup="Operações Repartições" count="0"/>
    <cacheHierarchy uniqueName="[Measures].[Operações Repartições - Mont. de Cont. Nac./Outras Fontes de Fin.]" caption="Operações Repartições - Mont. de Cont. Nac./Outras Fontes de Fin." measure="1" displayFolder="Montantes\Mapa Repartições" measureGroup="Operações Repartições" count="0"/>
    <cacheHierarchy uniqueName="[Measures].[Operações Repartições - Mont. de Fin. Privado]" caption="Operações Repartições - Mont. de Fin. Privado" measure="1" displayFolder="Montantes\Mapa Repartições" measureGroup="Operações Repartições" count="0"/>
    <cacheHierarchy uniqueName="[Measures].[Operações Repartições - Mont. Elegível Não Comparticipado]" caption="Operações Repartições - Mont. Elegível Não Comparticipado" measure="1" displayFolder="Montantes\Mapa Repartições" measureGroup="Operações Repartições" count="0"/>
    <cacheHierarchy uniqueName="[Measures].[Operações Repartições - Mont. Não Elegível]" caption="Operações Repartições - Mont. Não Elegível" measure="1" displayFolder="Montantes\Mapa Repartições" measureGroup="Operações Repartições" count="0"/>
    <cacheHierarchy uniqueName="[Measures].[Operações Repartições - Mont. Total do Investimento]" caption="Operações Repartições - Mont. Total do Investimento" measure="1" displayFolder="Montantes\Mapa Repartições" measureGroup="Operações Repartições" count="0"/>
    <cacheHierarchy uniqueName="[Measures].[Operações Repartições - Mont. de Fin. Capitais Próprios]" caption="Operações Repartições - Mont. de Fin. Capitais Próprios" measure="1" displayFolder="Montantes\Financiamento Privado" measureGroup="Operações Repartições" count="0"/>
    <cacheHierarchy uniqueName="[Measures].[Operações Repartições - Mont. de Fin. Prestações Suplementares]" caption="Operações Repartições - Mont. de Fin. Prestações Suplementares" measure="1" displayFolder="Montantes\Financiamento Privado" measureGroup="Operações Repartições" count="0"/>
    <cacheHierarchy uniqueName="[Measures].[Operações Repartições - Mont. de Auto Fin.]" caption="Operações Repartições - Mont. de Auto Fin." measure="1" displayFolder="Montantes\Financiamento Privado" measureGroup="Operações Repartições" count="0"/>
    <cacheHierarchy uniqueName="[Measures].[Operações Repartições - Mont. de Fin. de Empresas]" caption="Operações Repartições - Mont. de Fin. de Empresas" measure="1" displayFolder="Montantes\Financiamento Privado" measureGroup="Operações Repartições" count="0"/>
    <cacheHierarchy uniqueName="[Measures].[Operações Repartições - Mont. de Fin. de Fornecedores de Investimento]" caption="Operações Repartições - Mont. de Fin. de Fornecedores de Investimento" measure="1" displayFolder="Montantes\Financiamento Privado" measureGroup="Operações Repartições" count="0"/>
    <cacheHierarchy uniqueName="[Measures].[Operações Repartições - Mont. de Fin. de Instituições Crédito]" caption="Operações Repartições - Mont. de Fin. de Instituições Crédito" measure="1" displayFolder="Montantes\Financiamento Privado" measureGroup="Operações Repartições" count="0"/>
    <cacheHierarchy uniqueName="[Measures].[Operações Repartições - Mont. de Fin. de Empréstimos por Obrigações]" caption="Operações Repartições - Mont. de Fin. de Empréstimos por Obrigações" measure="1" displayFolder="Montantes\Financiamento Privado" measureGroup="Operações Repartições" count="0"/>
    <cacheHierarchy uniqueName="[Measures].[Operações Repartições - Mont. Lotação Financeira]" caption="Operações Repartições - Mont. Lotação Financeira" measure="1" displayFolder="Montantes\Financiamento Privado" measureGroup="Operações Repartições" count="0"/>
    <cacheHierarchy uniqueName="[Measures].[Operações Repartições - Mont. de Fin. por Sócio Acionistas (Outras Dívidas)]" caption="Operações Repartições - Mont. de Fin. por Sócio Acionistas (Outras Dívidas)" measure="1" displayFolder="Montantes\Financiamento Privado" measureGroup="Operações Repartições" count="0"/>
    <cacheHierarchy uniqueName="[Measures].[Operações Repartições - Mont. de Fin. por Sócio Acionistas (Suprimentos)]" caption="Operações Repartições - Mont. de Fin. por Sócio Acionistas (Suprimentos)" measure="1" displayFolder="Montantes\Financiamento Privado" measureGroup="Operações Repartições" count="0"/>
    <cacheHierarchy uniqueName="[Measures].[Operações Repartições - Mont. Elegível Executado]" caption="Operações Repartições - Mont. Elegível Executado" measure="1" displayFolder="Montantes\Executados" measureGroup="Operações Repartições" count="0"/>
    <cacheHierarchy uniqueName="[Measures].[Operações Repartições - Mont. de Cont. Nac./Administração Local Executado]" caption="Operações Repartições - Mont. de Cont. Nac./Administração Local Executado" measure="1" displayFolder="Montantes\Executados" measureGroup="Operações Repartições" count="0"/>
    <cacheHierarchy uniqueName="[Measures].[Operações Repartições - Mont. de Cont. Nac./Administração Regional Executado]" caption="Operações Repartições - Mont. de Cont. Nac./Administração Regional Executado" measure="1" displayFolder="Montantes\Executados" measureGroup="Operações Repartições" count="0"/>
    <cacheHierarchy uniqueName="[Measures].[Operações Repartições - Mont. de Cont. Nac./Empresas Públicas Executado]" caption="Operações Repartições - Mont. de Cont. Nac./Empresas Públicas Executado" measure="1" displayFolder="Montantes\Executados" measureGroup="Operações Repartições" count="0"/>
    <cacheHierarchy uniqueName="[Measures].[Operações Repartições - Mont. de Cont. Nac./Outras Fontes de Fin. Executado]" caption="Operações Repartições - Mont. de Cont. Nac./Outras Fontes de Fin. Executado" measure="1" displayFolder="Montantes\Executados" measureGroup="Operações Repartições" count="0"/>
    <cacheHierarchy uniqueName="[Measures].[Operações Repartições - Mont. de Fin. Privado Executado]" caption="Operações Repartições - Mont. de Fin. Privado Executado" measure="1" displayFolder="Montantes\Executados" measureGroup="Operações Repartições" count="0"/>
    <cacheHierarchy uniqueName="[Measures].[Operações Repartições - Mont. Fin. Não Reembolsável Executado]" caption="Operações Repartições - Mont. Fin. Não Reembolsável Executado" measure="1" displayFolder="Montantes\Executados" measureGroup="Operações Repartições" count="0"/>
    <cacheHierarchy uniqueName="[Measures].[Operações Repartições - Mont. Fin. Reembolsável Executado]" caption="Operações Repartições - Mont. Fin. Reembolsável Executado" measure="1" displayFolder="Montantes\Executados" measureGroup="Operações Repartições" count="0"/>
    <cacheHierarchy uniqueName="[Measures].[Operações Repartições - Mont. de Fundo de Coesão Executado]" caption="Operações Repartições - Mont. de Fundo de Coesão Executado" measure="1" displayFolder="Montantes\Executados" measureGroup="Operações Repartições" count="0"/>
    <cacheHierarchy uniqueName="[Measures].[Operações Repartições - Mont. Total do Investimento Executado]" caption="Operações Repartições - Mont. Total do Investimento Executado" measure="1" displayFolder="Montantes\Executados" measureGroup="Operações Repartições" count="0"/>
    <cacheHierarchy uniqueName="[Measures].[Operações Repartições - Mont. de Fundo de Coesão Pago]" caption="Operações Repartições - Mont. de Fundo de Coesão Pago" measure="1" displayFolder="Montantes\Pagos" measureGroup="Operações Repartições" count="0"/>
    <cacheHierarchy uniqueName="[Measures].[Operações Repartições - Mont. Elegível]" caption="Operações Repartições - Mont. Elegível" measure="1" displayFolder="Montantes\Mapa Repartições" measureGroup="Operações Repartições" count="0"/>
    <cacheHierarchy uniqueName="[Measures].[Operações Detalhes - Nº de Operações]" caption="Operações Detalhes - Nº de Operações" measure="1" displayFolder="Contagens" measureGroup="Operações Detalhes" count="0"/>
    <cacheHierarchy uniqueName="[Measures].[Operações Detalhes - Nº de Grandes Projetos]" caption="Operações Detalhes - Nº de Grandes Projetos" measure="1" displayFolder="Contagens" measureGroup="Operações Detalhes" count="0"/>
    <cacheHierarchy uniqueName="[Measures].[Operações Detalhes - Nº de Majorações]" caption="Operações Detalhes - Nº de Majorações" measure="1" displayFolder="Contagens" measureGroup="Operações Detalhes" count="0"/>
    <cacheHierarchy uniqueName="[Measures].[Operações Detalhes - Nº de Reprogramações]" caption="Operações Detalhes - Nº de Reprogramações" measure="1" displayFolder="Contagens" measureGroup="Operações Detalhes" count="0"/>
    <cacheHierarchy uniqueName="[Measures].[Operações Detalhes - Nº Dias Suspensão]" caption="Operações Detalhes - Nº Dias Suspensão" measure="1" displayFolder="Contagens" measureGroup="Operações Detalhes" count="0"/>
    <cacheHierarchy uniqueName="[Measures].[Pedidos Pagamento - Nº de Operações]" caption="Pedidos Pagamento - Nº de Operações" measure="1" displayFolder="Contagens" measureGroup="Pedidos Pagamento" count="0"/>
    <cacheHierarchy uniqueName="[Measures].[Pedidos Pagamento - Nº de Contratos]" caption="Pedidos Pagamento - Nº de Contratos" measure="1" displayFolder="Contagens" measureGroup="Pedidos Pagamento" count="0"/>
    <cacheHierarchy uniqueName="[Measures].[Pedidos Pagamento - Nº de Avisos]" caption="Pedidos Pagamento - Nº de Avisos" measure="1" displayFolder="Contagens" measureGroup="Pedidos Pagamento" count="0"/>
    <cacheHierarchy uniqueName="[Measures].[Pedidos Pagamento - Nº de Pedidos de Pagamento]" caption="Pedidos Pagamento - Nº de Pedidos de Pagamento" measure="1" displayFolder="Contagens" measureGroup="Pedidos Pagamento" count="0"/>
    <cacheHierarchy uniqueName="[Measures].[Pedidos Pagamento - Nº de Linhas de Despesa]" caption="Pedidos Pagamento - Nº de Linhas de Despesa" measure="1" displayFolder="Contagens" measureGroup="Pedidos Pagamento" count="0"/>
    <cacheHierarchy uniqueName="[Measures].[Pedidos Pagamento - Mont. de Fundo de Coesão Solicitado]" caption="Pedidos Pagamento - Mont. de Fundo de Coesão Solicitado" measure="1" displayFolder="Montantes\PP Solicitados" measureGroup="Pedidos Pagamento" count="0"/>
    <cacheHierarchy uniqueName="[Measures].[Pedidos Pagamento - Mont. de Cont. Nac./Empresa Pública Solicitado]" caption="Pedidos Pagamento - Mont. de Cont. Nac./Empresa Pública Solicitado" measure="1" displayFolder="Montantes\PP Solicitados" measureGroup="Pedidos Pagamento" count="0"/>
    <cacheHierarchy uniqueName="[Measures].[Pedidos Pagamento - Mont. de Cont. Nac./Administração Local Solicitado]" caption="Pedidos Pagamento - Mont. de Cont. Nac./Administração Local Solicitado" measure="1" displayFolder="Montantes\PP Solicitados" measureGroup="Pedidos Pagamento" count="0"/>
    <cacheHierarchy uniqueName="[Measures].[Pedidos Pagamento - Mont. de Cont. Nac./Administração Regional Solicitado]" caption="Pedidos Pagamento - Mont. de Cont. Nac./Administração Regional Solicitado" measure="1" displayFolder="Montantes\PP Solicitados" measureGroup="Pedidos Pagamento" count="0"/>
    <cacheHierarchy uniqueName="[Measures].[Pedidos Pagamento - Mont. de Cont. Nac./OE Solicitado]" caption="Pedidos Pagamento - Mont. de Cont. Nac./OE Solicitado" measure="1" displayFolder="Montantes\PP Solicitados" measureGroup="Pedidos Pagamento" count="0"/>
    <cacheHierarchy uniqueName="[Measures].[Pedidos Pagamento - Mont. de Cont. Nac./Outras Fontes de Fin. Solicitado]" caption="Pedidos Pagamento - Mont. de Cont. Nac./Outras Fontes de Fin. Solicitado" measure="1" displayFolder="Montantes\PP Solicitados" measureGroup="Pedidos Pagamento" count="0"/>
    <cacheHierarchy uniqueName="[Measures].[Pedidos Pagamento - Mont. de Fin. Privado Solicitado]" caption="Pedidos Pagamento - Mont. de Fin. Privado Solicitado" measure="1" displayFolder="Montantes\PP Solicitados" measureGroup="Pedidos Pagamento" count="0"/>
    <cacheHierarchy uniqueName="[Measures].[Pedidos Pagamento - Mont. de Fundo de Coesão Pago]" caption="Pedidos Pagamento - Mont. de Fundo de Coesão Pago" measure="1" displayFolder="Montantes\PP Analisados" measureGroup="Pedidos Pagamento" count="0"/>
    <cacheHierarchy uniqueName="[Measures].[Pedidos Pagamento - Mont. Sem IVA do Doc. de Despesa ]" caption="Pedidos Pagamento - Mont. Sem IVA do Doc. de Despesa " measure="1" displayFolder="Montantes\Linhas Despesa" measureGroup="Pedidos Pagamento" count="0"/>
    <cacheHierarchy uniqueName="[Measures].[Pedidos Pagamento - Mont. de IVA do Doc. de Despesa]" caption="Pedidos Pagamento - Mont. de IVA do Doc. de Despesa" measure="1" displayFolder="Montantes\Linhas Despesa" measureGroup="Pedidos Pagamento" count="0"/>
    <cacheHierarchy uniqueName="[Measures].[Pedidos Pagamento - Mont. Total do Doc. de Despesa]" caption="Pedidos Pagamento - Mont. Total do Doc. de Despesa" measure="1" displayFolder="Montantes\Linhas Despesa" measureGroup="Pedidos Pagamento" count="0"/>
    <cacheHierarchy uniqueName="[Measures].[Pedidos Pagamento - Mont. Imputado do Doc. de Despesa]" caption="Pedidos Pagamento - Mont. Imputado do Doc. de Despesa" measure="1" displayFolder="Montantes\Linhas Despesa" measureGroup="Pedidos Pagamento" count="0"/>
    <cacheHierarchy uniqueName="[Measures].[Pedidos Pagamento - Mont. Elegível Bruto do Doc. de Despesa]" caption="Pedidos Pagamento - Mont. Elegível Bruto do Doc. de Despesa" measure="1" displayFolder="Montantes\Linhas Despesa" measureGroup="Pedidos Pagamento" count="0"/>
    <cacheHierarchy uniqueName="[Measures].[Pedidos Pagamento - Mont. Não Elegível do Doc. de Despesa]" caption="Pedidos Pagamento - Mont. Não Elegível do Doc. de Despesa" measure="1" displayFolder="Montantes\Linhas Despesa" measureGroup="Pedidos Pagamento" count="0"/>
    <cacheHierarchy uniqueName="[Measures].[Pedidos Pagamento - Mont. Elegível Não Comp. do Doc. de Despesa]" caption="Pedidos Pagamento - Mont. Elegível Não Comp. do Doc. de Despesa" measure="1" displayFolder="Montantes\Linhas Despesa" measureGroup="Pedidos Pagamento" count="0"/>
    <cacheHierarchy uniqueName="[Measures].[Pedidos Pagamento - Mont. Total  do Doc. de Pagamento]" caption="Pedidos Pagamento - Mont. Total  do Doc. de Pagamento" measure="1" displayFolder="Montantes\Linhas Pagamento" measureGroup="Pedidos Pagamento" count="0"/>
    <cacheHierarchy uniqueName="[Measures].[Pedidos Pagamento - Mont. Imputado do Doc. de Pagamento]" caption="Pedidos Pagamento - Mont. Imputado do Doc. de Pagamento" measure="1" displayFolder="Montantes\Linhas Pagamento" measureGroup="Pedidos Pagamento" count="0"/>
    <cacheHierarchy uniqueName="[Measures].[Pedidos Pagamento - Mont. Elegível Bruto do Doc. de Pagamento]" caption="Pedidos Pagamento - Mont. Elegível Bruto do Doc. de Pagamento" measure="1" displayFolder="Montantes\Linhas Pagamento" measureGroup="Pedidos Pagamento" count="0"/>
    <cacheHierarchy uniqueName="[Measures].[Pedidos Pagamento - Mont. Total do Doc. de Despesa Solicitado]" caption="Pedidos Pagamento - Mont. Total do Doc. de Despesa Solicitado" measure="1" displayFolder="Montantes\Linhas Despesa Solicitados" measureGroup="Pedidos Pagamento" count="0"/>
    <cacheHierarchy uniqueName="[Measures].[Pedidos Pagamento - Mont. Sem IVA do Doc. de Despesa Solicitado]" caption="Pedidos Pagamento - Mont. Sem IVA do Doc. de Despesa Solicitado" measure="1" displayFolder="Montantes\Linhas Despesa Solicitados" measureGroup="Pedidos Pagamento" count="0"/>
    <cacheHierarchy uniqueName="[Measures].[Pedidos Pagamento - Mont. de IVA do Doc. de Despesa Solicitado]" caption="Pedidos Pagamento - Mont. de IVA do Doc. de Despesa Solicitado" measure="1" displayFolder="Montantes\Linhas Despesa Solicitados" measureGroup="Pedidos Pagamento" count="0"/>
    <cacheHierarchy uniqueName="[Measures].[Pedidos Pagamento - Mont. Elegível Bruto do Doc. de Despesa Solicitado]" caption="Pedidos Pagamento - Mont. Elegível Bruto do Doc. de Despesa Solicitado" measure="1" displayFolder="Montantes\Linhas Despesa Solicitados" measureGroup="Pedidos Pagamento" count="0"/>
    <cacheHierarchy uniqueName="[Measures].[Pedidos Pagamento - Mont. Elegível Não Comp. do Doc. de Despesa Solicitado]" caption="Pedidos Pagamento - Mont. Elegível Não Comp. do Doc. de Despesa Solicitado" measure="1" displayFolder="Montantes\Linhas Despesa Solicitados" measureGroup="Pedidos Pagamento" count="0"/>
    <cacheHierarchy uniqueName="[Measures].[Pedidos Pagamento - Mont. Elegível do Doc. de Despesa Solicitado]" caption="Pedidos Pagamento - Mont. Elegível do Doc. de Despesa Solicitado" measure="1" displayFolder="Montantes\Linhas Despesa Solicitados" measureGroup="Pedidos Pagamento" count="0"/>
    <cacheHierarchy uniqueName="[Measures].[Pedidos Pagamento - Mont. Imputado do Doc. de Despesa Solicitado]" caption="Pedidos Pagamento - Mont. Imputado do Doc. de Despesa Solicitado" measure="1" displayFolder="Montantes\Linhas Despesa Solicitados" measureGroup="Pedidos Pagamento" count="0"/>
    <cacheHierarchy uniqueName="[Measures].[Pedidos Pagamento - Mont. Total do Doc. de Pagamento Solicitado]" caption="Pedidos Pagamento - Mont. Total do Doc. de Pagamento Solicitado" measure="1" displayFolder="Montantes\Linhas Pagamento Solicitados" measureGroup="Pedidos Pagamento" count="0"/>
    <cacheHierarchy uniqueName="[Measures].[Pedidos Pagamento - Mont. Elegível Bruto do Doc. de Pagamento Solicitado]" caption="Pedidos Pagamento - Mont. Elegível Bruto do Doc. de Pagamento Solicitado" measure="1" displayFolder="Montantes\Linhas Pagamento Solicitados" measureGroup="Pedidos Pagamento" count="0"/>
    <cacheHierarchy uniqueName="[Measures].[Pedidos Pagamento - Mont. Imputado do Doc. de Pagamento Solicitado]" caption="Pedidos Pagamento - Mont. Imputado do Doc. de Pagamento Solicitado" measure="1" displayFolder="Montantes\Linhas Pagamento Solicitados" measureGroup="Pedidos Pagamento" count="0"/>
    <cacheHierarchy uniqueName="[Measures].[Pedidos Pagamento - Mont. Elegível do Doc. de Pagamento Solicitado]" caption="Pedidos Pagamento - Mont. Elegível do Doc. de Pagamento Solicitado" measure="1" displayFolder="Montantes\Linhas Pagamento Solicitados" measureGroup="Pedidos Pagamento" count="0"/>
    <cacheHierarchy uniqueName="[Measures].[Pedidos Pagamento - Mont. do IVA Doc Quitação]" caption="Pedidos Pagamento - Mont. do IVA Doc Quitação" measure="1" displayFolder="Montantes\Linhas Pagamento" measureGroup="Pedidos Pagamento" count="0"/>
    <cacheHierarchy uniqueName="[Measures].[Pedidos Pagamento - Mont. Elegível do Doc. de Despesa]" caption="Pedidos Pagamento - Mont. Elegível do Doc. de Despesa" measure="1" displayFolder="Montantes\Linhas Despesa" measureGroup="Pedidos Pagamento" count="0"/>
    <cacheHierarchy uniqueName="[Measures].[Pedidos Pagamento - Mont. Elegível do Doc. de Pagamento]" caption="Pedidos Pagamento - Mont. Elegível do Doc. de Pagamento" measure="1" displayFolder="Montantes\Linhas Pagamento" measureGroup="Pedidos Pagamento" count="0"/>
    <cacheHierarchy uniqueName="[Measures].[Pedidos Pagamento - Mont. Não Elegível do Doc. de Pagamento]" caption="Pedidos Pagamento - Mont. Não Elegível do Doc. de Pagamento" measure="1" displayFolder="Montantes\Linhas Pagamento" measureGroup="Pedidos Pagamento" count="0"/>
    <cacheHierarchy uniqueName="[Measures].[Pedidos Pagamento - Mont. Elegível Não Comp. do Doc. de Pagamento]" caption="Pedidos Pagamento - Mont. Elegível Não Comp. do Doc. de Pagamento" measure="1" displayFolder="Montantes\Linhas Pagamento" measureGroup="Pedidos Pagamento" count="0"/>
    <cacheHierarchy uniqueName="[Measures].[Pedidos Pagamento - Diferença Mont. Elegível]" caption="Pedidos Pagamento - Diferença Mont. Elegível" measure="1" displayFolder="Montantes\Contra-Faturas" measureGroup="Pedidos Pagamento" count="0"/>
    <cacheHierarchy uniqueName="[Measures].[Pedidos Pagamento - Diferença Mont. Elegível Bruto]" caption="Pedidos Pagamento - Diferença Mont. Elegível Bruto" measure="1" displayFolder="Montantes\Contra-Faturas" measureGroup="Pedidos Pagamento" count="0"/>
    <cacheHierarchy uniqueName="[Measures].[Pedidos Pagamento - Mont. Elegível Solicitado]" caption="Pedidos Pagamento - Mont. Elegível Solicitado" measure="1" displayFolder="Montantes\PP Solicitados" measureGroup="Pedidos Pagamento" count="0"/>
    <cacheHierarchy uniqueName="[Measures].[Pedidos Pagamento - Mont. Elegível Não Comp. Analisado]" caption="Pedidos Pagamento - Mont. Elegível Não Comp. Analisado" measure="1" displayFolder="Montantes\PP Analisados" measureGroup="Pedidos Pagamento" count="0"/>
    <cacheHierarchy uniqueName="[Measures].[Pedidos Pagamento - Mont. Não Elegível Analisado]" caption="Pedidos Pagamento - Mont. Não Elegível Analisado" measure="1" displayFolder="Montantes\PP Analisados" measureGroup="Pedidos Pagamento" count="0"/>
    <cacheHierarchy uniqueName="[Measures].[Pedidos Pagamento - Mont. de Fundo de Coesão Analisado]" caption="Pedidos Pagamento - Mont. de Fundo de Coesão Analisado" measure="1" displayFolder="Montantes\PP Analisados" measureGroup="Pedidos Pagamento" count="0"/>
    <cacheHierarchy uniqueName="[Measures].[Pedidos Pagamento - Mont. de Cont. Nac./Empresa Pública Analisado]" caption="Pedidos Pagamento - Mont. de Cont. Nac./Empresa Pública Analisado" measure="1" displayFolder="Montantes\PP Analisados" measureGroup="Pedidos Pagamento" count="0"/>
    <cacheHierarchy uniqueName="[Measures].[Pedidos Pagamento - Mont. de Cont. Nac./Administração Local Analisado]" caption="Pedidos Pagamento - Mont. de Cont. Nac./Administração Local Analisado" measure="1" displayFolder="Montantes\PP Analisados" measureGroup="Pedidos Pagamento" count="0"/>
    <cacheHierarchy uniqueName="[Measures].[Pedidos Pagamento - Mont. de Cont. Nac./Administração Regional Analisado]" caption="Pedidos Pagamento - Mont. de Cont. Nac./Administração Regional Analisado" measure="1" displayFolder="Montantes\PP Analisados" measureGroup="Pedidos Pagamento" count="0"/>
    <cacheHierarchy uniqueName="[Measures].[Pedidos Pagamento - Mont. de Cont. Nac./Outras Fontes de Fin. Analisado]" caption="Pedidos Pagamento - Mont. de Cont. Nac./Outras Fontes de Fin. Analisado" measure="1" displayFolder="Montantes\PP Analisados" measureGroup="Pedidos Pagamento" count="0"/>
    <cacheHierarchy uniqueName="[Measures].[Pedidos Pagamento - Mont. de Cont. Nac./OE Analisado]" caption="Pedidos Pagamento - Mont. de Cont. Nac./OE Analisado" measure="1" displayFolder="Montantes\PP Analisados" measureGroup="Pedidos Pagamento" count="0"/>
    <cacheHierarchy uniqueName="[Measures].[Pedidos Pagamento - Mont. de Fin. Privado Analisado]" caption="Pedidos Pagamento - Mont. de Fin. Privado Analisado" measure="1" displayFolder="Montantes\PP Analisados" measureGroup="Pedidos Pagamento" count="0"/>
    <cacheHierarchy uniqueName="[Measures].[Pedidos Pagamento - Mont. Elegível Analisado]" caption="Pedidos Pagamento - Mont. Elegível Analisado" measure="1" displayFolder="Montantes\PP Analisados" measureGroup="Pedidos Pagamento" count="0"/>
    <cacheHierarchy uniqueName="[Measures].[Pedidos Pagamento - Tempo Médio Decisão]" caption="Pedidos Pagamento - Tempo Médio Decisão" measure="1" displayFolder="Tempos" measureGroup="Pedidos Pagamento" count="0"/>
    <cacheHierarchy uniqueName="[Measures].[Pedidos Pagamento - Tempo Médio Análise]" caption="Pedidos Pagamento - Tempo Médio Análise" measure="1" displayFolder="Tempos" measureGroup="Pedidos Pagamento" count="0"/>
    <cacheHierarchy uniqueName="[Measures].[Pedidos Pagamento - Tempo Médio Regularização CF]" caption="Pedidos Pagamento - Tempo Médio Regularização CF" measure="1" displayFolder="Tempos" measureGroup="Pedidos Pagamento" count="0"/>
    <cacheHierarchy uniqueName="[Measures].[Pedidos Pagamento - Mont. Elegível Bruto JAs Submetidos]" caption="Pedidos Pagamento - Mont. Elegível Bruto JAs Submetidos" measure="1" displayFolder="Montantes\Contra-Faturas" measureGroup="Pedidos Pagamento" count="0"/>
    <cacheHierarchy uniqueName="[Measures].[Pedidos Pagamento - Mont. Elegível JAs Submetidos]" caption="Pedidos Pagamento - Mont. Elegível JAs Submetidos" measure="1" displayFolder="Montantes\Contra-Faturas" measureGroup="Pedidos Pagamento" count="0"/>
    <cacheHierarchy uniqueName="[Measures].[Pedidos Pagamento - Tempo Total de Suspensão]" caption="Pedidos Pagamento - Tempo Total de Suspensão" measure="1" displayFolder="Tempos" measureGroup="Pedidos Pagamento" count="0"/>
    <cacheHierarchy uniqueName="[Measures].[Pedidos Pagamento - Tempo Total de Análise]" caption="Pedidos Pagamento - Tempo Total de Análise" measure="1" displayFolder="Tempos" measureGroup="Pedidos Pagamento" count="0"/>
    <cacheHierarchy uniqueName="[Measures].[Pedidos Pagamento - Tempo Médio Submissão]" caption="Pedidos Pagamento - Tempo Médio Submissão" measure="1" displayFolder="Tempos" measureGroup="Pedidos Pagamento" count="0"/>
    <cacheHierarchy uniqueName="[Measures].[Pedidos Pagamento - Mont. Elegível Não Comp. Recuperável Analisado]" caption="Pedidos Pagamento - Mont. Elegível Não Comp. Recuperável Analisado" measure="1" displayFolder="Montantes\PP Analisados" measureGroup="Pedidos Pagamento" count="0"/>
    <cacheHierarchy uniqueName="[Measures].[Pedidos Pagamento - Mont. Elegível Não Comp. Recuperável do Doc. de Despesa]" caption="Pedidos Pagamento - Mont. Elegível Não Comp. Recuperável do Doc. de Despesa" measure="1" displayFolder="Montantes\Linhas Despesa" measureGroup="Pedidos Pagamento" count="0"/>
    <cacheHierarchy uniqueName="[Measures].[Pedidos Pagamento - Mont. Elegível Não Comp. Recuperável do Doc. de Pagamento]" caption="Pedidos Pagamento - Mont. Elegível Não Comp. Recuperável do Doc. de Pagamento" measure="1" displayFolder="Montantes\Linhas Pagamento" measureGroup="Pedidos Pagamento" count="0"/>
    <cacheHierarchy uniqueName="[Measures].[Pagamentos - Nº Avisos]" caption="Pagamentos - Nº Avisos" measure="1" displayFolder="Contagens" measureGroup="Pagamentos" count="0"/>
    <cacheHierarchy uniqueName="[Measures].[Pagamentos - Nº de Operações]" caption="Pagamentos - Nº de Operações" measure="1" displayFolder="Contagens" measureGroup="Pagamentos" count="0"/>
    <cacheHierarchy uniqueName="[Measures].[Pagamentos - Nº de Pagamentos Submetidos à entidade pagadora]" caption="Pagamentos - Nº de Pagamentos Submetidos à entidade pagadora" measure="1" displayFolder="Contagens" measureGroup="Pagamentos" count="0"/>
    <cacheHierarchy uniqueName="[Measures].[Pagamentos - Mont. Submetido à entidade pagadora]" caption="Pagamentos - Mont. Submetido à entidade pagadora" measure="1" displayFolder="Montantes\Pagamentos" measureGroup="Pagamentos" count="0"/>
    <cacheHierarchy uniqueName="[Measures].[Pagamentos - Nº de Pagamentos Pagos pela entidade pagadora]" caption="Pagamentos - Nº de Pagamentos Pagos pela entidade pagadora" measure="1" displayFolder="Contagens" measureGroup="Pagamentos" count="0"/>
    <cacheHierarchy uniqueName="[Measures].[Pagamentos - Mont. Submetido à Entidade Pagadora (Não Pago)]" caption="Pagamentos - Mont. Submetido à Entidade Pagadora (Não Pago)" measure="1" displayFolder="Montantes\Pagamentos Parciais" measureGroup="Pagamentos" count="0"/>
    <cacheHierarchy uniqueName="[Measures].[Pagamentos - Mont. Submetido à entidade pagadora (Pago)]" caption="Pagamentos - Mont. Submetido à entidade pagadora (Pago)" measure="1" displayFolder="Montantes\Pagamentos Parciais" measureGroup="Pagamentos" count="0"/>
    <cacheHierarchy uniqueName="[Measures].[Pagamentos - Mont. de Fin. Reembolsável Submetido]" caption="Pagamentos - Mont. de Fin. Reembolsável Submetido" measure="1" displayFolder="Montantes\Pagamentos" measureGroup="Pagamentos" count="0"/>
    <cacheHierarchy uniqueName="[Measures].[Pagamentos - Mont. de Fin. Não Reembolsável Submetido]" caption="Pagamentos - Mont. de Fin. Não Reembolsável Submetido" measure="1" displayFolder="Montantes\Pagamentos" measureGroup="Pagamentos" count="0"/>
    <cacheHierarchy uniqueName="[Measures].[Pagamentos - Despesa Certificada]" caption="Pagamentos - Despesa Certificada" measure="1" displayFolder="Montantes\Pagamentos" measureGroup="Pagamentos" count="0"/>
    <cacheHierarchy uniqueName="[Measures].[Pagamentos - Mont. Diferença FCoesão e Pago]" caption="Pagamentos - Mont. Diferença FCoesão e Pago" measure="1" displayFolder="Montantes\Pagamentos" measureGroup="Pagamentos" count="0"/>
    <cacheHierarchy uniqueName="[Measures].[Pagamentos - Mont. Solicitado à AD&amp;C]" caption="Pagamentos - Mont. Solicitado à AD&amp;C" measure="1" displayFolder="Montantes\Pagamentos Parciais" measureGroup="Pagamentos" count="0"/>
    <cacheHierarchy uniqueName="[Measures].[Pagamentos - Mont. Autorizado pela AD&amp;C]" caption="Pagamentos - Mont. Autorizado pela AD&amp;C" measure="1" displayFolder="Montantes\Pagamentos Parciais" measureGroup="Pagamentos" count="0"/>
    <cacheHierarchy uniqueName="[Measures].[Pagamentos - Mont. Compensado pela AD&amp;C]" caption="Pagamentos - Mont. Compensado pela AD&amp;C" measure="1" displayFolder="Montantes\Dívidas Compensadas" measureGroup="Pagamentos" count="0"/>
    <cacheHierarchy uniqueName="[Measures].[Programações - Taxa Compromisso]" caption="Programações - Taxa Compromisso" measure="1" displayFolder="Percentagens/Taxas" measureGroup="Programações" count="0"/>
    <cacheHierarchy uniqueName="[Measures].[Programações - Taxa Execução]" caption="Programações - Taxa Execução" measure="1" displayFolder="Percentagens/Taxas" measureGroup="Programações" count="0"/>
    <cacheHierarchy uniqueName="[Measures].[Programações - Rácio Pagamento]" caption="Programações - Rácio Pagamento" measure="1" displayFolder="Percentagens/Taxas" measureGroup="Programações" count="0"/>
    <cacheHierarchy uniqueName="[Measures].[Programações - Taxa Realização]" caption="Programações - Taxa Realização" measure="1" displayFolder="Percentagens/Taxas" measureGroup="Programações" count="0"/>
    <cacheHierarchy uniqueName="[Measures].[Programações - Taxa Pagamento]" caption="Programações - Taxa Pagamento" measure="1" displayFolder="Percentagens/Taxas" measureGroup="Programações" count="0"/>
    <cacheHierarchy uniqueName="[Measures].[Programações - Taxa Reembolso]" caption="Programações - Taxa Reembolso" measure="1" displayFolder="Percentagens/Taxas" measureGroup="Programações" count="0"/>
    <cacheHierarchy uniqueName="[Measures].[Programações - Mont. Elegível Programado]" caption="Programações - Mont. Elegível Programado" measure="1" displayFolder="Montantes\Programados" measureGroup="Programações" count="0"/>
    <cacheHierarchy uniqueName="[Measures].[Programações - Taxa Média de Co-Financiamento Programada]" caption="Programações - Taxa Média de Co-Financiamento Programada" measure="1" displayFolder="Percentagens/Taxas" measureGroup="Programações" count="0"/>
    <cacheHierarchy uniqueName="[Measures].[Programações - Mont. de Fundo de Coesão Programado]" caption="Programações - Mont. de Fundo de Coesão Programado" measure="1" displayFolder="Montantes\Programados" measureGroup="Programações" count="0"/>
    <cacheHierarchy uniqueName="[Measures].[Programações - Mont. Total de Investimento Aprovado]" caption="Programações - Mont. Total de Investimento Aprovado" measure="1" displayFolder="Montantes\Aprovados" measureGroup="Programações" count="0"/>
    <cacheHierarchy uniqueName="[Measures].[Programações - Mont. Elegível Não Comp. Aprovado]" caption="Programações - Mont. Elegível Não Comp. Aprovado" measure="1" displayFolder="Montantes\Aprovados" measureGroup="Programações" count="0"/>
    <cacheHierarchy uniqueName="[Measures].[Programações - Mont. Elegível Bruto Aprovado]" caption="Programações - Mont. Elegível Bruto Aprovado" measure="1" displayFolder="Montantes\Aprovados" measureGroup="Programações" count="0"/>
    <cacheHierarchy uniqueName="[Measures].[Programações - Mont. Não Elegível Aprovado]" caption="Programações - Mont. Não Elegível Aprovado" measure="1" displayFolder="Montantes\Aprovados" measureGroup="Programações" count="0"/>
    <cacheHierarchy uniqueName="[Measures].[Programações - Mont. Elegível Aprovado]" caption="Programações - Mont. Elegível Aprovado" measure="1" displayFolder="Montantes\Aprovados" measureGroup="Programações" count="0"/>
    <cacheHierarchy uniqueName="[Measures].[Programações - Mont. de Fundo de Coesão Aprovado]" caption="Programações - Mont. de Fundo de Coesão Aprovado" measure="1" displayFolder="Montantes\Aprovados" measureGroup="Programações" count="0"/>
    <cacheHierarchy uniqueName="[Measures].[Programações - Mont. de Cont. Nac. Aprovado]" caption="Programações - Mont. de Cont. Nac. Aprovado" measure="1" displayFolder="Montantes\Aprovados" measureGroup="Programações" count="0"/>
    <cacheHierarchy uniqueName="[Measures].[Programações - Mont. de Cont. Nac./ OE Aprovado]" caption="Programações - Mont. de Cont. Nac./ OE Aprovado" measure="1" displayFolder="Montantes\Aprovados" measureGroup="Programações" count="0"/>
    <cacheHierarchy uniqueName="[Measures].[Programações - Mont. de Cont. Nac./Administração Local Aprovado]" caption="Programações - Mont. de Cont. Nac./Administração Local Aprovado" measure="1" displayFolder="Montantes\Aprovados" measureGroup="Programações" count="0"/>
    <cacheHierarchy uniqueName="[Measures].[Programações - Mont. de Cont. Nac./Empresa Pública Aprovado]" caption="Programações - Mont. de Cont. Nac./Empresa Pública Aprovado" measure="1" displayFolder="Montantes\Aprovados" measureGroup="Programações" count="0"/>
    <cacheHierarchy uniqueName="[Measures].[Programações - Mont. de Cont. Nac./Administração Regional Aprovado]" caption="Programações - Mont. de Cont. Nac./Administração Regional Aprovado" measure="1" displayFolder="Montantes\Aprovados" measureGroup="Programações" count="0"/>
    <cacheHierarchy uniqueName="[Measures].[Programações - Mont. de Cont. Nac./Outras Fontes de Fin. Aprovado]" caption="Programações - Mont. de Cont. Nac./Outras Fontes de Fin. Aprovado" measure="1" displayFolder="Montantes\Aprovados" measureGroup="Programações" count="0"/>
    <cacheHierarchy uniqueName="[Measures].[Programações - Mont. de Fin. Privado Aprovado]" caption="Programações - Mont. de Fin. Privado Aprovado" measure="1" displayFolder="Montantes\Aprovados" measureGroup="Programações" count="0"/>
    <cacheHierarchy uniqueName="[Measures].[Programações - Mont. Elegível Executado]" caption="Programações - Mont. Elegível Executado" measure="1" displayFolder="Montantes\Executados" measureGroup="Programações" count="0"/>
    <cacheHierarchy uniqueName="[Measures].[Programações - Mont. de Despesa Pública Executado]" caption="Programações - Mont. de Despesa Pública Executado" measure="1" displayFolder="Montantes\Executados" measureGroup="Programações" count="0"/>
    <cacheHierarchy uniqueName="[Measures].[Programações - Mont. de Fundo de Coesão Executado]" caption="Programações - Mont. de Fundo de Coesão Executado" measure="1" displayFolder="Montantes\Executados" measureGroup="Programações" count="0"/>
    <cacheHierarchy uniqueName="[Measures].[Programações - Mont. de Cont. Nac./ Administração Local Executado]" caption="Programações - Mont. de Cont. Nac./ Administração Local Executado" measure="1" displayFolder="Montantes\Executados" measureGroup="Programações" count="0"/>
    <cacheHierarchy uniqueName="[Measures].[Programações - Mont. de Cont. Nac./Empresas Públicas Executado]" caption="Programações - Mont. de Cont. Nac./Empresas Públicas Executado" measure="1" displayFolder="Montantes\Executados" measureGroup="Programações" count="0"/>
    <cacheHierarchy uniqueName="[Measures].[Programações - Mont. de Cont. Nac./Administração Regional Executado]" caption="Programações - Mont. de Cont. Nac./Administração Regional Executado" measure="1" displayFolder="Montantes\Executados" measureGroup="Programações" count="0"/>
    <cacheHierarchy uniqueName="[Measures].[Programações - Mont. de Cont. Nac./Outras Fontes de Fin. Executado]" caption="Programações - Mont. de Cont. Nac./Outras Fontes de Fin. Executado" measure="1" displayFolder="Montantes\Executados" measureGroup="Programações" count="0"/>
    <cacheHierarchy uniqueName="[Measures].[Programações - Mont. de Fin. Privado Executado]" caption="Programações - Mont. de Fin. Privado Executado" measure="1" displayFolder="Montantes\Executados" measureGroup="Programações" count="0"/>
    <cacheHierarchy uniqueName="[Measures].[Programações - Mont. de Fundo de Coesão Pago]" caption="Programações - Mont. de Fundo de Coesão Pago" measure="1" displayFolder="Montantes\Pagos" measureGroup="Programações" count="0"/>
    <cacheHierarchy uniqueName="[Measures].[Programações - Mont. Imputado Sem IVA]" caption="Programações - Mont. Imputado Sem IVA" measure="1" displayFolder="Montantes\Contratos" measureGroup="Programações" count="0"/>
    <cacheHierarchy uniqueName="[Measures].[Programações - Mont. Imputado Com IVA]" caption="Programações - Mont. Imputado Com IVA" measure="1" displayFolder="Montantes\Contratos" measureGroup="Programações" count="0"/>
    <cacheHierarchy uniqueName="[Measures].[Programações - Mont. do IVA]" caption="Programações - Mont. do IVA" measure="1" displayFolder="Montantes\Contratos" measureGroup="Programações" count="0"/>
    <cacheHierarchy uniqueName="[Measures].[Programações - Mont. Elegível Bruto]" caption="Programações - Mont. Elegível Bruto" measure="1" displayFolder="Montantes\Contratos" measureGroup="Programações" count="0"/>
    <cacheHierarchy uniqueName="[Measures].[Programações - Mont. Elegível]" caption="Programações - Mont. Elegível" measure="1" displayFolder="Montantes\Contratos" measureGroup="Programações" count="0"/>
    <cacheHierarchy uniqueName="[Measures].[Programações - Mont. Elegível Não Comparticipado]" caption="Programações - Mont. Elegível Não Comparticipado" measure="1" displayFolder="Montantes\Contratos" measureGroup="Programações" count="0"/>
    <cacheHierarchy uniqueName="[Measures].[Programações - Mont. Não Elegível]" caption="Programações - Mont. Não Elegível" measure="1" displayFolder="Montantes\Contratos" measureGroup="Programações" count="0"/>
    <cacheHierarchy uniqueName="[Measures].[Programações - Mont. Total]" caption="Programações - Mont. Total" measure="1" displayFolder="Montantes\Contratos" measureGroup="Programações" count="0"/>
    <cacheHierarchy uniqueName="[Measures].[Programações - Mont. de Cont. Nac./ OE Executado]" caption="Programações - Mont. de Cont. Nac./ OE Executado" measure="1" displayFolder="Montantes\Executados" measureGroup="Programações" count="0"/>
    <cacheHierarchy uniqueName="[Measures].[Programações - Mont. de Fundo de Coesão Não Pago]" caption="Programações - Mont. de Fundo de Coesão Não Pago" measure="1" displayFolder="Montantes\Pagos" measureGroup="Programações" count="0"/>
    <cacheHierarchy uniqueName="[Measures].[Programações - Mont. Total do Investimento Executado]" caption="Programações - Mont. Total do Investimento Executado" measure="1" displayFolder="Montantes\Executados" measureGroup="Programações" count="0"/>
    <cacheHierarchy uniqueName="[Measures].[Operações Reprogramações - Nº Operações]" caption="Operações Reprogramações - Nº Operações" measure="1" displayFolder="Contagens" measureGroup="Operações Reprogramações" count="0"/>
    <cacheHierarchy uniqueName="[Measures].[Operações Reprogramações - Nº Avisos]" caption="Operações Reprogramações - Nº Avisos" measure="1" displayFolder="Contagens" measureGroup="Operações Reprogramações" count="0"/>
    <cacheHierarchy uniqueName="[Measures].[Operações Reprogramações - Nº Reprogramações]" caption="Operações Reprogramações - Nº Reprogramações" measure="1" displayFolder="Contagens" measureGroup="Operações Reprogramações" count="0"/>
    <cacheHierarchy uniqueName="[Measures].[Operações Reprogramações - Nº Grandes Projetos]" caption="Operações Reprogramações - Nº Grandes Projetos" measure="1" displayFolder="Contagens" measureGroup="Operações Reprogramações" count="0"/>
    <cacheHierarchy uniqueName="[Measures].[Operações Reprogramações - Mont. Total de Investimento Executado]" caption="Operações Reprogramações - Mont. Total de Investimento Executado" measure="1" displayFolder="Montantes\Executados" measureGroup="Operações Reprogramações" count="0"/>
    <cacheHierarchy uniqueName="[Measures].[Operações Reprogramações - Mont. Elegível Executado]" caption="Operações Reprogramações - Mont. Elegível Executado" measure="1" displayFolder="Montantes\Executados" measureGroup="Operações Reprogramações" count="0"/>
    <cacheHierarchy uniqueName="[Measures].[Operações Reprogramações - Mont. Elegível Bruto Executado]" caption="Operações Reprogramações - Mont. Elegível Bruto Executado" measure="1" displayFolder="Montantes\Executados" measureGroup="Operações Reprogramações" count="0"/>
    <cacheHierarchy uniqueName="[Measures].[Operações Reprogramações - Mont. Não Elegível Executado]" caption="Operações Reprogramações - Mont. Não Elegível Executado" measure="1" displayFolder="Montantes\Executados" measureGroup="Operações Reprogramações" count="0"/>
    <cacheHierarchy uniqueName="[Measures].[Operações Reprogramações - Mont. Elegível Não Comp. Executado]" caption="Operações Reprogramações - Mont. Elegível Não Comp. Executado" measure="1" displayFolder="Montantes\Executados" measureGroup="Operações Reprogramações" count="0"/>
    <cacheHierarchy uniqueName="[Measures].[Operações Reprogramações - Mont. de Despesa Pública Executado]" caption="Operações Reprogramações - Mont. de Despesa Pública Executado" measure="1" displayFolder="Montantes\Executados" measureGroup="Operações Reprogramações" count="0"/>
    <cacheHierarchy uniqueName="[Measures].[Operações Reprogramações - Mont. de Fundo de Coesão Executado]" caption="Operações Reprogramações - Mont. de Fundo de Coesão Executado" measure="1" displayFolder="Montantes\Executados" measureGroup="Operações Reprogramações" count="0"/>
    <cacheHierarchy uniqueName="[Measures].[Operações Reprogramações - Mont. de Cont. Nac./Administração Local Executado]" caption="Operações Reprogramações - Mont. de Cont. Nac./Administração Local Executado" measure="1" displayFolder="Montantes\Executados" measureGroup="Operações Reprogramações" count="0"/>
    <cacheHierarchy uniqueName="[Measures].[Operações Reprogramações - Mont. de Cont. Nac./Empresas Públicas Executado]" caption="Operações Reprogramações - Mont. de Cont. Nac./Empresas Públicas Executado" measure="1" displayFolder="Montantes\Executados" measureGroup="Operações Reprogramações" count="0"/>
    <cacheHierarchy uniqueName="[Measures].[Operações Reprogramações - Mont. de Cont. Nac./OE Executado]" caption="Operações Reprogramações - Mont. de Cont. Nac./OE Executado" measure="1" displayFolder="Montantes\Executados" measureGroup="Operações Reprogramações" count="0"/>
    <cacheHierarchy uniqueName="[Measures].[Operações Reprogramações - Mont. de Cont. Nac./Administração Regional Executado]" caption="Operações Reprogramações - Mont. de Cont. Nac./Administração Regional Executado" measure="1" displayFolder="Montantes\Executados" measureGroup="Operações Reprogramações" count="0"/>
    <cacheHierarchy uniqueName="[Measures].[Operações Reprogramações - Mont. de Cont. Nac./Outras Fontes Executado]" caption="Operações Reprogramações - Mont. de Cont. Nac./Outras Fontes Executado" measure="1" displayFolder="Montantes\Executados" measureGroup="Operações Reprogramações" count="0"/>
    <cacheHierarchy uniqueName="[Measures].[Operações Reprogramações - Mont. de Fin. Privado Executado]" caption="Operações Reprogramações - Mont. de Fin. Privado Executado" measure="1" displayFolder="Montantes\Executados" measureGroup="Operações Reprogramações" count="0"/>
    <cacheHierarchy uniqueName="[Measures].[Operações Reprogramações - Mont. Fin. Reembolsável Executado]" caption="Operações Reprogramações - Mont. Fin. Reembolsável Executado" measure="1" displayFolder="Montantes\Executados" measureGroup="Operações Reprogramações" count="0"/>
    <cacheHierarchy uniqueName="[Measures].[Operações Reprogramações - Mont. Fin. Não Reembolsável Executado]" caption="Operações Reprogramações - Mont. Fin. Não Reembolsável Executado" measure="1" displayFolder="Montantes\Executados" measureGroup="Operações Reprogramações" count="0"/>
    <cacheHierarchy uniqueName="[Measures].[Operações Reprogramações - Mont. de Fundo de Coesão Pago]" caption="Operações Reprogramações - Mont. de Fundo de Coesão Pago" measure="1" displayFolder="Montantes\Pagos" measureGroup="Operações Reprogramações" count="0"/>
    <cacheHierarchy uniqueName="[Measures].[Operações Reprogramações - Mont. de Fundo de Coesão Não Pago]" caption="Operações Reprogramações - Mont. de Fundo de Coesão Não Pago" measure="1" displayFolder="Montantes\Pagos" measureGroup="Operações Reprogramações" count="0"/>
    <cacheHierarchy uniqueName="[Measures].[Operações Reprogramações - Mont. Total de Investimento Reprogramado]" caption="Operações Reprogramações - Mont. Total de Investimento Reprogramado" measure="1" displayFolder="Montantes\Reprogramados" measureGroup="Operações Reprogramações" count="0"/>
    <cacheHierarchy uniqueName="[Measures].[Operações Reprogramações - Mont. Elegível Não Comp. Reprogramado]" caption="Operações Reprogramações - Mont. Elegível Não Comp. Reprogramado" measure="1" displayFolder="Montantes\Reprogramados" measureGroup="Operações Reprogramações" count="0"/>
    <cacheHierarchy uniqueName="[Measures].[Operações Reprogramações - Mont. Elegível Não Comp. Receitas Reprogramado]" caption="Operações Reprogramações - Mont. Elegível Não Comp. Receitas Reprogramado" measure="1" displayFolder="Montantes\Reprogramados\Geradora de Receita" measureGroup="Operações Reprogramações" count="0"/>
    <cacheHierarchy uniqueName="[Measures].[Operações Reprogramações - Mont. Elegível Bruto Reprogramado]" caption="Operações Reprogramações - Mont. Elegível Bruto Reprogramado" measure="1" displayFolder="Montantes\Reprogramados" measureGroup="Operações Reprogramações" count="0"/>
    <cacheHierarchy uniqueName="[Measures].[Operações Reprogramações - Mont. Não Elegível Reprogramado]" caption="Operações Reprogramações - Mont. Não Elegível Reprogramado" measure="1" displayFolder="Montantes\Reprogramados" measureGroup="Operações Reprogramações" count="0"/>
    <cacheHierarchy uniqueName="[Measures].[Operações Reprogramações - Mont. Elegível Reprogramado]" caption="Operações Reprogramações - Mont. Elegível Reprogramado" measure="1" displayFolder="Montantes\Reprogramados" measureGroup="Operações Reprogramações" count="0"/>
    <cacheHierarchy uniqueName="[Measures].[Operações Reprogramações - Mont. de Fundo de Coesão Reprogramado]" caption="Operações Reprogramações - Mont. de Fundo de Coesão Reprogramado" measure="1" displayFolder="Montantes\Reprogramados" measureGroup="Operações Reprogramações" count="0"/>
    <cacheHierarchy uniqueName="[Measures].[Operações Reprogramações - Mont. de Cont. Nac. Reprogramado]" caption="Operações Reprogramações - Mont. de Cont. Nac. Reprogramado" measure="1" displayFolder="Montantes\Reprogramados" measureGroup="Operações Reprogramações" count="0"/>
    <cacheHierarchy uniqueName="[Measures].[Operações Reprogramações - Mont. de Cont. Nac./OE Reprogramado]" caption="Operações Reprogramações - Mont. de Cont. Nac./OE Reprogramado" measure="1" displayFolder="Montantes\Reprogramados" measureGroup="Operações Reprogramações" count="0"/>
    <cacheHierarchy uniqueName="[Measures].[Operações Reprogramações - Mont. de Cont. Nac./OE (Capítulo 3) Reprogramado]" caption="Operações Reprogramações - Mont. de Cont. Nac./OE (Capítulo 3) Reprogramado" measure="1" displayFolder="Montantes\Reprogramados" measureGroup="Operações Reprogramações" count="0"/>
    <cacheHierarchy uniqueName="[Measures].[Operações Reprogramações - Mont. de Cont. Nac./OE (Capítulo 50) Reprogramado]" caption="Operações Reprogramações - Mont. de Cont. Nac./OE (Capítulo 50) Reprogramado" measure="1" displayFolder="Montantes\Reprogramados" measureGroup="Operações Reprogramações" count="0"/>
    <cacheHierarchy uniqueName="[Measures].[Operações Reprogramações - Mont. de Cont. Nac./OE (Outras Fontes) Reprogramado]" caption="Operações Reprogramações - Mont. de Cont. Nac./OE (Outras Fontes) Reprogramado" measure="1" displayFolder="Montantes\Reprogramados" measureGroup="Operações Reprogramações" count="0"/>
    <cacheHierarchy uniqueName="[Measures].[Operações Reprogramações - Mont. de Cont. Nac./Administração Local Reprogramado]" caption="Operações Reprogramações - Mont. de Cont. Nac./Administração Local Reprogramado" measure="1" displayFolder="Montantes\Reprogramados" measureGroup="Operações Reprogramações" count="0"/>
    <cacheHierarchy uniqueName="[Measures].[Operações Reprogramações - Mont. de Cont. Nac./Empresa Pública Reprogramado]" caption="Operações Reprogramações - Mont. de Cont. Nac./Empresa Pública Reprogramado" measure="1" displayFolder="Montantes\Reprogramados" measureGroup="Operações Reprogramações" count="0"/>
    <cacheHierarchy uniqueName="[Measures].[Operações Reprogramações - Mont. de Cont. Nac./Administração Regional Reprogramado]" caption="Operações Reprogramações - Mont. de Cont. Nac./Administração Regional Reprogramado" measure="1" displayFolder="Montantes\Reprogramados" measureGroup="Operações Reprogramações" count="0"/>
    <cacheHierarchy uniqueName="[Measures].[Operações Reprogramações - Mont. de Cont. Nac./Outras Fontes de Fin. Reprogramado]" caption="Operações Reprogramações - Mont. de Cont. Nac./Outras Fontes de Fin. Reprogramado" measure="1" displayFolder="Montantes\Reprogramados" measureGroup="Operações Reprogramações" count="0"/>
    <cacheHierarchy uniqueName="[Measures].[Operações Reprogramações - Mont. de Fin. Privado Reprogramado]" caption="Operações Reprogramações - Mont. de Fin. Privado Reprogramado" measure="1" displayFolder="Montantes\Reprogramados" measureGroup="Operações Reprogramações" count="0"/>
    <cacheHierarchy uniqueName="[Measures].[Operações Reprogramações - Mont. de Fin. Capitais Próprios Reprogramado]" caption="Operações Reprogramações - Mont. de Fin. Capitais Próprios Reprogramado" measure="1" displayFolder="Montantes\Reprogramados" measureGroup="Operações Reprogramações" count="0"/>
    <cacheHierarchy uniqueName="[Measures].[Operações Reprogramações - Mont. de Fin.Prestações Suplementares Reprogramado]" caption="Operações Reprogramações - Mont. de Fin.Prestações Suplementares Reprogramado" measure="1" displayFolder="Montantes\Reprogramados" measureGroup="Operações Reprogramações" count="0"/>
    <cacheHierarchy uniqueName="[Measures].[Operações Reprogramações - Mont. de Auto Fin. Reprogramado]" caption="Operações Reprogramações - Mont. de Auto Fin. Reprogramado" measure="1" displayFolder="Montantes\Reprogramados" measureGroup="Operações Reprogramações" count="0"/>
    <cacheHierarchy uniqueName="[Measures].[Operações Reprogramações - Mont. de Fin. de Instituições de Crédito Reprogramado]" caption="Operações Reprogramações - Mont. de Fin. de Instituições de Crédito Reprogramado" measure="1" displayFolder="Montantes\Reprogramados" measureGroup="Operações Reprogramações" count="0"/>
    <cacheHierarchy uniqueName="[Measures].[Operações Reprogramações - Mont. de Fin. de Empréstimos por Obrigações Reprogramado]" caption="Operações Reprogramações - Mont. de Fin. de Empréstimos por Obrigações Reprogramado" measure="1" displayFolder="Montantes\Reprogramados" measureGroup="Operações Reprogramações" count="0"/>
    <cacheHierarchy uniqueName="[Measures].[Operações Reprogramações - Mont. de Fin. por Sócio Acionistas (Suprimentos) Reprogramado]" caption="Operações Reprogramações - Mont. de Fin. por Sócio Acionistas (Suprimentos) Reprogramado" measure="1" displayFolder="Montantes\Reprogramados" measureGroup="Operações Reprogramações" count="0"/>
    <cacheHierarchy uniqueName="[Measures].[Operações Reprogramações - Mont. de Fin. por Sócio Acionistas (Outras Dívidas) Reprogramado]" caption="Operações Reprogramações - Mont. de Fin. por Sócio Acionistas (Outras Dívidas) Reprogramado" measure="1" displayFolder="Montantes\Reprogramados" measureGroup="Operações Reprogramações" count="0"/>
    <cacheHierarchy uniqueName="[Measures].[Operações Reprogramações - Mont. de Fin. de Fornecedores de Investimento Reprogramado]" caption="Operações Reprogramações - Mont. de Fin. de Fornecedores de Investimento Reprogramado" measure="1" displayFolder="Montantes\Reprogramados" measureGroup="Operações Reprogramações" count="0"/>
    <cacheHierarchy uniqueName="[Measures].[Operações Reprogramações - Mont. de Fin. de Lotação Financeira Reprogramado]" caption="Operações Reprogramações - Mont. de Fin. de Lotação Financeira Reprogramado" measure="1" displayFolder="Montantes\Reprogramados" measureGroup="Operações Reprogramações" count="0"/>
    <cacheHierarchy uniqueName="[Measures].[Operações Reprogramações - Mont. de Fin. das Empresas Reprogramado]" caption="Operações Reprogramações - Mont. de Fin. das Empresas Reprogramado" measure="1" displayFolder="Montantes\Reprogramados" measureGroup="Operações Reprogramações" count="0"/>
    <cacheHierarchy uniqueName="[Measures].[Operações Reprogramações - Mont. de Receitas Reprogramado]" caption="Operações Reprogramações - Mont. de Receitas Reprogramado" measure="1" displayFolder="Montantes\Reprogramados\Geradora de Receita\Sem Aplicação Taxa Forfetária" measureGroup="Operações Reprogramações" count="0"/>
    <cacheHierarchy uniqueName="[Measures].[Operações Reprogramações - Mont. do Valor Residual Reprogramado]" caption="Operações Reprogramações - Mont. do Valor Residual Reprogramado" measure="1" displayFolder="Montantes\Reprogramados\Geradora de Receita\Sem Aplicação Taxa Forfetária" measureGroup="Operações Reprogramações" count="0"/>
    <cacheHierarchy uniqueName="[Measures].[Operações Reprogramações - Mont. de Custos Operacionais Reprogramado]" caption="Operações Reprogramações - Mont. de Custos Operacionais Reprogramado" measure="1" displayFolder="Montantes\Reprogramados\Geradora de Receita\Sem Aplicação Taxa Forfetária" measureGroup="Operações Reprogramações" count="0"/>
    <cacheHierarchy uniqueName="[Measures].[Operações Reprogramações - Mont. de Receitas Líquidas Reprogramado]" caption="Operações Reprogramações - Mont. de Receitas Líquidas Reprogramado" measure="1" displayFolder="Montantes\Reprogramados\Geradora de Receita\Sem Aplicação Taxa Forfetária" measureGroup="Operações Reprogramações" count="0"/>
    <cacheHierarchy uniqueName="[Measures].[Operações Reprogramações - Mont. Fin. Reembolsável Reprogramado]" caption="Operações Reprogramações - Mont. Fin. Reembolsável Reprogramado" measure="1" displayFolder="Montantes\Reprogramados" measureGroup="Operações Reprogramações" count="0"/>
    <cacheHierarchy uniqueName="[Measures].[Operações Reprogramações - Mont. Fin. Não Reembolsável Reprogramado]" caption="Operações Reprogramações - Mont. Fin. Não Reembolsável Reprogramado" measure="1" displayFolder="Montantes\Reprogramados" measureGroup="Operações Reprogramações" count="0"/>
    <cacheHierarchy uniqueName="[Measures].[Operações Reprogramações - Mont. Total Excluíndo Contigências Reprogramado]" caption="Operações Reprogramações - Mont. Total Excluíndo Contigências Reprogramado" measure="1" displayFolder="Montantes\Reprogramados\Geradora de Receita\Sem Aplicação Taxa Forfetária" measureGroup="Operações Reprogramações" count="0"/>
    <cacheHierarchy uniqueName="[Measures].[Operações Reprogramações - Mont. de Despesas Elegíveis Atualizadas Reprogramado]" caption="Operações Reprogramações - Mont. de Despesas Elegíveis Atualizadas Reprogramado" measure="1" displayFolder="Montantes\Reprogramados\Geradora de Receita\Sem Aplicação Taxa Forfetária" measureGroup="Operações Reprogramações" count="0"/>
    <cacheHierarchy uniqueName="[Measures].[Operações Reprogramações - Taxa Pro Rata da Receita Líquida Atualizada Reprogramado]" caption="Operações Reprogramações - Taxa Pro Rata da Receita Líquida Atualizada Reprogramado" measure="1" displayFolder="Montantes\Reprogramados\Geradora de Receita\Sem Aplicação Taxa Forfetária" measureGroup="Operações Reprogramações" count="0"/>
    <cacheHierarchy uniqueName="[Measures].[Operações Reprogramações - Taxa Forfetária Reprogramada]" caption="Operações Reprogramações - Taxa Forfetária Reprogramada" measure="1" displayFolder="Montantes\Reprogramados\Geradora de Receita\Com Aplicação Taxa Forfetária" measureGroup="Operações Reprogramações" count="0"/>
    <cacheHierarchy uniqueName="[Measures].[Operações Reprogramações - Tempo Médio de Análise]" caption="Operações Reprogramações - Tempo Médio de Análise" measure="1" displayFolder="Tempos" measureGroup="Operações Reprogramações" count="0"/>
    <cacheHierarchy uniqueName="[Measures].[Operações Reprogramações - Valor Meta Proposto]" caption="Operações Reprogramações - Valor Meta Proposto" measure="1" displayFolder="Valores Indicadores" measureGroup="Operações Reprogramações" count="0"/>
    <cacheHierarchy uniqueName="[Measures].[Operações Reprogramações - Valor Referência Proposto]" caption="Operações Reprogramações - Valor Referência Proposto" measure="1" displayFolder="Valores Indicadores" measureGroup="Operações Reprogramações" count="0"/>
    <cacheHierarchy uniqueName="[Measures].[Operações Reprogramações - Valor Meta Em Vigor]" caption="Operações Reprogramações - Valor Meta Em Vigor" measure="1" displayFolder="Valores Indicadores" measureGroup="Operações Reprogramações" count="0"/>
    <cacheHierarchy uniqueName="[Measures].[Operações Reprogramações - Valor Referência Em Vigor]" caption="Operações Reprogramações - Valor Referência Em Vigor" measure="1" displayFolder="Valores Indicadores" measureGroup="Operações Reprogramações" count="0"/>
    <cacheHierarchy uniqueName="[Measures].[Operações Reprogramações - Mont. Elegível Não Comp. Recuperavel]" caption="Operações Reprogramações - Mont. Elegível Não Comp. Recuperavel" measure="1" displayFolder="Montantes\Reprogramados" measureGroup="Operações Reprogramações" count="0"/>
    <cacheHierarchy uniqueName="[Measures].[Operações Histórico - Nº Avisos]" caption="Operações Histórico - Nº Avisos" measure="1" displayFolder="Contagens" measureGroup="Operações Histórico" count="0"/>
    <cacheHierarchy uniqueName="[Measures].[Operações Histórico - Nº Operações]" caption="Operações Histórico - Nº Operações" measure="1" displayFolder="Contagens" measureGroup="Operações Histórico" count="0"/>
    <cacheHierarchy uniqueName="[Measures].[Operações Histórico - Nº Grandes Projectos]" caption="Operações Histórico - Nº Grandes Projectos" measure="1" displayFolder="Contagens" measureGroup="Operações Histórico" count="0"/>
    <cacheHierarchy uniqueName="[Measures].[Operações Histórico - Mont. Total de Investimento Analisado]" caption="Operações Histórico - Mont. Total de Investimento Analisado" measure="1" displayFolder="Montantes\Analisados" measureGroup="Operações Histórico" count="0"/>
    <cacheHierarchy uniqueName="[Measures].[Operações Histórico - Mont. de Auto Fin. Analisado]" caption="Operações Histórico - Mont. de Auto Fin. Analisado" measure="1" displayFolder="Montantes\Analisados" measureGroup="Operações Histórico" count="0"/>
    <cacheHierarchy uniqueName="[Measures].[Operações Histórico - Mont. de Cont. Nac. Analisado]" caption="Operações Histórico - Mont. de Cont. Nac. Analisado" measure="1" displayFolder="Montantes\Analisados" measureGroup="Operações Histórico" count="0"/>
    <cacheHierarchy uniqueName="[Measures].[Operações Histórico - Mont. de Cont. Nac./OE (Capítulo 3) Analisado]" caption="Operações Histórico - Mont. de Cont. Nac./OE (Capítulo 3) Analisado" measure="1" displayFolder="Montantes\Analisados" measureGroup="Operações Histórico" count="0"/>
    <cacheHierarchy uniqueName="[Measures].[Operações Histórico - Mont. de Cont. Nac./OE (Capítulo 50) Analisado]" caption="Operações Histórico - Mont. de Cont. Nac./OE (Capítulo 50) Analisado" measure="1" displayFolder="Montantes\Analisados" measureGroup="Operações Histórico" count="0"/>
    <cacheHierarchy uniqueName="[Measures].[Operações Histórico - Mont. de Cont. Nac./OE Analisado]" caption="Operações Histórico - Mont. de Cont. Nac./OE Analisado" measure="1" displayFolder="Montantes\Analisados" measureGroup="Operações Histórico" count="0"/>
    <cacheHierarchy uniqueName="[Measures].[Operações Histórico - Mont. de Cont. Nac./Administração Local Analisado]" caption="Operações Histórico - Mont. de Cont. Nac./Administração Local Analisado" measure="1" displayFolder="Montantes\Analisados" measureGroup="Operações Histórico" count="0"/>
    <cacheHierarchy uniqueName="[Measures].[Operações Histórico - Mont. de Cont. Nac./Administração Regional Analisado]" caption="Operações Histórico - Mont. de Cont. Nac./Administração Regional Analisado" measure="1" displayFolder="Montantes\Analisados" measureGroup="Operações Histórico" count="0"/>
    <cacheHierarchy uniqueName="[Measures].[Operações Histórico - Mont. de Cont. Nac./Empresa Pública Analisado]" caption="Operações Histórico - Mont. de Cont. Nac./Empresa Pública Analisado" measure="1" displayFolder="Montantes\Analisados" measureGroup="Operações Histórico" count="0"/>
    <cacheHierarchy uniqueName="[Measures].[Operações Histórico - Mont. de Cont. Nac./OE (Outras Fontes) Analisado]" caption="Operações Histórico - Mont. de Cont. Nac./OE (Outras Fontes) Analisado" measure="1" displayFolder="Montantes\Analisados" measureGroup="Operações Histórico" count="0"/>
    <cacheHierarchy uniqueName="[Measures].[Operações Histórico - Mont. de Fin. Capitais Próprios Analisado]" caption="Operações Histórico - Mont. de Fin. Capitais Próprios Analisado" measure="1" displayFolder="Montantes\Analisados" measureGroup="Operações Histórico" count="0"/>
    <cacheHierarchy uniqueName="[Measures].[Operações Histórico - Mont. de Fin. das Empresas Analisado]" caption="Operações Histórico - Mont. de Fin. das Empresas Analisado" measure="1" displayFolder="Montantes\Analisados" measureGroup="Operações Histórico" count="0"/>
    <cacheHierarchy uniqueName="[Measures].[Operações Histórico - Mont. de Fin. de Empréstimos por Obrigações Analisado]" caption="Operações Histórico - Mont. de Fin. de Empréstimos por Obrigações Analisado" measure="1" displayFolder="Montantes\Analisados" measureGroup="Operações Histórico" count="0"/>
    <cacheHierarchy uniqueName="[Measures].[Operações Histórico - Mont. de Fornecedores de Investimento Analisado]" caption="Operações Histórico - Mont. de Fornecedores de Investimento Analisado" measure="1" displayFolder="Montantes\Analisados" measureGroup="Operações Histórico" count="0"/>
    <cacheHierarchy uniqueName="[Measures].[Operações Histórico - Mont. de Fin. de Instituições de Crédito Analisado]" caption="Operações Histórico - Mont. de Fin. de Instituições de Crédito Analisado" measure="1" displayFolder="Montantes\Analisados" measureGroup="Operações Histórico" count="0"/>
    <cacheHierarchy uniqueName="[Measures].[Operações Histórico - Mont. de Fin. por Sócio Acionistas (Outras Dívidas) Analisado]" caption="Operações Histórico - Mont. de Fin. por Sócio Acionistas (Outras Dívidas) Analisado" measure="1" displayFolder="Montantes\Analisados" measureGroup="Operações Histórico" count="0"/>
    <cacheHierarchy uniqueName="[Measures].[Operações Histórico - Mont. de Fin. de Lotação Financeira Analisado]" caption="Operações Histórico - Mont. de Fin. de Lotação Financeira Analisado" measure="1" displayFolder="Montantes\Analisados" measureGroup="Operações Histórico" count="0"/>
    <cacheHierarchy uniqueName="[Measures].[Operações Histórico - Mont. de Fin. por Sócio Acionistas (Suprimentos) Analisado]" caption="Operações Histórico - Mont. de Fin. por Sócio Acionistas (Suprimentos) Analisado" measure="1" displayFolder="Montantes\Analisados" measureGroup="Operações Histórico" count="0"/>
    <cacheHierarchy uniqueName="[Measures].[Operações Histórico - Mont. de Fin. Prestações Suplementares Analisado]" caption="Operações Histórico - Mont. de Fin. Prestações Suplementares Analisado" measure="1" displayFolder="Montantes\Analisados" measureGroup="Operações Histórico" count="0"/>
    <cacheHierarchy uniqueName="[Measures].[Operações Histórico - Mont. de Fin. Privado Analisado]" caption="Operações Histórico - Mont. de Fin. Privado Analisado" measure="1" displayFolder="Montantes\Analisados" measureGroup="Operações Histórico" count="0"/>
    <cacheHierarchy uniqueName="[Measures].[Operações Histórico - Mont. de Fundo de Coesão Analisado]" caption="Operações Histórico - Mont. de Fundo de Coesão Analisado" measure="1" displayFolder="Montantes\Analisados" measureGroup="Operações Histórico" count="0"/>
    <cacheHierarchy uniqueName="[Measures].[Operações Histórico - Mont. Elegível Analisado]" caption="Operações Histórico - Mont. Elegível Analisado" measure="1" displayFolder="Montantes\Analisados" measureGroup="Operações Histórico" count="0"/>
    <cacheHierarchy uniqueName="[Measures].[Operações Histórico - Mont. Elegível Bruto Analisado]" caption="Operações Histórico - Mont. Elegível Bruto Analisado" measure="1" displayFolder="Montantes\Analisados" measureGroup="Operações Histórico" count="0"/>
    <cacheHierarchy uniqueName="[Measures].[Operações Histórico - Mont. Elegível Não Comp. Analisado]" caption="Operações Histórico - Mont. Elegível Não Comp. Analisado" measure="1" displayFolder="Montantes\Analisados" measureGroup="Operações Histórico" count="0"/>
    <cacheHierarchy uniqueName="[Measures].[Operações Histórico - Mont. Fin. Não Reembolsável Analisado]" caption="Operações Histórico - Mont. Fin. Não Reembolsável Analisado" measure="1" displayFolder="Montantes\Analisados" measureGroup="Operações Histórico" count="0"/>
    <cacheHierarchy uniqueName="[Measures].[Operações Histórico - Mont. Fin. Reembolsável Analisado]" caption="Operações Histórico - Mont. Fin. Reembolsável Analisado" measure="1" displayFolder="Montantes\Analisados" measureGroup="Operações Histórico" count="0"/>
    <cacheHierarchy uniqueName="[Measures].[Operações Histórico - Mont. Elegível Não Comp. Receitas Analisado]" caption="Operações Histórico - Mont. Elegível Não Comp. Receitas Analisado" measure="1" displayFolder="Montantes\Analisados\Geradora de Receita" measureGroup="Operações Histórico" count="0"/>
    <cacheHierarchy uniqueName="[Measures].[Operações Histórico - Taxa Forfetária Analisado]" caption="Operações Histórico - Taxa Forfetária Analisado" measure="1" displayFolder="Montantes\Analisados\Geradora de Receita\Com Aplicação Taxa Forfetária" measureGroup="Operações Histórico" count="0"/>
    <cacheHierarchy uniqueName="[Measures].[Operações Histórico - Mont. de Custos Operacionais Analisado]" caption="Operações Histórico - Mont. de Custos Operacionais Analisado" measure="1" displayFolder="Montantes\Analisados\Geradora de Receita\Sem Aplicação Taxa Forfetária" measureGroup="Operações Histórico" count="0"/>
    <cacheHierarchy uniqueName="[Measures].[Operações Histórico - Mont. de Despesas Elegíveis Atualizadas Analisado]" caption="Operações Histórico - Mont. de Despesas Elegíveis Atualizadas Analisado" measure="1" displayFolder="Montantes\Analisados\Geradora de Receita\Sem Aplicação Taxa Forfetária" measureGroup="Operações Histórico" count="0"/>
    <cacheHierarchy uniqueName="[Measures].[Operações Histórico - Mont. de Receitas Analisado]" caption="Operações Histórico - Mont. de Receitas Analisado" measure="1" displayFolder="Montantes\Analisados\Geradora de Receita\Sem Aplicação Taxa Forfetária" measureGroup="Operações Histórico" count="0"/>
    <cacheHierarchy uniqueName="[Measures].[Operações Histórico - Mont. de Receitas Líquidas Analisado]" caption="Operações Histórico - Mont. de Receitas Líquidas Analisado" measure="1" displayFolder="Montantes\Analisados\Geradora de Receita\Sem Aplicação Taxa Forfetária" measureGroup="Operações Histórico" count="0"/>
    <cacheHierarchy uniqueName="[Measures].[Operações Histórico - Mont. do Valor Residual Analisado]" caption="Operações Histórico - Mont. do Valor Residual Analisado" measure="1" displayFolder="Montantes\Analisados\Geradora de Receita\Sem Aplicação Taxa Forfetária" measureGroup="Operações Histórico" count="0"/>
    <cacheHierarchy uniqueName="[Measures].[Operações Histórico - Mont. Total Excluindo Contigências Analisado]" caption="Operações Histórico - Mont. Total Excluindo Contigências Analisado" measure="1" displayFolder="Montantes\Analisados\Geradora de Receita\Sem Aplicação Taxa Forfetária" measureGroup="Operações Histórico" count="0"/>
    <cacheHierarchy uniqueName="[Measures].[Operações Histórico - Taxa Pro Rata da Receita Líquida Atualizada Analisado]" caption="Operações Histórico - Taxa Pro Rata da Receita Líquida Atualizada Analisado" measure="1" displayFolder="Montantes\Analisados\Geradora de Receita\Sem Aplicação Taxa Forfetária" measureGroup="Operações Histórico" count="0"/>
    <cacheHierarchy uniqueName="[Measures].[Operações Histórico - Mnt. Não Elegível Analisado]" caption="Operações Histórico - Mnt. Não Elegível Analisado" measure="1" displayFolder="Montantes\Analisados" measureGroup="Operações Histórico" count="0"/>
    <cacheHierarchy uniqueName="[Measures].[Operações Histórico - Mont. Total de Investimento Executado]" caption="Operações Histórico - Mont. Total de Investimento Executado" measure="1" displayFolder="Montantes\Executados" measureGroup="Operações Histórico" count="0"/>
    <cacheHierarchy uniqueName="[Measures].[Operações Histórico - Mont. de Cont. Nac./OE Executado]" caption="Operações Histórico - Mont. de Cont. Nac./OE Executado" measure="1" displayFolder="Montantes\Executados" measureGroup="Operações Histórico" count="0"/>
    <cacheHierarchy uniqueName="[Measures].[Operações Histórico - Mont. de Cont. Nac./Administração Local Executado]" caption="Operações Histórico - Mont. de Cont. Nac./Administração Local Executado" measure="1" displayFolder="Montantes\Executados" measureGroup="Operações Histórico" count="0"/>
    <cacheHierarchy uniqueName="[Measures].[Operações Histórico - Mont. de Cont. Nac./Administração Regional Executado]" caption="Operações Histórico - Mont. de Cont. Nac./Administração Regional Executado" measure="1" displayFolder="Montantes\Executados" measureGroup="Operações Histórico" count="0"/>
    <cacheHierarchy uniqueName="[Measures].[Operações Histórico - Mont. de Cont. Nac./Empresa Pública Executado]" caption="Operações Histórico - Mont. de Cont. Nac./Empresa Pública Executado" measure="1" displayFolder="Montantes\Executados" measureGroup="Operações Histórico" count="0"/>
    <cacheHierarchy uniqueName="[Measures].[Operações Histórico - Mont. de Cont. Nac./Outras Fontes Executado]" caption="Operações Histórico - Mont. de Cont. Nac./Outras Fontes Executado" measure="1" displayFolder="Montantes\Executados" measureGroup="Operações Histórico" count="0"/>
    <cacheHierarchy uniqueName="[Measures].[Operações Histórico - Mont. de Fin. Privado Executado]" caption="Operações Histórico - Mont. de Fin. Privado Executado" measure="1" displayFolder="Montantes\Executados" measureGroup="Operações Histórico" count="0"/>
    <cacheHierarchy uniqueName="[Measures].[Operações Histórico - Mont. de Fundo de Coesão Executado]" caption="Operações Histórico - Mont. de Fundo de Coesão Executado" measure="1" displayFolder="Montantes\Executados" measureGroup="Operações Histórico" count="0"/>
    <cacheHierarchy uniqueName="[Measures].[Operações Histórico - Mont. Elegível Executado]" caption="Operações Histórico - Mont. Elegível Executado" measure="1" displayFolder="Montantes\Executados" measureGroup="Operações Histórico" count="0"/>
    <cacheHierarchy uniqueName="[Measures].[Operações Histórico - Mont. Elegível Bruto Executado]" caption="Operações Histórico - Mont. Elegível Bruto Executado" measure="1" displayFolder="Montantes\Executados" measureGroup="Operações Histórico" count="0"/>
    <cacheHierarchy uniqueName="[Measures].[Operações Histórico - Mont. Elegível Não Comp. Executado]" caption="Operações Histórico - Mont. Elegível Não Comp. Executado" measure="1" displayFolder="Montantes\Executados" measureGroup="Operações Histórico" count="0"/>
    <cacheHierarchy uniqueName="[Measures].[Operações Histórico - Mont. Fin. Não Reembolsável Executado]" caption="Operações Histórico - Mont. Fin. Não Reembolsável Executado" measure="1" displayFolder="Montantes\Executados" measureGroup="Operações Histórico" count="0"/>
    <cacheHierarchy uniqueName="[Measures].[Operações Histórico - Mont. Fin. Reembolsável Executado]" caption="Operações Histórico - Mont. Fin. Reembolsável Executado" measure="1" displayFolder="Montantes\Executados" measureGroup="Operações Histórico" count="0"/>
    <cacheHierarchy uniqueName="[Measures].[Operações Histórico - Mont. Não Elegível Executado]" caption="Operações Histórico - Mont. Não Elegível Executado" measure="1" displayFolder="Montantes\Executados" measureGroup="Operações Histórico" count="0"/>
    <cacheHierarchy uniqueName="[Measures].[Operações Histórico - Mont. de Fundo de Coesão Não Pago]" caption="Operações Histórico - Mont. de Fundo de Coesão Não Pago" measure="1" displayFolder="Montantes\Pagos" measureGroup="Operações Histórico" count="0"/>
    <cacheHierarchy uniqueName="[Measures].[Operações Histórico - Mont. de Fundo de Coesão Pago]" caption="Operações Histórico - Mont. de Fundo de Coesão Pago" measure="1" displayFolder="Montantes\Pagos" measureGroup="Operações Histórico" count="0"/>
    <cacheHierarchy uniqueName="[Measures].[Operações Histórico - Mont. Elegível Não Comp. Solicitado]" caption="Operações Histórico - Mont. Elegível Não Comp. Solicitado" measure="1" displayFolder="Montantes\Solicitados" measureGroup="Operações Histórico" count="0"/>
    <cacheHierarchy uniqueName="[Measures].[Operações Histórico - Mont. Elegível Bruto Solicitado]" caption="Operações Histórico - Mont. Elegível Bruto Solicitado" measure="1" displayFolder="Montantes\Solicitados" measureGroup="Operações Histórico" count="0"/>
    <cacheHierarchy uniqueName="[Measures].[Operações Histórico - Mont. Não Elegível Solicitado]" caption="Operações Histórico - Mont. Não Elegível Solicitado" measure="1" displayFolder="Montantes\Solicitados" measureGroup="Operações Histórico" count="0"/>
    <cacheHierarchy uniqueName="[Measures].[Operações Histórico - Mont. Elegível Solicitado]" caption="Operações Histórico - Mont. Elegível Solicitado" measure="1" displayFolder="Montantes\Solicitados" measureGroup="Operações Histórico" count="0"/>
    <cacheHierarchy uniqueName="[Measures].[Operações Histórico - Mont. de Cont. Nac. Solicitado]" caption="Operações Histórico - Mont. de Cont. Nac. Solicitado" measure="1" displayFolder="Montantes\Solicitados" measureGroup="Operações Histórico" count="0"/>
    <cacheHierarchy uniqueName="[Measures].[Operações Histórico - Mont. de Cont. Nac./ OE Solicitado]" caption="Operações Histórico - Mont. de Cont. Nac./ OE Solicitado" measure="1" displayFolder="Montantes\Solicitados" measureGroup="Operações Histórico" count="0"/>
    <cacheHierarchy uniqueName="[Measures].[Operações Histórico - Mont. de Cont. Nac./ OE (Capítulo 50) Solicitado]" caption="Operações Histórico - Mont. de Cont. Nac./ OE (Capítulo 50) Solicitado" measure="1" displayFolder="Montantes\Solicitados" measureGroup="Operações Histórico" count="0"/>
    <cacheHierarchy uniqueName="[Measures].[Operações Histórico - Mont. de Cont. Nac./ OE (Capítulo 3) Solicitado]" caption="Operações Histórico - Mont. de Cont. Nac./ OE (Capítulo 3) Solicitado" measure="1" displayFolder="Montantes\Solicitados" measureGroup="Operações Histórico" count="0"/>
    <cacheHierarchy uniqueName="[Measures].[Operações Histórico - Mont. de Cont. Nac./ OE (Outras Fontes) Solicitado]" caption="Operações Histórico - Mont. de Cont. Nac./ OE (Outras Fontes) Solicitado" measure="1" displayFolder="Montantes\Solicitados" measureGroup="Operações Histórico" count="0"/>
    <cacheHierarchy uniqueName="[Measures].[Operações Histórico - Mont. de Cont. Nac./Administração Local Solicitado]" caption="Operações Histórico - Mont. de Cont. Nac./Administração Local Solicitado" measure="1" displayFolder="Montantes\Solicitados" measureGroup="Operações Histórico" count="0"/>
    <cacheHierarchy uniqueName="[Measures].[Operações Histórico - Mont. de Cont. Nac./Empresa Pública Solicitado]" caption="Operações Histórico - Mont. de Cont. Nac./Empresa Pública Solicitado" measure="1" displayFolder="Montantes\Solicitados" measureGroup="Operações Histórico" count="0"/>
    <cacheHierarchy uniqueName="[Measures].[Operações Histórico - Mont. de Cont. Nac./Administração Regional Solicitado]" caption="Operações Histórico - Mont. de Cont. Nac./Administração Regional Solicitado" measure="1" displayFolder="Montantes\Solicitados" measureGroup="Operações Histórico" count="0"/>
    <cacheHierarchy uniqueName="[Measures].[Operações Histórico - Mont. de Cont. Nac./Outras Fontes de Fin. Solicitado]" caption="Operações Histórico - Mont. de Cont. Nac./Outras Fontes de Fin. Solicitado" measure="1" displayFolder="Montantes\Solicitados" measureGroup="Operações Histórico" count="0"/>
    <cacheHierarchy uniqueName="[Measures].[Operações Histórico - Mont. de Fin. Privado Solicitado]" caption="Operações Histórico - Mont. de Fin. Privado Solicitado" measure="1" displayFolder="Montantes\Solicitados" measureGroup="Operações Histórico" count="0"/>
    <cacheHierarchy uniqueName="[Measures].[Operações Histórico - Mont. de Fin. Capitais Próprios Solicitado]" caption="Operações Histórico - Mont. de Fin. Capitais Próprios Solicitado" measure="1" displayFolder="Montantes\Solicitados" measureGroup="Operações Histórico" count="0"/>
    <cacheHierarchy uniqueName="[Measures].[Operações Histórico - Mont. de Fin. Prestações Suplementares Solicitado]" caption="Operações Histórico - Mont. de Fin. Prestações Suplementares Solicitado" measure="1" displayFolder="Montantes\Solicitados" measureGroup="Operações Histórico" count="0"/>
    <cacheHierarchy uniqueName="[Measures].[Operações Histórico - Mont. de Auto Fin. Solicitado]" caption="Operações Histórico - Mont. de Auto Fin. Solicitado" measure="1" displayFolder="Montantes\Solicitados" measureGroup="Operações Histórico" count="0"/>
    <cacheHierarchy uniqueName="[Measures].[Operações Histórico - Mont. de Fin. de Instituições de Crédito Solicitado]" caption="Operações Histórico - Mont. de Fin. de Instituições de Crédito Solicitado" measure="1" displayFolder="Montantes\Solicitados" measureGroup="Operações Histórico" count="0"/>
    <cacheHierarchy uniqueName="[Measures].[Operações Histórico - Mont. de Fin. de Empréstimos por Obrigações Solicitado]" caption="Operações Histórico - Mont. de Fin. de Empréstimos por Obrigações Solicitado" measure="1" displayFolder="Montantes\Solicitados" measureGroup="Operações Histórico" count="0"/>
    <cacheHierarchy uniqueName="[Measures].[Operações Histórico - Mont. de Fin. por Sócio Acionistas (Outras Dívidas) Solicitado]" caption="Operações Histórico - Mont. de Fin. por Sócio Acionistas (Outras Dívidas) Solicitado" measure="1" displayFolder="Montantes\Solicitados" measureGroup="Operações Histórico" count="0"/>
    <cacheHierarchy uniqueName="[Measures].[Operações Histórico - Mont. de Fin. de Fornecedores de Investimento Solicitado]" caption="Operações Histórico - Mont. de Fin. de Fornecedores de Investimento Solicitado" measure="1" displayFolder="Montantes\Solicitados" measureGroup="Operações Histórico" count="0"/>
    <cacheHierarchy uniqueName="[Measures].[Operações Histórico - Mont. de Fin. de Locação Financeira Solicitado]" caption="Operações Histórico - Mont. de Fin. de Locação Financeira Solicitado" measure="1" displayFolder="Montantes\Solicitados" measureGroup="Operações Histórico" count="0"/>
    <cacheHierarchy uniqueName="[Measures].[Operações Histórico - Mont. Total Excluindo Contingências Solicitado]" caption="Operações Histórico - Mont. Total Excluindo Contingências Solicitado" measure="1" displayFolder="Montantes\Solicitados\Geradora de Receita\Sem Aplicação Taxa Forfetária" measureGroup="Operações Histórico" count="0"/>
    <cacheHierarchy uniqueName="[Measures].[Operações Histórico - Mont. Total de Investimento Solicitado]" caption="Operações Histórico - Mont. Total de Investimento Solicitado" measure="1" displayFolder="Montantes\Solicitados" measureGroup="Operações Histórico" count="0"/>
    <cacheHierarchy uniqueName="[Measures].[Operações Histórico - Mont. de Receitas Solicitado]" caption="Operações Histórico - Mont. de Receitas Solicitado" measure="1" displayFolder="Montantes\Solicitados\Geradora de Receita\Sem Aplicação Taxa Forfetária" measureGroup="Operações Histórico" count="0"/>
    <cacheHierarchy uniqueName="[Measures].[Operações Histórico - Mont. de Despesas Elegíveis Atualizadas Solicitado]" caption="Operações Histórico - Mont. de Despesas Elegíveis Atualizadas Solicitado" measure="1" displayFolder="Montantes\Solicitados\Geradora de Receita\Sem Aplicação Taxa Forfetária" measureGroup="Operações Histórico" count="0"/>
    <cacheHierarchy uniqueName="[Measures].[Operações Histórico - Mont. de Fin. por Sócio Acionistas (Suprimentos) Solicitado]" caption="Operações Histórico - Mont. de Fin. por Sócio Acionistas (Suprimentos) Solicitado" measure="1" displayFolder="Montantes\Solicitados" measureGroup="Operações Histórico" count="0"/>
    <cacheHierarchy uniqueName="[Measures].[Operações Histórico - Mont. de Fundo de Coesão Solicitado]" caption="Operações Histórico - Mont. de Fundo de Coesão Solicitado" measure="1" displayFolder="Montantes\Solicitados" measureGroup="Operações Histórico" count="0"/>
    <cacheHierarchy uniqueName="[Measures].[Operações Histórico - Mont. de Fin. das Empresas Solicitado]" caption="Operações Histórico - Mont. de Fin. das Empresas Solicitado" measure="1" displayFolder="Montantes\Solicitados" measureGroup="Operações Histórico" count="0"/>
    <cacheHierarchy uniqueName="[Measures].[Operações Histórico - Mont. Elegível Não Comp. Receitas Solicitado]" caption="Operações Histórico - Mont. Elegível Não Comp. Receitas Solicitado" measure="1" displayFolder="Montantes\Solicitados\Geradora de Receita" measureGroup="Operações Histórico" count="0"/>
    <cacheHierarchy uniqueName="[Measures].[Operações Histórico - Taxa Pro Rata da Receita Líquida Solicitado]" caption="Operações Histórico - Taxa Pro Rata da Receita Líquida Solicitado" measure="1" displayFolder="Montantes\Solicitados\Geradora de Receita\Sem Aplicação Taxa Forfetária" measureGroup="Operações Histórico" count="0"/>
    <cacheHierarchy uniqueName="[Measures].[Operações Histórico - Mont. Total de Investimento Analisado Anterior]" caption="Operações Histórico - Mont. Total de Investimento Analisado Anterior" measure="1" displayFolder="Montantes\Anteriores" measureGroup="Operações Histórico" count="0"/>
    <cacheHierarchy uniqueName="[Measures].[Operações Histórico - Mont. Elegível Analisado Anterior]" caption="Operações Histórico - Mont. Elegível Analisado Anterior" measure="1" displayFolder="Montantes\Anteriores" measureGroup="Operações Histórico" count="0"/>
    <cacheHierarchy uniqueName="[Measures].[Operações Histórico - Mont. Elegível Bruto Analisado Anterior]" caption="Operações Histórico - Mont. Elegível Bruto Analisado Anterior" measure="1" displayFolder="Montantes\Anteriores" measureGroup="Operações Histórico" count="0"/>
    <cacheHierarchy uniqueName="[Measures].[Operações Histórico - Mont. de Fundo de Coesão Analisado Anterior]" caption="Operações Histórico - Mont. de Fundo de Coesão Analisado Anterior" measure="1" displayFolder="Montantes\Anteriores" measureGroup="Operações Histórico" count="0"/>
    <cacheHierarchy uniqueName="[Measures].[Operação Histórico - Mont. Total de Investimento Analisado Delta]" caption="Operação Histórico - Mont. Total de Investimento Analisado Delta" measure="1" displayFolder="Montantes\Deltas" measureGroup="Operações Histórico" count="0"/>
    <cacheHierarchy uniqueName="[Measures].[Operação Histórico - Mont. Elegível Analisado Delta]" caption="Operação Histórico - Mont. Elegível Analisado Delta" measure="1" displayFolder="Montantes\Deltas" measureGroup="Operações Histórico" count="0"/>
    <cacheHierarchy uniqueName="[Measures].[Operação Histórico - Mont. Elegível Bruto Analisado Delta]" caption="Operação Histórico - Mont. Elegível Bruto Analisado Delta" measure="1" displayFolder="Montantes\Deltas" measureGroup="Operações Histórico" count="0"/>
    <cacheHierarchy uniqueName="[Measures].[Operação Histórico - Mont. de Fundo de Coesão Analisado Delta]" caption="Operação Histórico - Mont. de Fundo de Coesão Analisado Delta" measure="1" displayFolder="Montantes\Deltas" measureGroup="Operações Histórico" count="0"/>
    <cacheHierarchy uniqueName="[Measures].[Relatórios Execução Final - Nº de Relatórios Finais]" caption="Relatórios Execução Final - Nº de Relatórios Finais" measure="1" displayFolder="Contagens" measureGroup="Relatórios Execução Final" count="0"/>
    <cacheHierarchy uniqueName="[Measures].[Relatórios Execução Final - Tempo Total de Análise Relatório Execução Final]" caption="Relatórios Execução Final - Tempo Total de Análise Relatório Execução Final" measure="1" displayFolder="Tempos" measureGroup="Relatórios Execução Final" count="0"/>
    <cacheHierarchy uniqueName="[Measures].[Relatórios Execução Final - Nº de Suspensões Relatório Final]" caption="Relatórios Execução Final - Nº de Suspensões Relatório Final" measure="1" displayFolder="Contagens" measureGroup="Relatórios Execução Final" count="0"/>
    <cacheHierarchy uniqueName="[Measures].[Relatórios Execução Final - Tempo Médio Decisão Relatório Execução Final]" caption="Relatórios Execução Final - Tempo Médio Decisão Relatório Execução Final" measure="1" displayFolder="Tempos" measureGroup="Relatórios Execução Final" count="0"/>
    <cacheHierarchy uniqueName="[Measures].[Relatórios Execução Final - Tempo Suspensão Relatório Execução Final]" caption="Relatórios Execução Final - Tempo Suspensão Relatório Execução Final" measure="1" displayFolder="Tempos" measureGroup="Relatórios Execução Final" count="0"/>
    <cacheHierarchy uniqueName="[Measures].[Relatórios Execução Final - Tempo de Análise Relatórios Execução Final]" caption="Relatórios Execução Final - Tempo de Análise Relatórios Execução Final" measure="1" displayFolder="Tempos" measureGroup="Relatórios Execução Final" count="0"/>
    <cacheHierarchy uniqueName="[Measures].[Sum of SK_CORRECAO_FINANCEIRA_TAXA_COMPONENTE]" caption="Sum of SK_CORRECAO_FINANCEIRA_TAXA_COMPONENTE" measure="1" displayFolder="" measureGroup="Contratos Componentes" count="0" hidden="1"/>
    <cacheHierarchy uniqueName="[Measures].[Contratos Componentes - Taxa Execução Imputado]" caption="Contratos Componentes - Taxa Execução Imputado" measure="1" displayFolder="Percentagens/Taxas" measureGroup="Contratos Componentes" count="0" hidden="1"/>
    <cacheHierarchy uniqueName="[Measures].[Operações - Nº Localizações]" caption="Operações - Nº Localizações" measure="1" displayFolder="Contagens" measureGroup="Operações" count="0" hidden="1"/>
    <cacheHierarchy uniqueName="[Measures].[Operações - Nº Beneficiários]" caption="Operações - Nº Beneficiários" measure="1" displayFolder="Contagens" measureGroup="Operações" count="0" hidden="1"/>
    <cacheHierarchy uniqueName="[Measures].[Operações - Mont. Elegível Pago]" caption="Operações - Mont. Elegível Pago" measure="1" displayFolder="Montantes\Pagos" measureGroup="Operações" count="0" hidden="1"/>
    <cacheHierarchy uniqueName="[Measures].[Operações - Mont. de FEDER Pago]" caption="Operações - Mont. de FEDER Pago" measure="1" displayFolder="Montantes\Pagos" measureGroup="Operações" count="0" hidden="1"/>
    <cacheHierarchy uniqueName="[Measures].[Operações - Mont. de Cont. Nac./ OE Pago]" caption="Operações - Mont. de Cont. Nac./ OE Pago" measure="1" displayFolder="Montantes\Pagos" measureGroup="Operações" count="0" hidden="1"/>
    <cacheHierarchy uniqueName="[Measures].[Operações - Mont. de Cont. Nac./Administração Regional Pago]" caption="Operações - Mont. de Cont. Nac./Administração Regional Pago" measure="1" displayFolder="Montantes\Pagos" measureGroup="Operações" count="0" hidden="1"/>
    <cacheHierarchy uniqueName="[Measures].[Operações - Mont. de Cont. Nac./Administração Local Pago]" caption="Operações - Mont. de Cont. Nac./Administração Local Pago" measure="1" displayFolder="Montantes\Pagos" measureGroup="Operações" count="0" hidden="1"/>
    <cacheHierarchy uniqueName="[Measures].[Operações - Mont. de Cont. Nac./Empresa Pública Pago]" caption="Operações - Mont. de Cont. Nac./Empresa Pública Pago" measure="1" displayFolder="Montantes\Pagos" measureGroup="Operações" count="0" hidden="1"/>
    <cacheHierarchy uniqueName="[Measures].[Operações - Mont. de Cont. Nac./Outras Fontes de Fin. Pago]" caption="Operações - Mont. de Cont. Nac./Outras Fontes de Fin. Pago" measure="1" displayFolder="Montantes\Pagos" measureGroup="Operações" count="0" hidden="1"/>
    <cacheHierarchy uniqueName="[Measures].[Operações - Mont. de Fin. Privado Pago]" caption="Operações - Mont. de Fin. Privado Pago" measure="1" displayFolder="Montantes\Pagos" measureGroup="Operações" count="0" hidden="1"/>
    <cacheHierarchy uniqueName="[Measures].[Operações Indicadores - Taxa de Realização (Taxa Normal)]" caption="Operações Indicadores - Taxa de Realização (Taxa Normal)" measure="1" displayFolder="" measureGroup="Operações Indicadores" count="0" hidden="1"/>
    <cacheHierarchy uniqueName="[Measures].[Operações Indicadores - Taxa de Realização (Taxa Nova)]" caption="Operações Indicadores - Taxa de Realização (Taxa Nova)" measure="1" displayFolder="" measureGroup="Operações Indicadores" count="0" hidden="1"/>
    <cacheHierarchy uniqueName="[Measures].[Operações Indicadores - Aux Execução]" caption="Operações Indicadores - Aux Execução" measure="1" displayFolder="" measureGroup="Operações Indicadores" count="0" hidden="1"/>
    <cacheHierarchy uniqueName="[Measures].[Pedidos Pagamento - Mont. Elegível Solicitado do Doc. de Despesa]" caption="Pedidos Pagamento - Mont. Elegível Solicitado do Doc. de Despesa" measure="1" displayFolder="Montantes\PP Solicitados" measureGroup="Pedidos Pagamento" count="0" hidden="1"/>
    <cacheHierarchy uniqueName="[Measures].[Pedidos Pagamento - Mont. Elegível Solicitado do Doc. de Pagamento]" caption="Pedidos Pagamento - Mont. Elegível Solicitado do Doc. de Pagamento" measure="1" displayFolder="Montantes\PP Solicitados" measureGroup="Pedidos Pagamento" count="0" hidden="1"/>
    <cacheHierarchy uniqueName="[Measures].[Pedidos Pagamento - Mont. Elegível Validado do Doc. de Despesa]" caption="Pedidos Pagamento - Mont. Elegível Validado do Doc. de Despesa" measure="1" displayFolder="Montantes\PP Analisados" measureGroup="Pedidos Pagamento" count="0" hidden="1"/>
    <cacheHierarchy uniqueName="[Measures].[Pedidos Pagamento - Mont. Elegível Validado do Doc. de Pagamento]" caption="Pedidos Pagamento - Mont. Elegível Validado do Doc. de Pagamento" measure="1" displayFolder="Montantes\PP Analisados" measureGroup="Pedidos Pagamento" count="0" hidden="1"/>
    <cacheHierarchy uniqueName="[Measures].[Programações - Mont. Elegível Pago]" caption="Programações - Mont. Elegível Pago" measure="1" displayFolder="Montantes\Pagos" measureGroup="Programações" count="0" hidden="1"/>
    <cacheHierarchy uniqueName="[Measures].[Programações - Mont. de Fundo FEDER Pago]" caption="Programações - Mont. de Fundo FEDER Pago" measure="1" displayFolder="Montantes\Pagos" measureGroup="Programações" count="0" hidden="1"/>
    <cacheHierarchy uniqueName="[Measures].[Programações - Mont. de Cont. Nac./ OE Pago]" caption="Programações - Mont. de Cont. Nac./ OE Pago" measure="1" displayFolder="Montantes\Pagos" measureGroup="Programações" count="0" hidden="1"/>
    <cacheHierarchy uniqueName="[Measures].[Programações - Mont. de Cont. Nac./Administração Regional Pago]" caption="Programações - Mont. de Cont. Nac./Administração Regional Pago" measure="1" displayFolder="Montantes\Pagos" measureGroup="Programações" count="0" hidden="1"/>
    <cacheHierarchy uniqueName="[Measures].[Programações - Mont. de Cont. Nac./Administração Local Pago]" caption="Programações - Mont. de Cont. Nac./Administração Local Pago" measure="1" displayFolder="Montantes\Pagos" measureGroup="Programações" count="0" hidden="1"/>
    <cacheHierarchy uniqueName="[Measures].[Programações - Mont. de Cont. Nac./Empresa Pública Pago]" caption="Programações - Mont. de Cont. Nac./Empresa Pública Pago" measure="1" displayFolder="Montantes\Pagos" measureGroup="Programações" count="0" hidden="1"/>
    <cacheHierarchy uniqueName="[Measures].[Programações - Mont. de Cont. Nac./Outras Fontes de Fin. Pago]" caption="Programações - Mont. de Cont. Nac./Outras Fontes de Fin. Pago" measure="1" displayFolder="Montantes\Pagos" measureGroup="Programações" count="0" hidden="1"/>
    <cacheHierarchy uniqueName="[Measures].[Programações - Mont. de Fin. Privado Pago]" caption="Programações - Mont. de Fin. Privado Pago" measure="1" displayFolder="Montantes\Pagos" measureGroup="Programações" count="0" hidden="1"/>
    <cacheHierarchy uniqueName="[Measures].[Relatórios Execução Final - Tempo de Suspensão Relatórios Execução Final (técnico)]" caption="Relatórios Execução Final - Tempo de Suspensão Relatórios Execução Final (técnico)" measure="1" displayFolder="" measureGroup="Relatórios Execução Final" count="0" hidden="1"/>
  </cacheHierarchies>
  <kpis count="0"/>
  <dimensions count="53">
    <dimension name="Âmbito Territorial" uniqueName="[Âmbito Territorial]" caption="Âmbito Territorial"/>
    <dimension name="Aviso" uniqueName="[Aviso]" caption="Aviso"/>
    <dimension name="Aviso Fase" uniqueName="[Aviso Fase]" caption="Aviso Fase"/>
    <dimension name="Aviso Indicador" uniqueName="[Aviso Indicador]" caption="Aviso Indicador"/>
    <dimension name="Aviso Pacto" uniqueName="[Aviso Pacto]" caption="Aviso Pacto"/>
    <dimension name="Beneficiário" uniqueName="[Beneficiário]" caption="Beneficiário"/>
    <dimension name="Beneficiário Operação" uniqueName="[Beneficiário Operação]" caption="Beneficiário Operação"/>
    <dimension name="CAE" uniqueName="[CAE]" caption="CAE"/>
    <dimension name="Certificação Despesas" uniqueName="[Certificação Despesas]" caption="Certificação Despesas"/>
    <dimension name="Componente Investimento" uniqueName="[Componente Investimento]" caption="Componente Investimento"/>
    <dimension name="Contrato" uniqueName="[Contrato]" caption="Contrato"/>
    <dimension name="Contrato Auto Medição" uniqueName="[Contrato Auto Medição]" caption="Contrato Auto Medição"/>
    <dimension name="Contrato Operação" uniqueName="[Contrato Operação]" caption="Contrato Operação"/>
    <dimension name="Data de Deliberação" uniqueName="[Data de Deliberação]" caption="Data de Deliberação"/>
    <dimension name="Divida Compensada" uniqueName="[Divida Compensada]" caption="Divida Compensada"/>
    <dimension name="Eixo Prioritário" uniqueName="[Eixo Prioritário]" caption="Eixo Prioritário"/>
    <dimension name="Encerramento Conta" uniqueName="[Encerramento Conta]" caption="Encerramento Conta"/>
    <dimension name="Entidade Beneficiária" uniqueName="[Entidade Beneficiária]" caption="Entidade Beneficiária"/>
    <dimension name="Fornecedor" uniqueName="[Fornecedor]" caption="Fornecedor"/>
    <dimension name="Grande Projeto" uniqueName="[Grande Projeto]" caption="Grande Projeto"/>
    <dimension name="Grande Projeto Análise Sensibilidade" uniqueName="[Grande Projeto Análise Sensibilidade]" caption="Grande Projeto Análise Sensibilidade"/>
    <dimension name="Grande Projeto Custo" uniqueName="[Grande Projeto Custo]" caption="Grande Projeto Custo"/>
    <dimension name="Localização" uniqueName="[Localização]" caption="Localização"/>
    <dimension name="Majoração" uniqueName="[Majoração]" caption="Majoração"/>
    <dimension measure="1" name="Measures" uniqueName="[Measures]" caption="Measures"/>
    <dimension name="Operação" uniqueName="[Operação]" caption="Operação"/>
    <dimension name="Operação Histórico" uniqueName="[Operação Histórico]" caption="Operação Histórico"/>
    <dimension name="Operação Indicador" uniqueName="[Operação Indicador]" caption="Operação Indicador"/>
    <dimension name="Operação Suspensão Análise" uniqueName="[Operação Suspensão Análise]" caption="Operação Suspensão Análise"/>
    <dimension name="Operador" uniqueName="[Operador]" caption="Operador"/>
    <dimension name="Operador Análise" uniqueName="[Operador Análise]" caption="Operador Análise"/>
    <dimension name="Pagamento" uniqueName="[Pagamento]" caption="Pagamento"/>
    <dimension name="Pagamento Parcial" uniqueName="[Pagamento Parcial]" caption="Pagamento Parcial"/>
    <dimension name="Pedido Pagamento" uniqueName="[Pedido Pagamento]" caption="Pedido Pagamento"/>
    <dimension name="Pedido Pagamento Linha" uniqueName="[Pedido Pagamento Linha]" caption="Pedido Pagamento Linha"/>
    <dimension name="Pedido Pagamento Linha Origem" uniqueName="[Pedido Pagamento Linha Origem]" caption="Pedido Pagamento Linha Origem"/>
    <dimension name="Pedido Pagamento Linha Regularizado" uniqueName="[Pedido Pagamento Linha Regularizado]" caption="Pedido Pagamento Linha Regularizado"/>
    <dimension name="Pedido Pagamento Origem" uniqueName="[Pedido Pagamento Origem]" caption="Pedido Pagamento Origem"/>
    <dimension name="Pedido Pagamento Regularizado" uniqueName="[Pedido Pagamento Regularizado]" caption="Pedido Pagamento Regularizado"/>
    <dimension name="Prioridade Investimento" uniqueName="[Prioridade Investimento]" caption="Prioridade Investimento"/>
    <dimension name="Relatório Execução Final" uniqueName="[Relatório Execução Final]" caption="Relatório Execução Final"/>
    <dimension name="Relatório Execução Final Suspensão" uniqueName="[Relatório Execução Final Suspensão]" caption="Relatório Execução Final Suspensão"/>
    <dimension name="Reporte Indicador" uniqueName="[Reporte Indicador]" caption="Reporte Indicador"/>
    <dimension name="Reprogramação" uniqueName="[Reprogramação]" caption="Reprogramação"/>
    <dimension name="Reprogramação Indicador" uniqueName="[Reprogramação Indicador]" caption="Reprogramação Indicador"/>
    <dimension name="Subtipologia Intervenção" uniqueName="[Subtipologia Intervenção]" caption="Subtipologia Intervenção"/>
    <dimension name="Tempo Repartições" uniqueName="[Tempo Repartições]" caption="Tempo Repartições"/>
    <dimension name="Tipologia Beneficiário" uniqueName="[Tipologia Beneficiário]" caption="Tipologia Beneficiário"/>
    <dimension name="Tipologia Intervenção" uniqueName="[Tipologia Intervenção]" caption="Tipologia Intervenção"/>
    <dimension name="Tipologia Operação" uniqueName="[Tipologia Operação]" caption="Tipologia Operação"/>
    <dimension name="Tipologia Operação ADC" uniqueName="[Tipologia Operação ADC]" caption="Tipologia Operação ADC"/>
    <dimension name="Unidade Operacional" uniqueName="[Unidade Operacional]" caption="Unidade Operacional"/>
    <dimension name="Unidade Operacional Análise" uniqueName="[Unidade Operacional Análise]" caption="Unidade Operacional Análise"/>
  </dimensions>
  <measureGroups count="69">
    <measureGroup name="Âmbito Territorial" caption="Âmbito Territorial"/>
    <measureGroup name="Aviso" caption="Aviso"/>
    <measureGroup name="Aviso Fase" caption="Aviso Fase"/>
    <measureGroup name="Aviso Indicador" caption="Aviso Indicador"/>
    <measureGroup name="Aviso Pacto" caption="Aviso Pacto"/>
    <measureGroup name="Avisos" caption="Avisos"/>
    <measureGroup name="Avisos Detalhe" caption="Avisos Detalhe"/>
    <measureGroup name="Avisos Pacto" caption="Avisos Pacto"/>
    <measureGroup name="Beneficiário" caption="Beneficiário"/>
    <measureGroup name="Beneficiário Operação" caption="Beneficiário Operação"/>
    <measureGroup name="CAE" caption="CAE"/>
    <measureGroup name="Certificação Despesas" caption="Certificação Despesas"/>
    <measureGroup name="Componente Investimento" caption="Componente Investimento"/>
    <measureGroup name="Contrato" caption="Contrato"/>
    <measureGroup name="Contrato Auto Medição" caption="Contrato Auto Medição"/>
    <measureGroup name="Contrato Operação" caption="Contrato Operação"/>
    <measureGroup name="Contratos" caption="Contratos"/>
    <measureGroup name="Contratos Componentes" caption="Contratos Componentes"/>
    <measureGroup name="Contratos Detalhe" caption="Contratos Detalhe"/>
    <measureGroup name="Data de Deliberação" caption="Data de Deliberação"/>
    <measureGroup name="Divida Compensada" caption="Divida Compensada"/>
    <measureGroup name="Eixo Prioritário" caption="Eixo Prioritário"/>
    <measureGroup name="Encerramento Conta" caption="Encerramento Conta"/>
    <measureGroup name="Entidade Beneficiária" caption="Entidade Beneficiária"/>
    <measureGroup name="Fornecedor" caption="Fornecedor"/>
    <measureGroup name="Grande Projeto" caption="Grande Projeto"/>
    <measureGroup name="Grande Projeto Análise Sensibilidade" caption="Grande Projeto Análise Sensibilidade"/>
    <measureGroup name="Grande Projeto Custo" caption="Grande Projeto Custo"/>
    <measureGroup name="Localização" caption="Localização"/>
    <measureGroup name="Majoração" caption="Majoração"/>
    <measureGroup name="Operação" caption="Operação"/>
    <measureGroup name="Operação Histórico" caption="Operação Histórico"/>
    <measureGroup name="Operação Indicador" caption="Operação Indicador"/>
    <measureGroup name="Operação Suspensão Análise" caption="Operação Suspensão Análise"/>
    <measureGroup name="Operações" caption="Operações"/>
    <measureGroup name="Operações Componentes" caption="Operações Componentes"/>
    <measureGroup name="Operações Detalhes" caption="Operações Detalhes"/>
    <measureGroup name="Operações Histórico" caption="Operações Histórico"/>
    <measureGroup name="Operações Indicadores" caption="Operações Indicadores"/>
    <measureGroup name="Operações Repartições" caption="Operações Repartições"/>
    <measureGroup name="Operações Reprogramações" caption="Operações Reprogramações"/>
    <measureGroup name="Operador" caption="Operador"/>
    <measureGroup name="Operador Análise" caption="Operador Análise"/>
    <measureGroup name="Pagamento" caption="Pagamento"/>
    <measureGroup name="Pagamento Parcial" caption="Pagamento Parcial"/>
    <measureGroup name="Pagamentos" caption="Pagamentos"/>
    <measureGroup name="Pedido Pagamento" caption="Pedido Pagamento"/>
    <measureGroup name="Pedido Pagamento Linha" caption="Pedido Pagamento Linha"/>
    <measureGroup name="Pedido Pagamento Linha Origem" caption="Pedido Pagamento Linha Origem"/>
    <measureGroup name="Pedido Pagamento Linha Regularizado" caption="Pedido Pagamento Linha Regularizado"/>
    <measureGroup name="Pedido Pagamento Origem" caption="Pedido Pagamento Origem"/>
    <measureGroup name="Pedido Pagamento Regularizado" caption="Pedido Pagamento Regularizado"/>
    <measureGroup name="Pedidos Pagamento" caption="Pedidos Pagamento"/>
    <measureGroup name="Prioridade Investimento" caption="Prioridade Investimento"/>
    <measureGroup name="Programações" caption="Programações"/>
    <measureGroup name="Relatório Execução Final" caption="Relatório Execução Final"/>
    <measureGroup name="Relatório Execução Final Suspensão" caption="Relatório Execução Final Suspensão"/>
    <measureGroup name="Relatórios Execução Final" caption="Relatórios Execução Final"/>
    <measureGroup name="Reporte Indicador" caption="Reporte Indicador"/>
    <measureGroup name="Reprogramação" caption="Reprogramação"/>
    <measureGroup name="Reprogramação Indicador" caption="Reprogramação Indicador"/>
    <measureGroup name="Subtipologia Intervenção" caption="Subtipologia Intervenção"/>
    <measureGroup name="Tempo Repartições" caption="Tempo Repartições"/>
    <measureGroup name="Tipologia Beneficiário" caption="Tipologia Beneficiário"/>
    <measureGroup name="Tipologia Intervenção" caption="Tipologia Intervenção"/>
    <measureGroup name="Tipologia Operação" caption="Tipologia Operação"/>
    <measureGroup name="Tipologia Operação ADC" caption="Tipologia Operação ADC"/>
    <measureGroup name="Unidade Operacional" caption="Unidade Operacional"/>
    <measureGroup name="Unidade Operacional Análise" caption="Unidade Operacional Análise"/>
  </measureGroups>
  <maps count="288">
    <map measureGroup="0" dimension="0"/>
    <map measureGroup="1" dimension="1"/>
    <map measureGroup="2" dimension="2"/>
    <map measureGroup="3" dimension="3"/>
    <map measureGroup="4" dimension="4"/>
    <map measureGroup="5" dimension="1"/>
    <map measureGroup="5" dimension="2"/>
    <map measureGroup="5" dimension="15"/>
    <map measureGroup="5" dimension="39"/>
    <map measureGroup="5" dimension="48"/>
    <map measureGroup="5" dimension="50"/>
    <map measureGroup="5" dimension="51"/>
    <map measureGroup="6" dimension="0"/>
    <map measureGroup="6" dimension="1"/>
    <map measureGroup="6" dimension="2"/>
    <map measureGroup="6" dimension="3"/>
    <map measureGroup="6" dimension="5"/>
    <map measureGroup="6" dimension="15"/>
    <map measureGroup="6" dimension="17"/>
    <map measureGroup="6" dimension="39"/>
    <map measureGroup="6" dimension="45"/>
    <map measureGroup="6" dimension="48"/>
    <map measureGroup="6" dimension="49"/>
    <map measureGroup="6" dimension="50"/>
    <map measureGroup="6" dimension="51"/>
    <map measureGroup="7" dimension="1"/>
    <map measureGroup="7" dimension="4"/>
    <map measureGroup="7" dimension="5"/>
    <map measureGroup="7" dimension="15"/>
    <map measureGroup="7" dimension="39"/>
    <map measureGroup="7" dimension="51"/>
    <map measureGroup="8" dimension="5"/>
    <map measureGroup="9" dimension="6"/>
    <map measureGroup="10" dimension="7"/>
    <map measureGroup="11" dimension="8"/>
    <map measureGroup="12" dimension="9"/>
    <map measureGroup="13" dimension="10"/>
    <map measureGroup="14" dimension="11"/>
    <map measureGroup="15" dimension="12"/>
    <map measureGroup="16" dimension="5"/>
    <map measureGroup="16" dimension="10"/>
    <map measureGroup="16" dimension="29"/>
    <map measureGroup="16" dimension="30"/>
    <map measureGroup="16" dimension="47"/>
    <map measureGroup="16" dimension="51"/>
    <map measureGroup="17" dimension="1"/>
    <map measureGroup="17" dimension="5"/>
    <map measureGroup="17" dimension="9"/>
    <map measureGroup="17" dimension="10"/>
    <map measureGroup="17" dimension="12"/>
    <map measureGroup="17" dimension="15"/>
    <map measureGroup="17" dimension="25"/>
    <map measureGroup="17" dimension="29"/>
    <map measureGroup="17" dimension="30"/>
    <map measureGroup="17" dimension="39"/>
    <map measureGroup="17" dimension="45"/>
    <map measureGroup="17" dimension="47"/>
    <map measureGroup="17" dimension="48"/>
    <map measureGroup="17" dimension="51"/>
    <map measureGroup="18" dimension="5"/>
    <map measureGroup="18" dimension="10"/>
    <map measureGroup="18" dimension="11"/>
    <map measureGroup="18" dimension="18"/>
    <map measureGroup="18" dimension="29"/>
    <map measureGroup="18" dimension="30"/>
    <map measureGroup="18" dimension="47"/>
    <map measureGroup="18" dimension="51"/>
    <map measureGroup="19" dimension="13"/>
    <map measureGroup="20" dimension="14"/>
    <map measureGroup="21" dimension="15"/>
    <map measureGroup="22" dimension="16"/>
    <map measureGroup="23" dimension="17"/>
    <map measureGroup="24" dimension="18"/>
    <map measureGroup="25" dimension="19"/>
    <map measureGroup="26" dimension="20"/>
    <map measureGroup="27" dimension="21"/>
    <map measureGroup="28" dimension="22"/>
    <map measureGroup="29" dimension="23"/>
    <map measureGroup="30" dimension="25"/>
    <map measureGroup="31" dimension="26"/>
    <map measureGroup="32" dimension="27"/>
    <map measureGroup="33" dimension="28"/>
    <map measureGroup="34" dimension="1"/>
    <map measureGroup="34" dimension="2"/>
    <map measureGroup="34" dimension="4"/>
    <map measureGroup="34" dimension="6"/>
    <map measureGroup="34" dimension="7"/>
    <map measureGroup="34" dimension="15"/>
    <map measureGroup="34" dimension="19"/>
    <map measureGroup="34" dimension="21"/>
    <map measureGroup="34" dimension="22"/>
    <map measureGroup="34" dimension="25"/>
    <map measureGroup="34" dimension="29"/>
    <map measureGroup="34" dimension="30"/>
    <map measureGroup="34" dimension="39"/>
    <map measureGroup="34" dimension="40"/>
    <map measureGroup="34" dimension="45"/>
    <map measureGroup="34" dimension="47"/>
    <map measureGroup="34" dimension="48"/>
    <map measureGroup="34" dimension="49"/>
    <map measureGroup="34" dimension="50"/>
    <map measureGroup="34" dimension="51"/>
    <map measureGroup="34" dimension="52"/>
    <map measureGroup="35" dimension="1"/>
    <map measureGroup="35" dimension="2"/>
    <map measureGroup="35" dimension="4"/>
    <map measureGroup="35" dimension="5"/>
    <map measureGroup="35" dimension="9"/>
    <map measureGroup="35" dimension="15"/>
    <map measureGroup="35" dimension="19"/>
    <map measureGroup="35" dimension="25"/>
    <map measureGroup="35" dimension="29"/>
    <map measureGroup="35" dimension="30"/>
    <map measureGroup="35" dimension="39"/>
    <map measureGroup="35" dimension="45"/>
    <map measureGroup="35" dimension="47"/>
    <map measureGroup="35" dimension="48"/>
    <map measureGroup="35" dimension="50"/>
    <map measureGroup="35" dimension="51"/>
    <map measureGroup="35" dimension="52"/>
    <map measureGroup="36" dimension="1"/>
    <map measureGroup="36" dimension="2"/>
    <map measureGroup="36" dimension="4"/>
    <map measureGroup="36" dimension="10"/>
    <map measureGroup="36" dimension="15"/>
    <map measureGroup="36" dimension="19"/>
    <map measureGroup="36" dimension="20"/>
    <map measureGroup="36" dimension="23"/>
    <map measureGroup="36" dimension="25"/>
    <map measureGroup="36" dimension="28"/>
    <map measureGroup="36" dimension="29"/>
    <map measureGroup="36" dimension="30"/>
    <map measureGroup="36" dimension="39"/>
    <map measureGroup="36" dimension="43"/>
    <map measureGroup="36" dimension="45"/>
    <map measureGroup="36" dimension="48"/>
    <map measureGroup="36" dimension="49"/>
    <map measureGroup="36" dimension="50"/>
    <map measureGroup="36" dimension="51"/>
    <map measureGroup="36" dimension="52"/>
    <map measureGroup="37" dimension="1"/>
    <map measureGroup="37" dimension="2"/>
    <map measureGroup="37" dimension="4"/>
    <map measureGroup="37" dimension="5"/>
    <map measureGroup="37" dimension="13"/>
    <map measureGroup="37" dimension="15"/>
    <map measureGroup="37" dimension="19"/>
    <map measureGroup="37" dimension="25"/>
    <map measureGroup="37" dimension="26"/>
    <map measureGroup="37" dimension="29"/>
    <map measureGroup="37" dimension="30"/>
    <map measureGroup="37" dimension="39"/>
    <map measureGroup="37" dimension="45"/>
    <map measureGroup="37" dimension="47"/>
    <map measureGroup="37" dimension="48"/>
    <map measureGroup="37" dimension="49"/>
    <map measureGroup="37" dimension="50"/>
    <map measureGroup="37" dimension="51"/>
    <map measureGroup="37" dimension="52"/>
    <map measureGroup="38" dimension="1"/>
    <map measureGroup="38" dimension="2"/>
    <map measureGroup="38" dimension="4"/>
    <map measureGroup="38" dimension="15"/>
    <map measureGroup="38" dimension="19"/>
    <map measureGroup="38" dimension="22"/>
    <map measureGroup="38" dimension="25"/>
    <map measureGroup="38" dimension="27"/>
    <map measureGroup="38" dimension="29"/>
    <map measureGroup="38" dimension="30"/>
    <map measureGroup="38" dimension="39"/>
    <map measureGroup="38" dimension="42"/>
    <map measureGroup="38" dimension="45"/>
    <map measureGroup="38" dimension="48"/>
    <map measureGroup="38" dimension="50"/>
    <map measureGroup="38" dimension="51"/>
    <map measureGroup="38" dimension="52"/>
    <map measureGroup="39" dimension="1"/>
    <map measureGroup="39" dimension="2"/>
    <map measureGroup="39" dimension="4"/>
    <map measureGroup="39" dimension="15"/>
    <map measureGroup="39" dimension="19"/>
    <map measureGroup="39" dimension="25"/>
    <map measureGroup="39" dimension="29"/>
    <map measureGroup="39" dimension="30"/>
    <map measureGroup="39" dimension="39"/>
    <map measureGroup="39" dimension="45"/>
    <map measureGroup="39" dimension="46"/>
    <map measureGroup="39" dimension="48"/>
    <map measureGroup="39" dimension="50"/>
    <map measureGroup="39" dimension="51"/>
    <map measureGroup="39" dimension="52"/>
    <map measureGroup="40" dimension="1"/>
    <map measureGroup="40" dimension="2"/>
    <map measureGroup="40" dimension="4"/>
    <map measureGroup="40" dimension="5"/>
    <map measureGroup="40" dimension="15"/>
    <map measureGroup="40" dimension="19"/>
    <map measureGroup="40" dimension="25"/>
    <map measureGroup="40" dimension="29"/>
    <map measureGroup="40" dimension="30"/>
    <map measureGroup="40" dimension="39"/>
    <map measureGroup="40" dimension="43"/>
    <map measureGroup="40" dimension="44"/>
    <map measureGroup="40" dimension="45"/>
    <map measureGroup="40" dimension="47"/>
    <map measureGroup="40" dimension="48"/>
    <map measureGroup="40" dimension="49"/>
    <map measureGroup="40" dimension="50"/>
    <map measureGroup="40" dimension="51"/>
    <map measureGroup="40" dimension="52"/>
    <map measureGroup="41" dimension="29"/>
    <map measureGroup="42" dimension="30"/>
    <map measureGroup="43" dimension="31"/>
    <map measureGroup="44" dimension="32"/>
    <map measureGroup="45" dimension="1"/>
    <map measureGroup="45" dimension="5"/>
    <map measureGroup="45" dimension="8"/>
    <map measureGroup="45" dimension="14"/>
    <map measureGroup="45" dimension="15"/>
    <map measureGroup="45" dimension="16"/>
    <map measureGroup="45" dimension="19"/>
    <map measureGroup="45" dimension="23"/>
    <map measureGroup="45" dimension="25"/>
    <map measureGroup="45" dimension="29"/>
    <map measureGroup="45" dimension="31"/>
    <map measureGroup="45" dimension="32"/>
    <map measureGroup="45" dimension="33"/>
    <map measureGroup="45" dimension="39"/>
    <map measureGroup="45" dimension="45"/>
    <map measureGroup="45" dimension="47"/>
    <map measureGroup="45" dimension="48"/>
    <map measureGroup="45" dimension="50"/>
    <map measureGroup="45" dimension="51"/>
    <map measureGroup="46" dimension="33"/>
    <map measureGroup="47" dimension="34"/>
    <map measureGroup="48" dimension="35"/>
    <map measureGroup="49" dimension="36"/>
    <map measureGroup="50" dimension="37"/>
    <map measureGroup="51" dimension="38"/>
    <map measureGroup="52" dimension="1"/>
    <map measureGroup="52" dimension="5"/>
    <map measureGroup="52" dimension="8"/>
    <map measureGroup="52" dimension="10"/>
    <map measureGroup="52" dimension="15"/>
    <map measureGroup="52" dimension="16"/>
    <map measureGroup="52" dimension="19"/>
    <map measureGroup="52" dimension="23"/>
    <map measureGroup="52" dimension="25"/>
    <map measureGroup="52" dimension="29"/>
    <map measureGroup="52" dimension="30"/>
    <map measureGroup="52" dimension="33"/>
    <map measureGroup="52" dimension="34"/>
    <map measureGroup="52" dimension="35"/>
    <map measureGroup="52" dimension="36"/>
    <map measureGroup="52" dimension="37"/>
    <map measureGroup="52" dimension="38"/>
    <map measureGroup="52" dimension="39"/>
    <map measureGroup="52" dimension="45"/>
    <map measureGroup="52" dimension="47"/>
    <map measureGroup="52" dimension="48"/>
    <map measureGroup="52" dimension="50"/>
    <map measureGroup="52" dimension="51"/>
    <map measureGroup="53" dimension="39"/>
    <map measureGroup="54" dimension="15"/>
    <map measureGroup="54" dimension="22"/>
    <map measureGroup="54" dimension="39"/>
    <map measureGroup="54" dimension="45"/>
    <map measureGroup="54" dimension="48"/>
    <map measureGroup="55" dimension="40"/>
    <map measureGroup="56" dimension="41"/>
    <map measureGroup="57" dimension="25"/>
    <map measureGroup="57" dimension="29"/>
    <map measureGroup="57" dimension="30"/>
    <map measureGroup="57" dimension="40"/>
    <map measureGroup="57" dimension="41"/>
    <map measureGroup="57" dimension="51"/>
    <map measureGroup="57" dimension="52"/>
    <map measureGroup="58" dimension="42"/>
    <map measureGroup="59" dimension="43"/>
    <map measureGroup="60" dimension="44"/>
    <map measureGroup="61" dimension="45"/>
    <map measureGroup="62" dimension="46"/>
    <map measureGroup="63" dimension="47"/>
    <map measureGroup="64" dimension="48"/>
    <map measureGroup="65" dimension="49"/>
    <map measureGroup="66" dimension="50"/>
    <map measureGroup="67" dimension="51"/>
    <map measureGroup="68" dimension="52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1F9734-0790-44F4-9F17-A39D92F7717F}" name="Indicadores" cacheId="3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19:J19" firstHeaderRow="0" firstDataRow="1" firstDataCol="7" rowPageCount="2" colPageCount="1"/>
  <pivotFields count="13">
    <pivotField axis="axisPage" compact="0" allDrilled="1" outline="0" subtotalTop="0" showAll="0" dataSourceSort="1" defaultSubtotal="0" defaultAttributeDrillState="1"/>
    <pivotField name="Eixo " compact="0" allDrilled="1" outline="0" subtotalTop="0" showAll="0" dataSourceSort="1" defaultSubtotal="0" defaultAttributeDrillState="1">
      <items count="1">
        <item x="0"/>
      </items>
    </pivotField>
    <pivotField axis="axisPage" compact="0" allDrilled="1" outline="0" subtotalTop="0" showAll="0" dataSourceSort="1" defaultSubtotal="0" defaultAttributeDrillState="1"/>
    <pivotField dataField="1" compact="0" outline="0" subtotalTop="0" showAll="0" defaultSubtotal="0"/>
    <pivotField dataField="1" compact="0" outline="0" subtotalTop="0" showAll="0" defaultSubtotal="0"/>
    <pivotField name="Código Indicador"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</pivotField>
    <pivotField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</pivotField>
    <pivotField axis="axisRow" compact="0" allDrilled="1" outline="0" subtotalTop="0" showAll="0" dataSourceSort="1" defaultSubtotal="0" defaultAttributeDrillState="1">
      <items count="2">
        <item x="0"/>
        <item x="1"/>
      </items>
    </pivotField>
    <pivotField axis="axisRow" compact="0" allDrilled="1" outline="0" subtotalTop="0" showAll="0" dataSourceSort="1" defaultSubtotal="0" defaultAttributeDrillState="1">
      <items count="2">
        <item x="0"/>
        <item x="1"/>
      </items>
    </pivotField>
    <pivotField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</pivotField>
    <pivotField axis="axisRow" compact="0" allDrilled="1" outline="0" subtotalTop="0" showAll="0" dataSourceSort="1" defaultSubtotal="0" defaultAttributeDrillState="1">
      <items count="2">
        <item x="0"/>
        <item x="1"/>
      </items>
    </pivotField>
    <pivotField axis="axisRow" compact="0" allDrilled="1" outline="0" subtotalTop="0" showAll="0" dataSourceSort="1" defaultSubtotal="0" defaultAttributeDrillState="1">
      <items count="5">
        <item x="0"/>
        <item x="1"/>
        <item x="2"/>
        <item x="3"/>
        <item x="4"/>
      </items>
    </pivotField>
    <pivotField compact="0" allDrilled="1" outline="0" subtotalTop="0" showAll="0" dataSourceSort="1" defaultSubtotal="0" defaultAttributeDrillState="1"/>
  </pivotFields>
  <rowFields count="7">
    <field x="5"/>
    <field x="6"/>
    <field x="7"/>
    <field x="8"/>
    <field x="9"/>
    <field x="10"/>
    <field x="11"/>
  </rowFields>
  <colFields count="1">
    <field x="-2"/>
  </colFields>
  <colItems count="2">
    <i>
      <x/>
    </i>
    <i i="1">
      <x v="1"/>
    </i>
  </colItems>
  <pageFields count="2">
    <pageField fld="2" hier="632" name="[Operação].[Operação - Estado].&amp;[Em Execução]" cap="Em Execução"/>
    <pageField fld="0" hier="583" name="[Operação].[Operação - Código].&amp;[POSEUR-02-1810-FC-000366]" cap="POSEUR-02-1810-FC-000366"/>
  </pageFields>
  <dataFields count="2">
    <dataField fld="4" baseField="0" baseItem="0"/>
    <dataField fld="3" baseField="0" baseItem="0"/>
  </dataFields>
  <formats count="14">
    <format dxfId="20">
      <pivotArea field="1" type="button" dataOnly="0" labelOnly="1" outline="0"/>
    </format>
    <format dxfId="19">
      <pivotArea outline="0" fieldPosition="0">
        <references count="7">
          <reference field="5" count="0" selected="0"/>
          <reference field="6" count="0" selected="0"/>
          <reference field="7" count="0" selected="0"/>
          <reference field="8" count="0" selected="0"/>
          <reference field="9" count="0" selected="0"/>
          <reference field="10" count="0" selected="0"/>
          <reference field="11" count="0" selected="0"/>
        </references>
      </pivotArea>
    </format>
    <format dxfId="18">
      <pivotArea dataOnly="0" labelOnly="1" outline="0" fieldPosition="0">
        <references count="1">
          <reference field="5" count="0"/>
        </references>
      </pivotArea>
    </format>
    <format dxfId="17">
      <pivotArea dataOnly="0" labelOnly="1" outline="0" fieldPosition="0">
        <references count="2">
          <reference field="5" count="1" selected="0">
            <x v="3"/>
          </reference>
          <reference field="6" count="1">
            <x v="3"/>
          </reference>
        </references>
      </pivotArea>
    </format>
    <format dxfId="16">
      <pivotArea dataOnly="0" labelOnly="1" outline="0" fieldPosition="0">
        <references count="2">
          <reference field="5" count="1" selected="0">
            <x v="4"/>
          </reference>
          <reference field="6" count="1">
            <x v="4"/>
          </reference>
        </references>
      </pivotArea>
    </format>
    <format dxfId="15">
      <pivotArea dataOnly="0" labelOnly="1" outline="0" fieldPosition="0">
        <references count="4">
          <reference field="5" count="1" selected="0">
            <x v="3"/>
          </reference>
          <reference field="6" count="1" selected="0">
            <x v="3"/>
          </reference>
          <reference field="7" count="1" selected="0">
            <x v="0"/>
          </reference>
          <reference field="8" count="1">
            <x v="0"/>
          </reference>
        </references>
      </pivotArea>
    </format>
    <format dxfId="14">
      <pivotArea dataOnly="0" labelOnly="1" outline="0" fieldPosition="0">
        <references count="4">
          <reference field="5" count="1" selected="0">
            <x v="4"/>
          </reference>
          <reference field="6" count="1" selected="0">
            <x v="4"/>
          </reference>
          <reference field="7" count="1" selected="0">
            <x v="0"/>
          </reference>
          <reference field="8" count="1">
            <x v="1"/>
          </reference>
        </references>
      </pivotArea>
    </format>
    <format dxfId="13">
      <pivotArea dataOnly="0" labelOnly="1" outline="0" fieldPosition="0">
        <references count="5">
          <reference field="5" count="1" selected="0">
            <x v="4"/>
          </reference>
          <reference field="6" count="1" selected="0">
            <x v="4"/>
          </reference>
          <reference field="7" count="1" selected="0">
            <x v="0"/>
          </reference>
          <reference field="8" count="1" selected="0">
            <x v="1"/>
          </reference>
          <reference field="9" count="1">
            <x v="4"/>
          </reference>
        </references>
      </pivotArea>
    </format>
    <format dxfId="12">
      <pivotArea dataOnly="0" labelOnly="1" outline="0" fieldPosition="0">
        <references count="6">
          <reference field="5" count="1" selected="0">
            <x v="3"/>
          </reference>
          <reference field="6" count="1" selected="0">
            <x v="3"/>
          </reference>
          <reference field="7" count="1" selected="0">
            <x v="0"/>
          </reference>
          <reference field="8" count="1" selected="0">
            <x v="0"/>
          </reference>
          <reference field="9" count="1" selected="0">
            <x v="3"/>
          </reference>
          <reference field="10" count="1">
            <x v="1"/>
          </reference>
        </references>
      </pivotArea>
    </format>
    <format dxfId="11">
      <pivotArea dataOnly="0" labelOnly="1" outline="0" fieldPosition="0">
        <references count="6">
          <reference field="5" count="1" selected="0">
            <x v="4"/>
          </reference>
          <reference field="6" count="1" selected="0">
            <x v="4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4"/>
          </reference>
          <reference field="10" count="1">
            <x v="0"/>
          </reference>
        </references>
      </pivotArea>
    </format>
    <format dxfId="10">
      <pivotArea dataOnly="0" labelOnly="1" outline="0" fieldPosition="0">
        <references count="7">
          <reference field="5" count="1" selected="0">
            <x v="3"/>
          </reference>
          <reference field="6" count="1" selected="0">
            <x v="3"/>
          </reference>
          <reference field="7" count="1" selected="0">
            <x v="0"/>
          </reference>
          <reference field="8" count="1" selected="0">
            <x v="0"/>
          </reference>
          <reference field="9" count="1" selected="0">
            <x v="3"/>
          </reference>
          <reference field="10" count="1" selected="0">
            <x v="1"/>
          </reference>
          <reference field="11" count="1">
            <x v="3"/>
          </reference>
        </references>
      </pivotArea>
    </format>
    <format dxfId="9">
      <pivotArea dataOnly="0" labelOnly="1" outline="0" fieldPosition="0">
        <references count="7">
          <reference field="5" count="1" selected="0">
            <x v="4"/>
          </reference>
          <reference field="6" count="1" selected="0">
            <x v="4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4"/>
          </reference>
          <reference field="10" count="1" selected="0">
            <x v="0"/>
          </reference>
          <reference field="11" count="1">
            <x v="4"/>
          </reference>
        </references>
      </pivotArea>
    </format>
    <format dxfId="8">
      <pivotArea dataOnly="0" labelOnly="1" outline="0" fieldPosition="0">
        <references count="1">
          <reference field="0" count="0"/>
        </references>
      </pivotArea>
    </format>
    <format dxfId="7">
      <pivotArea dataOnly="0" labelOnly="1" outline="0" fieldPosition="0">
        <references count="1">
          <reference field="0" count="0"/>
        </references>
      </pivotArea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Subtipologia Intervenção].[Subtipologia Intervenção - Descrição].&amp;[Abastecimento de Água (AA)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7">
    <rowHierarchyUsage hierarchyUsage="994"/>
    <rowHierarchyUsage hierarchyUsage="998"/>
    <rowHierarchyUsage hierarchyUsage="1001"/>
    <rowHierarchyUsage hierarchyUsage="996"/>
    <rowHierarchyUsage hierarchyUsage="1002"/>
    <rowHierarchyUsage hierarchyUsage="993"/>
    <rowHierarchyUsage hierarchyUsage="1000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F62AB5D-2FD0-4EF2-91C9-4ACBCCF477C9}" name="Grandes Projetos" cacheId="2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13:K13" firstHeaderRow="0" firstDataRow="1" firstDataCol="1" rowPageCount="2" colPageCount="1"/>
  <pivotFields count="13">
    <pivotField axis="axisPage" compact="0" allDrilled="1" outline="0" subtotalTop="0" showAll="0" dataSourceSort="1" defaultSubtotal="0" defaultAttributeDrillState="1"/>
    <pivotField axis="axisPage" compact="0" allDrilled="1" outline="0" subtotalTop="0" showAll="0" dataSourceSort="1" defaultSubtotal="0" defaultAttributeDrillState="1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compact="0" allDrilled="1" outline="0" subtotalTop="0" showAll="0" dataSourceSort="1" defaultSubtotal="0" defaultAttributeDrillState="1"/>
    <pivotField name="Flag Geradora Receitas" axis="axisRow" compact="0" allDrilled="1" outline="0" subtotalTop="0" showAll="0" dataSourceSort="1" defaultSubtotal="0" defaultAttributeDrillState="1">
      <items count="1">
        <item x="0"/>
      </items>
    </pivotField>
  </pivotFields>
  <rowFields count="1">
    <field x="12"/>
  </rowField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pageFields count="2">
    <pageField fld="1" hier="632" name="[Operação].[Operação - Estado].&amp;[Em Execução]" cap="Em Execução"/>
    <pageField fld="0" hier="583" name="[Operação].[Operação - Código].&amp;[POSEUR-02-1810-FC-000366]" cap="POSEUR-02-1810-FC-000366"/>
  </pageFields>
  <dataFields count="9">
    <dataField fld="10" baseField="0" baseItem="0"/>
    <dataField fld="2" baseField="0" baseItem="0"/>
    <dataField fld="3" baseField="0" baseItem="0"/>
    <dataField fld="4" baseField="0" baseItem="0"/>
    <dataField fld="5" baseField="0" baseItem="0"/>
    <dataField fld="6" baseField="0" baseItem="0"/>
    <dataField fld="7" baseField="0" baseItem="0"/>
    <dataField fld="8" baseField="0" baseItem="0"/>
    <dataField fld="9" baseField="0" baseItem="0"/>
  </dataFields>
  <formats count="2">
    <format dxfId="22">
      <pivotArea dataOnly="0" labelOnly="1" outline="0" fieldPosition="0">
        <references count="1">
          <reference field="0" count="0"/>
        </references>
      </pivotArea>
    </format>
    <format dxfId="21">
      <pivotArea dataOnly="0" labelOnly="1" outline="0" fieldPosition="0">
        <references count="1">
          <reference field="0" count="0"/>
        </references>
      </pivotArea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Subtipologia Intervenção].[Subtipologia Intervenção - Descrição].&amp;[Abastecimento de Água (AA)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648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1208AC-67A6-4248-A543-7091289E17C6}" name="Contratos" cacheId="1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153:N153" firstHeaderRow="0" firstDataRow="1" firstDataCol="5" rowPageCount="2" colPageCount="1"/>
  <pivotFields count="16">
    <pivotField axis="axisPage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sortType="ascending" defaultSubtotal="0" defaultAttributeDrillState="1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6">
        <item s="1" x="0"/>
        <item s="1" x="1"/>
        <item s="1" x="2"/>
        <item s="1" x="3"/>
        <item s="1" x="4"/>
        <item s="1"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6"/>
    <field x="9"/>
    <field x="11"/>
    <field x="7"/>
    <field x="8"/>
  </rowField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pageFields count="2">
    <pageField fld="1" hier="632" name="[Operação].[Operação - Estado].&amp;[Em Execução]" cap="Em Execução"/>
    <pageField fld="0" hier="583" name="[Operação].[Operação - Código].&amp;[POSEUR-02-1810-FC-000366]" cap="POSEUR-02-1810-FC-000366"/>
  </pageFields>
  <dataFields count="8">
    <dataField fld="3" baseField="0" baseItem="0"/>
    <dataField fld="4" baseField="0" baseItem="0"/>
    <dataField fld="5" baseField="0" baseItem="0"/>
    <dataField fld="2" baseField="0" baseItem="0"/>
    <dataField fld="10" baseField="0" baseItem="0"/>
    <dataField fld="12" baseField="0" baseItem="0"/>
    <dataField fld="13" baseField="0" baseItem="0"/>
    <dataField fld="14" baseField="0" baseItem="0"/>
  </dataFields>
  <formats count="9">
    <format dxfId="31">
      <pivotArea outline="0" fieldPosition="0">
        <references count="1">
          <reference field="4294967294" count="4" selected="0">
            <x v="0"/>
            <x v="1"/>
            <x v="2"/>
            <x v="3"/>
          </reference>
        </references>
      </pivotArea>
    </format>
    <format dxfId="30">
      <pivotArea dataOnly="0" labelOnly="1" grandRow="1" outline="0" offset="IV256" fieldPosition="0"/>
    </format>
    <format dxfId="29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28">
      <pivotArea outline="0" fieldPosition="0">
        <references count="1">
          <reference field="4294967294" count="1" selected="0">
            <x v="4"/>
          </reference>
        </references>
      </pivotArea>
    </format>
    <format dxfId="27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26">
      <pivotArea outline="0" fieldPosition="0">
        <references count="1">
          <reference field="4294967294" count="3" selected="0">
            <x v="5"/>
            <x v="6"/>
            <x v="7"/>
          </reference>
        </references>
      </pivotArea>
    </format>
    <format dxfId="25">
      <pivotArea dataOnly="0" labelOnly="1" outline="0" fieldPosition="0">
        <references count="1">
          <reference field="4294967294" count="3">
            <x v="5"/>
            <x v="6"/>
            <x v="7"/>
          </reference>
        </references>
      </pivotArea>
    </format>
    <format dxfId="24">
      <pivotArea dataOnly="0" labelOnly="1" outline="0" fieldPosition="0">
        <references count="1">
          <reference field="0" count="0"/>
        </references>
      </pivotArea>
    </format>
    <format dxfId="23">
      <pivotArea dataOnly="0" labelOnly="1" outline="0" fieldPosition="0">
        <references count="1">
          <reference field="0" count="0"/>
        </references>
      </pivotArea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>
      <members count="10" level="1">
        <member name="[Contrato].[Contrato - Estado].&amp;[NA]"/>
        <member name="[Contrato].[Contrato - Estado].&amp;[Submetido]"/>
        <member name=""/>
        <member name="[Contrato].[Contrato - Estado].&amp;[Devolvido AO]"/>
        <member name=""/>
        <member name=""/>
        <member name=""/>
        <member name=""/>
        <member name=""/>
        <member name="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Subtipologia Intervenção].[Subtipologia Intervenção - Descrição].&amp;[Abastecimento de Água (AA)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5">
    <rowHierarchyUsage hierarchyUsage="210"/>
    <rowHierarchyUsage hierarchyUsage="298"/>
    <rowHierarchyUsage hierarchyUsage="249"/>
    <rowHierarchyUsage hierarchyUsage="248"/>
    <rowHierarchyUsage hierarchyUsage="305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57FEC96-812D-485B-AA7C-33996BC96581}" name="Reporte Indicadores" cacheId="6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70:D70" firstHeaderRow="1" firstDataRow="1" firstDataCol="2" rowPageCount="3" colPageCount="1"/>
  <pivotFields count="8">
    <pivotField axis="axisPage" compact="0" allDrilled="1" outline="0" subtotalTop="0" showAll="0" dataSourceSort="1" defaultSubtotal="0" defaultAttributeDrillState="1"/>
    <pivotField name="Eixo " compact="0" allDrilled="1" outline="0" subtotalTop="0" showAll="0" dataSourceSort="1" defaultSubtotal="0" defaultAttributeDrillState="1">
      <items count="1">
        <item x="0"/>
      </items>
    </pivotField>
    <pivotField axis="axisPage" compact="0" allDrilled="1" outline="0" subtotalTop="0" showAll="0" dataSourceSort="1" defaultSubtotal="0" defaultAttributeDrillState="1"/>
    <pivotField name="Código Indicador" axis="axisRow" compact="0" allDrilled="1" outline="0" subtotalTop="0" showAll="0" dataSourceSort="1" defaultSubtotal="0" defaultAttributeDrillState="1">
      <items count="8">
        <item x="0"/>
        <item x="1"/>
        <item x="2"/>
        <item x="3"/>
        <item x="4"/>
        <item x="5"/>
        <item x="6"/>
        <item x="7"/>
      </items>
    </pivotField>
    <pivotField compact="0" allDrilled="1" outline="0" subtotalTop="0" showAll="0" dataSourceSort="1" defaultSubtotal="0" defaultAttributeDrillState="1"/>
    <pivotField dataField="1" compact="0" outline="0" subtotalTop="0" showAll="0" defaultSubtotal="0"/>
    <pivotField name="Flag Reporte Relatório Final" axis="axisRow" compact="0" allDrilled="1" outline="0" subtotalTop="0" showAll="0" dataSourceSort="1" defaultSubtotal="0" defaultAttributeDrillState="1">
      <items count="1">
        <item s="1" x="0"/>
      </items>
    </pivotField>
    <pivotField axis="axisPage" compact="0" allDrilled="1" outline="0" subtotalTop="0" showAll="0" dataSourceSort="1" defaultSubtotal="0" defaultAttributeDrillState="1"/>
  </pivotFields>
  <rowFields count="2">
    <field x="3"/>
    <field x="6"/>
  </rowFields>
  <pageFields count="3">
    <pageField fld="7" hier="1576" name="[Reporte Indicador].[Reporte Indicador - Estado].&amp;[Validado]" cap="Validado"/>
    <pageField fld="2" hier="632" name="[Operação].[Operação - Estado].&amp;[Em Execução]" cap="Em Execução"/>
    <pageField fld="0" hier="583" name="[Operação].[Operação - Código].&amp;[POSEUR-02-1810-FC-000366]" cap="POSEUR-02-1810-FC-000366"/>
  </pageFields>
  <dataFields count="1">
    <dataField fld="5" baseField="0" baseItem="0"/>
  </dataFields>
  <formats count="4">
    <format dxfId="35">
      <pivotArea field="1" type="button" dataOnly="0" labelOnly="1" outline="0"/>
    </format>
    <format dxfId="34">
      <pivotArea dataOnly="0" labelOnly="1" outline="0" fieldPosition="0">
        <references count="1">
          <reference field="3" count="0"/>
        </references>
      </pivotArea>
    </format>
    <format dxfId="33">
      <pivotArea dataOnly="0" labelOnly="1" outline="0" fieldPosition="0">
        <references count="1">
          <reference field="0" count="0"/>
        </references>
      </pivotArea>
    </format>
    <format dxfId="32">
      <pivotArea dataOnly="0" labelOnly="1" outline="0" fieldPosition="0">
        <references count="1">
          <reference field="0" count="0"/>
        </references>
      </pivotArea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Subtipologia Intervenção].[Subtipologia Intervenção - Descrição].&amp;[Abastecimento de Água (AA)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2">
    <rowHierarchyUsage hierarchyUsage="994"/>
    <rowHierarchyUsage hierarchyUsage="1579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Operação" cacheId="5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6:Z6" firstHeaderRow="0" firstDataRow="1" firstDataCol="12" rowPageCount="2" colPageCount="1"/>
  <pivotFields count="29"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axis="axisPage" compact="0" allDrilled="1" outline="0" subtotalTop="0" showAll="0" dataSourceSort="1" defaultSubtotal="0" defaultAttributeDrillState="1"/>
    <pivotField name="Eixo Prioritário"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Row" compact="0" allDrilled="1" outline="0" subtotalTop="0" showAll="0" dataSourceSort="1" defaultSubtotal="0" defaultAttributeDrillState="1">
      <items count="1">
        <item x="0"/>
      </items>
    </pivotField>
    <pivotField axis="axisPage" compact="0" allDrilled="1" outline="0" subtotalTop="0" showAll="0" dataSourceSort="1" defaultSubtotal="0" defaultAttributeDrillState="1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compact="0" allDrilled="1" outline="0" subtotalTop="0" showAll="0" dataSourceSort="1" defaultSubtotal="0" defaultAttributeDrillState="1"/>
    <pivotField compact="0" allDrilled="1" outline="0" subtotalTop="0" showAll="0" dataSourceSort="1" defaultSubtotal="0" defaultAttributeDrillState="1"/>
  </pivotFields>
  <rowFields count="12">
    <field x="11"/>
    <field x="12"/>
    <field x="13"/>
    <field x="14"/>
    <field x="15"/>
    <field x="16"/>
    <field x="17"/>
    <field x="18"/>
    <field x="19"/>
    <field x="20"/>
    <field x="21"/>
    <field x="22"/>
  </rowFields>
  <colFields count="1">
    <field x="-2"/>
  </colFields>
  <colItems count="13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</colItems>
  <pageFields count="2">
    <pageField fld="23" hier="632" name="[Operação].[Operação - Estado].&amp;[Em Execução]" cap="Em Execução"/>
    <pageField fld="10" hier="583" name="[Operação].[Operação - Código].&amp;[POSEUR-02-1810-FC-000366]" cap="POSEUR-02-1810-FC-000366"/>
  </pageFields>
  <dataFields count="13">
    <dataField fld="0" baseField="0" baseItem="0"/>
    <dataField fld="1" baseField="0" baseItem="0"/>
    <dataField fld="2" baseField="0" baseItem="0"/>
    <dataField fld="3" baseField="0" baseItem="0"/>
    <dataField fld="4" baseField="0" baseItem="0"/>
    <dataField fld="5" baseField="0" baseItem="0"/>
    <dataField fld="6" baseField="0" baseItem="0"/>
    <dataField fld="7" baseField="0" baseItem="0"/>
    <dataField fld="24" baseField="0" baseItem="0"/>
    <dataField fld="26" baseField="0" baseItem="0"/>
    <dataField fld="25" baseField="0" baseItem="0"/>
    <dataField fld="8" baseField="0" baseItem="0"/>
    <dataField fld="9" baseField="0" baseItem="0"/>
  </dataFields>
  <formats count="12">
    <format dxfId="47">
      <pivotArea outline="0" fieldPosition="0">
        <references count="1">
          <reference field="4294967294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46">
      <pivotArea outline="0" fieldPosition="0">
        <references count="1">
          <reference field="4294967294" count="3" selected="0">
            <x v="7"/>
            <x v="11"/>
            <x v="12"/>
          </reference>
        </references>
      </pivotArea>
    </format>
    <format dxfId="45">
      <pivotArea outline="0" fieldPosition="0">
        <references count="1">
          <reference field="4294967294" count="3" selected="0">
            <x v="8"/>
            <x v="9"/>
            <x v="10"/>
          </reference>
        </references>
      </pivotArea>
    </format>
    <format dxfId="44">
      <pivotArea outline="0" fieldPosition="0">
        <references count="1">
          <reference field="4294967294" count="3" selected="0">
            <x v="8"/>
            <x v="9"/>
            <x v="10"/>
          </reference>
        </references>
      </pivotArea>
    </format>
    <format dxfId="43">
      <pivotArea field="11" type="button" dataOnly="0" labelOnly="1" outline="0" axis="axisRow" fieldPosition="0"/>
    </format>
    <format dxfId="42">
      <pivotArea field="12" type="button" dataOnly="0" labelOnly="1" outline="0" axis="axisRow" fieldPosition="1"/>
    </format>
    <format dxfId="41">
      <pivotArea field="13" type="button" dataOnly="0" labelOnly="1" outline="0" axis="axisRow" fieldPosition="2"/>
    </format>
    <format dxfId="40">
      <pivotArea field="14" type="button" dataOnly="0" labelOnly="1" outline="0" axis="axisRow" fieldPosition="3"/>
    </format>
    <format dxfId="39">
      <pivotArea field="15" type="button" dataOnly="0" labelOnly="1" outline="0" axis="axisRow" fieldPosition="4"/>
    </format>
    <format dxfId="38">
      <pivotArea field="16" type="button" dataOnly="0" labelOnly="1" outline="0" axis="axisRow" fieldPosition="5"/>
    </format>
    <format dxfId="37">
      <pivotArea dataOnly="0" labelOnly="1" outline="0" fieldPosition="0">
        <references count="1">
          <reference field="10" count="0"/>
        </references>
      </pivotArea>
    </format>
    <format dxfId="36">
      <pivotArea dataOnly="0" labelOnly="1" outline="0" fieldPosition="0">
        <references count="1">
          <reference field="10" count="0"/>
        </references>
      </pivotArea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Subtipologia Intervenção].[Subtipologia Intervenção - Descrição].&amp;[Abastecimento de Água (AA)]"/>
      </members>
    </pivotHierarchy>
    <pivotHierarchy/>
    <pivotHierarchy multipleItemSelectionAllowed="1">
      <members count="1" level="1">
        <member name="[Subtipologia Intervenção].[Subtipologia Intervenção - Tipologia Intervenção].&amp;[Produção e distribuição de fontes de energia renováveis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2">
    <rowHierarchyUsage hierarchyUsage="341"/>
    <rowHierarchyUsage hierarchyUsage="1517"/>
    <rowHierarchyUsage hierarchyUsage="4"/>
    <rowHierarchyUsage hierarchyUsage="27"/>
    <rowHierarchyUsage hierarchyUsage="629"/>
    <rowHierarchyUsage hierarchyUsage="758"/>
    <rowHierarchyUsage hierarchyUsage="628"/>
    <rowHierarchyUsage hierarchyUsage="759"/>
    <rowHierarchyUsage hierarchyUsage="619"/>
    <rowHierarchyUsage hierarchyUsage="616"/>
    <rowHierarchyUsage hierarchyUsage="618"/>
    <rowHierarchyUsage hierarchyUsage="615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5800A6A-1E2D-41F9-B923-BE6CE23835FC}" name="Componentes" cacheId="4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129:G129" firstHeaderRow="0" firstDataRow="1" firstDataCol="1" rowPageCount="2" colPageCount="1"/>
  <pivotFields count="10">
    <pivotField axis="axisPage" compact="0" allDrilled="1" outline="0" subtotalTop="0" showAll="0" dataSourceSort="1" defaultSubtotal="0" defaultAttributeDrillState="1"/>
    <pivotField name="Eixo " compact="0" allDrilled="1" outline="0" subtotalTop="0" showAll="0" dataSourceSort="1" defaultSubtotal="0" defaultAttributeDrillState="1">
      <items count="1">
        <item x="0"/>
      </items>
    </pivotField>
    <pivotField axis="axisPage" compact="0" allDrilled="1" outline="0" subtotalTop="0" showAll="0" dataSourceSort="1" defaultSubtotal="0" defaultAttributeDrillState="1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name="Componente Investimento" axis="axisRow" compact="0" allDrilled="1" outline="0" subtotalTop="0" showAll="0" dataSourceSort="1" defaultSubtotal="0" defaultAttributeDrillState="1">
      <items count="1">
        <item x="0"/>
      </items>
    </pivotField>
    <pivotField dataField="1" compact="0" outline="0" subtotalTop="0" showAll="0" defaultSubtotal="0"/>
    <pivotField compact="0" allDrilled="1" outline="0" subtotalTop="0" showAll="0" dataSourceSort="1" defaultSubtotal="0" defaultAttributeDrillState="1"/>
    <pivotField dataField="1" compact="0" outline="0" subtotalTop="0" showAll="0" defaultSubtotal="0"/>
  </pivotFields>
  <rowFields count="1">
    <field x="6"/>
  </rowField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2">
    <pageField fld="2" hier="632" name="[Operação].[Operação - Estado].&amp;[Em Execução]" cap="Em Execução"/>
    <pageField fld="0" hier="583" name="[Operação].[Operação - Código].&amp;[POSEUR-02-1810-FC-000366]" cap="POSEUR-02-1810-FC-000366"/>
  </pageFields>
  <dataFields count="5">
    <dataField fld="3" baseField="0" baseItem="0"/>
    <dataField fld="4" baseField="0" baseItem="0"/>
    <dataField fld="5" baseField="0" baseItem="0"/>
    <dataField fld="7" baseField="0" baseItem="0"/>
    <dataField fld="9" baseField="0" baseItem="0"/>
  </dataFields>
  <formats count="3">
    <format dxfId="50">
      <pivotArea field="1" type="button" dataOnly="0" labelOnly="1" outline="0"/>
    </format>
    <format dxfId="49">
      <pivotArea dataOnly="0" labelOnly="1" outline="0" fieldPosition="0">
        <references count="1">
          <reference field="0" count="0"/>
        </references>
      </pivotArea>
    </format>
    <format dxfId="48">
      <pivotArea dataOnly="0" labelOnly="1" outline="0" fieldPosition="0">
        <references count="1">
          <reference field="0" count="0"/>
        </references>
      </pivotArea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Subtipologia Intervenção].[Subtipologia Intervenção - Descrição].&amp;[Abastecimento de Água (AA)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207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E07C7C5-A588-4299-A974-DABBECFD66E2}" name="CNTs" cacheId="0" applyNumberFormats="0" applyBorderFormats="0" applyFontFormats="0" applyPatternFormats="0" applyAlignmentFormats="0" applyWidthHeightFormats="1" dataCaption="Valores" updatedVersion="8" minRefreshableVersion="3" showDrill="0" useAutoFormatting="1" subtotalHiddenItems="1" rowGrandTotals="0" colGrandTotals="0" itemPrintTitles="1" createdVersion="6" indent="0" compact="0" compactData="0" multipleFieldFilters="0" fieldListSortAscending="1">
  <location ref="B6:E13134" firstHeaderRow="0" firstDataRow="1" firstDataCol="2"/>
  <pivotFields count="7"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sortType="ascending" defaultSubtotal="0" defaultAttributeDrillState="1">
      <items count="131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x="2861"/>
        <item x="2862"/>
        <item x="2863"/>
        <item x="2864"/>
        <item x="2865"/>
        <item x="2866"/>
        <item x="2867"/>
        <item x="2868"/>
        <item x="2869"/>
        <item x="2870"/>
        <item x="2871"/>
        <item x="2872"/>
        <item x="2873"/>
        <item x="2874"/>
        <item x="2875"/>
        <item x="2876"/>
        <item x="2877"/>
        <item x="2878"/>
        <item x="2879"/>
        <item x="2880"/>
        <item x="2881"/>
        <item x="2882"/>
        <item x="2883"/>
        <item x="2884"/>
        <item x="2885"/>
        <item x="2886"/>
        <item x="2887"/>
        <item x="2888"/>
        <item x="2889"/>
        <item x="2890"/>
        <item x="2891"/>
        <item x="2892"/>
        <item x="2893"/>
        <item x="2894"/>
        <item x="2895"/>
        <item x="2896"/>
        <item x="2897"/>
        <item x="2898"/>
        <item x="2899"/>
        <item x="2900"/>
        <item x="2901"/>
        <item x="2902"/>
        <item x="2903"/>
        <item x="2904"/>
        <item x="2905"/>
        <item x="2906"/>
        <item x="2907"/>
        <item x="2908"/>
        <item x="2909"/>
        <item x="2910"/>
        <item x="2911"/>
        <item x="2912"/>
        <item x="2913"/>
        <item x="2914"/>
        <item x="2915"/>
        <item x="2916"/>
        <item x="2917"/>
        <item x="2918"/>
        <item x="2919"/>
        <item x="2920"/>
        <item x="2921"/>
        <item x="2922"/>
        <item x="2923"/>
        <item x="2924"/>
        <item x="2925"/>
        <item x="2926"/>
        <item x="2927"/>
        <item x="2928"/>
        <item x="2929"/>
        <item x="2930"/>
        <item x="2931"/>
        <item x="2932"/>
        <item x="2933"/>
        <item x="2934"/>
        <item x="2935"/>
        <item x="2936"/>
        <item x="2937"/>
        <item x="2938"/>
        <item x="2939"/>
        <item x="2940"/>
        <item x="2941"/>
        <item x="2942"/>
        <item x="2943"/>
        <item x="2944"/>
        <item x="2945"/>
        <item x="2946"/>
        <item x="2947"/>
        <item x="2948"/>
        <item x="2949"/>
        <item x="2950"/>
        <item x="2951"/>
        <item x="2952"/>
        <item x="2953"/>
        <item x="2954"/>
        <item x="2955"/>
        <item x="2956"/>
        <item x="2957"/>
        <item x="2958"/>
        <item x="2959"/>
        <item x="2960"/>
        <item x="2961"/>
        <item x="2962"/>
        <item x="2963"/>
        <item x="2964"/>
        <item x="2965"/>
        <item x="2966"/>
        <item x="2967"/>
        <item x="2968"/>
        <item x="2969"/>
        <item x="2970"/>
        <item x="2971"/>
        <item x="2972"/>
        <item x="2973"/>
        <item x="2974"/>
        <item x="2975"/>
        <item x="2976"/>
        <item x="2977"/>
        <item x="2978"/>
        <item x="2979"/>
        <item x="2980"/>
        <item x="2981"/>
        <item x="2982"/>
        <item x="2983"/>
        <item x="2984"/>
        <item x="2985"/>
        <item x="2986"/>
        <item x="2987"/>
        <item x="2988"/>
        <item x="2989"/>
        <item x="2990"/>
        <item x="2991"/>
        <item x="2992"/>
        <item x="2993"/>
        <item x="2994"/>
        <item x="2995"/>
        <item x="2996"/>
        <item x="2997"/>
        <item x="2998"/>
        <item x="2999"/>
        <item x="3000"/>
        <item x="3001"/>
        <item x="3002"/>
        <item x="3003"/>
        <item x="3004"/>
        <item x="3005"/>
        <item x="3006"/>
        <item x="3007"/>
        <item x="3008"/>
        <item x="3009"/>
        <item x="3010"/>
        <item x="3011"/>
        <item x="3012"/>
        <item x="3013"/>
        <item x="3014"/>
        <item x="3015"/>
        <item x="3016"/>
        <item x="3017"/>
        <item x="3018"/>
        <item x="3019"/>
        <item x="3020"/>
        <item x="3021"/>
        <item x="3022"/>
        <item x="3023"/>
        <item x="3024"/>
        <item x="3025"/>
        <item x="3026"/>
        <item x="3027"/>
        <item x="3028"/>
        <item x="3029"/>
        <item x="3030"/>
        <item x="3031"/>
        <item x="3032"/>
        <item x="3033"/>
        <item x="3034"/>
        <item x="3035"/>
        <item x="3036"/>
        <item x="3037"/>
        <item x="3038"/>
        <item x="3039"/>
        <item x="3040"/>
        <item x="3041"/>
        <item x="3042"/>
        <item x="3043"/>
        <item x="3044"/>
        <item x="3045"/>
        <item x="3046"/>
        <item x="3047"/>
        <item x="3048"/>
        <item x="3049"/>
        <item x="3050"/>
        <item x="3051"/>
        <item x="3052"/>
        <item x="3053"/>
        <item x="3054"/>
        <item x="3055"/>
        <item x="3056"/>
        <item x="3057"/>
        <item x="3058"/>
        <item x="3059"/>
        <item x="3060"/>
        <item x="3061"/>
        <item x="3062"/>
        <item x="3063"/>
        <item x="3064"/>
        <item x="3065"/>
        <item x="3066"/>
        <item x="3067"/>
        <item x="3068"/>
        <item x="3069"/>
        <item x="3070"/>
        <item x="3071"/>
        <item x="3072"/>
        <item x="3073"/>
        <item x="3074"/>
        <item x="3075"/>
        <item x="3076"/>
        <item x="3077"/>
        <item x="3078"/>
        <item x="3079"/>
        <item x="3080"/>
        <item x="3081"/>
        <item x="3082"/>
        <item x="3083"/>
        <item x="3084"/>
        <item x="3085"/>
        <item x="3086"/>
        <item x="3087"/>
        <item x="3088"/>
        <item x="3089"/>
        <item x="3090"/>
        <item x="3091"/>
        <item x="3092"/>
        <item x="3093"/>
        <item x="3094"/>
        <item x="3095"/>
        <item x="3096"/>
        <item x="3097"/>
        <item x="3098"/>
        <item x="3099"/>
        <item x="3100"/>
        <item x="3101"/>
        <item x="3102"/>
        <item x="3103"/>
        <item x="3104"/>
        <item x="3105"/>
        <item x="3106"/>
        <item x="3107"/>
        <item x="3108"/>
        <item x="3109"/>
        <item x="3110"/>
        <item x="3111"/>
        <item x="3112"/>
        <item x="3113"/>
        <item x="3114"/>
        <item x="3115"/>
        <item x="3116"/>
        <item x="3117"/>
        <item x="3118"/>
        <item x="3119"/>
        <item x="3120"/>
        <item x="3121"/>
        <item x="3122"/>
        <item x="3123"/>
        <item x="3124"/>
        <item x="3125"/>
        <item x="3126"/>
        <item x="3127"/>
        <item x="3128"/>
        <item x="3129"/>
        <item x="3130"/>
        <item x="3131"/>
        <item x="3132"/>
        <item x="3133"/>
        <item x="3134"/>
        <item x="3135"/>
        <item x="3136"/>
        <item x="3137"/>
        <item x="3138"/>
        <item x="3139"/>
        <item x="3140"/>
        <item x="3141"/>
        <item x="3142"/>
        <item x="3143"/>
        <item x="3144"/>
        <item x="3145"/>
        <item x="3146"/>
        <item x="3147"/>
        <item x="3148"/>
        <item x="3149"/>
        <item x="3150"/>
        <item x="3151"/>
        <item x="3152"/>
        <item x="3153"/>
        <item x="3154"/>
        <item x="3155"/>
        <item x="3156"/>
        <item x="3157"/>
        <item x="3158"/>
        <item x="3159"/>
        <item x="3160"/>
        <item x="3161"/>
        <item x="3162"/>
        <item x="3163"/>
        <item x="3164"/>
        <item x="3165"/>
        <item x="3166"/>
        <item x="3167"/>
        <item x="3168"/>
        <item x="3169"/>
        <item x="3170"/>
        <item x="3171"/>
        <item x="3172"/>
        <item x="3173"/>
        <item x="3174"/>
        <item x="3175"/>
        <item x="3176"/>
        <item x="3177"/>
        <item x="3178"/>
        <item x="3179"/>
        <item x="3180"/>
        <item x="3181"/>
        <item x="3182"/>
        <item x="3183"/>
        <item x="3184"/>
        <item x="3185"/>
        <item x="3186"/>
        <item x="3187"/>
        <item x="3188"/>
        <item x="3189"/>
        <item x="3190"/>
        <item x="3191"/>
        <item x="3192"/>
        <item x="3193"/>
        <item x="3194"/>
        <item x="3195"/>
        <item x="3196"/>
        <item x="3197"/>
        <item x="3198"/>
        <item x="3199"/>
        <item x="3200"/>
        <item x="3201"/>
        <item x="3202"/>
        <item x="3203"/>
        <item x="3204"/>
        <item x="3205"/>
        <item x="3206"/>
        <item x="3207"/>
        <item x="3208"/>
        <item x="3209"/>
        <item x="3210"/>
        <item x="3211"/>
        <item x="3212"/>
        <item x="3213"/>
        <item x="3214"/>
        <item x="3215"/>
        <item x="3216"/>
        <item x="3217"/>
        <item x="3218"/>
        <item x="3219"/>
        <item x="3220"/>
        <item x="3221"/>
        <item x="3222"/>
        <item x="3223"/>
        <item x="3224"/>
        <item x="3225"/>
        <item x="3226"/>
        <item x="3227"/>
        <item x="3228"/>
        <item x="3229"/>
        <item x="3230"/>
        <item x="3231"/>
        <item x="3232"/>
        <item x="3233"/>
        <item x="3234"/>
        <item x="3235"/>
        <item x="3236"/>
        <item x="3237"/>
        <item x="3238"/>
        <item x="3239"/>
        <item x="3240"/>
        <item x="3241"/>
        <item x="3242"/>
        <item x="3243"/>
        <item x="3244"/>
        <item x="3245"/>
        <item x="3246"/>
        <item x="3247"/>
        <item x="3248"/>
        <item x="3249"/>
        <item x="3250"/>
        <item x="3251"/>
        <item x="3252"/>
        <item x="3253"/>
        <item x="3254"/>
        <item x="3255"/>
        <item x="3256"/>
        <item x="3257"/>
        <item x="3258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3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x="3288"/>
        <item x="3289"/>
        <item x="3290"/>
        <item x="3291"/>
        <item x="3292"/>
        <item x="3293"/>
        <item x="3294"/>
        <item x="3295"/>
        <item x="3296"/>
        <item x="3297"/>
        <item x="3298"/>
        <item x="3299"/>
        <item x="3300"/>
        <item x="3301"/>
        <item x="3302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86"/>
        <item x="3387"/>
        <item x="3388"/>
        <item x="3389"/>
        <item x="3390"/>
        <item x="3391"/>
        <item x="3392"/>
        <item x="3393"/>
        <item x="3394"/>
        <item x="3395"/>
        <item x="3396"/>
        <item x="3397"/>
        <item x="3398"/>
        <item x="3399"/>
        <item x="3400"/>
        <item x="3401"/>
        <item x="3402"/>
        <item x="3403"/>
        <item x="3404"/>
        <item x="3405"/>
        <item x="3406"/>
        <item x="3407"/>
        <item x="3408"/>
        <item x="3409"/>
        <item x="3410"/>
        <item x="3411"/>
        <item x="3412"/>
        <item x="3413"/>
        <item x="3414"/>
        <item x="3415"/>
        <item x="3416"/>
        <item x="3417"/>
        <item x="3418"/>
        <item x="3419"/>
        <item x="3420"/>
        <item x="3421"/>
        <item x="3422"/>
        <item x="3423"/>
        <item x="3424"/>
        <item x="3425"/>
        <item x="3426"/>
        <item x="3427"/>
        <item x="3428"/>
        <item x="3429"/>
        <item x="3430"/>
        <item x="3431"/>
        <item x="3432"/>
        <item x="3433"/>
        <item x="3434"/>
        <item x="3435"/>
        <item x="3436"/>
        <item x="3437"/>
        <item x="3438"/>
        <item x="3439"/>
        <item x="3440"/>
        <item x="3441"/>
        <item x="3442"/>
        <item x="3443"/>
        <item x="3444"/>
        <item x="3445"/>
        <item x="3446"/>
        <item x="3447"/>
        <item x="3448"/>
        <item x="3449"/>
        <item x="3450"/>
        <item x="3451"/>
        <item x="3452"/>
        <item x="3453"/>
        <item x="3454"/>
        <item x="3455"/>
        <item x="3456"/>
        <item x="3457"/>
        <item x="3458"/>
        <item x="3459"/>
        <item x="3460"/>
        <item x="3461"/>
        <item x="3462"/>
        <item x="3463"/>
        <item x="3464"/>
        <item x="3465"/>
        <item x="3466"/>
        <item x="3467"/>
        <item x="3468"/>
        <item x="3469"/>
        <item x="3470"/>
        <item x="3471"/>
        <item x="3472"/>
        <item x="3473"/>
        <item x="3474"/>
        <item x="3475"/>
        <item x="3476"/>
        <item x="3477"/>
        <item x="3478"/>
        <item x="3479"/>
        <item x="3480"/>
        <item x="3481"/>
        <item x="3482"/>
        <item x="3483"/>
        <item x="3484"/>
        <item x="3485"/>
        <item x="3486"/>
        <item x="3487"/>
        <item x="3488"/>
        <item x="3489"/>
        <item x="3490"/>
        <item x="3491"/>
        <item x="3492"/>
        <item x="3493"/>
        <item x="3494"/>
        <item x="3495"/>
        <item x="3496"/>
        <item x="3497"/>
        <item x="3498"/>
        <item x="3499"/>
        <item x="3500"/>
        <item x="3501"/>
        <item x="3502"/>
        <item x="3503"/>
        <item x="3504"/>
        <item x="3505"/>
        <item x="3506"/>
        <item x="3507"/>
        <item x="3508"/>
        <item x="3509"/>
        <item x="3510"/>
        <item x="3511"/>
        <item x="3512"/>
        <item x="3513"/>
        <item x="3514"/>
        <item x="3515"/>
        <item x="3516"/>
        <item x="3517"/>
        <item x="3518"/>
        <item x="3519"/>
        <item x="3520"/>
        <item x="3521"/>
        <item x="3522"/>
        <item x="3523"/>
        <item x="3524"/>
        <item x="3525"/>
        <item x="3526"/>
        <item x="3527"/>
        <item x="3528"/>
        <item x="3529"/>
        <item x="3530"/>
        <item x="3531"/>
        <item x="3532"/>
        <item x="3533"/>
        <item x="3534"/>
        <item x="3535"/>
        <item x="3536"/>
        <item x="3537"/>
        <item x="3538"/>
        <item x="3539"/>
        <item x="3540"/>
        <item x="3541"/>
        <item x="3542"/>
        <item x="3543"/>
        <item x="3544"/>
        <item x="3545"/>
        <item x="3546"/>
        <item x="3547"/>
        <item x="3548"/>
        <item x="3549"/>
        <item x="3550"/>
        <item x="3551"/>
        <item x="3552"/>
        <item x="3553"/>
        <item x="3554"/>
        <item x="3555"/>
        <item x="3556"/>
        <item x="3557"/>
        <item x="3558"/>
        <item x="3559"/>
        <item x="3560"/>
        <item x="3561"/>
        <item x="3562"/>
        <item x="3563"/>
        <item x="3564"/>
        <item x="3565"/>
        <item x="3566"/>
        <item x="3567"/>
        <item x="3568"/>
        <item x="3569"/>
        <item x="3570"/>
        <item x="3571"/>
        <item x="3572"/>
        <item x="3573"/>
        <item x="3574"/>
        <item x="3575"/>
        <item x="3576"/>
        <item x="3577"/>
        <item x="3578"/>
        <item x="3579"/>
        <item x="3580"/>
        <item x="3581"/>
        <item x="3582"/>
        <item x="3583"/>
        <item x="3584"/>
        <item x="3585"/>
        <item x="3586"/>
        <item x="3587"/>
        <item x="3588"/>
        <item x="3589"/>
        <item x="3590"/>
        <item x="3591"/>
        <item x="3592"/>
        <item x="3593"/>
        <item x="3594"/>
        <item x="3595"/>
        <item x="3596"/>
        <item x="3597"/>
        <item x="3598"/>
        <item x="3599"/>
        <item x="3600"/>
        <item x="3601"/>
        <item x="3602"/>
        <item x="3603"/>
        <item x="3604"/>
        <item x="3605"/>
        <item x="3606"/>
        <item x="3607"/>
        <item x="3608"/>
        <item x="3609"/>
        <item x="3610"/>
        <item x="3611"/>
        <item x="3612"/>
        <item x="3613"/>
        <item x="3614"/>
        <item x="3615"/>
        <item x="3616"/>
        <item x="3617"/>
        <item x="3618"/>
        <item x="3619"/>
        <item x="3620"/>
        <item x="3621"/>
        <item x="3622"/>
        <item x="3623"/>
        <item x="3624"/>
        <item x="3625"/>
        <item x="3626"/>
        <item x="3627"/>
        <item x="3628"/>
        <item x="3629"/>
        <item x="3630"/>
        <item x="3631"/>
        <item x="3632"/>
        <item x="3633"/>
        <item x="3634"/>
        <item x="3635"/>
        <item x="3636"/>
        <item x="3637"/>
        <item x="3638"/>
        <item x="3639"/>
        <item x="3640"/>
        <item x="3641"/>
        <item x="3642"/>
        <item x="3643"/>
        <item x="3644"/>
        <item x="3645"/>
        <item x="3646"/>
        <item x="3647"/>
        <item x="3648"/>
        <item x="3649"/>
        <item x="3650"/>
        <item x="3651"/>
        <item x="3652"/>
        <item x="3653"/>
        <item x="3654"/>
        <item x="3655"/>
        <item x="3656"/>
        <item x="3657"/>
        <item x="3658"/>
        <item x="3659"/>
        <item x="3660"/>
        <item x="3661"/>
        <item x="3662"/>
        <item x="3663"/>
        <item x="3664"/>
        <item x="3665"/>
        <item x="3666"/>
        <item x="3667"/>
        <item x="3668"/>
        <item x="3669"/>
        <item x="3670"/>
        <item x="3671"/>
        <item x="3672"/>
        <item x="3673"/>
        <item x="3674"/>
        <item x="3675"/>
        <item x="3676"/>
        <item x="3677"/>
        <item x="3678"/>
        <item x="3679"/>
        <item x="3680"/>
        <item x="3681"/>
        <item x="3682"/>
        <item x="3683"/>
        <item x="3684"/>
        <item x="3685"/>
        <item x="3686"/>
        <item x="3687"/>
        <item x="3688"/>
        <item x="3689"/>
        <item x="3690"/>
        <item x="3691"/>
        <item x="3692"/>
        <item x="3693"/>
        <item x="3694"/>
        <item x="3695"/>
        <item x="3696"/>
        <item x="3697"/>
        <item x="3698"/>
        <item x="3699"/>
        <item x="3700"/>
        <item x="3701"/>
        <item x="3702"/>
        <item x="3703"/>
        <item x="3704"/>
        <item x="3705"/>
        <item x="3706"/>
        <item x="3707"/>
        <item x="3708"/>
        <item x="3709"/>
        <item x="3710"/>
        <item x="3711"/>
        <item x="3712"/>
        <item x="3713"/>
        <item x="3714"/>
        <item x="3715"/>
        <item x="3716"/>
        <item x="3717"/>
        <item x="3718"/>
        <item x="3719"/>
        <item x="3720"/>
        <item x="3721"/>
        <item x="3722"/>
        <item x="3723"/>
        <item x="3724"/>
        <item x="3725"/>
        <item x="3726"/>
        <item x="3727"/>
        <item x="3728"/>
        <item x="3729"/>
        <item x="3730"/>
        <item x="3731"/>
        <item x="3732"/>
        <item x="3733"/>
        <item x="3734"/>
        <item x="3735"/>
        <item x="3736"/>
        <item x="3737"/>
        <item x="3738"/>
        <item x="3739"/>
        <item x="3740"/>
        <item x="3741"/>
        <item x="3742"/>
        <item x="3743"/>
        <item x="3744"/>
        <item x="3745"/>
        <item x="3746"/>
        <item x="3747"/>
        <item x="3748"/>
        <item x="3749"/>
        <item x="3750"/>
        <item x="3751"/>
        <item x="3752"/>
        <item x="3753"/>
        <item x="3754"/>
        <item x="3755"/>
        <item x="3756"/>
        <item x="3757"/>
        <item x="3758"/>
        <item x="3759"/>
        <item x="3760"/>
        <item x="3761"/>
        <item x="3762"/>
        <item x="3763"/>
        <item x="3764"/>
        <item x="3765"/>
        <item x="3766"/>
        <item x="3767"/>
        <item x="3768"/>
        <item x="3769"/>
        <item x="3770"/>
        <item x="3771"/>
        <item x="3772"/>
        <item x="3773"/>
        <item x="3774"/>
        <item x="3775"/>
        <item x="3776"/>
        <item x="3777"/>
        <item x="3778"/>
        <item x="3779"/>
        <item x="3780"/>
        <item x="3781"/>
        <item x="3782"/>
        <item x="3783"/>
        <item x="3784"/>
        <item x="3785"/>
        <item x="3786"/>
        <item x="3787"/>
        <item x="3788"/>
        <item x="3789"/>
        <item x="3790"/>
        <item x="3791"/>
        <item x="3792"/>
        <item x="3793"/>
        <item x="3794"/>
        <item x="3795"/>
        <item x="3796"/>
        <item x="3797"/>
        <item x="3798"/>
        <item x="3799"/>
        <item x="3800"/>
        <item x="3801"/>
        <item x="3802"/>
        <item x="3803"/>
        <item x="3804"/>
        <item x="3805"/>
        <item x="3806"/>
        <item x="3807"/>
        <item x="3808"/>
        <item x="3809"/>
        <item x="3810"/>
        <item x="3811"/>
        <item x="3812"/>
        <item x="3813"/>
        <item x="3814"/>
        <item x="3815"/>
        <item x="3816"/>
        <item x="3817"/>
        <item x="3818"/>
        <item x="3819"/>
        <item x="3820"/>
        <item x="3821"/>
        <item x="3822"/>
        <item x="3823"/>
        <item x="3824"/>
        <item x="3825"/>
        <item x="3826"/>
        <item x="3827"/>
        <item x="3828"/>
        <item x="3829"/>
        <item x="3830"/>
        <item x="3831"/>
        <item x="3832"/>
        <item x="3833"/>
        <item x="3834"/>
        <item x="3835"/>
        <item x="3836"/>
        <item x="3837"/>
        <item x="3838"/>
        <item x="3839"/>
        <item x="3840"/>
        <item x="3841"/>
        <item x="3842"/>
        <item x="3843"/>
        <item x="3844"/>
        <item x="3845"/>
        <item x="3846"/>
        <item x="3847"/>
        <item x="3848"/>
        <item x="3849"/>
        <item x="3850"/>
        <item x="3851"/>
        <item x="3852"/>
        <item x="3853"/>
        <item x="3854"/>
        <item x="3855"/>
        <item x="3856"/>
        <item x="3857"/>
        <item x="3858"/>
        <item x="3859"/>
        <item x="3860"/>
        <item x="3861"/>
        <item x="3862"/>
        <item x="3863"/>
        <item x="3864"/>
        <item x="3865"/>
        <item x="3866"/>
        <item x="3867"/>
        <item x="3868"/>
        <item x="3869"/>
        <item x="3870"/>
        <item x="3871"/>
        <item x="3872"/>
        <item x="3873"/>
        <item x="3874"/>
        <item x="3875"/>
        <item x="3876"/>
        <item x="3877"/>
        <item x="3878"/>
        <item x="3879"/>
        <item x="3880"/>
        <item x="3881"/>
        <item x="3882"/>
        <item x="3883"/>
        <item x="3884"/>
        <item x="3885"/>
        <item x="3886"/>
        <item x="3887"/>
        <item x="3888"/>
        <item x="3889"/>
        <item x="3890"/>
        <item x="3891"/>
        <item x="3892"/>
        <item x="3893"/>
        <item x="3894"/>
        <item x="3895"/>
        <item x="3896"/>
        <item x="3897"/>
        <item x="3898"/>
        <item x="3899"/>
        <item x="3900"/>
        <item x="3901"/>
        <item x="3902"/>
        <item x="3903"/>
        <item x="3904"/>
        <item x="3905"/>
        <item x="3906"/>
        <item x="3907"/>
        <item x="3908"/>
        <item x="3909"/>
        <item x="3910"/>
        <item x="3911"/>
        <item x="3912"/>
        <item x="3913"/>
        <item x="3914"/>
        <item x="3915"/>
        <item x="3916"/>
        <item x="3917"/>
        <item x="3918"/>
        <item x="3919"/>
        <item x="3920"/>
        <item x="3921"/>
        <item x="3922"/>
        <item x="3923"/>
        <item x="3924"/>
        <item x="3925"/>
        <item x="3926"/>
        <item x="3927"/>
        <item x="3928"/>
        <item x="3929"/>
        <item x="3930"/>
        <item x="3931"/>
        <item x="3932"/>
        <item x="3933"/>
        <item x="3934"/>
        <item x="3935"/>
        <item x="3936"/>
        <item x="3937"/>
        <item x="3938"/>
        <item x="3939"/>
        <item x="3940"/>
        <item x="3941"/>
        <item x="3942"/>
        <item x="3943"/>
        <item x="3944"/>
        <item x="3945"/>
        <item x="3946"/>
        <item x="3947"/>
        <item x="3948"/>
        <item x="3949"/>
        <item x="3950"/>
        <item x="3951"/>
        <item x="3952"/>
        <item x="3953"/>
        <item x="3954"/>
        <item x="3955"/>
        <item x="3956"/>
        <item x="3957"/>
        <item x="3958"/>
        <item x="3959"/>
        <item x="3960"/>
        <item x="3961"/>
        <item x="3962"/>
        <item x="3963"/>
        <item x="3964"/>
        <item x="3965"/>
        <item x="3966"/>
        <item x="3967"/>
        <item x="3968"/>
        <item x="3969"/>
        <item x="3970"/>
        <item x="3971"/>
        <item x="3972"/>
        <item x="3973"/>
        <item x="3974"/>
        <item x="3975"/>
        <item x="3976"/>
        <item x="3977"/>
        <item x="3978"/>
        <item x="3979"/>
        <item x="3980"/>
        <item x="3981"/>
        <item x="3982"/>
        <item x="3983"/>
        <item x="3984"/>
        <item x="3985"/>
        <item x="3986"/>
        <item x="3987"/>
        <item x="3988"/>
        <item x="3989"/>
        <item x="3990"/>
        <item x="3991"/>
        <item x="3992"/>
        <item x="3993"/>
        <item x="3994"/>
        <item x="3995"/>
        <item x="3996"/>
        <item x="3997"/>
        <item x="3998"/>
        <item x="3999"/>
        <item x="4000"/>
        <item x="4001"/>
        <item x="4002"/>
        <item x="4003"/>
        <item x="4004"/>
        <item x="4005"/>
        <item x="4006"/>
        <item x="4007"/>
        <item x="4008"/>
        <item x="4009"/>
        <item x="4010"/>
        <item x="4011"/>
        <item x="4012"/>
        <item x="4013"/>
        <item x="4014"/>
        <item x="4015"/>
        <item x="4016"/>
        <item x="4017"/>
        <item x="4018"/>
        <item x="4019"/>
        <item x="4020"/>
        <item x="4021"/>
        <item x="4022"/>
        <item x="4023"/>
        <item x="4024"/>
        <item x="4025"/>
        <item x="4026"/>
        <item x="4027"/>
        <item x="4028"/>
        <item x="4029"/>
        <item x="4030"/>
        <item x="4031"/>
        <item x="4032"/>
        <item x="4033"/>
        <item x="4034"/>
        <item x="4035"/>
        <item x="4036"/>
        <item x="4037"/>
        <item x="4038"/>
        <item x="4039"/>
        <item x="4040"/>
        <item x="4041"/>
        <item x="4042"/>
        <item x="4043"/>
        <item x="4044"/>
        <item x="4045"/>
        <item x="4046"/>
        <item x="4047"/>
        <item x="4048"/>
        <item x="4049"/>
        <item x="4050"/>
        <item x="4051"/>
        <item x="4052"/>
        <item x="4053"/>
        <item x="4054"/>
        <item x="4055"/>
        <item x="4056"/>
        <item x="4057"/>
        <item x="4058"/>
        <item x="4059"/>
        <item x="4060"/>
        <item x="4061"/>
        <item x="4062"/>
        <item x="4063"/>
        <item x="4064"/>
        <item x="4065"/>
        <item x="4066"/>
        <item x="4067"/>
        <item x="4068"/>
        <item x="4069"/>
        <item x="4070"/>
        <item x="4071"/>
        <item x="4072"/>
        <item x="4073"/>
        <item x="4074"/>
        <item x="4075"/>
        <item x="4076"/>
        <item x="4077"/>
        <item x="4078"/>
        <item x="4079"/>
        <item x="4080"/>
        <item x="4081"/>
        <item x="4082"/>
        <item x="4083"/>
        <item x="4084"/>
        <item x="4085"/>
        <item x="4086"/>
        <item x="4087"/>
        <item x="4088"/>
        <item x="4089"/>
        <item x="4090"/>
        <item x="4091"/>
        <item x="4092"/>
        <item x="4093"/>
        <item x="4094"/>
        <item x="4095"/>
        <item x="4096"/>
        <item x="4097"/>
        <item x="4098"/>
        <item x="4099"/>
        <item x="4100"/>
        <item x="4101"/>
        <item x="4102"/>
        <item x="4103"/>
        <item x="4104"/>
        <item x="4105"/>
        <item x="4106"/>
        <item x="4107"/>
        <item x="4108"/>
        <item x="4109"/>
        <item x="4110"/>
        <item x="4111"/>
        <item x="4112"/>
        <item x="4113"/>
        <item x="4114"/>
        <item x="4115"/>
        <item x="4116"/>
        <item x="4117"/>
        <item x="4118"/>
        <item x="4119"/>
        <item x="4120"/>
        <item x="4121"/>
        <item x="4122"/>
        <item x="4123"/>
        <item x="4124"/>
        <item x="4125"/>
        <item x="4126"/>
        <item x="4127"/>
        <item x="4128"/>
        <item x="4129"/>
        <item x="4130"/>
        <item x="4131"/>
        <item x="4132"/>
        <item x="4133"/>
        <item x="4134"/>
        <item x="4135"/>
        <item x="4136"/>
        <item x="4137"/>
        <item x="4138"/>
        <item x="4139"/>
        <item x="4140"/>
        <item x="4141"/>
        <item x="4142"/>
        <item x="4143"/>
        <item x="4144"/>
        <item x="4145"/>
        <item x="4146"/>
        <item x="4147"/>
        <item x="4148"/>
        <item x="4149"/>
        <item x="4150"/>
        <item x="4151"/>
        <item x="4152"/>
        <item x="4153"/>
        <item x="4154"/>
        <item x="4155"/>
        <item x="4156"/>
        <item x="4157"/>
        <item x="4158"/>
        <item x="4159"/>
        <item x="4160"/>
        <item x="4161"/>
        <item x="4162"/>
        <item x="4163"/>
        <item x="4164"/>
        <item x="4165"/>
        <item x="4166"/>
        <item x="4167"/>
        <item x="4168"/>
        <item x="4169"/>
        <item x="4170"/>
        <item x="4171"/>
        <item x="4172"/>
        <item x="4173"/>
        <item x="4174"/>
        <item x="4175"/>
        <item x="4176"/>
        <item x="4177"/>
        <item x="4178"/>
        <item x="4179"/>
        <item x="4180"/>
        <item x="4181"/>
        <item x="4182"/>
        <item x="4183"/>
        <item x="4184"/>
        <item x="4185"/>
        <item x="4186"/>
        <item x="4187"/>
        <item x="4188"/>
        <item x="4189"/>
        <item x="4190"/>
        <item x="4191"/>
        <item x="4192"/>
        <item x="4193"/>
        <item x="4194"/>
        <item x="4195"/>
        <item x="4196"/>
        <item x="4197"/>
        <item x="4198"/>
        <item x="4199"/>
        <item x="4200"/>
        <item x="4201"/>
        <item x="4202"/>
        <item x="4203"/>
        <item x="4204"/>
        <item x="4205"/>
        <item x="4206"/>
        <item x="4207"/>
        <item x="4208"/>
        <item x="4209"/>
        <item x="4210"/>
        <item x="4211"/>
        <item x="4212"/>
        <item x="4213"/>
        <item x="4214"/>
        <item x="4215"/>
        <item x="4216"/>
        <item x="4217"/>
        <item x="4218"/>
        <item x="4219"/>
        <item x="4220"/>
        <item x="4221"/>
        <item x="4222"/>
        <item x="4223"/>
        <item x="4224"/>
        <item x="4225"/>
        <item x="4226"/>
        <item x="4227"/>
        <item x="4228"/>
        <item x="4229"/>
        <item x="4230"/>
        <item x="4231"/>
        <item x="4232"/>
        <item x="4233"/>
        <item x="4234"/>
        <item x="4235"/>
        <item x="4236"/>
        <item x="4237"/>
        <item x="4238"/>
        <item x="4239"/>
        <item x="4240"/>
        <item x="4241"/>
        <item x="4242"/>
        <item x="4243"/>
        <item x="4244"/>
        <item x="4245"/>
        <item x="4246"/>
        <item x="4247"/>
        <item x="4248"/>
        <item x="4249"/>
        <item x="4250"/>
        <item x="4251"/>
        <item x="4252"/>
        <item x="4253"/>
        <item x="4254"/>
        <item x="4255"/>
        <item x="4256"/>
        <item x="4257"/>
        <item x="4258"/>
        <item x="4259"/>
        <item x="4260"/>
        <item x="4261"/>
        <item x="4262"/>
        <item x="4263"/>
        <item x="4264"/>
        <item x="4265"/>
        <item x="4266"/>
        <item x="4267"/>
        <item x="4268"/>
        <item x="4269"/>
        <item x="4270"/>
        <item x="4271"/>
        <item x="4272"/>
        <item x="4273"/>
        <item x="4274"/>
        <item x="4275"/>
        <item x="4276"/>
        <item x="4277"/>
        <item x="4278"/>
        <item x="4279"/>
        <item x="4280"/>
        <item x="4281"/>
        <item x="4282"/>
        <item x="4283"/>
        <item x="4284"/>
        <item x="4285"/>
        <item x="4286"/>
        <item x="4287"/>
        <item x="4288"/>
        <item x="4289"/>
        <item x="4290"/>
        <item x="4291"/>
        <item x="4292"/>
        <item x="4293"/>
        <item x="4294"/>
        <item x="4295"/>
        <item x="4296"/>
        <item x="4297"/>
        <item x="4298"/>
        <item x="4299"/>
        <item x="4300"/>
        <item x="4301"/>
        <item x="4302"/>
        <item x="4303"/>
        <item x="4304"/>
        <item x="4305"/>
        <item x="4306"/>
        <item x="4307"/>
        <item x="4308"/>
        <item x="4309"/>
        <item x="4310"/>
        <item x="4311"/>
        <item x="4312"/>
        <item x="4313"/>
        <item x="4314"/>
        <item x="4315"/>
        <item x="4316"/>
        <item x="4317"/>
        <item x="4318"/>
        <item x="4319"/>
        <item x="4320"/>
        <item x="4321"/>
        <item x="4322"/>
        <item x="4323"/>
        <item x="4324"/>
        <item x="4325"/>
        <item x="4326"/>
        <item x="4327"/>
        <item x="4328"/>
        <item x="4329"/>
        <item x="4330"/>
        <item x="4331"/>
        <item x="4332"/>
        <item x="4333"/>
        <item x="4334"/>
        <item x="4335"/>
        <item x="4336"/>
        <item x="4337"/>
        <item x="4338"/>
        <item x="4339"/>
        <item x="4340"/>
        <item x="4341"/>
        <item x="4342"/>
        <item x="4343"/>
        <item x="4344"/>
        <item x="4345"/>
        <item x="4346"/>
        <item x="4347"/>
        <item x="4348"/>
        <item x="4349"/>
        <item x="4350"/>
        <item x="4351"/>
        <item x="4352"/>
        <item x="4353"/>
        <item x="4354"/>
        <item x="4355"/>
        <item x="4356"/>
        <item x="4357"/>
        <item x="4358"/>
        <item x="4359"/>
        <item x="4360"/>
        <item x="4361"/>
        <item x="4362"/>
        <item x="4363"/>
        <item x="4364"/>
        <item x="4365"/>
        <item x="4366"/>
        <item x="4367"/>
        <item x="4368"/>
        <item x="4369"/>
        <item x="4370"/>
        <item x="4371"/>
        <item x="4372"/>
        <item x="4373"/>
        <item x="4374"/>
        <item x="4375"/>
        <item x="4376"/>
        <item x="4377"/>
        <item x="4378"/>
        <item x="4379"/>
        <item x="4380"/>
        <item x="4381"/>
        <item x="4382"/>
        <item x="4383"/>
        <item x="4384"/>
        <item x="4385"/>
        <item x="4386"/>
        <item x="4387"/>
        <item x="4388"/>
        <item x="4389"/>
        <item x="4390"/>
        <item x="4391"/>
        <item x="4392"/>
        <item x="4393"/>
        <item x="4394"/>
        <item x="4395"/>
        <item x="4396"/>
        <item x="4397"/>
        <item x="4398"/>
        <item x="4399"/>
        <item x="4400"/>
        <item x="4401"/>
        <item x="4402"/>
        <item x="4403"/>
        <item x="4404"/>
        <item x="4405"/>
        <item x="4406"/>
        <item x="4407"/>
        <item x="4408"/>
        <item x="4409"/>
        <item x="4410"/>
        <item x="4411"/>
        <item x="4412"/>
        <item x="4413"/>
        <item x="4414"/>
        <item x="4415"/>
        <item x="4416"/>
        <item x="4417"/>
        <item x="4418"/>
        <item x="4419"/>
        <item x="4420"/>
        <item x="4421"/>
        <item x="4422"/>
        <item x="4423"/>
        <item x="4424"/>
        <item x="4425"/>
        <item x="4426"/>
        <item x="4427"/>
        <item x="4428"/>
        <item x="4429"/>
        <item x="4430"/>
        <item x="4431"/>
        <item x="4432"/>
        <item x="4433"/>
        <item x="4434"/>
        <item x="4435"/>
        <item x="4436"/>
        <item x="4437"/>
        <item x="4438"/>
        <item x="4439"/>
        <item x="4440"/>
        <item x="4441"/>
        <item x="4442"/>
        <item x="4443"/>
        <item x="4444"/>
        <item x="4445"/>
        <item x="4446"/>
        <item x="4447"/>
        <item x="4448"/>
        <item x="4449"/>
        <item x="4450"/>
        <item x="4451"/>
        <item x="4452"/>
        <item x="4453"/>
        <item x="4454"/>
        <item x="4455"/>
        <item x="4456"/>
        <item x="4457"/>
        <item x="4458"/>
        <item x="4459"/>
        <item x="4460"/>
        <item x="4461"/>
        <item x="4462"/>
        <item x="4463"/>
        <item x="4464"/>
        <item x="4465"/>
        <item x="4466"/>
        <item x="4467"/>
        <item x="4468"/>
        <item x="4469"/>
        <item x="4470"/>
        <item x="4471"/>
        <item x="4472"/>
        <item x="4473"/>
        <item x="4474"/>
        <item x="4475"/>
        <item x="4476"/>
        <item x="4477"/>
        <item x="4478"/>
        <item x="4479"/>
        <item x="4480"/>
        <item x="4481"/>
        <item x="4482"/>
        <item x="4483"/>
        <item x="4484"/>
        <item x="4485"/>
        <item x="4486"/>
        <item x="4487"/>
        <item x="4488"/>
        <item x="4489"/>
        <item x="4490"/>
        <item x="4491"/>
        <item x="4492"/>
        <item x="4493"/>
        <item x="4494"/>
        <item x="4495"/>
        <item x="4496"/>
        <item x="4497"/>
        <item x="4498"/>
        <item x="4499"/>
        <item x="4500"/>
        <item x="4501"/>
        <item x="4502"/>
        <item x="4503"/>
        <item x="4504"/>
        <item x="4505"/>
        <item x="4506"/>
        <item x="4507"/>
        <item x="4508"/>
        <item x="4509"/>
        <item x="4510"/>
        <item x="4511"/>
        <item x="4512"/>
        <item x="4513"/>
        <item x="4514"/>
        <item x="4515"/>
        <item x="4516"/>
        <item x="4517"/>
        <item x="4518"/>
        <item x="4519"/>
        <item x="4520"/>
        <item x="4521"/>
        <item x="4522"/>
        <item x="4523"/>
        <item x="4524"/>
        <item x="4525"/>
        <item x="4526"/>
        <item x="4527"/>
        <item x="4528"/>
        <item x="4529"/>
        <item x="4530"/>
        <item x="4531"/>
        <item x="4532"/>
        <item x="4533"/>
        <item x="4534"/>
        <item x="4535"/>
        <item x="4536"/>
        <item x="4537"/>
        <item x="4538"/>
        <item x="4539"/>
        <item x="4540"/>
        <item x="4541"/>
        <item x="4542"/>
        <item x="4543"/>
        <item x="4544"/>
        <item x="4545"/>
        <item x="4546"/>
        <item x="4547"/>
        <item x="4548"/>
        <item x="4549"/>
        <item x="4550"/>
        <item x="4551"/>
        <item x="4552"/>
        <item x="4553"/>
        <item x="4554"/>
        <item x="4555"/>
        <item x="4556"/>
        <item x="4557"/>
        <item x="4558"/>
        <item x="4559"/>
        <item x="4560"/>
        <item x="4561"/>
        <item x="4562"/>
        <item x="4563"/>
        <item x="4564"/>
        <item x="4565"/>
        <item x="4566"/>
        <item x="4567"/>
        <item x="4568"/>
        <item x="4569"/>
        <item x="4570"/>
        <item x="4571"/>
        <item x="4572"/>
        <item x="4573"/>
        <item x="4574"/>
        <item x="4575"/>
        <item x="4576"/>
        <item x="4577"/>
        <item x="4578"/>
        <item x="4579"/>
        <item x="4580"/>
        <item x="4581"/>
        <item x="4582"/>
        <item x="4583"/>
        <item x="4584"/>
        <item x="4585"/>
        <item x="4586"/>
        <item x="4587"/>
        <item x="4588"/>
        <item x="4589"/>
        <item x="4590"/>
        <item x="4591"/>
        <item x="4592"/>
        <item x="4593"/>
        <item x="4594"/>
        <item x="4595"/>
        <item x="4596"/>
        <item x="4597"/>
        <item x="4598"/>
        <item x="4599"/>
        <item x="4600"/>
        <item x="4601"/>
        <item x="4602"/>
        <item x="4603"/>
        <item x="4604"/>
        <item x="4605"/>
        <item x="4606"/>
        <item x="4607"/>
        <item x="4608"/>
        <item x="4609"/>
        <item x="4610"/>
        <item x="4611"/>
        <item x="4612"/>
        <item x="4613"/>
        <item x="4614"/>
        <item x="4615"/>
        <item x="4616"/>
        <item x="4617"/>
        <item x="4618"/>
        <item x="4619"/>
        <item x="4620"/>
        <item x="4621"/>
        <item x="4622"/>
        <item x="4623"/>
        <item x="4624"/>
        <item x="4625"/>
        <item x="4626"/>
        <item x="4627"/>
        <item x="4628"/>
        <item x="4629"/>
        <item x="4630"/>
        <item x="4631"/>
        <item x="4632"/>
        <item x="4633"/>
        <item x="4634"/>
        <item x="4635"/>
        <item x="4636"/>
        <item x="4637"/>
        <item x="4638"/>
        <item x="4639"/>
        <item x="4640"/>
        <item x="4641"/>
        <item x="4642"/>
        <item x="4643"/>
        <item x="4644"/>
        <item x="4645"/>
        <item x="4646"/>
        <item x="4647"/>
        <item x="4648"/>
        <item x="4649"/>
        <item x="4650"/>
        <item x="4651"/>
        <item x="4652"/>
        <item x="4653"/>
        <item x="4654"/>
        <item x="4655"/>
        <item x="4656"/>
        <item x="4657"/>
        <item x="4658"/>
        <item x="4659"/>
        <item x="4660"/>
        <item x="4661"/>
        <item x="4662"/>
        <item x="4663"/>
        <item x="4664"/>
        <item x="4665"/>
        <item x="4666"/>
        <item x="4667"/>
        <item x="4668"/>
        <item x="4669"/>
        <item x="4670"/>
        <item x="4671"/>
        <item x="4672"/>
        <item x="4673"/>
        <item x="4674"/>
        <item x="4675"/>
        <item x="4676"/>
        <item x="4677"/>
        <item x="4678"/>
        <item x="4679"/>
        <item x="4680"/>
        <item x="4681"/>
        <item x="4682"/>
        <item x="4683"/>
        <item x="4684"/>
        <item x="4685"/>
        <item x="4686"/>
        <item x="4687"/>
        <item x="4688"/>
        <item x="4689"/>
        <item x="4690"/>
        <item x="4691"/>
        <item x="4692"/>
        <item x="4693"/>
        <item x="4694"/>
        <item x="4695"/>
        <item x="4696"/>
        <item x="4697"/>
        <item x="4698"/>
        <item x="4699"/>
        <item x="4700"/>
        <item x="4701"/>
        <item x="4702"/>
        <item x="4703"/>
        <item x="4704"/>
        <item x="4705"/>
        <item x="4706"/>
        <item x="4707"/>
        <item x="4708"/>
        <item x="4709"/>
        <item x="4710"/>
        <item x="4711"/>
        <item x="4712"/>
        <item x="4713"/>
        <item x="4714"/>
        <item x="4715"/>
        <item x="4716"/>
        <item x="4717"/>
        <item x="4718"/>
        <item x="4719"/>
        <item x="4720"/>
        <item x="4721"/>
        <item x="4722"/>
        <item x="4723"/>
        <item x="4724"/>
        <item x="4725"/>
        <item x="4726"/>
        <item x="4727"/>
        <item x="4728"/>
        <item x="4729"/>
        <item x="4730"/>
        <item x="4731"/>
        <item x="4732"/>
        <item x="4733"/>
        <item x="4734"/>
        <item x="4735"/>
        <item x="4736"/>
        <item x="4737"/>
        <item x="4738"/>
        <item x="4739"/>
        <item x="4740"/>
        <item x="4741"/>
        <item x="4742"/>
        <item x="4743"/>
        <item x="4744"/>
        <item x="4745"/>
        <item x="4746"/>
        <item x="4747"/>
        <item x="4748"/>
        <item x="4749"/>
        <item x="4750"/>
        <item x="4751"/>
        <item x="4752"/>
        <item x="4753"/>
        <item x="4754"/>
        <item x="4755"/>
        <item x="4756"/>
        <item x="4757"/>
        <item x="4758"/>
        <item x="4759"/>
        <item x="4760"/>
        <item x="4761"/>
        <item x="4762"/>
        <item x="4763"/>
        <item x="4764"/>
        <item x="4765"/>
        <item x="4766"/>
        <item x="4767"/>
        <item x="4768"/>
        <item x="4769"/>
        <item x="4770"/>
        <item x="4771"/>
        <item x="4772"/>
        <item x="4773"/>
        <item x="4774"/>
        <item x="4775"/>
        <item x="4776"/>
        <item x="4777"/>
        <item x="4778"/>
        <item x="4779"/>
        <item x="4780"/>
        <item x="4781"/>
        <item x="4782"/>
        <item x="4783"/>
        <item x="4784"/>
        <item x="4785"/>
        <item x="4786"/>
        <item x="4787"/>
        <item x="4788"/>
        <item x="4789"/>
        <item x="4790"/>
        <item x="4791"/>
        <item x="4792"/>
        <item x="4793"/>
        <item x="4794"/>
        <item x="4795"/>
        <item x="4796"/>
        <item x="4797"/>
        <item x="4798"/>
        <item x="4799"/>
        <item x="4800"/>
        <item x="4801"/>
        <item x="4802"/>
        <item x="4803"/>
        <item x="4804"/>
        <item x="4805"/>
        <item x="4806"/>
        <item x="4807"/>
        <item x="4808"/>
        <item x="4809"/>
        <item x="4810"/>
        <item x="4811"/>
        <item x="4812"/>
        <item x="4813"/>
        <item x="4814"/>
        <item x="4815"/>
        <item x="4816"/>
        <item x="4817"/>
        <item x="4818"/>
        <item x="4819"/>
        <item x="4820"/>
        <item x="4821"/>
        <item x="4822"/>
        <item x="4823"/>
        <item x="4824"/>
        <item x="4825"/>
        <item x="4826"/>
        <item x="4827"/>
        <item x="4828"/>
        <item x="4829"/>
        <item x="4830"/>
        <item x="4831"/>
        <item x="4832"/>
        <item x="4833"/>
        <item x="4834"/>
        <item x="4835"/>
        <item x="4836"/>
        <item x="4837"/>
        <item x="4838"/>
        <item x="4839"/>
        <item x="4840"/>
        <item x="4841"/>
        <item x="4842"/>
        <item x="4843"/>
        <item x="4844"/>
        <item x="4845"/>
        <item x="4846"/>
        <item x="4847"/>
        <item x="4848"/>
        <item x="4849"/>
        <item x="4850"/>
        <item x="4851"/>
        <item x="4852"/>
        <item x="4853"/>
        <item x="4854"/>
        <item x="4855"/>
        <item x="4856"/>
        <item x="4857"/>
        <item x="4858"/>
        <item x="4859"/>
        <item x="4860"/>
        <item x="4861"/>
        <item x="4862"/>
        <item x="4863"/>
        <item x="4864"/>
        <item x="4865"/>
        <item x="4866"/>
        <item x="4867"/>
        <item x="4868"/>
        <item x="4869"/>
        <item x="4870"/>
        <item x="4871"/>
        <item x="4872"/>
        <item x="4873"/>
        <item x="4874"/>
        <item x="4875"/>
        <item x="4876"/>
        <item x="4877"/>
        <item x="4878"/>
        <item x="4879"/>
        <item x="4880"/>
        <item x="4881"/>
        <item x="4882"/>
        <item x="4883"/>
        <item x="4884"/>
        <item x="4885"/>
        <item x="4886"/>
        <item x="4887"/>
        <item x="4888"/>
        <item x="4889"/>
        <item x="4890"/>
        <item x="4891"/>
        <item x="4892"/>
        <item x="4893"/>
        <item x="4894"/>
        <item x="4895"/>
        <item x="4896"/>
        <item x="4897"/>
        <item x="4898"/>
        <item x="4899"/>
        <item x="4900"/>
        <item x="4901"/>
        <item x="4902"/>
        <item x="4903"/>
        <item x="4904"/>
        <item x="4905"/>
        <item x="4906"/>
        <item x="4907"/>
        <item x="4908"/>
        <item x="4909"/>
        <item x="4910"/>
        <item x="4911"/>
        <item x="4912"/>
        <item x="4913"/>
        <item x="4914"/>
        <item x="4915"/>
        <item x="4916"/>
        <item x="4917"/>
        <item x="4918"/>
        <item x="4919"/>
        <item x="4920"/>
        <item x="4921"/>
        <item x="4922"/>
        <item x="4923"/>
        <item x="4924"/>
        <item x="4925"/>
        <item x="4926"/>
        <item x="4927"/>
        <item x="4928"/>
        <item x="4929"/>
        <item x="4930"/>
        <item x="4931"/>
        <item x="4932"/>
        <item x="4933"/>
        <item x="4934"/>
        <item x="4935"/>
        <item x="4936"/>
        <item x="4937"/>
        <item x="4938"/>
        <item x="4939"/>
        <item x="4940"/>
        <item x="4941"/>
        <item x="4942"/>
        <item x="4943"/>
        <item x="4944"/>
        <item x="4945"/>
        <item x="4946"/>
        <item x="4947"/>
        <item x="4948"/>
        <item x="4949"/>
        <item x="4950"/>
        <item x="4951"/>
        <item x="4952"/>
        <item x="4953"/>
        <item x="4954"/>
        <item x="4955"/>
        <item x="4956"/>
        <item x="4957"/>
        <item x="4958"/>
        <item x="4959"/>
        <item x="4960"/>
        <item x="4961"/>
        <item x="4962"/>
        <item x="4963"/>
        <item x="4964"/>
        <item x="4965"/>
        <item x="4966"/>
        <item x="4967"/>
        <item x="4968"/>
        <item x="4969"/>
        <item x="4970"/>
        <item x="4971"/>
        <item x="4972"/>
        <item x="4973"/>
        <item x="4974"/>
        <item x="4975"/>
        <item x="4976"/>
        <item x="4977"/>
        <item x="4978"/>
        <item x="4979"/>
        <item x="4980"/>
        <item x="4981"/>
        <item x="4982"/>
        <item x="4983"/>
        <item x="4984"/>
        <item x="4985"/>
        <item x="4986"/>
        <item x="4987"/>
        <item x="4988"/>
        <item x="4989"/>
        <item x="4990"/>
        <item x="4991"/>
        <item x="4992"/>
        <item x="4993"/>
        <item x="4994"/>
        <item x="4995"/>
        <item x="4996"/>
        <item x="4997"/>
        <item x="4998"/>
        <item x="4999"/>
        <item x="5000"/>
        <item x="5001"/>
        <item x="5002"/>
        <item x="5003"/>
        <item x="5004"/>
        <item x="5005"/>
        <item x="5006"/>
        <item x="5007"/>
        <item x="5008"/>
        <item x="5009"/>
        <item x="5010"/>
        <item x="5011"/>
        <item x="5012"/>
        <item x="5013"/>
        <item x="5014"/>
        <item x="5015"/>
        <item x="5016"/>
        <item x="5017"/>
        <item x="5018"/>
        <item x="5019"/>
        <item x="5020"/>
        <item x="5021"/>
        <item x="5022"/>
        <item x="5023"/>
        <item x="5024"/>
        <item x="5025"/>
        <item x="5026"/>
        <item x="5027"/>
        <item x="5028"/>
        <item x="5029"/>
        <item x="5030"/>
        <item x="5031"/>
        <item x="5032"/>
        <item x="5033"/>
        <item x="5034"/>
        <item x="5035"/>
        <item x="5036"/>
        <item x="5037"/>
        <item x="5038"/>
        <item x="5039"/>
        <item x="5040"/>
        <item x="5041"/>
        <item x="5042"/>
        <item x="5043"/>
        <item x="5044"/>
        <item x="5045"/>
        <item x="5046"/>
        <item x="5047"/>
        <item x="5048"/>
        <item x="5049"/>
        <item x="5050"/>
        <item x="5051"/>
        <item x="5052"/>
        <item x="5053"/>
        <item x="5054"/>
        <item x="5055"/>
        <item x="5056"/>
        <item x="5057"/>
        <item x="5058"/>
        <item x="5059"/>
        <item x="5060"/>
        <item x="5061"/>
        <item x="5062"/>
        <item x="5063"/>
        <item x="5064"/>
        <item x="5065"/>
        <item x="5066"/>
        <item x="5067"/>
        <item x="5068"/>
        <item x="5069"/>
        <item x="5070"/>
        <item x="5071"/>
        <item x="5072"/>
        <item x="5073"/>
        <item x="5074"/>
        <item x="5075"/>
        <item x="5076"/>
        <item x="5077"/>
        <item x="5078"/>
        <item x="5079"/>
        <item x="5080"/>
        <item x="5081"/>
        <item x="5082"/>
        <item x="5083"/>
        <item x="5084"/>
        <item x="5085"/>
        <item x="5086"/>
        <item x="5087"/>
        <item x="5088"/>
        <item x="5089"/>
        <item x="5090"/>
        <item x="5091"/>
        <item x="5092"/>
        <item x="5093"/>
        <item x="5094"/>
        <item x="5095"/>
        <item x="5096"/>
        <item x="5097"/>
        <item x="5098"/>
        <item x="5099"/>
        <item x="5100"/>
        <item x="5101"/>
        <item x="5102"/>
        <item x="5103"/>
        <item x="5104"/>
        <item x="5105"/>
        <item x="5106"/>
        <item x="5107"/>
        <item x="5108"/>
        <item x="5109"/>
        <item x="5110"/>
        <item x="5111"/>
        <item x="5112"/>
        <item x="5113"/>
        <item x="5114"/>
        <item x="5115"/>
        <item x="5116"/>
        <item x="5117"/>
        <item x="5118"/>
        <item x="5119"/>
        <item x="5120"/>
        <item x="5121"/>
        <item x="5122"/>
        <item x="5123"/>
        <item x="5124"/>
        <item x="5125"/>
        <item x="5126"/>
        <item x="5127"/>
        <item x="5128"/>
        <item x="5129"/>
        <item x="5130"/>
        <item x="5131"/>
        <item x="5132"/>
        <item x="5133"/>
        <item x="5134"/>
        <item x="5135"/>
        <item x="5136"/>
        <item x="5137"/>
        <item x="5138"/>
        <item x="5139"/>
        <item x="5140"/>
        <item x="5141"/>
        <item x="5142"/>
        <item x="5143"/>
        <item x="5144"/>
        <item x="5145"/>
        <item x="5146"/>
        <item x="5147"/>
        <item x="5148"/>
        <item x="5149"/>
        <item x="5150"/>
        <item x="5151"/>
        <item x="5152"/>
        <item x="5153"/>
        <item x="5154"/>
        <item x="5155"/>
        <item x="5156"/>
        <item x="5157"/>
        <item x="5158"/>
        <item x="5159"/>
        <item x="5160"/>
        <item x="5161"/>
        <item x="5162"/>
        <item x="5163"/>
        <item x="5164"/>
        <item x="5165"/>
        <item x="5166"/>
        <item x="5167"/>
        <item x="5168"/>
        <item x="5169"/>
        <item x="5170"/>
        <item x="5171"/>
        <item x="5172"/>
        <item x="5173"/>
        <item x="5174"/>
        <item x="5175"/>
        <item x="5176"/>
        <item x="5177"/>
        <item x="5178"/>
        <item x="5179"/>
        <item x="5180"/>
        <item x="5181"/>
        <item x="5182"/>
        <item x="5183"/>
        <item x="5184"/>
        <item x="5185"/>
        <item x="5186"/>
        <item x="5187"/>
        <item x="5188"/>
        <item x="5189"/>
        <item x="5190"/>
        <item x="5191"/>
        <item x="5192"/>
        <item x="5193"/>
        <item x="5194"/>
        <item x="5195"/>
        <item x="5196"/>
        <item x="5197"/>
        <item x="5198"/>
        <item x="5199"/>
        <item x="5200"/>
        <item x="5201"/>
        <item x="5202"/>
        <item x="5203"/>
        <item x="5204"/>
        <item x="5205"/>
        <item x="5206"/>
        <item x="5207"/>
        <item x="5208"/>
        <item x="5209"/>
        <item x="5210"/>
        <item x="5211"/>
        <item x="5212"/>
        <item x="5213"/>
        <item x="5214"/>
        <item x="5215"/>
        <item x="5216"/>
        <item x="5217"/>
        <item x="5218"/>
        <item x="5219"/>
        <item x="5220"/>
        <item x="5221"/>
        <item x="5222"/>
        <item x="5223"/>
        <item x="5224"/>
        <item x="5225"/>
        <item x="5226"/>
        <item x="5227"/>
        <item x="5228"/>
        <item x="5229"/>
        <item x="5230"/>
        <item x="5231"/>
        <item x="5232"/>
        <item x="5233"/>
        <item x="5234"/>
        <item x="5235"/>
        <item x="5236"/>
        <item x="5237"/>
        <item x="5238"/>
        <item x="5239"/>
        <item x="5240"/>
        <item x="5241"/>
        <item x="5242"/>
        <item x="5243"/>
        <item x="5244"/>
        <item x="5245"/>
        <item x="5246"/>
        <item x="5247"/>
        <item x="5248"/>
        <item x="5249"/>
        <item x="5250"/>
        <item x="5251"/>
        <item x="5252"/>
        <item x="5253"/>
        <item x="5254"/>
        <item x="5255"/>
        <item x="5256"/>
        <item x="5257"/>
        <item x="5258"/>
        <item x="5259"/>
        <item x="5260"/>
        <item x="5261"/>
        <item x="5262"/>
        <item x="5263"/>
        <item x="5264"/>
        <item x="5265"/>
        <item x="5266"/>
        <item x="5267"/>
        <item x="5268"/>
        <item x="5269"/>
        <item x="5270"/>
        <item x="5271"/>
        <item x="5272"/>
        <item x="5273"/>
        <item x="5274"/>
        <item x="5275"/>
        <item x="5276"/>
        <item x="5277"/>
        <item x="5278"/>
        <item x="5279"/>
        <item x="5280"/>
        <item x="5281"/>
        <item x="5282"/>
        <item x="5283"/>
        <item x="5284"/>
        <item x="5285"/>
        <item x="5286"/>
        <item x="5287"/>
        <item x="5288"/>
        <item x="5289"/>
        <item x="5290"/>
        <item x="5291"/>
        <item x="5292"/>
        <item x="5293"/>
        <item x="5294"/>
        <item x="5295"/>
        <item x="5296"/>
        <item x="5297"/>
        <item x="5298"/>
        <item x="5299"/>
        <item x="5300"/>
        <item x="5301"/>
        <item x="5302"/>
        <item x="5303"/>
        <item x="5304"/>
        <item x="5305"/>
        <item x="5306"/>
        <item x="5307"/>
        <item x="5308"/>
        <item x="5309"/>
        <item x="5310"/>
        <item x="5311"/>
        <item x="5312"/>
        <item x="5313"/>
        <item x="5314"/>
        <item x="5315"/>
        <item x="5316"/>
        <item x="5317"/>
        <item x="5318"/>
        <item x="5319"/>
        <item x="5320"/>
        <item x="5321"/>
        <item x="5322"/>
        <item x="5323"/>
        <item x="5324"/>
        <item x="5325"/>
        <item x="5326"/>
        <item x="5327"/>
        <item x="5328"/>
        <item x="5329"/>
        <item x="5330"/>
        <item x="5331"/>
        <item x="5332"/>
        <item x="5333"/>
        <item x="5334"/>
        <item x="5335"/>
        <item x="5336"/>
        <item x="5337"/>
        <item x="5338"/>
        <item x="5339"/>
        <item x="5340"/>
        <item x="5341"/>
        <item x="5342"/>
        <item x="5343"/>
        <item x="5344"/>
        <item x="5345"/>
        <item x="5346"/>
        <item x="5347"/>
        <item x="5348"/>
        <item x="5349"/>
        <item x="5350"/>
        <item x="5351"/>
        <item x="5352"/>
        <item x="5353"/>
        <item x="5354"/>
        <item x="5355"/>
        <item x="5356"/>
        <item x="5357"/>
        <item x="5358"/>
        <item x="5359"/>
        <item x="5360"/>
        <item x="5361"/>
        <item x="5362"/>
        <item x="5363"/>
        <item x="5364"/>
        <item x="5365"/>
        <item x="5366"/>
        <item x="5367"/>
        <item x="5368"/>
        <item x="5369"/>
        <item x="5370"/>
        <item x="5371"/>
        <item x="5372"/>
        <item x="5373"/>
        <item x="5374"/>
        <item x="5375"/>
        <item x="5376"/>
        <item x="5377"/>
        <item x="5378"/>
        <item x="5379"/>
        <item x="5380"/>
        <item x="5381"/>
        <item x="5382"/>
        <item x="5383"/>
        <item x="5384"/>
        <item x="5385"/>
        <item x="5386"/>
        <item x="5387"/>
        <item x="5388"/>
        <item x="5389"/>
        <item x="5390"/>
        <item x="5391"/>
        <item x="5392"/>
        <item x="5393"/>
        <item x="5394"/>
        <item x="5395"/>
        <item x="5396"/>
        <item x="5397"/>
        <item x="5398"/>
        <item x="5399"/>
        <item x="5400"/>
        <item x="5401"/>
        <item x="5402"/>
        <item x="5403"/>
        <item x="5404"/>
        <item x="5405"/>
        <item x="5406"/>
        <item x="5407"/>
        <item x="5408"/>
        <item x="5409"/>
        <item x="5410"/>
        <item x="5411"/>
        <item x="5412"/>
        <item x="5413"/>
        <item x="5414"/>
        <item x="5415"/>
        <item x="5416"/>
        <item x="5417"/>
        <item x="5418"/>
        <item x="5419"/>
        <item x="5420"/>
        <item x="5421"/>
        <item x="5422"/>
        <item x="5423"/>
        <item x="5424"/>
        <item x="5425"/>
        <item x="5426"/>
        <item x="5427"/>
        <item x="5428"/>
        <item x="5429"/>
        <item x="5430"/>
        <item x="5431"/>
        <item x="5432"/>
        <item x="5433"/>
        <item x="5434"/>
        <item x="5435"/>
        <item x="5436"/>
        <item x="5437"/>
        <item x="5438"/>
        <item x="5439"/>
        <item x="5440"/>
        <item x="5441"/>
        <item x="5442"/>
        <item x="5443"/>
        <item x="5444"/>
        <item x="5445"/>
        <item x="5446"/>
        <item x="5447"/>
        <item x="5448"/>
        <item x="5449"/>
        <item x="5450"/>
        <item x="5451"/>
        <item x="5452"/>
        <item x="5453"/>
        <item x="5454"/>
        <item x="5455"/>
        <item x="5456"/>
        <item x="5457"/>
        <item x="5458"/>
        <item x="5459"/>
        <item x="5460"/>
        <item x="5461"/>
        <item x="5462"/>
        <item x="5463"/>
        <item x="5464"/>
        <item x="5465"/>
        <item x="5466"/>
        <item x="5467"/>
        <item x="5468"/>
        <item x="5469"/>
        <item x="5470"/>
        <item x="5471"/>
        <item x="5472"/>
        <item x="5473"/>
        <item x="5474"/>
        <item x="5475"/>
        <item x="5476"/>
        <item x="5477"/>
        <item x="5478"/>
        <item x="5479"/>
        <item x="5480"/>
        <item x="5481"/>
        <item x="5482"/>
        <item x="5483"/>
        <item x="5484"/>
        <item x="5485"/>
        <item x="5486"/>
        <item x="5487"/>
        <item x="5488"/>
        <item x="5489"/>
        <item x="5490"/>
        <item x="5491"/>
        <item x="5492"/>
        <item x="5493"/>
        <item x="5494"/>
        <item x="5495"/>
        <item x="5496"/>
        <item x="5497"/>
        <item x="5498"/>
        <item x="5499"/>
        <item x="5500"/>
        <item x="5501"/>
        <item x="5502"/>
        <item x="5503"/>
        <item x="5504"/>
        <item x="5505"/>
        <item x="5506"/>
        <item x="5507"/>
        <item x="5508"/>
        <item x="5509"/>
        <item x="5510"/>
        <item x="5511"/>
        <item x="5512"/>
        <item x="5513"/>
        <item x="5514"/>
        <item x="5515"/>
        <item x="5516"/>
        <item x="5517"/>
        <item x="5518"/>
        <item x="5519"/>
        <item x="5520"/>
        <item x="5521"/>
        <item x="5522"/>
        <item x="5523"/>
        <item x="5524"/>
        <item x="5525"/>
        <item x="5526"/>
        <item x="5527"/>
        <item x="5528"/>
        <item x="5529"/>
        <item x="5530"/>
        <item x="5531"/>
        <item x="5532"/>
        <item x="5533"/>
        <item x="5534"/>
        <item x="5535"/>
        <item x="5536"/>
        <item x="5537"/>
        <item x="5538"/>
        <item x="5539"/>
        <item x="5540"/>
        <item x="5541"/>
        <item x="5542"/>
        <item x="5543"/>
        <item x="5544"/>
        <item x="5545"/>
        <item x="5546"/>
        <item x="5547"/>
        <item x="5548"/>
        <item x="5549"/>
        <item x="5550"/>
        <item x="5551"/>
        <item x="5552"/>
        <item x="5553"/>
        <item x="5554"/>
        <item x="5555"/>
        <item x="5556"/>
        <item x="5557"/>
        <item x="5558"/>
        <item x="5559"/>
        <item x="5560"/>
        <item x="5561"/>
        <item x="5562"/>
        <item x="5563"/>
        <item x="5564"/>
        <item x="5565"/>
        <item x="5566"/>
        <item x="5567"/>
        <item x="5568"/>
        <item x="5569"/>
        <item x="5570"/>
        <item x="5571"/>
        <item x="5572"/>
        <item x="5573"/>
        <item x="5574"/>
        <item x="5575"/>
        <item x="5576"/>
        <item x="5577"/>
        <item x="5578"/>
        <item x="5579"/>
        <item x="5580"/>
        <item x="5581"/>
        <item x="5582"/>
        <item x="5583"/>
        <item x="5584"/>
        <item x="5585"/>
        <item x="5586"/>
        <item x="5587"/>
        <item x="5588"/>
        <item x="5589"/>
        <item x="5590"/>
        <item x="5591"/>
        <item x="5592"/>
        <item x="5593"/>
        <item x="5594"/>
        <item x="5595"/>
        <item x="5596"/>
        <item x="5597"/>
        <item x="5598"/>
        <item x="5599"/>
        <item x="5600"/>
        <item x="5601"/>
        <item x="5602"/>
        <item x="5603"/>
        <item x="5604"/>
        <item x="5605"/>
        <item x="5606"/>
        <item x="5607"/>
        <item x="5608"/>
        <item x="5609"/>
        <item x="5610"/>
        <item x="5611"/>
        <item x="5612"/>
        <item x="5613"/>
        <item x="5614"/>
        <item x="5615"/>
        <item x="5616"/>
        <item x="5617"/>
        <item x="5618"/>
        <item x="5619"/>
        <item x="5620"/>
        <item x="5621"/>
        <item x="5622"/>
        <item x="5623"/>
        <item x="5624"/>
        <item x="5625"/>
        <item x="5626"/>
        <item x="5627"/>
        <item x="5628"/>
        <item x="5629"/>
        <item x="5630"/>
        <item x="5631"/>
        <item x="5632"/>
        <item x="5633"/>
        <item x="5634"/>
        <item x="5635"/>
        <item x="5636"/>
        <item x="5637"/>
        <item x="5638"/>
        <item x="5639"/>
        <item x="5640"/>
        <item x="5641"/>
        <item x="5642"/>
        <item x="5643"/>
        <item x="5644"/>
        <item x="5645"/>
        <item x="5646"/>
        <item x="5647"/>
        <item x="5648"/>
        <item x="5649"/>
        <item x="5650"/>
        <item x="5651"/>
        <item x="5652"/>
        <item x="5653"/>
        <item x="5654"/>
        <item x="5655"/>
        <item x="5656"/>
        <item x="5657"/>
        <item x="5658"/>
        <item x="5659"/>
        <item x="5660"/>
        <item x="5661"/>
        <item x="5662"/>
        <item x="5663"/>
        <item x="5664"/>
        <item x="5665"/>
        <item x="5666"/>
        <item x="5667"/>
        <item x="5668"/>
        <item x="5669"/>
        <item x="5670"/>
        <item x="5671"/>
        <item x="5672"/>
        <item x="5673"/>
        <item x="5674"/>
        <item x="5675"/>
        <item x="5676"/>
        <item x="5677"/>
        <item x="5678"/>
        <item x="5679"/>
        <item x="5680"/>
        <item x="5681"/>
        <item x="5682"/>
        <item x="5683"/>
        <item x="5684"/>
        <item x="5685"/>
        <item x="5686"/>
        <item x="5687"/>
        <item x="5688"/>
        <item x="5689"/>
        <item x="5690"/>
        <item x="5691"/>
        <item x="5692"/>
        <item x="5693"/>
        <item x="5694"/>
        <item x="5695"/>
        <item x="5696"/>
        <item x="5697"/>
        <item x="5698"/>
        <item x="5699"/>
        <item x="5700"/>
        <item x="5701"/>
        <item x="5702"/>
        <item x="5703"/>
        <item x="5704"/>
        <item x="5705"/>
        <item x="5706"/>
        <item x="5707"/>
        <item x="5708"/>
        <item x="5709"/>
        <item x="5710"/>
        <item x="5711"/>
        <item x="5712"/>
        <item x="5713"/>
        <item x="5714"/>
        <item x="5715"/>
        <item x="5716"/>
        <item x="5717"/>
        <item x="5718"/>
        <item x="5719"/>
        <item x="5720"/>
        <item x="5721"/>
        <item x="5722"/>
        <item x="5723"/>
        <item x="5724"/>
        <item x="5725"/>
        <item x="5726"/>
        <item x="5727"/>
        <item x="5728"/>
        <item x="5729"/>
        <item x="5730"/>
        <item x="5731"/>
        <item x="5732"/>
        <item x="5733"/>
        <item x="5734"/>
        <item x="5735"/>
        <item x="5736"/>
        <item x="5737"/>
        <item x="5738"/>
        <item x="5739"/>
        <item x="5740"/>
        <item x="5741"/>
        <item x="5742"/>
        <item x="5743"/>
        <item x="5744"/>
        <item x="5745"/>
        <item x="5746"/>
        <item x="5747"/>
        <item x="5748"/>
        <item x="5749"/>
        <item x="5750"/>
        <item x="5751"/>
        <item x="5752"/>
        <item x="5753"/>
        <item x="5754"/>
        <item x="5755"/>
        <item x="5756"/>
        <item x="5757"/>
        <item x="5758"/>
        <item x="5759"/>
        <item x="5760"/>
        <item x="5761"/>
        <item x="5762"/>
        <item x="5763"/>
        <item x="5764"/>
        <item x="5765"/>
        <item x="5766"/>
        <item x="5767"/>
        <item x="5768"/>
        <item x="5769"/>
        <item x="5770"/>
        <item x="5771"/>
        <item x="5772"/>
        <item x="5773"/>
        <item x="5774"/>
        <item x="5775"/>
        <item x="5776"/>
        <item x="5777"/>
        <item x="5778"/>
        <item x="5779"/>
        <item x="5780"/>
        <item x="5781"/>
        <item x="5782"/>
        <item x="5783"/>
        <item x="5784"/>
        <item x="5785"/>
        <item x="5786"/>
        <item x="5787"/>
        <item x="5788"/>
        <item x="5789"/>
        <item x="5790"/>
        <item x="5791"/>
        <item x="5792"/>
        <item x="5793"/>
        <item x="5794"/>
        <item x="5795"/>
        <item x="5796"/>
        <item x="5797"/>
        <item x="5798"/>
        <item x="5799"/>
        <item x="5800"/>
        <item x="5801"/>
        <item x="5802"/>
        <item x="5803"/>
        <item x="5804"/>
        <item x="5805"/>
        <item x="5806"/>
        <item x="5807"/>
        <item x="5808"/>
        <item x="5809"/>
        <item x="5810"/>
        <item x="5811"/>
        <item x="5812"/>
        <item x="5813"/>
        <item x="5814"/>
        <item x="5815"/>
        <item x="5816"/>
        <item x="5817"/>
        <item x="5818"/>
        <item x="5819"/>
        <item x="5820"/>
        <item x="5821"/>
        <item x="5822"/>
        <item x="5823"/>
        <item x="5824"/>
        <item x="5825"/>
        <item x="5826"/>
        <item x="5827"/>
        <item x="5828"/>
        <item x="5829"/>
        <item x="5830"/>
        <item x="5831"/>
        <item x="5832"/>
        <item x="5833"/>
        <item x="5834"/>
        <item x="5835"/>
        <item x="5836"/>
        <item x="5837"/>
        <item x="5838"/>
        <item x="5839"/>
        <item x="5840"/>
        <item x="5841"/>
        <item x="5842"/>
        <item x="5843"/>
        <item x="5844"/>
        <item x="5845"/>
        <item x="5846"/>
        <item x="5847"/>
        <item x="5848"/>
        <item x="5849"/>
        <item x="5850"/>
        <item x="5851"/>
        <item x="5852"/>
        <item x="5853"/>
        <item x="5854"/>
        <item x="5855"/>
        <item x="5856"/>
        <item x="5857"/>
        <item x="5858"/>
        <item x="5859"/>
        <item x="5860"/>
        <item x="5861"/>
        <item x="5862"/>
        <item x="5863"/>
        <item x="5864"/>
        <item x="5865"/>
        <item x="5866"/>
        <item x="5867"/>
        <item x="5868"/>
        <item x="5869"/>
        <item x="5870"/>
        <item x="5871"/>
        <item x="5872"/>
        <item x="5873"/>
        <item x="5874"/>
        <item x="5875"/>
        <item x="5876"/>
        <item x="5877"/>
        <item x="5878"/>
        <item x="5879"/>
        <item x="5880"/>
        <item x="5881"/>
        <item x="5882"/>
        <item x="5883"/>
        <item x="5884"/>
        <item x="5885"/>
        <item x="5886"/>
        <item x="5887"/>
        <item x="5888"/>
        <item x="5889"/>
        <item x="5890"/>
        <item x="5891"/>
        <item x="5892"/>
        <item x="5893"/>
        <item x="5894"/>
        <item x="5895"/>
        <item x="5896"/>
        <item x="5897"/>
        <item x="5898"/>
        <item x="5899"/>
        <item x="5900"/>
        <item x="5901"/>
        <item x="5902"/>
        <item x="5903"/>
        <item x="5904"/>
        <item x="5905"/>
        <item x="5906"/>
        <item x="5907"/>
        <item x="5908"/>
        <item x="5909"/>
        <item x="5910"/>
        <item x="5911"/>
        <item x="5912"/>
        <item x="5913"/>
        <item x="5914"/>
        <item x="5915"/>
        <item x="5916"/>
        <item x="5917"/>
        <item x="5918"/>
        <item x="5919"/>
        <item x="5920"/>
        <item x="5921"/>
        <item x="5922"/>
        <item x="5923"/>
        <item x="5924"/>
        <item x="5925"/>
        <item x="5926"/>
        <item x="5927"/>
        <item x="5928"/>
        <item x="5929"/>
        <item x="5930"/>
        <item x="5931"/>
        <item x="5932"/>
        <item x="5933"/>
        <item x="5934"/>
        <item x="5935"/>
        <item x="5936"/>
        <item x="5937"/>
        <item x="5938"/>
        <item x="5939"/>
        <item x="5940"/>
        <item x="5941"/>
        <item x="5942"/>
        <item x="5943"/>
        <item x="5944"/>
        <item x="5945"/>
        <item x="5946"/>
        <item x="5947"/>
        <item x="5948"/>
        <item x="5949"/>
        <item x="5950"/>
        <item x="5951"/>
        <item x="5952"/>
        <item x="5953"/>
        <item x="5954"/>
        <item x="5955"/>
        <item x="5956"/>
        <item x="5957"/>
        <item x="5958"/>
        <item x="5959"/>
        <item x="5960"/>
        <item x="5961"/>
        <item x="5962"/>
        <item x="5963"/>
        <item x="5964"/>
        <item x="5965"/>
        <item x="5966"/>
        <item x="5967"/>
        <item x="5968"/>
        <item x="5969"/>
        <item x="5970"/>
        <item x="5971"/>
        <item x="5972"/>
        <item x="5973"/>
        <item x="5974"/>
        <item x="5975"/>
        <item x="5976"/>
        <item x="5977"/>
        <item x="5978"/>
        <item x="5979"/>
        <item x="5980"/>
        <item x="5981"/>
        <item x="5982"/>
        <item x="5983"/>
        <item x="5984"/>
        <item x="5985"/>
        <item x="5986"/>
        <item x="5987"/>
        <item x="5988"/>
        <item x="5989"/>
        <item x="5990"/>
        <item x="5991"/>
        <item x="5992"/>
        <item x="5993"/>
        <item x="5994"/>
        <item x="5995"/>
        <item x="5996"/>
        <item x="5997"/>
        <item x="5998"/>
        <item x="5999"/>
        <item x="6000"/>
        <item x="6001"/>
        <item x="6002"/>
        <item x="6003"/>
        <item x="6004"/>
        <item x="6005"/>
        <item x="6006"/>
        <item x="6007"/>
        <item x="6008"/>
        <item x="6009"/>
        <item x="6010"/>
        <item x="6011"/>
        <item x="6012"/>
        <item x="6013"/>
        <item x="6014"/>
        <item x="6015"/>
        <item x="6016"/>
        <item x="6017"/>
        <item x="6018"/>
        <item x="6019"/>
        <item x="6020"/>
        <item x="6021"/>
        <item x="6022"/>
        <item x="6023"/>
        <item x="6024"/>
        <item x="6025"/>
        <item x="6026"/>
        <item x="6027"/>
        <item x="6028"/>
        <item x="6029"/>
        <item x="6030"/>
        <item x="6031"/>
        <item x="6032"/>
        <item x="6033"/>
        <item x="6034"/>
        <item x="6035"/>
        <item x="6036"/>
        <item x="6037"/>
        <item x="6038"/>
        <item x="6039"/>
        <item x="6040"/>
        <item x="6041"/>
        <item x="6042"/>
        <item x="6043"/>
        <item x="6044"/>
        <item x="6045"/>
        <item x="6046"/>
        <item x="6047"/>
        <item x="6048"/>
        <item x="6049"/>
        <item x="6050"/>
        <item x="6051"/>
        <item x="6052"/>
        <item x="6053"/>
        <item x="6054"/>
        <item x="6055"/>
        <item x="6056"/>
        <item x="6057"/>
        <item x="6058"/>
        <item x="6059"/>
        <item x="6060"/>
        <item x="6061"/>
        <item x="6062"/>
        <item x="6063"/>
        <item x="6064"/>
        <item x="6065"/>
        <item x="6066"/>
        <item x="6067"/>
        <item x="6068"/>
        <item x="6069"/>
        <item x="6070"/>
        <item x="6071"/>
        <item x="6072"/>
        <item x="6073"/>
        <item x="6074"/>
        <item x="6075"/>
        <item x="6076"/>
        <item x="6077"/>
        <item x="6078"/>
        <item x="6079"/>
        <item x="6080"/>
        <item x="6081"/>
        <item x="6082"/>
        <item x="6083"/>
        <item x="6084"/>
        <item x="6085"/>
        <item x="6086"/>
        <item x="6087"/>
        <item x="6088"/>
        <item x="6089"/>
        <item x="6090"/>
        <item x="6091"/>
        <item x="6092"/>
        <item x="6093"/>
        <item x="6094"/>
        <item x="6095"/>
        <item x="6096"/>
        <item x="6097"/>
        <item x="6098"/>
        <item x="6099"/>
        <item x="6100"/>
        <item x="6101"/>
        <item x="6102"/>
        <item x="6103"/>
        <item x="6104"/>
        <item x="6105"/>
        <item x="6106"/>
        <item x="6107"/>
        <item x="6108"/>
        <item x="6109"/>
        <item x="6110"/>
        <item x="6111"/>
        <item x="6112"/>
        <item x="6113"/>
        <item x="6114"/>
        <item x="6115"/>
        <item x="6116"/>
        <item x="6117"/>
        <item x="6118"/>
        <item x="6119"/>
        <item x="6120"/>
        <item x="6121"/>
        <item x="6122"/>
        <item x="6123"/>
        <item x="6124"/>
        <item x="6125"/>
        <item x="6126"/>
        <item x="6127"/>
        <item x="6128"/>
        <item x="6129"/>
        <item x="6130"/>
        <item x="6131"/>
        <item x="6132"/>
        <item x="6133"/>
        <item x="6134"/>
        <item x="6135"/>
        <item x="6136"/>
        <item x="6137"/>
        <item x="6138"/>
        <item x="6139"/>
        <item x="6140"/>
        <item x="6141"/>
        <item x="6142"/>
        <item x="6143"/>
        <item x="6144"/>
        <item x="6145"/>
        <item x="6146"/>
        <item x="6147"/>
        <item x="6148"/>
        <item x="6149"/>
        <item x="6150"/>
        <item x="6151"/>
        <item x="6152"/>
        <item x="6153"/>
        <item x="6154"/>
        <item x="6155"/>
        <item x="6156"/>
        <item x="6157"/>
        <item x="6158"/>
        <item x="6159"/>
        <item x="6160"/>
        <item x="6161"/>
        <item x="6162"/>
        <item x="6163"/>
        <item x="6164"/>
        <item x="6165"/>
        <item x="6166"/>
        <item x="6167"/>
        <item x="6168"/>
        <item x="6169"/>
        <item x="6170"/>
        <item x="6171"/>
        <item x="6172"/>
        <item x="6173"/>
        <item x="6174"/>
        <item x="6175"/>
        <item x="6176"/>
        <item x="6177"/>
        <item x="6178"/>
        <item x="6179"/>
        <item x="6180"/>
        <item x="6181"/>
        <item x="6182"/>
        <item x="6183"/>
        <item x="6184"/>
        <item x="6185"/>
        <item x="6186"/>
        <item x="6187"/>
        <item x="6188"/>
        <item x="6189"/>
        <item x="6190"/>
        <item x="6191"/>
        <item x="6192"/>
        <item x="6193"/>
        <item x="6194"/>
        <item x="6195"/>
        <item x="6196"/>
        <item x="6197"/>
        <item x="6198"/>
        <item x="6199"/>
        <item x="6200"/>
        <item x="6201"/>
        <item x="6202"/>
        <item x="6203"/>
        <item x="6204"/>
        <item x="6205"/>
        <item x="6206"/>
        <item x="6207"/>
        <item x="6208"/>
        <item x="6209"/>
        <item x="6210"/>
        <item x="6211"/>
        <item x="6212"/>
        <item x="6213"/>
        <item x="6214"/>
        <item x="6215"/>
        <item x="6216"/>
        <item x="6217"/>
        <item x="6218"/>
        <item x="6219"/>
        <item x="6220"/>
        <item x="6221"/>
        <item x="6222"/>
        <item x="6223"/>
        <item x="6224"/>
        <item x="6225"/>
        <item x="6226"/>
        <item x="6227"/>
        <item x="6228"/>
        <item x="6229"/>
        <item x="6230"/>
        <item x="6231"/>
        <item x="6232"/>
        <item x="6233"/>
        <item x="6234"/>
        <item x="6235"/>
        <item x="6236"/>
        <item x="6237"/>
        <item x="6238"/>
        <item x="6239"/>
        <item x="6240"/>
        <item x="6241"/>
        <item x="6242"/>
        <item x="6243"/>
        <item x="6244"/>
        <item x="6245"/>
        <item x="6246"/>
        <item x="6247"/>
        <item x="6248"/>
        <item x="6249"/>
        <item x="6250"/>
        <item x="6251"/>
        <item x="6252"/>
        <item x="6253"/>
        <item x="6254"/>
        <item x="6255"/>
        <item x="6256"/>
        <item x="6257"/>
        <item x="6258"/>
        <item x="6259"/>
        <item x="6260"/>
        <item x="6261"/>
        <item x="6262"/>
        <item x="6263"/>
        <item x="6264"/>
        <item x="6265"/>
        <item x="6266"/>
        <item x="6267"/>
        <item x="6268"/>
        <item x="6269"/>
        <item x="6270"/>
        <item x="6271"/>
        <item x="6272"/>
        <item x="6273"/>
        <item x="6274"/>
        <item x="6275"/>
        <item x="6276"/>
        <item x="6277"/>
        <item x="6278"/>
        <item x="6279"/>
        <item x="6280"/>
        <item x="6281"/>
        <item x="6282"/>
        <item x="6283"/>
        <item x="6284"/>
        <item x="6285"/>
        <item x="6286"/>
        <item x="6287"/>
        <item x="6288"/>
        <item x="6289"/>
        <item x="6290"/>
        <item x="6291"/>
        <item x="6292"/>
        <item x="6293"/>
        <item x="6294"/>
        <item x="6295"/>
        <item x="6296"/>
        <item x="6297"/>
        <item x="6298"/>
        <item x="6299"/>
        <item x="6300"/>
        <item x="6301"/>
        <item x="6302"/>
        <item x="6303"/>
        <item x="6304"/>
        <item x="6305"/>
        <item x="6306"/>
        <item x="6307"/>
        <item x="6308"/>
        <item x="6309"/>
        <item x="6310"/>
        <item x="6311"/>
        <item x="6312"/>
        <item x="6313"/>
        <item x="6314"/>
        <item x="6315"/>
        <item x="6316"/>
        <item x="6317"/>
        <item x="6318"/>
        <item x="6319"/>
        <item x="6320"/>
        <item x="6321"/>
        <item x="6322"/>
        <item x="6323"/>
        <item x="6324"/>
        <item x="6325"/>
        <item x="6326"/>
        <item x="6327"/>
        <item x="6328"/>
        <item x="6329"/>
        <item x="6330"/>
        <item x="6331"/>
        <item x="6332"/>
        <item x="6333"/>
        <item x="6334"/>
        <item x="6335"/>
        <item x="6336"/>
        <item x="6337"/>
        <item x="6338"/>
        <item x="6339"/>
        <item x="6340"/>
        <item x="6341"/>
        <item x="6342"/>
        <item x="6343"/>
        <item x="6344"/>
        <item x="6345"/>
        <item x="6346"/>
        <item x="6347"/>
        <item x="6348"/>
        <item x="6349"/>
        <item x="6350"/>
        <item x="6351"/>
        <item x="6352"/>
        <item x="6353"/>
        <item x="6354"/>
        <item x="6355"/>
        <item x="6356"/>
        <item x="6357"/>
        <item x="6358"/>
        <item x="6359"/>
        <item x="6360"/>
        <item x="6361"/>
        <item x="6362"/>
        <item x="6363"/>
        <item x="6364"/>
        <item x="6365"/>
        <item x="6366"/>
        <item x="6367"/>
        <item x="6368"/>
        <item x="6369"/>
        <item x="6370"/>
        <item x="6371"/>
        <item x="6372"/>
        <item x="6373"/>
        <item x="6374"/>
        <item x="6375"/>
        <item x="6376"/>
        <item x="6377"/>
        <item x="6378"/>
        <item x="6379"/>
        <item x="6380"/>
        <item x="6381"/>
        <item x="6382"/>
        <item x="6383"/>
        <item x="6384"/>
        <item x="6385"/>
        <item x="6386"/>
        <item x="6387"/>
        <item x="6388"/>
        <item x="6389"/>
        <item x="6390"/>
        <item x="6391"/>
        <item x="6392"/>
        <item x="6393"/>
        <item x="6394"/>
        <item x="6395"/>
        <item x="6396"/>
        <item x="6397"/>
        <item x="6398"/>
        <item x="6399"/>
        <item x="6400"/>
        <item x="6401"/>
        <item x="6402"/>
        <item x="6403"/>
        <item x="6404"/>
        <item x="6405"/>
        <item x="6406"/>
        <item x="6407"/>
        <item x="6408"/>
        <item x="6409"/>
        <item x="6410"/>
        <item x="6411"/>
        <item x="6412"/>
        <item x="6413"/>
        <item x="6414"/>
        <item x="6415"/>
        <item x="6416"/>
        <item x="6417"/>
        <item x="6418"/>
        <item x="6419"/>
        <item x="6420"/>
        <item x="6421"/>
        <item x="6422"/>
        <item x="6423"/>
        <item x="6424"/>
        <item x="6425"/>
        <item x="6426"/>
        <item x="6427"/>
        <item x="6428"/>
        <item x="6429"/>
        <item x="6430"/>
        <item x="6431"/>
        <item x="6432"/>
        <item x="6433"/>
        <item x="6434"/>
        <item x="6435"/>
        <item x="6436"/>
        <item x="6437"/>
        <item x="6438"/>
        <item x="6439"/>
        <item x="6440"/>
        <item x="6441"/>
        <item x="6442"/>
        <item x="6443"/>
        <item x="6444"/>
        <item x="6445"/>
        <item x="6446"/>
        <item x="6447"/>
        <item x="6448"/>
        <item x="6449"/>
        <item x="6450"/>
        <item x="6451"/>
        <item x="6452"/>
        <item x="6453"/>
        <item x="6454"/>
        <item x="6455"/>
        <item x="6456"/>
        <item x="6457"/>
        <item x="6458"/>
        <item x="6459"/>
        <item x="6460"/>
        <item x="6461"/>
        <item x="6462"/>
        <item x="6463"/>
        <item x="6464"/>
        <item x="6465"/>
        <item x="6466"/>
        <item x="6467"/>
        <item x="6468"/>
        <item x="6469"/>
        <item x="6470"/>
        <item x="6471"/>
        <item x="6472"/>
        <item x="6473"/>
        <item x="6474"/>
        <item x="6475"/>
        <item x="6476"/>
        <item x="6477"/>
        <item x="6478"/>
        <item x="6479"/>
        <item x="6480"/>
        <item x="6481"/>
        <item x="6482"/>
        <item x="6483"/>
        <item x="6484"/>
        <item x="6485"/>
        <item x="6486"/>
        <item x="6487"/>
        <item x="6488"/>
        <item x="6489"/>
        <item x="6490"/>
        <item x="6491"/>
        <item x="6492"/>
        <item x="6493"/>
        <item x="6494"/>
        <item x="6495"/>
        <item x="6496"/>
        <item x="6497"/>
        <item x="6498"/>
        <item x="6499"/>
        <item x="6500"/>
        <item x="6501"/>
        <item x="6502"/>
        <item x="6503"/>
        <item x="6504"/>
        <item x="6505"/>
        <item x="6506"/>
        <item x="6507"/>
        <item x="6508"/>
        <item x="6509"/>
        <item x="6510"/>
        <item x="6511"/>
        <item x="6512"/>
        <item x="6513"/>
        <item x="6514"/>
        <item x="6515"/>
        <item x="6516"/>
        <item x="6517"/>
        <item x="6518"/>
        <item x="6519"/>
        <item x="6520"/>
        <item x="6521"/>
        <item x="6522"/>
        <item x="6523"/>
        <item x="6524"/>
        <item x="6525"/>
        <item x="6526"/>
        <item x="6527"/>
        <item x="6528"/>
        <item x="6529"/>
        <item x="6530"/>
        <item x="6531"/>
        <item x="6532"/>
        <item x="6533"/>
        <item x="6534"/>
        <item x="6535"/>
        <item x="6536"/>
        <item x="6537"/>
        <item x="6538"/>
        <item x="6539"/>
        <item x="6540"/>
        <item x="6541"/>
        <item x="6542"/>
        <item x="6543"/>
        <item x="6544"/>
        <item x="6545"/>
        <item x="6546"/>
        <item x="6547"/>
        <item x="6548"/>
        <item x="6549"/>
        <item x="6550"/>
        <item x="6551"/>
        <item x="6552"/>
        <item x="6553"/>
        <item x="6554"/>
        <item x="6555"/>
        <item x="6556"/>
        <item x="6557"/>
        <item x="6558"/>
        <item x="6559"/>
        <item x="6560"/>
        <item x="6561"/>
        <item x="6562"/>
        <item x="6563"/>
        <item x="6564"/>
        <item x="6565"/>
        <item x="6566"/>
        <item x="6567"/>
        <item x="6568"/>
        <item x="6569"/>
        <item x="6570"/>
        <item x="6571"/>
        <item x="6572"/>
        <item x="6573"/>
        <item x="6574"/>
        <item x="6575"/>
        <item x="6576"/>
        <item x="6577"/>
        <item x="6578"/>
        <item x="6579"/>
        <item x="6580"/>
        <item x="6581"/>
        <item x="6582"/>
        <item x="6583"/>
        <item x="6584"/>
        <item x="6585"/>
        <item x="6586"/>
        <item x="6587"/>
        <item x="6588"/>
        <item x="6589"/>
        <item x="6590"/>
        <item x="6591"/>
        <item x="6592"/>
        <item x="6593"/>
        <item x="6594"/>
        <item x="6595"/>
        <item x="6596"/>
        <item x="6597"/>
        <item x="6598"/>
        <item x="6599"/>
        <item x="6600"/>
        <item x="6601"/>
        <item x="6602"/>
        <item x="6603"/>
        <item x="6604"/>
        <item x="6605"/>
        <item x="6606"/>
        <item x="6607"/>
        <item x="6608"/>
        <item x="6609"/>
        <item x="6610"/>
        <item x="6611"/>
        <item x="6612"/>
        <item x="6613"/>
        <item x="6614"/>
        <item x="6615"/>
        <item x="6616"/>
        <item x="6617"/>
        <item x="6618"/>
        <item x="6619"/>
        <item x="6620"/>
        <item x="6621"/>
        <item x="6622"/>
        <item x="6623"/>
        <item x="6624"/>
        <item x="6625"/>
        <item x="6626"/>
        <item x="6627"/>
        <item x="6628"/>
        <item x="6629"/>
        <item x="6630"/>
        <item x="6631"/>
        <item x="6632"/>
        <item x="6633"/>
        <item x="6634"/>
        <item x="6635"/>
        <item x="6636"/>
        <item x="6637"/>
        <item x="6638"/>
        <item x="6639"/>
        <item x="6640"/>
        <item x="6641"/>
        <item x="6642"/>
        <item x="6643"/>
        <item x="6644"/>
        <item x="6645"/>
        <item x="6646"/>
        <item x="6647"/>
        <item x="6648"/>
        <item x="6649"/>
        <item x="6650"/>
        <item x="6651"/>
        <item x="6652"/>
        <item x="6653"/>
        <item x="6654"/>
        <item x="6655"/>
        <item x="6656"/>
        <item x="6657"/>
        <item x="6658"/>
        <item x="6659"/>
        <item x="6660"/>
        <item x="6661"/>
        <item x="6662"/>
        <item x="6663"/>
        <item x="6664"/>
        <item x="6665"/>
        <item x="6666"/>
        <item x="6667"/>
        <item x="6668"/>
        <item x="6669"/>
        <item x="6670"/>
        <item x="6671"/>
        <item x="6672"/>
        <item x="6673"/>
        <item x="6674"/>
        <item x="6675"/>
        <item x="6676"/>
        <item x="6677"/>
        <item x="6678"/>
        <item x="6679"/>
        <item x="6680"/>
        <item x="6681"/>
        <item x="6682"/>
        <item x="6683"/>
        <item x="6684"/>
        <item x="6685"/>
        <item x="6686"/>
        <item x="6687"/>
        <item x="6688"/>
        <item x="6689"/>
        <item x="6690"/>
        <item x="6691"/>
        <item x="6692"/>
        <item x="6693"/>
        <item x="6694"/>
        <item x="6695"/>
        <item x="6696"/>
        <item x="6697"/>
        <item x="6698"/>
        <item x="6699"/>
        <item x="6700"/>
        <item x="6701"/>
        <item x="6702"/>
        <item x="6703"/>
        <item x="6704"/>
        <item x="6705"/>
        <item x="6706"/>
        <item x="6707"/>
        <item x="6708"/>
        <item x="6709"/>
        <item x="6710"/>
        <item x="6711"/>
        <item x="6712"/>
        <item x="6713"/>
        <item x="6714"/>
        <item x="6715"/>
        <item x="6716"/>
        <item x="6717"/>
        <item x="6718"/>
        <item x="6719"/>
        <item x="6720"/>
        <item x="6721"/>
        <item x="6722"/>
        <item x="6723"/>
        <item x="6724"/>
        <item x="6725"/>
        <item x="6726"/>
        <item x="6727"/>
        <item x="6728"/>
        <item x="6729"/>
        <item x="6730"/>
        <item x="6731"/>
        <item x="6732"/>
        <item x="6733"/>
        <item x="6734"/>
        <item x="6735"/>
        <item x="6736"/>
        <item x="6737"/>
        <item x="6738"/>
        <item x="6739"/>
        <item x="6740"/>
        <item x="6741"/>
        <item x="6742"/>
        <item x="6743"/>
        <item x="6744"/>
        <item x="6745"/>
        <item x="6746"/>
        <item x="6747"/>
        <item x="6748"/>
        <item x="6749"/>
        <item x="6750"/>
        <item x="6751"/>
        <item x="6752"/>
        <item x="6753"/>
        <item x="6754"/>
        <item x="6755"/>
        <item x="6756"/>
        <item x="6757"/>
        <item x="6758"/>
        <item x="6759"/>
        <item x="6760"/>
        <item x="6761"/>
        <item x="6762"/>
        <item x="6763"/>
        <item x="6764"/>
        <item x="6765"/>
        <item x="6766"/>
        <item x="6767"/>
        <item x="6768"/>
        <item x="6769"/>
        <item x="6770"/>
        <item x="6771"/>
        <item x="6772"/>
        <item x="6773"/>
        <item x="6774"/>
        <item x="6775"/>
        <item x="6776"/>
        <item x="6777"/>
        <item x="6778"/>
        <item x="6779"/>
        <item x="6780"/>
        <item x="6781"/>
        <item x="6782"/>
        <item x="6783"/>
        <item x="6784"/>
        <item x="6785"/>
        <item x="6786"/>
        <item x="6787"/>
        <item x="6788"/>
        <item x="6789"/>
        <item x="6790"/>
        <item x="6791"/>
        <item x="6792"/>
        <item x="6793"/>
        <item x="6794"/>
        <item x="6795"/>
        <item x="6796"/>
        <item x="6797"/>
        <item x="6798"/>
        <item x="6799"/>
        <item x="6800"/>
        <item x="6801"/>
        <item x="6802"/>
        <item x="6803"/>
        <item x="6804"/>
        <item x="6805"/>
        <item x="6806"/>
        <item x="6807"/>
        <item x="6808"/>
        <item x="6809"/>
        <item x="6810"/>
        <item x="6811"/>
        <item x="6812"/>
        <item x="6813"/>
        <item x="6814"/>
        <item x="6815"/>
        <item x="6816"/>
        <item x="6817"/>
        <item x="6818"/>
        <item x="6819"/>
        <item x="6820"/>
        <item x="6821"/>
        <item x="6822"/>
        <item x="6823"/>
        <item x="6824"/>
        <item x="6825"/>
        <item x="6826"/>
        <item x="6827"/>
        <item x="6828"/>
        <item x="6829"/>
        <item x="6830"/>
        <item x="6831"/>
        <item x="6832"/>
        <item x="6833"/>
        <item x="6834"/>
        <item x="6835"/>
        <item x="6836"/>
        <item x="6837"/>
        <item x="6838"/>
        <item x="6839"/>
        <item x="6840"/>
        <item x="6841"/>
        <item x="6842"/>
        <item x="6843"/>
        <item x="6844"/>
        <item x="6845"/>
        <item x="6846"/>
        <item x="6847"/>
        <item x="6848"/>
        <item x="6849"/>
        <item x="6850"/>
        <item x="6851"/>
        <item x="6852"/>
        <item x="6853"/>
        <item x="6854"/>
        <item x="6855"/>
        <item x="6856"/>
        <item x="6857"/>
        <item x="6858"/>
        <item x="6859"/>
        <item x="6860"/>
        <item x="6861"/>
        <item x="6862"/>
        <item x="6863"/>
        <item x="6864"/>
        <item x="6865"/>
        <item x="6866"/>
        <item x="6867"/>
        <item x="6868"/>
        <item x="6869"/>
        <item x="6870"/>
        <item x="6871"/>
        <item x="6872"/>
        <item x="6873"/>
        <item x="6874"/>
        <item x="6875"/>
        <item x="6876"/>
        <item x="6877"/>
        <item x="6878"/>
        <item x="6879"/>
        <item x="6880"/>
        <item x="6881"/>
        <item x="6882"/>
        <item x="6883"/>
        <item x="6884"/>
        <item x="6885"/>
        <item x="6886"/>
        <item x="6887"/>
        <item x="6888"/>
        <item x="6889"/>
        <item x="6890"/>
        <item x="6891"/>
        <item x="6892"/>
        <item x="6893"/>
        <item x="6894"/>
        <item x="6895"/>
        <item x="6896"/>
        <item x="6897"/>
        <item x="6898"/>
        <item x="6899"/>
        <item x="6900"/>
        <item x="6901"/>
        <item x="6902"/>
        <item x="6903"/>
        <item x="6904"/>
        <item x="6905"/>
        <item x="6906"/>
        <item x="6907"/>
        <item x="6908"/>
        <item x="6909"/>
        <item x="6910"/>
        <item x="6911"/>
        <item x="6912"/>
        <item x="6913"/>
        <item x="6914"/>
        <item x="6915"/>
        <item x="6916"/>
        <item x="6917"/>
        <item x="6918"/>
        <item x="6919"/>
        <item x="6920"/>
        <item x="6921"/>
        <item x="6922"/>
        <item x="6923"/>
        <item x="6924"/>
        <item x="6925"/>
        <item x="6926"/>
        <item x="6927"/>
        <item x="6928"/>
        <item x="6929"/>
        <item x="6930"/>
        <item x="6931"/>
        <item x="6932"/>
        <item x="6933"/>
        <item x="6934"/>
        <item x="6935"/>
        <item x="6936"/>
        <item x="6937"/>
        <item x="6938"/>
        <item x="6939"/>
        <item x="6940"/>
        <item x="6941"/>
        <item x="6942"/>
        <item x="6943"/>
        <item x="6944"/>
        <item x="6945"/>
        <item x="6946"/>
        <item x="6947"/>
        <item x="6948"/>
        <item x="6949"/>
        <item x="6950"/>
        <item x="6951"/>
        <item x="6952"/>
        <item x="6953"/>
        <item x="6954"/>
        <item x="6955"/>
        <item x="6956"/>
        <item x="6957"/>
        <item x="6958"/>
        <item x="6959"/>
        <item x="6960"/>
        <item x="6961"/>
        <item x="6962"/>
        <item x="6963"/>
        <item x="6964"/>
        <item x="6965"/>
        <item x="6966"/>
        <item x="6967"/>
        <item x="6968"/>
        <item x="6969"/>
        <item x="6970"/>
        <item x="6971"/>
        <item x="6972"/>
        <item x="6973"/>
        <item x="6974"/>
        <item x="6975"/>
        <item x="6976"/>
        <item x="6977"/>
        <item x="6978"/>
        <item x="6979"/>
        <item x="6980"/>
        <item x="6981"/>
        <item x="6982"/>
        <item x="6983"/>
        <item x="6984"/>
        <item x="6985"/>
        <item x="6986"/>
        <item x="6987"/>
        <item x="6988"/>
        <item x="6989"/>
        <item x="6990"/>
        <item x="6991"/>
        <item x="6992"/>
        <item x="6993"/>
        <item x="6994"/>
        <item x="6995"/>
        <item x="6996"/>
        <item x="6997"/>
        <item x="6998"/>
        <item x="6999"/>
        <item x="7000"/>
        <item x="7001"/>
        <item x="7002"/>
        <item x="7003"/>
        <item x="7004"/>
        <item x="7005"/>
        <item x="7006"/>
        <item x="7007"/>
        <item x="7008"/>
        <item x="7009"/>
        <item x="7010"/>
        <item x="7011"/>
        <item x="7012"/>
        <item x="7013"/>
        <item x="7014"/>
        <item x="7015"/>
        <item x="7016"/>
        <item x="7017"/>
        <item x="7018"/>
        <item x="7019"/>
        <item x="7020"/>
        <item x="7021"/>
        <item x="7022"/>
        <item x="7023"/>
        <item x="7024"/>
        <item x="7025"/>
        <item x="7026"/>
        <item x="7027"/>
        <item x="7028"/>
        <item x="7029"/>
        <item x="7030"/>
        <item x="7031"/>
        <item x="7032"/>
        <item x="7033"/>
        <item x="7034"/>
        <item x="7035"/>
        <item x="7036"/>
        <item x="7037"/>
        <item x="7038"/>
        <item x="7039"/>
        <item x="7040"/>
        <item x="7041"/>
        <item x="7042"/>
        <item x="7043"/>
        <item x="7044"/>
        <item x="7045"/>
        <item x="7046"/>
        <item x="7047"/>
        <item x="7048"/>
        <item x="7049"/>
        <item x="7050"/>
        <item x="7051"/>
        <item x="7052"/>
        <item x="7053"/>
        <item x="7054"/>
        <item x="7055"/>
        <item x="7056"/>
        <item x="7057"/>
        <item x="7058"/>
        <item x="7059"/>
        <item x="7060"/>
        <item x="7061"/>
        <item x="7062"/>
        <item x="7063"/>
        <item x="7064"/>
        <item x="7065"/>
        <item x="7066"/>
        <item x="7067"/>
        <item x="7068"/>
        <item x="7069"/>
        <item x="7070"/>
        <item x="7071"/>
        <item x="7072"/>
        <item x="7073"/>
        <item x="7074"/>
        <item x="7075"/>
        <item x="7076"/>
        <item x="7077"/>
        <item x="7078"/>
        <item x="7079"/>
        <item x="7080"/>
        <item x="7081"/>
        <item x="7082"/>
        <item x="7083"/>
        <item x="7084"/>
        <item x="7085"/>
        <item x="7086"/>
        <item x="7087"/>
        <item x="7088"/>
        <item x="7089"/>
        <item x="7090"/>
        <item x="7091"/>
        <item x="7092"/>
        <item x="7093"/>
        <item x="7094"/>
        <item x="7095"/>
        <item x="7096"/>
        <item x="7097"/>
        <item x="7098"/>
        <item x="7099"/>
        <item x="7100"/>
        <item x="7101"/>
        <item x="7102"/>
        <item x="7103"/>
        <item x="7104"/>
        <item x="7105"/>
        <item x="7106"/>
        <item x="7107"/>
        <item x="7108"/>
        <item x="7109"/>
        <item x="7110"/>
        <item x="7111"/>
        <item x="7112"/>
        <item x="7113"/>
        <item x="7114"/>
        <item x="7115"/>
        <item x="7116"/>
        <item x="7117"/>
        <item x="7118"/>
        <item x="7119"/>
        <item x="7120"/>
        <item x="7121"/>
        <item x="7122"/>
        <item x="7123"/>
        <item x="7124"/>
        <item x="7125"/>
        <item x="7126"/>
        <item x="7127"/>
        <item x="7128"/>
        <item x="7129"/>
        <item x="7130"/>
        <item x="7131"/>
        <item x="7132"/>
        <item x="7133"/>
        <item x="7134"/>
        <item x="7135"/>
        <item x="7136"/>
        <item x="7137"/>
        <item x="7138"/>
        <item x="7139"/>
        <item x="7140"/>
        <item x="7141"/>
        <item x="7142"/>
        <item x="7143"/>
        <item x="7144"/>
        <item x="7145"/>
        <item x="7146"/>
        <item x="7147"/>
        <item x="7148"/>
        <item x="7149"/>
        <item x="7150"/>
        <item x="7151"/>
        <item x="7152"/>
        <item x="7153"/>
        <item x="7154"/>
        <item x="7155"/>
        <item x="7156"/>
        <item x="7157"/>
        <item x="7158"/>
        <item x="7159"/>
        <item x="7160"/>
        <item x="7161"/>
        <item x="7162"/>
        <item x="7163"/>
        <item x="7164"/>
        <item x="7165"/>
        <item x="7166"/>
        <item x="7167"/>
        <item x="7168"/>
        <item x="7169"/>
        <item x="7170"/>
        <item x="7171"/>
        <item x="7172"/>
        <item x="7173"/>
        <item x="7174"/>
        <item x="7175"/>
        <item x="7176"/>
        <item x="7177"/>
        <item x="7178"/>
        <item x="7179"/>
        <item x="7180"/>
        <item x="7181"/>
        <item x="7182"/>
        <item x="7183"/>
        <item x="7184"/>
        <item x="7185"/>
        <item x="7186"/>
        <item x="7187"/>
        <item x="7188"/>
        <item x="7189"/>
        <item x="7190"/>
        <item x="7191"/>
        <item x="7192"/>
        <item x="7193"/>
        <item x="7194"/>
        <item x="7195"/>
        <item x="7196"/>
        <item x="7197"/>
        <item x="7198"/>
        <item x="7199"/>
        <item x="7200"/>
        <item x="7201"/>
        <item x="7202"/>
        <item x="7203"/>
        <item x="7204"/>
        <item x="7205"/>
        <item x="7206"/>
        <item x="7207"/>
        <item x="7208"/>
        <item x="7209"/>
        <item x="7210"/>
        <item x="7211"/>
        <item x="7212"/>
        <item x="7213"/>
        <item x="7214"/>
        <item x="7215"/>
        <item x="7216"/>
        <item x="7217"/>
        <item x="7218"/>
        <item x="7219"/>
        <item x="7220"/>
        <item x="7221"/>
        <item x="7222"/>
        <item x="7223"/>
        <item x="7224"/>
        <item x="7225"/>
        <item x="7226"/>
        <item x="7227"/>
        <item x="7228"/>
        <item x="7229"/>
        <item x="7230"/>
        <item x="7231"/>
        <item x="7232"/>
        <item x="7233"/>
        <item x="7234"/>
        <item x="7235"/>
        <item x="7236"/>
        <item x="7237"/>
        <item x="7238"/>
        <item x="7239"/>
        <item x="7240"/>
        <item x="7241"/>
        <item x="7242"/>
        <item x="7243"/>
        <item x="7244"/>
        <item x="7245"/>
        <item x="7246"/>
        <item x="7247"/>
        <item x="7248"/>
        <item x="7249"/>
        <item x="7250"/>
        <item x="7251"/>
        <item x="7252"/>
        <item x="7253"/>
        <item x="7254"/>
        <item x="7255"/>
        <item x="7256"/>
        <item x="7257"/>
        <item x="7258"/>
        <item x="7259"/>
        <item x="7260"/>
        <item x="7261"/>
        <item x="7262"/>
        <item x="7263"/>
        <item x="7264"/>
        <item x="7265"/>
        <item x="7266"/>
        <item x="7267"/>
        <item x="7268"/>
        <item x="7269"/>
        <item x="7270"/>
        <item x="7271"/>
        <item x="7272"/>
        <item x="7273"/>
        <item x="7274"/>
        <item x="7275"/>
        <item x="7276"/>
        <item x="7277"/>
        <item x="7278"/>
        <item x="7279"/>
        <item x="7280"/>
        <item x="7281"/>
        <item x="7282"/>
        <item x="7283"/>
        <item x="7284"/>
        <item x="7285"/>
        <item x="7286"/>
        <item x="7287"/>
        <item x="7288"/>
        <item x="7289"/>
        <item x="7290"/>
        <item x="7291"/>
        <item x="7292"/>
        <item x="7293"/>
        <item x="7294"/>
        <item x="7295"/>
        <item x="7296"/>
        <item x="7297"/>
        <item x="7298"/>
        <item x="7299"/>
        <item x="7300"/>
        <item x="7301"/>
        <item x="7302"/>
        <item x="7303"/>
        <item x="7304"/>
        <item x="7305"/>
        <item x="7306"/>
        <item x="7307"/>
        <item x="7308"/>
        <item x="7309"/>
        <item x="7310"/>
        <item x="7311"/>
        <item x="7312"/>
        <item x="7313"/>
        <item x="7314"/>
        <item x="7315"/>
        <item x="7316"/>
        <item x="7317"/>
        <item x="7318"/>
        <item x="7319"/>
        <item x="7320"/>
        <item x="7321"/>
        <item x="7322"/>
        <item x="7323"/>
        <item x="7324"/>
        <item x="7325"/>
        <item x="7326"/>
        <item x="7327"/>
        <item x="7328"/>
        <item x="7329"/>
        <item x="7330"/>
        <item x="7331"/>
        <item x="7332"/>
        <item x="7333"/>
        <item x="7334"/>
        <item x="7335"/>
        <item x="7336"/>
        <item x="7337"/>
        <item x="7338"/>
        <item x="7339"/>
        <item x="7340"/>
        <item x="7341"/>
        <item x="7342"/>
        <item x="7343"/>
        <item x="7344"/>
        <item x="7345"/>
        <item x="7346"/>
        <item x="7347"/>
        <item x="7348"/>
        <item x="7349"/>
        <item x="7350"/>
        <item x="7351"/>
        <item x="7352"/>
        <item x="7353"/>
        <item x="7354"/>
        <item x="7355"/>
        <item x="7356"/>
        <item x="7357"/>
        <item x="7358"/>
        <item x="7359"/>
        <item x="7360"/>
        <item x="7361"/>
        <item x="7362"/>
        <item x="7363"/>
        <item x="7364"/>
        <item x="7365"/>
        <item x="7366"/>
        <item x="7367"/>
        <item x="7368"/>
        <item x="7369"/>
        <item x="7370"/>
        <item x="7371"/>
        <item x="7372"/>
        <item x="7373"/>
        <item x="7374"/>
        <item x="7375"/>
        <item x="7376"/>
        <item x="7377"/>
        <item x="7378"/>
        <item x="7379"/>
        <item x="7380"/>
        <item x="7381"/>
        <item x="7382"/>
        <item x="7383"/>
        <item x="7384"/>
        <item x="7385"/>
        <item x="7386"/>
        <item x="7387"/>
        <item x="7388"/>
        <item x="7389"/>
        <item x="7390"/>
        <item x="7391"/>
        <item x="7392"/>
        <item x="7393"/>
        <item x="7394"/>
        <item x="7395"/>
        <item x="7396"/>
        <item x="7397"/>
        <item x="7398"/>
        <item x="7399"/>
        <item x="7400"/>
        <item x="7401"/>
        <item x="7402"/>
        <item x="7403"/>
        <item x="7404"/>
        <item x="7405"/>
        <item x="7406"/>
        <item x="7407"/>
        <item x="7408"/>
        <item x="7409"/>
        <item x="7410"/>
        <item x="7411"/>
        <item x="7412"/>
        <item x="7413"/>
        <item x="7414"/>
        <item x="7415"/>
        <item x="7416"/>
        <item x="7417"/>
        <item x="7418"/>
        <item x="7419"/>
        <item x="7420"/>
        <item x="7421"/>
        <item x="7422"/>
        <item x="7423"/>
        <item x="7424"/>
        <item x="7425"/>
        <item x="7426"/>
        <item x="7427"/>
        <item x="7428"/>
        <item x="7429"/>
        <item x="7430"/>
        <item x="7431"/>
        <item x="7432"/>
        <item x="7433"/>
        <item x="7434"/>
        <item x="7435"/>
        <item x="7436"/>
        <item x="7437"/>
        <item x="7438"/>
        <item x="7439"/>
        <item x="7440"/>
        <item x="7441"/>
        <item x="7442"/>
        <item x="7443"/>
        <item x="7444"/>
        <item x="7445"/>
        <item x="7446"/>
        <item x="7447"/>
        <item x="7448"/>
        <item x="7449"/>
        <item x="7450"/>
        <item x="7451"/>
        <item x="7452"/>
        <item x="7453"/>
        <item x="7454"/>
        <item x="7455"/>
        <item x="7456"/>
        <item x="7457"/>
        <item x="7458"/>
        <item x="7459"/>
        <item x="7460"/>
        <item x="7461"/>
        <item x="7462"/>
        <item x="7463"/>
        <item x="7464"/>
        <item x="7465"/>
        <item x="7466"/>
        <item x="7467"/>
        <item x="7468"/>
        <item x="7469"/>
        <item x="7470"/>
        <item x="7471"/>
        <item x="7472"/>
        <item x="7473"/>
        <item x="7474"/>
        <item x="7475"/>
        <item x="7476"/>
        <item x="7477"/>
        <item x="7478"/>
        <item x="7479"/>
        <item x="7480"/>
        <item x="7481"/>
        <item x="7482"/>
        <item x="7483"/>
        <item x="7484"/>
        <item x="7485"/>
        <item x="7486"/>
        <item x="7487"/>
        <item x="7488"/>
        <item x="7489"/>
        <item x="7490"/>
        <item x="7491"/>
        <item x="7492"/>
        <item x="7493"/>
        <item x="7494"/>
        <item x="7495"/>
        <item x="7496"/>
        <item x="7497"/>
        <item x="7498"/>
        <item x="7499"/>
        <item x="7500"/>
        <item x="7501"/>
        <item x="7502"/>
        <item x="7503"/>
        <item x="7504"/>
        <item x="7505"/>
        <item x="7506"/>
        <item x="7507"/>
        <item x="7508"/>
        <item x="7509"/>
        <item x="7510"/>
        <item x="7511"/>
        <item x="7512"/>
        <item x="7513"/>
        <item x="7514"/>
        <item x="7515"/>
        <item x="7516"/>
        <item x="7517"/>
        <item x="7518"/>
        <item x="7519"/>
        <item x="7520"/>
        <item x="7521"/>
        <item x="7522"/>
        <item x="7523"/>
        <item x="7524"/>
        <item x="7525"/>
        <item x="7526"/>
        <item x="7527"/>
        <item x="7528"/>
        <item x="7529"/>
        <item x="7530"/>
        <item x="7531"/>
        <item x="7532"/>
        <item x="7533"/>
        <item x="7534"/>
        <item x="7535"/>
        <item x="7536"/>
        <item x="7537"/>
        <item x="7538"/>
        <item x="7539"/>
        <item x="7540"/>
        <item x="7541"/>
        <item x="7542"/>
        <item x="7543"/>
        <item x="7544"/>
        <item x="7545"/>
        <item x="7546"/>
        <item x="7547"/>
        <item x="7548"/>
        <item x="7549"/>
        <item x="7550"/>
        <item x="7551"/>
        <item x="7552"/>
        <item x="7553"/>
        <item x="7554"/>
        <item x="7555"/>
        <item x="7556"/>
        <item x="7557"/>
        <item x="7558"/>
        <item x="7559"/>
        <item x="7560"/>
        <item x="7561"/>
        <item x="7562"/>
        <item x="7563"/>
        <item x="7564"/>
        <item x="7565"/>
        <item x="7566"/>
        <item x="7567"/>
        <item x="7568"/>
        <item x="7569"/>
        <item x="7570"/>
        <item x="7571"/>
        <item x="7572"/>
        <item x="7573"/>
        <item x="7574"/>
        <item x="7575"/>
        <item x="7576"/>
        <item x="7577"/>
        <item x="7578"/>
        <item x="7579"/>
        <item x="7580"/>
        <item x="7581"/>
        <item x="7582"/>
        <item x="7583"/>
        <item x="7584"/>
        <item x="7585"/>
        <item x="7586"/>
        <item x="7587"/>
        <item x="7588"/>
        <item x="7589"/>
        <item x="7590"/>
        <item x="7591"/>
        <item x="7592"/>
        <item x="7593"/>
        <item x="7594"/>
        <item x="7595"/>
        <item x="7596"/>
        <item x="7597"/>
        <item x="7598"/>
        <item x="7599"/>
        <item x="7600"/>
        <item x="7601"/>
        <item x="7602"/>
        <item x="7603"/>
        <item x="7604"/>
        <item x="7605"/>
        <item x="7606"/>
        <item x="7607"/>
        <item x="7608"/>
        <item x="7609"/>
        <item x="7610"/>
        <item x="7611"/>
        <item x="7612"/>
        <item x="7613"/>
        <item x="7614"/>
        <item x="7615"/>
        <item x="7616"/>
        <item x="7617"/>
        <item x="7618"/>
        <item x="7619"/>
        <item x="7620"/>
        <item x="7621"/>
        <item x="7622"/>
        <item x="7623"/>
        <item x="7624"/>
        <item x="7625"/>
        <item x="7626"/>
        <item x="7627"/>
        <item x="7628"/>
        <item x="7629"/>
        <item x="7630"/>
        <item x="7631"/>
        <item x="7632"/>
        <item x="7633"/>
        <item x="7634"/>
        <item x="7635"/>
        <item x="7636"/>
        <item x="7637"/>
        <item x="7638"/>
        <item x="7639"/>
        <item x="7640"/>
        <item x="7641"/>
        <item x="7642"/>
        <item x="7643"/>
        <item x="7644"/>
        <item x="7645"/>
        <item x="7646"/>
        <item x="7647"/>
        <item x="7648"/>
        <item x="7649"/>
        <item x="7650"/>
        <item x="7651"/>
        <item x="7652"/>
        <item x="7653"/>
        <item x="7654"/>
        <item x="7655"/>
        <item x="7656"/>
        <item x="7657"/>
        <item x="7658"/>
        <item x="7659"/>
        <item x="7660"/>
        <item x="7661"/>
        <item x="7662"/>
        <item x="7663"/>
        <item x="7664"/>
        <item x="7665"/>
        <item x="7666"/>
        <item x="7667"/>
        <item x="7668"/>
        <item x="7669"/>
        <item x="7670"/>
        <item x="7671"/>
        <item x="7672"/>
        <item x="7673"/>
        <item x="7674"/>
        <item x="7675"/>
        <item x="7676"/>
        <item x="7677"/>
        <item x="7678"/>
        <item x="7679"/>
        <item x="7680"/>
        <item x="7681"/>
        <item x="7682"/>
        <item x="7683"/>
        <item x="7684"/>
        <item x="7685"/>
        <item x="7686"/>
        <item x="7687"/>
        <item x="7688"/>
        <item x="7689"/>
        <item x="7690"/>
        <item x="7691"/>
        <item x="7692"/>
        <item x="7693"/>
        <item x="7694"/>
        <item x="7695"/>
        <item x="7696"/>
        <item x="7697"/>
        <item x="7698"/>
        <item x="7699"/>
        <item x="7700"/>
        <item x="7701"/>
        <item x="7702"/>
        <item x="7703"/>
        <item x="7704"/>
        <item x="7705"/>
        <item x="7706"/>
        <item x="7707"/>
        <item x="7708"/>
        <item x="7709"/>
        <item x="7710"/>
        <item x="7711"/>
        <item x="7712"/>
        <item x="7713"/>
        <item x="7714"/>
        <item x="7715"/>
        <item x="7716"/>
        <item x="7717"/>
        <item x="7718"/>
        <item x="7719"/>
        <item x="7720"/>
        <item x="7721"/>
        <item x="7722"/>
        <item x="7723"/>
        <item x="7724"/>
        <item x="7725"/>
        <item x="7726"/>
        <item x="7727"/>
        <item x="7728"/>
        <item x="7729"/>
        <item x="7730"/>
        <item x="7731"/>
        <item x="7732"/>
        <item x="7733"/>
        <item x="7734"/>
        <item x="7735"/>
        <item x="7736"/>
        <item x="7737"/>
        <item x="7738"/>
        <item x="7739"/>
        <item x="7740"/>
        <item x="7741"/>
        <item x="7742"/>
        <item x="7743"/>
        <item x="7744"/>
        <item x="7745"/>
        <item x="7746"/>
        <item x="7747"/>
        <item x="7748"/>
        <item x="7749"/>
        <item x="7750"/>
        <item x="7751"/>
        <item x="7752"/>
        <item x="7753"/>
        <item x="7754"/>
        <item x="7755"/>
        <item x="7756"/>
        <item x="7757"/>
        <item x="7758"/>
        <item x="7759"/>
        <item x="7760"/>
        <item x="7761"/>
        <item x="7762"/>
        <item x="7763"/>
        <item x="7764"/>
        <item x="7765"/>
        <item x="7766"/>
        <item x="7767"/>
        <item x="7768"/>
        <item x="7769"/>
        <item x="7770"/>
        <item x="7771"/>
        <item x="7772"/>
        <item x="7773"/>
        <item x="7774"/>
        <item x="7775"/>
        <item x="7776"/>
        <item x="7777"/>
        <item x="7778"/>
        <item x="7779"/>
        <item x="7780"/>
        <item x="7781"/>
        <item x="7782"/>
        <item x="7783"/>
        <item x="7784"/>
        <item x="7785"/>
        <item x="7786"/>
        <item x="7787"/>
        <item x="7788"/>
        <item x="7789"/>
        <item x="7790"/>
        <item x="7791"/>
        <item x="7792"/>
        <item x="7793"/>
        <item x="7794"/>
        <item x="7795"/>
        <item x="7796"/>
        <item x="7797"/>
        <item x="7798"/>
        <item x="7799"/>
        <item x="7800"/>
        <item x="7801"/>
        <item x="7802"/>
        <item x="7803"/>
        <item x="7804"/>
        <item x="7805"/>
        <item x="7806"/>
        <item x="7807"/>
        <item x="7808"/>
        <item x="7809"/>
        <item x="7810"/>
        <item x="7811"/>
        <item x="7812"/>
        <item x="7813"/>
        <item x="7814"/>
        <item x="7815"/>
        <item x="7816"/>
        <item x="7817"/>
        <item x="7818"/>
        <item x="7819"/>
        <item x="7820"/>
        <item x="7821"/>
        <item x="7822"/>
        <item x="7823"/>
        <item x="7824"/>
        <item x="7825"/>
        <item x="7826"/>
        <item x="7827"/>
        <item x="7828"/>
        <item x="7829"/>
        <item x="7830"/>
        <item x="7831"/>
        <item x="7832"/>
        <item x="7833"/>
        <item x="7834"/>
        <item x="7835"/>
        <item x="7836"/>
        <item x="7837"/>
        <item x="7838"/>
        <item x="7839"/>
        <item x="7840"/>
        <item x="7841"/>
        <item x="7842"/>
        <item x="7843"/>
        <item x="7844"/>
        <item x="7845"/>
        <item x="7846"/>
        <item x="7847"/>
        <item x="7848"/>
        <item x="7849"/>
        <item x="7850"/>
        <item x="7851"/>
        <item x="7852"/>
        <item x="7853"/>
        <item x="7854"/>
        <item x="7855"/>
        <item x="7856"/>
        <item x="7857"/>
        <item x="7858"/>
        <item x="7859"/>
        <item x="7860"/>
        <item x="7861"/>
        <item x="7862"/>
        <item x="7863"/>
        <item x="7864"/>
        <item x="7865"/>
        <item x="7866"/>
        <item x="7867"/>
        <item x="7868"/>
        <item x="7869"/>
        <item x="7870"/>
        <item x="7871"/>
        <item x="7872"/>
        <item x="7873"/>
        <item x="7874"/>
        <item x="7875"/>
        <item x="7876"/>
        <item x="7877"/>
        <item x="7878"/>
        <item x="7879"/>
        <item x="7880"/>
        <item x="7881"/>
        <item x="7882"/>
        <item x="7883"/>
        <item x="7884"/>
        <item x="7885"/>
        <item x="7886"/>
        <item x="7887"/>
        <item x="7888"/>
        <item x="7889"/>
        <item x="7890"/>
        <item x="7891"/>
        <item x="7892"/>
        <item x="7893"/>
        <item x="7894"/>
        <item x="7895"/>
        <item x="7896"/>
        <item x="7897"/>
        <item x="7898"/>
        <item x="7899"/>
        <item x="7900"/>
        <item x="7901"/>
        <item x="7902"/>
        <item x="7903"/>
        <item x="7904"/>
        <item x="7905"/>
        <item x="7906"/>
        <item x="7907"/>
        <item x="7908"/>
        <item x="7909"/>
        <item x="7910"/>
        <item x="7911"/>
        <item x="7912"/>
        <item x="7913"/>
        <item x="7914"/>
        <item x="7915"/>
        <item x="7916"/>
        <item x="7917"/>
        <item x="7918"/>
        <item x="7919"/>
        <item x="7920"/>
        <item x="7921"/>
        <item x="7922"/>
        <item x="7923"/>
        <item x="7924"/>
        <item x="7925"/>
        <item x="7926"/>
        <item x="7927"/>
        <item x="7928"/>
        <item x="7929"/>
        <item x="7930"/>
        <item x="7931"/>
        <item x="7932"/>
        <item x="7933"/>
        <item x="7934"/>
        <item x="7935"/>
        <item x="7936"/>
        <item x="7937"/>
        <item x="7938"/>
        <item x="7939"/>
        <item x="7940"/>
        <item x="7941"/>
        <item x="7942"/>
        <item x="7943"/>
        <item x="7944"/>
        <item x="7945"/>
        <item x="7946"/>
        <item x="7947"/>
        <item x="7948"/>
        <item x="7949"/>
        <item x="7950"/>
        <item x="7951"/>
        <item x="7952"/>
        <item x="7953"/>
        <item x="7954"/>
        <item x="7955"/>
        <item x="7956"/>
        <item x="7957"/>
        <item x="7958"/>
        <item x="7959"/>
        <item x="7960"/>
        <item x="7961"/>
        <item x="7962"/>
        <item x="7963"/>
        <item x="7964"/>
        <item x="7965"/>
        <item x="7966"/>
        <item x="7967"/>
        <item x="7968"/>
        <item x="7969"/>
        <item x="7970"/>
        <item x="7971"/>
        <item x="7972"/>
        <item x="7973"/>
        <item x="7974"/>
        <item x="7975"/>
        <item x="7976"/>
        <item x="7977"/>
        <item x="7978"/>
        <item x="7979"/>
        <item x="7980"/>
        <item x="7981"/>
        <item x="7982"/>
        <item x="7983"/>
        <item x="7984"/>
        <item x="7985"/>
        <item x="7986"/>
        <item x="7987"/>
        <item x="7988"/>
        <item x="7989"/>
        <item x="7990"/>
        <item x="7991"/>
        <item x="7992"/>
        <item x="7993"/>
        <item x="7994"/>
        <item x="7995"/>
        <item x="7996"/>
        <item x="7997"/>
        <item x="7998"/>
        <item x="7999"/>
        <item x="8000"/>
        <item x="8001"/>
        <item x="8002"/>
        <item x="8003"/>
        <item x="8004"/>
        <item x="8005"/>
        <item x="8006"/>
        <item x="8007"/>
        <item x="8008"/>
        <item x="8009"/>
        <item x="8010"/>
        <item x="8011"/>
        <item x="8012"/>
        <item x="8013"/>
        <item x="8014"/>
        <item x="8015"/>
        <item x="8016"/>
        <item x="8017"/>
        <item x="8018"/>
        <item x="8019"/>
        <item x="8020"/>
        <item x="8021"/>
        <item x="8022"/>
        <item x="8023"/>
        <item x="8024"/>
        <item x="8025"/>
        <item x="8026"/>
        <item x="8027"/>
        <item x="8028"/>
        <item x="8029"/>
        <item x="8030"/>
        <item x="8031"/>
        <item x="8032"/>
        <item x="8033"/>
        <item x="8034"/>
        <item x="8035"/>
        <item x="8036"/>
        <item x="8037"/>
        <item x="8038"/>
        <item x="8039"/>
        <item x="8040"/>
        <item x="8041"/>
        <item x="8042"/>
        <item x="8043"/>
        <item x="8044"/>
        <item x="8045"/>
        <item x="8046"/>
        <item x="8047"/>
        <item x="8048"/>
        <item x="8049"/>
        <item x="8050"/>
        <item x="8051"/>
        <item x="8052"/>
        <item x="8053"/>
        <item x="8054"/>
        <item x="8055"/>
        <item x="8056"/>
        <item x="8057"/>
        <item x="8058"/>
        <item x="8059"/>
        <item x="8060"/>
        <item x="8061"/>
        <item x="8062"/>
        <item x="8063"/>
        <item x="8064"/>
        <item x="8065"/>
        <item x="8066"/>
        <item x="8067"/>
        <item x="8068"/>
        <item x="8069"/>
        <item x="8070"/>
        <item x="8071"/>
        <item x="8072"/>
        <item x="8073"/>
        <item x="8074"/>
        <item x="8075"/>
        <item x="8076"/>
        <item x="8077"/>
        <item x="8078"/>
        <item x="8079"/>
        <item x="8080"/>
        <item x="8081"/>
        <item x="8082"/>
        <item x="8083"/>
        <item x="8084"/>
        <item x="8085"/>
        <item x="8086"/>
        <item x="8087"/>
        <item x="8088"/>
        <item x="8089"/>
        <item x="8090"/>
        <item x="8091"/>
        <item x="8092"/>
        <item x="8093"/>
        <item x="8094"/>
        <item x="8095"/>
        <item x="8096"/>
        <item x="8097"/>
        <item x="8098"/>
        <item x="8099"/>
        <item x="8100"/>
        <item x="8101"/>
        <item x="8102"/>
        <item x="8103"/>
        <item x="8104"/>
        <item x="8105"/>
        <item x="8106"/>
        <item x="8107"/>
        <item x="8108"/>
        <item x="8109"/>
        <item x="8110"/>
        <item x="8111"/>
        <item x="8112"/>
        <item x="8113"/>
        <item x="8114"/>
        <item x="8115"/>
        <item x="8116"/>
        <item x="8117"/>
        <item x="8118"/>
        <item x="8119"/>
        <item x="8120"/>
        <item x="8121"/>
        <item x="8122"/>
        <item x="8123"/>
        <item x="8124"/>
        <item x="8125"/>
        <item x="8126"/>
        <item x="8127"/>
        <item x="8128"/>
        <item x="8129"/>
        <item x="8130"/>
        <item x="8131"/>
        <item x="8132"/>
        <item x="8133"/>
        <item x="8134"/>
        <item x="8135"/>
        <item x="8136"/>
        <item x="8137"/>
        <item x="8138"/>
        <item x="8139"/>
        <item x="8140"/>
        <item x="8141"/>
        <item x="8142"/>
        <item x="8143"/>
        <item x="8144"/>
        <item x="8145"/>
        <item x="8146"/>
        <item x="8147"/>
        <item x="8148"/>
        <item x="8149"/>
        <item x="8150"/>
        <item x="8151"/>
        <item x="8152"/>
        <item x="8153"/>
        <item x="8154"/>
        <item x="8155"/>
        <item x="8156"/>
        <item x="8157"/>
        <item x="8158"/>
        <item x="8159"/>
        <item x="8160"/>
        <item x="8161"/>
        <item x="8162"/>
        <item x="8163"/>
        <item x="8164"/>
        <item x="8165"/>
        <item x="8166"/>
        <item x="8167"/>
        <item x="8168"/>
        <item x="8169"/>
        <item x="8170"/>
        <item x="8171"/>
        <item x="8172"/>
        <item x="8173"/>
        <item x="8174"/>
        <item x="8175"/>
        <item x="8176"/>
        <item x="8177"/>
        <item x="8178"/>
        <item x="8179"/>
        <item x="8180"/>
        <item x="8181"/>
        <item x="8182"/>
        <item x="8183"/>
        <item x="8184"/>
        <item x="8185"/>
        <item x="8186"/>
        <item x="8187"/>
        <item x="8188"/>
        <item x="8189"/>
        <item x="8190"/>
        <item x="8191"/>
        <item x="8192"/>
        <item x="8193"/>
        <item x="8194"/>
        <item x="8195"/>
        <item x="8196"/>
        <item x="8197"/>
        <item x="8198"/>
        <item x="8199"/>
        <item x="8200"/>
        <item x="8201"/>
        <item x="8202"/>
        <item x="8203"/>
        <item x="8204"/>
        <item x="8205"/>
        <item x="8206"/>
        <item x="8207"/>
        <item x="8208"/>
        <item x="8209"/>
        <item x="8210"/>
        <item x="8211"/>
        <item x="8212"/>
        <item x="8213"/>
        <item x="8214"/>
        <item x="8215"/>
        <item x="8216"/>
        <item x="8217"/>
        <item x="8218"/>
        <item x="8219"/>
        <item x="8220"/>
        <item x="8221"/>
        <item x="8222"/>
        <item x="8223"/>
        <item x="8224"/>
        <item x="8225"/>
        <item x="8226"/>
        <item x="8227"/>
        <item x="8228"/>
        <item x="8229"/>
        <item x="8230"/>
        <item x="8231"/>
        <item x="8232"/>
        <item x="8233"/>
        <item x="8234"/>
        <item x="8235"/>
        <item x="8236"/>
        <item x="8237"/>
        <item x="8238"/>
        <item x="8239"/>
        <item x="8240"/>
        <item x="8241"/>
        <item x="8242"/>
        <item x="8243"/>
        <item x="8244"/>
        <item x="8245"/>
        <item x="8246"/>
        <item x="8247"/>
        <item x="8248"/>
        <item x="8249"/>
        <item x="8250"/>
        <item x="8251"/>
        <item x="8252"/>
        <item x="8253"/>
        <item x="8254"/>
        <item x="8255"/>
        <item x="8256"/>
        <item x="8257"/>
        <item x="8258"/>
        <item x="8259"/>
        <item x="8260"/>
        <item x="8261"/>
        <item x="8262"/>
        <item x="8263"/>
        <item x="8264"/>
        <item x="8265"/>
        <item x="8266"/>
        <item x="8267"/>
        <item x="8268"/>
        <item x="8269"/>
        <item x="8270"/>
        <item x="8271"/>
        <item x="8272"/>
        <item x="8273"/>
        <item x="8274"/>
        <item x="8275"/>
        <item x="8276"/>
        <item x="8277"/>
        <item x="8278"/>
        <item x="8279"/>
        <item x="8280"/>
        <item x="8281"/>
        <item x="8282"/>
        <item x="8283"/>
        <item x="8284"/>
        <item x="8285"/>
        <item x="8286"/>
        <item x="8287"/>
        <item x="8288"/>
        <item x="8289"/>
        <item x="8290"/>
        <item x="8291"/>
        <item x="8292"/>
        <item x="8293"/>
        <item x="8294"/>
        <item x="8295"/>
        <item x="8296"/>
        <item x="8297"/>
        <item x="8298"/>
        <item x="8299"/>
        <item x="8300"/>
        <item x="8301"/>
        <item x="8302"/>
        <item x="8303"/>
        <item x="8304"/>
        <item x="8305"/>
        <item x="8306"/>
        <item x="8307"/>
        <item x="8308"/>
        <item x="8309"/>
        <item x="8310"/>
        <item x="8311"/>
        <item x="8312"/>
        <item x="8313"/>
        <item x="8314"/>
        <item x="8315"/>
        <item x="8316"/>
        <item x="8317"/>
        <item x="8318"/>
        <item x="8319"/>
        <item x="8320"/>
        <item x="8321"/>
        <item x="8322"/>
        <item x="8323"/>
        <item x="8324"/>
        <item x="8325"/>
        <item x="8326"/>
        <item x="8327"/>
        <item x="8328"/>
        <item x="8329"/>
        <item x="8330"/>
        <item x="8331"/>
        <item x="8332"/>
        <item x="8333"/>
        <item x="8334"/>
        <item x="8335"/>
        <item x="8336"/>
        <item x="8337"/>
        <item x="8338"/>
        <item x="8339"/>
        <item x="8340"/>
        <item x="8341"/>
        <item x="8342"/>
        <item x="8343"/>
        <item x="8344"/>
        <item x="8345"/>
        <item x="8346"/>
        <item x="8347"/>
        <item x="8348"/>
        <item x="8349"/>
        <item x="8350"/>
        <item x="8351"/>
        <item x="8352"/>
        <item x="8353"/>
        <item x="8354"/>
        <item x="8355"/>
        <item x="8356"/>
        <item x="8357"/>
        <item x="8358"/>
        <item x="8359"/>
        <item x="8360"/>
        <item x="8361"/>
        <item x="8362"/>
        <item x="8363"/>
        <item x="8364"/>
        <item x="8365"/>
        <item x="8366"/>
        <item x="8367"/>
        <item x="8368"/>
        <item x="8369"/>
        <item x="8370"/>
        <item x="8371"/>
        <item x="8372"/>
        <item x="8373"/>
        <item x="8374"/>
        <item x="8375"/>
        <item x="8376"/>
        <item x="8377"/>
        <item x="8378"/>
        <item x="8379"/>
        <item x="8380"/>
        <item x="8381"/>
        <item x="8382"/>
        <item x="8383"/>
        <item x="8384"/>
        <item x="8385"/>
        <item x="8386"/>
        <item x="8387"/>
        <item x="8388"/>
        <item x="8389"/>
        <item x="8390"/>
        <item x="8391"/>
        <item x="8392"/>
        <item x="8393"/>
        <item x="8394"/>
        <item x="8395"/>
        <item x="8396"/>
        <item x="8397"/>
        <item x="8398"/>
        <item x="8399"/>
        <item x="8400"/>
        <item x="8401"/>
        <item x="8402"/>
        <item x="8403"/>
        <item x="8404"/>
        <item x="8405"/>
        <item x="8406"/>
        <item x="8407"/>
        <item x="8408"/>
        <item x="8409"/>
        <item x="8410"/>
        <item x="8411"/>
        <item x="8412"/>
        <item x="8413"/>
        <item x="8414"/>
        <item x="8415"/>
        <item x="8416"/>
        <item x="8417"/>
        <item x="8418"/>
        <item x="8419"/>
        <item x="8420"/>
        <item x="8421"/>
        <item x="8422"/>
        <item x="8423"/>
        <item x="8424"/>
        <item x="8425"/>
        <item x="8426"/>
        <item x="8427"/>
        <item x="8428"/>
        <item x="8429"/>
        <item x="8430"/>
        <item x="8431"/>
        <item x="8432"/>
        <item x="8433"/>
        <item x="8434"/>
        <item x="8435"/>
        <item x="8436"/>
        <item x="8437"/>
        <item x="8438"/>
        <item x="8439"/>
        <item x="8440"/>
        <item x="8441"/>
        <item x="8442"/>
        <item x="8443"/>
        <item x="8444"/>
        <item x="8445"/>
        <item x="8446"/>
        <item x="8447"/>
        <item x="8448"/>
        <item x="8449"/>
        <item x="8450"/>
        <item x="8451"/>
        <item x="8452"/>
        <item x="8453"/>
        <item x="8454"/>
        <item x="8455"/>
        <item x="8456"/>
        <item x="8457"/>
        <item x="8458"/>
        <item x="8459"/>
        <item x="8460"/>
        <item x="8461"/>
        <item x="8462"/>
        <item x="8463"/>
        <item x="8464"/>
        <item x="8465"/>
        <item x="8466"/>
        <item x="8467"/>
        <item x="8468"/>
        <item x="8469"/>
        <item x="8470"/>
        <item x="8471"/>
        <item x="8472"/>
        <item x="8473"/>
        <item x="8474"/>
        <item x="8475"/>
        <item x="8476"/>
        <item x="8477"/>
        <item x="8478"/>
        <item x="8479"/>
        <item x="8480"/>
        <item x="8481"/>
        <item x="8482"/>
        <item x="8483"/>
        <item x="8484"/>
        <item x="8485"/>
        <item x="8486"/>
        <item x="8487"/>
        <item x="8488"/>
        <item x="8489"/>
        <item x="8490"/>
        <item x="8491"/>
        <item x="8492"/>
        <item x="8493"/>
        <item x="8494"/>
        <item x="8495"/>
        <item x="8496"/>
        <item x="8497"/>
        <item x="8498"/>
        <item x="8499"/>
        <item x="8500"/>
        <item x="8501"/>
        <item x="8502"/>
        <item x="8503"/>
        <item x="8504"/>
        <item x="8505"/>
        <item x="8506"/>
        <item x="8507"/>
        <item x="8508"/>
        <item x="8509"/>
        <item x="8510"/>
        <item x="8511"/>
        <item x="8512"/>
        <item x="8513"/>
        <item x="8514"/>
        <item x="8515"/>
        <item x="8516"/>
        <item x="8517"/>
        <item x="8518"/>
        <item x="8519"/>
        <item x="8520"/>
        <item x="8521"/>
        <item x="8522"/>
        <item x="8523"/>
        <item x="8524"/>
        <item x="8525"/>
        <item x="8526"/>
        <item x="8527"/>
        <item x="8528"/>
        <item x="8529"/>
        <item x="8530"/>
        <item x="8531"/>
        <item x="8532"/>
        <item x="8533"/>
        <item x="8534"/>
        <item x="8535"/>
        <item x="8536"/>
        <item x="8537"/>
        <item x="8538"/>
        <item x="8539"/>
        <item x="8540"/>
        <item x="8541"/>
        <item x="8542"/>
        <item x="8543"/>
        <item x="8544"/>
        <item x="8545"/>
        <item x="8546"/>
        <item x="8547"/>
        <item x="8548"/>
        <item x="8549"/>
        <item x="8550"/>
        <item x="8551"/>
        <item x="8552"/>
        <item x="8553"/>
        <item x="8554"/>
        <item x="8555"/>
        <item x="8556"/>
        <item x="8557"/>
        <item x="8558"/>
        <item x="8559"/>
        <item x="8560"/>
        <item x="8561"/>
        <item x="8562"/>
        <item x="8563"/>
        <item x="8564"/>
        <item x="8565"/>
        <item x="8566"/>
        <item x="8567"/>
        <item x="8568"/>
        <item x="8569"/>
        <item x="8570"/>
        <item x="8571"/>
        <item x="8572"/>
        <item x="8573"/>
        <item x="8574"/>
        <item x="8575"/>
        <item x="8576"/>
        <item x="8577"/>
        <item x="8578"/>
        <item x="8579"/>
        <item x="8580"/>
        <item x="8581"/>
        <item x="8582"/>
        <item x="8583"/>
        <item x="8584"/>
        <item x="8585"/>
        <item x="8586"/>
        <item x="8587"/>
        <item x="8588"/>
        <item x="8589"/>
        <item x="8590"/>
        <item x="8591"/>
        <item x="8592"/>
        <item x="8593"/>
        <item x="8594"/>
        <item x="8595"/>
        <item x="8596"/>
        <item x="8597"/>
        <item x="8598"/>
        <item x="8599"/>
        <item x="8600"/>
        <item x="8601"/>
        <item x="8602"/>
        <item x="8603"/>
        <item x="8604"/>
        <item x="8605"/>
        <item x="8606"/>
        <item x="8607"/>
        <item x="8608"/>
        <item x="8609"/>
        <item x="8610"/>
        <item x="8611"/>
        <item x="8612"/>
        <item x="8613"/>
        <item x="8614"/>
        <item x="8615"/>
        <item x="8616"/>
        <item x="8617"/>
        <item x="8618"/>
        <item x="8619"/>
        <item x="8620"/>
        <item x="8621"/>
        <item x="8622"/>
        <item x="8623"/>
        <item x="8624"/>
        <item x="8625"/>
        <item x="8626"/>
        <item x="8627"/>
        <item x="8628"/>
        <item x="8629"/>
        <item x="8630"/>
        <item x="8631"/>
        <item x="8632"/>
        <item x="8633"/>
        <item x="8634"/>
        <item x="8635"/>
        <item x="8636"/>
        <item x="8637"/>
        <item x="8638"/>
        <item x="8639"/>
        <item x="8640"/>
        <item x="8641"/>
        <item x="8642"/>
        <item x="8643"/>
        <item x="8644"/>
        <item x="8645"/>
        <item x="8646"/>
        <item x="8647"/>
        <item x="8648"/>
        <item x="8649"/>
        <item x="8650"/>
        <item x="8651"/>
        <item x="8652"/>
        <item x="8653"/>
        <item x="8654"/>
        <item x="8655"/>
        <item x="8656"/>
        <item x="8657"/>
        <item x="8658"/>
        <item x="8659"/>
        <item x="8660"/>
        <item x="8661"/>
        <item x="8662"/>
        <item x="8663"/>
        <item x="8664"/>
        <item x="8665"/>
        <item x="8666"/>
        <item x="8667"/>
        <item x="8668"/>
        <item x="8669"/>
        <item x="8670"/>
        <item x="8671"/>
        <item x="8672"/>
        <item x="8673"/>
        <item x="8674"/>
        <item x="8675"/>
        <item x="8676"/>
        <item x="8677"/>
        <item x="8678"/>
        <item x="8679"/>
        <item x="8680"/>
        <item x="8681"/>
        <item x="8682"/>
        <item x="8683"/>
        <item x="8684"/>
        <item x="8685"/>
        <item x="8686"/>
        <item x="8687"/>
        <item x="8688"/>
        <item x="8689"/>
        <item x="8690"/>
        <item x="8691"/>
        <item x="8692"/>
        <item x="8693"/>
        <item x="8694"/>
        <item x="8695"/>
        <item x="8696"/>
        <item x="8697"/>
        <item x="8698"/>
        <item x="8699"/>
        <item x="8700"/>
        <item x="8701"/>
        <item x="8702"/>
        <item x="8703"/>
        <item x="8704"/>
        <item x="8705"/>
        <item x="8706"/>
        <item x="8707"/>
        <item x="8708"/>
        <item x="8709"/>
        <item x="8710"/>
        <item x="8711"/>
        <item x="8712"/>
        <item x="8713"/>
        <item x="8714"/>
        <item x="8715"/>
        <item x="8716"/>
        <item x="8717"/>
        <item x="8718"/>
        <item x="8719"/>
        <item x="8720"/>
        <item x="8721"/>
        <item x="8722"/>
        <item x="8723"/>
        <item x="8724"/>
        <item x="8725"/>
        <item x="8726"/>
        <item x="8727"/>
        <item x="8728"/>
        <item x="8729"/>
        <item x="8730"/>
        <item x="8731"/>
        <item x="8732"/>
        <item x="8733"/>
        <item x="8734"/>
        <item x="8735"/>
        <item x="8736"/>
        <item x="8737"/>
        <item x="8738"/>
        <item x="8739"/>
        <item x="8740"/>
        <item x="8741"/>
        <item x="8742"/>
        <item x="8743"/>
        <item x="8744"/>
        <item x="8745"/>
        <item x="8746"/>
        <item x="8747"/>
        <item x="8748"/>
        <item x="8749"/>
        <item x="8750"/>
        <item x="8751"/>
        <item x="8752"/>
        <item x="8753"/>
        <item x="8754"/>
        <item x="8755"/>
        <item x="8756"/>
        <item x="8757"/>
        <item x="8758"/>
        <item x="8759"/>
        <item x="8760"/>
        <item x="8761"/>
        <item x="8762"/>
        <item x="8763"/>
        <item x="8764"/>
        <item x="8765"/>
        <item x="8766"/>
        <item x="8767"/>
        <item x="8768"/>
        <item x="8769"/>
        <item x="8770"/>
        <item x="8771"/>
        <item x="8772"/>
        <item x="8773"/>
        <item x="8774"/>
        <item x="8775"/>
        <item x="8776"/>
        <item x="8777"/>
        <item x="8778"/>
        <item x="8779"/>
        <item x="8780"/>
        <item x="8781"/>
        <item x="8782"/>
        <item x="8783"/>
        <item x="8784"/>
        <item x="8785"/>
        <item x="8786"/>
        <item x="8787"/>
        <item x="8788"/>
        <item x="8789"/>
        <item x="8790"/>
        <item x="8791"/>
        <item x="8792"/>
        <item x="8793"/>
        <item x="8794"/>
        <item x="8795"/>
        <item x="8796"/>
        <item x="8797"/>
        <item x="8798"/>
        <item x="8799"/>
        <item x="8800"/>
        <item x="8801"/>
        <item x="8802"/>
        <item x="8803"/>
        <item x="8804"/>
        <item x="8805"/>
        <item x="8806"/>
        <item x="8807"/>
        <item x="8808"/>
        <item x="8809"/>
        <item x="8810"/>
        <item x="8811"/>
        <item x="8812"/>
        <item x="8813"/>
        <item x="8814"/>
        <item x="8815"/>
        <item x="8816"/>
        <item x="8817"/>
        <item x="8818"/>
        <item x="8819"/>
        <item x="8820"/>
        <item x="8821"/>
        <item x="8822"/>
        <item x="8823"/>
        <item x="8824"/>
        <item x="8825"/>
        <item x="8826"/>
        <item x="8827"/>
        <item x="8828"/>
        <item x="8829"/>
        <item x="8830"/>
        <item x="8831"/>
        <item x="8832"/>
        <item x="8833"/>
        <item x="8834"/>
        <item x="8835"/>
        <item x="8836"/>
        <item x="8837"/>
        <item x="8838"/>
        <item x="8839"/>
        <item x="8840"/>
        <item x="8841"/>
        <item x="8842"/>
        <item x="8843"/>
        <item x="8844"/>
        <item x="8845"/>
        <item x="8846"/>
        <item x="8847"/>
        <item x="8848"/>
        <item x="8849"/>
        <item x="8850"/>
        <item x="8851"/>
        <item x="8852"/>
        <item x="8853"/>
        <item x="8854"/>
        <item x="8855"/>
        <item x="8856"/>
        <item x="8857"/>
        <item x="8858"/>
        <item x="8859"/>
        <item x="8860"/>
        <item x="8861"/>
        <item x="8862"/>
        <item x="8863"/>
        <item x="8864"/>
        <item x="8865"/>
        <item x="8866"/>
        <item x="8867"/>
        <item x="8868"/>
        <item x="8869"/>
        <item x="8870"/>
        <item x="8871"/>
        <item x="8872"/>
        <item x="8873"/>
        <item x="8874"/>
        <item x="8875"/>
        <item x="8876"/>
        <item x="8877"/>
        <item x="8878"/>
        <item x="8879"/>
        <item x="8880"/>
        <item x="8881"/>
        <item x="8882"/>
        <item x="8883"/>
        <item x="8884"/>
        <item x="8885"/>
        <item x="8886"/>
        <item x="8887"/>
        <item x="8888"/>
        <item x="8889"/>
        <item x="8890"/>
        <item x="8891"/>
        <item x="8892"/>
        <item x="8893"/>
        <item x="8894"/>
        <item x="8895"/>
        <item x="8896"/>
        <item x="8897"/>
        <item x="8898"/>
        <item x="8899"/>
        <item x="8900"/>
        <item x="8901"/>
        <item x="8902"/>
        <item x="8903"/>
        <item x="8904"/>
        <item x="8905"/>
        <item x="8906"/>
        <item x="8907"/>
        <item x="8908"/>
        <item x="8909"/>
        <item x="8910"/>
        <item x="8911"/>
        <item x="8912"/>
        <item x="8913"/>
        <item x="8914"/>
        <item x="8915"/>
        <item x="8916"/>
        <item x="8917"/>
        <item x="8918"/>
        <item x="8919"/>
        <item x="8920"/>
        <item x="8921"/>
        <item x="8922"/>
        <item x="8923"/>
        <item x="8924"/>
        <item x="8925"/>
        <item x="8926"/>
        <item x="8927"/>
        <item x="8928"/>
        <item x="8929"/>
        <item x="8930"/>
        <item x="8931"/>
        <item x="8932"/>
        <item x="8933"/>
        <item x="8934"/>
        <item x="8935"/>
        <item x="8936"/>
        <item x="8937"/>
        <item x="8938"/>
        <item x="8939"/>
        <item x="8940"/>
        <item x="8941"/>
        <item x="8942"/>
        <item x="8943"/>
        <item x="8944"/>
        <item x="8945"/>
        <item x="8946"/>
        <item x="8947"/>
        <item x="8948"/>
        <item x="8949"/>
        <item x="8950"/>
        <item x="8951"/>
        <item x="8952"/>
        <item x="8953"/>
        <item x="8954"/>
        <item x="8955"/>
        <item x="8956"/>
        <item x="8957"/>
        <item x="8958"/>
        <item x="8959"/>
        <item x="8960"/>
        <item x="8961"/>
        <item x="8962"/>
        <item x="8963"/>
        <item x="8964"/>
        <item x="8965"/>
        <item x="8966"/>
        <item x="8967"/>
        <item x="8968"/>
        <item x="8969"/>
        <item x="8970"/>
        <item x="8971"/>
        <item x="8972"/>
        <item x="8973"/>
        <item x="8974"/>
        <item x="8975"/>
        <item x="8976"/>
        <item x="8977"/>
        <item x="8978"/>
        <item x="8979"/>
        <item x="8980"/>
        <item x="8981"/>
        <item x="8982"/>
        <item x="8983"/>
        <item x="8984"/>
        <item x="8985"/>
        <item x="8986"/>
        <item x="8987"/>
        <item x="8988"/>
        <item x="8989"/>
        <item x="8990"/>
        <item x="8991"/>
        <item x="8992"/>
        <item x="8993"/>
        <item x="8994"/>
        <item x="8995"/>
        <item x="8996"/>
        <item x="8997"/>
        <item x="8998"/>
        <item x="8999"/>
        <item x="9000"/>
        <item x="9001"/>
        <item x="9002"/>
        <item x="9003"/>
        <item x="9004"/>
        <item x="9005"/>
        <item x="9006"/>
        <item x="9007"/>
        <item x="9008"/>
        <item x="9009"/>
        <item x="9010"/>
        <item x="9011"/>
        <item x="9012"/>
        <item x="9013"/>
        <item x="9014"/>
        <item x="9015"/>
        <item x="9016"/>
        <item x="9017"/>
        <item x="9018"/>
        <item x="9019"/>
        <item x="9020"/>
        <item x="9021"/>
        <item x="9022"/>
        <item x="9023"/>
        <item x="9024"/>
        <item x="9025"/>
        <item x="9026"/>
        <item x="9027"/>
        <item x="9028"/>
        <item x="9029"/>
        <item x="9030"/>
        <item x="9031"/>
        <item x="9032"/>
        <item x="9033"/>
        <item x="9034"/>
        <item x="9035"/>
        <item x="9036"/>
        <item x="9037"/>
        <item x="9038"/>
        <item x="9039"/>
        <item x="9040"/>
        <item x="9041"/>
        <item x="9042"/>
        <item x="9043"/>
        <item x="9044"/>
        <item x="9045"/>
        <item x="9046"/>
        <item x="9047"/>
        <item x="9048"/>
        <item x="9049"/>
        <item x="9050"/>
        <item x="9051"/>
        <item x="9052"/>
        <item x="9053"/>
        <item x="9054"/>
        <item x="9055"/>
        <item x="9056"/>
        <item x="9057"/>
        <item x="9058"/>
        <item x="9059"/>
        <item x="9060"/>
        <item x="9061"/>
        <item x="9062"/>
        <item x="9063"/>
        <item x="9064"/>
        <item x="9065"/>
        <item x="9066"/>
        <item x="9067"/>
        <item x="9068"/>
        <item x="9069"/>
        <item x="9070"/>
        <item x="9071"/>
        <item x="9072"/>
        <item x="9073"/>
        <item x="9074"/>
        <item x="9075"/>
        <item x="9076"/>
        <item x="9077"/>
        <item x="9078"/>
        <item x="9079"/>
        <item x="9080"/>
        <item x="9081"/>
        <item x="9082"/>
        <item x="9083"/>
        <item x="9084"/>
        <item x="9085"/>
        <item x="9086"/>
        <item x="9087"/>
        <item x="9088"/>
        <item x="9089"/>
        <item x="9090"/>
        <item x="9091"/>
        <item x="9092"/>
        <item x="9093"/>
        <item x="9094"/>
        <item x="9095"/>
        <item x="9096"/>
        <item x="9097"/>
        <item x="9098"/>
        <item x="9099"/>
        <item x="9100"/>
        <item x="9101"/>
        <item x="9102"/>
        <item x="9103"/>
        <item x="9104"/>
        <item x="9105"/>
        <item x="9106"/>
        <item x="9107"/>
        <item x="9108"/>
        <item x="9109"/>
        <item x="9110"/>
        <item x="9111"/>
        <item x="9112"/>
        <item x="9113"/>
        <item x="9114"/>
        <item x="9115"/>
        <item x="9116"/>
        <item x="9117"/>
        <item x="9118"/>
        <item x="9119"/>
        <item x="9120"/>
        <item x="9121"/>
        <item x="9122"/>
        <item x="9123"/>
        <item x="9124"/>
        <item x="9125"/>
        <item x="9126"/>
        <item x="9127"/>
        <item x="9128"/>
        <item x="9129"/>
        <item x="9130"/>
        <item x="9131"/>
        <item x="9132"/>
        <item x="9133"/>
        <item x="9134"/>
        <item x="9135"/>
        <item x="9136"/>
        <item x="9137"/>
        <item x="9138"/>
        <item x="9139"/>
        <item x="9140"/>
        <item x="9141"/>
        <item x="9142"/>
        <item x="9143"/>
        <item x="9144"/>
        <item x="9145"/>
        <item x="9146"/>
        <item x="9147"/>
        <item x="9148"/>
        <item x="9149"/>
        <item x="9150"/>
        <item x="9151"/>
        <item x="9152"/>
        <item x="9153"/>
        <item x="9154"/>
        <item x="9155"/>
        <item x="9156"/>
        <item x="9157"/>
        <item x="9158"/>
        <item x="9159"/>
        <item x="9160"/>
        <item x="9161"/>
        <item x="9162"/>
        <item x="9163"/>
        <item x="9164"/>
        <item x="9165"/>
        <item x="9166"/>
        <item x="9167"/>
        <item x="9168"/>
        <item x="9169"/>
        <item x="9170"/>
        <item x="9171"/>
        <item x="9172"/>
        <item x="9173"/>
        <item x="9174"/>
        <item x="9175"/>
        <item x="9176"/>
        <item x="9177"/>
        <item x="9178"/>
        <item x="9179"/>
        <item x="9180"/>
        <item x="9181"/>
        <item x="9182"/>
        <item x="9183"/>
        <item x="9184"/>
        <item x="9185"/>
        <item x="9186"/>
        <item x="9187"/>
        <item x="9188"/>
        <item x="9189"/>
        <item x="9190"/>
        <item x="9191"/>
        <item x="9192"/>
        <item x="9193"/>
        <item x="9194"/>
        <item x="9195"/>
        <item x="9196"/>
        <item x="9197"/>
        <item x="9198"/>
        <item x="9199"/>
        <item x="9200"/>
        <item x="9201"/>
        <item x="9202"/>
        <item x="9203"/>
        <item x="9204"/>
        <item x="9205"/>
        <item x="9206"/>
        <item x="9207"/>
        <item x="9208"/>
        <item x="9209"/>
        <item x="9210"/>
        <item x="9211"/>
        <item x="9212"/>
        <item x="9213"/>
        <item x="9214"/>
        <item x="9215"/>
        <item x="9216"/>
        <item x="9217"/>
        <item x="9218"/>
        <item x="9219"/>
        <item x="9220"/>
        <item x="9221"/>
        <item x="9222"/>
        <item x="9223"/>
        <item x="9224"/>
        <item x="9225"/>
        <item x="9226"/>
        <item x="9227"/>
        <item x="9228"/>
        <item x="9229"/>
        <item x="9230"/>
        <item x="9231"/>
        <item x="9232"/>
        <item x="9233"/>
        <item x="9234"/>
        <item x="9235"/>
        <item x="9236"/>
        <item x="9237"/>
        <item x="9238"/>
        <item x="9239"/>
        <item x="9240"/>
        <item x="9241"/>
        <item x="9242"/>
        <item x="9243"/>
        <item x="9244"/>
        <item x="9245"/>
        <item x="9246"/>
        <item x="9247"/>
        <item x="9248"/>
        <item x="9249"/>
        <item x="9250"/>
        <item x="9251"/>
        <item x="9252"/>
        <item x="9253"/>
        <item x="9254"/>
        <item x="9255"/>
        <item x="9256"/>
        <item x="9257"/>
        <item x="9258"/>
        <item x="9259"/>
        <item x="9260"/>
        <item x="9261"/>
        <item x="9262"/>
        <item x="9263"/>
        <item x="9264"/>
        <item x="9265"/>
        <item x="9266"/>
        <item x="9267"/>
        <item x="9268"/>
        <item x="9269"/>
        <item x="9270"/>
        <item x="9271"/>
        <item x="9272"/>
        <item x="9273"/>
        <item x="9274"/>
        <item x="9275"/>
        <item x="9276"/>
        <item x="9277"/>
        <item x="9278"/>
        <item x="9279"/>
        <item x="9280"/>
        <item x="9281"/>
        <item x="9282"/>
        <item x="9283"/>
        <item x="9284"/>
        <item x="9285"/>
        <item x="9286"/>
        <item x="9287"/>
        <item x="9288"/>
        <item x="9289"/>
        <item x="9290"/>
        <item x="9291"/>
        <item x="9292"/>
        <item x="9293"/>
        <item x="9294"/>
        <item x="9295"/>
        <item x="9296"/>
        <item x="9297"/>
        <item x="9298"/>
        <item x="9299"/>
        <item x="9300"/>
        <item x="9301"/>
        <item x="9302"/>
        <item x="9303"/>
        <item x="9304"/>
        <item x="9305"/>
        <item x="9306"/>
        <item x="9307"/>
        <item x="9308"/>
        <item x="9309"/>
        <item x="9310"/>
        <item x="9311"/>
        <item x="9312"/>
        <item x="9313"/>
        <item x="9314"/>
        <item x="9315"/>
        <item x="9316"/>
        <item x="9317"/>
        <item x="9318"/>
        <item x="9319"/>
        <item x="9320"/>
        <item x="9321"/>
        <item x="9322"/>
        <item x="9323"/>
        <item x="9324"/>
        <item x="9325"/>
        <item x="9326"/>
        <item x="9327"/>
        <item x="9328"/>
        <item x="9329"/>
        <item x="9330"/>
        <item x="9331"/>
        <item x="9332"/>
        <item x="9333"/>
        <item x="9334"/>
        <item x="9335"/>
        <item x="9336"/>
        <item x="9337"/>
        <item x="9338"/>
        <item x="9339"/>
        <item x="9340"/>
        <item x="9341"/>
        <item x="9342"/>
        <item x="9343"/>
        <item x="9344"/>
        <item x="9345"/>
        <item x="9346"/>
        <item x="9347"/>
        <item x="9348"/>
        <item x="9349"/>
        <item x="9350"/>
        <item x="9351"/>
        <item x="9352"/>
        <item x="9353"/>
        <item x="9354"/>
        <item x="9355"/>
        <item x="9356"/>
        <item x="9357"/>
        <item x="9358"/>
        <item x="9359"/>
        <item x="9360"/>
        <item x="9361"/>
        <item x="9362"/>
        <item x="9363"/>
        <item x="9364"/>
        <item x="9365"/>
        <item x="9366"/>
        <item x="9367"/>
        <item x="9368"/>
        <item x="9369"/>
        <item x="9370"/>
        <item x="9371"/>
        <item x="9372"/>
        <item x="9373"/>
        <item x="9374"/>
        <item x="9375"/>
        <item x="9376"/>
        <item x="9377"/>
        <item x="9378"/>
        <item x="9379"/>
        <item x="9380"/>
        <item x="9381"/>
        <item x="9382"/>
        <item x="9383"/>
        <item x="9384"/>
        <item x="9385"/>
        <item x="9386"/>
        <item x="9387"/>
        <item x="9388"/>
        <item x="9389"/>
        <item x="9390"/>
        <item x="9391"/>
        <item x="9392"/>
        <item x="9393"/>
        <item x="9394"/>
        <item x="9395"/>
        <item x="9396"/>
        <item x="9397"/>
        <item x="9398"/>
        <item x="9399"/>
        <item x="9400"/>
        <item x="9401"/>
        <item x="9402"/>
        <item x="9403"/>
        <item x="9404"/>
        <item x="9405"/>
        <item x="9406"/>
        <item x="9407"/>
        <item x="9408"/>
        <item x="9409"/>
        <item x="9410"/>
        <item x="9411"/>
        <item x="9412"/>
        <item x="9413"/>
        <item x="9414"/>
        <item x="9415"/>
        <item x="9416"/>
        <item x="9417"/>
        <item x="9418"/>
        <item x="9419"/>
        <item x="9420"/>
        <item x="9421"/>
        <item x="9422"/>
        <item x="9423"/>
        <item x="9424"/>
        <item x="9425"/>
        <item x="9426"/>
        <item x="9427"/>
        <item x="9428"/>
        <item x="9429"/>
        <item x="9430"/>
        <item x="9431"/>
        <item x="9432"/>
        <item x="9433"/>
        <item x="9434"/>
        <item x="9435"/>
        <item x="9436"/>
        <item x="9437"/>
        <item x="9438"/>
        <item x="9439"/>
        <item x="9440"/>
        <item x="9441"/>
        <item x="9442"/>
        <item x="9443"/>
        <item x="9444"/>
        <item x="9445"/>
        <item x="9446"/>
        <item x="9447"/>
        <item x="9448"/>
        <item x="9449"/>
        <item x="9450"/>
        <item x="9451"/>
        <item x="9452"/>
        <item x="9453"/>
        <item x="9454"/>
        <item x="9455"/>
        <item x="9456"/>
        <item x="9457"/>
        <item x="9458"/>
        <item x="9459"/>
        <item x="9460"/>
        <item x="9461"/>
        <item x="9462"/>
        <item x="9463"/>
        <item x="9464"/>
        <item x="9465"/>
        <item x="9466"/>
        <item x="9467"/>
        <item x="9468"/>
        <item x="9469"/>
        <item x="9470"/>
        <item x="9471"/>
        <item x="9472"/>
        <item x="9473"/>
        <item x="9474"/>
        <item x="9475"/>
        <item x="9476"/>
        <item x="9477"/>
        <item x="9478"/>
        <item x="9479"/>
        <item x="9480"/>
        <item x="9481"/>
        <item x="9482"/>
        <item x="9483"/>
        <item x="9484"/>
        <item x="9485"/>
        <item x="9486"/>
        <item x="9487"/>
        <item x="9488"/>
        <item x="9489"/>
        <item x="9490"/>
        <item x="9491"/>
        <item x="9492"/>
        <item x="9493"/>
        <item x="9494"/>
        <item x="9495"/>
        <item x="9496"/>
        <item x="9497"/>
        <item x="9498"/>
        <item x="9499"/>
        <item x="9500"/>
        <item x="9501"/>
        <item x="9502"/>
        <item x="9503"/>
        <item x="9504"/>
        <item x="9505"/>
        <item x="9506"/>
        <item x="9507"/>
        <item x="9508"/>
        <item x="9509"/>
        <item x="9510"/>
        <item x="9511"/>
        <item x="9512"/>
        <item x="9513"/>
        <item x="9514"/>
        <item x="9515"/>
        <item x="9516"/>
        <item x="9517"/>
        <item x="9518"/>
        <item x="9519"/>
        <item x="9520"/>
        <item x="9521"/>
        <item x="9522"/>
        <item x="9523"/>
        <item x="9524"/>
        <item x="9525"/>
        <item x="9526"/>
        <item x="9527"/>
        <item x="9528"/>
        <item x="9529"/>
        <item x="9530"/>
        <item x="9531"/>
        <item x="9532"/>
        <item x="9533"/>
        <item x="9534"/>
        <item x="9535"/>
        <item x="9536"/>
        <item x="9537"/>
        <item x="9538"/>
        <item x="9539"/>
        <item x="9540"/>
        <item x="9541"/>
        <item x="9542"/>
        <item x="9543"/>
        <item x="9544"/>
        <item x="9545"/>
        <item x="9546"/>
        <item x="9547"/>
        <item x="9548"/>
        <item x="9549"/>
        <item x="9550"/>
        <item x="9551"/>
        <item x="9552"/>
        <item x="9553"/>
        <item x="9554"/>
        <item x="9555"/>
        <item x="9556"/>
        <item x="9557"/>
        <item x="9558"/>
        <item x="9559"/>
        <item x="9560"/>
        <item x="9561"/>
        <item x="9562"/>
        <item x="9563"/>
        <item x="9564"/>
        <item x="9565"/>
        <item x="9566"/>
        <item x="9567"/>
        <item x="9568"/>
        <item x="9569"/>
        <item x="9570"/>
        <item x="9571"/>
        <item x="9572"/>
        <item x="9573"/>
        <item x="9574"/>
        <item x="9575"/>
        <item x="9576"/>
        <item x="9577"/>
        <item x="9578"/>
        <item x="9579"/>
        <item x="9580"/>
        <item x="9581"/>
        <item x="9582"/>
        <item x="9583"/>
        <item x="9584"/>
        <item x="9585"/>
        <item x="9586"/>
        <item x="9587"/>
        <item x="9588"/>
        <item x="9589"/>
        <item x="9590"/>
        <item x="9591"/>
        <item x="9592"/>
        <item x="9593"/>
        <item x="9594"/>
        <item x="9595"/>
        <item x="9596"/>
        <item x="9597"/>
        <item x="9598"/>
        <item x="9599"/>
        <item x="9600"/>
        <item x="9601"/>
        <item x="9602"/>
        <item x="9603"/>
        <item x="9604"/>
        <item x="9605"/>
        <item x="9606"/>
        <item x="9607"/>
        <item x="9608"/>
        <item x="9609"/>
        <item x="9610"/>
        <item x="9611"/>
        <item x="9612"/>
        <item x="9613"/>
        <item x="9614"/>
        <item x="9615"/>
        <item x="9616"/>
        <item x="9617"/>
        <item x="9618"/>
        <item x="9619"/>
        <item x="9620"/>
        <item x="9621"/>
        <item x="9622"/>
        <item x="9623"/>
        <item x="9624"/>
        <item x="9625"/>
        <item x="9626"/>
        <item x="9627"/>
        <item x="9628"/>
        <item x="9629"/>
        <item x="9630"/>
        <item x="9631"/>
        <item x="9632"/>
        <item x="9633"/>
        <item x="9634"/>
        <item x="9635"/>
        <item x="9636"/>
        <item x="9637"/>
        <item x="9638"/>
        <item x="9639"/>
        <item x="9640"/>
        <item x="9641"/>
        <item x="9642"/>
        <item x="9643"/>
        <item x="9644"/>
        <item x="9645"/>
        <item x="9646"/>
        <item x="9647"/>
        <item x="9648"/>
        <item x="9649"/>
        <item x="9650"/>
        <item x="9651"/>
        <item x="9652"/>
        <item x="9653"/>
        <item x="9654"/>
        <item x="9655"/>
        <item x="9656"/>
        <item x="9657"/>
        <item x="9658"/>
        <item x="9659"/>
        <item x="9660"/>
        <item x="9661"/>
        <item x="9662"/>
        <item x="9663"/>
        <item x="9664"/>
        <item x="9665"/>
        <item x="9666"/>
        <item x="9667"/>
        <item x="9668"/>
        <item x="9669"/>
        <item x="9670"/>
        <item x="9671"/>
        <item x="9672"/>
        <item x="9673"/>
        <item x="9674"/>
        <item x="9675"/>
        <item x="9676"/>
        <item x="9677"/>
        <item x="9678"/>
        <item x="9679"/>
        <item x="9680"/>
        <item x="9681"/>
        <item x="9682"/>
        <item x="9683"/>
        <item x="9684"/>
        <item x="9685"/>
        <item x="9686"/>
        <item x="9687"/>
        <item x="9688"/>
        <item x="9689"/>
        <item x="9690"/>
        <item x="9691"/>
        <item x="9692"/>
        <item x="9693"/>
        <item x="9694"/>
        <item x="9695"/>
        <item x="9696"/>
        <item x="9697"/>
        <item x="9698"/>
        <item x="9699"/>
        <item x="9700"/>
        <item x="9701"/>
        <item x="9702"/>
        <item x="9703"/>
        <item x="9704"/>
        <item x="9705"/>
        <item x="9706"/>
        <item x="9707"/>
        <item x="9708"/>
        <item x="9709"/>
        <item x="9710"/>
        <item x="9711"/>
        <item x="9712"/>
        <item x="9713"/>
        <item x="9714"/>
        <item x="9715"/>
        <item x="9716"/>
        <item x="9717"/>
        <item x="9718"/>
        <item x="9719"/>
        <item x="9720"/>
        <item x="9721"/>
        <item x="9722"/>
        <item x="9723"/>
        <item x="9724"/>
        <item x="9725"/>
        <item x="9726"/>
        <item x="9727"/>
        <item x="9728"/>
        <item x="9729"/>
        <item x="9730"/>
        <item x="9731"/>
        <item x="9732"/>
        <item x="9733"/>
        <item x="9734"/>
        <item x="9735"/>
        <item x="9736"/>
        <item x="9737"/>
        <item x="9738"/>
        <item x="9739"/>
        <item x="9740"/>
        <item x="9741"/>
        <item x="9742"/>
        <item x="9743"/>
        <item x="9744"/>
        <item x="9745"/>
        <item x="9746"/>
        <item x="9747"/>
        <item x="9748"/>
        <item x="9749"/>
        <item x="9750"/>
        <item x="9751"/>
        <item x="9752"/>
        <item x="9753"/>
        <item x="9754"/>
        <item x="9755"/>
        <item x="9756"/>
        <item x="9757"/>
        <item x="9758"/>
        <item x="9759"/>
        <item x="9760"/>
        <item x="9761"/>
        <item x="9762"/>
        <item x="9763"/>
        <item x="9764"/>
        <item x="9765"/>
        <item x="9766"/>
        <item x="9767"/>
        <item x="9768"/>
        <item x="9769"/>
        <item x="9770"/>
        <item x="9771"/>
        <item x="9772"/>
        <item x="9773"/>
        <item x="9774"/>
        <item x="9775"/>
        <item x="9776"/>
        <item x="9777"/>
        <item x="9778"/>
        <item x="9779"/>
        <item x="9780"/>
        <item x="9781"/>
        <item x="9782"/>
        <item x="9783"/>
        <item x="9784"/>
        <item x="9785"/>
        <item x="9786"/>
        <item x="9787"/>
        <item x="9788"/>
        <item x="9789"/>
        <item x="9790"/>
        <item x="9791"/>
        <item x="9792"/>
        <item x="9793"/>
        <item x="9794"/>
        <item x="9795"/>
        <item x="9796"/>
        <item x="9797"/>
        <item x="9798"/>
        <item x="9799"/>
        <item x="9800"/>
        <item x="9801"/>
        <item x="9802"/>
        <item x="9803"/>
        <item x="9804"/>
        <item x="9805"/>
        <item x="9806"/>
        <item x="9807"/>
        <item x="9808"/>
        <item x="9809"/>
        <item x="9810"/>
        <item x="9811"/>
        <item x="9812"/>
        <item x="9813"/>
        <item x="9814"/>
        <item x="9815"/>
        <item x="9816"/>
        <item x="9817"/>
        <item x="9818"/>
        <item x="9819"/>
        <item x="9820"/>
        <item x="9821"/>
        <item x="9822"/>
        <item x="9823"/>
        <item x="9824"/>
        <item x="9825"/>
        <item x="9826"/>
        <item x="9827"/>
        <item x="9828"/>
        <item x="9829"/>
        <item x="9830"/>
        <item x="9831"/>
        <item x="9832"/>
        <item x="9833"/>
        <item x="9834"/>
        <item x="9835"/>
        <item x="9836"/>
        <item x="9837"/>
        <item x="9838"/>
        <item x="9839"/>
        <item x="9840"/>
        <item x="9841"/>
        <item x="9842"/>
        <item x="9843"/>
        <item x="9844"/>
        <item x="9845"/>
        <item x="9846"/>
        <item x="9847"/>
        <item x="9848"/>
        <item x="9849"/>
        <item x="9850"/>
        <item x="9851"/>
        <item x="9852"/>
        <item x="9853"/>
        <item x="9854"/>
        <item x="9855"/>
        <item x="9856"/>
        <item x="9857"/>
        <item x="9858"/>
        <item x="9859"/>
        <item x="9860"/>
        <item x="9861"/>
        <item x="9862"/>
        <item x="9863"/>
        <item x="9864"/>
        <item x="9865"/>
        <item x="9866"/>
        <item x="9867"/>
        <item x="9868"/>
        <item x="9869"/>
        <item x="9870"/>
        <item x="9871"/>
        <item x="9872"/>
        <item x="9873"/>
        <item x="9874"/>
        <item x="9875"/>
        <item x="9876"/>
        <item x="9877"/>
        <item x="9878"/>
        <item x="9879"/>
        <item x="9880"/>
        <item x="9881"/>
        <item x="9882"/>
        <item x="9883"/>
        <item x="9884"/>
        <item x="9885"/>
        <item x="9886"/>
        <item x="9887"/>
        <item x="9888"/>
        <item x="9889"/>
        <item x="9890"/>
        <item x="9891"/>
        <item x="9892"/>
        <item x="9893"/>
        <item x="9894"/>
        <item x="9895"/>
        <item x="9896"/>
        <item x="9897"/>
        <item x="9898"/>
        <item x="9899"/>
        <item x="9900"/>
        <item x="9901"/>
        <item x="9902"/>
        <item x="9903"/>
        <item x="9904"/>
        <item x="9905"/>
        <item x="9906"/>
        <item x="9907"/>
        <item x="9908"/>
        <item x="9909"/>
        <item x="9910"/>
        <item x="9911"/>
        <item x="9912"/>
        <item x="9913"/>
        <item x="9914"/>
        <item x="9915"/>
        <item x="9916"/>
        <item x="9917"/>
        <item x="9918"/>
        <item x="9919"/>
        <item x="9920"/>
        <item x="9921"/>
        <item x="9922"/>
        <item x="9923"/>
        <item x="9924"/>
        <item x="9925"/>
        <item x="9926"/>
        <item x="9927"/>
        <item x="9928"/>
        <item x="9929"/>
        <item x="9930"/>
        <item x="9931"/>
        <item x="9932"/>
        <item x="9933"/>
        <item x="9934"/>
        <item x="9935"/>
        <item x="9936"/>
        <item x="9937"/>
        <item x="9938"/>
        <item x="9939"/>
        <item x="9940"/>
        <item x="9941"/>
        <item x="9942"/>
        <item x="9943"/>
        <item x="9944"/>
        <item x="9945"/>
        <item x="9946"/>
        <item x="9947"/>
        <item x="9948"/>
        <item x="9949"/>
        <item x="9950"/>
        <item x="9951"/>
        <item x="9952"/>
        <item x="9953"/>
        <item x="9954"/>
        <item x="9955"/>
        <item x="9956"/>
        <item x="9957"/>
        <item x="9958"/>
        <item x="9959"/>
        <item x="9960"/>
        <item x="9961"/>
        <item x="9962"/>
        <item x="9963"/>
        <item x="9964"/>
        <item x="9965"/>
        <item x="9966"/>
        <item x="9967"/>
        <item x="9968"/>
        <item x="9969"/>
        <item x="9970"/>
        <item x="9971"/>
        <item x="9972"/>
        <item x="9973"/>
        <item x="9974"/>
        <item x="9975"/>
        <item x="9976"/>
        <item x="9977"/>
        <item x="9978"/>
        <item x="9979"/>
        <item x="9980"/>
        <item x="9981"/>
        <item x="9982"/>
        <item x="9983"/>
        <item x="9984"/>
        <item x="9985"/>
        <item x="9986"/>
        <item x="9987"/>
        <item x="9988"/>
        <item x="9989"/>
        <item x="9990"/>
        <item x="9991"/>
        <item x="9992"/>
        <item x="9993"/>
        <item x="9994"/>
        <item x="9995"/>
        <item x="9996"/>
        <item x="9997"/>
        <item x="9998"/>
        <item x="9999"/>
        <item x="10000"/>
        <item x="10001"/>
        <item x="10002"/>
        <item x="10003"/>
        <item x="10004"/>
        <item x="10005"/>
        <item x="10006"/>
        <item x="10007"/>
        <item x="10008"/>
        <item x="10009"/>
        <item x="10010"/>
        <item x="10011"/>
        <item x="10012"/>
        <item x="10013"/>
        <item x="10014"/>
        <item x="10015"/>
        <item x="10016"/>
        <item x="10017"/>
        <item x="10018"/>
        <item x="10019"/>
        <item x="10020"/>
        <item x="10021"/>
        <item x="10022"/>
        <item x="10023"/>
        <item x="10024"/>
        <item x="10025"/>
        <item x="10026"/>
        <item x="10027"/>
        <item x="10028"/>
        <item x="10029"/>
        <item x="10030"/>
        <item x="10031"/>
        <item x="10032"/>
        <item x="10033"/>
        <item x="10034"/>
        <item x="10035"/>
        <item x="10036"/>
        <item x="10037"/>
        <item x="10038"/>
        <item x="10039"/>
        <item x="10040"/>
        <item x="10041"/>
        <item x="10042"/>
        <item x="10043"/>
        <item x="10044"/>
        <item x="10045"/>
        <item x="10046"/>
        <item x="10047"/>
        <item x="10048"/>
        <item x="10049"/>
        <item x="10050"/>
        <item x="10051"/>
        <item x="10052"/>
        <item x="10053"/>
        <item x="10054"/>
        <item x="10055"/>
        <item x="10056"/>
        <item x="10057"/>
        <item x="10058"/>
        <item x="10059"/>
        <item x="10060"/>
        <item x="10061"/>
        <item x="10062"/>
        <item x="10063"/>
        <item x="10064"/>
        <item x="10065"/>
        <item x="10066"/>
        <item x="10067"/>
        <item x="10068"/>
        <item x="10069"/>
        <item x="10070"/>
        <item x="10071"/>
        <item x="10072"/>
        <item x="10073"/>
        <item x="10074"/>
        <item x="10075"/>
        <item x="10076"/>
        <item x="10077"/>
        <item x="10078"/>
        <item x="10079"/>
        <item x="10080"/>
        <item x="10081"/>
        <item x="10082"/>
        <item x="10083"/>
        <item x="10084"/>
        <item x="10085"/>
        <item x="10086"/>
        <item x="10087"/>
        <item x="10088"/>
        <item x="10089"/>
        <item x="10090"/>
        <item x="10091"/>
        <item x="10092"/>
        <item x="10093"/>
        <item x="10094"/>
        <item x="10095"/>
        <item x="10096"/>
        <item x="10097"/>
        <item x="10098"/>
        <item x="10099"/>
        <item x="10100"/>
        <item x="10101"/>
        <item x="10102"/>
        <item x="10103"/>
        <item x="10104"/>
        <item x="10105"/>
        <item x="10106"/>
        <item x="10107"/>
        <item x="10108"/>
        <item x="10109"/>
        <item x="10110"/>
        <item x="10111"/>
        <item x="10112"/>
        <item x="10113"/>
        <item x="10114"/>
        <item x="10115"/>
        <item x="10116"/>
        <item x="10117"/>
        <item x="10118"/>
        <item x="10119"/>
        <item x="10120"/>
        <item x="10121"/>
        <item x="10122"/>
        <item x="10123"/>
        <item x="10124"/>
        <item x="10125"/>
        <item x="10126"/>
        <item x="10127"/>
        <item x="10128"/>
        <item x="10129"/>
        <item x="10130"/>
        <item x="10131"/>
        <item x="10132"/>
        <item x="10133"/>
        <item x="10134"/>
        <item x="10135"/>
        <item x="10136"/>
        <item x="10137"/>
        <item x="10138"/>
        <item x="10139"/>
        <item x="10140"/>
        <item x="10141"/>
        <item x="10142"/>
        <item x="10143"/>
        <item x="10144"/>
        <item x="10145"/>
        <item x="10146"/>
        <item x="10147"/>
        <item x="10148"/>
        <item x="10149"/>
        <item x="10150"/>
        <item x="10151"/>
        <item x="10152"/>
        <item x="10153"/>
        <item x="10154"/>
        <item x="10155"/>
        <item x="10156"/>
        <item x="10157"/>
        <item x="10158"/>
        <item x="10159"/>
        <item x="10160"/>
        <item x="10161"/>
        <item x="10162"/>
        <item x="10163"/>
        <item x="10164"/>
        <item x="10165"/>
        <item x="10166"/>
        <item x="10167"/>
        <item x="10168"/>
        <item x="10169"/>
        <item x="10170"/>
        <item x="10171"/>
        <item x="10172"/>
        <item x="10173"/>
        <item x="10174"/>
        <item x="10175"/>
        <item x="10176"/>
        <item x="10177"/>
        <item x="10178"/>
        <item x="10179"/>
        <item x="10180"/>
        <item x="10181"/>
        <item x="10182"/>
        <item x="10183"/>
        <item x="10184"/>
        <item x="10185"/>
        <item x="10186"/>
        <item x="10187"/>
        <item x="10188"/>
        <item x="10189"/>
        <item x="10190"/>
        <item x="10191"/>
        <item x="10192"/>
        <item x="10193"/>
        <item x="10194"/>
        <item x="10195"/>
        <item x="10196"/>
        <item x="10197"/>
        <item x="10198"/>
        <item x="10199"/>
        <item x="10200"/>
        <item x="10201"/>
        <item x="10202"/>
        <item x="10203"/>
        <item x="10204"/>
        <item x="10205"/>
        <item x="10206"/>
        <item x="10207"/>
        <item x="10208"/>
        <item x="10209"/>
        <item x="10210"/>
        <item x="10211"/>
        <item x="10212"/>
        <item x="10213"/>
        <item x="10214"/>
        <item x="10215"/>
        <item x="10216"/>
        <item x="10217"/>
        <item x="10218"/>
        <item x="10219"/>
        <item x="10220"/>
        <item x="10221"/>
        <item x="10222"/>
        <item x="10223"/>
        <item x="10224"/>
        <item x="10225"/>
        <item x="10226"/>
        <item x="10227"/>
        <item x="10228"/>
        <item x="10229"/>
        <item x="10230"/>
        <item x="10231"/>
        <item x="10232"/>
        <item x="10233"/>
        <item x="10234"/>
        <item x="10235"/>
        <item x="10236"/>
        <item x="10237"/>
        <item x="10238"/>
        <item x="10239"/>
        <item x="10240"/>
        <item x="10241"/>
        <item x="10242"/>
        <item x="10243"/>
        <item x="10244"/>
        <item x="10245"/>
        <item x="10246"/>
        <item x="10247"/>
        <item x="10248"/>
        <item x="10249"/>
        <item x="10250"/>
        <item x="10251"/>
        <item x="10252"/>
        <item x="10253"/>
        <item x="10254"/>
        <item x="10255"/>
        <item x="10256"/>
        <item x="10257"/>
        <item x="10258"/>
        <item x="10259"/>
        <item x="10260"/>
        <item x="10261"/>
        <item x="10262"/>
        <item x="10263"/>
        <item x="10264"/>
        <item x="10265"/>
        <item x="10266"/>
        <item x="10267"/>
        <item x="10268"/>
        <item x="10269"/>
        <item x="10270"/>
        <item x="10271"/>
        <item x="10272"/>
        <item x="10273"/>
        <item x="10274"/>
        <item x="10275"/>
        <item x="10276"/>
        <item x="10277"/>
        <item x="10278"/>
        <item x="10279"/>
        <item x="10280"/>
        <item x="10281"/>
        <item x="10282"/>
        <item x="10283"/>
        <item x="10284"/>
        <item x="10285"/>
        <item x="10286"/>
        <item x="10287"/>
        <item x="10288"/>
        <item x="10289"/>
        <item x="10290"/>
        <item x="10291"/>
        <item x="10292"/>
        <item x="10293"/>
        <item x="10294"/>
        <item x="10295"/>
        <item x="10296"/>
        <item x="10297"/>
        <item x="10298"/>
        <item x="10299"/>
        <item x="10300"/>
        <item x="10301"/>
        <item x="10302"/>
        <item x="10303"/>
        <item x="10304"/>
        <item x="10305"/>
        <item x="10306"/>
        <item x="10307"/>
        <item x="10308"/>
        <item x="10309"/>
        <item x="10310"/>
        <item x="10311"/>
        <item x="10312"/>
        <item x="10313"/>
        <item x="10314"/>
        <item x="10315"/>
        <item x="10316"/>
        <item x="10317"/>
        <item x="10318"/>
        <item x="10319"/>
        <item x="10320"/>
        <item x="10321"/>
        <item x="10322"/>
        <item x="10323"/>
        <item x="10324"/>
        <item x="10325"/>
        <item x="10326"/>
        <item x="10327"/>
        <item x="10328"/>
        <item x="10329"/>
        <item x="10330"/>
        <item x="10331"/>
        <item x="10332"/>
        <item x="10333"/>
        <item x="10334"/>
        <item x="10335"/>
        <item x="10336"/>
        <item x="10337"/>
        <item x="10338"/>
        <item x="10339"/>
        <item x="10340"/>
        <item x="10341"/>
        <item x="10342"/>
        <item x="10343"/>
        <item x="10344"/>
        <item x="10345"/>
        <item x="10346"/>
        <item x="10347"/>
        <item x="10348"/>
        <item x="10349"/>
        <item x="10350"/>
        <item x="10351"/>
        <item x="10352"/>
        <item x="10353"/>
        <item x="10354"/>
        <item x="10355"/>
        <item x="10356"/>
        <item x="10357"/>
        <item x="10358"/>
        <item x="10359"/>
        <item x="10360"/>
        <item x="10361"/>
        <item x="10362"/>
        <item x="10363"/>
        <item x="10364"/>
        <item x="10365"/>
        <item x="10366"/>
        <item x="10367"/>
        <item x="10368"/>
        <item x="10369"/>
        <item x="10370"/>
        <item x="10371"/>
        <item x="10372"/>
        <item x="10373"/>
        <item x="10374"/>
        <item x="10375"/>
        <item x="10376"/>
        <item x="10377"/>
        <item x="10378"/>
        <item x="10379"/>
        <item x="10380"/>
        <item x="10381"/>
        <item x="10382"/>
        <item x="10383"/>
        <item x="10384"/>
        <item x="10385"/>
        <item x="10386"/>
        <item x="10387"/>
        <item x="10388"/>
        <item x="10389"/>
        <item x="10390"/>
        <item x="10391"/>
        <item x="10392"/>
        <item x="10393"/>
        <item x="10394"/>
        <item x="10395"/>
        <item x="10396"/>
        <item x="10397"/>
        <item x="10398"/>
        <item x="10399"/>
        <item x="10400"/>
        <item x="10401"/>
        <item x="10402"/>
        <item x="10403"/>
        <item x="10404"/>
        <item x="10405"/>
        <item x="10406"/>
        <item x="10407"/>
        <item x="10408"/>
        <item x="10409"/>
        <item x="10410"/>
        <item x="10411"/>
        <item x="10412"/>
        <item x="10413"/>
        <item x="10414"/>
        <item x="10415"/>
        <item x="10416"/>
        <item x="10417"/>
        <item x="10418"/>
        <item x="10419"/>
        <item x="10420"/>
        <item x="10421"/>
        <item x="10422"/>
        <item x="10423"/>
        <item x="10424"/>
        <item x="10425"/>
        <item x="10426"/>
        <item x="10427"/>
        <item x="10428"/>
        <item x="10429"/>
        <item x="10430"/>
        <item x="10431"/>
        <item x="10432"/>
        <item x="10433"/>
        <item x="10434"/>
        <item x="10435"/>
        <item x="10436"/>
        <item x="10437"/>
        <item x="10438"/>
        <item x="10439"/>
        <item x="10440"/>
        <item x="10441"/>
        <item x="10442"/>
        <item x="10443"/>
        <item x="10444"/>
        <item x="10445"/>
        <item x="10446"/>
        <item x="10447"/>
        <item x="10448"/>
        <item x="10449"/>
        <item x="10450"/>
        <item x="10451"/>
        <item x="10452"/>
        <item x="10453"/>
        <item x="10454"/>
        <item x="10455"/>
        <item x="10456"/>
        <item x="10457"/>
        <item x="10458"/>
        <item x="10459"/>
        <item x="10460"/>
        <item x="10461"/>
        <item x="10462"/>
        <item x="10463"/>
        <item x="10464"/>
        <item x="10465"/>
        <item x="10466"/>
        <item x="10467"/>
        <item x="10468"/>
        <item x="10469"/>
        <item x="10470"/>
        <item x="10471"/>
        <item x="10472"/>
        <item x="10473"/>
        <item x="10474"/>
        <item x="10475"/>
        <item x="10476"/>
        <item x="10477"/>
        <item x="10478"/>
        <item x="10479"/>
        <item x="10480"/>
        <item x="10481"/>
        <item x="10482"/>
        <item x="10483"/>
        <item x="10484"/>
        <item x="10485"/>
        <item x="10486"/>
        <item x="10487"/>
        <item x="10488"/>
        <item x="10489"/>
        <item x="10490"/>
        <item x="10491"/>
        <item x="10492"/>
        <item x="10493"/>
        <item x="10494"/>
        <item x="10495"/>
        <item x="10496"/>
        <item x="10497"/>
        <item x="10498"/>
        <item x="10499"/>
        <item x="10500"/>
        <item x="10501"/>
        <item x="10502"/>
        <item x="10503"/>
        <item x="10504"/>
        <item x="10505"/>
        <item x="10506"/>
        <item x="10507"/>
        <item x="10508"/>
        <item x="10509"/>
        <item x="10510"/>
        <item x="10511"/>
        <item x="10512"/>
        <item x="10513"/>
        <item x="10514"/>
        <item x="10515"/>
        <item x="10516"/>
        <item x="10517"/>
        <item x="10518"/>
        <item x="10519"/>
        <item x="10520"/>
        <item x="10521"/>
        <item x="10522"/>
        <item x="10523"/>
        <item x="10524"/>
        <item x="10525"/>
        <item x="10526"/>
        <item x="10527"/>
        <item x="10528"/>
        <item x="10529"/>
        <item x="10530"/>
        <item x="10531"/>
        <item x="10532"/>
        <item x="10533"/>
        <item x="10534"/>
        <item x="10535"/>
        <item x="10536"/>
        <item x="10537"/>
        <item x="10538"/>
        <item x="10539"/>
        <item x="10540"/>
        <item x="10541"/>
        <item x="10542"/>
        <item x="10543"/>
        <item x="10544"/>
        <item x="10545"/>
        <item x="10546"/>
        <item x="10547"/>
        <item x="10548"/>
        <item x="10549"/>
        <item x="10550"/>
        <item x="10551"/>
        <item x="10552"/>
        <item x="10553"/>
        <item x="10554"/>
        <item x="10555"/>
        <item x="10556"/>
        <item x="10557"/>
        <item x="10558"/>
        <item x="10559"/>
        <item x="10560"/>
        <item x="10561"/>
        <item x="10562"/>
        <item x="10563"/>
        <item x="10564"/>
        <item x="10565"/>
        <item x="10566"/>
        <item x="10567"/>
        <item x="10568"/>
        <item x="10569"/>
        <item x="10570"/>
        <item x="10571"/>
        <item x="10572"/>
        <item x="10573"/>
        <item x="10574"/>
        <item x="10575"/>
        <item x="10576"/>
        <item x="10577"/>
        <item x="10578"/>
        <item x="10579"/>
        <item x="10580"/>
        <item x="10581"/>
        <item x="10582"/>
        <item x="10583"/>
        <item x="10584"/>
        <item x="10585"/>
        <item x="10586"/>
        <item x="10587"/>
        <item x="10588"/>
        <item x="10589"/>
        <item x="10590"/>
        <item x="10591"/>
        <item x="10592"/>
        <item x="10593"/>
        <item x="10594"/>
        <item x="10595"/>
        <item x="10596"/>
        <item x="10597"/>
        <item x="10598"/>
        <item x="10599"/>
        <item x="10600"/>
        <item x="10601"/>
        <item x="10602"/>
        <item x="10603"/>
        <item x="10604"/>
        <item x="10605"/>
        <item x="10606"/>
        <item x="10607"/>
        <item x="10608"/>
        <item x="10609"/>
        <item x="10610"/>
        <item x="10611"/>
        <item x="10612"/>
        <item x="10613"/>
        <item x="10614"/>
        <item x="10615"/>
        <item x="10616"/>
        <item x="10617"/>
        <item x="10618"/>
        <item x="10619"/>
        <item x="10620"/>
        <item x="10621"/>
        <item x="10622"/>
        <item x="10623"/>
        <item x="10624"/>
        <item x="10625"/>
        <item x="10626"/>
        <item x="10627"/>
        <item x="10628"/>
        <item x="10629"/>
        <item x="10630"/>
        <item x="10631"/>
        <item x="10632"/>
        <item x="10633"/>
        <item x="10634"/>
        <item x="10635"/>
        <item x="10636"/>
        <item x="10637"/>
        <item x="10638"/>
        <item x="10639"/>
        <item x="10640"/>
        <item x="10641"/>
        <item x="10642"/>
        <item x="10643"/>
        <item x="10644"/>
        <item x="10645"/>
        <item x="10646"/>
        <item x="10647"/>
        <item x="10648"/>
        <item x="10649"/>
        <item x="10650"/>
        <item x="10651"/>
        <item x="10652"/>
        <item x="10653"/>
        <item x="10654"/>
        <item x="10655"/>
        <item x="10656"/>
        <item x="10657"/>
        <item x="10658"/>
        <item x="10659"/>
        <item x="10660"/>
        <item x="10661"/>
        <item x="10662"/>
        <item x="10663"/>
        <item x="10664"/>
        <item x="10665"/>
        <item x="10666"/>
        <item x="10667"/>
        <item x="10668"/>
        <item x="10669"/>
        <item x="10670"/>
        <item x="10671"/>
        <item x="10672"/>
        <item x="10673"/>
        <item x="10674"/>
        <item x="10675"/>
        <item x="10676"/>
        <item x="10677"/>
        <item x="10678"/>
        <item x="10679"/>
        <item x="10680"/>
        <item x="10681"/>
        <item x="10682"/>
        <item x="10683"/>
        <item x="10684"/>
        <item x="10685"/>
        <item x="10686"/>
        <item x="10687"/>
        <item x="10688"/>
        <item x="10689"/>
        <item x="10690"/>
        <item x="10691"/>
        <item x="10692"/>
        <item x="10693"/>
        <item x="10694"/>
        <item x="10695"/>
        <item x="10696"/>
        <item x="10697"/>
        <item x="10698"/>
        <item x="10699"/>
        <item x="10700"/>
        <item x="10701"/>
        <item x="10702"/>
        <item x="10703"/>
        <item x="10704"/>
        <item x="10705"/>
        <item x="10706"/>
        <item x="10707"/>
        <item x="10708"/>
        <item x="10709"/>
        <item x="10710"/>
        <item x="10711"/>
        <item x="10712"/>
        <item x="10713"/>
        <item x="10714"/>
        <item x="10715"/>
        <item x="10716"/>
        <item x="10717"/>
        <item x="10718"/>
        <item x="10719"/>
        <item x="10720"/>
        <item x="10721"/>
        <item x="10722"/>
        <item x="10723"/>
        <item x="10724"/>
        <item x="10725"/>
        <item x="10726"/>
        <item x="10727"/>
        <item x="10728"/>
        <item x="10729"/>
        <item x="10730"/>
        <item x="10731"/>
        <item x="10732"/>
        <item x="10733"/>
        <item x="10734"/>
        <item x="10735"/>
        <item x="10736"/>
        <item x="10737"/>
        <item x="10738"/>
        <item x="10739"/>
        <item x="10740"/>
        <item x="10741"/>
        <item x="10742"/>
        <item x="10743"/>
        <item x="10744"/>
        <item x="10745"/>
        <item x="10746"/>
        <item x="10747"/>
        <item x="10748"/>
        <item x="10749"/>
        <item x="10750"/>
        <item x="10751"/>
        <item x="10752"/>
        <item x="10753"/>
        <item x="10754"/>
        <item x="10755"/>
        <item x="10756"/>
        <item x="10757"/>
        <item x="10758"/>
        <item x="10759"/>
        <item x="10760"/>
        <item x="10761"/>
        <item x="10762"/>
        <item x="10763"/>
        <item x="10764"/>
        <item x="10765"/>
        <item x="10766"/>
        <item x="10767"/>
        <item x="10768"/>
        <item x="10769"/>
        <item x="10770"/>
        <item x="10771"/>
        <item x="10772"/>
        <item x="10773"/>
        <item x="10774"/>
        <item x="10775"/>
        <item x="10776"/>
        <item x="10777"/>
        <item x="10778"/>
        <item x="10779"/>
        <item x="10780"/>
        <item x="10781"/>
        <item x="10782"/>
        <item x="10783"/>
        <item x="10784"/>
        <item x="10785"/>
        <item x="10786"/>
        <item x="10787"/>
        <item x="10788"/>
        <item x="10789"/>
        <item x="10790"/>
        <item x="10791"/>
        <item x="10792"/>
        <item x="10793"/>
        <item x="10794"/>
        <item x="10795"/>
        <item x="10796"/>
        <item x="10797"/>
        <item x="10798"/>
        <item x="10799"/>
        <item x="10800"/>
        <item x="10801"/>
        <item x="10802"/>
        <item x="10803"/>
        <item x="10804"/>
        <item x="10805"/>
        <item x="10806"/>
        <item x="10807"/>
        <item x="10808"/>
        <item x="10809"/>
        <item x="10810"/>
        <item x="10811"/>
        <item x="10812"/>
        <item x="10813"/>
        <item x="10814"/>
        <item x="10815"/>
        <item x="10816"/>
        <item x="10817"/>
        <item x="10818"/>
        <item x="10819"/>
        <item x="10820"/>
        <item x="10821"/>
        <item x="10822"/>
        <item x="10823"/>
        <item x="10824"/>
        <item x="10825"/>
        <item x="10826"/>
        <item x="10827"/>
        <item x="10828"/>
        <item x="10829"/>
        <item x="10830"/>
        <item x="10831"/>
        <item x="10832"/>
        <item x="10833"/>
        <item x="10834"/>
        <item x="10835"/>
        <item x="10836"/>
        <item x="10837"/>
        <item x="10838"/>
        <item x="10839"/>
        <item x="10840"/>
        <item x="10841"/>
        <item x="10842"/>
        <item x="10843"/>
        <item x="10844"/>
        <item x="10845"/>
        <item x="10846"/>
        <item x="10847"/>
        <item x="10848"/>
        <item x="10849"/>
        <item x="10850"/>
        <item x="10851"/>
        <item x="10852"/>
        <item x="10853"/>
        <item x="10854"/>
        <item x="10855"/>
        <item x="10856"/>
        <item x="10857"/>
        <item x="10858"/>
        <item x="10859"/>
        <item x="10860"/>
        <item x="10861"/>
        <item x="10862"/>
        <item x="10863"/>
        <item x="10864"/>
        <item x="10865"/>
        <item x="10866"/>
        <item x="10867"/>
        <item x="10868"/>
        <item x="10869"/>
        <item x="10870"/>
        <item x="10871"/>
        <item x="10872"/>
        <item x="10873"/>
        <item x="10874"/>
        <item x="10875"/>
        <item x="10876"/>
        <item x="10877"/>
        <item x="10878"/>
        <item x="10879"/>
        <item x="10880"/>
        <item x="10881"/>
        <item x="10882"/>
        <item x="10883"/>
        <item x="10884"/>
        <item x="10885"/>
        <item x="10886"/>
        <item x="10887"/>
        <item x="10888"/>
        <item x="10889"/>
        <item x="10890"/>
        <item x="10891"/>
        <item x="10892"/>
        <item x="10893"/>
        <item x="10894"/>
        <item x="10895"/>
        <item x="10896"/>
        <item x="10897"/>
        <item x="10898"/>
        <item x="10899"/>
        <item x="10900"/>
        <item x="10901"/>
        <item x="10902"/>
        <item x="10903"/>
        <item x="10904"/>
        <item x="10905"/>
        <item x="10906"/>
        <item x="10907"/>
        <item x="10908"/>
        <item x="10909"/>
        <item x="10910"/>
        <item x="10911"/>
        <item x="10912"/>
        <item x="10913"/>
        <item x="10914"/>
        <item x="10915"/>
        <item x="10916"/>
        <item x="10917"/>
        <item x="10918"/>
        <item x="10919"/>
        <item x="10920"/>
        <item x="10921"/>
        <item x="10922"/>
        <item x="10923"/>
        <item x="10924"/>
        <item x="10925"/>
        <item x="10926"/>
        <item x="10927"/>
        <item x="10928"/>
        <item x="10929"/>
        <item x="10930"/>
        <item x="10931"/>
        <item x="10932"/>
        <item x="10933"/>
        <item x="10934"/>
        <item x="10935"/>
        <item x="10936"/>
        <item x="10937"/>
        <item x="10938"/>
        <item x="10939"/>
        <item x="10940"/>
        <item x="10941"/>
        <item x="10942"/>
        <item x="10943"/>
        <item x="10944"/>
        <item x="10945"/>
        <item x="10946"/>
        <item x="10947"/>
        <item x="10948"/>
        <item x="10949"/>
        <item x="10950"/>
        <item x="10951"/>
        <item x="10952"/>
        <item x="10953"/>
        <item x="10954"/>
        <item x="10955"/>
        <item x="10956"/>
        <item x="10957"/>
        <item x="10958"/>
        <item x="10959"/>
        <item x="10960"/>
        <item x="10961"/>
        <item x="10962"/>
        <item x="10963"/>
        <item x="10964"/>
        <item x="10965"/>
        <item x="10966"/>
        <item x="10967"/>
        <item x="10968"/>
        <item x="10969"/>
        <item x="10970"/>
        <item x="10971"/>
        <item x="10972"/>
        <item x="10973"/>
        <item x="10974"/>
        <item x="10975"/>
        <item x="10976"/>
        <item x="10977"/>
        <item x="10978"/>
        <item x="10979"/>
        <item x="10980"/>
        <item x="10981"/>
        <item x="10982"/>
        <item x="10983"/>
        <item x="10984"/>
        <item x="10985"/>
        <item x="10986"/>
        <item x="10987"/>
        <item x="10988"/>
        <item x="10989"/>
        <item x="10990"/>
        <item x="10991"/>
        <item x="10992"/>
        <item x="10993"/>
        <item x="10994"/>
        <item x="10995"/>
        <item x="10996"/>
        <item x="10997"/>
        <item x="10998"/>
        <item x="10999"/>
        <item x="11000"/>
        <item x="11001"/>
        <item x="11002"/>
        <item x="11003"/>
        <item x="11004"/>
        <item x="11005"/>
        <item x="11006"/>
        <item x="11007"/>
        <item x="11008"/>
        <item x="11009"/>
        <item x="11010"/>
        <item x="11011"/>
        <item x="11012"/>
        <item x="11013"/>
        <item x="11014"/>
        <item x="11015"/>
        <item x="11016"/>
        <item x="11017"/>
        <item x="11018"/>
        <item x="11019"/>
        <item x="11020"/>
        <item x="11021"/>
        <item x="11022"/>
        <item x="11023"/>
        <item x="11024"/>
        <item x="11025"/>
        <item x="11026"/>
        <item x="11027"/>
        <item x="11028"/>
        <item x="11029"/>
        <item x="11030"/>
        <item x="11031"/>
        <item x="11032"/>
        <item x="11033"/>
        <item x="11034"/>
        <item x="11035"/>
        <item x="11036"/>
        <item x="11037"/>
        <item x="11038"/>
        <item x="11039"/>
        <item x="11040"/>
        <item x="11041"/>
        <item x="11042"/>
        <item x="11043"/>
        <item x="11044"/>
        <item x="11045"/>
        <item x="11046"/>
        <item x="11047"/>
        <item x="11048"/>
        <item x="11049"/>
        <item x="11050"/>
        <item x="11051"/>
        <item x="11052"/>
        <item x="11053"/>
        <item x="11054"/>
        <item x="11055"/>
        <item x="11056"/>
        <item x="11057"/>
        <item x="11058"/>
        <item x="11059"/>
        <item x="11060"/>
        <item x="11061"/>
        <item x="11062"/>
        <item x="11063"/>
        <item x="11064"/>
        <item x="11065"/>
        <item x="11066"/>
        <item x="11067"/>
        <item x="11068"/>
        <item x="11069"/>
        <item x="11070"/>
        <item x="11071"/>
        <item x="11072"/>
        <item x="11073"/>
        <item x="11074"/>
        <item x="11075"/>
        <item x="11076"/>
        <item x="11077"/>
        <item x="11078"/>
        <item x="11079"/>
        <item x="11080"/>
        <item x="11081"/>
        <item x="11082"/>
        <item x="11083"/>
        <item x="11084"/>
        <item x="11085"/>
        <item x="11086"/>
        <item x="11087"/>
        <item x="11088"/>
        <item x="11089"/>
        <item x="11090"/>
        <item x="11091"/>
        <item x="11092"/>
        <item x="11093"/>
        <item x="11094"/>
        <item x="11095"/>
        <item x="11096"/>
        <item x="11097"/>
        <item x="11098"/>
        <item x="11099"/>
        <item x="11100"/>
        <item x="11101"/>
        <item x="11102"/>
        <item x="11103"/>
        <item x="11104"/>
        <item x="11105"/>
        <item x="11106"/>
        <item x="11107"/>
        <item x="11108"/>
        <item x="11109"/>
        <item x="11110"/>
        <item x="11111"/>
        <item x="11112"/>
        <item x="11113"/>
        <item x="11114"/>
        <item x="11115"/>
        <item x="11116"/>
        <item x="11117"/>
        <item x="11118"/>
        <item x="11119"/>
        <item x="11120"/>
        <item x="11121"/>
        <item x="11122"/>
        <item x="11123"/>
        <item x="11124"/>
        <item x="11125"/>
        <item x="11126"/>
        <item x="11127"/>
        <item x="11128"/>
        <item x="11129"/>
        <item x="11130"/>
        <item x="11131"/>
        <item x="11132"/>
        <item x="11133"/>
        <item x="11134"/>
        <item x="11135"/>
        <item x="11136"/>
        <item x="11137"/>
        <item x="11138"/>
        <item x="11139"/>
        <item x="11140"/>
        <item x="11141"/>
        <item x="11142"/>
        <item x="11143"/>
        <item x="11144"/>
        <item x="11145"/>
        <item x="11146"/>
        <item x="11147"/>
        <item x="11148"/>
        <item x="11149"/>
        <item x="11150"/>
        <item x="11151"/>
        <item x="11152"/>
        <item x="11153"/>
        <item x="11154"/>
        <item x="11155"/>
        <item x="11156"/>
        <item x="11157"/>
        <item x="11158"/>
        <item x="11159"/>
        <item x="11160"/>
        <item x="11161"/>
        <item x="11162"/>
        <item x="11163"/>
        <item x="11164"/>
        <item x="11165"/>
        <item x="11166"/>
        <item x="11167"/>
        <item x="11168"/>
        <item x="11169"/>
        <item x="11170"/>
        <item x="11171"/>
        <item x="11172"/>
        <item x="11173"/>
        <item x="11174"/>
        <item x="11175"/>
        <item x="11176"/>
        <item x="11177"/>
        <item x="11178"/>
        <item x="11179"/>
        <item x="11180"/>
        <item x="11181"/>
        <item x="11182"/>
        <item x="11183"/>
        <item x="11184"/>
        <item x="11185"/>
        <item x="11186"/>
        <item x="11187"/>
        <item x="11188"/>
        <item x="11189"/>
        <item x="11190"/>
        <item x="11191"/>
        <item x="11192"/>
        <item x="11193"/>
        <item x="11194"/>
        <item x="11195"/>
        <item x="11196"/>
        <item x="11197"/>
        <item x="11198"/>
        <item x="11199"/>
        <item x="11200"/>
        <item x="11201"/>
        <item x="11202"/>
        <item x="11203"/>
        <item x="11204"/>
        <item x="11205"/>
        <item x="11206"/>
        <item x="11207"/>
        <item x="11208"/>
        <item x="11209"/>
        <item x="11210"/>
        <item x="11211"/>
        <item x="11212"/>
        <item x="11213"/>
        <item x="11214"/>
        <item x="11215"/>
        <item x="11216"/>
        <item x="11217"/>
        <item x="11218"/>
        <item x="11219"/>
        <item x="11220"/>
        <item x="11221"/>
        <item x="11222"/>
        <item x="11223"/>
        <item x="11224"/>
        <item x="11225"/>
        <item x="11226"/>
        <item x="11227"/>
        <item x="11228"/>
        <item x="11229"/>
        <item x="11230"/>
        <item x="11231"/>
        <item x="11232"/>
        <item x="11233"/>
        <item x="11234"/>
        <item x="11235"/>
        <item x="11236"/>
        <item x="11237"/>
        <item x="11238"/>
        <item x="11239"/>
        <item x="11240"/>
        <item x="11241"/>
        <item x="11242"/>
        <item x="11243"/>
        <item x="11244"/>
        <item x="11245"/>
        <item x="11246"/>
        <item x="11247"/>
        <item x="11248"/>
        <item x="11249"/>
        <item x="11250"/>
        <item x="11251"/>
        <item x="11252"/>
        <item x="11253"/>
        <item x="11254"/>
        <item x="11255"/>
        <item x="11256"/>
        <item x="11257"/>
        <item x="11258"/>
        <item x="11259"/>
        <item x="11260"/>
        <item x="11261"/>
        <item x="11262"/>
        <item x="11263"/>
        <item x="11264"/>
        <item x="11265"/>
        <item x="11266"/>
        <item x="11267"/>
        <item x="11268"/>
        <item x="11269"/>
        <item x="11270"/>
        <item x="11271"/>
        <item x="11272"/>
        <item x="11273"/>
        <item x="11274"/>
        <item x="11275"/>
        <item x="11276"/>
        <item x="11277"/>
        <item x="11278"/>
        <item x="11279"/>
        <item x="11280"/>
        <item x="11281"/>
        <item x="11282"/>
        <item x="11283"/>
        <item x="11284"/>
        <item x="11285"/>
        <item x="11286"/>
        <item x="11287"/>
        <item x="11288"/>
        <item x="11289"/>
        <item x="11290"/>
        <item x="11291"/>
        <item x="11292"/>
        <item x="11293"/>
        <item x="11294"/>
        <item x="11295"/>
        <item x="11296"/>
        <item x="11297"/>
        <item x="11298"/>
        <item x="11299"/>
        <item x="11300"/>
        <item x="11301"/>
        <item x="11302"/>
        <item x="11303"/>
        <item x="11304"/>
        <item x="11305"/>
        <item x="11306"/>
        <item x="11307"/>
        <item x="11308"/>
        <item x="11309"/>
        <item x="11310"/>
        <item x="11311"/>
        <item x="11312"/>
        <item x="11313"/>
        <item x="11314"/>
        <item x="11315"/>
        <item x="11316"/>
        <item x="11317"/>
        <item x="11318"/>
        <item x="11319"/>
        <item x="11320"/>
        <item x="11321"/>
        <item x="11322"/>
        <item x="11323"/>
        <item x="11324"/>
        <item x="11325"/>
        <item x="11326"/>
        <item x="11327"/>
        <item x="11328"/>
        <item x="11329"/>
        <item x="11330"/>
        <item x="11331"/>
        <item x="11332"/>
        <item x="11333"/>
        <item x="11334"/>
        <item x="11335"/>
        <item x="11336"/>
        <item x="11337"/>
        <item x="11338"/>
        <item x="11339"/>
        <item x="11340"/>
        <item x="11341"/>
        <item x="11342"/>
        <item x="11343"/>
        <item x="11344"/>
        <item x="11345"/>
        <item x="11346"/>
        <item x="11347"/>
        <item x="11348"/>
        <item x="11349"/>
        <item x="11350"/>
        <item x="11351"/>
        <item x="11352"/>
        <item x="11353"/>
        <item x="11354"/>
        <item x="11355"/>
        <item x="11356"/>
        <item x="11357"/>
        <item x="11358"/>
        <item x="11359"/>
        <item x="11360"/>
        <item x="11361"/>
        <item x="11362"/>
        <item x="11363"/>
        <item x="11364"/>
        <item x="11365"/>
        <item x="11366"/>
        <item x="11367"/>
        <item x="11368"/>
        <item x="11369"/>
        <item x="11370"/>
        <item x="11371"/>
        <item x="11372"/>
        <item x="11373"/>
        <item x="11374"/>
        <item x="11375"/>
        <item x="11376"/>
        <item x="11377"/>
        <item x="11378"/>
        <item x="11379"/>
        <item x="11380"/>
        <item x="11381"/>
        <item x="11382"/>
        <item x="11383"/>
        <item x="11384"/>
        <item x="11385"/>
        <item x="11386"/>
        <item x="11387"/>
        <item x="11388"/>
        <item x="11389"/>
        <item x="11390"/>
        <item x="11391"/>
        <item x="11392"/>
        <item x="11393"/>
        <item x="11394"/>
        <item x="11395"/>
        <item x="11396"/>
        <item x="11397"/>
        <item x="11398"/>
        <item x="11399"/>
        <item x="11400"/>
        <item x="11401"/>
        <item x="11402"/>
        <item x="11403"/>
        <item x="11404"/>
        <item x="11405"/>
        <item x="11406"/>
        <item x="11407"/>
        <item x="11408"/>
        <item x="11409"/>
        <item x="11410"/>
        <item x="11411"/>
        <item x="11412"/>
        <item x="11413"/>
        <item x="11414"/>
        <item x="11415"/>
        <item x="11416"/>
        <item x="11417"/>
        <item x="11418"/>
        <item x="11419"/>
        <item x="11420"/>
        <item x="11421"/>
        <item x="11422"/>
        <item x="11423"/>
        <item x="11424"/>
        <item x="11425"/>
        <item x="11426"/>
        <item x="11427"/>
        <item x="11428"/>
        <item x="11429"/>
        <item x="11430"/>
        <item x="11431"/>
        <item x="11432"/>
        <item x="11433"/>
        <item x="11434"/>
        <item x="11435"/>
        <item x="11436"/>
        <item x="11437"/>
        <item x="11438"/>
        <item x="11439"/>
        <item x="11440"/>
        <item x="11441"/>
        <item x="11442"/>
        <item x="11443"/>
        <item x="11444"/>
        <item x="11445"/>
        <item x="11446"/>
        <item x="11447"/>
        <item x="11448"/>
        <item x="11449"/>
        <item x="11450"/>
        <item x="11451"/>
        <item x="11452"/>
        <item x="11453"/>
        <item x="11454"/>
        <item x="11455"/>
        <item x="11456"/>
        <item x="11457"/>
        <item x="11458"/>
        <item x="11459"/>
        <item x="11460"/>
        <item x="11461"/>
        <item x="11462"/>
        <item x="11463"/>
        <item x="11464"/>
        <item x="11465"/>
        <item x="11466"/>
        <item x="11467"/>
        <item x="11468"/>
        <item x="11469"/>
        <item x="11470"/>
        <item x="11471"/>
        <item x="11472"/>
        <item x="11473"/>
        <item x="11474"/>
        <item x="11475"/>
        <item x="11476"/>
        <item x="11477"/>
        <item x="11478"/>
        <item x="11479"/>
        <item x="11480"/>
        <item x="11481"/>
        <item x="11482"/>
        <item x="11483"/>
        <item x="11484"/>
        <item x="11485"/>
        <item x="11486"/>
        <item x="11487"/>
        <item x="11488"/>
        <item x="11489"/>
        <item x="11490"/>
        <item x="11491"/>
        <item x="11492"/>
        <item x="11493"/>
        <item x="11494"/>
        <item x="11495"/>
        <item x="11496"/>
        <item x="11497"/>
        <item x="11498"/>
        <item x="11499"/>
        <item x="11500"/>
        <item x="11501"/>
        <item x="11502"/>
        <item x="11503"/>
        <item x="11504"/>
        <item x="11505"/>
        <item x="11506"/>
        <item x="11507"/>
        <item x="11508"/>
        <item x="11509"/>
        <item x="11510"/>
        <item x="11511"/>
        <item x="11512"/>
        <item x="11513"/>
        <item x="11514"/>
        <item x="11515"/>
        <item x="11516"/>
        <item x="11517"/>
        <item x="11518"/>
        <item x="11519"/>
        <item x="11520"/>
        <item x="11521"/>
        <item x="11522"/>
        <item x="11523"/>
        <item x="11524"/>
        <item x="11525"/>
        <item x="11526"/>
        <item x="11527"/>
        <item x="11528"/>
        <item x="11529"/>
        <item x="11530"/>
        <item x="11531"/>
        <item x="11532"/>
        <item x="11533"/>
        <item x="11534"/>
        <item x="11535"/>
        <item x="11536"/>
        <item x="11537"/>
        <item x="11538"/>
        <item x="11539"/>
        <item x="11540"/>
        <item x="11541"/>
        <item x="11542"/>
        <item x="11543"/>
        <item x="11544"/>
        <item x="11545"/>
        <item x="11546"/>
        <item x="11547"/>
        <item x="11548"/>
        <item x="11549"/>
        <item x="11550"/>
        <item x="11551"/>
        <item x="11552"/>
        <item x="11553"/>
        <item x="11554"/>
        <item x="11555"/>
        <item x="11556"/>
        <item x="11557"/>
        <item x="11558"/>
        <item x="11559"/>
        <item x="11560"/>
        <item x="11561"/>
        <item x="11562"/>
        <item x="11563"/>
        <item x="11564"/>
        <item x="11565"/>
        <item x="11566"/>
        <item x="11567"/>
        <item x="11568"/>
        <item x="11569"/>
        <item x="11570"/>
        <item x="11571"/>
        <item x="11572"/>
        <item x="11573"/>
        <item x="11574"/>
        <item x="11575"/>
        <item x="11576"/>
        <item x="11577"/>
        <item x="11578"/>
        <item x="11579"/>
        <item x="11580"/>
        <item x="11581"/>
        <item x="11582"/>
        <item x="11583"/>
        <item x="11584"/>
        <item x="11585"/>
        <item x="11586"/>
        <item x="11587"/>
        <item x="11588"/>
        <item x="11589"/>
        <item x="11590"/>
        <item x="11591"/>
        <item x="11592"/>
        <item x="11593"/>
        <item x="11594"/>
        <item x="11595"/>
        <item x="11596"/>
        <item x="11597"/>
        <item x="11598"/>
        <item x="11599"/>
        <item x="11600"/>
        <item x="11601"/>
        <item x="11602"/>
        <item x="11603"/>
        <item x="11604"/>
        <item x="11605"/>
        <item x="11606"/>
        <item x="11607"/>
        <item x="11608"/>
        <item x="11609"/>
        <item x="11610"/>
        <item x="11611"/>
        <item x="11612"/>
        <item x="11613"/>
        <item x="11614"/>
        <item x="11615"/>
        <item x="11616"/>
        <item x="11617"/>
        <item x="11618"/>
        <item x="11619"/>
        <item x="11620"/>
        <item x="11621"/>
        <item x="11622"/>
        <item x="11623"/>
        <item x="11624"/>
        <item x="11625"/>
        <item x="11626"/>
        <item x="11627"/>
        <item x="11628"/>
        <item x="11629"/>
        <item x="11630"/>
        <item x="11631"/>
        <item x="11632"/>
        <item x="11633"/>
        <item x="11634"/>
        <item x="11635"/>
        <item x="11636"/>
        <item x="11637"/>
        <item x="11638"/>
        <item x="11639"/>
        <item x="11640"/>
        <item x="11641"/>
        <item x="11642"/>
        <item x="11643"/>
        <item x="11644"/>
        <item x="11645"/>
        <item x="11646"/>
        <item x="11647"/>
        <item x="11648"/>
        <item x="11649"/>
        <item x="11650"/>
        <item x="11651"/>
        <item x="11652"/>
        <item x="11653"/>
        <item x="11654"/>
        <item x="11655"/>
        <item x="11656"/>
        <item x="11657"/>
        <item x="11658"/>
        <item x="11659"/>
        <item x="11660"/>
        <item x="11661"/>
        <item x="11662"/>
        <item x="11663"/>
        <item x="11664"/>
        <item x="11665"/>
        <item x="11666"/>
        <item x="11667"/>
        <item x="11668"/>
        <item x="11669"/>
        <item x="11670"/>
        <item x="11671"/>
        <item x="11672"/>
        <item x="11673"/>
        <item x="11674"/>
        <item x="11675"/>
        <item x="11676"/>
        <item x="11677"/>
        <item x="11678"/>
        <item x="11679"/>
        <item x="11680"/>
        <item x="11681"/>
        <item x="11682"/>
        <item x="11683"/>
        <item x="11684"/>
        <item x="11685"/>
        <item x="11686"/>
        <item x="11687"/>
        <item x="11688"/>
        <item x="11689"/>
        <item x="11690"/>
        <item x="11691"/>
        <item x="11692"/>
        <item x="11693"/>
        <item x="11694"/>
        <item x="11695"/>
        <item x="11696"/>
        <item x="11697"/>
        <item x="11698"/>
        <item x="11699"/>
        <item x="11700"/>
        <item x="11701"/>
        <item x="11702"/>
        <item x="11703"/>
        <item x="11704"/>
        <item x="11705"/>
        <item x="11706"/>
        <item x="11707"/>
        <item x="11708"/>
        <item x="11709"/>
        <item x="11710"/>
        <item x="11711"/>
        <item x="11712"/>
        <item x="11713"/>
        <item x="11714"/>
        <item x="11715"/>
        <item x="11716"/>
        <item x="11717"/>
        <item x="11718"/>
        <item x="11719"/>
        <item x="11720"/>
        <item x="11721"/>
        <item x="11722"/>
        <item x="11723"/>
        <item x="11724"/>
        <item x="11725"/>
        <item x="11726"/>
        <item x="11727"/>
        <item x="11728"/>
        <item x="11729"/>
        <item x="11730"/>
        <item x="11731"/>
        <item x="11732"/>
        <item x="11733"/>
        <item x="11734"/>
        <item x="11735"/>
        <item x="11736"/>
        <item x="11737"/>
        <item x="11738"/>
        <item x="11739"/>
        <item x="11740"/>
        <item x="11741"/>
        <item x="11742"/>
        <item x="11743"/>
        <item x="11744"/>
        <item x="11745"/>
        <item x="11746"/>
        <item x="11747"/>
        <item x="11748"/>
        <item x="11749"/>
        <item x="11750"/>
        <item x="11751"/>
        <item x="11752"/>
        <item x="11753"/>
        <item x="11754"/>
        <item x="11755"/>
        <item x="11756"/>
        <item x="11757"/>
        <item x="11758"/>
        <item x="11759"/>
        <item x="11760"/>
        <item x="11761"/>
        <item x="11762"/>
        <item x="11763"/>
        <item x="11764"/>
        <item x="11765"/>
        <item x="11766"/>
        <item x="11767"/>
        <item x="11768"/>
        <item x="11769"/>
        <item x="11770"/>
        <item x="11771"/>
        <item x="11772"/>
        <item x="11773"/>
        <item x="11774"/>
        <item x="11775"/>
        <item x="11776"/>
        <item x="11777"/>
        <item x="11778"/>
        <item x="11779"/>
        <item x="11780"/>
        <item x="11781"/>
        <item x="11782"/>
        <item x="11783"/>
        <item x="11784"/>
        <item x="11785"/>
        <item x="11786"/>
        <item x="11787"/>
        <item x="11788"/>
        <item x="11789"/>
        <item x="11790"/>
        <item x="11791"/>
        <item x="11792"/>
        <item x="11793"/>
        <item x="11794"/>
        <item x="11795"/>
        <item x="11796"/>
        <item x="11797"/>
        <item x="11798"/>
        <item x="11799"/>
        <item x="11800"/>
        <item x="11801"/>
        <item x="11802"/>
        <item x="11803"/>
        <item x="11804"/>
        <item x="11805"/>
        <item x="11806"/>
        <item x="11807"/>
        <item x="11808"/>
        <item x="11809"/>
        <item x="11810"/>
        <item x="11811"/>
        <item x="11812"/>
        <item x="11813"/>
        <item x="11814"/>
        <item x="11815"/>
        <item x="11816"/>
        <item x="11817"/>
        <item x="11818"/>
        <item x="11819"/>
        <item x="11820"/>
        <item x="11821"/>
        <item x="11822"/>
        <item x="11823"/>
        <item x="11824"/>
        <item x="11825"/>
        <item x="11826"/>
        <item x="11827"/>
        <item x="11828"/>
        <item x="11829"/>
        <item x="11830"/>
        <item x="11831"/>
        <item x="11832"/>
        <item x="11833"/>
        <item x="11834"/>
        <item x="11835"/>
        <item x="11836"/>
        <item x="11837"/>
        <item x="11838"/>
        <item x="11839"/>
        <item x="11840"/>
        <item x="11841"/>
        <item x="11842"/>
        <item x="11843"/>
        <item x="11844"/>
        <item x="11845"/>
        <item x="11846"/>
        <item x="11847"/>
        <item x="11848"/>
        <item x="11849"/>
        <item x="11850"/>
        <item x="11851"/>
        <item x="11852"/>
        <item x="11853"/>
        <item x="11854"/>
        <item x="11855"/>
        <item x="11856"/>
        <item x="11857"/>
        <item x="11858"/>
        <item x="11859"/>
        <item x="11860"/>
        <item x="11861"/>
        <item x="11862"/>
        <item x="11863"/>
        <item x="11864"/>
        <item x="11865"/>
        <item x="11866"/>
        <item x="11867"/>
        <item x="11868"/>
        <item x="11869"/>
        <item x="11870"/>
        <item x="11871"/>
        <item x="11872"/>
        <item x="11873"/>
        <item x="11874"/>
        <item x="11875"/>
        <item x="11876"/>
        <item x="11877"/>
        <item x="11878"/>
        <item x="11879"/>
        <item x="11880"/>
        <item x="11881"/>
        <item x="11882"/>
        <item x="11883"/>
        <item x="11884"/>
        <item x="11885"/>
        <item x="11886"/>
        <item x="11887"/>
        <item x="11888"/>
        <item x="11889"/>
        <item x="11890"/>
        <item x="11891"/>
        <item x="11892"/>
        <item x="11893"/>
        <item x="11894"/>
        <item x="11895"/>
        <item x="11896"/>
        <item x="11897"/>
        <item x="11898"/>
        <item x="11899"/>
        <item x="11900"/>
        <item x="11901"/>
        <item x="11902"/>
        <item x="11903"/>
        <item x="11904"/>
        <item x="11905"/>
        <item x="11906"/>
        <item x="11907"/>
        <item x="11908"/>
        <item x="11909"/>
        <item x="11910"/>
        <item x="11911"/>
        <item x="11912"/>
        <item x="11913"/>
        <item x="11914"/>
        <item x="11915"/>
        <item x="11916"/>
        <item x="11917"/>
        <item x="11918"/>
        <item x="11919"/>
        <item x="11920"/>
        <item x="11921"/>
        <item x="11922"/>
        <item x="11923"/>
        <item x="11924"/>
        <item x="11925"/>
        <item x="11926"/>
        <item x="11927"/>
        <item x="11928"/>
        <item x="11929"/>
        <item x="11930"/>
        <item x="11931"/>
        <item x="11932"/>
        <item x="11933"/>
        <item x="11934"/>
        <item x="11935"/>
        <item x="11936"/>
        <item x="11937"/>
        <item x="11938"/>
        <item x="11939"/>
        <item x="11940"/>
        <item x="11941"/>
        <item x="11942"/>
        <item x="11943"/>
        <item x="11944"/>
        <item x="11945"/>
        <item x="11946"/>
        <item x="11947"/>
        <item x="11948"/>
        <item x="11949"/>
        <item x="11950"/>
        <item x="11951"/>
        <item x="11952"/>
        <item x="11953"/>
        <item x="11954"/>
        <item x="11955"/>
        <item x="11956"/>
        <item x="11957"/>
        <item x="11958"/>
        <item x="11959"/>
        <item x="11960"/>
        <item x="11961"/>
        <item x="11962"/>
        <item x="11963"/>
        <item x="11964"/>
        <item x="11965"/>
        <item x="11966"/>
        <item x="11967"/>
        <item x="11968"/>
        <item x="11969"/>
        <item x="11970"/>
        <item x="11971"/>
        <item x="11972"/>
        <item x="11973"/>
        <item x="11974"/>
        <item x="11975"/>
        <item x="11976"/>
        <item x="11977"/>
        <item x="11978"/>
        <item x="11979"/>
        <item x="11980"/>
        <item x="11981"/>
        <item x="11982"/>
        <item x="11983"/>
        <item x="11984"/>
        <item x="11985"/>
        <item x="11986"/>
        <item x="11987"/>
        <item x="11988"/>
        <item x="11989"/>
        <item x="11990"/>
        <item x="11991"/>
        <item x="11992"/>
        <item x="11993"/>
        <item x="11994"/>
        <item x="11995"/>
        <item x="11996"/>
        <item x="11997"/>
        <item x="11998"/>
        <item x="11999"/>
        <item x="12000"/>
        <item x="12001"/>
        <item x="12002"/>
        <item x="12003"/>
        <item x="12004"/>
        <item x="12005"/>
        <item x="12006"/>
        <item x="12007"/>
        <item x="12008"/>
        <item x="12009"/>
        <item x="12010"/>
        <item x="12011"/>
        <item x="12012"/>
        <item x="12013"/>
        <item x="12014"/>
        <item x="12015"/>
        <item x="12016"/>
        <item x="12017"/>
        <item x="12018"/>
        <item x="12019"/>
        <item x="12020"/>
        <item x="12021"/>
        <item x="12022"/>
        <item x="12023"/>
        <item x="12024"/>
        <item x="12025"/>
        <item x="12026"/>
        <item x="12027"/>
        <item x="12028"/>
        <item x="12029"/>
        <item x="12030"/>
        <item x="12031"/>
        <item x="12032"/>
        <item x="12033"/>
        <item x="12034"/>
        <item x="12035"/>
        <item x="12036"/>
        <item x="12037"/>
        <item x="12038"/>
        <item x="12039"/>
        <item x="12040"/>
        <item x="12041"/>
        <item x="12042"/>
        <item x="12043"/>
        <item x="12044"/>
        <item x="12045"/>
        <item x="12046"/>
        <item x="12047"/>
        <item x="12048"/>
        <item x="12049"/>
        <item x="12050"/>
        <item x="12051"/>
        <item x="12052"/>
        <item x="12053"/>
        <item x="12054"/>
        <item x="12055"/>
        <item x="12056"/>
        <item x="12057"/>
        <item x="12058"/>
        <item x="12059"/>
        <item x="12060"/>
        <item x="12061"/>
        <item x="12062"/>
        <item x="12063"/>
        <item x="12064"/>
        <item x="12065"/>
        <item x="12066"/>
        <item x="12067"/>
        <item x="12068"/>
        <item x="12069"/>
        <item x="12070"/>
        <item x="12071"/>
        <item x="12072"/>
        <item x="12073"/>
        <item x="12074"/>
        <item x="12075"/>
        <item x="12076"/>
        <item x="12077"/>
        <item x="12078"/>
        <item x="12079"/>
        <item x="12080"/>
        <item x="12081"/>
        <item x="12082"/>
        <item x="12083"/>
        <item x="12084"/>
        <item x="12085"/>
        <item x="12086"/>
        <item x="12087"/>
        <item x="12088"/>
        <item x="12089"/>
        <item x="12090"/>
        <item x="12091"/>
        <item x="12092"/>
        <item x="12093"/>
        <item x="12094"/>
        <item x="12095"/>
        <item x="12096"/>
        <item x="12097"/>
        <item x="12098"/>
        <item x="12099"/>
        <item x="12100"/>
        <item x="12101"/>
        <item x="12102"/>
        <item x="12103"/>
        <item x="12104"/>
        <item x="12105"/>
        <item x="12106"/>
        <item x="12107"/>
        <item x="12108"/>
        <item x="12109"/>
        <item x="12110"/>
        <item x="12111"/>
        <item x="12112"/>
        <item x="12113"/>
        <item x="12114"/>
        <item x="12115"/>
        <item x="12116"/>
        <item x="12117"/>
        <item x="12118"/>
        <item x="12119"/>
        <item x="12120"/>
        <item x="12121"/>
        <item x="12122"/>
        <item x="12123"/>
        <item x="12124"/>
        <item x="12125"/>
        <item x="12126"/>
        <item x="12127"/>
        <item x="12128"/>
        <item x="12129"/>
        <item x="12130"/>
        <item x="12131"/>
        <item x="12132"/>
        <item x="12133"/>
        <item x="12134"/>
        <item x="12135"/>
        <item x="12136"/>
        <item x="12137"/>
        <item x="12138"/>
        <item x="12139"/>
        <item x="12140"/>
        <item x="12141"/>
        <item x="12142"/>
        <item x="12143"/>
        <item x="12144"/>
        <item x="12145"/>
        <item x="12146"/>
        <item x="12147"/>
        <item x="12148"/>
        <item x="12149"/>
        <item x="12150"/>
        <item x="12151"/>
        <item x="12152"/>
        <item x="12153"/>
        <item x="12154"/>
        <item x="12155"/>
        <item x="12156"/>
        <item x="12157"/>
        <item x="12158"/>
        <item x="12159"/>
        <item x="12160"/>
        <item x="12161"/>
        <item x="12162"/>
        <item x="12163"/>
        <item x="12164"/>
        <item x="12165"/>
        <item x="12166"/>
        <item x="12167"/>
        <item x="12168"/>
        <item x="12169"/>
        <item x="12170"/>
        <item x="12171"/>
        <item x="12172"/>
        <item x="12173"/>
        <item x="12174"/>
        <item x="12175"/>
        <item x="12176"/>
        <item x="12177"/>
        <item x="12178"/>
        <item x="12179"/>
        <item x="12180"/>
        <item x="12181"/>
        <item x="12182"/>
        <item x="12183"/>
        <item x="12184"/>
        <item x="12185"/>
        <item x="12186"/>
        <item x="12187"/>
        <item x="12188"/>
        <item x="12189"/>
        <item x="12190"/>
        <item x="12191"/>
        <item x="12192"/>
        <item x="12193"/>
        <item x="12194"/>
        <item x="12195"/>
        <item x="12196"/>
        <item x="12197"/>
        <item x="12198"/>
        <item x="12199"/>
        <item x="12200"/>
        <item x="12201"/>
        <item x="12202"/>
        <item x="12203"/>
        <item x="12204"/>
        <item x="12205"/>
        <item x="12206"/>
        <item x="12207"/>
        <item x="12208"/>
        <item x="12209"/>
        <item x="12210"/>
        <item x="12211"/>
        <item x="12212"/>
        <item x="12213"/>
        <item x="12214"/>
        <item x="12215"/>
        <item x="12216"/>
        <item x="12217"/>
        <item x="12218"/>
        <item x="12219"/>
        <item x="12220"/>
        <item x="12221"/>
        <item x="12222"/>
        <item x="12223"/>
        <item x="12224"/>
        <item x="12225"/>
        <item x="12226"/>
        <item x="12227"/>
        <item x="12228"/>
        <item x="12229"/>
        <item x="12230"/>
        <item x="12231"/>
        <item x="12232"/>
        <item x="12233"/>
        <item x="12234"/>
        <item x="12235"/>
        <item x="12236"/>
        <item x="12237"/>
        <item x="12238"/>
        <item x="12239"/>
        <item x="12240"/>
        <item x="12241"/>
        <item x="12242"/>
        <item x="12243"/>
        <item x="12244"/>
        <item x="12245"/>
        <item x="12246"/>
        <item x="12247"/>
        <item x="12248"/>
        <item x="12249"/>
        <item x="12250"/>
        <item x="12251"/>
        <item x="12252"/>
        <item x="12253"/>
        <item x="12254"/>
        <item x="12255"/>
        <item x="12256"/>
        <item x="12257"/>
        <item x="12258"/>
        <item x="12259"/>
        <item x="12260"/>
        <item x="12261"/>
        <item x="12262"/>
        <item x="12263"/>
        <item x="12264"/>
        <item x="12265"/>
        <item x="12266"/>
        <item x="12267"/>
        <item x="12268"/>
        <item x="12269"/>
        <item x="12270"/>
        <item x="12271"/>
        <item x="12272"/>
        <item x="12273"/>
        <item x="12274"/>
        <item x="12275"/>
        <item x="12276"/>
        <item x="12277"/>
        <item x="12278"/>
        <item x="12279"/>
        <item x="12280"/>
        <item x="12281"/>
        <item x="12282"/>
        <item x="12283"/>
        <item x="12284"/>
        <item x="12285"/>
        <item x="12286"/>
        <item x="12287"/>
        <item x="12288"/>
        <item x="12289"/>
        <item x="12290"/>
        <item x="12291"/>
        <item x="12292"/>
        <item x="12293"/>
        <item x="12294"/>
        <item x="12295"/>
        <item x="12296"/>
        <item x="12297"/>
        <item x="12298"/>
        <item x="12299"/>
        <item x="12300"/>
        <item x="12301"/>
        <item x="12302"/>
        <item x="12303"/>
        <item x="12304"/>
        <item x="12305"/>
        <item x="12306"/>
        <item x="12307"/>
        <item x="12308"/>
        <item x="12309"/>
        <item x="12310"/>
        <item x="12311"/>
        <item x="12312"/>
        <item x="12313"/>
        <item x="12314"/>
        <item x="12315"/>
        <item x="12316"/>
        <item x="12317"/>
        <item x="12318"/>
        <item x="12319"/>
        <item x="12320"/>
        <item x="12321"/>
        <item x="12322"/>
        <item x="12323"/>
        <item x="12324"/>
        <item x="12325"/>
        <item x="12326"/>
        <item x="12327"/>
        <item x="12328"/>
        <item x="12329"/>
        <item x="12330"/>
        <item x="12331"/>
        <item x="12332"/>
        <item x="12333"/>
        <item x="12334"/>
        <item x="12335"/>
        <item x="12336"/>
        <item x="12337"/>
        <item x="12338"/>
        <item x="12339"/>
        <item x="12340"/>
        <item x="12341"/>
        <item x="12342"/>
        <item x="12343"/>
        <item x="12344"/>
        <item x="12345"/>
        <item x="12346"/>
        <item x="12347"/>
        <item x="12348"/>
        <item x="12349"/>
        <item x="12350"/>
        <item x="12351"/>
        <item x="12352"/>
        <item x="12353"/>
        <item x="12354"/>
        <item x="12355"/>
        <item x="12356"/>
        <item x="12357"/>
        <item x="12358"/>
        <item x="12359"/>
        <item x="12360"/>
        <item x="12361"/>
        <item x="12362"/>
        <item x="12363"/>
        <item x="12364"/>
        <item x="12365"/>
        <item x="12366"/>
        <item x="12367"/>
        <item x="12368"/>
        <item x="12369"/>
        <item x="12370"/>
        <item x="12371"/>
        <item x="12372"/>
        <item x="12373"/>
        <item x="12374"/>
        <item x="12375"/>
        <item x="12376"/>
        <item x="12377"/>
        <item x="12378"/>
        <item x="12379"/>
        <item x="12380"/>
        <item x="12381"/>
        <item x="12382"/>
        <item x="12383"/>
        <item x="12384"/>
        <item x="12385"/>
        <item x="12386"/>
        <item x="12387"/>
        <item x="12388"/>
        <item x="12389"/>
        <item x="12390"/>
        <item x="12391"/>
        <item x="12392"/>
        <item x="12393"/>
        <item x="12394"/>
        <item x="12395"/>
        <item x="12396"/>
        <item x="12397"/>
        <item x="12398"/>
        <item x="12399"/>
        <item x="12400"/>
        <item x="12401"/>
        <item x="12402"/>
        <item x="12403"/>
        <item x="12404"/>
        <item x="12405"/>
        <item x="12406"/>
        <item x="12407"/>
        <item x="12408"/>
        <item x="12409"/>
        <item x="12410"/>
        <item x="12411"/>
        <item x="12412"/>
        <item x="12413"/>
        <item x="12414"/>
        <item x="12415"/>
        <item x="12416"/>
        <item x="12417"/>
        <item x="12418"/>
        <item x="12419"/>
        <item x="12420"/>
        <item x="12421"/>
        <item x="12422"/>
        <item x="12423"/>
        <item x="12424"/>
        <item x="12425"/>
        <item x="12426"/>
        <item x="12427"/>
        <item x="12428"/>
        <item x="12429"/>
        <item x="12430"/>
        <item x="12431"/>
        <item x="12432"/>
        <item x="12433"/>
        <item x="12434"/>
        <item x="12435"/>
        <item x="12436"/>
        <item x="12437"/>
        <item x="12438"/>
        <item x="12439"/>
        <item x="12440"/>
        <item x="12441"/>
        <item x="12442"/>
        <item x="12443"/>
        <item x="12444"/>
        <item x="12445"/>
        <item x="12446"/>
        <item x="12447"/>
        <item x="12448"/>
        <item x="12449"/>
        <item x="12450"/>
        <item x="12451"/>
        <item x="12452"/>
        <item x="12453"/>
        <item x="12454"/>
        <item x="12455"/>
        <item x="12456"/>
        <item x="12457"/>
        <item x="12458"/>
        <item x="12459"/>
        <item x="12460"/>
        <item x="12461"/>
        <item x="12462"/>
        <item x="12463"/>
        <item x="12464"/>
        <item x="12465"/>
        <item x="12466"/>
        <item x="12467"/>
        <item x="12468"/>
        <item x="12469"/>
        <item x="12470"/>
        <item x="12471"/>
        <item x="12472"/>
        <item x="12473"/>
        <item x="12474"/>
        <item x="12475"/>
        <item x="12476"/>
        <item x="12477"/>
        <item x="12478"/>
        <item x="12479"/>
        <item x="12480"/>
        <item x="12481"/>
        <item x="12482"/>
        <item x="12483"/>
        <item x="12484"/>
        <item x="12485"/>
        <item x="12486"/>
        <item x="12487"/>
        <item x="12488"/>
        <item x="12489"/>
        <item x="12490"/>
        <item x="12491"/>
        <item x="12492"/>
        <item x="12493"/>
        <item x="12494"/>
        <item x="12495"/>
        <item x="12496"/>
        <item x="12497"/>
        <item x="12498"/>
        <item x="12499"/>
        <item x="12500"/>
        <item x="12501"/>
        <item x="12502"/>
        <item x="12503"/>
        <item x="12504"/>
        <item x="12505"/>
        <item x="12506"/>
        <item x="12507"/>
        <item x="12508"/>
        <item x="12509"/>
        <item x="12510"/>
        <item x="12511"/>
        <item x="12512"/>
        <item x="12513"/>
        <item x="12514"/>
        <item x="12515"/>
        <item x="12516"/>
        <item x="12517"/>
        <item x="12518"/>
        <item x="12519"/>
        <item x="12520"/>
        <item x="12521"/>
        <item x="12522"/>
        <item x="12523"/>
        <item x="12524"/>
        <item x="12525"/>
        <item x="12526"/>
        <item x="12527"/>
        <item x="12528"/>
        <item x="12529"/>
        <item x="12530"/>
        <item x="12531"/>
        <item x="12532"/>
        <item x="12533"/>
        <item x="12534"/>
        <item x="12535"/>
        <item x="12536"/>
        <item x="12537"/>
        <item x="12538"/>
        <item x="12539"/>
        <item x="12540"/>
        <item x="12541"/>
        <item x="12542"/>
        <item x="12543"/>
        <item x="12544"/>
        <item x="12545"/>
        <item x="12546"/>
        <item x="12547"/>
        <item x="12548"/>
        <item x="12549"/>
        <item x="12550"/>
        <item x="12551"/>
        <item x="12552"/>
        <item x="12553"/>
        <item x="12554"/>
        <item x="12555"/>
        <item x="12556"/>
        <item x="12557"/>
        <item x="12558"/>
        <item x="12559"/>
        <item x="12560"/>
        <item x="12561"/>
        <item x="12562"/>
        <item x="12563"/>
        <item x="12564"/>
        <item x="12565"/>
        <item x="12566"/>
        <item x="12567"/>
        <item x="12568"/>
        <item x="12569"/>
        <item x="12570"/>
        <item x="12571"/>
        <item x="12572"/>
        <item x="12573"/>
        <item x="12574"/>
        <item x="12575"/>
        <item x="12576"/>
        <item x="12577"/>
        <item x="12578"/>
        <item x="12579"/>
        <item x="12580"/>
        <item x="12581"/>
        <item x="12582"/>
        <item x="12583"/>
        <item x="12584"/>
        <item x="12585"/>
        <item x="12586"/>
        <item x="12587"/>
        <item x="12588"/>
        <item x="12589"/>
        <item x="12590"/>
        <item x="12591"/>
        <item x="12592"/>
        <item x="12593"/>
        <item x="12594"/>
        <item x="12595"/>
        <item x="12596"/>
        <item x="12597"/>
        <item x="12598"/>
        <item x="12599"/>
        <item x="12600"/>
        <item x="12601"/>
        <item x="12602"/>
        <item x="12603"/>
        <item x="12604"/>
        <item x="12605"/>
        <item x="12606"/>
        <item x="12607"/>
        <item x="12608"/>
        <item x="12609"/>
        <item x="12610"/>
        <item x="12611"/>
        <item x="12612"/>
        <item x="12613"/>
        <item x="12614"/>
        <item x="12615"/>
        <item x="12616"/>
        <item x="12617"/>
        <item x="12618"/>
        <item x="12619"/>
        <item x="12620"/>
        <item x="12621"/>
        <item x="12622"/>
        <item x="12623"/>
        <item x="12624"/>
        <item x="12625"/>
        <item x="12626"/>
        <item x="12627"/>
        <item x="12628"/>
        <item x="12629"/>
        <item x="12630"/>
        <item x="12631"/>
        <item x="12632"/>
        <item x="12633"/>
        <item x="12634"/>
        <item x="12635"/>
        <item x="12636"/>
        <item x="12637"/>
        <item x="12638"/>
        <item x="12639"/>
        <item x="12640"/>
        <item x="12641"/>
        <item x="12642"/>
        <item x="12643"/>
        <item x="12644"/>
        <item x="12645"/>
        <item x="12646"/>
        <item x="12647"/>
        <item x="12648"/>
        <item x="12649"/>
        <item x="12650"/>
        <item x="12651"/>
        <item x="12652"/>
        <item x="12653"/>
        <item x="12654"/>
        <item x="12655"/>
        <item x="12656"/>
        <item x="12657"/>
        <item x="12658"/>
        <item x="12659"/>
        <item x="12660"/>
        <item x="12661"/>
        <item x="12662"/>
        <item x="12663"/>
        <item x="12664"/>
        <item x="12665"/>
        <item x="12666"/>
        <item x="12667"/>
        <item x="12668"/>
        <item x="12669"/>
        <item x="12670"/>
        <item x="12671"/>
        <item x="12672"/>
        <item x="12673"/>
        <item x="12674"/>
        <item x="12675"/>
        <item x="12676"/>
        <item x="12677"/>
        <item x="12678"/>
        <item x="12679"/>
        <item x="12680"/>
        <item x="12681"/>
        <item x="12682"/>
        <item x="12683"/>
        <item x="12684"/>
        <item x="12685"/>
        <item x="12686"/>
        <item x="12687"/>
        <item x="12688"/>
        <item x="12689"/>
        <item x="12690"/>
        <item x="12691"/>
        <item x="12692"/>
        <item x="12693"/>
        <item x="12694"/>
        <item x="12695"/>
        <item x="12696"/>
        <item x="12697"/>
        <item x="12698"/>
        <item x="12699"/>
        <item x="12700"/>
        <item x="12701"/>
        <item x="12702"/>
        <item x="12703"/>
        <item x="12704"/>
        <item x="12705"/>
        <item x="12706"/>
        <item x="12707"/>
        <item x="12708"/>
        <item x="12709"/>
        <item x="12710"/>
        <item x="12711"/>
        <item x="12712"/>
        <item x="12713"/>
        <item x="12714"/>
        <item x="12715"/>
        <item x="12716"/>
        <item x="12717"/>
        <item x="12718"/>
        <item x="12719"/>
        <item x="12720"/>
        <item x="12721"/>
        <item x="12722"/>
        <item x="12723"/>
        <item x="12724"/>
        <item x="12725"/>
        <item x="12726"/>
        <item x="12727"/>
        <item x="12728"/>
        <item x="12729"/>
        <item x="12730"/>
        <item x="12731"/>
        <item x="12732"/>
        <item x="12733"/>
        <item x="12734"/>
        <item x="12735"/>
        <item x="12736"/>
        <item x="12737"/>
        <item x="12738"/>
        <item x="12739"/>
        <item x="12740"/>
        <item x="12741"/>
        <item x="12742"/>
        <item x="12743"/>
        <item x="12744"/>
        <item x="12745"/>
        <item x="12746"/>
        <item x="12747"/>
        <item x="12748"/>
        <item x="12749"/>
        <item x="12750"/>
        <item x="12751"/>
        <item x="12752"/>
        <item x="12753"/>
        <item x="12754"/>
        <item x="12755"/>
        <item x="12756"/>
        <item x="12757"/>
        <item x="12758"/>
        <item x="12759"/>
        <item x="12760"/>
        <item x="12761"/>
        <item x="12762"/>
        <item x="12763"/>
        <item x="12764"/>
        <item x="12765"/>
        <item x="12766"/>
        <item x="12767"/>
        <item x="12768"/>
        <item x="12769"/>
        <item x="12770"/>
        <item x="12771"/>
        <item x="12772"/>
        <item x="12773"/>
        <item x="12774"/>
        <item x="12775"/>
        <item x="12776"/>
        <item x="12777"/>
        <item x="12778"/>
        <item x="12779"/>
        <item x="12780"/>
        <item x="12781"/>
        <item x="12782"/>
        <item x="12783"/>
        <item x="12784"/>
        <item x="12785"/>
        <item x="12786"/>
        <item x="12787"/>
        <item x="12788"/>
        <item x="12789"/>
        <item x="12790"/>
        <item x="12791"/>
        <item x="12792"/>
        <item x="12793"/>
        <item x="12794"/>
        <item x="12795"/>
        <item x="12796"/>
        <item x="12797"/>
        <item x="12798"/>
        <item x="12799"/>
        <item x="12800"/>
        <item x="12801"/>
        <item x="12802"/>
        <item x="12803"/>
        <item x="12804"/>
        <item x="12805"/>
        <item x="12806"/>
        <item x="12807"/>
        <item x="12808"/>
        <item x="12809"/>
        <item x="12810"/>
        <item x="12811"/>
        <item x="12812"/>
        <item x="12813"/>
        <item x="12814"/>
        <item x="12815"/>
        <item x="12816"/>
        <item x="12817"/>
        <item x="12818"/>
        <item x="12819"/>
        <item x="12820"/>
        <item x="12821"/>
        <item x="12822"/>
        <item x="12823"/>
        <item x="12824"/>
        <item x="12825"/>
        <item x="12826"/>
        <item x="12827"/>
        <item x="12828"/>
        <item x="12829"/>
        <item x="12830"/>
        <item x="12831"/>
        <item x="12832"/>
        <item x="12833"/>
        <item x="12834"/>
        <item x="12835"/>
        <item x="12836"/>
        <item x="12837"/>
        <item x="12838"/>
        <item x="12839"/>
        <item x="12840"/>
        <item x="12841"/>
        <item x="12842"/>
        <item x="12843"/>
        <item x="12844"/>
        <item x="12845"/>
        <item x="12846"/>
        <item x="12847"/>
        <item x="12848"/>
        <item x="12849"/>
        <item x="12850"/>
        <item x="12851"/>
        <item x="12852"/>
        <item x="12853"/>
        <item x="12854"/>
        <item x="12855"/>
        <item x="12856"/>
        <item x="12857"/>
        <item x="12858"/>
        <item x="12859"/>
        <item x="12860"/>
        <item x="12861"/>
        <item x="12862"/>
        <item x="12863"/>
        <item x="12864"/>
        <item x="12865"/>
        <item x="12866"/>
        <item x="12867"/>
        <item x="12868"/>
        <item x="12869"/>
        <item x="12870"/>
        <item x="12871"/>
        <item x="12872"/>
        <item x="12873"/>
        <item x="12874"/>
        <item x="12875"/>
        <item x="12876"/>
        <item x="12877"/>
        <item x="12878"/>
        <item x="12879"/>
        <item x="12880"/>
        <item x="12881"/>
        <item x="12882"/>
        <item x="12883"/>
        <item x="12884"/>
        <item x="12885"/>
        <item x="12886"/>
        <item x="12887"/>
        <item x="12888"/>
        <item x="12889"/>
        <item x="12890"/>
        <item x="12891"/>
        <item x="12892"/>
        <item x="12893"/>
        <item x="12894"/>
        <item x="12895"/>
        <item x="12896"/>
        <item x="12897"/>
        <item x="12898"/>
        <item x="12899"/>
        <item x="12900"/>
        <item x="12901"/>
        <item x="12902"/>
        <item x="12903"/>
        <item x="12904"/>
        <item x="12905"/>
        <item x="12906"/>
        <item x="12907"/>
        <item x="12908"/>
        <item x="12909"/>
        <item x="12910"/>
        <item x="12911"/>
        <item x="12912"/>
        <item x="12913"/>
        <item x="12914"/>
        <item x="12915"/>
        <item x="12916"/>
        <item x="12917"/>
        <item x="12918"/>
        <item x="12919"/>
        <item x="12920"/>
        <item x="12921"/>
        <item x="12922"/>
        <item x="12923"/>
        <item x="12924"/>
        <item x="12925"/>
        <item x="12926"/>
        <item x="12927"/>
        <item x="12928"/>
        <item x="12929"/>
        <item x="12930"/>
        <item x="12931"/>
        <item x="12932"/>
        <item x="12933"/>
        <item x="12934"/>
        <item x="12935"/>
        <item x="12936"/>
        <item x="12937"/>
        <item x="12938"/>
        <item x="12939"/>
        <item x="12940"/>
        <item x="12941"/>
        <item x="12942"/>
        <item x="12943"/>
        <item x="12944"/>
        <item x="12945"/>
        <item x="12946"/>
        <item x="12947"/>
        <item x="12948"/>
        <item x="12949"/>
        <item x="12950"/>
        <item x="12951"/>
        <item x="12952"/>
        <item x="12953"/>
        <item x="12954"/>
        <item x="12955"/>
        <item x="12956"/>
        <item x="12957"/>
        <item x="12958"/>
        <item x="12959"/>
        <item x="12960"/>
        <item x="12961"/>
        <item x="12962"/>
        <item x="12963"/>
        <item x="12964"/>
        <item x="12965"/>
        <item x="12966"/>
        <item x="12967"/>
        <item x="12968"/>
        <item x="12969"/>
        <item x="12970"/>
        <item x="12971"/>
        <item x="12972"/>
        <item x="12973"/>
        <item x="12974"/>
        <item x="12975"/>
        <item x="12976"/>
        <item x="12977"/>
        <item x="12978"/>
        <item x="12979"/>
        <item x="12980"/>
        <item x="12981"/>
        <item x="12982"/>
        <item x="12983"/>
        <item x="12984"/>
        <item x="12985"/>
        <item x="12986"/>
        <item x="12987"/>
        <item x="12988"/>
        <item x="12989"/>
        <item x="12990"/>
        <item x="12991"/>
        <item x="12992"/>
        <item x="12993"/>
        <item x="12994"/>
        <item x="12995"/>
        <item x="12996"/>
        <item x="12997"/>
        <item x="12998"/>
        <item x="12999"/>
        <item x="13000"/>
        <item x="13001"/>
        <item x="13002"/>
        <item x="13003"/>
        <item x="13004"/>
        <item x="13005"/>
        <item x="13006"/>
        <item x="13007"/>
        <item x="13008"/>
        <item x="13009"/>
        <item x="13010"/>
        <item x="13011"/>
        <item x="13012"/>
        <item x="13013"/>
        <item x="13014"/>
        <item x="13015"/>
        <item x="13016"/>
        <item x="13017"/>
        <item x="13018"/>
        <item x="13019"/>
        <item x="13020"/>
        <item x="13021"/>
        <item x="13022"/>
        <item x="13023"/>
        <item x="13024"/>
        <item x="13025"/>
        <item x="13026"/>
        <item x="13027"/>
        <item x="13028"/>
        <item x="13029"/>
        <item x="13030"/>
        <item x="13031"/>
        <item x="13032"/>
        <item x="13033"/>
        <item x="13034"/>
        <item x="13035"/>
        <item x="13036"/>
        <item x="13037"/>
        <item x="13038"/>
        <item x="13039"/>
        <item x="13040"/>
        <item x="13041"/>
        <item x="13042"/>
        <item x="13043"/>
        <item x="13044"/>
        <item x="13045"/>
        <item x="13046"/>
        <item x="13047"/>
        <item x="13048"/>
        <item x="13049"/>
        <item x="13050"/>
        <item x="13051"/>
        <item x="13052"/>
        <item x="13053"/>
        <item x="13054"/>
        <item x="13055"/>
        <item x="13056"/>
        <item x="13057"/>
        <item x="13058"/>
        <item x="13059"/>
        <item x="13060"/>
        <item x="13061"/>
        <item x="13062"/>
        <item x="13063"/>
        <item x="13064"/>
        <item x="13065"/>
        <item x="13066"/>
        <item x="13067"/>
        <item x="13068"/>
        <item x="13069"/>
        <item x="13070"/>
        <item x="13071"/>
        <item x="13072"/>
        <item x="13073"/>
        <item x="13074"/>
        <item x="13075"/>
        <item x="13076"/>
        <item x="13077"/>
        <item x="13078"/>
        <item x="13079"/>
        <item x="13080"/>
        <item x="13081"/>
        <item x="13082"/>
        <item x="13083"/>
        <item x="13084"/>
        <item x="13085"/>
        <item x="13086"/>
        <item x="13087"/>
        <item x="13088"/>
        <item x="13089"/>
        <item x="13090"/>
        <item x="13091"/>
        <item x="13092"/>
        <item x="13093"/>
        <item x="13094"/>
        <item x="13095"/>
        <item x="13096"/>
        <item x="13097"/>
        <item x="13098"/>
        <item x="13099"/>
        <item x="13100"/>
        <item x="13101"/>
        <item x="13102"/>
        <item x="13103"/>
        <item x="13104"/>
        <item x="13105"/>
        <item x="13106"/>
        <item x="13107"/>
        <item x="13108"/>
        <item x="13109"/>
        <item x="13110"/>
        <item x="13111"/>
        <item x="13112"/>
        <item x="13113"/>
        <item x="13114"/>
        <item x="13115"/>
        <item x="13116"/>
        <item x="13117"/>
        <item x="13118"/>
        <item x="13119"/>
        <item x="13120"/>
        <item x="13121"/>
        <item x="13122"/>
        <item x="13123"/>
        <item x="13124"/>
        <item x="13125"/>
        <item x="13126"/>
        <item x="1312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205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x="2861"/>
        <item x="2862"/>
        <item x="2863"/>
        <item x="2864"/>
        <item x="2865"/>
        <item x="2866"/>
        <item x="2867"/>
        <item x="2868"/>
        <item x="2869"/>
        <item x="2870"/>
        <item x="2871"/>
        <item x="2872"/>
        <item x="2873"/>
        <item x="2874"/>
        <item x="2875"/>
        <item x="2876"/>
        <item x="2877"/>
        <item x="2878"/>
        <item x="2879"/>
        <item x="2880"/>
        <item x="2881"/>
        <item x="2882"/>
        <item x="2883"/>
        <item x="2884"/>
        <item x="2885"/>
        <item x="2886"/>
        <item x="2887"/>
        <item x="2888"/>
        <item x="2889"/>
        <item x="2890"/>
        <item x="2891"/>
        <item x="2892"/>
        <item x="2893"/>
        <item x="2894"/>
        <item x="2895"/>
        <item x="2896"/>
        <item x="2897"/>
        <item x="2898"/>
        <item x="2899"/>
        <item x="2900"/>
        <item x="2901"/>
        <item x="2902"/>
        <item x="2903"/>
        <item x="2904"/>
        <item x="2905"/>
        <item x="2906"/>
        <item x="2907"/>
        <item x="2908"/>
        <item x="2909"/>
        <item x="2910"/>
        <item x="2911"/>
        <item x="2912"/>
        <item x="2913"/>
        <item x="2914"/>
        <item x="2915"/>
        <item x="2916"/>
        <item x="2917"/>
        <item x="2918"/>
        <item x="2919"/>
        <item x="2920"/>
        <item x="2921"/>
        <item x="2922"/>
        <item x="2923"/>
        <item x="2924"/>
        <item x="2925"/>
        <item x="2926"/>
        <item x="2927"/>
        <item x="2928"/>
        <item x="2929"/>
        <item x="2930"/>
        <item x="2931"/>
        <item x="2932"/>
        <item x="2933"/>
        <item x="2934"/>
        <item x="2935"/>
        <item x="2936"/>
        <item x="2937"/>
        <item x="2938"/>
        <item x="2939"/>
        <item x="2940"/>
        <item x="2941"/>
        <item x="2942"/>
        <item x="2943"/>
        <item x="2944"/>
        <item x="2945"/>
        <item x="2946"/>
        <item x="2947"/>
        <item x="2948"/>
        <item x="2949"/>
        <item x="2950"/>
        <item x="2951"/>
        <item x="2952"/>
        <item x="2953"/>
        <item x="2954"/>
        <item x="2955"/>
        <item x="2956"/>
        <item x="2957"/>
        <item x="2958"/>
        <item x="2959"/>
        <item x="2960"/>
        <item x="2961"/>
        <item x="2962"/>
        <item x="2963"/>
        <item x="2964"/>
        <item x="2965"/>
        <item x="2966"/>
        <item x="2967"/>
        <item x="2968"/>
        <item x="2969"/>
        <item x="2970"/>
        <item x="2971"/>
        <item x="2972"/>
        <item x="2973"/>
        <item x="2974"/>
        <item x="2975"/>
        <item x="2976"/>
        <item x="2977"/>
        <item x="2978"/>
        <item x="2979"/>
        <item x="2980"/>
        <item x="2981"/>
        <item x="2982"/>
        <item x="2983"/>
        <item x="2984"/>
        <item x="2985"/>
        <item x="2986"/>
        <item x="2987"/>
        <item x="2988"/>
        <item x="2989"/>
        <item x="2990"/>
        <item x="2991"/>
        <item x="2992"/>
        <item x="2993"/>
        <item x="2994"/>
        <item x="2995"/>
        <item x="2996"/>
        <item x="2997"/>
        <item x="2998"/>
        <item x="2999"/>
        <item x="3000"/>
        <item x="3001"/>
        <item x="3002"/>
        <item x="3003"/>
        <item x="3004"/>
        <item x="3005"/>
        <item x="3006"/>
        <item x="3007"/>
        <item x="3008"/>
        <item x="3009"/>
        <item x="3010"/>
        <item x="3011"/>
        <item x="3012"/>
        <item x="3013"/>
        <item x="3014"/>
        <item x="3015"/>
        <item x="3016"/>
        <item x="3017"/>
        <item x="3018"/>
        <item x="3019"/>
        <item x="3020"/>
        <item x="3021"/>
        <item x="3022"/>
        <item x="3023"/>
        <item x="3024"/>
        <item x="3025"/>
        <item x="3026"/>
        <item x="3027"/>
        <item x="3028"/>
        <item x="3029"/>
        <item x="3030"/>
        <item x="3031"/>
        <item x="3032"/>
        <item x="3033"/>
        <item x="3034"/>
        <item x="3035"/>
        <item x="3036"/>
        <item x="3037"/>
        <item x="3038"/>
        <item x="3039"/>
        <item x="3040"/>
        <item x="3041"/>
        <item x="3042"/>
        <item x="3043"/>
        <item x="3044"/>
        <item x="3045"/>
        <item x="3046"/>
        <item x="3047"/>
        <item x="3048"/>
        <item x="3049"/>
        <item x="3050"/>
        <item x="3051"/>
        <item x="3052"/>
        <item x="3053"/>
        <item x="3054"/>
        <item x="3055"/>
        <item x="3056"/>
        <item x="3057"/>
        <item x="3058"/>
        <item x="3059"/>
        <item x="3060"/>
        <item x="3061"/>
        <item x="3062"/>
        <item x="3063"/>
        <item x="3064"/>
        <item x="3065"/>
        <item x="3066"/>
        <item x="3067"/>
        <item x="3068"/>
        <item x="3069"/>
        <item x="3070"/>
        <item x="3071"/>
        <item x="3072"/>
        <item x="3073"/>
        <item x="3074"/>
        <item x="3075"/>
        <item x="3076"/>
        <item x="3077"/>
        <item x="3078"/>
        <item x="3079"/>
        <item x="3080"/>
        <item x="3081"/>
        <item x="3082"/>
        <item x="3083"/>
        <item x="3084"/>
        <item x="3085"/>
        <item x="3086"/>
        <item x="3087"/>
        <item x="3088"/>
        <item x="3089"/>
        <item x="3090"/>
        <item x="3091"/>
        <item x="3092"/>
        <item x="3093"/>
        <item x="3094"/>
        <item x="3095"/>
        <item x="3096"/>
        <item x="3097"/>
        <item x="3098"/>
        <item x="3099"/>
        <item x="3100"/>
        <item x="3101"/>
        <item x="3102"/>
        <item x="3103"/>
        <item x="3104"/>
        <item x="3105"/>
        <item x="3106"/>
        <item x="3107"/>
        <item x="3108"/>
        <item x="3109"/>
        <item x="3110"/>
        <item x="3111"/>
        <item x="3112"/>
        <item x="3113"/>
        <item x="3114"/>
        <item x="3115"/>
        <item x="3116"/>
        <item x="3117"/>
        <item x="3118"/>
        <item x="3119"/>
        <item x="3120"/>
        <item x="3121"/>
        <item x="3122"/>
        <item x="3123"/>
        <item x="3124"/>
        <item x="3125"/>
        <item x="3126"/>
        <item x="3127"/>
        <item x="3128"/>
        <item x="3129"/>
        <item x="3130"/>
        <item x="3131"/>
        <item x="3132"/>
        <item x="3133"/>
        <item x="3134"/>
        <item x="3135"/>
        <item x="3136"/>
        <item x="3137"/>
        <item x="3138"/>
        <item x="3139"/>
        <item x="3140"/>
        <item x="3141"/>
        <item x="3142"/>
        <item x="3143"/>
        <item x="3144"/>
        <item x="3145"/>
        <item x="3146"/>
        <item x="3147"/>
        <item x="3148"/>
        <item x="3149"/>
        <item x="3150"/>
        <item x="3151"/>
        <item x="3152"/>
        <item x="3153"/>
        <item x="3154"/>
        <item x="3155"/>
        <item x="3156"/>
        <item x="3157"/>
        <item x="3158"/>
        <item x="3159"/>
        <item x="3160"/>
        <item x="3161"/>
        <item x="3162"/>
        <item x="3163"/>
        <item x="3164"/>
        <item x="3165"/>
        <item x="3166"/>
        <item x="3167"/>
        <item x="3168"/>
        <item x="3169"/>
        <item x="3170"/>
        <item x="3171"/>
        <item x="3172"/>
        <item x="3173"/>
        <item x="3174"/>
        <item x="3175"/>
        <item x="3176"/>
        <item x="3177"/>
        <item x="3178"/>
        <item x="3179"/>
        <item x="3180"/>
        <item x="3181"/>
        <item x="3182"/>
        <item x="3183"/>
        <item x="3184"/>
        <item x="3185"/>
        <item x="3186"/>
        <item x="3187"/>
        <item x="3188"/>
        <item x="3189"/>
        <item x="3190"/>
        <item x="3191"/>
        <item x="3192"/>
        <item x="3193"/>
        <item x="3194"/>
        <item x="3195"/>
        <item x="3196"/>
        <item x="3197"/>
        <item x="3198"/>
        <item x="3199"/>
        <item x="3200"/>
        <item x="3201"/>
        <item x="3202"/>
        <item x="3203"/>
        <item x="3204"/>
        <item x="3205"/>
        <item x="3206"/>
        <item x="3207"/>
        <item x="3208"/>
        <item x="3209"/>
        <item x="3210"/>
        <item x="3211"/>
        <item x="3212"/>
        <item x="3213"/>
        <item x="3214"/>
        <item x="3215"/>
        <item x="3216"/>
        <item x="3217"/>
        <item x="3218"/>
        <item x="3219"/>
        <item x="3220"/>
        <item x="3221"/>
        <item x="3222"/>
        <item x="3223"/>
        <item x="3224"/>
        <item x="3225"/>
        <item x="3226"/>
        <item x="3227"/>
        <item x="3228"/>
        <item x="3229"/>
        <item x="3230"/>
        <item x="3231"/>
        <item x="3232"/>
        <item x="3233"/>
        <item x="3234"/>
        <item x="3235"/>
        <item x="3236"/>
        <item x="3237"/>
        <item x="3238"/>
        <item x="3239"/>
        <item x="3240"/>
        <item x="3241"/>
        <item x="3242"/>
        <item x="3243"/>
        <item x="3244"/>
        <item x="3245"/>
        <item x="3246"/>
        <item x="3247"/>
        <item x="3248"/>
        <item x="3249"/>
        <item x="3250"/>
        <item x="3251"/>
        <item x="3252"/>
        <item x="3253"/>
        <item x="3254"/>
        <item x="3255"/>
        <item x="3256"/>
        <item x="3257"/>
        <item x="3258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3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x="3288"/>
        <item x="3289"/>
        <item x="3290"/>
        <item x="3291"/>
        <item x="3292"/>
        <item x="3293"/>
        <item x="3294"/>
        <item x="3295"/>
        <item x="3296"/>
        <item x="3297"/>
        <item x="3298"/>
        <item x="3299"/>
        <item x="3300"/>
        <item x="3301"/>
        <item x="3302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86"/>
        <item x="3387"/>
        <item x="3388"/>
        <item x="3389"/>
        <item x="3390"/>
        <item x="3391"/>
        <item x="3392"/>
        <item x="3393"/>
        <item x="3394"/>
        <item x="3395"/>
        <item x="3396"/>
        <item x="3397"/>
        <item x="3398"/>
        <item x="3399"/>
        <item x="3400"/>
        <item x="3401"/>
        <item x="3402"/>
        <item x="3403"/>
        <item x="3404"/>
        <item x="3405"/>
        <item x="3406"/>
        <item x="3407"/>
        <item x="3408"/>
        <item x="3409"/>
        <item x="3410"/>
        <item x="3411"/>
        <item x="3412"/>
        <item x="3413"/>
        <item x="3414"/>
        <item x="3415"/>
        <item x="3416"/>
        <item x="3417"/>
        <item x="3418"/>
        <item x="3419"/>
        <item x="3420"/>
        <item x="3421"/>
        <item x="3422"/>
        <item x="3423"/>
        <item x="3424"/>
        <item x="3425"/>
        <item x="3426"/>
        <item x="3427"/>
        <item x="3428"/>
        <item x="3429"/>
        <item x="3430"/>
        <item x="3431"/>
        <item x="3432"/>
        <item x="3433"/>
        <item x="3434"/>
        <item x="3435"/>
        <item x="3436"/>
        <item x="3437"/>
        <item x="3438"/>
        <item x="3439"/>
        <item x="3440"/>
        <item x="3441"/>
        <item x="3442"/>
        <item x="3443"/>
        <item x="3444"/>
        <item x="3445"/>
        <item x="3446"/>
        <item x="3447"/>
        <item x="3448"/>
        <item x="3449"/>
        <item x="3450"/>
        <item x="3451"/>
        <item x="3452"/>
        <item x="3453"/>
        <item x="3454"/>
        <item x="3455"/>
        <item x="3456"/>
        <item x="3457"/>
        <item x="3458"/>
        <item x="3459"/>
        <item x="3460"/>
        <item x="3461"/>
        <item x="3462"/>
        <item x="3463"/>
        <item x="3464"/>
        <item x="3465"/>
        <item x="3466"/>
        <item x="3467"/>
        <item x="3468"/>
        <item x="3469"/>
        <item x="3470"/>
        <item x="3471"/>
        <item x="3472"/>
        <item x="3473"/>
        <item x="3474"/>
        <item x="3475"/>
        <item x="3476"/>
        <item x="3477"/>
        <item x="3478"/>
        <item x="3479"/>
        <item x="3480"/>
        <item x="3481"/>
        <item x="3482"/>
        <item x="3483"/>
        <item x="3484"/>
        <item x="3485"/>
        <item x="3486"/>
        <item x="3487"/>
        <item x="3488"/>
        <item x="3489"/>
        <item x="3490"/>
        <item x="3491"/>
        <item x="3492"/>
        <item x="3493"/>
        <item x="3494"/>
        <item x="3495"/>
        <item x="3496"/>
        <item x="3497"/>
        <item x="3498"/>
        <item x="3499"/>
        <item x="3500"/>
        <item x="3501"/>
        <item x="3502"/>
        <item x="3503"/>
        <item x="3504"/>
        <item x="3505"/>
        <item x="3506"/>
        <item x="3507"/>
        <item x="3508"/>
        <item x="3509"/>
        <item x="3510"/>
        <item x="3511"/>
        <item x="3512"/>
        <item x="3513"/>
        <item x="3514"/>
        <item x="3515"/>
        <item x="3516"/>
        <item x="3517"/>
        <item x="3518"/>
        <item x="3519"/>
        <item x="3520"/>
        <item x="3521"/>
        <item x="3522"/>
        <item x="3523"/>
        <item x="3524"/>
        <item x="3525"/>
        <item x="3526"/>
        <item x="3527"/>
        <item x="3528"/>
        <item x="3529"/>
        <item x="3530"/>
        <item x="3531"/>
        <item x="3532"/>
        <item x="3533"/>
        <item x="3534"/>
        <item x="3535"/>
        <item x="3536"/>
        <item x="3537"/>
        <item x="3538"/>
        <item x="3539"/>
        <item x="3540"/>
        <item x="3541"/>
        <item x="3542"/>
        <item x="3543"/>
        <item x="3544"/>
        <item x="3545"/>
        <item x="3546"/>
        <item x="3547"/>
        <item x="3548"/>
        <item x="3549"/>
        <item x="3550"/>
        <item x="3551"/>
        <item x="3552"/>
        <item x="3553"/>
        <item x="3554"/>
        <item x="3555"/>
        <item x="3556"/>
        <item x="3557"/>
        <item x="3558"/>
        <item x="3559"/>
        <item x="3560"/>
        <item x="3561"/>
        <item x="3562"/>
        <item x="3563"/>
        <item x="3564"/>
        <item x="3565"/>
        <item x="3566"/>
        <item x="3567"/>
        <item x="3568"/>
        <item x="3569"/>
        <item x="3570"/>
        <item x="3571"/>
        <item x="3572"/>
        <item x="3573"/>
        <item x="3574"/>
        <item x="3575"/>
        <item x="3576"/>
        <item x="3577"/>
        <item x="3578"/>
        <item x="3579"/>
        <item x="3580"/>
        <item x="3581"/>
        <item x="3582"/>
        <item x="3583"/>
        <item x="3584"/>
        <item x="3585"/>
        <item x="3586"/>
        <item x="3587"/>
        <item x="3588"/>
        <item x="3589"/>
        <item x="3590"/>
        <item x="3591"/>
        <item x="3592"/>
        <item x="3593"/>
        <item x="3594"/>
        <item x="3595"/>
        <item x="3596"/>
        <item x="3597"/>
        <item x="3598"/>
        <item x="3599"/>
        <item x="3600"/>
        <item x="3601"/>
        <item x="3602"/>
        <item x="3603"/>
        <item x="3604"/>
        <item x="3605"/>
        <item x="3606"/>
        <item x="3607"/>
        <item x="3608"/>
        <item x="3609"/>
        <item x="3610"/>
        <item x="3611"/>
        <item x="3612"/>
        <item x="3613"/>
        <item x="3614"/>
        <item x="3615"/>
        <item x="3616"/>
        <item x="3617"/>
        <item x="3618"/>
        <item x="3619"/>
        <item x="3620"/>
        <item x="3621"/>
        <item x="3622"/>
        <item x="3623"/>
        <item x="3624"/>
        <item x="3625"/>
        <item x="3626"/>
        <item x="3627"/>
        <item x="3628"/>
        <item x="3629"/>
        <item x="3630"/>
        <item x="3631"/>
        <item x="3632"/>
        <item x="3633"/>
        <item x="3634"/>
        <item x="3635"/>
        <item x="3636"/>
        <item x="3637"/>
        <item x="3638"/>
        <item x="3639"/>
        <item x="3640"/>
        <item x="3641"/>
        <item x="3642"/>
        <item x="3643"/>
        <item x="3644"/>
        <item x="3645"/>
        <item x="3646"/>
        <item x="3647"/>
        <item x="3648"/>
        <item x="3649"/>
        <item x="3650"/>
        <item x="3651"/>
        <item x="3652"/>
        <item x="3653"/>
        <item x="3654"/>
        <item x="3655"/>
        <item x="3656"/>
        <item x="3657"/>
        <item x="3658"/>
        <item x="3659"/>
        <item x="3660"/>
        <item x="3661"/>
        <item x="3662"/>
        <item x="3663"/>
        <item x="3664"/>
        <item x="3665"/>
        <item x="3666"/>
        <item x="3667"/>
        <item x="3668"/>
        <item x="3669"/>
        <item x="3670"/>
        <item x="3671"/>
        <item x="3672"/>
        <item x="3673"/>
        <item x="3674"/>
        <item x="3675"/>
        <item x="3676"/>
        <item x="3677"/>
        <item x="3678"/>
        <item x="3679"/>
        <item x="3680"/>
        <item x="3681"/>
        <item x="3682"/>
        <item x="3683"/>
        <item x="3684"/>
        <item x="3685"/>
        <item x="3686"/>
        <item x="3687"/>
        <item x="3688"/>
        <item x="3689"/>
        <item x="3690"/>
        <item x="3691"/>
        <item x="3692"/>
        <item x="3693"/>
        <item x="3694"/>
        <item x="3695"/>
        <item x="3696"/>
        <item x="3697"/>
        <item x="3698"/>
        <item x="3699"/>
        <item x="3700"/>
        <item x="3701"/>
        <item x="3702"/>
        <item x="3703"/>
        <item x="3704"/>
        <item x="3705"/>
        <item x="3706"/>
        <item x="3707"/>
        <item x="3708"/>
        <item x="3709"/>
        <item x="3710"/>
        <item x="3711"/>
        <item x="3712"/>
        <item x="3713"/>
        <item x="3714"/>
        <item x="3715"/>
        <item x="3716"/>
        <item x="3717"/>
        <item x="3718"/>
        <item x="3719"/>
        <item x="3720"/>
        <item x="3721"/>
        <item x="3722"/>
        <item x="3723"/>
        <item x="3724"/>
        <item x="3725"/>
        <item x="3726"/>
        <item x="3727"/>
        <item x="3728"/>
        <item x="3729"/>
        <item x="3730"/>
        <item x="3731"/>
        <item x="3732"/>
        <item x="3733"/>
        <item x="3734"/>
        <item x="3735"/>
        <item x="3736"/>
        <item x="3737"/>
        <item x="3738"/>
        <item x="3739"/>
        <item x="3740"/>
        <item x="3741"/>
        <item x="3742"/>
        <item x="3743"/>
        <item x="3744"/>
        <item x="3745"/>
        <item x="3746"/>
        <item x="3747"/>
        <item x="3748"/>
        <item x="3749"/>
        <item x="3750"/>
        <item x="3751"/>
        <item x="3752"/>
        <item x="3753"/>
        <item x="3754"/>
        <item x="3755"/>
        <item x="3756"/>
        <item x="3757"/>
        <item x="3758"/>
        <item x="3759"/>
        <item x="3760"/>
        <item x="3761"/>
        <item x="3762"/>
        <item x="3763"/>
        <item x="3764"/>
        <item x="3765"/>
        <item x="3766"/>
        <item x="3767"/>
        <item x="3768"/>
        <item x="3769"/>
        <item x="3770"/>
        <item x="3771"/>
        <item x="3772"/>
        <item x="3773"/>
        <item x="3774"/>
        <item x="3775"/>
        <item x="3776"/>
        <item x="3777"/>
        <item x="3778"/>
        <item x="3779"/>
        <item x="3780"/>
        <item x="3781"/>
        <item x="3782"/>
        <item x="3783"/>
        <item x="3784"/>
        <item x="3785"/>
        <item x="3786"/>
        <item x="3787"/>
        <item x="3788"/>
        <item x="3789"/>
        <item x="3790"/>
        <item x="3791"/>
        <item x="3792"/>
        <item x="3793"/>
        <item x="3794"/>
        <item x="3795"/>
        <item x="3796"/>
        <item x="3797"/>
        <item x="3798"/>
        <item x="3799"/>
        <item x="3800"/>
        <item x="3801"/>
        <item x="3802"/>
        <item x="3803"/>
        <item x="3804"/>
        <item x="3805"/>
        <item x="3806"/>
        <item x="3807"/>
        <item x="3808"/>
        <item x="3809"/>
        <item x="3810"/>
        <item x="3811"/>
        <item x="3812"/>
        <item x="3813"/>
        <item x="3814"/>
        <item x="3815"/>
        <item x="3816"/>
        <item x="3817"/>
        <item x="3818"/>
        <item x="3819"/>
        <item x="3820"/>
        <item x="3821"/>
        <item x="3822"/>
        <item x="3823"/>
        <item x="3824"/>
        <item x="3825"/>
        <item x="3826"/>
        <item x="3827"/>
        <item x="3828"/>
        <item x="3829"/>
        <item x="3830"/>
        <item x="3831"/>
        <item x="3832"/>
        <item x="3833"/>
        <item x="3834"/>
        <item x="3835"/>
        <item x="3836"/>
        <item x="3837"/>
        <item x="3838"/>
        <item x="3839"/>
        <item x="3840"/>
        <item x="3841"/>
        <item x="3842"/>
        <item x="3843"/>
        <item x="3844"/>
        <item x="3845"/>
        <item x="3846"/>
        <item x="3847"/>
        <item x="3848"/>
        <item x="3849"/>
        <item x="3850"/>
        <item x="3851"/>
        <item x="3852"/>
        <item x="3853"/>
        <item x="3854"/>
        <item x="3855"/>
        <item x="3856"/>
        <item x="3857"/>
        <item x="3858"/>
        <item x="3859"/>
        <item x="3860"/>
        <item x="3861"/>
        <item x="3862"/>
        <item x="3863"/>
        <item x="3864"/>
        <item x="3865"/>
        <item x="3866"/>
        <item x="3867"/>
        <item x="3868"/>
        <item x="3869"/>
        <item x="3870"/>
        <item x="3871"/>
        <item x="3872"/>
        <item x="3873"/>
        <item x="3874"/>
        <item x="3875"/>
        <item x="3876"/>
        <item x="3877"/>
        <item x="3878"/>
        <item x="3879"/>
        <item x="3880"/>
        <item x="3881"/>
        <item x="3882"/>
        <item x="3883"/>
        <item x="3884"/>
        <item x="3885"/>
        <item x="3886"/>
        <item x="3887"/>
        <item x="3888"/>
        <item x="3889"/>
        <item x="3890"/>
        <item x="3891"/>
        <item x="3892"/>
        <item x="3893"/>
        <item x="3894"/>
        <item x="3895"/>
        <item x="3896"/>
        <item x="3897"/>
        <item x="3898"/>
        <item x="3899"/>
        <item x="3900"/>
        <item x="3901"/>
        <item x="3902"/>
        <item x="3903"/>
        <item x="3904"/>
        <item x="3905"/>
        <item x="3906"/>
        <item x="3907"/>
        <item x="3908"/>
        <item x="3909"/>
        <item x="3910"/>
        <item x="3911"/>
        <item x="3912"/>
        <item x="3913"/>
        <item x="3914"/>
        <item x="3915"/>
        <item x="3916"/>
        <item x="3917"/>
        <item x="3918"/>
        <item x="3919"/>
        <item x="3920"/>
        <item x="3921"/>
        <item x="3922"/>
        <item x="3923"/>
        <item x="3924"/>
        <item x="3925"/>
        <item x="3926"/>
        <item x="3927"/>
        <item x="3928"/>
        <item x="3929"/>
        <item x="3930"/>
        <item x="3931"/>
        <item x="3932"/>
        <item x="3933"/>
        <item x="3934"/>
        <item x="3935"/>
        <item x="3936"/>
        <item x="3937"/>
        <item x="3938"/>
        <item x="3939"/>
        <item x="3940"/>
        <item x="3941"/>
        <item x="3942"/>
        <item x="3943"/>
        <item x="3944"/>
        <item x="3945"/>
        <item x="3946"/>
        <item x="3947"/>
        <item x="3948"/>
        <item x="3949"/>
        <item x="3950"/>
        <item x="3951"/>
        <item x="3952"/>
        <item x="3953"/>
        <item x="3954"/>
        <item x="3955"/>
        <item x="3956"/>
        <item x="3957"/>
        <item x="3958"/>
        <item x="3959"/>
        <item x="3960"/>
        <item x="3961"/>
        <item x="3962"/>
        <item x="3963"/>
        <item x="3964"/>
        <item x="3965"/>
        <item x="3966"/>
        <item x="3967"/>
        <item x="3968"/>
        <item x="3969"/>
        <item x="3970"/>
        <item x="3971"/>
        <item x="3972"/>
        <item x="3973"/>
        <item x="3974"/>
        <item x="3975"/>
        <item x="3976"/>
        <item x="3977"/>
        <item x="3978"/>
        <item x="3979"/>
        <item x="3980"/>
        <item x="3981"/>
        <item x="3982"/>
        <item x="3983"/>
        <item x="3984"/>
        <item x="3985"/>
        <item x="3986"/>
        <item x="3987"/>
        <item x="3988"/>
        <item x="3989"/>
        <item x="3990"/>
        <item x="3991"/>
        <item x="3992"/>
        <item x="3993"/>
        <item x="3994"/>
        <item x="3995"/>
        <item x="3996"/>
        <item x="3997"/>
        <item x="3998"/>
        <item x="3999"/>
        <item x="4000"/>
        <item x="4001"/>
        <item x="4002"/>
        <item x="4003"/>
        <item x="4004"/>
        <item x="4005"/>
        <item x="4006"/>
        <item x="4007"/>
        <item x="4008"/>
        <item x="4009"/>
        <item x="4010"/>
        <item x="4011"/>
        <item x="4012"/>
        <item x="4013"/>
        <item x="4014"/>
        <item x="4015"/>
        <item x="4016"/>
        <item x="4017"/>
        <item x="4018"/>
        <item x="4019"/>
        <item x="4020"/>
        <item x="4021"/>
        <item x="4022"/>
        <item x="4023"/>
        <item x="4024"/>
        <item x="4025"/>
        <item x="4026"/>
        <item x="4027"/>
        <item x="4028"/>
        <item x="4029"/>
        <item x="4030"/>
        <item x="4031"/>
        <item x="4032"/>
        <item x="4033"/>
        <item x="4034"/>
        <item x="4035"/>
        <item x="4036"/>
        <item x="4037"/>
        <item x="4038"/>
        <item x="4039"/>
        <item x="4040"/>
        <item x="4041"/>
        <item x="4042"/>
        <item x="4043"/>
        <item x="4044"/>
        <item x="4045"/>
        <item x="4046"/>
        <item x="4047"/>
        <item x="4048"/>
        <item x="4049"/>
        <item x="4050"/>
        <item x="4051"/>
        <item x="4052"/>
        <item x="4053"/>
        <item x="4054"/>
        <item x="4055"/>
        <item x="4056"/>
        <item x="4057"/>
        <item x="4058"/>
        <item x="4059"/>
        <item x="4060"/>
        <item x="4061"/>
        <item x="4062"/>
        <item x="4063"/>
        <item x="4064"/>
        <item x="4065"/>
        <item x="4066"/>
        <item x="4067"/>
        <item x="4068"/>
        <item x="4069"/>
        <item x="4070"/>
        <item x="4071"/>
        <item x="4072"/>
        <item x="4073"/>
        <item x="4074"/>
        <item x="4075"/>
        <item x="4076"/>
        <item x="4077"/>
        <item x="4078"/>
        <item x="4079"/>
        <item x="4080"/>
        <item x="4081"/>
        <item x="4082"/>
        <item x="4083"/>
        <item x="4084"/>
        <item x="4085"/>
        <item x="4086"/>
        <item x="4087"/>
        <item x="4088"/>
        <item x="4089"/>
        <item x="4090"/>
        <item x="4091"/>
        <item x="4092"/>
        <item x="4093"/>
        <item x="4094"/>
        <item x="4095"/>
        <item x="4096"/>
        <item x="4097"/>
        <item x="4098"/>
        <item x="4099"/>
        <item x="4100"/>
        <item x="4101"/>
        <item x="4102"/>
        <item x="4103"/>
        <item x="4104"/>
        <item x="4105"/>
        <item x="4106"/>
        <item x="4107"/>
        <item x="4108"/>
        <item x="4109"/>
        <item x="4110"/>
        <item x="4111"/>
        <item x="4112"/>
        <item x="4113"/>
        <item x="4114"/>
        <item x="4115"/>
        <item x="4116"/>
        <item x="4117"/>
        <item x="4118"/>
        <item x="4119"/>
        <item x="4120"/>
        <item x="4121"/>
        <item x="4122"/>
        <item x="4123"/>
        <item x="4124"/>
        <item x="4125"/>
        <item x="4126"/>
        <item x="4127"/>
        <item x="4128"/>
        <item x="4129"/>
        <item x="4130"/>
        <item x="4131"/>
        <item x="4132"/>
        <item x="4133"/>
        <item x="4134"/>
        <item x="4135"/>
        <item x="4136"/>
        <item x="4137"/>
        <item x="4138"/>
        <item x="4139"/>
        <item x="4140"/>
        <item x="4141"/>
        <item x="4142"/>
        <item x="4143"/>
        <item x="4144"/>
        <item x="4145"/>
        <item x="4146"/>
        <item x="4147"/>
        <item x="4148"/>
        <item x="4149"/>
        <item x="4150"/>
        <item x="4151"/>
        <item x="4152"/>
        <item x="4153"/>
        <item x="4154"/>
        <item x="4155"/>
        <item x="4156"/>
        <item x="4157"/>
        <item x="4158"/>
        <item x="4159"/>
        <item x="4160"/>
        <item x="4161"/>
        <item x="4162"/>
        <item x="4163"/>
        <item x="4164"/>
        <item x="4165"/>
        <item x="4166"/>
        <item x="4167"/>
        <item x="4168"/>
        <item x="4169"/>
        <item x="4170"/>
        <item x="4171"/>
        <item x="4172"/>
        <item x="4173"/>
        <item x="4174"/>
        <item x="4175"/>
        <item x="4176"/>
        <item x="4177"/>
        <item x="4178"/>
        <item x="4179"/>
        <item x="4180"/>
        <item x="4181"/>
        <item x="4182"/>
        <item x="4183"/>
        <item x="4184"/>
        <item x="4185"/>
        <item x="4186"/>
        <item x="4187"/>
        <item x="4188"/>
        <item x="4189"/>
        <item x="4190"/>
        <item x="4191"/>
        <item x="4192"/>
        <item x="4193"/>
        <item x="4194"/>
        <item x="4195"/>
        <item x="4196"/>
        <item x="4197"/>
        <item x="4198"/>
        <item x="4199"/>
        <item x="4200"/>
        <item x="4201"/>
        <item x="4202"/>
        <item x="4203"/>
        <item x="4204"/>
        <item x="4205"/>
        <item x="4206"/>
        <item x="4207"/>
        <item x="4208"/>
        <item x="4209"/>
        <item x="4210"/>
        <item x="4211"/>
        <item x="4212"/>
        <item x="4213"/>
        <item x="4214"/>
        <item x="4215"/>
        <item x="4216"/>
        <item x="4217"/>
        <item x="4218"/>
        <item x="4219"/>
        <item x="4220"/>
        <item x="4221"/>
        <item x="4222"/>
        <item x="4223"/>
        <item x="4224"/>
        <item x="4225"/>
        <item x="4226"/>
        <item x="4227"/>
        <item x="4228"/>
        <item x="4229"/>
        <item x="4230"/>
        <item x="4231"/>
        <item x="4232"/>
        <item x="4233"/>
        <item x="4234"/>
        <item x="4235"/>
        <item x="4236"/>
        <item x="4237"/>
        <item x="4238"/>
        <item x="4239"/>
        <item x="4240"/>
        <item x="4241"/>
        <item x="4242"/>
        <item x="4243"/>
        <item x="4244"/>
        <item x="4245"/>
        <item x="4246"/>
        <item x="4247"/>
        <item x="4248"/>
        <item x="4249"/>
        <item x="4250"/>
        <item x="4251"/>
        <item x="4252"/>
        <item x="4253"/>
        <item x="4254"/>
        <item x="4255"/>
        <item x="4256"/>
        <item x="4257"/>
        <item x="4258"/>
        <item x="4259"/>
        <item x="4260"/>
        <item x="4261"/>
        <item x="4262"/>
        <item x="4263"/>
        <item x="4264"/>
        <item x="4265"/>
        <item x="4266"/>
        <item x="4267"/>
        <item x="4268"/>
        <item x="4269"/>
        <item x="4270"/>
        <item x="4271"/>
        <item x="4272"/>
        <item x="4273"/>
        <item x="4274"/>
        <item x="4275"/>
        <item x="4276"/>
        <item x="4277"/>
        <item x="4278"/>
        <item x="4279"/>
        <item x="4280"/>
        <item x="4281"/>
        <item x="4282"/>
        <item x="4283"/>
        <item x="4284"/>
        <item x="4285"/>
        <item x="4286"/>
        <item x="4287"/>
        <item x="4288"/>
        <item x="4289"/>
        <item x="4290"/>
        <item x="4291"/>
        <item x="4292"/>
        <item x="4293"/>
        <item x="4294"/>
        <item x="4295"/>
        <item x="4296"/>
        <item x="4297"/>
        <item x="4298"/>
        <item x="4299"/>
        <item x="4300"/>
        <item x="4301"/>
        <item x="4302"/>
        <item x="4303"/>
        <item x="4304"/>
        <item x="4305"/>
        <item x="4306"/>
        <item x="4307"/>
        <item x="4308"/>
        <item x="4309"/>
        <item x="4310"/>
        <item x="4311"/>
        <item x="4312"/>
        <item x="4313"/>
        <item x="4314"/>
        <item x="4315"/>
        <item x="4316"/>
        <item x="4317"/>
        <item x="4318"/>
        <item x="4319"/>
        <item x="4320"/>
        <item x="4321"/>
        <item x="4322"/>
        <item x="4323"/>
        <item x="4324"/>
        <item x="4325"/>
        <item x="4326"/>
        <item x="4327"/>
        <item x="4328"/>
        <item x="4329"/>
        <item x="4330"/>
        <item x="4331"/>
        <item x="4332"/>
        <item x="4333"/>
        <item x="4334"/>
        <item x="4335"/>
        <item x="4336"/>
        <item x="4337"/>
        <item x="4338"/>
        <item x="4339"/>
        <item x="4340"/>
        <item x="4341"/>
        <item x="4342"/>
        <item x="4343"/>
        <item x="4344"/>
        <item x="4345"/>
        <item x="4346"/>
        <item x="4347"/>
        <item x="4348"/>
        <item x="4349"/>
        <item x="4350"/>
        <item x="4351"/>
        <item x="4352"/>
        <item x="4353"/>
        <item x="4354"/>
        <item x="4355"/>
        <item x="4356"/>
        <item x="4357"/>
        <item x="4358"/>
        <item x="4359"/>
        <item x="4360"/>
        <item x="4361"/>
        <item x="4362"/>
        <item x="4363"/>
        <item x="4364"/>
        <item x="4365"/>
        <item x="4366"/>
        <item x="4367"/>
        <item x="4368"/>
        <item x="4369"/>
        <item x="4370"/>
        <item x="4371"/>
        <item x="4372"/>
        <item x="4373"/>
        <item x="4374"/>
        <item x="4375"/>
        <item x="4376"/>
        <item x="4377"/>
        <item x="4378"/>
        <item x="4379"/>
        <item x="4380"/>
        <item x="4381"/>
        <item x="4382"/>
        <item x="4383"/>
        <item x="4384"/>
        <item x="4385"/>
        <item x="4386"/>
        <item x="4387"/>
        <item x="4388"/>
        <item x="4389"/>
        <item x="4390"/>
        <item x="4391"/>
        <item x="4392"/>
        <item x="4393"/>
        <item x="4394"/>
        <item x="4395"/>
        <item x="4396"/>
        <item x="4397"/>
        <item x="4398"/>
        <item x="4399"/>
        <item x="4400"/>
        <item x="4401"/>
        <item x="4402"/>
        <item x="4403"/>
        <item x="4404"/>
        <item x="4405"/>
        <item x="4406"/>
        <item x="4407"/>
        <item x="4408"/>
        <item x="4409"/>
        <item x="4410"/>
        <item x="4411"/>
        <item x="4412"/>
        <item x="4413"/>
        <item x="4414"/>
        <item x="4415"/>
        <item x="4416"/>
        <item x="4417"/>
        <item x="4418"/>
        <item x="4419"/>
        <item x="4420"/>
        <item x="4421"/>
        <item x="4422"/>
        <item x="4423"/>
        <item x="4424"/>
        <item x="4425"/>
        <item x="4426"/>
        <item x="4427"/>
        <item x="4428"/>
        <item x="4429"/>
        <item x="4430"/>
        <item x="4431"/>
        <item x="4432"/>
        <item x="4433"/>
        <item x="4434"/>
        <item x="4435"/>
        <item x="4436"/>
        <item x="4437"/>
        <item x="4438"/>
        <item x="4439"/>
        <item x="4440"/>
        <item x="4441"/>
        <item x="4442"/>
        <item x="4443"/>
        <item x="4444"/>
        <item x="4445"/>
        <item x="4446"/>
        <item x="4447"/>
        <item x="4448"/>
        <item x="4449"/>
        <item x="4450"/>
        <item x="4451"/>
        <item x="4452"/>
        <item x="4453"/>
        <item x="4454"/>
        <item x="4455"/>
        <item x="4456"/>
        <item x="4457"/>
        <item x="4458"/>
        <item x="4459"/>
        <item x="4460"/>
        <item x="4461"/>
        <item x="4462"/>
        <item x="4463"/>
        <item x="4464"/>
        <item x="4465"/>
        <item x="4466"/>
        <item x="4467"/>
        <item x="4468"/>
        <item x="4469"/>
        <item x="4470"/>
        <item x="4471"/>
        <item x="4472"/>
        <item x="4473"/>
        <item x="4474"/>
        <item x="4475"/>
        <item x="4476"/>
        <item x="4477"/>
        <item x="4478"/>
        <item x="4479"/>
        <item x="4480"/>
        <item x="4481"/>
        <item x="4482"/>
        <item x="4483"/>
        <item x="4484"/>
        <item x="4485"/>
        <item x="4486"/>
        <item x="4487"/>
        <item x="4488"/>
        <item x="4489"/>
        <item x="4490"/>
        <item x="4491"/>
        <item x="4492"/>
        <item x="4493"/>
        <item x="4494"/>
        <item x="4495"/>
        <item x="4496"/>
        <item x="4497"/>
        <item x="4498"/>
        <item x="4499"/>
        <item x="4500"/>
        <item x="4501"/>
        <item x="4502"/>
        <item x="4503"/>
        <item x="4504"/>
        <item x="4505"/>
        <item x="4506"/>
        <item x="4507"/>
        <item x="4508"/>
        <item x="4509"/>
        <item x="4510"/>
        <item x="4511"/>
        <item x="4512"/>
        <item x="4513"/>
        <item x="4514"/>
        <item x="4515"/>
        <item x="4516"/>
        <item x="4517"/>
        <item x="4518"/>
        <item x="4519"/>
        <item x="4520"/>
        <item x="4521"/>
        <item x="4522"/>
        <item x="4523"/>
        <item x="4524"/>
        <item x="4525"/>
        <item x="4526"/>
        <item x="4527"/>
        <item x="4528"/>
        <item x="4529"/>
        <item x="4530"/>
        <item x="4531"/>
        <item x="4532"/>
        <item x="4533"/>
        <item x="4534"/>
        <item x="4535"/>
        <item x="4536"/>
        <item x="4537"/>
        <item x="4538"/>
        <item x="4539"/>
        <item x="4540"/>
        <item x="4541"/>
        <item x="4542"/>
        <item x="4543"/>
        <item x="4544"/>
        <item x="4545"/>
        <item x="4546"/>
        <item x="4547"/>
        <item x="4548"/>
        <item x="4549"/>
        <item x="4550"/>
        <item x="4551"/>
        <item x="4552"/>
        <item x="4553"/>
        <item x="4554"/>
        <item x="4555"/>
        <item x="4556"/>
        <item x="4557"/>
        <item x="4558"/>
        <item x="4559"/>
        <item x="4560"/>
        <item x="4561"/>
        <item x="4562"/>
        <item x="4563"/>
        <item x="4564"/>
        <item x="4565"/>
        <item x="4566"/>
        <item x="4567"/>
        <item x="4568"/>
        <item x="4569"/>
        <item x="4570"/>
        <item x="4571"/>
        <item x="4572"/>
        <item x="4573"/>
        <item x="4574"/>
        <item x="4575"/>
        <item x="4576"/>
        <item x="4577"/>
        <item x="4578"/>
        <item x="4579"/>
        <item x="4580"/>
        <item x="4581"/>
        <item x="4582"/>
        <item x="4583"/>
        <item x="4584"/>
        <item x="4585"/>
        <item x="4586"/>
        <item x="4587"/>
        <item x="4588"/>
        <item x="4589"/>
        <item x="4590"/>
        <item x="4591"/>
        <item x="4592"/>
        <item x="4593"/>
        <item x="4594"/>
        <item x="4595"/>
        <item x="4596"/>
        <item x="4597"/>
        <item x="4598"/>
        <item x="4599"/>
        <item x="4600"/>
        <item x="4601"/>
        <item x="4602"/>
        <item x="4603"/>
        <item x="4604"/>
        <item x="4605"/>
        <item x="4606"/>
        <item x="4607"/>
        <item x="4608"/>
        <item x="4609"/>
        <item x="4610"/>
        <item x="4611"/>
        <item x="4612"/>
        <item x="4613"/>
        <item x="4614"/>
        <item x="4615"/>
        <item x="4616"/>
        <item x="4617"/>
        <item x="4618"/>
        <item x="4619"/>
        <item x="4620"/>
        <item x="4621"/>
        <item x="4622"/>
        <item x="4623"/>
        <item x="4624"/>
        <item x="4625"/>
        <item x="4626"/>
        <item x="4627"/>
        <item x="4628"/>
        <item x="4629"/>
        <item x="4630"/>
        <item x="4631"/>
        <item x="4632"/>
        <item x="4633"/>
        <item x="4634"/>
        <item x="4635"/>
        <item x="4636"/>
        <item x="4637"/>
        <item x="4638"/>
        <item x="4639"/>
        <item x="4640"/>
        <item x="4641"/>
        <item x="4642"/>
        <item x="4643"/>
        <item x="4644"/>
        <item x="4645"/>
        <item x="4646"/>
        <item x="4647"/>
        <item x="4648"/>
        <item x="4649"/>
        <item x="4650"/>
        <item x="4651"/>
        <item x="4652"/>
        <item x="4653"/>
        <item x="4654"/>
        <item x="4655"/>
        <item x="4656"/>
        <item x="4657"/>
        <item x="4658"/>
        <item x="4659"/>
        <item x="4660"/>
        <item x="4661"/>
        <item x="4662"/>
        <item x="4663"/>
        <item x="4664"/>
        <item x="4665"/>
        <item x="4666"/>
        <item x="4667"/>
        <item x="4668"/>
        <item x="4669"/>
        <item x="4670"/>
        <item x="4671"/>
        <item x="4672"/>
        <item x="4673"/>
        <item x="4674"/>
        <item x="4675"/>
        <item x="4676"/>
        <item x="4677"/>
        <item x="4678"/>
        <item x="4679"/>
        <item x="4680"/>
        <item x="4681"/>
        <item x="4682"/>
        <item x="4683"/>
        <item x="4684"/>
        <item x="4685"/>
        <item x="4686"/>
        <item x="4687"/>
        <item x="4688"/>
        <item x="4689"/>
        <item x="4690"/>
        <item x="4691"/>
        <item x="4692"/>
        <item x="4693"/>
        <item x="4694"/>
        <item x="4695"/>
        <item x="4696"/>
        <item x="4697"/>
        <item x="4698"/>
        <item x="4699"/>
        <item x="4700"/>
        <item x="4701"/>
        <item x="4702"/>
        <item x="4703"/>
        <item x="4704"/>
        <item x="4705"/>
        <item x="4706"/>
        <item x="4707"/>
        <item x="4708"/>
        <item x="4709"/>
        <item x="4710"/>
        <item x="4711"/>
        <item x="4712"/>
        <item x="4713"/>
        <item x="4714"/>
        <item x="4715"/>
        <item x="4716"/>
        <item x="4717"/>
        <item x="4718"/>
        <item x="4719"/>
        <item x="4720"/>
        <item x="4721"/>
        <item x="4722"/>
        <item x="4723"/>
        <item x="4724"/>
        <item x="4725"/>
        <item x="4726"/>
        <item x="4727"/>
        <item x="4728"/>
        <item x="4729"/>
        <item x="4730"/>
        <item x="4731"/>
        <item x="4732"/>
        <item x="4733"/>
        <item x="4734"/>
        <item x="4735"/>
        <item x="4736"/>
        <item x="4737"/>
        <item x="4738"/>
        <item x="4739"/>
        <item x="4740"/>
        <item x="4741"/>
        <item x="4742"/>
        <item x="4743"/>
        <item x="4744"/>
        <item x="4745"/>
        <item x="4746"/>
        <item x="4747"/>
        <item x="4748"/>
        <item x="4749"/>
        <item x="4750"/>
        <item x="4751"/>
        <item x="4752"/>
        <item x="4753"/>
        <item x="4754"/>
        <item x="4755"/>
        <item x="4756"/>
        <item x="4757"/>
        <item x="4758"/>
        <item x="4759"/>
        <item x="4760"/>
        <item x="4761"/>
        <item x="4762"/>
        <item x="4763"/>
        <item x="4764"/>
        <item x="4765"/>
        <item x="4766"/>
        <item x="4767"/>
        <item x="4768"/>
        <item x="4769"/>
        <item x="4770"/>
        <item x="4771"/>
        <item x="4772"/>
        <item x="4773"/>
        <item x="4774"/>
        <item x="4775"/>
        <item x="4776"/>
        <item x="4777"/>
        <item x="4778"/>
        <item x="4779"/>
        <item x="4780"/>
        <item x="4781"/>
        <item x="4782"/>
        <item x="4783"/>
        <item x="4784"/>
        <item x="4785"/>
        <item x="4786"/>
        <item x="4787"/>
        <item x="4788"/>
        <item x="4789"/>
        <item x="4790"/>
        <item x="4791"/>
        <item x="4792"/>
        <item x="4793"/>
        <item x="4794"/>
        <item x="4795"/>
        <item x="4796"/>
        <item x="4797"/>
        <item x="4798"/>
        <item x="4799"/>
        <item x="4800"/>
        <item x="4801"/>
        <item x="4802"/>
        <item x="4803"/>
        <item x="4804"/>
        <item x="4805"/>
        <item x="4806"/>
        <item x="4807"/>
        <item x="4808"/>
        <item x="4809"/>
        <item x="4810"/>
        <item x="4811"/>
        <item x="4812"/>
        <item x="4813"/>
        <item x="4814"/>
        <item x="4815"/>
        <item x="4816"/>
        <item x="4817"/>
        <item x="4818"/>
        <item x="4819"/>
        <item x="4820"/>
        <item x="4821"/>
        <item x="4822"/>
        <item x="4823"/>
        <item x="4824"/>
        <item x="4825"/>
        <item x="4826"/>
        <item x="4827"/>
        <item x="4828"/>
        <item x="4829"/>
        <item x="4830"/>
        <item x="4831"/>
        <item x="4832"/>
        <item x="4833"/>
        <item x="4834"/>
        <item x="4835"/>
        <item x="4836"/>
        <item x="4837"/>
        <item x="4838"/>
        <item x="4839"/>
        <item x="4840"/>
        <item x="4841"/>
        <item x="4842"/>
        <item x="4843"/>
        <item x="4844"/>
        <item x="4845"/>
        <item x="4846"/>
        <item x="4847"/>
        <item x="4848"/>
        <item x="4849"/>
        <item x="4850"/>
        <item x="4851"/>
        <item x="4852"/>
        <item x="4853"/>
        <item x="4854"/>
        <item x="4855"/>
        <item x="4856"/>
        <item x="4857"/>
        <item x="4858"/>
        <item x="4859"/>
        <item x="4860"/>
        <item x="4861"/>
        <item x="4862"/>
        <item x="4863"/>
        <item x="4864"/>
        <item x="4865"/>
        <item x="4866"/>
        <item x="4867"/>
        <item x="4868"/>
        <item x="4869"/>
        <item x="4870"/>
        <item x="4871"/>
        <item x="4872"/>
        <item x="4873"/>
        <item x="4874"/>
        <item x="4875"/>
        <item x="4876"/>
        <item x="4877"/>
        <item x="4878"/>
        <item x="4879"/>
        <item x="4880"/>
        <item x="4881"/>
        <item x="4882"/>
        <item x="4883"/>
        <item x="4884"/>
        <item x="4885"/>
        <item x="4886"/>
        <item x="4887"/>
        <item x="4888"/>
        <item x="4889"/>
        <item x="4890"/>
        <item x="4891"/>
        <item x="4892"/>
        <item x="4893"/>
        <item x="4894"/>
        <item x="4895"/>
        <item x="4896"/>
        <item x="4897"/>
        <item x="4898"/>
        <item x="4899"/>
        <item x="4900"/>
        <item x="4901"/>
        <item x="4902"/>
        <item x="4903"/>
        <item x="4904"/>
        <item x="4905"/>
        <item x="4906"/>
        <item x="4907"/>
        <item x="4908"/>
        <item x="4909"/>
        <item x="4910"/>
        <item x="4911"/>
        <item x="4912"/>
        <item x="4913"/>
        <item x="4914"/>
        <item x="4915"/>
        <item x="4916"/>
        <item x="4917"/>
        <item x="4918"/>
        <item x="4919"/>
        <item x="4920"/>
        <item x="4921"/>
        <item x="4922"/>
        <item x="4923"/>
        <item x="4924"/>
        <item x="4925"/>
        <item x="4926"/>
        <item x="4927"/>
        <item x="4928"/>
        <item x="4929"/>
        <item x="4930"/>
        <item x="4931"/>
        <item x="4932"/>
        <item x="4933"/>
        <item x="4934"/>
        <item x="4935"/>
        <item x="4936"/>
        <item x="4937"/>
        <item x="4938"/>
        <item x="4939"/>
        <item x="4940"/>
        <item x="4941"/>
        <item x="4942"/>
        <item x="4943"/>
        <item x="4944"/>
        <item x="4945"/>
        <item x="4946"/>
        <item x="4947"/>
        <item x="4948"/>
        <item x="4949"/>
        <item x="4950"/>
        <item x="4951"/>
        <item x="4952"/>
        <item x="4953"/>
        <item x="4954"/>
        <item x="4955"/>
        <item x="4956"/>
        <item x="4957"/>
        <item x="4958"/>
        <item x="4959"/>
        <item x="4960"/>
        <item x="4961"/>
        <item x="4962"/>
        <item x="4963"/>
        <item x="4964"/>
        <item x="4965"/>
        <item x="4966"/>
        <item x="4967"/>
        <item x="4968"/>
        <item x="4969"/>
        <item x="4970"/>
        <item x="4971"/>
        <item x="4972"/>
        <item x="4973"/>
        <item x="4974"/>
        <item x="4975"/>
        <item x="4976"/>
        <item x="4977"/>
        <item x="4978"/>
        <item x="4979"/>
        <item x="4980"/>
        <item x="4981"/>
        <item x="4982"/>
        <item x="4983"/>
        <item x="4984"/>
        <item x="4985"/>
        <item x="4986"/>
        <item x="4987"/>
        <item x="4988"/>
        <item x="4989"/>
        <item x="4990"/>
        <item x="4991"/>
        <item x="4992"/>
        <item x="4993"/>
        <item x="4994"/>
        <item x="4995"/>
        <item x="4996"/>
        <item x="4997"/>
        <item x="4998"/>
        <item x="4999"/>
        <item x="5000"/>
        <item x="5001"/>
        <item x="5002"/>
        <item x="5003"/>
        <item x="5004"/>
        <item x="5005"/>
        <item x="5006"/>
        <item x="5007"/>
        <item x="5008"/>
        <item x="5009"/>
        <item x="5010"/>
        <item x="5011"/>
        <item x="5012"/>
        <item x="5013"/>
        <item x="5014"/>
        <item x="5015"/>
        <item x="5016"/>
        <item x="5017"/>
        <item x="5018"/>
        <item x="5019"/>
        <item x="5020"/>
        <item x="5021"/>
        <item x="5022"/>
        <item x="5023"/>
        <item x="5024"/>
        <item x="5025"/>
        <item x="5026"/>
        <item x="5027"/>
        <item x="5028"/>
        <item x="5029"/>
        <item x="5030"/>
        <item x="5031"/>
        <item x="5032"/>
        <item x="5033"/>
        <item x="5034"/>
        <item x="5035"/>
        <item x="5036"/>
        <item x="5037"/>
        <item x="5038"/>
        <item x="5039"/>
        <item x="5040"/>
        <item x="5041"/>
        <item x="5042"/>
        <item x="5043"/>
        <item x="5044"/>
        <item x="5045"/>
        <item x="5046"/>
        <item x="5047"/>
        <item x="5048"/>
        <item x="5049"/>
        <item x="5050"/>
        <item x="5051"/>
        <item x="5052"/>
        <item x="5053"/>
        <item x="5054"/>
        <item x="5055"/>
        <item x="5056"/>
        <item x="5057"/>
        <item x="5058"/>
        <item x="5059"/>
        <item x="5060"/>
        <item x="5061"/>
        <item x="5062"/>
        <item x="5063"/>
        <item x="5064"/>
        <item x="5065"/>
        <item x="5066"/>
        <item x="5067"/>
        <item x="5068"/>
        <item x="5069"/>
        <item x="5070"/>
        <item x="5071"/>
        <item x="5072"/>
        <item x="5073"/>
        <item x="5074"/>
        <item x="5075"/>
        <item x="5076"/>
        <item x="5077"/>
        <item x="5078"/>
        <item x="5079"/>
        <item x="5080"/>
        <item x="5081"/>
        <item x="5082"/>
        <item x="5083"/>
        <item x="5084"/>
        <item x="5085"/>
        <item x="5086"/>
        <item x="5087"/>
        <item x="5088"/>
        <item x="5089"/>
        <item x="5090"/>
        <item x="5091"/>
        <item x="5092"/>
        <item x="5093"/>
        <item x="5094"/>
        <item x="5095"/>
        <item x="5096"/>
        <item x="5097"/>
        <item x="5098"/>
        <item x="5099"/>
        <item x="5100"/>
        <item x="5101"/>
        <item x="5102"/>
        <item x="5103"/>
        <item x="5104"/>
        <item x="5105"/>
        <item x="5106"/>
        <item x="5107"/>
        <item x="5108"/>
        <item x="5109"/>
        <item x="5110"/>
        <item x="5111"/>
        <item x="5112"/>
        <item x="5113"/>
        <item x="5114"/>
        <item x="5115"/>
        <item x="5116"/>
        <item x="5117"/>
        <item x="5118"/>
        <item x="5119"/>
        <item x="5120"/>
        <item x="5121"/>
        <item x="5122"/>
        <item x="5123"/>
        <item x="5124"/>
        <item x="5125"/>
        <item x="5126"/>
        <item x="5127"/>
        <item x="5128"/>
        <item x="5129"/>
        <item x="5130"/>
        <item x="5131"/>
        <item x="5132"/>
        <item x="5133"/>
        <item x="5134"/>
        <item x="5135"/>
        <item x="5136"/>
        <item x="5137"/>
        <item x="5138"/>
        <item x="5139"/>
        <item x="5140"/>
        <item x="5141"/>
        <item x="5142"/>
        <item x="5143"/>
        <item x="5144"/>
        <item x="5145"/>
        <item x="5146"/>
        <item x="5147"/>
        <item x="5148"/>
        <item x="5149"/>
        <item x="5150"/>
        <item x="5151"/>
        <item x="5152"/>
        <item x="5153"/>
        <item x="5154"/>
        <item x="5155"/>
        <item x="5156"/>
        <item x="5157"/>
        <item x="5158"/>
        <item x="5159"/>
        <item x="5160"/>
        <item x="5161"/>
        <item x="5162"/>
        <item x="5163"/>
        <item x="5164"/>
        <item x="5165"/>
        <item x="5166"/>
        <item x="5167"/>
        <item x="5168"/>
        <item x="5169"/>
        <item x="5170"/>
        <item x="5171"/>
        <item x="5172"/>
        <item x="5173"/>
        <item x="5174"/>
        <item x="5175"/>
        <item x="5176"/>
        <item x="5177"/>
        <item x="5178"/>
        <item x="5179"/>
        <item x="5180"/>
        <item x="5181"/>
        <item x="5182"/>
        <item x="5183"/>
        <item x="5184"/>
        <item x="5185"/>
        <item x="5186"/>
        <item x="5187"/>
        <item x="5188"/>
        <item x="5189"/>
        <item x="5190"/>
        <item x="5191"/>
        <item x="5192"/>
        <item x="5193"/>
        <item x="5194"/>
        <item x="5195"/>
        <item x="5196"/>
        <item x="5197"/>
        <item x="5198"/>
        <item x="5199"/>
        <item x="5200"/>
        <item x="5201"/>
        <item x="5202"/>
        <item x="5203"/>
        <item x="5204"/>
        <item x="5205"/>
        <item x="5206"/>
        <item x="5207"/>
        <item x="5208"/>
        <item x="5209"/>
        <item x="5210"/>
        <item x="5211"/>
        <item x="5212"/>
        <item x="5213"/>
        <item x="5214"/>
        <item x="5215"/>
        <item x="5216"/>
        <item x="5217"/>
        <item x="5218"/>
        <item x="5219"/>
        <item x="5220"/>
        <item x="5221"/>
        <item x="5222"/>
        <item x="5223"/>
        <item x="5224"/>
        <item x="5225"/>
        <item x="5226"/>
        <item x="5227"/>
        <item x="5228"/>
        <item x="5229"/>
        <item x="5230"/>
        <item x="5231"/>
        <item x="5232"/>
        <item x="5233"/>
        <item x="5234"/>
        <item x="5235"/>
        <item x="5236"/>
        <item x="5237"/>
        <item x="5238"/>
        <item x="5239"/>
        <item x="5240"/>
        <item x="5241"/>
        <item x="5242"/>
        <item x="5243"/>
        <item x="5244"/>
        <item x="5245"/>
        <item x="5246"/>
        <item x="5247"/>
        <item x="5248"/>
        <item x="5249"/>
        <item x="5250"/>
        <item x="5251"/>
        <item x="5252"/>
        <item x="5253"/>
        <item x="5254"/>
        <item x="5255"/>
        <item x="5256"/>
        <item x="5257"/>
        <item x="5258"/>
        <item x="5259"/>
        <item x="5260"/>
        <item x="5261"/>
        <item x="5262"/>
        <item x="5263"/>
        <item x="5264"/>
        <item x="5265"/>
        <item x="5266"/>
        <item x="5267"/>
        <item x="5268"/>
        <item x="5269"/>
        <item x="5270"/>
        <item x="5271"/>
        <item x="5272"/>
        <item x="5273"/>
        <item x="5274"/>
        <item x="5275"/>
        <item x="5276"/>
        <item x="5277"/>
        <item x="5278"/>
        <item x="5279"/>
        <item x="5280"/>
        <item x="5281"/>
        <item x="5282"/>
        <item x="5283"/>
        <item x="5284"/>
        <item x="5285"/>
        <item x="5286"/>
        <item x="5287"/>
        <item x="5288"/>
        <item x="5289"/>
        <item x="5290"/>
        <item x="5291"/>
        <item x="5292"/>
        <item x="5293"/>
        <item x="5294"/>
        <item x="5295"/>
        <item x="5296"/>
        <item x="5297"/>
        <item x="5298"/>
        <item x="5299"/>
        <item x="5300"/>
        <item x="5301"/>
        <item x="5302"/>
        <item x="5303"/>
        <item x="5304"/>
        <item x="5305"/>
        <item x="5306"/>
        <item x="5307"/>
        <item x="5308"/>
        <item x="5309"/>
        <item x="5310"/>
        <item x="5311"/>
        <item x="5312"/>
        <item x="5313"/>
        <item x="5314"/>
        <item x="5315"/>
        <item x="5316"/>
        <item x="5317"/>
        <item x="5318"/>
        <item x="5319"/>
        <item x="5320"/>
        <item x="5321"/>
        <item x="5322"/>
        <item x="5323"/>
        <item x="5324"/>
        <item x="5325"/>
        <item x="5326"/>
        <item x="5327"/>
        <item x="5328"/>
        <item x="5329"/>
        <item x="5330"/>
        <item x="5331"/>
        <item x="5332"/>
        <item x="5333"/>
        <item x="5334"/>
        <item x="5335"/>
        <item x="5336"/>
        <item x="5337"/>
        <item x="5338"/>
        <item x="5339"/>
        <item x="5340"/>
        <item x="5341"/>
        <item x="5342"/>
        <item x="5343"/>
        <item x="5344"/>
        <item x="5345"/>
        <item x="5346"/>
        <item x="5347"/>
        <item x="5348"/>
        <item x="5349"/>
        <item x="5350"/>
        <item x="5351"/>
        <item x="5352"/>
        <item x="5353"/>
        <item x="5354"/>
        <item x="5355"/>
        <item x="5356"/>
        <item x="5357"/>
        <item x="5358"/>
        <item x="5359"/>
        <item x="5360"/>
        <item x="5361"/>
        <item x="5362"/>
        <item x="5363"/>
        <item x="5364"/>
        <item x="5365"/>
        <item x="5366"/>
        <item x="5367"/>
        <item x="5368"/>
        <item x="5369"/>
        <item x="5370"/>
        <item x="5371"/>
        <item x="5372"/>
        <item x="5373"/>
        <item x="5374"/>
        <item x="5375"/>
        <item x="5376"/>
        <item x="5377"/>
        <item x="5378"/>
        <item x="5379"/>
        <item x="5380"/>
        <item x="5381"/>
        <item x="5382"/>
        <item x="5383"/>
        <item x="5384"/>
        <item x="5385"/>
        <item x="5386"/>
        <item x="5387"/>
        <item x="5388"/>
        <item x="5389"/>
        <item x="5390"/>
        <item x="5391"/>
        <item x="5392"/>
        <item x="5393"/>
        <item x="5394"/>
        <item x="5395"/>
        <item x="5396"/>
        <item x="5397"/>
        <item x="5398"/>
        <item x="5399"/>
        <item x="5400"/>
        <item x="5401"/>
        <item x="5402"/>
        <item x="5403"/>
        <item x="5404"/>
        <item x="5405"/>
        <item x="5406"/>
        <item x="5407"/>
        <item x="5408"/>
        <item x="5409"/>
        <item x="5410"/>
        <item x="5411"/>
        <item x="5412"/>
        <item x="5413"/>
        <item x="5414"/>
        <item x="5415"/>
        <item x="5416"/>
        <item x="5417"/>
        <item x="5418"/>
        <item x="5419"/>
        <item x="5420"/>
        <item x="5421"/>
        <item x="5422"/>
        <item x="5423"/>
        <item x="5424"/>
        <item x="5425"/>
        <item x="5426"/>
        <item x="5427"/>
        <item x="5428"/>
        <item x="5429"/>
        <item x="5430"/>
        <item x="5431"/>
        <item x="5432"/>
        <item x="5433"/>
        <item x="5434"/>
        <item x="5435"/>
        <item x="5436"/>
        <item x="5437"/>
        <item x="5438"/>
        <item x="5439"/>
        <item x="5440"/>
        <item x="5441"/>
        <item x="5442"/>
        <item x="5443"/>
        <item x="5444"/>
        <item x="5445"/>
        <item x="5446"/>
        <item x="5447"/>
        <item x="5448"/>
        <item x="5449"/>
        <item x="5450"/>
        <item x="5451"/>
        <item x="5452"/>
        <item x="5453"/>
        <item x="5454"/>
        <item x="5455"/>
        <item x="5456"/>
        <item x="5457"/>
        <item x="5458"/>
        <item x="5459"/>
        <item x="5460"/>
        <item x="5461"/>
        <item x="5462"/>
        <item x="5463"/>
        <item x="5464"/>
        <item x="5465"/>
        <item x="5466"/>
        <item x="5467"/>
        <item x="5468"/>
        <item x="5469"/>
        <item x="5470"/>
        <item x="5471"/>
        <item x="5472"/>
        <item x="5473"/>
        <item x="5474"/>
        <item x="5475"/>
        <item x="5476"/>
        <item x="5477"/>
        <item x="5478"/>
        <item x="5479"/>
        <item x="5480"/>
        <item x="5481"/>
        <item x="5482"/>
        <item x="5483"/>
        <item x="5484"/>
        <item x="5485"/>
        <item x="5486"/>
        <item x="5487"/>
        <item x="5488"/>
        <item x="5489"/>
        <item x="5490"/>
        <item x="5491"/>
        <item x="5492"/>
        <item x="5493"/>
        <item x="5494"/>
        <item x="5495"/>
        <item x="5496"/>
        <item x="5497"/>
        <item x="5498"/>
        <item x="5499"/>
        <item x="5500"/>
        <item x="5501"/>
        <item x="5502"/>
        <item x="5503"/>
        <item x="5504"/>
        <item x="5505"/>
        <item x="5506"/>
        <item x="5507"/>
        <item x="5508"/>
        <item x="5509"/>
        <item x="5510"/>
        <item x="5511"/>
        <item x="5512"/>
        <item x="5513"/>
        <item x="5514"/>
        <item x="5515"/>
        <item x="5516"/>
        <item x="5517"/>
        <item x="5518"/>
        <item x="5519"/>
        <item x="5520"/>
        <item x="5521"/>
        <item x="5522"/>
        <item x="5523"/>
        <item x="5524"/>
        <item x="5525"/>
        <item x="5526"/>
        <item x="5527"/>
        <item x="5528"/>
        <item x="5529"/>
        <item x="5530"/>
        <item x="5531"/>
        <item x="5532"/>
        <item x="5533"/>
        <item x="5534"/>
        <item x="5535"/>
        <item x="5536"/>
        <item x="5537"/>
        <item x="5538"/>
        <item x="5539"/>
        <item x="5540"/>
        <item x="5541"/>
        <item x="5542"/>
        <item x="5543"/>
        <item x="5544"/>
        <item x="5545"/>
        <item x="5546"/>
        <item x="5547"/>
        <item x="5548"/>
        <item x="5549"/>
        <item x="5550"/>
        <item x="5551"/>
        <item x="5552"/>
        <item x="5553"/>
        <item x="5554"/>
        <item x="5555"/>
        <item x="5556"/>
        <item x="5557"/>
        <item x="5558"/>
        <item x="5559"/>
        <item x="5560"/>
        <item x="5561"/>
        <item x="5562"/>
        <item x="5563"/>
        <item x="5564"/>
        <item x="5565"/>
        <item x="5566"/>
        <item x="5567"/>
        <item x="5568"/>
        <item x="5569"/>
        <item x="5570"/>
        <item x="5571"/>
        <item x="5572"/>
        <item x="5573"/>
        <item x="5574"/>
        <item x="5575"/>
        <item x="5576"/>
        <item x="5577"/>
        <item x="5578"/>
        <item x="5579"/>
        <item x="5580"/>
        <item x="5581"/>
        <item x="5582"/>
        <item x="5583"/>
        <item x="5584"/>
        <item x="5585"/>
        <item x="5586"/>
        <item x="5587"/>
        <item x="5588"/>
        <item x="5589"/>
        <item x="5590"/>
        <item x="5591"/>
        <item x="5592"/>
        <item x="5593"/>
        <item x="5594"/>
        <item x="5595"/>
        <item x="5596"/>
        <item x="5597"/>
        <item x="5598"/>
        <item x="5599"/>
        <item x="5600"/>
        <item x="5601"/>
        <item x="5602"/>
        <item x="5603"/>
        <item x="5604"/>
        <item x="5605"/>
        <item x="5606"/>
        <item x="5607"/>
        <item x="5608"/>
        <item x="5609"/>
        <item x="5610"/>
        <item x="5611"/>
        <item x="5612"/>
        <item x="5613"/>
        <item x="5614"/>
        <item x="5615"/>
        <item x="5616"/>
        <item x="5617"/>
        <item x="5618"/>
        <item x="5619"/>
        <item x="5620"/>
        <item x="5621"/>
        <item x="5622"/>
        <item x="5623"/>
        <item x="5624"/>
        <item x="5625"/>
        <item x="5626"/>
        <item x="5627"/>
        <item x="5628"/>
        <item x="5629"/>
        <item x="5630"/>
        <item x="5631"/>
        <item x="5632"/>
        <item x="5633"/>
        <item x="5634"/>
        <item x="5635"/>
        <item x="5636"/>
        <item x="5637"/>
        <item x="5638"/>
        <item x="5639"/>
        <item x="5640"/>
        <item x="5641"/>
        <item x="5642"/>
        <item x="5643"/>
        <item x="5644"/>
        <item x="5645"/>
        <item x="5646"/>
        <item x="5647"/>
        <item x="5648"/>
        <item x="5649"/>
        <item x="5650"/>
        <item x="5651"/>
        <item x="5652"/>
        <item x="5653"/>
        <item x="5654"/>
        <item x="5655"/>
        <item x="5656"/>
        <item x="5657"/>
        <item x="5658"/>
        <item x="5659"/>
        <item x="5660"/>
        <item x="5661"/>
        <item x="5662"/>
        <item x="5663"/>
        <item x="5664"/>
        <item x="5665"/>
        <item x="5666"/>
        <item x="5667"/>
        <item x="5668"/>
        <item x="5669"/>
        <item x="5670"/>
        <item x="5671"/>
        <item x="5672"/>
        <item x="5673"/>
        <item x="5674"/>
        <item x="5675"/>
        <item x="5676"/>
        <item x="5677"/>
        <item x="5678"/>
        <item x="5679"/>
        <item x="5680"/>
        <item x="5681"/>
        <item x="5682"/>
        <item x="5683"/>
        <item x="5684"/>
        <item x="5685"/>
        <item x="5686"/>
        <item x="5687"/>
        <item x="5688"/>
        <item x="5689"/>
        <item x="5690"/>
        <item x="5691"/>
        <item x="5692"/>
        <item x="5693"/>
        <item x="5694"/>
        <item x="5695"/>
        <item x="5696"/>
        <item x="5697"/>
        <item x="5698"/>
        <item x="5699"/>
        <item x="5700"/>
        <item x="5701"/>
        <item x="5702"/>
        <item x="5703"/>
        <item x="5704"/>
        <item x="5705"/>
        <item x="5706"/>
        <item x="5707"/>
        <item x="5708"/>
        <item x="5709"/>
        <item x="5710"/>
        <item x="5711"/>
        <item x="5712"/>
        <item x="5713"/>
        <item x="5714"/>
        <item x="5715"/>
        <item x="5716"/>
        <item x="5717"/>
        <item x="5718"/>
        <item x="5719"/>
        <item x="5720"/>
        <item x="5721"/>
        <item x="5722"/>
        <item x="5723"/>
        <item x="5724"/>
        <item x="5725"/>
        <item x="5726"/>
        <item x="5727"/>
        <item x="5728"/>
        <item x="5729"/>
        <item x="5730"/>
        <item x="5731"/>
        <item x="5732"/>
        <item x="5733"/>
        <item x="5734"/>
        <item x="5735"/>
        <item x="5736"/>
        <item x="5737"/>
        <item x="5738"/>
        <item x="5739"/>
        <item x="5740"/>
        <item x="5741"/>
        <item x="5742"/>
        <item x="5743"/>
        <item x="5744"/>
        <item x="5745"/>
        <item x="5746"/>
        <item x="5747"/>
        <item x="5748"/>
        <item x="5749"/>
        <item x="5750"/>
        <item x="5751"/>
        <item x="5752"/>
        <item x="5753"/>
        <item x="5754"/>
        <item x="5755"/>
        <item x="5756"/>
        <item x="5757"/>
        <item x="5758"/>
        <item x="5759"/>
        <item x="5760"/>
        <item x="5761"/>
        <item x="5762"/>
        <item x="5763"/>
        <item x="5764"/>
        <item x="5765"/>
        <item x="5766"/>
        <item x="5767"/>
        <item x="5768"/>
        <item x="5769"/>
        <item x="5770"/>
        <item x="5771"/>
        <item x="5772"/>
        <item x="5773"/>
        <item x="5774"/>
        <item x="5775"/>
        <item x="5776"/>
        <item x="5777"/>
        <item x="5778"/>
        <item x="5779"/>
        <item x="5780"/>
        <item x="5781"/>
        <item x="5782"/>
        <item x="5783"/>
        <item x="5784"/>
        <item x="5785"/>
        <item x="5786"/>
        <item x="5787"/>
        <item x="5788"/>
        <item x="5789"/>
        <item x="5790"/>
        <item x="5791"/>
        <item x="5792"/>
        <item x="5793"/>
        <item x="5794"/>
        <item x="5795"/>
        <item x="5796"/>
        <item x="5797"/>
        <item x="5798"/>
        <item x="5799"/>
        <item x="5800"/>
        <item x="5801"/>
        <item x="5802"/>
        <item x="5803"/>
        <item x="5804"/>
        <item x="5805"/>
        <item x="5806"/>
        <item x="5807"/>
        <item x="5808"/>
        <item x="5809"/>
        <item x="5810"/>
        <item x="5811"/>
        <item x="5812"/>
        <item x="5813"/>
        <item x="5814"/>
        <item x="5815"/>
        <item x="5816"/>
        <item x="5817"/>
        <item x="5818"/>
        <item x="5819"/>
        <item x="5820"/>
        <item x="5821"/>
        <item x="5822"/>
        <item x="5823"/>
        <item x="5824"/>
        <item x="5825"/>
        <item x="5826"/>
        <item x="5827"/>
        <item x="5828"/>
        <item x="5829"/>
        <item x="5830"/>
        <item x="5831"/>
        <item x="5832"/>
        <item x="5833"/>
        <item x="5834"/>
        <item x="5835"/>
        <item x="5836"/>
        <item x="5837"/>
        <item x="5838"/>
        <item x="5839"/>
        <item x="5840"/>
        <item x="5841"/>
        <item x="5842"/>
        <item x="5843"/>
        <item x="5844"/>
        <item x="5845"/>
        <item x="5846"/>
        <item x="5847"/>
        <item x="5848"/>
        <item x="5849"/>
        <item x="5850"/>
        <item x="5851"/>
        <item x="5852"/>
        <item x="5853"/>
        <item x="5854"/>
        <item x="5855"/>
        <item x="5856"/>
        <item x="5857"/>
        <item x="5858"/>
        <item x="5859"/>
        <item x="5860"/>
        <item x="5861"/>
        <item x="5862"/>
        <item x="5863"/>
        <item x="5864"/>
        <item x="5865"/>
        <item x="5866"/>
        <item x="5867"/>
        <item x="5868"/>
        <item x="5869"/>
        <item x="5870"/>
        <item x="5871"/>
        <item x="5872"/>
        <item x="5873"/>
        <item x="5874"/>
        <item x="5875"/>
        <item x="5876"/>
        <item x="5877"/>
        <item x="5878"/>
        <item x="5879"/>
        <item x="5880"/>
        <item x="5881"/>
        <item x="5882"/>
        <item x="5883"/>
        <item x="5884"/>
        <item x="5885"/>
        <item x="5886"/>
        <item x="5887"/>
        <item x="5888"/>
        <item x="5889"/>
        <item x="5890"/>
        <item x="5891"/>
        <item x="5892"/>
        <item x="5893"/>
        <item x="5894"/>
        <item x="5895"/>
        <item x="5896"/>
        <item x="5897"/>
        <item x="5898"/>
        <item x="5899"/>
        <item x="5900"/>
        <item x="5901"/>
        <item x="5902"/>
        <item x="5903"/>
        <item x="5904"/>
        <item x="5905"/>
        <item x="5906"/>
        <item x="5907"/>
        <item x="5908"/>
        <item x="5909"/>
        <item x="5910"/>
        <item x="5911"/>
        <item x="5912"/>
        <item x="5913"/>
        <item x="5914"/>
        <item x="5915"/>
        <item x="5916"/>
        <item x="5917"/>
        <item x="5918"/>
        <item x="5919"/>
        <item x="5920"/>
        <item x="5921"/>
        <item x="5922"/>
        <item x="5923"/>
        <item x="5924"/>
        <item x="5925"/>
        <item x="5926"/>
        <item x="5927"/>
        <item x="5928"/>
        <item x="5929"/>
        <item x="5930"/>
        <item x="5931"/>
        <item x="5932"/>
        <item x="5933"/>
        <item x="5934"/>
        <item x="5935"/>
        <item x="5936"/>
        <item x="5937"/>
        <item x="5938"/>
        <item x="5939"/>
        <item x="5940"/>
        <item x="5941"/>
        <item x="5942"/>
        <item x="5943"/>
        <item x="5944"/>
        <item x="5945"/>
        <item x="5946"/>
        <item x="5947"/>
        <item x="5948"/>
        <item x="5949"/>
        <item x="5950"/>
        <item x="5951"/>
        <item x="5952"/>
        <item x="5953"/>
        <item x="5954"/>
        <item x="5955"/>
        <item x="5956"/>
        <item x="5957"/>
        <item x="5958"/>
        <item x="5959"/>
        <item x="5960"/>
        <item x="5961"/>
        <item x="5962"/>
        <item x="5963"/>
        <item x="5964"/>
        <item x="5965"/>
        <item x="5966"/>
        <item x="5967"/>
        <item x="5968"/>
        <item x="5969"/>
        <item x="5970"/>
        <item x="5971"/>
        <item x="5972"/>
        <item x="5973"/>
        <item x="5974"/>
        <item x="5975"/>
        <item x="5976"/>
        <item x="5977"/>
        <item x="5978"/>
        <item x="5979"/>
        <item x="5980"/>
        <item x="5981"/>
        <item x="5982"/>
        <item x="5983"/>
        <item x="5984"/>
        <item x="5985"/>
        <item x="5986"/>
        <item x="5987"/>
        <item x="5988"/>
        <item x="5989"/>
        <item x="5990"/>
        <item x="5991"/>
        <item x="5992"/>
        <item x="5993"/>
        <item x="5994"/>
        <item x="5995"/>
        <item x="5996"/>
        <item x="5997"/>
        <item x="5998"/>
        <item x="5999"/>
        <item x="6000"/>
        <item x="6001"/>
        <item x="6002"/>
        <item x="6003"/>
        <item x="6004"/>
        <item x="6005"/>
        <item x="6006"/>
        <item x="6007"/>
        <item x="6008"/>
        <item x="6009"/>
        <item x="6010"/>
        <item x="6011"/>
        <item x="6012"/>
        <item x="6013"/>
        <item x="6014"/>
        <item x="6015"/>
        <item x="6016"/>
        <item x="6017"/>
        <item x="6018"/>
        <item x="6019"/>
        <item x="6020"/>
        <item x="6021"/>
        <item x="6022"/>
        <item x="6023"/>
        <item x="6024"/>
        <item x="6025"/>
        <item x="6026"/>
        <item x="6027"/>
        <item x="6028"/>
        <item x="6029"/>
        <item x="6030"/>
        <item x="6031"/>
        <item x="6032"/>
        <item x="6033"/>
        <item x="6034"/>
        <item x="6035"/>
        <item x="6036"/>
        <item x="6037"/>
        <item x="6038"/>
        <item x="6039"/>
        <item x="6040"/>
        <item x="6041"/>
        <item x="6042"/>
        <item x="6043"/>
        <item x="6044"/>
        <item x="6045"/>
        <item x="6046"/>
        <item x="6047"/>
        <item x="6048"/>
        <item x="6049"/>
        <item x="6050"/>
        <item x="6051"/>
        <item x="6052"/>
        <item x="6053"/>
        <item x="6054"/>
        <item x="6055"/>
        <item x="6056"/>
        <item x="6057"/>
        <item x="6058"/>
        <item x="6059"/>
        <item x="6060"/>
        <item x="6061"/>
        <item x="6062"/>
        <item x="6063"/>
        <item x="6064"/>
        <item x="6065"/>
        <item x="6066"/>
        <item x="6067"/>
        <item x="6068"/>
        <item x="6069"/>
        <item x="6070"/>
        <item x="6071"/>
        <item x="6072"/>
        <item x="6073"/>
        <item x="6074"/>
        <item x="6075"/>
        <item x="6076"/>
        <item x="6077"/>
        <item x="6078"/>
        <item x="6079"/>
        <item x="6080"/>
        <item x="6081"/>
        <item x="6082"/>
        <item x="6083"/>
        <item x="6084"/>
        <item x="6085"/>
        <item x="6086"/>
        <item x="6087"/>
        <item x="6088"/>
        <item x="6089"/>
        <item x="6090"/>
        <item x="6091"/>
        <item x="6092"/>
        <item x="6093"/>
        <item x="6094"/>
        <item x="6095"/>
        <item x="6096"/>
        <item x="6097"/>
        <item x="6098"/>
        <item x="6099"/>
        <item x="6100"/>
        <item x="6101"/>
        <item x="6102"/>
        <item x="6103"/>
        <item x="6104"/>
        <item x="6105"/>
        <item x="6106"/>
        <item x="6107"/>
        <item x="6108"/>
        <item x="6109"/>
        <item x="6110"/>
        <item x="6111"/>
        <item x="6112"/>
        <item x="6113"/>
        <item x="6114"/>
        <item x="6115"/>
        <item x="6116"/>
        <item x="6117"/>
        <item x="6118"/>
        <item x="6119"/>
        <item x="6120"/>
        <item x="6121"/>
        <item x="6122"/>
        <item x="6123"/>
        <item x="6124"/>
        <item x="6125"/>
        <item x="6126"/>
        <item x="6127"/>
        <item x="6128"/>
        <item x="6129"/>
        <item x="6130"/>
        <item x="6131"/>
        <item x="6132"/>
        <item x="6133"/>
        <item x="6134"/>
        <item x="6135"/>
        <item x="6136"/>
        <item x="6137"/>
        <item x="6138"/>
        <item x="6139"/>
        <item x="6140"/>
        <item x="6141"/>
        <item x="6142"/>
        <item x="6143"/>
        <item x="6144"/>
        <item x="6145"/>
        <item x="6146"/>
        <item x="6147"/>
        <item x="6148"/>
        <item x="6149"/>
        <item x="6150"/>
        <item x="6151"/>
        <item x="6152"/>
        <item x="6153"/>
        <item x="6154"/>
        <item x="6155"/>
        <item x="6156"/>
        <item x="6157"/>
        <item x="6158"/>
        <item x="6159"/>
        <item x="6160"/>
        <item x="6161"/>
        <item x="6162"/>
        <item x="6163"/>
        <item x="6164"/>
        <item x="6165"/>
        <item x="6166"/>
        <item x="6167"/>
        <item x="6168"/>
        <item x="6169"/>
        <item x="6170"/>
        <item x="6171"/>
        <item x="6172"/>
        <item x="6173"/>
        <item x="6174"/>
        <item x="6175"/>
        <item x="6176"/>
        <item x="6177"/>
        <item x="6178"/>
        <item x="6179"/>
        <item x="6180"/>
        <item x="6181"/>
        <item x="6182"/>
        <item x="6183"/>
        <item x="6184"/>
        <item x="6185"/>
        <item x="6186"/>
        <item x="6187"/>
        <item x="6188"/>
        <item x="6189"/>
        <item x="6190"/>
        <item x="6191"/>
        <item x="6192"/>
        <item x="6193"/>
        <item x="6194"/>
        <item x="6195"/>
        <item x="6196"/>
        <item x="6197"/>
        <item x="6198"/>
        <item x="6199"/>
        <item x="6200"/>
        <item x="6201"/>
        <item x="6202"/>
        <item x="6203"/>
        <item x="6204"/>
        <item x="6205"/>
        <item x="6206"/>
        <item x="6207"/>
        <item x="6208"/>
        <item x="6209"/>
        <item x="6210"/>
        <item x="6211"/>
        <item x="6212"/>
        <item x="6213"/>
        <item x="6214"/>
        <item x="6215"/>
        <item x="6216"/>
        <item x="6217"/>
        <item x="6218"/>
        <item x="6219"/>
        <item x="6220"/>
        <item x="6221"/>
        <item x="6222"/>
        <item x="6223"/>
        <item x="6224"/>
        <item x="6225"/>
        <item x="6226"/>
        <item x="6227"/>
        <item x="6228"/>
        <item x="6229"/>
        <item x="6230"/>
        <item x="6231"/>
        <item x="6232"/>
        <item x="6233"/>
        <item x="6234"/>
        <item x="6235"/>
        <item x="6236"/>
        <item x="6237"/>
        <item x="6238"/>
        <item x="6239"/>
        <item x="6240"/>
        <item x="6241"/>
        <item x="6242"/>
        <item x="6243"/>
        <item x="6244"/>
        <item x="6245"/>
        <item x="6246"/>
        <item x="6247"/>
        <item x="6248"/>
        <item x="6249"/>
        <item x="6250"/>
        <item x="6251"/>
        <item x="6252"/>
        <item x="6253"/>
        <item x="6254"/>
        <item x="6255"/>
        <item x="6256"/>
        <item x="6257"/>
        <item x="6258"/>
        <item x="6259"/>
        <item x="6260"/>
        <item x="6261"/>
        <item x="6262"/>
        <item x="6263"/>
        <item x="6264"/>
        <item x="6265"/>
        <item x="6266"/>
        <item x="6267"/>
        <item x="6268"/>
        <item x="6269"/>
        <item x="6270"/>
        <item x="6271"/>
        <item x="6272"/>
        <item x="6273"/>
        <item x="6274"/>
        <item x="6275"/>
        <item x="6276"/>
        <item x="6277"/>
        <item x="6278"/>
        <item x="6279"/>
        <item x="6280"/>
        <item x="6281"/>
        <item x="6282"/>
        <item x="6283"/>
        <item x="6284"/>
        <item x="6285"/>
        <item x="6286"/>
        <item x="6287"/>
        <item x="6288"/>
        <item x="6289"/>
        <item x="6290"/>
        <item x="6291"/>
        <item x="6292"/>
        <item x="6293"/>
        <item x="6294"/>
        <item x="6295"/>
        <item x="6296"/>
        <item x="6297"/>
        <item x="6298"/>
        <item x="6299"/>
        <item x="6300"/>
        <item x="6301"/>
        <item x="6302"/>
        <item x="6303"/>
        <item x="6304"/>
        <item x="6305"/>
        <item x="6306"/>
        <item x="6307"/>
        <item x="6308"/>
        <item x="6309"/>
        <item x="6310"/>
        <item x="6311"/>
        <item x="6312"/>
        <item x="6313"/>
        <item x="6314"/>
        <item x="6315"/>
        <item x="6316"/>
        <item x="6317"/>
        <item x="6318"/>
        <item x="6319"/>
        <item x="6320"/>
        <item x="6321"/>
        <item x="6322"/>
        <item x="6323"/>
        <item x="6324"/>
        <item x="6325"/>
        <item x="6326"/>
        <item x="6327"/>
        <item x="6328"/>
        <item x="6329"/>
        <item x="6330"/>
        <item x="6331"/>
        <item x="6332"/>
        <item x="6333"/>
        <item x="6334"/>
        <item x="6335"/>
        <item x="6336"/>
        <item x="6337"/>
        <item x="6338"/>
        <item x="6339"/>
        <item x="6340"/>
        <item x="6341"/>
        <item x="6342"/>
        <item x="6343"/>
        <item x="6344"/>
        <item x="6345"/>
        <item x="6346"/>
        <item x="6347"/>
        <item x="6348"/>
        <item x="6349"/>
        <item x="6350"/>
        <item x="6351"/>
        <item x="6352"/>
        <item x="6353"/>
        <item x="6354"/>
        <item x="6355"/>
        <item x="6356"/>
        <item x="6357"/>
        <item x="6358"/>
        <item x="6359"/>
        <item x="6360"/>
        <item x="6361"/>
        <item x="6362"/>
        <item x="6363"/>
        <item x="6364"/>
        <item x="6365"/>
        <item x="6366"/>
        <item x="6367"/>
        <item x="6368"/>
        <item x="6369"/>
        <item x="6370"/>
        <item x="6371"/>
        <item x="6372"/>
        <item x="6373"/>
        <item x="6374"/>
        <item x="6375"/>
        <item x="6376"/>
        <item x="6377"/>
        <item x="6378"/>
        <item x="6379"/>
        <item x="6380"/>
        <item x="6381"/>
        <item x="6382"/>
        <item x="6383"/>
        <item x="6384"/>
        <item x="6385"/>
        <item x="6386"/>
        <item x="6387"/>
        <item x="6388"/>
        <item x="6389"/>
        <item x="6390"/>
        <item x="6391"/>
        <item x="6392"/>
        <item x="6393"/>
        <item x="6394"/>
        <item x="6395"/>
        <item x="6396"/>
        <item x="6397"/>
        <item x="6398"/>
        <item x="6399"/>
        <item x="6400"/>
        <item x="6401"/>
        <item x="6402"/>
        <item x="6403"/>
        <item x="6404"/>
        <item x="6405"/>
        <item x="6406"/>
        <item x="6407"/>
        <item x="6408"/>
        <item x="6409"/>
        <item x="6410"/>
        <item x="6411"/>
        <item x="6412"/>
        <item x="6413"/>
        <item x="6414"/>
        <item x="6415"/>
        <item x="6416"/>
        <item x="6417"/>
        <item x="6418"/>
        <item x="6419"/>
        <item x="6420"/>
        <item x="6421"/>
        <item x="6422"/>
        <item x="6423"/>
        <item x="6424"/>
        <item x="6425"/>
        <item x="6426"/>
        <item x="6427"/>
        <item x="6428"/>
        <item x="6429"/>
        <item x="6430"/>
        <item x="6431"/>
        <item x="6432"/>
        <item x="6433"/>
        <item x="6434"/>
        <item x="6435"/>
        <item x="6436"/>
        <item x="6437"/>
        <item x="6438"/>
        <item x="6439"/>
        <item x="6440"/>
        <item x="6441"/>
        <item x="6442"/>
        <item x="6443"/>
        <item x="6444"/>
        <item x="6445"/>
        <item x="6446"/>
        <item x="6447"/>
        <item x="6448"/>
        <item x="6449"/>
        <item x="6450"/>
        <item x="6451"/>
        <item x="6452"/>
        <item x="6453"/>
        <item x="6454"/>
        <item x="6455"/>
        <item x="6456"/>
        <item x="6457"/>
        <item x="6458"/>
        <item x="6459"/>
        <item x="6460"/>
        <item x="6461"/>
        <item x="6462"/>
        <item x="6463"/>
        <item x="6464"/>
        <item x="6465"/>
        <item x="6466"/>
        <item x="6467"/>
        <item x="6468"/>
        <item x="6469"/>
        <item x="6470"/>
        <item x="6471"/>
        <item x="6472"/>
        <item x="6473"/>
        <item x="6474"/>
        <item x="6475"/>
        <item x="6476"/>
        <item x="6477"/>
        <item x="6478"/>
        <item x="6479"/>
        <item x="6480"/>
        <item x="6481"/>
        <item x="6482"/>
        <item x="6483"/>
        <item x="6484"/>
        <item x="6485"/>
        <item x="6486"/>
        <item x="6487"/>
        <item x="6488"/>
        <item x="6489"/>
        <item x="6490"/>
        <item x="6491"/>
        <item x="6492"/>
        <item x="6493"/>
        <item x="6494"/>
        <item x="6495"/>
        <item x="6496"/>
        <item x="6497"/>
        <item x="6498"/>
        <item x="6499"/>
        <item x="6500"/>
        <item x="6501"/>
        <item x="6502"/>
        <item x="6503"/>
        <item x="6504"/>
        <item x="6505"/>
        <item x="6506"/>
        <item x="6507"/>
        <item x="6508"/>
        <item x="6509"/>
        <item x="6510"/>
        <item x="6511"/>
        <item x="6512"/>
        <item x="6513"/>
        <item x="6514"/>
        <item x="6515"/>
        <item x="6516"/>
        <item x="6517"/>
        <item x="6518"/>
        <item x="6519"/>
        <item x="6520"/>
        <item x="6521"/>
        <item x="6522"/>
        <item x="6523"/>
        <item x="6524"/>
        <item x="6525"/>
        <item x="6526"/>
        <item x="6527"/>
        <item x="6528"/>
        <item x="6529"/>
        <item x="6530"/>
        <item x="6531"/>
        <item x="6532"/>
        <item x="6533"/>
        <item x="6534"/>
        <item x="6535"/>
        <item x="6536"/>
        <item x="6537"/>
        <item x="6538"/>
        <item x="6539"/>
        <item x="6540"/>
        <item x="6541"/>
        <item x="6542"/>
        <item x="6543"/>
        <item x="6544"/>
        <item x="6545"/>
        <item x="6546"/>
        <item x="6547"/>
        <item x="6548"/>
        <item x="6549"/>
        <item x="6550"/>
        <item x="6551"/>
        <item x="6552"/>
        <item x="6553"/>
        <item x="6554"/>
        <item x="6555"/>
        <item x="6556"/>
        <item x="6557"/>
        <item x="6558"/>
        <item x="6559"/>
        <item x="6560"/>
        <item x="6561"/>
        <item x="6562"/>
        <item x="6563"/>
        <item x="6564"/>
        <item x="6565"/>
        <item x="6566"/>
        <item x="6567"/>
        <item x="6568"/>
        <item x="6569"/>
        <item x="6570"/>
        <item x="6571"/>
        <item x="6572"/>
        <item x="6573"/>
        <item x="6574"/>
        <item x="6575"/>
        <item x="6576"/>
        <item x="6577"/>
        <item x="6578"/>
        <item x="6579"/>
        <item x="6580"/>
        <item x="6581"/>
        <item x="6582"/>
        <item x="6583"/>
        <item x="6584"/>
        <item x="6585"/>
        <item x="6586"/>
        <item x="6587"/>
        <item x="6588"/>
        <item x="6589"/>
        <item x="6590"/>
        <item x="6591"/>
        <item x="6592"/>
        <item x="6593"/>
        <item x="6594"/>
        <item x="6595"/>
        <item x="6596"/>
        <item x="6597"/>
        <item x="6598"/>
        <item x="6599"/>
        <item x="6600"/>
        <item x="6601"/>
        <item x="6602"/>
        <item x="6603"/>
        <item x="6604"/>
        <item x="6605"/>
        <item x="6606"/>
        <item x="6607"/>
        <item x="6608"/>
        <item x="6609"/>
        <item x="6610"/>
        <item x="6611"/>
        <item x="6612"/>
        <item x="6613"/>
        <item x="6614"/>
        <item x="6615"/>
        <item x="6616"/>
        <item x="6617"/>
        <item x="6618"/>
        <item x="6619"/>
        <item x="6620"/>
        <item x="6621"/>
        <item x="6622"/>
        <item x="6623"/>
        <item x="6624"/>
        <item x="6625"/>
        <item x="6626"/>
        <item x="6627"/>
        <item x="6628"/>
        <item x="6629"/>
        <item x="6630"/>
        <item x="6631"/>
        <item x="6632"/>
        <item x="6633"/>
        <item x="6634"/>
        <item x="6635"/>
        <item x="6636"/>
        <item x="6637"/>
        <item x="6638"/>
        <item x="6639"/>
        <item x="6640"/>
        <item x="6641"/>
        <item x="6642"/>
        <item x="6643"/>
        <item x="6644"/>
        <item x="6645"/>
        <item x="6646"/>
        <item x="6647"/>
        <item x="6648"/>
        <item x="6649"/>
        <item x="6650"/>
        <item x="6651"/>
        <item x="6652"/>
        <item x="6653"/>
        <item x="6654"/>
        <item x="6655"/>
        <item x="6656"/>
        <item x="6657"/>
        <item x="6658"/>
        <item x="6659"/>
        <item x="6660"/>
        <item x="6661"/>
        <item x="6662"/>
        <item x="6663"/>
        <item x="6664"/>
        <item x="6665"/>
        <item x="6666"/>
        <item x="6667"/>
        <item x="6668"/>
        <item x="6669"/>
        <item x="6670"/>
        <item x="6671"/>
        <item x="6672"/>
        <item x="6673"/>
        <item x="6674"/>
        <item x="6675"/>
        <item x="6676"/>
        <item x="6677"/>
        <item x="6678"/>
        <item x="6679"/>
        <item x="6680"/>
        <item x="6681"/>
        <item x="6682"/>
        <item x="6683"/>
        <item x="6684"/>
        <item x="6685"/>
        <item x="6686"/>
        <item x="6687"/>
        <item x="6688"/>
        <item x="6689"/>
        <item x="6690"/>
        <item x="6691"/>
        <item x="6692"/>
        <item x="6693"/>
        <item x="6694"/>
        <item x="6695"/>
        <item x="6696"/>
        <item x="6697"/>
        <item x="6698"/>
        <item x="6699"/>
        <item x="6700"/>
        <item x="6701"/>
        <item x="6702"/>
        <item x="6703"/>
        <item x="6704"/>
        <item x="6705"/>
        <item x="6706"/>
        <item x="6707"/>
        <item x="6708"/>
        <item x="6709"/>
        <item x="6710"/>
        <item x="6711"/>
        <item x="6712"/>
        <item x="6713"/>
        <item x="6714"/>
        <item x="6715"/>
        <item x="6716"/>
        <item x="6717"/>
        <item x="6718"/>
        <item x="6719"/>
        <item x="6720"/>
        <item x="6721"/>
        <item x="6722"/>
        <item x="6723"/>
        <item x="6724"/>
        <item x="6725"/>
        <item x="6726"/>
        <item x="6727"/>
        <item x="6728"/>
        <item x="6729"/>
        <item x="6730"/>
        <item x="6731"/>
        <item x="6732"/>
        <item x="6733"/>
        <item x="6734"/>
        <item x="6735"/>
        <item x="6736"/>
        <item x="6737"/>
        <item x="6738"/>
        <item x="6739"/>
        <item x="6740"/>
        <item x="6741"/>
        <item x="6742"/>
        <item x="6743"/>
        <item x="6744"/>
        <item x="6745"/>
        <item x="6746"/>
        <item x="6747"/>
        <item x="6748"/>
        <item x="6749"/>
        <item x="6750"/>
        <item x="6751"/>
        <item x="6752"/>
        <item x="6753"/>
        <item x="6754"/>
        <item x="6755"/>
        <item x="6756"/>
        <item x="6757"/>
        <item x="6758"/>
        <item x="6759"/>
        <item x="6760"/>
        <item x="6761"/>
        <item x="6762"/>
        <item x="6763"/>
        <item x="6764"/>
        <item x="6765"/>
        <item x="6766"/>
        <item x="6767"/>
        <item x="6768"/>
        <item x="6769"/>
        <item x="6770"/>
        <item x="6771"/>
        <item x="6772"/>
        <item x="6773"/>
        <item x="6774"/>
        <item x="6775"/>
        <item x="6776"/>
        <item x="6777"/>
        <item x="6778"/>
        <item x="6779"/>
        <item x="6780"/>
        <item x="6781"/>
        <item x="6782"/>
        <item x="6783"/>
        <item x="6784"/>
        <item x="6785"/>
        <item x="6786"/>
        <item x="6787"/>
        <item x="6788"/>
        <item x="6789"/>
        <item x="6790"/>
        <item x="6791"/>
        <item x="6792"/>
        <item x="6793"/>
        <item x="6794"/>
        <item x="6795"/>
        <item x="6796"/>
        <item x="6797"/>
        <item x="6798"/>
        <item x="6799"/>
        <item x="6800"/>
        <item x="6801"/>
        <item x="6802"/>
        <item x="6803"/>
        <item x="6804"/>
        <item x="6805"/>
        <item x="6806"/>
        <item x="6807"/>
        <item x="6808"/>
        <item x="6809"/>
        <item x="6810"/>
        <item x="6811"/>
        <item x="6812"/>
        <item x="6813"/>
        <item x="6814"/>
        <item x="6815"/>
        <item x="6816"/>
        <item x="6817"/>
        <item x="6818"/>
        <item x="6819"/>
        <item x="6820"/>
        <item x="6821"/>
        <item x="6822"/>
        <item x="6823"/>
        <item x="6824"/>
        <item x="6825"/>
        <item x="6826"/>
        <item x="6827"/>
        <item x="6828"/>
        <item x="6829"/>
        <item x="6830"/>
        <item x="6831"/>
        <item x="6832"/>
        <item x="6833"/>
        <item x="6834"/>
        <item x="6835"/>
        <item x="6836"/>
        <item x="6837"/>
        <item x="6838"/>
        <item x="6839"/>
        <item x="6840"/>
        <item x="6841"/>
        <item x="6842"/>
        <item x="6843"/>
        <item x="6844"/>
        <item x="6845"/>
        <item x="6846"/>
        <item x="6847"/>
        <item x="6848"/>
        <item x="6849"/>
        <item x="6850"/>
        <item x="6851"/>
        <item x="6852"/>
        <item x="6853"/>
        <item x="6854"/>
        <item x="6855"/>
        <item x="6856"/>
        <item x="6857"/>
        <item x="6858"/>
        <item x="6859"/>
        <item x="6860"/>
        <item x="6861"/>
        <item x="6862"/>
        <item x="6863"/>
        <item x="6864"/>
        <item x="6865"/>
        <item x="6866"/>
        <item x="6867"/>
        <item x="6868"/>
        <item x="6869"/>
        <item x="6870"/>
        <item x="6871"/>
        <item x="6872"/>
        <item x="6873"/>
        <item x="6874"/>
        <item x="6875"/>
        <item x="6876"/>
        <item x="6877"/>
        <item x="6878"/>
        <item x="6879"/>
        <item x="6880"/>
        <item x="6881"/>
        <item x="6882"/>
        <item x="6883"/>
        <item x="6884"/>
        <item x="6885"/>
        <item x="6886"/>
        <item x="6887"/>
        <item x="6888"/>
        <item x="6889"/>
        <item x="6890"/>
        <item x="6891"/>
        <item x="6892"/>
        <item x="6893"/>
        <item x="6894"/>
        <item x="6895"/>
        <item x="6896"/>
        <item x="6897"/>
        <item x="6898"/>
        <item x="6899"/>
        <item x="6900"/>
        <item x="6901"/>
        <item x="6902"/>
        <item x="6903"/>
        <item x="6904"/>
        <item x="6905"/>
        <item x="6906"/>
        <item x="6907"/>
        <item x="6908"/>
        <item x="6909"/>
        <item x="6910"/>
        <item x="6911"/>
        <item x="6912"/>
        <item x="6913"/>
        <item x="6914"/>
        <item x="6915"/>
        <item x="6916"/>
        <item x="6917"/>
        <item x="6918"/>
        <item x="6919"/>
        <item x="6920"/>
        <item x="6921"/>
        <item x="6922"/>
        <item x="6923"/>
        <item x="6924"/>
        <item x="6925"/>
        <item x="6926"/>
        <item x="6927"/>
        <item x="6928"/>
        <item x="6929"/>
        <item x="6930"/>
        <item x="6931"/>
        <item x="6932"/>
        <item x="6933"/>
        <item x="6934"/>
        <item x="6935"/>
        <item x="6936"/>
        <item x="6937"/>
        <item x="6938"/>
        <item x="6939"/>
        <item x="6940"/>
        <item x="6941"/>
        <item x="6942"/>
        <item x="6943"/>
        <item x="6944"/>
        <item x="6945"/>
        <item x="6946"/>
        <item x="6947"/>
        <item x="6948"/>
        <item x="6949"/>
        <item x="6950"/>
        <item x="6951"/>
        <item x="6952"/>
        <item x="6953"/>
        <item x="6954"/>
        <item x="6955"/>
        <item x="6956"/>
        <item x="6957"/>
        <item x="6958"/>
        <item x="6959"/>
        <item x="6960"/>
        <item x="6961"/>
        <item x="6962"/>
        <item x="6963"/>
        <item x="6964"/>
        <item x="6965"/>
        <item x="6966"/>
        <item x="6967"/>
        <item x="6968"/>
        <item x="6969"/>
        <item x="6970"/>
        <item x="6971"/>
        <item x="6972"/>
        <item x="6973"/>
        <item x="6974"/>
        <item x="6975"/>
        <item x="6976"/>
        <item x="6977"/>
        <item x="6978"/>
        <item x="6979"/>
        <item x="6980"/>
        <item x="6981"/>
        <item x="6982"/>
        <item x="6983"/>
        <item x="6984"/>
        <item x="6985"/>
        <item x="6986"/>
        <item x="6987"/>
        <item x="6988"/>
        <item x="6989"/>
        <item x="6990"/>
        <item x="6991"/>
        <item x="6992"/>
        <item x="6993"/>
        <item x="6994"/>
        <item x="6995"/>
        <item x="6996"/>
        <item x="6997"/>
        <item x="6998"/>
        <item x="6999"/>
        <item x="7000"/>
        <item x="7001"/>
        <item x="7002"/>
        <item x="7003"/>
        <item x="7004"/>
        <item x="7005"/>
        <item x="7006"/>
        <item x="7007"/>
        <item x="7008"/>
        <item x="7009"/>
        <item x="7010"/>
        <item x="7011"/>
        <item x="7012"/>
        <item x="7013"/>
        <item x="7014"/>
        <item x="7015"/>
        <item x="7016"/>
        <item x="7017"/>
        <item x="7018"/>
        <item x="7019"/>
        <item x="7020"/>
        <item x="7021"/>
        <item x="7022"/>
        <item x="7023"/>
        <item x="7024"/>
        <item x="7025"/>
        <item x="7026"/>
        <item x="7027"/>
        <item x="7028"/>
        <item x="7029"/>
        <item x="7030"/>
        <item x="7031"/>
        <item x="7032"/>
        <item x="7033"/>
        <item x="7034"/>
        <item x="7035"/>
        <item x="7036"/>
        <item x="7037"/>
        <item x="7038"/>
        <item x="7039"/>
        <item x="7040"/>
        <item x="7041"/>
        <item x="7042"/>
        <item x="7043"/>
        <item x="7044"/>
        <item x="7045"/>
        <item x="7046"/>
        <item x="7047"/>
        <item x="7048"/>
        <item x="7049"/>
        <item x="7050"/>
        <item x="7051"/>
        <item x="7052"/>
        <item x="7053"/>
        <item x="7054"/>
        <item x="7055"/>
        <item x="7056"/>
        <item x="7057"/>
        <item x="7058"/>
        <item x="7059"/>
        <item x="7060"/>
        <item x="7061"/>
        <item x="7062"/>
        <item x="7063"/>
        <item x="7064"/>
        <item x="7065"/>
        <item x="7066"/>
        <item x="7067"/>
        <item x="7068"/>
        <item x="7069"/>
        <item x="7070"/>
        <item x="7071"/>
        <item x="7072"/>
        <item x="7073"/>
        <item x="7074"/>
        <item x="7075"/>
        <item x="7076"/>
        <item x="7077"/>
        <item x="7078"/>
        <item x="7079"/>
        <item x="7080"/>
        <item x="7081"/>
        <item x="7082"/>
        <item x="7083"/>
        <item x="7084"/>
        <item x="7085"/>
        <item x="7086"/>
        <item x="7087"/>
        <item x="7088"/>
        <item x="7089"/>
        <item x="7090"/>
        <item x="7091"/>
        <item x="7092"/>
        <item x="7093"/>
        <item x="7094"/>
        <item x="7095"/>
        <item x="7096"/>
        <item x="7097"/>
        <item x="7098"/>
        <item x="7099"/>
        <item x="7100"/>
        <item x="7101"/>
        <item x="7102"/>
        <item x="7103"/>
        <item x="7104"/>
        <item x="7105"/>
        <item x="7106"/>
        <item x="7107"/>
        <item x="7108"/>
        <item x="7109"/>
        <item x="7110"/>
        <item x="7111"/>
        <item x="7112"/>
        <item x="7113"/>
        <item x="7114"/>
        <item x="7115"/>
        <item x="7116"/>
        <item x="7117"/>
        <item x="7118"/>
        <item x="7119"/>
        <item x="7120"/>
        <item x="7121"/>
        <item x="7122"/>
        <item x="7123"/>
        <item x="7124"/>
        <item x="7125"/>
        <item x="7126"/>
        <item x="7127"/>
        <item x="7128"/>
        <item x="7129"/>
        <item x="7130"/>
        <item x="7131"/>
        <item x="7132"/>
        <item x="7133"/>
        <item x="7134"/>
        <item x="7135"/>
        <item x="7136"/>
        <item x="7137"/>
        <item x="7138"/>
        <item x="7139"/>
        <item x="7140"/>
        <item x="7141"/>
        <item x="7142"/>
        <item x="7143"/>
        <item x="7144"/>
        <item x="7145"/>
        <item x="7146"/>
        <item x="7147"/>
        <item x="7148"/>
        <item x="7149"/>
        <item x="7150"/>
        <item x="7151"/>
        <item x="7152"/>
        <item x="7153"/>
        <item x="7154"/>
        <item x="7155"/>
        <item x="7156"/>
        <item x="7157"/>
        <item x="7158"/>
        <item x="7159"/>
        <item x="7160"/>
        <item x="7161"/>
        <item x="7162"/>
        <item x="7163"/>
        <item x="7164"/>
        <item x="7165"/>
        <item x="7166"/>
        <item x="7167"/>
        <item x="7168"/>
        <item x="7169"/>
        <item x="7170"/>
        <item x="7171"/>
        <item x="7172"/>
        <item x="7173"/>
        <item x="7174"/>
        <item x="7175"/>
        <item x="7176"/>
        <item x="7177"/>
        <item x="7178"/>
        <item x="7179"/>
        <item x="7180"/>
        <item x="7181"/>
        <item x="7182"/>
        <item x="7183"/>
        <item x="7184"/>
        <item x="7185"/>
        <item x="7186"/>
        <item x="7187"/>
        <item x="7188"/>
        <item x="7189"/>
        <item x="7190"/>
        <item x="7191"/>
        <item x="7192"/>
        <item x="7193"/>
        <item x="7194"/>
        <item x="7195"/>
        <item x="7196"/>
        <item x="7197"/>
        <item x="7198"/>
        <item x="7199"/>
        <item x="7200"/>
        <item x="7201"/>
        <item x="7202"/>
        <item x="7203"/>
        <item x="7204"/>
        <item x="7205"/>
        <item x="7206"/>
        <item x="7207"/>
        <item x="7208"/>
        <item x="7209"/>
        <item x="7210"/>
        <item x="7211"/>
        <item x="7212"/>
        <item x="7213"/>
        <item x="7214"/>
        <item x="7215"/>
        <item x="7216"/>
        <item x="7217"/>
        <item x="7218"/>
        <item x="7219"/>
        <item x="7220"/>
        <item x="7221"/>
        <item x="7222"/>
        <item x="7223"/>
        <item x="7224"/>
        <item x="7225"/>
        <item x="7226"/>
        <item x="7227"/>
        <item x="7228"/>
        <item x="7229"/>
        <item x="7230"/>
        <item x="7231"/>
        <item x="7232"/>
        <item x="7233"/>
        <item x="7234"/>
        <item x="7235"/>
        <item x="7236"/>
        <item x="7237"/>
        <item x="7238"/>
        <item x="7239"/>
        <item x="7240"/>
        <item x="7241"/>
        <item x="7242"/>
        <item x="7243"/>
        <item x="7244"/>
        <item x="7245"/>
        <item x="7246"/>
        <item x="7247"/>
        <item x="7248"/>
        <item x="7249"/>
        <item x="7250"/>
        <item x="7251"/>
        <item x="7252"/>
        <item x="7253"/>
        <item x="7254"/>
        <item x="7255"/>
        <item x="7256"/>
        <item x="7257"/>
        <item x="7258"/>
        <item x="7259"/>
        <item x="7260"/>
        <item x="7261"/>
        <item x="7262"/>
        <item x="7263"/>
        <item x="7264"/>
        <item x="7265"/>
        <item x="7266"/>
        <item x="7267"/>
        <item x="7268"/>
        <item x="7269"/>
        <item x="7270"/>
        <item x="7271"/>
        <item x="7272"/>
        <item x="7273"/>
        <item x="7274"/>
        <item x="7275"/>
        <item x="7276"/>
        <item x="7277"/>
        <item x="7278"/>
        <item x="7279"/>
        <item x="7280"/>
        <item x="7281"/>
        <item x="7282"/>
        <item x="7283"/>
        <item x="7284"/>
        <item x="7285"/>
        <item x="7286"/>
        <item x="7287"/>
        <item x="7288"/>
        <item x="7289"/>
        <item x="7290"/>
        <item x="7291"/>
        <item x="7292"/>
        <item x="7293"/>
        <item x="7294"/>
        <item x="7295"/>
        <item x="7296"/>
        <item x="7297"/>
        <item x="7298"/>
        <item x="7299"/>
        <item x="7300"/>
        <item x="7301"/>
        <item x="7302"/>
        <item x="7303"/>
        <item x="7304"/>
        <item x="7305"/>
        <item x="7306"/>
        <item x="7307"/>
        <item x="7308"/>
        <item x="7309"/>
        <item x="7310"/>
        <item x="7311"/>
        <item x="7312"/>
        <item x="7313"/>
        <item x="7314"/>
        <item x="7315"/>
        <item x="7316"/>
        <item x="7317"/>
        <item x="7318"/>
        <item x="7319"/>
        <item x="7320"/>
        <item x="7321"/>
        <item x="7322"/>
        <item x="7323"/>
        <item x="7324"/>
        <item x="7325"/>
        <item x="7326"/>
        <item x="7327"/>
        <item x="7328"/>
        <item x="7329"/>
        <item x="7330"/>
        <item x="7331"/>
        <item x="7332"/>
        <item x="7333"/>
        <item x="7334"/>
        <item x="7335"/>
        <item x="7336"/>
        <item x="7337"/>
        <item x="7338"/>
        <item x="7339"/>
        <item x="7340"/>
        <item x="7341"/>
        <item x="7342"/>
        <item x="7343"/>
        <item x="7344"/>
        <item x="7345"/>
        <item x="7346"/>
        <item x="7347"/>
        <item x="7348"/>
        <item x="7349"/>
        <item x="7350"/>
        <item x="7351"/>
        <item x="7352"/>
        <item x="7353"/>
        <item x="7354"/>
        <item x="7355"/>
        <item x="7356"/>
        <item x="7357"/>
        <item x="7358"/>
        <item x="7359"/>
        <item x="7360"/>
        <item x="7361"/>
        <item x="7362"/>
        <item x="7363"/>
        <item x="7364"/>
        <item x="7365"/>
        <item x="7366"/>
        <item x="7367"/>
        <item x="7368"/>
        <item x="7369"/>
        <item x="7370"/>
        <item x="7371"/>
        <item x="7372"/>
        <item x="7373"/>
        <item x="7374"/>
        <item x="7375"/>
        <item x="7376"/>
        <item x="7377"/>
        <item x="7378"/>
        <item x="7379"/>
        <item x="7380"/>
        <item x="7381"/>
        <item x="7382"/>
        <item x="7383"/>
        <item x="7384"/>
        <item x="7385"/>
        <item x="7386"/>
        <item x="7387"/>
        <item x="7388"/>
        <item x="7389"/>
        <item x="7390"/>
        <item x="7391"/>
        <item x="7392"/>
        <item x="7393"/>
        <item x="7394"/>
        <item x="7395"/>
        <item x="7396"/>
        <item x="7397"/>
        <item x="7398"/>
        <item x="7399"/>
        <item x="7400"/>
        <item x="7401"/>
        <item x="7402"/>
        <item x="7403"/>
        <item x="7404"/>
        <item x="7405"/>
        <item x="7406"/>
        <item x="7407"/>
        <item x="7408"/>
        <item x="7409"/>
        <item x="7410"/>
        <item x="7411"/>
        <item x="7412"/>
        <item x="7413"/>
        <item x="7414"/>
        <item x="7415"/>
        <item x="7416"/>
        <item x="7417"/>
        <item x="7418"/>
        <item x="7419"/>
        <item x="7420"/>
        <item x="7421"/>
        <item x="7422"/>
        <item x="7423"/>
        <item x="7424"/>
        <item x="7425"/>
        <item x="7426"/>
        <item x="7427"/>
        <item x="7428"/>
        <item x="7429"/>
        <item x="7430"/>
        <item x="7431"/>
        <item x="7432"/>
        <item x="7433"/>
        <item x="7434"/>
        <item x="7435"/>
        <item x="7436"/>
        <item x="7437"/>
        <item x="7438"/>
        <item x="7439"/>
        <item x="7440"/>
        <item x="7441"/>
        <item x="7442"/>
        <item x="7443"/>
        <item x="7444"/>
        <item x="7445"/>
        <item x="7446"/>
        <item x="7447"/>
        <item x="7448"/>
        <item x="7449"/>
        <item x="7450"/>
        <item x="7451"/>
        <item x="7452"/>
        <item x="7453"/>
        <item x="7454"/>
        <item x="7455"/>
        <item x="7456"/>
        <item x="7457"/>
        <item x="7458"/>
        <item x="7459"/>
        <item x="7460"/>
        <item x="7461"/>
        <item x="7462"/>
        <item x="7463"/>
        <item x="7464"/>
        <item x="7465"/>
        <item x="7466"/>
        <item x="7467"/>
        <item x="7468"/>
        <item x="7469"/>
        <item x="7470"/>
        <item x="7471"/>
        <item x="7472"/>
        <item x="7473"/>
        <item x="7474"/>
        <item x="7475"/>
        <item x="7476"/>
        <item x="7477"/>
        <item x="7478"/>
        <item x="7479"/>
        <item x="7480"/>
        <item x="7481"/>
        <item x="7482"/>
        <item x="7483"/>
        <item x="7484"/>
        <item x="7485"/>
        <item x="7486"/>
        <item x="7487"/>
        <item x="7488"/>
        <item x="7489"/>
        <item x="7490"/>
        <item x="7491"/>
        <item x="7492"/>
        <item x="7493"/>
        <item x="7494"/>
        <item x="7495"/>
        <item x="7496"/>
        <item x="7497"/>
        <item x="7498"/>
        <item x="7499"/>
        <item x="7500"/>
        <item x="7501"/>
        <item x="7502"/>
        <item x="7503"/>
        <item x="7504"/>
        <item x="7505"/>
        <item x="7506"/>
        <item x="7507"/>
        <item x="7508"/>
        <item x="7509"/>
        <item x="7510"/>
        <item x="7511"/>
        <item x="7512"/>
        <item x="7513"/>
        <item x="7514"/>
        <item x="7515"/>
        <item x="7516"/>
        <item x="7517"/>
        <item x="7518"/>
        <item x="7519"/>
        <item x="7520"/>
        <item x="7521"/>
        <item x="7522"/>
        <item x="7523"/>
        <item x="7524"/>
        <item x="7525"/>
        <item x="7526"/>
        <item x="7527"/>
        <item x="7528"/>
        <item x="7529"/>
        <item x="7530"/>
        <item x="7531"/>
        <item x="7532"/>
        <item x="7533"/>
        <item x="7534"/>
        <item x="7535"/>
        <item x="7536"/>
        <item x="7537"/>
        <item x="7538"/>
        <item x="7539"/>
        <item x="7540"/>
        <item x="7541"/>
        <item x="7542"/>
        <item x="7543"/>
        <item x="7544"/>
        <item x="7545"/>
        <item x="7546"/>
        <item x="7547"/>
        <item x="7548"/>
        <item x="7549"/>
        <item x="7550"/>
        <item x="7551"/>
        <item x="7552"/>
        <item x="7553"/>
        <item x="7554"/>
        <item x="7555"/>
        <item x="7556"/>
        <item x="7557"/>
        <item x="7558"/>
        <item x="7559"/>
        <item x="7560"/>
        <item x="7561"/>
        <item x="7562"/>
        <item x="7563"/>
        <item x="7564"/>
        <item x="7565"/>
        <item x="7566"/>
        <item x="7567"/>
        <item x="7568"/>
        <item x="7569"/>
        <item x="7570"/>
        <item x="7571"/>
        <item x="7572"/>
        <item x="7573"/>
        <item x="7574"/>
        <item x="7575"/>
        <item x="7576"/>
        <item x="7577"/>
        <item x="7578"/>
        <item x="7579"/>
        <item x="7580"/>
        <item x="7581"/>
        <item x="7582"/>
        <item x="7583"/>
        <item x="7584"/>
        <item x="7585"/>
        <item x="7586"/>
        <item x="7587"/>
        <item x="7588"/>
        <item x="7589"/>
        <item x="7590"/>
        <item x="7591"/>
        <item x="7592"/>
        <item x="7593"/>
        <item x="7594"/>
        <item x="7595"/>
        <item x="7596"/>
        <item x="7597"/>
        <item x="7598"/>
        <item x="7599"/>
        <item x="7600"/>
        <item x="7601"/>
        <item x="7602"/>
        <item x="7603"/>
        <item x="7604"/>
        <item x="7605"/>
        <item x="7606"/>
        <item x="7607"/>
        <item x="7608"/>
        <item x="7609"/>
        <item x="7610"/>
        <item x="7611"/>
        <item x="7612"/>
        <item x="7613"/>
        <item x="7614"/>
        <item x="7615"/>
        <item x="7616"/>
        <item x="7617"/>
        <item x="7618"/>
        <item x="7619"/>
        <item x="7620"/>
        <item x="7621"/>
        <item x="7622"/>
        <item x="7623"/>
        <item x="7624"/>
        <item x="7625"/>
        <item x="7626"/>
        <item x="7627"/>
        <item x="7628"/>
        <item x="7629"/>
        <item x="7630"/>
        <item x="7631"/>
        <item x="7632"/>
        <item x="7633"/>
        <item x="7634"/>
        <item x="7635"/>
        <item x="7636"/>
        <item x="7637"/>
        <item x="7638"/>
        <item x="7639"/>
        <item x="7640"/>
        <item x="7641"/>
        <item x="7642"/>
        <item x="7643"/>
        <item x="7644"/>
        <item x="7645"/>
        <item x="7646"/>
        <item x="7647"/>
        <item x="7648"/>
        <item x="7649"/>
        <item x="7650"/>
        <item x="7651"/>
        <item x="7652"/>
        <item x="7653"/>
        <item x="7654"/>
        <item x="7655"/>
        <item x="7656"/>
        <item x="7657"/>
        <item x="7658"/>
        <item x="7659"/>
        <item x="7660"/>
        <item x="7661"/>
        <item x="7662"/>
        <item x="7663"/>
        <item x="7664"/>
        <item x="7665"/>
        <item x="7666"/>
        <item x="7667"/>
        <item x="7668"/>
        <item x="7669"/>
        <item x="7670"/>
        <item x="7671"/>
        <item x="7672"/>
        <item x="7673"/>
        <item x="7674"/>
        <item x="7675"/>
        <item x="7676"/>
        <item x="7677"/>
        <item x="7678"/>
        <item x="7679"/>
        <item x="7680"/>
        <item x="7681"/>
        <item x="7682"/>
        <item x="7683"/>
        <item x="7684"/>
        <item x="7685"/>
        <item x="7686"/>
        <item x="7687"/>
        <item x="7688"/>
        <item x="7689"/>
        <item x="7690"/>
        <item x="7691"/>
        <item x="7692"/>
        <item x="7693"/>
        <item x="7694"/>
        <item x="7695"/>
        <item x="7696"/>
        <item x="7697"/>
        <item x="7698"/>
        <item x="7699"/>
        <item x="7700"/>
        <item x="7701"/>
        <item x="7702"/>
        <item x="7703"/>
        <item x="7704"/>
        <item x="7705"/>
        <item x="7706"/>
        <item x="7707"/>
        <item x="7708"/>
        <item x="7709"/>
        <item x="7710"/>
        <item x="7711"/>
        <item x="7712"/>
        <item x="7713"/>
        <item x="7714"/>
        <item x="7715"/>
        <item x="7716"/>
        <item x="7717"/>
        <item x="7718"/>
        <item x="7719"/>
        <item x="7720"/>
        <item x="7721"/>
        <item x="7722"/>
        <item x="7723"/>
        <item x="7724"/>
        <item x="7725"/>
        <item x="7726"/>
        <item x="7727"/>
        <item x="7728"/>
        <item x="7729"/>
        <item x="7730"/>
        <item x="7731"/>
        <item x="7732"/>
        <item x="7733"/>
        <item x="7734"/>
        <item x="7735"/>
        <item x="7736"/>
        <item x="7737"/>
        <item x="7738"/>
        <item x="7739"/>
        <item x="7740"/>
        <item x="7741"/>
        <item x="7742"/>
        <item x="7743"/>
        <item x="7744"/>
        <item x="7745"/>
        <item x="7746"/>
        <item x="7747"/>
        <item x="7748"/>
        <item x="7749"/>
        <item x="7750"/>
        <item x="7751"/>
        <item x="7752"/>
        <item x="7753"/>
        <item x="7754"/>
        <item x="7755"/>
        <item x="7756"/>
        <item x="7757"/>
        <item x="7758"/>
        <item x="7759"/>
        <item x="7760"/>
        <item x="7761"/>
        <item x="7762"/>
        <item x="7763"/>
        <item x="7764"/>
        <item x="7765"/>
        <item x="7766"/>
        <item x="7767"/>
        <item x="7768"/>
        <item x="7769"/>
        <item x="7770"/>
        <item x="7771"/>
        <item x="7772"/>
        <item x="7773"/>
        <item x="7774"/>
        <item x="7775"/>
        <item x="7776"/>
        <item x="7777"/>
        <item x="7778"/>
        <item x="7779"/>
        <item x="7780"/>
        <item x="7781"/>
        <item x="7782"/>
        <item x="7783"/>
        <item x="7784"/>
        <item x="7785"/>
        <item x="7786"/>
        <item x="7787"/>
        <item x="7788"/>
        <item x="7789"/>
        <item x="7790"/>
        <item x="7791"/>
        <item x="7792"/>
        <item x="7793"/>
        <item x="7794"/>
        <item x="7795"/>
        <item x="7796"/>
        <item x="7797"/>
        <item x="7798"/>
        <item x="7799"/>
        <item x="7800"/>
        <item x="7801"/>
        <item x="7802"/>
        <item x="7803"/>
        <item x="7804"/>
        <item x="7805"/>
        <item x="7806"/>
        <item x="7807"/>
        <item x="7808"/>
        <item x="7809"/>
        <item x="7810"/>
        <item x="7811"/>
        <item x="7812"/>
        <item x="7813"/>
        <item x="7814"/>
        <item x="7815"/>
        <item x="7816"/>
        <item x="7817"/>
        <item x="7818"/>
        <item x="7819"/>
        <item x="7820"/>
        <item x="7821"/>
        <item x="7822"/>
        <item x="7823"/>
        <item x="7824"/>
        <item x="7825"/>
        <item x="7826"/>
        <item x="7827"/>
        <item x="7828"/>
        <item x="7829"/>
        <item x="7830"/>
        <item x="7831"/>
        <item x="7832"/>
        <item x="7833"/>
        <item x="7834"/>
        <item x="7835"/>
        <item x="7836"/>
        <item x="7837"/>
        <item x="7838"/>
        <item x="7839"/>
        <item x="7840"/>
        <item x="7841"/>
        <item x="7842"/>
        <item x="7843"/>
        <item x="7844"/>
        <item x="7845"/>
        <item x="7846"/>
        <item x="7847"/>
        <item x="7848"/>
        <item x="7849"/>
        <item x="7850"/>
        <item x="7851"/>
        <item x="7852"/>
        <item x="7853"/>
        <item x="7854"/>
        <item x="7855"/>
        <item x="7856"/>
        <item x="7857"/>
        <item x="7858"/>
        <item x="7859"/>
        <item x="7860"/>
        <item x="7861"/>
        <item x="7862"/>
        <item x="7863"/>
        <item x="7864"/>
        <item x="7865"/>
        <item x="7866"/>
        <item x="7867"/>
        <item x="7868"/>
        <item x="7869"/>
        <item x="7870"/>
        <item x="7871"/>
        <item x="7872"/>
        <item x="7873"/>
        <item x="7874"/>
        <item x="7875"/>
        <item x="7876"/>
        <item x="7877"/>
        <item x="7878"/>
        <item x="7879"/>
        <item x="7880"/>
        <item x="7881"/>
        <item x="7882"/>
        <item x="7883"/>
        <item x="7884"/>
        <item x="7885"/>
        <item x="7886"/>
        <item x="7887"/>
        <item x="7888"/>
        <item x="7889"/>
        <item x="7890"/>
        <item x="7891"/>
        <item x="7892"/>
        <item x="7893"/>
        <item x="7894"/>
        <item x="7895"/>
        <item x="7896"/>
        <item x="7897"/>
        <item x="7898"/>
        <item x="7899"/>
        <item x="7900"/>
        <item x="7901"/>
        <item x="7902"/>
        <item x="7903"/>
        <item x="7904"/>
        <item x="7905"/>
        <item x="7906"/>
        <item x="7907"/>
        <item x="7908"/>
        <item x="7909"/>
        <item x="7910"/>
        <item x="7911"/>
        <item x="7912"/>
        <item x="7913"/>
        <item x="7914"/>
        <item x="7915"/>
        <item x="7916"/>
        <item x="7917"/>
        <item x="7918"/>
        <item x="7919"/>
        <item x="7920"/>
        <item x="7921"/>
        <item x="7922"/>
        <item x="7923"/>
        <item x="7924"/>
        <item x="7925"/>
        <item x="7926"/>
        <item x="7927"/>
        <item x="7928"/>
        <item x="7929"/>
        <item x="7930"/>
        <item x="7931"/>
        <item x="7932"/>
        <item x="7933"/>
        <item x="7934"/>
        <item x="7935"/>
        <item x="7936"/>
        <item x="7937"/>
        <item x="7938"/>
        <item x="7939"/>
        <item x="7940"/>
        <item x="7941"/>
        <item x="7942"/>
        <item x="7943"/>
        <item x="7944"/>
        <item x="7945"/>
        <item x="7946"/>
        <item x="7947"/>
        <item x="7948"/>
        <item x="7949"/>
        <item x="7950"/>
        <item x="7951"/>
        <item x="7952"/>
        <item x="7953"/>
        <item x="7954"/>
        <item x="7955"/>
        <item x="7956"/>
        <item x="7957"/>
        <item x="7958"/>
        <item x="7959"/>
        <item x="7960"/>
        <item x="7961"/>
        <item x="7962"/>
        <item x="7963"/>
        <item x="7964"/>
        <item x="7965"/>
        <item x="7966"/>
        <item x="7967"/>
        <item x="7968"/>
        <item x="7969"/>
        <item x="7970"/>
        <item x="7971"/>
        <item x="7972"/>
        <item x="7973"/>
        <item x="7974"/>
        <item x="7975"/>
        <item x="7976"/>
        <item x="7977"/>
        <item x="7978"/>
        <item x="7979"/>
        <item x="7980"/>
        <item x="7981"/>
        <item x="7982"/>
        <item x="7983"/>
        <item x="7984"/>
        <item x="7985"/>
        <item x="7986"/>
        <item x="7987"/>
        <item x="7988"/>
        <item x="7989"/>
        <item x="7990"/>
        <item x="7991"/>
        <item x="7992"/>
        <item x="7993"/>
        <item x="7994"/>
        <item x="7995"/>
        <item x="7996"/>
        <item x="7997"/>
        <item x="7998"/>
        <item x="7999"/>
        <item x="8000"/>
        <item x="8001"/>
        <item x="8002"/>
        <item x="8003"/>
        <item x="8004"/>
        <item x="8005"/>
        <item x="8006"/>
        <item x="8007"/>
        <item x="8008"/>
        <item x="8009"/>
        <item x="8010"/>
        <item x="8011"/>
        <item x="8012"/>
        <item x="8013"/>
        <item x="8014"/>
        <item x="8015"/>
        <item x="8016"/>
        <item x="8017"/>
        <item x="8018"/>
        <item x="8019"/>
        <item x="8020"/>
        <item x="8021"/>
        <item x="8022"/>
        <item x="8023"/>
        <item x="8024"/>
        <item x="8025"/>
        <item x="8026"/>
        <item x="8027"/>
        <item x="8028"/>
        <item x="8029"/>
        <item x="8030"/>
        <item x="8031"/>
        <item x="8032"/>
        <item x="8033"/>
        <item x="8034"/>
        <item x="8035"/>
        <item x="8036"/>
        <item x="8037"/>
        <item x="8038"/>
        <item x="8039"/>
        <item x="8040"/>
        <item x="8041"/>
        <item x="8042"/>
        <item x="8043"/>
        <item x="8044"/>
        <item x="8045"/>
        <item x="8046"/>
        <item x="8047"/>
        <item x="8048"/>
        <item x="8049"/>
        <item x="8050"/>
        <item x="8051"/>
        <item x="8052"/>
        <item x="8053"/>
        <item x="8054"/>
        <item x="8055"/>
        <item x="8056"/>
        <item x="8057"/>
        <item x="8058"/>
        <item x="8059"/>
        <item x="8060"/>
        <item x="8061"/>
        <item x="8062"/>
        <item x="8063"/>
        <item x="8064"/>
        <item x="8065"/>
        <item x="8066"/>
        <item x="8067"/>
        <item x="8068"/>
        <item x="8069"/>
        <item x="8070"/>
        <item x="8071"/>
        <item x="8072"/>
        <item x="8073"/>
        <item x="8074"/>
        <item x="8075"/>
        <item x="8076"/>
        <item x="8077"/>
        <item x="8078"/>
        <item x="8079"/>
        <item x="8080"/>
        <item x="8081"/>
        <item x="8082"/>
        <item x="8083"/>
        <item x="8084"/>
        <item x="8085"/>
        <item x="8086"/>
        <item x="8087"/>
        <item x="8088"/>
        <item x="8089"/>
        <item x="8090"/>
        <item x="8091"/>
        <item x="8092"/>
        <item x="8093"/>
        <item x="8094"/>
        <item x="8095"/>
        <item x="8096"/>
        <item x="8097"/>
        <item x="8098"/>
        <item x="8099"/>
        <item x="8100"/>
        <item x="8101"/>
        <item x="8102"/>
        <item x="8103"/>
        <item x="8104"/>
        <item x="8105"/>
        <item x="8106"/>
        <item x="8107"/>
        <item x="8108"/>
        <item x="8109"/>
        <item x="8110"/>
        <item x="8111"/>
        <item x="8112"/>
        <item x="8113"/>
        <item x="8114"/>
        <item x="8115"/>
        <item x="8116"/>
        <item x="8117"/>
        <item x="8118"/>
        <item x="8119"/>
        <item x="8120"/>
        <item x="8121"/>
        <item x="8122"/>
        <item x="8123"/>
        <item x="8124"/>
        <item x="8125"/>
        <item x="8126"/>
        <item x="8127"/>
        <item x="8128"/>
        <item x="8129"/>
        <item x="8130"/>
        <item x="8131"/>
        <item x="8132"/>
        <item x="8133"/>
        <item x="8134"/>
        <item x="8135"/>
        <item x="8136"/>
        <item x="8137"/>
        <item x="8138"/>
        <item x="8139"/>
        <item x="8140"/>
        <item x="8141"/>
        <item x="8142"/>
        <item x="8143"/>
        <item x="8144"/>
        <item x="8145"/>
        <item x="8146"/>
        <item x="8147"/>
        <item x="8148"/>
        <item x="8149"/>
        <item x="8150"/>
        <item x="8151"/>
        <item x="8152"/>
        <item x="8153"/>
        <item x="8154"/>
        <item x="8155"/>
        <item x="8156"/>
        <item x="8157"/>
        <item x="8158"/>
        <item x="8159"/>
        <item x="8160"/>
        <item x="8161"/>
        <item x="8162"/>
        <item x="8163"/>
        <item x="8164"/>
        <item x="8165"/>
        <item x="8166"/>
        <item x="8167"/>
        <item x="8168"/>
        <item x="8169"/>
        <item x="8170"/>
        <item x="8171"/>
        <item x="8172"/>
        <item x="8173"/>
        <item x="8174"/>
        <item x="8175"/>
        <item x="8176"/>
        <item x="8177"/>
        <item x="8178"/>
        <item x="8179"/>
        <item x="8180"/>
        <item x="8181"/>
        <item x="8182"/>
        <item x="8183"/>
        <item x="8184"/>
        <item x="8185"/>
        <item x="8186"/>
        <item x="8187"/>
        <item x="8188"/>
        <item x="8189"/>
        <item x="8190"/>
        <item x="8191"/>
        <item x="8192"/>
        <item x="8193"/>
        <item x="8194"/>
        <item x="8195"/>
        <item x="8196"/>
        <item x="8197"/>
        <item x="8198"/>
        <item x="8199"/>
        <item x="8200"/>
        <item x="8201"/>
        <item x="8202"/>
        <item x="8203"/>
        <item x="8204"/>
        <item x="8205"/>
        <item x="8206"/>
        <item x="8207"/>
        <item x="8208"/>
        <item x="8209"/>
        <item x="8210"/>
        <item x="8211"/>
        <item x="8212"/>
        <item x="8213"/>
        <item x="8214"/>
        <item x="8215"/>
        <item x="8216"/>
        <item x="8217"/>
        <item x="8218"/>
        <item x="8219"/>
        <item x="8220"/>
        <item x="8221"/>
        <item x="8222"/>
        <item x="8223"/>
        <item x="8224"/>
        <item x="8225"/>
        <item x="8226"/>
        <item x="8227"/>
        <item x="8228"/>
        <item x="8229"/>
        <item x="8230"/>
        <item x="8231"/>
        <item x="8232"/>
        <item x="8233"/>
        <item x="8234"/>
        <item x="8235"/>
        <item x="8236"/>
        <item x="8237"/>
        <item x="8238"/>
        <item x="8239"/>
        <item x="8240"/>
        <item x="8241"/>
        <item x="8242"/>
        <item x="8243"/>
        <item x="8244"/>
        <item x="8245"/>
        <item x="8246"/>
        <item x="8247"/>
        <item x="8248"/>
        <item x="8249"/>
        <item x="8250"/>
        <item x="8251"/>
        <item x="8252"/>
        <item x="8253"/>
        <item x="8254"/>
        <item x="8255"/>
        <item x="8256"/>
        <item x="8257"/>
        <item x="8258"/>
        <item x="8259"/>
        <item x="8260"/>
        <item x="8261"/>
        <item x="8262"/>
        <item x="8263"/>
        <item x="8264"/>
        <item x="8265"/>
        <item x="8266"/>
        <item x="8267"/>
        <item x="8268"/>
        <item x="8269"/>
        <item x="8270"/>
        <item x="8271"/>
        <item x="8272"/>
        <item x="8273"/>
        <item x="8274"/>
        <item x="8275"/>
        <item x="8276"/>
        <item x="8277"/>
        <item x="8278"/>
        <item x="8279"/>
        <item x="8280"/>
        <item x="8281"/>
        <item x="8282"/>
        <item x="8283"/>
        <item x="8284"/>
        <item x="8285"/>
        <item x="8286"/>
        <item x="8287"/>
        <item x="8288"/>
        <item x="8289"/>
        <item x="8290"/>
        <item x="8291"/>
        <item x="8292"/>
        <item x="8293"/>
        <item x="8294"/>
        <item x="8295"/>
        <item x="8296"/>
        <item x="8297"/>
        <item x="8298"/>
        <item x="8299"/>
        <item x="8300"/>
        <item x="8301"/>
        <item x="8302"/>
        <item x="8303"/>
        <item x="8304"/>
        <item x="8305"/>
        <item x="8306"/>
        <item x="8307"/>
        <item x="8308"/>
        <item x="8309"/>
        <item x="8310"/>
        <item x="8311"/>
        <item x="8312"/>
        <item x="8313"/>
        <item x="8314"/>
        <item x="8315"/>
        <item x="8316"/>
        <item x="8317"/>
        <item x="8318"/>
        <item x="8319"/>
        <item x="8320"/>
        <item x="8321"/>
        <item x="8322"/>
        <item x="8323"/>
        <item x="8324"/>
        <item x="8325"/>
        <item x="8326"/>
        <item x="8327"/>
        <item x="8328"/>
        <item x="8329"/>
        <item x="8330"/>
        <item x="8331"/>
        <item x="8332"/>
        <item x="8333"/>
        <item x="8334"/>
        <item x="8335"/>
        <item x="8336"/>
        <item x="8337"/>
        <item x="8338"/>
        <item x="8339"/>
        <item x="8340"/>
        <item x="8341"/>
        <item x="8342"/>
        <item x="8343"/>
        <item x="8344"/>
        <item x="8345"/>
        <item x="8346"/>
        <item x="8347"/>
        <item x="8348"/>
        <item x="8349"/>
        <item x="8350"/>
        <item x="8351"/>
        <item x="8352"/>
        <item x="8353"/>
        <item x="8354"/>
        <item x="8355"/>
        <item x="8356"/>
        <item x="8357"/>
        <item x="8358"/>
        <item x="8359"/>
        <item x="8360"/>
        <item x="8361"/>
        <item x="8362"/>
        <item x="8363"/>
        <item x="8364"/>
        <item x="8365"/>
        <item x="8366"/>
        <item x="8367"/>
        <item x="8368"/>
        <item x="8369"/>
        <item x="8370"/>
        <item x="8371"/>
        <item x="8372"/>
        <item x="8373"/>
        <item x="8374"/>
        <item x="8375"/>
        <item x="8376"/>
        <item x="8377"/>
        <item x="8378"/>
        <item x="8379"/>
        <item x="8380"/>
        <item x="8381"/>
        <item x="8382"/>
        <item x="8383"/>
        <item x="8384"/>
        <item x="8385"/>
        <item x="8386"/>
        <item x="8387"/>
        <item x="8388"/>
        <item x="8389"/>
        <item x="8390"/>
        <item x="8391"/>
        <item x="8392"/>
        <item x="8393"/>
        <item x="8394"/>
        <item x="8395"/>
        <item x="8396"/>
        <item x="8397"/>
        <item x="8398"/>
        <item x="8399"/>
        <item x="8400"/>
        <item x="8401"/>
        <item x="8402"/>
        <item x="8403"/>
        <item x="8404"/>
        <item x="8405"/>
        <item x="8406"/>
        <item x="8407"/>
        <item x="8408"/>
        <item x="8409"/>
        <item x="8410"/>
        <item x="8411"/>
        <item x="8412"/>
        <item x="8413"/>
        <item x="8414"/>
        <item x="8415"/>
        <item x="8416"/>
        <item x="8417"/>
        <item x="8418"/>
        <item x="8419"/>
        <item x="8420"/>
        <item x="8421"/>
        <item x="8422"/>
        <item x="8423"/>
        <item x="8424"/>
        <item x="8425"/>
        <item x="8426"/>
        <item x="8427"/>
        <item x="8428"/>
        <item x="8429"/>
        <item x="8430"/>
        <item x="8431"/>
        <item x="8432"/>
        <item x="8433"/>
        <item x="8434"/>
        <item x="8435"/>
        <item x="8436"/>
        <item x="8437"/>
        <item x="8438"/>
        <item x="8439"/>
        <item x="8440"/>
        <item x="8441"/>
        <item x="8442"/>
        <item x="8443"/>
        <item x="8444"/>
        <item x="8445"/>
        <item x="8446"/>
        <item x="8447"/>
        <item x="8448"/>
        <item x="8449"/>
        <item x="8450"/>
        <item x="8451"/>
        <item x="8452"/>
        <item x="8453"/>
        <item x="8454"/>
        <item x="8455"/>
        <item x="8456"/>
        <item x="8457"/>
        <item x="8458"/>
        <item x="8459"/>
        <item x="8460"/>
        <item x="8461"/>
        <item x="8462"/>
        <item x="8463"/>
        <item x="8464"/>
        <item x="8465"/>
        <item x="8466"/>
        <item x="8467"/>
        <item x="8468"/>
        <item x="8469"/>
        <item x="8470"/>
        <item x="8471"/>
        <item x="8472"/>
        <item x="8473"/>
        <item x="8474"/>
        <item x="8475"/>
        <item x="8476"/>
        <item x="8477"/>
        <item x="8478"/>
        <item x="8479"/>
        <item x="8480"/>
        <item x="8481"/>
        <item x="8482"/>
        <item x="8483"/>
        <item x="8484"/>
        <item x="8485"/>
        <item x="8486"/>
        <item x="8487"/>
        <item x="8488"/>
        <item x="8489"/>
        <item x="8490"/>
        <item x="8491"/>
        <item x="8492"/>
        <item x="8493"/>
        <item x="8494"/>
        <item x="8495"/>
        <item x="8496"/>
        <item x="8497"/>
        <item x="8498"/>
        <item x="8499"/>
        <item x="8500"/>
        <item x="8501"/>
        <item x="8502"/>
        <item x="8503"/>
        <item x="8504"/>
        <item x="8505"/>
        <item x="8506"/>
        <item x="8507"/>
        <item x="8508"/>
        <item x="8509"/>
        <item x="8510"/>
        <item x="8511"/>
        <item x="8512"/>
        <item x="8513"/>
        <item x="8514"/>
        <item x="8515"/>
        <item x="8516"/>
        <item x="8517"/>
        <item x="8518"/>
        <item x="8519"/>
        <item x="8520"/>
        <item x="8521"/>
        <item x="8522"/>
        <item x="8523"/>
        <item x="8524"/>
        <item x="8525"/>
        <item x="8526"/>
        <item x="8527"/>
        <item x="8528"/>
        <item x="8529"/>
        <item x="8530"/>
        <item x="8531"/>
        <item x="8532"/>
        <item x="8533"/>
        <item x="8534"/>
        <item x="8535"/>
        <item x="8536"/>
        <item x="8537"/>
        <item x="8538"/>
        <item x="8539"/>
        <item x="8540"/>
        <item x="8541"/>
        <item x="8542"/>
        <item x="8543"/>
        <item x="8544"/>
        <item x="8545"/>
        <item x="8546"/>
        <item x="8547"/>
        <item x="8548"/>
        <item x="8549"/>
        <item x="8550"/>
        <item x="8551"/>
        <item x="8552"/>
        <item x="8553"/>
        <item x="8554"/>
        <item x="8555"/>
        <item x="8556"/>
        <item x="8557"/>
        <item x="8558"/>
        <item x="8559"/>
        <item x="8560"/>
        <item x="8561"/>
        <item x="8562"/>
        <item x="8563"/>
        <item x="8564"/>
        <item x="8565"/>
        <item x="8566"/>
        <item x="8567"/>
        <item x="8568"/>
        <item x="8569"/>
        <item x="8570"/>
        <item x="8571"/>
        <item x="8572"/>
        <item x="8573"/>
        <item x="8574"/>
        <item x="8575"/>
        <item x="8576"/>
        <item x="8577"/>
        <item x="8578"/>
        <item x="8579"/>
        <item x="8580"/>
        <item x="8581"/>
        <item x="8582"/>
        <item x="8583"/>
        <item x="8584"/>
        <item x="8585"/>
        <item x="8586"/>
        <item x="8587"/>
        <item x="8588"/>
        <item x="8589"/>
        <item x="8590"/>
        <item x="8591"/>
        <item x="8592"/>
        <item x="8593"/>
        <item x="8594"/>
        <item x="8595"/>
        <item x="8596"/>
        <item x="8597"/>
        <item x="8598"/>
        <item x="8599"/>
        <item x="8600"/>
        <item x="8601"/>
        <item x="8602"/>
        <item x="8603"/>
        <item x="8604"/>
        <item x="8605"/>
        <item x="8606"/>
        <item x="8607"/>
        <item x="8608"/>
        <item x="8609"/>
        <item x="8610"/>
        <item x="8611"/>
        <item x="8612"/>
        <item x="8613"/>
        <item x="8614"/>
        <item x="8615"/>
        <item x="8616"/>
        <item x="8617"/>
        <item x="8618"/>
        <item x="8619"/>
        <item x="8620"/>
        <item x="8621"/>
        <item x="8622"/>
        <item x="8623"/>
        <item x="8624"/>
        <item x="8625"/>
        <item x="8626"/>
        <item x="8627"/>
        <item x="8628"/>
        <item x="8629"/>
        <item x="8630"/>
        <item x="8631"/>
        <item x="8632"/>
        <item x="8633"/>
        <item x="8634"/>
        <item x="8635"/>
        <item x="8636"/>
        <item x="8637"/>
        <item x="8638"/>
        <item x="8639"/>
        <item x="8640"/>
        <item x="8641"/>
        <item x="8642"/>
        <item x="8643"/>
        <item x="8644"/>
        <item x="8645"/>
        <item x="8646"/>
        <item x="8647"/>
        <item x="8648"/>
        <item x="8649"/>
        <item x="8650"/>
        <item x="8651"/>
        <item x="8652"/>
        <item x="8653"/>
        <item x="8654"/>
        <item x="8655"/>
        <item x="8656"/>
        <item x="8657"/>
        <item x="8658"/>
        <item x="8659"/>
        <item x="8660"/>
        <item x="8661"/>
        <item x="8662"/>
        <item x="8663"/>
        <item x="8664"/>
        <item x="8665"/>
        <item x="8666"/>
        <item x="8667"/>
        <item x="8668"/>
        <item x="8669"/>
        <item x="8670"/>
        <item x="8671"/>
        <item x="8672"/>
        <item x="8673"/>
        <item x="8674"/>
        <item x="8675"/>
        <item x="8676"/>
        <item x="8677"/>
        <item x="8678"/>
        <item x="8679"/>
        <item x="8680"/>
        <item x="8681"/>
        <item x="8682"/>
        <item x="8683"/>
        <item x="8684"/>
        <item x="8685"/>
        <item x="8686"/>
        <item x="8687"/>
        <item x="8688"/>
        <item x="8689"/>
        <item x="8690"/>
        <item x="8691"/>
        <item x="8692"/>
        <item x="8693"/>
        <item x="8694"/>
        <item x="8695"/>
        <item x="8696"/>
        <item x="8697"/>
        <item x="8698"/>
        <item x="8699"/>
        <item x="8700"/>
        <item x="8701"/>
        <item x="8702"/>
        <item x="8703"/>
        <item x="8704"/>
        <item x="8705"/>
        <item x="8706"/>
        <item x="8707"/>
        <item x="8708"/>
        <item x="8709"/>
        <item x="8710"/>
        <item x="8711"/>
        <item x="8712"/>
        <item x="8713"/>
        <item x="8714"/>
        <item x="8715"/>
        <item x="8716"/>
        <item x="8717"/>
        <item x="8718"/>
        <item x="8719"/>
        <item x="8720"/>
        <item x="8721"/>
        <item x="8722"/>
        <item x="8723"/>
        <item x="8724"/>
        <item x="8725"/>
        <item x="8726"/>
        <item x="8727"/>
        <item x="8728"/>
        <item x="8729"/>
        <item x="8730"/>
        <item x="8731"/>
        <item x="8732"/>
        <item x="8733"/>
        <item x="8734"/>
        <item x="8735"/>
        <item x="8736"/>
        <item x="8737"/>
        <item x="8738"/>
        <item x="8739"/>
        <item x="8740"/>
        <item x="8741"/>
        <item x="8742"/>
        <item x="8743"/>
        <item x="8744"/>
        <item x="8745"/>
        <item x="8746"/>
        <item x="8747"/>
        <item x="8748"/>
        <item x="8749"/>
        <item x="8750"/>
        <item x="8751"/>
        <item x="8752"/>
        <item x="8753"/>
        <item x="8754"/>
        <item x="8755"/>
        <item x="8756"/>
        <item x="8757"/>
        <item x="8758"/>
        <item x="8759"/>
        <item x="8760"/>
        <item x="8761"/>
        <item x="8762"/>
        <item x="8763"/>
        <item x="8764"/>
        <item x="8765"/>
        <item x="8766"/>
        <item x="8767"/>
        <item x="8768"/>
        <item x="8769"/>
        <item x="8770"/>
        <item x="8771"/>
        <item x="8772"/>
        <item x="8773"/>
        <item x="8774"/>
        <item x="8775"/>
        <item x="8776"/>
        <item x="8777"/>
        <item x="8778"/>
        <item x="8779"/>
        <item x="8780"/>
        <item x="8781"/>
        <item x="8782"/>
        <item x="8783"/>
        <item x="8784"/>
        <item x="8785"/>
        <item x="8786"/>
        <item x="8787"/>
        <item x="8788"/>
        <item x="8789"/>
        <item x="8790"/>
        <item x="8791"/>
        <item x="8792"/>
        <item x="8793"/>
        <item x="8794"/>
        <item x="8795"/>
        <item x="8796"/>
        <item x="8797"/>
        <item x="8798"/>
        <item x="8799"/>
        <item x="8800"/>
        <item x="8801"/>
        <item x="8802"/>
        <item x="8803"/>
        <item x="8804"/>
        <item x="8805"/>
        <item x="8806"/>
        <item x="8807"/>
        <item x="8808"/>
        <item x="8809"/>
        <item x="8810"/>
        <item x="8811"/>
        <item x="8812"/>
        <item x="8813"/>
        <item x="8814"/>
        <item x="8815"/>
        <item x="8816"/>
        <item x="8817"/>
        <item x="8818"/>
        <item x="8819"/>
        <item x="8820"/>
        <item x="8821"/>
        <item x="8822"/>
        <item x="8823"/>
        <item x="8824"/>
        <item x="8825"/>
        <item x="8826"/>
        <item x="8827"/>
        <item x="8828"/>
        <item x="8829"/>
        <item x="8830"/>
        <item x="8831"/>
        <item x="8832"/>
        <item x="8833"/>
        <item x="8834"/>
        <item x="8835"/>
        <item x="8836"/>
        <item x="8837"/>
        <item x="8838"/>
        <item x="8839"/>
        <item x="8840"/>
        <item x="8841"/>
        <item x="8842"/>
        <item x="8843"/>
        <item x="8844"/>
        <item x="8845"/>
        <item x="8846"/>
        <item x="8847"/>
        <item x="8848"/>
        <item x="8849"/>
        <item x="8850"/>
        <item x="8851"/>
        <item x="8852"/>
        <item x="8853"/>
        <item x="8854"/>
        <item x="8855"/>
        <item x="8856"/>
        <item x="8857"/>
        <item x="8858"/>
        <item x="8859"/>
        <item x="8860"/>
        <item x="8861"/>
        <item x="8862"/>
        <item x="8863"/>
        <item x="8864"/>
        <item x="8865"/>
        <item x="8866"/>
        <item x="8867"/>
        <item x="8868"/>
        <item x="8869"/>
        <item x="8870"/>
        <item x="8871"/>
        <item x="8872"/>
        <item x="8873"/>
        <item x="8874"/>
        <item x="8875"/>
        <item x="8876"/>
        <item x="8877"/>
        <item x="8878"/>
        <item x="8879"/>
        <item x="8880"/>
        <item x="8881"/>
        <item x="8882"/>
        <item x="8883"/>
        <item x="8884"/>
        <item x="8885"/>
        <item x="8886"/>
        <item x="8887"/>
        <item x="8888"/>
        <item x="8889"/>
        <item x="8890"/>
        <item x="8891"/>
        <item x="8892"/>
        <item x="8893"/>
        <item x="8894"/>
        <item x="8895"/>
        <item x="8896"/>
        <item x="8897"/>
        <item x="8898"/>
        <item x="8899"/>
        <item x="8900"/>
        <item x="8901"/>
        <item x="8902"/>
        <item x="8903"/>
        <item x="8904"/>
        <item x="8905"/>
        <item x="8906"/>
        <item x="8907"/>
        <item x="8908"/>
        <item x="8909"/>
        <item x="8910"/>
        <item x="8911"/>
        <item x="8912"/>
        <item x="8913"/>
        <item x="8914"/>
        <item x="8915"/>
        <item x="8916"/>
        <item x="8917"/>
        <item x="8918"/>
        <item x="8919"/>
        <item x="8920"/>
        <item x="8921"/>
        <item x="8922"/>
        <item x="8923"/>
        <item x="8924"/>
        <item x="8925"/>
        <item x="8926"/>
        <item x="8927"/>
        <item x="8928"/>
        <item x="8929"/>
        <item x="8930"/>
        <item x="8931"/>
        <item x="8932"/>
        <item x="8933"/>
        <item x="8934"/>
        <item x="8935"/>
        <item x="8936"/>
        <item x="8937"/>
        <item x="8938"/>
        <item x="8939"/>
        <item x="8940"/>
        <item x="8941"/>
        <item x="8942"/>
        <item x="8943"/>
        <item x="8944"/>
        <item x="8945"/>
        <item x="8946"/>
        <item x="8947"/>
        <item x="8948"/>
        <item x="8949"/>
        <item x="8950"/>
        <item x="8951"/>
        <item x="8952"/>
        <item x="8953"/>
        <item x="8954"/>
        <item x="8955"/>
        <item x="8956"/>
        <item x="8957"/>
        <item x="8958"/>
        <item x="8959"/>
        <item x="8960"/>
        <item x="8961"/>
        <item x="8962"/>
        <item x="8963"/>
        <item x="8964"/>
        <item x="8965"/>
        <item x="8966"/>
        <item x="8967"/>
        <item x="8968"/>
        <item x="8969"/>
        <item x="8970"/>
        <item x="8971"/>
        <item x="8972"/>
        <item x="8973"/>
        <item x="8974"/>
        <item x="8975"/>
        <item x="8976"/>
        <item x="8977"/>
        <item x="8978"/>
        <item x="8979"/>
        <item x="8980"/>
        <item x="8981"/>
        <item x="8982"/>
        <item x="8983"/>
        <item x="8984"/>
        <item x="8985"/>
        <item x="8986"/>
        <item x="8987"/>
        <item x="8988"/>
        <item x="8989"/>
        <item x="8990"/>
        <item x="8991"/>
        <item x="8992"/>
        <item x="8993"/>
        <item x="8994"/>
        <item x="8995"/>
        <item x="8996"/>
        <item x="8997"/>
        <item x="8998"/>
        <item x="8999"/>
        <item x="9000"/>
        <item x="9001"/>
        <item x="9002"/>
        <item x="9003"/>
        <item x="9004"/>
        <item x="9005"/>
        <item x="9006"/>
        <item x="9007"/>
        <item x="9008"/>
        <item x="9009"/>
        <item x="9010"/>
        <item x="9011"/>
        <item x="9012"/>
        <item x="9013"/>
        <item x="9014"/>
        <item x="9015"/>
        <item x="9016"/>
        <item x="9017"/>
        <item x="9018"/>
        <item x="9019"/>
        <item x="9020"/>
        <item x="9021"/>
        <item x="9022"/>
        <item x="9023"/>
        <item x="9024"/>
        <item x="9025"/>
        <item x="9026"/>
        <item x="9027"/>
        <item x="9028"/>
        <item x="9029"/>
        <item x="9030"/>
        <item x="9031"/>
        <item x="9032"/>
        <item x="9033"/>
        <item x="9034"/>
        <item x="9035"/>
        <item x="9036"/>
        <item x="9037"/>
        <item x="9038"/>
        <item x="9039"/>
        <item x="9040"/>
        <item x="9041"/>
        <item x="9042"/>
        <item x="9043"/>
        <item x="9044"/>
        <item x="9045"/>
        <item x="9046"/>
        <item x="9047"/>
        <item x="9048"/>
        <item x="9049"/>
        <item x="9050"/>
        <item x="9051"/>
        <item x="9052"/>
        <item x="9053"/>
        <item x="9054"/>
        <item x="9055"/>
        <item x="9056"/>
        <item x="9057"/>
        <item x="9058"/>
        <item x="9059"/>
        <item x="9060"/>
        <item x="9061"/>
        <item x="9062"/>
        <item x="9063"/>
        <item x="9064"/>
        <item x="9065"/>
        <item x="9066"/>
        <item x="9067"/>
        <item x="9068"/>
        <item x="9069"/>
        <item x="9070"/>
        <item x="9071"/>
        <item x="9072"/>
        <item x="9073"/>
        <item x="9074"/>
        <item x="9075"/>
        <item x="9076"/>
        <item x="9077"/>
        <item x="9078"/>
        <item x="9079"/>
        <item x="9080"/>
        <item x="9081"/>
        <item x="9082"/>
        <item x="9083"/>
        <item x="9084"/>
        <item x="9085"/>
        <item x="9086"/>
        <item x="9087"/>
        <item x="9088"/>
        <item x="9089"/>
        <item x="9090"/>
        <item x="9091"/>
        <item x="9092"/>
        <item x="9093"/>
        <item x="9094"/>
        <item x="9095"/>
        <item x="9096"/>
        <item x="9097"/>
        <item x="9098"/>
        <item x="9099"/>
        <item x="9100"/>
        <item x="9101"/>
        <item x="9102"/>
        <item x="9103"/>
        <item x="9104"/>
        <item x="9105"/>
        <item x="9106"/>
        <item x="9107"/>
        <item x="9108"/>
        <item x="9109"/>
        <item x="9110"/>
        <item x="9111"/>
        <item x="9112"/>
        <item x="9113"/>
        <item x="9114"/>
        <item x="9115"/>
        <item x="9116"/>
        <item x="9117"/>
        <item x="9118"/>
        <item x="9119"/>
        <item x="9120"/>
        <item x="9121"/>
        <item x="9122"/>
        <item x="9123"/>
        <item x="9124"/>
        <item x="9125"/>
        <item x="9126"/>
        <item x="9127"/>
        <item x="9128"/>
        <item x="9129"/>
        <item x="9130"/>
        <item x="9131"/>
        <item x="9132"/>
        <item x="9133"/>
        <item x="9134"/>
        <item x="9135"/>
        <item x="9136"/>
        <item x="9137"/>
        <item x="9138"/>
        <item x="9139"/>
        <item x="9140"/>
        <item x="9141"/>
        <item x="9142"/>
        <item x="9143"/>
        <item x="9144"/>
        <item x="9145"/>
        <item x="9146"/>
        <item x="9147"/>
        <item x="9148"/>
        <item x="9149"/>
        <item x="9150"/>
        <item x="9151"/>
        <item x="9152"/>
        <item x="9153"/>
        <item x="9154"/>
        <item x="9155"/>
        <item x="9156"/>
        <item x="9157"/>
        <item x="9158"/>
        <item x="9159"/>
        <item x="9160"/>
        <item x="9161"/>
        <item x="9162"/>
        <item x="9163"/>
        <item x="9164"/>
        <item x="9165"/>
        <item x="9166"/>
        <item x="9167"/>
        <item x="9168"/>
        <item x="9169"/>
        <item x="9170"/>
        <item x="9171"/>
        <item x="9172"/>
        <item x="9173"/>
        <item x="9174"/>
        <item x="9175"/>
        <item x="9176"/>
        <item x="9177"/>
        <item x="9178"/>
        <item x="9179"/>
        <item x="9180"/>
        <item x="9181"/>
        <item x="9182"/>
        <item x="9183"/>
        <item x="9184"/>
        <item x="9185"/>
        <item x="9186"/>
        <item x="9187"/>
        <item x="9188"/>
        <item x="9189"/>
        <item x="9190"/>
        <item x="9191"/>
        <item x="9192"/>
        <item x="9193"/>
        <item x="9194"/>
        <item x="9195"/>
        <item x="9196"/>
        <item x="9197"/>
        <item x="9198"/>
        <item x="9199"/>
        <item x="9200"/>
        <item x="9201"/>
        <item x="9202"/>
        <item x="9203"/>
        <item x="9204"/>
        <item x="9205"/>
        <item x="9206"/>
        <item x="9207"/>
        <item x="9208"/>
        <item x="9209"/>
        <item x="9210"/>
        <item x="9211"/>
        <item x="9212"/>
        <item x="9213"/>
        <item x="9214"/>
        <item x="9215"/>
        <item x="9216"/>
        <item x="9217"/>
        <item x="9218"/>
        <item x="9219"/>
        <item x="9220"/>
        <item x="9221"/>
        <item x="9222"/>
        <item x="9223"/>
        <item x="9224"/>
        <item x="9225"/>
        <item x="9226"/>
        <item x="9227"/>
        <item x="9228"/>
        <item x="9229"/>
        <item x="9230"/>
        <item x="9231"/>
        <item x="9232"/>
        <item x="9233"/>
        <item x="9234"/>
        <item x="9235"/>
        <item x="9236"/>
        <item x="9237"/>
        <item x="9238"/>
        <item x="9239"/>
        <item x="9240"/>
        <item x="9241"/>
        <item x="9242"/>
        <item x="9243"/>
        <item x="9244"/>
        <item x="9245"/>
        <item x="9246"/>
        <item x="9247"/>
        <item x="9248"/>
        <item x="9249"/>
        <item x="9250"/>
        <item x="9251"/>
        <item x="9252"/>
        <item x="9253"/>
        <item x="9254"/>
        <item x="9255"/>
        <item x="9256"/>
        <item x="9257"/>
        <item x="9258"/>
        <item x="9259"/>
        <item x="9260"/>
        <item x="9261"/>
        <item x="9262"/>
        <item x="9263"/>
        <item x="9264"/>
        <item x="9265"/>
        <item x="9266"/>
        <item x="9267"/>
        <item x="9268"/>
        <item x="9269"/>
        <item x="9270"/>
        <item x="9271"/>
        <item x="9272"/>
        <item x="9273"/>
        <item x="9274"/>
        <item x="9275"/>
        <item x="9276"/>
        <item x="9277"/>
        <item x="9278"/>
        <item x="9279"/>
        <item x="9280"/>
        <item x="9281"/>
        <item x="9282"/>
        <item x="9283"/>
        <item x="9284"/>
        <item x="9285"/>
        <item x="9286"/>
        <item x="9287"/>
        <item x="9288"/>
        <item x="9289"/>
        <item x="9290"/>
        <item x="9291"/>
        <item x="9292"/>
        <item x="9293"/>
        <item x="9294"/>
        <item x="9295"/>
        <item x="9296"/>
        <item x="9297"/>
        <item x="9298"/>
        <item x="9299"/>
        <item x="9300"/>
        <item x="9301"/>
        <item x="9302"/>
        <item x="9303"/>
        <item x="9304"/>
        <item x="9305"/>
        <item x="9306"/>
        <item x="9307"/>
        <item x="9308"/>
        <item x="9309"/>
        <item x="9310"/>
        <item x="9311"/>
        <item x="9312"/>
        <item x="9313"/>
        <item x="9314"/>
        <item x="9315"/>
        <item x="9316"/>
        <item x="9317"/>
        <item x="9318"/>
        <item x="9319"/>
        <item x="9320"/>
        <item x="9321"/>
        <item x="9322"/>
        <item x="9323"/>
        <item x="9324"/>
        <item x="9325"/>
        <item x="9326"/>
        <item x="9327"/>
        <item x="9328"/>
        <item x="9329"/>
        <item x="9330"/>
        <item x="9331"/>
        <item x="9332"/>
        <item x="9333"/>
        <item x="9334"/>
        <item x="9335"/>
        <item x="9336"/>
        <item x="9337"/>
        <item x="9338"/>
        <item x="9339"/>
        <item x="9340"/>
        <item x="9341"/>
        <item x="9342"/>
        <item x="9343"/>
        <item x="9344"/>
        <item x="9345"/>
        <item x="9346"/>
        <item x="9347"/>
        <item x="9348"/>
        <item x="9349"/>
        <item x="9350"/>
        <item x="9351"/>
        <item x="9352"/>
        <item x="9353"/>
        <item x="9354"/>
        <item x="9355"/>
        <item x="9356"/>
        <item x="9357"/>
        <item x="9358"/>
        <item x="9359"/>
        <item x="9360"/>
        <item x="9361"/>
        <item x="9362"/>
        <item x="9363"/>
        <item x="9364"/>
        <item x="9365"/>
        <item x="9366"/>
        <item x="9367"/>
        <item x="9368"/>
        <item x="9369"/>
        <item x="9370"/>
        <item x="9371"/>
        <item x="9372"/>
        <item x="9373"/>
        <item x="9374"/>
        <item x="9375"/>
        <item x="9376"/>
        <item x="9377"/>
        <item x="9378"/>
        <item x="9379"/>
        <item x="9380"/>
        <item x="9381"/>
        <item x="9382"/>
        <item x="9383"/>
        <item x="9384"/>
        <item x="9385"/>
        <item x="9386"/>
        <item x="9387"/>
        <item x="9388"/>
        <item x="9389"/>
        <item x="9390"/>
        <item x="9391"/>
        <item x="9392"/>
        <item x="9393"/>
        <item x="9394"/>
        <item x="9395"/>
        <item x="9396"/>
        <item x="9397"/>
        <item x="9398"/>
        <item x="9399"/>
        <item x="9400"/>
        <item x="9401"/>
        <item x="9402"/>
        <item x="9403"/>
        <item x="9404"/>
        <item x="9405"/>
        <item x="9406"/>
        <item x="9407"/>
        <item x="9408"/>
        <item x="9409"/>
        <item x="9410"/>
        <item x="9411"/>
        <item x="9412"/>
        <item x="9413"/>
        <item x="9414"/>
        <item x="9415"/>
        <item x="9416"/>
        <item x="9417"/>
        <item x="9418"/>
        <item x="9419"/>
        <item x="9420"/>
        <item x="9421"/>
        <item x="9422"/>
        <item x="9423"/>
        <item x="9424"/>
        <item x="9425"/>
        <item x="9426"/>
        <item x="9427"/>
        <item x="9428"/>
        <item x="9429"/>
        <item x="9430"/>
        <item x="9431"/>
        <item x="9432"/>
        <item x="9433"/>
        <item x="9434"/>
        <item x="9435"/>
        <item x="9436"/>
        <item x="9437"/>
        <item x="9438"/>
        <item x="9439"/>
        <item x="9440"/>
        <item x="9441"/>
        <item x="9442"/>
        <item x="9443"/>
        <item x="9444"/>
        <item x="9445"/>
        <item x="9446"/>
        <item x="9447"/>
        <item x="9448"/>
        <item x="9449"/>
        <item x="9450"/>
        <item x="9451"/>
        <item x="9452"/>
        <item x="9453"/>
        <item x="9454"/>
        <item x="9455"/>
        <item x="9456"/>
        <item x="9457"/>
        <item x="9458"/>
        <item x="9459"/>
        <item x="9460"/>
        <item x="9461"/>
        <item x="9462"/>
        <item x="9463"/>
        <item x="9464"/>
        <item x="9465"/>
        <item x="9466"/>
        <item x="9467"/>
        <item x="9468"/>
        <item x="9469"/>
        <item x="9470"/>
        <item x="9471"/>
        <item x="9472"/>
        <item x="9473"/>
        <item x="9474"/>
        <item x="9475"/>
        <item x="9476"/>
        <item x="9477"/>
        <item x="9478"/>
        <item x="9479"/>
        <item x="9480"/>
        <item x="9481"/>
        <item x="9482"/>
        <item x="9483"/>
        <item x="9484"/>
        <item x="9485"/>
        <item x="9486"/>
        <item x="9487"/>
        <item x="9488"/>
        <item x="9489"/>
        <item x="9490"/>
        <item x="9491"/>
        <item x="9492"/>
        <item x="9493"/>
        <item x="9494"/>
        <item x="9495"/>
        <item x="9496"/>
        <item x="9497"/>
        <item x="9498"/>
        <item x="9499"/>
        <item x="9500"/>
        <item x="9501"/>
        <item x="9502"/>
        <item x="9503"/>
        <item x="9504"/>
        <item x="9505"/>
        <item x="9506"/>
        <item x="9507"/>
        <item x="9508"/>
        <item x="9509"/>
        <item x="9510"/>
        <item x="9511"/>
        <item x="9512"/>
        <item x="9513"/>
        <item x="9514"/>
        <item x="9515"/>
        <item x="9516"/>
        <item x="9517"/>
        <item x="9518"/>
        <item x="9519"/>
        <item x="9520"/>
        <item x="9521"/>
        <item x="9522"/>
        <item x="9523"/>
        <item x="9524"/>
        <item x="9525"/>
        <item x="9526"/>
        <item x="9527"/>
        <item x="9528"/>
        <item x="9529"/>
        <item x="9530"/>
        <item x="9531"/>
        <item x="9532"/>
        <item x="9533"/>
        <item x="9534"/>
        <item x="9535"/>
        <item x="9536"/>
        <item x="9537"/>
        <item x="9538"/>
        <item x="9539"/>
        <item x="9540"/>
        <item x="9541"/>
        <item x="9542"/>
        <item x="9543"/>
        <item x="9544"/>
        <item x="9545"/>
        <item x="9546"/>
        <item x="9547"/>
        <item x="9548"/>
        <item x="9549"/>
        <item x="9550"/>
        <item x="9551"/>
        <item x="9552"/>
        <item x="9553"/>
        <item x="9554"/>
        <item x="9555"/>
        <item x="9556"/>
        <item x="9557"/>
        <item x="9558"/>
        <item x="9559"/>
        <item x="9560"/>
        <item x="9561"/>
        <item x="9562"/>
        <item x="9563"/>
        <item x="9564"/>
        <item x="9565"/>
        <item x="9566"/>
        <item x="9567"/>
        <item x="9568"/>
        <item x="9569"/>
        <item x="9570"/>
        <item x="9571"/>
        <item x="9572"/>
        <item x="9573"/>
        <item x="9574"/>
        <item x="9575"/>
        <item x="9576"/>
        <item x="9577"/>
        <item x="9578"/>
        <item x="9579"/>
        <item x="9580"/>
        <item x="9581"/>
        <item x="9582"/>
        <item x="9583"/>
        <item x="9584"/>
        <item x="9585"/>
        <item x="9586"/>
        <item x="9587"/>
        <item x="9588"/>
        <item x="9589"/>
        <item x="9590"/>
        <item x="9591"/>
        <item x="9592"/>
        <item x="9593"/>
        <item x="9594"/>
        <item x="9595"/>
        <item x="9596"/>
        <item x="9597"/>
        <item x="9598"/>
        <item x="9599"/>
        <item x="9600"/>
        <item x="9601"/>
        <item x="9602"/>
        <item x="9603"/>
        <item x="9604"/>
        <item x="9605"/>
        <item x="9606"/>
        <item x="9607"/>
        <item x="9608"/>
        <item x="9609"/>
        <item x="9610"/>
        <item x="9611"/>
        <item x="9612"/>
        <item x="9613"/>
        <item x="9614"/>
        <item x="9615"/>
        <item x="9616"/>
        <item x="9617"/>
        <item x="9618"/>
        <item x="9619"/>
        <item x="9620"/>
        <item x="9621"/>
        <item x="9622"/>
        <item x="9623"/>
        <item x="9624"/>
        <item x="9625"/>
        <item x="9626"/>
        <item x="9627"/>
        <item x="9628"/>
        <item x="9629"/>
        <item x="9630"/>
        <item x="9631"/>
        <item x="9632"/>
        <item x="9633"/>
        <item x="9634"/>
        <item x="9635"/>
        <item x="9636"/>
        <item x="9637"/>
        <item x="9638"/>
        <item x="9639"/>
        <item x="9640"/>
        <item x="9641"/>
        <item x="9642"/>
        <item x="9643"/>
        <item x="9644"/>
        <item x="9645"/>
        <item x="9646"/>
        <item x="9647"/>
        <item x="9648"/>
        <item x="9649"/>
        <item x="9650"/>
        <item x="9651"/>
        <item x="9652"/>
        <item x="9653"/>
        <item x="9654"/>
        <item x="9655"/>
        <item x="9656"/>
        <item x="9657"/>
        <item x="9658"/>
        <item x="9659"/>
        <item x="9660"/>
        <item x="9661"/>
        <item x="9662"/>
        <item x="9663"/>
        <item x="9664"/>
        <item x="9665"/>
        <item x="9666"/>
        <item x="9667"/>
        <item x="9668"/>
        <item x="9669"/>
        <item x="9670"/>
        <item x="9671"/>
        <item x="9672"/>
        <item x="9673"/>
        <item x="9674"/>
        <item x="9675"/>
        <item x="9676"/>
        <item x="9677"/>
        <item x="9678"/>
        <item x="9679"/>
        <item x="9680"/>
        <item x="9681"/>
        <item x="9682"/>
        <item x="9683"/>
        <item x="9684"/>
        <item x="9685"/>
        <item x="9686"/>
        <item x="9687"/>
        <item x="9688"/>
        <item x="9689"/>
        <item x="9690"/>
        <item x="9691"/>
        <item x="9692"/>
        <item x="9693"/>
        <item x="9694"/>
        <item x="9695"/>
        <item x="9696"/>
        <item x="9697"/>
        <item x="9698"/>
        <item x="9699"/>
        <item x="9700"/>
        <item x="9701"/>
        <item x="9702"/>
        <item x="9703"/>
        <item x="9704"/>
        <item x="9705"/>
        <item x="9706"/>
        <item x="9707"/>
        <item x="9708"/>
        <item x="9709"/>
        <item x="9710"/>
        <item x="9711"/>
        <item x="9712"/>
        <item x="9713"/>
        <item x="9714"/>
        <item x="9715"/>
        <item x="9716"/>
        <item x="9717"/>
        <item x="9718"/>
        <item x="9719"/>
        <item x="9720"/>
        <item x="9721"/>
        <item x="9722"/>
        <item x="9723"/>
        <item x="9724"/>
        <item x="9725"/>
        <item x="9726"/>
        <item x="9727"/>
        <item x="9728"/>
        <item x="9729"/>
        <item x="9730"/>
        <item x="9731"/>
        <item x="9732"/>
        <item x="9733"/>
        <item x="9734"/>
        <item x="9735"/>
        <item x="9736"/>
        <item x="9737"/>
        <item x="9738"/>
        <item x="9739"/>
        <item x="9740"/>
        <item x="9741"/>
        <item x="9742"/>
        <item x="9743"/>
        <item x="9744"/>
        <item x="9745"/>
        <item x="9746"/>
        <item x="9747"/>
        <item x="9748"/>
        <item x="9749"/>
        <item x="9750"/>
        <item x="9751"/>
        <item x="9752"/>
        <item x="9753"/>
        <item x="9754"/>
        <item x="9755"/>
        <item x="9756"/>
        <item x="9757"/>
        <item x="9758"/>
        <item x="9759"/>
        <item x="9760"/>
        <item x="9761"/>
        <item x="9762"/>
        <item x="9763"/>
        <item x="9764"/>
        <item x="9765"/>
        <item x="9766"/>
        <item x="9767"/>
        <item x="9768"/>
        <item x="9769"/>
        <item x="9770"/>
        <item x="9771"/>
        <item x="9772"/>
        <item x="9773"/>
        <item x="9774"/>
        <item x="9775"/>
        <item x="9776"/>
        <item x="9777"/>
        <item x="9778"/>
        <item x="9779"/>
        <item x="9780"/>
        <item x="9781"/>
        <item x="9782"/>
        <item x="9783"/>
        <item x="9784"/>
        <item x="9785"/>
        <item x="9786"/>
        <item x="9787"/>
        <item x="9788"/>
        <item x="9789"/>
        <item x="9790"/>
        <item x="9791"/>
        <item x="9792"/>
        <item x="9793"/>
        <item x="9794"/>
        <item x="9795"/>
        <item x="9796"/>
        <item x="9797"/>
        <item x="9798"/>
        <item x="9799"/>
        <item x="9800"/>
        <item x="9801"/>
        <item x="9802"/>
        <item x="9803"/>
        <item x="9804"/>
        <item x="9805"/>
        <item x="9806"/>
        <item x="9807"/>
        <item x="9808"/>
        <item x="9809"/>
        <item x="9810"/>
        <item x="9811"/>
        <item x="9812"/>
        <item x="9813"/>
        <item x="9814"/>
        <item x="9815"/>
        <item x="9816"/>
        <item x="9817"/>
        <item x="9818"/>
        <item x="9819"/>
        <item x="9820"/>
        <item x="9821"/>
        <item x="9822"/>
        <item x="9823"/>
        <item x="9824"/>
        <item x="9825"/>
        <item x="9826"/>
        <item x="9827"/>
        <item x="9828"/>
        <item x="9829"/>
        <item x="9830"/>
        <item x="9831"/>
        <item x="9832"/>
        <item x="9833"/>
        <item x="9834"/>
        <item x="9835"/>
        <item x="9836"/>
        <item x="9837"/>
        <item x="9838"/>
        <item x="9839"/>
        <item x="9840"/>
        <item x="9841"/>
        <item x="9842"/>
        <item x="9843"/>
        <item x="9844"/>
        <item x="9845"/>
        <item x="9846"/>
        <item x="9847"/>
        <item x="9848"/>
        <item x="9849"/>
        <item x="9850"/>
        <item x="9851"/>
        <item x="9852"/>
        <item x="9853"/>
        <item x="9854"/>
        <item x="9855"/>
        <item x="9856"/>
        <item x="9857"/>
        <item x="9858"/>
        <item x="9859"/>
        <item x="9860"/>
        <item x="9861"/>
        <item x="9862"/>
        <item x="9863"/>
        <item x="9864"/>
        <item x="9865"/>
        <item x="9866"/>
        <item x="9867"/>
        <item x="9868"/>
        <item x="9869"/>
        <item x="9870"/>
        <item x="9871"/>
        <item x="9872"/>
        <item x="9873"/>
        <item x="9874"/>
        <item x="9875"/>
        <item x="9876"/>
        <item x="9877"/>
        <item x="9878"/>
        <item x="9879"/>
        <item x="9880"/>
        <item x="9881"/>
        <item x="9882"/>
        <item x="9883"/>
        <item x="9884"/>
        <item x="9885"/>
        <item x="9886"/>
        <item x="9887"/>
        <item x="9888"/>
        <item x="9889"/>
        <item x="9890"/>
        <item x="9891"/>
        <item x="9892"/>
        <item x="9893"/>
        <item x="9894"/>
        <item x="9895"/>
        <item x="9896"/>
        <item x="9897"/>
        <item x="9898"/>
        <item x="9899"/>
        <item x="9900"/>
        <item x="9901"/>
        <item x="9902"/>
        <item x="9903"/>
        <item x="9904"/>
        <item x="9905"/>
        <item x="9906"/>
        <item x="9907"/>
        <item x="9908"/>
        <item x="9909"/>
        <item x="9910"/>
        <item x="9911"/>
        <item x="9912"/>
        <item x="9913"/>
        <item x="9914"/>
        <item x="9915"/>
        <item x="9916"/>
        <item x="9917"/>
        <item x="9918"/>
        <item x="9919"/>
        <item x="9920"/>
        <item x="9921"/>
        <item x="9922"/>
        <item x="9923"/>
        <item x="9924"/>
        <item x="9925"/>
        <item x="9926"/>
        <item x="9927"/>
        <item x="9928"/>
        <item x="9929"/>
        <item x="9930"/>
        <item x="9931"/>
        <item x="9932"/>
        <item x="9933"/>
        <item x="9934"/>
        <item x="9935"/>
        <item x="9936"/>
        <item x="9937"/>
        <item x="9938"/>
        <item x="9939"/>
        <item x="9940"/>
        <item x="9941"/>
        <item x="9942"/>
        <item x="9943"/>
        <item x="9944"/>
        <item x="9945"/>
        <item x="9946"/>
        <item x="9947"/>
        <item x="9948"/>
        <item x="9949"/>
        <item x="9950"/>
        <item x="9951"/>
        <item x="9952"/>
        <item x="9953"/>
        <item x="9954"/>
        <item x="9955"/>
        <item x="9956"/>
        <item x="9957"/>
        <item x="9958"/>
        <item x="9959"/>
        <item x="9960"/>
        <item x="9961"/>
        <item x="9962"/>
        <item x="9963"/>
        <item x="9964"/>
        <item x="9965"/>
        <item x="9966"/>
        <item x="9967"/>
        <item x="9968"/>
        <item x="9969"/>
        <item x="9970"/>
        <item x="9971"/>
        <item x="9972"/>
        <item x="9973"/>
        <item x="9974"/>
        <item x="9975"/>
        <item x="9976"/>
        <item x="9977"/>
        <item x="9978"/>
        <item x="9979"/>
        <item x="9980"/>
        <item x="9981"/>
        <item x="9982"/>
        <item x="9983"/>
        <item x="9984"/>
        <item x="9985"/>
        <item x="9986"/>
        <item x="9987"/>
        <item x="9988"/>
        <item x="9989"/>
        <item x="9990"/>
        <item x="9991"/>
        <item x="9992"/>
        <item x="9993"/>
        <item x="9994"/>
        <item x="9995"/>
        <item x="9996"/>
        <item x="9997"/>
        <item x="9998"/>
        <item x="9999"/>
        <item x="10000"/>
        <item x="10001"/>
        <item x="10002"/>
        <item x="10003"/>
        <item x="10004"/>
        <item x="10005"/>
        <item x="10006"/>
        <item x="10007"/>
        <item x="10008"/>
        <item x="10009"/>
        <item x="10010"/>
        <item x="10011"/>
        <item x="10012"/>
        <item x="10013"/>
        <item x="10014"/>
        <item x="10015"/>
        <item x="10016"/>
        <item x="10017"/>
        <item x="10018"/>
        <item x="10019"/>
        <item x="10020"/>
        <item x="10021"/>
        <item x="10022"/>
        <item x="10023"/>
        <item x="10024"/>
        <item x="10025"/>
        <item x="10026"/>
        <item x="10027"/>
        <item x="10028"/>
        <item x="10029"/>
        <item x="10030"/>
        <item x="10031"/>
        <item x="10032"/>
        <item x="10033"/>
        <item x="10034"/>
        <item x="10035"/>
        <item x="10036"/>
        <item x="10037"/>
        <item x="10038"/>
        <item x="10039"/>
        <item x="10040"/>
        <item x="10041"/>
        <item x="10042"/>
        <item x="10043"/>
        <item x="10044"/>
        <item x="10045"/>
        <item x="10046"/>
        <item x="10047"/>
        <item x="10048"/>
        <item x="10049"/>
        <item x="10050"/>
        <item x="10051"/>
        <item x="10052"/>
        <item x="10053"/>
        <item x="10054"/>
        <item x="10055"/>
        <item x="10056"/>
        <item x="10057"/>
        <item x="10058"/>
        <item x="10059"/>
        <item x="10060"/>
        <item x="10061"/>
        <item x="10062"/>
        <item x="10063"/>
        <item x="10064"/>
        <item x="10065"/>
        <item x="10066"/>
        <item x="10067"/>
        <item x="10068"/>
        <item x="10069"/>
        <item x="10070"/>
        <item x="10071"/>
        <item x="10072"/>
        <item x="10073"/>
        <item x="10074"/>
        <item x="10075"/>
        <item x="10076"/>
        <item x="10077"/>
        <item x="10078"/>
        <item x="10079"/>
        <item x="10080"/>
        <item x="10081"/>
        <item x="10082"/>
        <item x="10083"/>
        <item x="10084"/>
        <item x="10085"/>
        <item x="10086"/>
        <item x="10087"/>
        <item x="10088"/>
        <item x="10089"/>
        <item x="10090"/>
        <item x="10091"/>
        <item x="10092"/>
        <item x="10093"/>
        <item x="10094"/>
        <item x="10095"/>
        <item x="10096"/>
        <item x="10097"/>
        <item x="10098"/>
        <item x="10099"/>
        <item x="10100"/>
        <item x="10101"/>
        <item x="10102"/>
        <item x="10103"/>
        <item x="10104"/>
        <item x="10105"/>
        <item x="10106"/>
        <item x="10107"/>
        <item x="10108"/>
        <item x="10109"/>
        <item x="10110"/>
        <item x="10111"/>
        <item x="10112"/>
        <item x="10113"/>
        <item x="10114"/>
        <item x="10115"/>
        <item x="10116"/>
        <item x="10117"/>
        <item x="10118"/>
        <item x="10119"/>
        <item x="10120"/>
        <item x="10121"/>
        <item x="10122"/>
        <item x="10123"/>
        <item x="10124"/>
        <item x="10125"/>
        <item x="10126"/>
        <item x="10127"/>
        <item x="10128"/>
        <item x="10129"/>
        <item x="10130"/>
        <item x="10131"/>
        <item x="10132"/>
        <item x="10133"/>
        <item x="10134"/>
        <item x="10135"/>
        <item x="10136"/>
        <item x="10137"/>
        <item x="10138"/>
        <item x="10139"/>
        <item x="10140"/>
        <item x="10141"/>
        <item x="10142"/>
        <item x="10143"/>
        <item x="10144"/>
        <item x="10145"/>
        <item x="10146"/>
        <item x="10147"/>
        <item x="10148"/>
        <item x="10149"/>
        <item x="10150"/>
        <item x="10151"/>
        <item x="10152"/>
        <item x="10153"/>
        <item x="10154"/>
        <item x="10155"/>
        <item x="10156"/>
        <item x="10157"/>
        <item x="10158"/>
        <item x="10159"/>
        <item x="10160"/>
        <item x="10161"/>
        <item x="10162"/>
        <item x="10163"/>
        <item x="10164"/>
        <item x="10165"/>
        <item x="10166"/>
        <item x="10167"/>
        <item x="10168"/>
        <item x="10169"/>
        <item x="10170"/>
        <item x="10171"/>
        <item x="10172"/>
        <item x="10173"/>
        <item x="10174"/>
        <item x="10175"/>
        <item x="10176"/>
        <item x="10177"/>
        <item x="10178"/>
        <item x="10179"/>
        <item x="10180"/>
        <item x="10181"/>
        <item x="10182"/>
        <item x="10183"/>
        <item x="10184"/>
        <item x="10185"/>
        <item x="10186"/>
        <item x="10187"/>
        <item x="10188"/>
        <item x="10189"/>
        <item x="10190"/>
        <item x="10191"/>
        <item x="10192"/>
        <item x="10193"/>
        <item x="10194"/>
        <item x="10195"/>
        <item x="10196"/>
        <item x="10197"/>
        <item x="10198"/>
        <item x="10199"/>
        <item x="10200"/>
        <item x="10201"/>
        <item x="10202"/>
        <item x="10203"/>
        <item x="10204"/>
        <item x="10205"/>
        <item x="10206"/>
        <item x="10207"/>
        <item x="10208"/>
        <item x="10209"/>
        <item x="10210"/>
        <item x="10211"/>
        <item x="10212"/>
        <item x="10213"/>
        <item x="10214"/>
        <item x="10215"/>
        <item x="10216"/>
        <item x="10217"/>
        <item x="10218"/>
        <item x="10219"/>
        <item x="10220"/>
        <item x="10221"/>
        <item x="10222"/>
        <item x="10223"/>
        <item x="10224"/>
        <item x="10225"/>
        <item x="10226"/>
        <item x="10227"/>
        <item x="10228"/>
        <item x="10229"/>
        <item x="10230"/>
        <item x="10231"/>
        <item x="10232"/>
        <item x="10233"/>
        <item x="10234"/>
        <item x="10235"/>
        <item x="10236"/>
        <item x="10237"/>
        <item x="10238"/>
        <item x="10239"/>
        <item x="10240"/>
        <item x="10241"/>
        <item x="10242"/>
        <item x="10243"/>
        <item x="10244"/>
        <item x="10245"/>
        <item x="10246"/>
        <item x="10247"/>
        <item x="10248"/>
        <item x="10249"/>
        <item x="10250"/>
        <item x="10251"/>
        <item x="10252"/>
        <item x="10253"/>
        <item x="10254"/>
        <item x="10255"/>
        <item x="10256"/>
        <item x="10257"/>
        <item x="10258"/>
        <item x="10259"/>
        <item x="10260"/>
        <item x="10261"/>
        <item x="10262"/>
        <item x="10263"/>
        <item x="10264"/>
        <item x="10265"/>
        <item x="10266"/>
        <item x="10267"/>
        <item x="10268"/>
        <item x="10269"/>
        <item x="10270"/>
        <item x="10271"/>
        <item x="10272"/>
        <item x="10273"/>
        <item x="10274"/>
        <item x="10275"/>
        <item x="10276"/>
        <item x="10277"/>
        <item x="10278"/>
        <item x="10279"/>
        <item x="10280"/>
        <item x="10281"/>
        <item x="10282"/>
        <item x="10283"/>
        <item x="10284"/>
        <item x="10285"/>
        <item x="10286"/>
        <item x="10287"/>
        <item x="10288"/>
        <item x="10289"/>
        <item x="10290"/>
        <item x="10291"/>
        <item x="10292"/>
        <item x="10293"/>
        <item x="10294"/>
        <item x="10295"/>
        <item x="10296"/>
        <item x="10297"/>
        <item x="10298"/>
        <item x="10299"/>
        <item x="10300"/>
        <item x="10301"/>
        <item x="10302"/>
        <item x="10303"/>
        <item x="10304"/>
        <item x="10305"/>
        <item x="10306"/>
        <item x="10307"/>
        <item x="10308"/>
        <item x="10309"/>
        <item x="10310"/>
        <item x="10311"/>
        <item x="10312"/>
        <item x="10313"/>
        <item x="10314"/>
        <item x="10315"/>
        <item x="10316"/>
        <item x="10317"/>
        <item x="10318"/>
        <item x="10319"/>
        <item x="10320"/>
        <item x="10321"/>
        <item x="10322"/>
        <item x="10323"/>
        <item x="10324"/>
        <item x="10325"/>
        <item x="10326"/>
        <item x="10327"/>
        <item x="10328"/>
        <item x="10329"/>
        <item x="10330"/>
        <item x="10331"/>
        <item x="10332"/>
        <item x="10333"/>
        <item x="10334"/>
        <item x="10335"/>
        <item x="10336"/>
        <item x="10337"/>
        <item x="10338"/>
        <item x="10339"/>
        <item x="10340"/>
        <item x="10341"/>
        <item x="10342"/>
        <item x="10343"/>
        <item x="10344"/>
        <item x="10345"/>
        <item x="10346"/>
        <item x="10347"/>
        <item x="10348"/>
        <item x="10349"/>
        <item x="10350"/>
        <item x="10351"/>
        <item x="10352"/>
        <item x="10353"/>
        <item x="10354"/>
        <item x="10355"/>
        <item x="10356"/>
        <item x="10357"/>
        <item x="10358"/>
        <item x="10359"/>
        <item x="10360"/>
        <item x="10361"/>
        <item x="10362"/>
        <item x="10363"/>
        <item x="10364"/>
        <item x="10365"/>
        <item x="10366"/>
        <item x="10367"/>
        <item x="10368"/>
        <item x="10369"/>
        <item x="10370"/>
        <item x="10371"/>
        <item x="10372"/>
        <item x="10373"/>
        <item x="10374"/>
        <item x="10375"/>
        <item x="10376"/>
        <item x="10377"/>
        <item x="10378"/>
        <item x="10379"/>
        <item x="10380"/>
        <item x="10381"/>
        <item x="10382"/>
        <item x="10383"/>
        <item x="10384"/>
        <item x="10385"/>
        <item x="10386"/>
        <item x="10387"/>
        <item x="10388"/>
        <item x="10389"/>
        <item x="10390"/>
        <item x="10391"/>
        <item x="10392"/>
        <item x="10393"/>
        <item x="10394"/>
        <item x="10395"/>
        <item x="10396"/>
        <item x="10397"/>
        <item x="10398"/>
        <item x="10399"/>
        <item x="10400"/>
        <item x="10401"/>
        <item x="10402"/>
        <item x="10403"/>
        <item x="10404"/>
        <item x="10405"/>
        <item x="10406"/>
        <item x="10407"/>
        <item x="10408"/>
        <item x="10409"/>
        <item x="10410"/>
        <item x="10411"/>
        <item x="10412"/>
        <item x="10413"/>
        <item x="10414"/>
        <item x="10415"/>
        <item x="10416"/>
        <item x="10417"/>
        <item x="10418"/>
        <item x="10419"/>
        <item x="10420"/>
        <item x="10421"/>
        <item x="10422"/>
        <item x="10423"/>
        <item x="10424"/>
        <item x="10425"/>
        <item x="10426"/>
        <item x="10427"/>
        <item x="10428"/>
        <item x="10429"/>
        <item x="10430"/>
        <item x="10431"/>
        <item x="10432"/>
        <item x="10433"/>
        <item x="10434"/>
        <item x="10435"/>
        <item x="10436"/>
        <item x="10437"/>
        <item x="10438"/>
        <item x="10439"/>
        <item x="10440"/>
        <item x="10441"/>
        <item x="10442"/>
        <item x="10443"/>
        <item x="10444"/>
        <item x="10445"/>
        <item x="10446"/>
        <item x="10447"/>
        <item x="10448"/>
        <item x="10449"/>
        <item x="10450"/>
        <item x="10451"/>
        <item x="10452"/>
        <item x="10453"/>
        <item x="10454"/>
        <item x="10455"/>
        <item x="10456"/>
        <item x="10457"/>
        <item x="10458"/>
        <item x="10459"/>
        <item x="10460"/>
        <item x="10461"/>
        <item x="10462"/>
        <item x="10463"/>
        <item x="10464"/>
        <item x="10465"/>
        <item x="10466"/>
        <item x="10467"/>
        <item x="10468"/>
        <item x="10469"/>
        <item x="10470"/>
        <item x="10471"/>
        <item x="10472"/>
        <item x="10473"/>
        <item x="10474"/>
        <item x="10475"/>
        <item x="10476"/>
        <item x="10477"/>
        <item x="10478"/>
        <item x="10479"/>
        <item x="10480"/>
        <item x="10481"/>
        <item x="10482"/>
        <item x="10483"/>
        <item x="10484"/>
        <item x="10485"/>
        <item x="10486"/>
        <item x="10487"/>
        <item x="10488"/>
        <item x="10489"/>
        <item x="10490"/>
        <item x="10491"/>
        <item x="10492"/>
        <item x="10493"/>
        <item x="10494"/>
        <item x="10495"/>
        <item x="10496"/>
        <item x="10497"/>
        <item x="10498"/>
        <item x="10499"/>
        <item x="10500"/>
        <item x="10501"/>
        <item x="10502"/>
        <item x="10503"/>
        <item x="10504"/>
        <item x="10505"/>
        <item x="10506"/>
        <item x="10507"/>
        <item x="10508"/>
        <item x="10509"/>
        <item x="10510"/>
        <item x="10511"/>
        <item x="10512"/>
        <item x="10513"/>
        <item x="10514"/>
        <item x="10515"/>
        <item x="10516"/>
        <item x="10517"/>
        <item x="10518"/>
        <item x="10519"/>
        <item x="10520"/>
        <item x="10521"/>
        <item x="10522"/>
        <item x="10523"/>
        <item x="10524"/>
        <item x="10525"/>
        <item x="10526"/>
        <item x="10527"/>
        <item x="10528"/>
        <item x="10529"/>
        <item x="10530"/>
        <item x="10531"/>
        <item x="10532"/>
        <item x="10533"/>
        <item x="10534"/>
        <item x="10535"/>
        <item x="10536"/>
        <item x="10537"/>
        <item x="10538"/>
        <item x="10539"/>
        <item x="10540"/>
        <item x="10541"/>
        <item x="10542"/>
        <item x="10543"/>
        <item x="10544"/>
        <item x="10545"/>
        <item x="10546"/>
        <item x="10547"/>
        <item x="10548"/>
        <item x="10549"/>
        <item x="10550"/>
        <item x="10551"/>
        <item x="10552"/>
        <item x="10553"/>
        <item x="10554"/>
        <item x="10555"/>
        <item x="10556"/>
        <item x="10557"/>
        <item x="10558"/>
        <item x="10559"/>
        <item x="10560"/>
        <item x="10561"/>
        <item x="10562"/>
        <item x="10563"/>
        <item x="10564"/>
        <item x="10565"/>
        <item x="10566"/>
        <item x="10567"/>
        <item x="10568"/>
        <item x="10569"/>
        <item x="10570"/>
        <item x="10571"/>
        <item x="10572"/>
        <item x="10573"/>
        <item x="10574"/>
        <item x="10575"/>
        <item x="10576"/>
        <item x="10577"/>
        <item x="10578"/>
        <item x="10579"/>
        <item x="10580"/>
        <item x="10581"/>
        <item x="10582"/>
        <item x="10583"/>
        <item x="10584"/>
        <item x="10585"/>
        <item x="10586"/>
        <item x="10587"/>
        <item x="10588"/>
        <item x="10589"/>
        <item x="10590"/>
        <item x="10591"/>
        <item x="10592"/>
        <item x="10593"/>
        <item x="10594"/>
        <item x="10595"/>
        <item x="10596"/>
        <item x="10597"/>
        <item x="10598"/>
        <item x="10599"/>
        <item x="10600"/>
        <item x="10601"/>
        <item x="10602"/>
        <item x="10603"/>
        <item x="10604"/>
        <item x="10605"/>
        <item x="10606"/>
        <item x="10607"/>
        <item x="10608"/>
        <item x="10609"/>
        <item x="10610"/>
        <item x="10611"/>
        <item x="10612"/>
        <item x="10613"/>
        <item x="10614"/>
        <item x="10615"/>
        <item x="10616"/>
        <item x="10617"/>
        <item x="10618"/>
        <item x="10619"/>
        <item x="10620"/>
        <item x="10621"/>
        <item x="10622"/>
        <item x="10623"/>
        <item x="10624"/>
        <item x="10625"/>
        <item x="10626"/>
        <item x="10627"/>
        <item x="10628"/>
        <item x="10629"/>
        <item x="10630"/>
        <item x="10631"/>
        <item x="10632"/>
        <item x="10633"/>
        <item x="10634"/>
        <item x="10635"/>
        <item x="10636"/>
        <item x="10637"/>
        <item x="10638"/>
        <item x="10639"/>
        <item x="10640"/>
        <item x="10641"/>
        <item x="10642"/>
        <item x="10643"/>
        <item x="10644"/>
        <item x="10645"/>
        <item x="10646"/>
        <item x="10647"/>
        <item x="10648"/>
        <item x="10649"/>
        <item x="10650"/>
        <item x="10651"/>
        <item x="10652"/>
        <item x="10653"/>
        <item x="10654"/>
        <item x="10655"/>
        <item x="10656"/>
        <item x="10657"/>
        <item x="10658"/>
        <item x="10659"/>
        <item x="10660"/>
        <item x="10661"/>
        <item x="10662"/>
        <item x="10663"/>
        <item x="10664"/>
        <item x="10665"/>
        <item x="10666"/>
        <item x="10667"/>
        <item x="10668"/>
        <item x="10669"/>
        <item x="10670"/>
        <item x="10671"/>
        <item x="10672"/>
        <item x="10673"/>
        <item x="10674"/>
        <item x="10675"/>
        <item x="10676"/>
        <item x="10677"/>
        <item x="10678"/>
        <item x="10679"/>
        <item x="10680"/>
        <item x="10681"/>
        <item x="10682"/>
        <item x="10683"/>
        <item x="10684"/>
        <item x="10685"/>
        <item x="10686"/>
        <item x="10687"/>
        <item x="10688"/>
        <item x="10689"/>
        <item x="10690"/>
        <item x="10691"/>
        <item x="10692"/>
        <item x="10693"/>
        <item x="10694"/>
        <item x="10695"/>
        <item x="10696"/>
        <item x="10697"/>
        <item x="10698"/>
        <item x="10699"/>
        <item x="10700"/>
        <item x="10701"/>
        <item x="10702"/>
        <item x="10703"/>
        <item x="10704"/>
        <item x="10705"/>
        <item x="10706"/>
        <item x="10707"/>
        <item x="10708"/>
        <item x="10709"/>
        <item x="10710"/>
        <item x="10711"/>
        <item x="10712"/>
        <item x="10713"/>
        <item x="10714"/>
        <item x="10715"/>
        <item x="10716"/>
        <item x="10717"/>
        <item x="10718"/>
        <item x="10719"/>
        <item x="10720"/>
        <item x="10721"/>
        <item x="10722"/>
        <item x="10723"/>
        <item x="10724"/>
        <item x="10725"/>
        <item x="10726"/>
        <item x="10727"/>
        <item x="10728"/>
        <item x="10729"/>
        <item x="10730"/>
        <item x="10731"/>
        <item x="10732"/>
        <item x="10733"/>
        <item x="10734"/>
        <item x="10735"/>
        <item x="10736"/>
        <item x="10737"/>
        <item x="10738"/>
        <item x="10739"/>
        <item x="10740"/>
        <item x="10741"/>
        <item x="10742"/>
        <item x="10743"/>
        <item x="10744"/>
        <item x="10745"/>
        <item x="10746"/>
        <item x="10747"/>
        <item x="10748"/>
        <item x="10749"/>
        <item x="10750"/>
        <item x="10751"/>
        <item x="10752"/>
        <item x="10753"/>
        <item x="10754"/>
        <item x="10755"/>
        <item x="10756"/>
        <item x="10757"/>
        <item x="10758"/>
        <item x="10759"/>
        <item x="10760"/>
        <item x="10761"/>
        <item x="10762"/>
        <item x="10763"/>
        <item x="10764"/>
        <item x="10765"/>
        <item x="10766"/>
        <item x="10767"/>
        <item x="10768"/>
        <item x="10769"/>
        <item x="10770"/>
        <item x="10771"/>
        <item x="10772"/>
        <item x="10773"/>
        <item x="10774"/>
        <item x="10775"/>
        <item x="10776"/>
        <item x="10777"/>
        <item x="10778"/>
        <item x="10779"/>
        <item x="10780"/>
        <item x="10781"/>
        <item x="10782"/>
        <item x="10783"/>
        <item x="10784"/>
        <item x="10785"/>
        <item x="10786"/>
        <item x="10787"/>
        <item x="10788"/>
        <item x="10789"/>
        <item x="10790"/>
        <item x="10791"/>
        <item x="10792"/>
        <item x="10793"/>
        <item x="10794"/>
        <item x="10795"/>
        <item x="10796"/>
        <item x="10797"/>
        <item x="10798"/>
        <item x="10799"/>
        <item x="10800"/>
        <item x="10801"/>
        <item x="10802"/>
        <item x="10803"/>
        <item x="10804"/>
        <item x="10805"/>
        <item x="10806"/>
        <item x="10807"/>
        <item x="10808"/>
        <item x="10809"/>
        <item x="10810"/>
        <item x="10811"/>
        <item x="10812"/>
        <item x="10813"/>
        <item x="10814"/>
        <item x="10815"/>
        <item x="10816"/>
        <item x="10817"/>
        <item x="10818"/>
        <item x="10819"/>
        <item x="10820"/>
        <item x="10821"/>
        <item x="10822"/>
        <item x="10823"/>
        <item x="10824"/>
        <item x="10825"/>
        <item x="10826"/>
        <item x="10827"/>
        <item x="10828"/>
        <item x="10829"/>
        <item x="10830"/>
        <item x="10831"/>
        <item x="10832"/>
        <item x="10833"/>
        <item x="10834"/>
        <item x="10835"/>
        <item x="10836"/>
        <item x="10837"/>
        <item x="10838"/>
        <item x="10839"/>
        <item x="10840"/>
        <item x="10841"/>
        <item x="10842"/>
        <item x="10843"/>
        <item x="10844"/>
        <item x="10845"/>
        <item x="10846"/>
        <item x="10847"/>
        <item x="10848"/>
        <item x="10849"/>
        <item x="10850"/>
        <item x="10851"/>
        <item x="10852"/>
        <item x="10853"/>
        <item x="10854"/>
        <item x="10855"/>
        <item x="10856"/>
        <item x="10857"/>
        <item x="10858"/>
        <item x="10859"/>
        <item x="10860"/>
        <item x="10861"/>
        <item x="10862"/>
        <item x="10863"/>
        <item x="10864"/>
        <item x="10865"/>
        <item x="10866"/>
        <item x="10867"/>
        <item x="10868"/>
        <item x="10869"/>
        <item x="10870"/>
        <item x="10871"/>
        <item x="10872"/>
        <item x="10873"/>
        <item x="10874"/>
        <item x="10875"/>
        <item x="10876"/>
        <item x="10877"/>
        <item x="10878"/>
        <item x="10879"/>
        <item x="10880"/>
        <item x="10881"/>
        <item x="10882"/>
        <item x="10883"/>
        <item x="10884"/>
        <item x="10885"/>
        <item x="10886"/>
        <item x="10887"/>
        <item x="10888"/>
        <item x="10889"/>
        <item x="10890"/>
        <item x="10891"/>
        <item x="10892"/>
        <item x="10893"/>
        <item x="10894"/>
        <item x="10895"/>
        <item x="10896"/>
        <item x="10897"/>
        <item x="10898"/>
        <item x="10899"/>
        <item x="10900"/>
        <item x="10901"/>
        <item x="10902"/>
        <item x="10903"/>
        <item x="10904"/>
        <item x="10905"/>
        <item x="10906"/>
        <item x="10907"/>
        <item x="10908"/>
        <item x="10909"/>
        <item x="10910"/>
        <item x="10911"/>
        <item x="10912"/>
        <item x="10913"/>
        <item x="10914"/>
        <item x="10915"/>
        <item x="10916"/>
        <item x="10917"/>
        <item x="10918"/>
        <item x="10919"/>
        <item x="10920"/>
        <item x="10921"/>
        <item x="10922"/>
        <item x="10923"/>
        <item x="10924"/>
        <item x="10925"/>
        <item x="10926"/>
        <item x="10927"/>
        <item x="10928"/>
        <item x="10929"/>
        <item x="10930"/>
        <item x="10931"/>
        <item x="10932"/>
        <item x="10933"/>
        <item x="10934"/>
        <item x="10935"/>
        <item x="10936"/>
        <item x="10937"/>
        <item x="10938"/>
        <item x="10939"/>
        <item x="10940"/>
        <item x="10941"/>
        <item x="10942"/>
        <item x="10943"/>
        <item x="10944"/>
        <item x="10945"/>
        <item x="10946"/>
        <item x="10947"/>
        <item x="10948"/>
        <item x="10949"/>
        <item x="10950"/>
        <item x="10951"/>
        <item x="10952"/>
        <item x="10953"/>
        <item x="10954"/>
        <item x="10955"/>
        <item x="10956"/>
        <item x="10957"/>
        <item x="10958"/>
        <item x="10959"/>
        <item x="10960"/>
        <item x="10961"/>
        <item x="10962"/>
        <item x="10963"/>
        <item x="10964"/>
        <item x="10965"/>
        <item x="10966"/>
        <item x="10967"/>
        <item x="10968"/>
        <item x="10969"/>
        <item x="10970"/>
        <item x="10971"/>
        <item x="10972"/>
        <item x="10973"/>
        <item x="10974"/>
        <item x="10975"/>
        <item x="10976"/>
        <item x="10977"/>
        <item x="10978"/>
        <item x="10979"/>
        <item x="10980"/>
        <item x="10981"/>
        <item x="10982"/>
        <item x="10983"/>
        <item x="10984"/>
        <item x="10985"/>
        <item x="10986"/>
        <item x="10987"/>
        <item x="10988"/>
        <item x="10989"/>
        <item x="10990"/>
        <item x="10991"/>
        <item x="10992"/>
        <item x="10993"/>
        <item x="10994"/>
        <item x="10995"/>
        <item x="10996"/>
        <item x="10997"/>
        <item x="10998"/>
        <item x="10999"/>
        <item x="11000"/>
        <item x="11001"/>
        <item x="11002"/>
        <item x="11003"/>
        <item x="11004"/>
        <item x="11005"/>
        <item x="11006"/>
        <item x="11007"/>
        <item x="11008"/>
        <item x="11009"/>
        <item x="11010"/>
        <item x="11011"/>
        <item x="11012"/>
        <item x="11013"/>
        <item x="11014"/>
        <item x="11015"/>
        <item x="11016"/>
        <item x="11017"/>
        <item x="11018"/>
        <item x="11019"/>
        <item x="11020"/>
        <item x="11021"/>
        <item x="11022"/>
        <item x="11023"/>
        <item x="11024"/>
        <item x="11025"/>
        <item x="11026"/>
        <item x="11027"/>
        <item x="11028"/>
        <item x="11029"/>
        <item x="11030"/>
        <item x="11031"/>
        <item x="11032"/>
        <item x="11033"/>
        <item x="11034"/>
        <item x="11035"/>
        <item x="11036"/>
        <item x="11037"/>
        <item x="11038"/>
        <item x="11039"/>
        <item x="11040"/>
        <item x="11041"/>
        <item x="11042"/>
        <item x="11043"/>
        <item x="11044"/>
        <item x="11045"/>
        <item x="11046"/>
        <item x="11047"/>
        <item x="11048"/>
        <item x="11049"/>
        <item x="11050"/>
        <item x="11051"/>
        <item x="11052"/>
        <item x="11053"/>
        <item x="11054"/>
        <item x="11055"/>
        <item x="11056"/>
        <item x="11057"/>
        <item x="11058"/>
        <item x="11059"/>
        <item x="11060"/>
        <item x="11061"/>
        <item x="11062"/>
        <item x="11063"/>
        <item x="11064"/>
        <item x="11065"/>
        <item x="11066"/>
        <item x="11067"/>
        <item x="11068"/>
        <item x="11069"/>
        <item x="11070"/>
        <item x="11071"/>
        <item x="11072"/>
        <item x="11073"/>
        <item x="11074"/>
        <item x="11075"/>
        <item x="11076"/>
        <item x="11077"/>
        <item x="11078"/>
        <item x="11079"/>
        <item x="11080"/>
        <item x="11081"/>
        <item x="11082"/>
        <item x="11083"/>
        <item x="11084"/>
        <item x="11085"/>
        <item x="11086"/>
        <item x="11087"/>
        <item x="11088"/>
        <item x="11089"/>
        <item x="11090"/>
        <item x="11091"/>
        <item x="11092"/>
        <item x="11093"/>
        <item x="11094"/>
        <item x="11095"/>
        <item x="11096"/>
        <item x="11097"/>
        <item x="11098"/>
        <item x="11099"/>
        <item x="11100"/>
        <item x="11101"/>
        <item x="11102"/>
        <item x="11103"/>
        <item x="11104"/>
        <item x="11105"/>
        <item x="11106"/>
        <item x="11107"/>
        <item x="11108"/>
        <item x="11109"/>
        <item x="11110"/>
        <item x="11111"/>
        <item x="11112"/>
        <item x="11113"/>
        <item x="11114"/>
        <item x="11115"/>
        <item x="11116"/>
        <item x="11117"/>
        <item x="11118"/>
        <item x="11119"/>
        <item x="11120"/>
        <item x="11121"/>
        <item x="11122"/>
        <item x="11123"/>
        <item x="11124"/>
        <item x="11125"/>
        <item x="11126"/>
        <item x="11127"/>
        <item x="11128"/>
        <item x="11129"/>
        <item x="11130"/>
        <item x="11131"/>
        <item x="11132"/>
        <item x="11133"/>
        <item x="11134"/>
        <item x="11135"/>
        <item x="11136"/>
        <item x="11137"/>
        <item x="11138"/>
        <item x="11139"/>
        <item x="11140"/>
        <item x="11141"/>
        <item x="11142"/>
        <item x="11143"/>
        <item x="11144"/>
        <item x="11145"/>
        <item x="11146"/>
        <item x="11147"/>
        <item x="11148"/>
        <item x="11149"/>
        <item x="11150"/>
        <item x="11151"/>
        <item x="11152"/>
        <item x="11153"/>
        <item x="11154"/>
        <item x="11155"/>
        <item x="11156"/>
        <item x="11157"/>
        <item x="11158"/>
        <item x="11159"/>
        <item x="11160"/>
        <item x="11161"/>
        <item x="11162"/>
        <item x="11163"/>
        <item x="11164"/>
        <item x="11165"/>
        <item x="11166"/>
        <item x="11167"/>
        <item x="11168"/>
        <item x="11169"/>
        <item x="11170"/>
        <item x="11171"/>
        <item x="11172"/>
        <item x="11173"/>
        <item x="11174"/>
        <item x="11175"/>
        <item x="11176"/>
        <item x="11177"/>
        <item x="11178"/>
        <item x="11179"/>
        <item x="11180"/>
        <item x="11181"/>
        <item x="11182"/>
        <item x="11183"/>
        <item x="11184"/>
        <item x="11185"/>
        <item x="11186"/>
        <item x="11187"/>
        <item x="11188"/>
        <item x="11189"/>
        <item x="11190"/>
        <item x="11191"/>
        <item x="11192"/>
        <item x="11193"/>
        <item x="11194"/>
        <item x="11195"/>
        <item x="11196"/>
        <item x="11197"/>
        <item x="11198"/>
        <item x="11199"/>
        <item x="11200"/>
        <item x="11201"/>
        <item x="11202"/>
        <item x="11203"/>
        <item x="11204"/>
        <item x="11205"/>
        <item x="11206"/>
        <item x="11207"/>
        <item x="11208"/>
        <item x="11209"/>
        <item x="11210"/>
        <item x="11211"/>
        <item x="11212"/>
        <item x="11213"/>
        <item x="11214"/>
        <item x="11215"/>
        <item x="11216"/>
        <item x="11217"/>
        <item x="11218"/>
        <item x="11219"/>
        <item x="11220"/>
        <item x="11221"/>
        <item x="11222"/>
        <item x="11223"/>
        <item x="11224"/>
        <item x="11225"/>
        <item x="11226"/>
        <item x="11227"/>
        <item x="11228"/>
        <item x="11229"/>
        <item x="11230"/>
        <item x="11231"/>
        <item x="11232"/>
        <item x="11233"/>
        <item x="11234"/>
        <item x="11235"/>
        <item x="11236"/>
        <item x="11237"/>
        <item x="11238"/>
        <item x="11239"/>
        <item x="11240"/>
        <item x="11241"/>
        <item x="11242"/>
        <item x="11243"/>
        <item x="11244"/>
        <item x="11245"/>
        <item x="11246"/>
        <item x="11247"/>
        <item x="11248"/>
        <item x="11249"/>
        <item x="11250"/>
        <item x="11251"/>
        <item x="11252"/>
        <item x="11253"/>
        <item x="11254"/>
        <item x="11255"/>
        <item x="11256"/>
        <item x="11257"/>
        <item x="11258"/>
        <item x="11259"/>
        <item x="11260"/>
        <item x="11261"/>
        <item x="11262"/>
        <item x="11263"/>
        <item x="11264"/>
        <item x="11265"/>
        <item x="11266"/>
        <item x="11267"/>
        <item x="11268"/>
        <item x="11269"/>
        <item x="11270"/>
        <item x="11271"/>
        <item x="11272"/>
        <item x="11273"/>
        <item x="11274"/>
        <item x="11275"/>
        <item x="11276"/>
        <item x="11277"/>
        <item x="11278"/>
        <item x="11279"/>
        <item x="11280"/>
        <item x="11281"/>
        <item x="11282"/>
        <item x="11283"/>
        <item x="11284"/>
        <item x="11285"/>
        <item x="11286"/>
        <item x="11287"/>
        <item x="11288"/>
        <item x="11289"/>
        <item x="11290"/>
        <item x="11291"/>
        <item x="11292"/>
        <item x="11293"/>
        <item x="11294"/>
        <item x="11295"/>
        <item x="11296"/>
        <item x="11297"/>
        <item x="11298"/>
        <item x="11299"/>
        <item x="11300"/>
        <item x="11301"/>
        <item x="11302"/>
        <item x="11303"/>
        <item x="11304"/>
        <item x="11305"/>
        <item x="11306"/>
        <item x="11307"/>
        <item x="11308"/>
        <item x="11309"/>
        <item x="11310"/>
        <item x="11311"/>
        <item x="11312"/>
        <item x="11313"/>
        <item x="11314"/>
        <item x="11315"/>
        <item x="11316"/>
        <item x="11317"/>
        <item x="11318"/>
        <item x="11319"/>
        <item x="11320"/>
        <item x="11321"/>
        <item x="11322"/>
        <item x="11323"/>
        <item x="11324"/>
        <item x="11325"/>
        <item x="11326"/>
        <item x="11327"/>
        <item x="11328"/>
        <item x="11329"/>
        <item x="11330"/>
        <item x="11331"/>
        <item x="11332"/>
        <item x="11333"/>
        <item x="11334"/>
        <item x="11335"/>
        <item x="11336"/>
        <item x="11337"/>
        <item x="11338"/>
        <item x="11339"/>
        <item x="11340"/>
        <item x="11341"/>
        <item x="11342"/>
        <item x="11343"/>
        <item x="11344"/>
        <item x="11345"/>
        <item x="11346"/>
        <item x="11347"/>
        <item x="11348"/>
        <item x="11349"/>
        <item x="11350"/>
        <item x="11351"/>
        <item x="11352"/>
        <item x="11353"/>
        <item x="11354"/>
        <item x="11355"/>
        <item x="11356"/>
        <item x="11357"/>
        <item x="11358"/>
        <item x="11359"/>
        <item x="11360"/>
        <item x="11361"/>
        <item x="11362"/>
        <item x="11363"/>
        <item x="11364"/>
        <item x="11365"/>
        <item x="11366"/>
        <item x="11367"/>
        <item x="11368"/>
        <item x="11369"/>
        <item x="11370"/>
        <item x="11371"/>
        <item x="11372"/>
        <item x="11373"/>
        <item x="11374"/>
        <item x="11375"/>
        <item x="11376"/>
        <item x="11377"/>
        <item x="11378"/>
        <item x="11379"/>
        <item x="11380"/>
        <item x="11381"/>
        <item x="11382"/>
        <item x="11383"/>
        <item x="11384"/>
        <item x="11385"/>
        <item x="11386"/>
        <item x="11387"/>
        <item x="11388"/>
        <item x="11389"/>
        <item x="11390"/>
        <item x="11391"/>
        <item x="11392"/>
        <item x="11393"/>
        <item x="11394"/>
        <item x="11395"/>
        <item x="11396"/>
        <item x="11397"/>
        <item x="11398"/>
        <item x="11399"/>
        <item x="11400"/>
        <item x="11401"/>
        <item x="11402"/>
        <item x="11403"/>
        <item x="11404"/>
        <item x="11405"/>
        <item x="11406"/>
        <item x="11407"/>
        <item x="11408"/>
        <item x="11409"/>
        <item x="11410"/>
        <item x="11411"/>
        <item x="11412"/>
        <item x="11413"/>
        <item x="11414"/>
        <item x="11415"/>
        <item x="11416"/>
        <item x="11417"/>
        <item x="11418"/>
        <item x="11419"/>
        <item x="11420"/>
        <item x="11421"/>
        <item x="11422"/>
        <item x="11423"/>
        <item x="11424"/>
        <item x="11425"/>
        <item x="11426"/>
        <item x="11427"/>
        <item x="11428"/>
        <item x="11429"/>
        <item x="11430"/>
        <item x="11431"/>
        <item x="11432"/>
        <item x="11433"/>
        <item x="11434"/>
        <item x="11435"/>
        <item x="11436"/>
        <item x="11437"/>
        <item x="11438"/>
        <item x="11439"/>
        <item x="11440"/>
        <item x="11441"/>
        <item x="11442"/>
        <item x="11443"/>
        <item x="11444"/>
        <item x="11445"/>
        <item x="11446"/>
        <item x="11447"/>
        <item x="11448"/>
        <item x="11449"/>
        <item x="11450"/>
        <item x="11451"/>
        <item x="11452"/>
        <item x="11453"/>
        <item x="11454"/>
        <item x="11455"/>
        <item x="11456"/>
        <item x="11457"/>
        <item x="11458"/>
        <item x="11459"/>
        <item x="11460"/>
        <item x="11461"/>
        <item x="11462"/>
        <item x="11463"/>
        <item x="11464"/>
        <item x="11465"/>
        <item x="11466"/>
        <item x="11467"/>
        <item x="11468"/>
        <item x="11469"/>
        <item x="11470"/>
        <item x="11471"/>
        <item x="11472"/>
        <item x="11473"/>
        <item x="11474"/>
        <item x="11475"/>
        <item x="11476"/>
        <item x="11477"/>
        <item x="11478"/>
        <item x="11479"/>
        <item x="11480"/>
        <item x="11481"/>
        <item x="11482"/>
        <item x="11483"/>
        <item x="11484"/>
        <item x="11485"/>
        <item x="11486"/>
        <item x="11487"/>
        <item x="11488"/>
        <item x="11489"/>
        <item x="11490"/>
        <item x="11491"/>
        <item x="11492"/>
        <item x="11493"/>
        <item x="11494"/>
        <item x="11495"/>
        <item x="11496"/>
        <item x="11497"/>
        <item x="11498"/>
        <item x="11499"/>
        <item x="11500"/>
        <item x="11501"/>
        <item x="11502"/>
        <item x="11503"/>
        <item x="11504"/>
        <item x="11505"/>
        <item x="11506"/>
        <item x="11507"/>
        <item x="11508"/>
        <item x="11509"/>
        <item x="11510"/>
        <item x="11511"/>
        <item x="11512"/>
        <item x="11513"/>
        <item x="11514"/>
        <item x="11515"/>
        <item x="11516"/>
        <item x="11517"/>
        <item x="11518"/>
        <item x="11519"/>
        <item x="11520"/>
        <item x="11521"/>
        <item x="11522"/>
        <item x="11523"/>
        <item x="11524"/>
        <item x="11525"/>
        <item x="11526"/>
        <item x="11527"/>
        <item x="11528"/>
        <item x="11529"/>
        <item x="11530"/>
        <item x="11531"/>
        <item x="11532"/>
        <item x="11533"/>
        <item x="11534"/>
        <item x="11535"/>
        <item x="11536"/>
        <item x="11537"/>
        <item x="11538"/>
        <item x="11539"/>
        <item x="11540"/>
        <item x="11541"/>
        <item x="11542"/>
        <item x="11543"/>
        <item x="11544"/>
        <item x="11545"/>
        <item x="11546"/>
        <item x="11547"/>
        <item x="11548"/>
        <item x="11549"/>
        <item x="11550"/>
        <item x="11551"/>
        <item x="11552"/>
        <item x="11553"/>
        <item x="11554"/>
        <item x="11555"/>
        <item x="11556"/>
        <item x="11557"/>
        <item x="11558"/>
        <item x="11559"/>
        <item x="11560"/>
        <item x="11561"/>
        <item x="11562"/>
        <item x="11563"/>
        <item x="11564"/>
        <item x="11565"/>
        <item x="11566"/>
        <item x="11567"/>
        <item x="11568"/>
        <item x="11569"/>
        <item x="11570"/>
        <item x="11571"/>
        <item x="11572"/>
        <item x="11573"/>
        <item x="11574"/>
        <item x="11575"/>
        <item x="11576"/>
        <item x="11577"/>
        <item x="11578"/>
        <item x="11579"/>
        <item x="11580"/>
        <item x="11581"/>
        <item x="11582"/>
        <item x="11583"/>
        <item x="11584"/>
        <item x="11585"/>
        <item x="11586"/>
        <item x="11587"/>
        <item x="11588"/>
        <item x="11589"/>
        <item x="11590"/>
        <item x="11591"/>
        <item x="11592"/>
        <item x="11593"/>
        <item x="11594"/>
        <item x="11595"/>
        <item x="11596"/>
        <item x="11597"/>
        <item x="11598"/>
        <item x="11599"/>
        <item x="11600"/>
        <item x="11601"/>
        <item x="11602"/>
        <item x="11603"/>
        <item x="11604"/>
        <item x="11605"/>
        <item x="11606"/>
        <item x="11607"/>
        <item x="11608"/>
        <item x="11609"/>
        <item x="11610"/>
        <item x="11611"/>
        <item x="11612"/>
        <item x="11613"/>
        <item x="11614"/>
        <item x="11615"/>
        <item x="11616"/>
        <item x="11617"/>
        <item x="11618"/>
        <item x="11619"/>
        <item x="11620"/>
        <item x="11621"/>
        <item x="11622"/>
        <item x="11623"/>
        <item x="11624"/>
        <item x="11625"/>
        <item x="11626"/>
        <item x="11627"/>
        <item x="11628"/>
        <item x="11629"/>
        <item x="11630"/>
        <item x="11631"/>
        <item x="11632"/>
        <item x="11633"/>
        <item x="11634"/>
        <item x="11635"/>
        <item x="11636"/>
        <item x="11637"/>
        <item x="11638"/>
        <item x="11639"/>
        <item x="11640"/>
        <item x="11641"/>
        <item x="11642"/>
        <item x="11643"/>
        <item x="11644"/>
        <item x="11645"/>
        <item x="11646"/>
        <item x="11647"/>
        <item x="11648"/>
        <item x="11649"/>
        <item x="11650"/>
        <item x="11651"/>
        <item x="11652"/>
        <item x="11653"/>
        <item x="11654"/>
        <item x="11655"/>
        <item x="11656"/>
        <item x="11657"/>
        <item x="11658"/>
        <item x="11659"/>
        <item x="11660"/>
        <item x="11661"/>
        <item x="11662"/>
        <item x="11663"/>
        <item x="11664"/>
        <item x="11665"/>
        <item x="11666"/>
        <item x="11667"/>
        <item x="11668"/>
        <item x="11669"/>
        <item x="11670"/>
        <item x="11671"/>
        <item x="11672"/>
        <item x="11673"/>
        <item x="11674"/>
        <item x="11675"/>
        <item x="11676"/>
        <item x="11677"/>
        <item x="11678"/>
        <item x="11679"/>
        <item x="11680"/>
        <item x="11681"/>
        <item x="11682"/>
        <item x="11683"/>
        <item x="11684"/>
        <item x="11685"/>
        <item x="11686"/>
        <item x="11687"/>
        <item x="11688"/>
        <item x="11689"/>
        <item x="11690"/>
        <item x="11691"/>
        <item x="11692"/>
        <item x="11693"/>
        <item x="11694"/>
        <item x="11695"/>
        <item x="11696"/>
        <item x="11697"/>
        <item x="11698"/>
        <item x="11699"/>
        <item x="11700"/>
        <item x="11701"/>
        <item x="11702"/>
        <item x="11703"/>
        <item x="11704"/>
        <item x="11705"/>
        <item x="11706"/>
        <item x="11707"/>
        <item x="11708"/>
        <item x="11709"/>
        <item x="11710"/>
        <item x="11711"/>
        <item x="11712"/>
        <item x="11713"/>
        <item x="11714"/>
        <item x="11715"/>
        <item x="11716"/>
        <item x="11717"/>
        <item x="11718"/>
        <item x="11719"/>
        <item x="11720"/>
        <item x="11721"/>
        <item x="11722"/>
        <item x="11723"/>
        <item x="11724"/>
        <item x="11725"/>
        <item x="11726"/>
        <item x="11727"/>
        <item x="11728"/>
        <item x="11729"/>
        <item x="11730"/>
        <item x="11731"/>
        <item x="11732"/>
        <item x="11733"/>
        <item x="11734"/>
        <item x="11735"/>
        <item x="11736"/>
        <item x="11737"/>
        <item x="11738"/>
        <item x="11739"/>
        <item x="11740"/>
        <item x="11741"/>
        <item x="11742"/>
        <item x="11743"/>
        <item x="11744"/>
        <item x="11745"/>
        <item x="11746"/>
        <item x="11747"/>
        <item x="11748"/>
        <item x="11749"/>
        <item x="11750"/>
        <item x="11751"/>
        <item x="11752"/>
        <item x="11753"/>
        <item x="11754"/>
        <item x="11755"/>
        <item x="11756"/>
        <item x="11757"/>
        <item x="11758"/>
        <item x="11759"/>
        <item x="11760"/>
        <item x="11761"/>
        <item x="11762"/>
        <item x="11763"/>
        <item x="11764"/>
        <item x="11765"/>
        <item x="11766"/>
        <item x="11767"/>
        <item x="11768"/>
        <item x="11769"/>
        <item x="11770"/>
        <item x="11771"/>
        <item x="11772"/>
        <item x="11773"/>
        <item x="11774"/>
        <item x="11775"/>
        <item x="11776"/>
        <item x="11777"/>
        <item x="11778"/>
        <item x="11779"/>
        <item x="11780"/>
        <item x="11781"/>
        <item x="11782"/>
        <item x="11783"/>
        <item x="11784"/>
        <item x="11785"/>
        <item x="11786"/>
        <item x="11787"/>
        <item x="11788"/>
        <item x="11789"/>
        <item x="11790"/>
        <item x="11791"/>
        <item x="11792"/>
        <item x="11793"/>
        <item x="11794"/>
        <item x="11795"/>
        <item x="11796"/>
        <item x="11797"/>
        <item x="11798"/>
        <item x="11799"/>
        <item x="11800"/>
        <item x="11801"/>
        <item x="11802"/>
        <item x="11803"/>
        <item x="11804"/>
        <item x="11805"/>
        <item x="11806"/>
        <item x="11807"/>
        <item x="11808"/>
        <item x="11809"/>
        <item x="11810"/>
        <item x="11811"/>
        <item x="11812"/>
        <item x="11813"/>
        <item x="11814"/>
        <item x="11815"/>
        <item x="11816"/>
        <item x="11817"/>
        <item x="11818"/>
        <item x="11819"/>
        <item x="11820"/>
        <item x="11821"/>
        <item x="11822"/>
        <item x="11823"/>
        <item x="11824"/>
        <item x="11825"/>
        <item x="11826"/>
        <item x="11827"/>
        <item x="11828"/>
        <item x="11829"/>
        <item x="11830"/>
        <item x="11831"/>
        <item x="11832"/>
        <item x="11833"/>
        <item x="11834"/>
        <item x="11835"/>
        <item x="11836"/>
        <item x="11837"/>
        <item x="11838"/>
        <item x="11839"/>
        <item x="11840"/>
        <item x="11841"/>
        <item x="11842"/>
        <item x="11843"/>
        <item x="11844"/>
        <item x="11845"/>
        <item x="11846"/>
        <item x="11847"/>
        <item x="11848"/>
        <item x="11849"/>
        <item x="11850"/>
        <item x="11851"/>
        <item x="11852"/>
        <item x="11853"/>
        <item x="11854"/>
        <item x="11855"/>
        <item x="11856"/>
        <item x="11857"/>
        <item x="11858"/>
        <item x="11859"/>
        <item x="11860"/>
        <item x="11861"/>
        <item x="11862"/>
        <item x="11863"/>
        <item x="11864"/>
        <item x="11865"/>
        <item x="11866"/>
        <item x="11867"/>
        <item x="11868"/>
        <item x="11869"/>
        <item x="11870"/>
        <item x="11871"/>
        <item x="11872"/>
        <item x="11873"/>
        <item x="11874"/>
        <item x="11875"/>
        <item x="11876"/>
        <item x="11877"/>
        <item x="11878"/>
        <item x="11879"/>
        <item x="11880"/>
        <item x="11881"/>
        <item x="11882"/>
        <item x="11883"/>
        <item x="11884"/>
        <item x="11885"/>
        <item x="11886"/>
        <item x="11887"/>
        <item x="11888"/>
        <item x="11889"/>
        <item x="11890"/>
        <item x="11891"/>
        <item x="11892"/>
        <item x="11893"/>
        <item x="11894"/>
        <item x="11895"/>
        <item x="11896"/>
        <item x="11897"/>
        <item x="11898"/>
        <item x="11899"/>
        <item x="11900"/>
        <item x="11901"/>
        <item x="11902"/>
        <item x="11903"/>
        <item x="11904"/>
        <item x="11905"/>
        <item x="11906"/>
        <item x="11907"/>
        <item x="11908"/>
        <item x="11909"/>
        <item x="11910"/>
        <item x="11911"/>
        <item x="11912"/>
        <item x="11913"/>
        <item x="11914"/>
        <item x="11915"/>
        <item x="11916"/>
        <item x="11917"/>
        <item x="11918"/>
        <item x="11919"/>
        <item x="11920"/>
        <item x="11921"/>
        <item x="11922"/>
        <item x="11923"/>
        <item x="11924"/>
        <item x="11925"/>
        <item x="11926"/>
        <item x="11927"/>
        <item x="11928"/>
        <item x="11929"/>
        <item x="11930"/>
        <item x="11931"/>
        <item x="11932"/>
        <item x="11933"/>
        <item x="11934"/>
        <item x="11935"/>
        <item x="11936"/>
        <item x="11937"/>
        <item x="11938"/>
        <item x="11939"/>
        <item x="11940"/>
        <item x="11941"/>
        <item x="11942"/>
        <item x="11943"/>
        <item x="11944"/>
        <item x="11945"/>
        <item x="11946"/>
        <item x="11947"/>
        <item x="11948"/>
        <item x="11949"/>
        <item x="11950"/>
        <item x="11951"/>
        <item x="11952"/>
        <item x="11953"/>
        <item x="11954"/>
        <item x="11955"/>
        <item x="11956"/>
        <item x="11957"/>
        <item x="11958"/>
        <item x="11959"/>
        <item x="11960"/>
        <item x="11961"/>
        <item x="11962"/>
        <item x="11963"/>
        <item x="11964"/>
        <item x="11965"/>
        <item x="11966"/>
        <item x="11967"/>
        <item x="11968"/>
        <item x="11969"/>
        <item x="11970"/>
        <item x="11971"/>
        <item x="11972"/>
        <item x="11973"/>
        <item x="11974"/>
        <item x="11975"/>
        <item x="11976"/>
        <item x="11977"/>
        <item x="11978"/>
        <item x="11979"/>
        <item x="11980"/>
        <item x="11981"/>
        <item x="11982"/>
        <item x="11983"/>
        <item x="11984"/>
        <item x="11985"/>
        <item x="11986"/>
        <item x="11987"/>
        <item x="11988"/>
        <item x="11989"/>
        <item x="11990"/>
        <item x="11991"/>
        <item x="11992"/>
        <item x="11993"/>
        <item x="11994"/>
        <item x="11995"/>
        <item x="11996"/>
        <item x="11997"/>
        <item x="11998"/>
        <item x="11999"/>
        <item x="12000"/>
        <item x="12001"/>
        <item x="12002"/>
        <item x="12003"/>
        <item x="12004"/>
        <item x="12005"/>
        <item x="12006"/>
        <item x="12007"/>
        <item x="12008"/>
        <item x="12009"/>
        <item x="12010"/>
        <item x="12011"/>
        <item x="12012"/>
        <item x="12013"/>
        <item x="12014"/>
        <item x="12015"/>
        <item x="12016"/>
        <item x="12017"/>
        <item x="12018"/>
        <item x="12019"/>
        <item x="12020"/>
        <item x="12021"/>
        <item x="12022"/>
        <item x="12023"/>
        <item x="12024"/>
        <item x="12025"/>
        <item x="12026"/>
        <item x="12027"/>
        <item x="12028"/>
        <item x="12029"/>
        <item x="12030"/>
        <item x="12031"/>
        <item x="12032"/>
        <item x="12033"/>
        <item x="12034"/>
        <item x="12035"/>
        <item x="12036"/>
        <item x="12037"/>
        <item x="12038"/>
        <item x="12039"/>
        <item x="12040"/>
        <item x="12041"/>
        <item x="12042"/>
        <item x="12043"/>
        <item x="12044"/>
        <item x="12045"/>
        <item x="12046"/>
        <item x="12047"/>
        <item x="12048"/>
        <item x="12049"/>
        <item x="12050"/>
        <item x="12051"/>
        <item x="1205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items count="4">
        <item s="1" x="0"/>
        <item s="1" x="1"/>
        <item s="1" x="2"/>
        <item s="1"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1"/>
    <field x="2"/>
  </rowFields>
  <rowItems count="13128">
    <i>
      <x/>
      <x/>
    </i>
    <i>
      <x v="1"/>
      <x v="1"/>
    </i>
    <i>
      <x v="2"/>
      <x v="2"/>
    </i>
    <i>
      <x v="3"/>
      <x v="3"/>
    </i>
    <i>
      <x v="4"/>
      <x v="4"/>
    </i>
    <i>
      <x v="5"/>
      <x v="5"/>
    </i>
    <i>
      <x v="6"/>
      <x v="6"/>
    </i>
    <i>
      <x v="7"/>
      <x v="7"/>
    </i>
    <i>
      <x v="8"/>
      <x v="7"/>
    </i>
    <i>
      <x v="9"/>
      <x v="8"/>
    </i>
    <i>
      <x v="10"/>
      <x v="9"/>
    </i>
    <i>
      <x v="11"/>
      <x v="10"/>
    </i>
    <i>
      <x v="12"/>
      <x v="11"/>
    </i>
    <i>
      <x v="13"/>
      <x v="12"/>
    </i>
    <i>
      <x v="14"/>
      <x v="13"/>
    </i>
    <i>
      <x v="15"/>
      <x v="14"/>
    </i>
    <i>
      <x v="16"/>
      <x v="15"/>
    </i>
    <i>
      <x v="17"/>
      <x v="16"/>
    </i>
    <i>
      <x v="18"/>
      <x v="17"/>
    </i>
    <i>
      <x v="19"/>
      <x v="18"/>
    </i>
    <i>
      <x v="20"/>
      <x v="19"/>
    </i>
    <i>
      <x v="21"/>
      <x v="20"/>
    </i>
    <i>
      <x v="22"/>
      <x v="21"/>
    </i>
    <i>
      <x v="23"/>
      <x v="22"/>
    </i>
    <i>
      <x v="24"/>
      <x v="23"/>
    </i>
    <i>
      <x v="25"/>
      <x v="24"/>
    </i>
    <i>
      <x v="26"/>
      <x v="25"/>
    </i>
    <i>
      <x v="27"/>
      <x v="26"/>
    </i>
    <i>
      <x v="28"/>
      <x v="27"/>
    </i>
    <i>
      <x v="29"/>
      <x v="28"/>
    </i>
    <i>
      <x v="30"/>
      <x v="29"/>
    </i>
    <i>
      <x v="31"/>
      <x v="30"/>
    </i>
    <i>
      <x v="32"/>
      <x v="31"/>
    </i>
    <i>
      <x v="33"/>
      <x v="32"/>
    </i>
    <i>
      <x v="34"/>
      <x v="33"/>
    </i>
    <i>
      <x v="35"/>
      <x v="34"/>
    </i>
    <i>
      <x v="36"/>
      <x v="35"/>
    </i>
    <i>
      <x v="37"/>
      <x v="36"/>
    </i>
    <i>
      <x v="38"/>
      <x v="37"/>
    </i>
    <i>
      <x v="39"/>
      <x v="38"/>
    </i>
    <i>
      <x v="40"/>
      <x v="39"/>
    </i>
    <i>
      <x v="41"/>
      <x v="40"/>
    </i>
    <i>
      <x v="42"/>
      <x v="41"/>
    </i>
    <i>
      <x v="43"/>
      <x v="42"/>
    </i>
    <i>
      <x v="44"/>
      <x v="43"/>
    </i>
    <i>
      <x v="45"/>
      <x v="44"/>
    </i>
    <i>
      <x v="46"/>
      <x v="45"/>
    </i>
    <i>
      <x v="47"/>
      <x v="46"/>
    </i>
    <i>
      <x v="48"/>
      <x v="47"/>
    </i>
    <i>
      <x v="49"/>
      <x v="48"/>
    </i>
    <i>
      <x v="50"/>
      <x v="49"/>
    </i>
    <i>
      <x v="51"/>
      <x v="50"/>
    </i>
    <i>
      <x v="52"/>
      <x v="51"/>
    </i>
    <i>
      <x v="53"/>
      <x v="52"/>
    </i>
    <i>
      <x v="54"/>
      <x v="53"/>
    </i>
    <i>
      <x v="55"/>
      <x v="54"/>
    </i>
    <i>
      <x v="56"/>
      <x v="55"/>
    </i>
    <i>
      <x v="57"/>
      <x v="56"/>
    </i>
    <i>
      <x v="58"/>
      <x v="53"/>
    </i>
    <i>
      <x v="59"/>
      <x v="57"/>
    </i>
    <i>
      <x v="60"/>
      <x v="58"/>
    </i>
    <i>
      <x v="61"/>
      <x v="59"/>
    </i>
    <i>
      <x v="62"/>
      <x v="60"/>
    </i>
    <i>
      <x v="63"/>
      <x v="61"/>
    </i>
    <i>
      <x v="64"/>
      <x v="62"/>
    </i>
    <i>
      <x v="65"/>
      <x v="63"/>
    </i>
    <i>
      <x v="66"/>
      <x v="64"/>
    </i>
    <i>
      <x v="67"/>
      <x v="65"/>
    </i>
    <i>
      <x v="68"/>
      <x v="66"/>
    </i>
    <i>
      <x v="69"/>
      <x v="67"/>
    </i>
    <i>
      <x v="70"/>
      <x v="68"/>
    </i>
    <i>
      <x v="71"/>
      <x v="69"/>
    </i>
    <i>
      <x v="72"/>
      <x v="70"/>
    </i>
    <i>
      <x v="73"/>
      <x v="71"/>
    </i>
    <i>
      <x v="74"/>
      <x v="72"/>
    </i>
    <i>
      <x v="75"/>
      <x v="73"/>
    </i>
    <i>
      <x v="76"/>
      <x v="74"/>
    </i>
    <i>
      <x v="77"/>
      <x v="75"/>
    </i>
    <i>
      <x v="78"/>
      <x v="76"/>
    </i>
    <i>
      <x v="79"/>
      <x v="77"/>
    </i>
    <i>
      <x v="80"/>
      <x v="78"/>
    </i>
    <i>
      <x v="81"/>
      <x v="79"/>
    </i>
    <i>
      <x v="82"/>
      <x v="80"/>
    </i>
    <i>
      <x v="83"/>
      <x v="81"/>
    </i>
    <i>
      <x v="84"/>
      <x v="82"/>
    </i>
    <i>
      <x v="85"/>
      <x v="83"/>
    </i>
    <i>
      <x v="86"/>
      <x v="84"/>
    </i>
    <i>
      <x v="87"/>
      <x v="85"/>
    </i>
    <i>
      <x v="88"/>
      <x v="86"/>
    </i>
    <i>
      <x v="89"/>
      <x v="87"/>
    </i>
    <i>
      <x v="90"/>
      <x v="88"/>
    </i>
    <i>
      <x v="91"/>
      <x v="89"/>
    </i>
    <i>
      <x v="92"/>
      <x v="90"/>
    </i>
    <i>
      <x v="93"/>
      <x v="91"/>
    </i>
    <i>
      <x v="94"/>
      <x v="92"/>
    </i>
    <i>
      <x v="95"/>
      <x v="93"/>
    </i>
    <i>
      <x v="96"/>
      <x v="94"/>
    </i>
    <i>
      <x v="97"/>
      <x v="95"/>
    </i>
    <i>
      <x v="98"/>
      <x v="96"/>
    </i>
    <i>
      <x v="99"/>
      <x v="97"/>
    </i>
    <i>
      <x v="100"/>
      <x v="98"/>
    </i>
    <i>
      <x v="101"/>
      <x v="99"/>
    </i>
    <i>
      <x v="102"/>
      <x v="100"/>
    </i>
    <i>
      <x v="103"/>
      <x v="101"/>
    </i>
    <i>
      <x v="104"/>
      <x v="102"/>
    </i>
    <i>
      <x v="105"/>
      <x v="103"/>
    </i>
    <i>
      <x v="106"/>
      <x v="104"/>
    </i>
    <i>
      <x v="107"/>
      <x v="105"/>
    </i>
    <i>
      <x v="108"/>
      <x v="106"/>
    </i>
    <i>
      <x v="109"/>
      <x v="107"/>
    </i>
    <i>
      <x v="110"/>
      <x v="108"/>
    </i>
    <i>
      <x v="111"/>
      <x v="109"/>
    </i>
    <i>
      <x v="112"/>
      <x v="110"/>
    </i>
    <i>
      <x v="113"/>
      <x v="111"/>
    </i>
    <i>
      <x v="114"/>
      <x v="112"/>
    </i>
    <i>
      <x v="115"/>
      <x v="113"/>
    </i>
    <i>
      <x v="116"/>
      <x v="114"/>
    </i>
    <i>
      <x v="117"/>
      <x v="115"/>
    </i>
    <i>
      <x v="118"/>
      <x v="116"/>
    </i>
    <i>
      <x v="119"/>
      <x v="117"/>
    </i>
    <i>
      <x v="120"/>
      <x v="118"/>
    </i>
    <i>
      <x v="121"/>
      <x v="119"/>
    </i>
    <i>
      <x v="122"/>
      <x v="120"/>
    </i>
    <i>
      <x v="123"/>
      <x v="121"/>
    </i>
    <i>
      <x v="124"/>
      <x v="122"/>
    </i>
    <i>
      <x v="125"/>
      <x v="123"/>
    </i>
    <i>
      <x v="126"/>
      <x v="124"/>
    </i>
    <i>
      <x v="127"/>
      <x v="125"/>
    </i>
    <i>
      <x v="128"/>
      <x v="126"/>
    </i>
    <i>
      <x v="129"/>
      <x v="127"/>
    </i>
    <i>
      <x v="130"/>
      <x v="128"/>
    </i>
    <i>
      <x v="131"/>
      <x v="89"/>
    </i>
    <i>
      <x v="132"/>
      <x v="129"/>
    </i>
    <i>
      <x v="133"/>
      <x v="130"/>
    </i>
    <i>
      <x v="134"/>
      <x v="131"/>
    </i>
    <i>
      <x v="135"/>
      <x v="132"/>
    </i>
    <i>
      <x v="136"/>
      <x v="131"/>
    </i>
    <i>
      <x v="137"/>
      <x v="133"/>
    </i>
    <i>
      <x v="138"/>
      <x v="134"/>
    </i>
    <i>
      <x v="139"/>
      <x v="135"/>
    </i>
    <i>
      <x v="140"/>
      <x v="136"/>
    </i>
    <i>
      <x v="141"/>
      <x v="137"/>
    </i>
    <i>
      <x v="142"/>
      <x v="138"/>
    </i>
    <i>
      <x v="143"/>
      <x v="139"/>
    </i>
    <i>
      <x v="144"/>
      <x v="140"/>
    </i>
    <i>
      <x v="145"/>
      <x v="141"/>
    </i>
    <i>
      <x v="146"/>
      <x v="142"/>
    </i>
    <i>
      <x v="147"/>
      <x v="143"/>
    </i>
    <i>
      <x v="148"/>
      <x v="101"/>
    </i>
    <i>
      <x v="149"/>
      <x v="144"/>
    </i>
    <i>
      <x v="150"/>
      <x v="145"/>
    </i>
    <i>
      <x v="151"/>
      <x v="146"/>
    </i>
    <i>
      <x v="152"/>
      <x v="147"/>
    </i>
    <i>
      <x v="153"/>
      <x v="148"/>
    </i>
    <i>
      <x v="154"/>
      <x v="149"/>
    </i>
    <i>
      <x v="155"/>
      <x v="150"/>
    </i>
    <i>
      <x v="156"/>
      <x v="151"/>
    </i>
    <i>
      <x v="157"/>
      <x v="152"/>
    </i>
    <i>
      <x v="158"/>
      <x v="153"/>
    </i>
    <i>
      <x v="159"/>
      <x v="154"/>
    </i>
    <i>
      <x v="160"/>
      <x v="155"/>
    </i>
    <i>
      <x v="161"/>
      <x v="156"/>
    </i>
    <i>
      <x v="162"/>
      <x v="157"/>
    </i>
    <i>
      <x v="163"/>
      <x v="158"/>
    </i>
    <i>
      <x v="164"/>
      <x v="159"/>
    </i>
    <i>
      <x v="165"/>
      <x v="160"/>
    </i>
    <i>
      <x v="166"/>
      <x v="161"/>
    </i>
    <i>
      <x v="167"/>
      <x v="162"/>
    </i>
    <i>
      <x v="168"/>
      <x v="163"/>
    </i>
    <i>
      <x v="169"/>
      <x v="164"/>
    </i>
    <i>
      <x v="170"/>
      <x v="165"/>
    </i>
    <i>
      <x v="171"/>
      <x v="166"/>
    </i>
    <i>
      <x v="172"/>
      <x v="167"/>
    </i>
    <i>
      <x v="173"/>
      <x v="168"/>
    </i>
    <i>
      <x v="174"/>
      <x v="169"/>
    </i>
    <i>
      <x v="175"/>
      <x v="170"/>
    </i>
    <i>
      <x v="176"/>
      <x v="171"/>
    </i>
    <i>
      <x v="177"/>
      <x v="172"/>
    </i>
    <i>
      <x v="178"/>
      <x v="173"/>
    </i>
    <i>
      <x v="179"/>
      <x v="174"/>
    </i>
    <i>
      <x v="180"/>
      <x v="175"/>
    </i>
    <i>
      <x v="181"/>
      <x v="176"/>
    </i>
    <i>
      <x v="182"/>
      <x v="177"/>
    </i>
    <i>
      <x v="183"/>
      <x v="178"/>
    </i>
    <i>
      <x v="184"/>
      <x v="179"/>
    </i>
    <i>
      <x v="185"/>
      <x v="180"/>
    </i>
    <i>
      <x v="186"/>
      <x v="181"/>
    </i>
    <i>
      <x v="187"/>
      <x v="182"/>
    </i>
    <i>
      <x v="188"/>
      <x v="183"/>
    </i>
    <i>
      <x v="189"/>
      <x v="184"/>
    </i>
    <i>
      <x v="190"/>
      <x v="185"/>
    </i>
    <i>
      <x v="191"/>
      <x v="186"/>
    </i>
    <i>
      <x v="192"/>
      <x v="187"/>
    </i>
    <i>
      <x v="193"/>
      <x v="188"/>
    </i>
    <i>
      <x v="194"/>
      <x v="189"/>
    </i>
    <i>
      <x v="195"/>
      <x v="58"/>
    </i>
    <i>
      <x v="196"/>
      <x v="190"/>
    </i>
    <i>
      <x v="197"/>
      <x v="191"/>
    </i>
    <i>
      <x v="198"/>
      <x v="192"/>
    </i>
    <i>
      <x v="199"/>
      <x v="193"/>
    </i>
    <i>
      <x v="200"/>
      <x v="194"/>
    </i>
    <i>
      <x v="201"/>
      <x v="195"/>
    </i>
    <i>
      <x v="202"/>
      <x v="196"/>
    </i>
    <i>
      <x v="203"/>
      <x v="197"/>
    </i>
    <i>
      <x v="204"/>
      <x v="198"/>
    </i>
    <i>
      <x v="205"/>
      <x v="199"/>
    </i>
    <i>
      <x v="206"/>
      <x v="200"/>
    </i>
    <i>
      <x v="207"/>
      <x v="201"/>
    </i>
    <i>
      <x v="208"/>
      <x v="202"/>
    </i>
    <i>
      <x v="209"/>
      <x v="115"/>
    </i>
    <i>
      <x v="210"/>
      <x v="203"/>
    </i>
    <i>
      <x v="211"/>
      <x v="204"/>
    </i>
    <i>
      <x v="212"/>
      <x v="205"/>
    </i>
    <i>
      <x v="213"/>
      <x v="206"/>
    </i>
    <i>
      <x v="214"/>
      <x v="207"/>
    </i>
    <i>
      <x v="215"/>
      <x v="208"/>
    </i>
    <i>
      <x v="216"/>
      <x v="209"/>
    </i>
    <i>
      <x v="217"/>
      <x v="210"/>
    </i>
    <i>
      <x v="218"/>
      <x v="211"/>
    </i>
    <i>
      <x v="219"/>
      <x v="212"/>
    </i>
    <i>
      <x v="220"/>
      <x v="213"/>
    </i>
    <i>
      <x v="221"/>
      <x v="214"/>
    </i>
    <i>
      <x v="222"/>
      <x v="215"/>
    </i>
    <i>
      <x v="223"/>
      <x v="216"/>
    </i>
    <i>
      <x v="224"/>
      <x v="217"/>
    </i>
    <i>
      <x v="225"/>
      <x v="218"/>
    </i>
    <i>
      <x v="226"/>
      <x v="219"/>
    </i>
    <i>
      <x v="227"/>
      <x v="220"/>
    </i>
    <i>
      <x v="228"/>
      <x v="221"/>
    </i>
    <i>
      <x v="229"/>
      <x v="222"/>
    </i>
    <i>
      <x v="230"/>
      <x v="223"/>
    </i>
    <i>
      <x v="231"/>
      <x v="224"/>
    </i>
    <i>
      <x v="232"/>
      <x v="225"/>
    </i>
    <i>
      <x v="233"/>
      <x v="226"/>
    </i>
    <i>
      <x v="234"/>
      <x v="227"/>
    </i>
    <i>
      <x v="235"/>
      <x v="227"/>
    </i>
    <i>
      <x v="236"/>
      <x v="228"/>
    </i>
    <i>
      <x v="237"/>
      <x v="227"/>
    </i>
    <i>
      <x v="238"/>
      <x v="229"/>
    </i>
    <i>
      <x v="239"/>
      <x v="230"/>
    </i>
    <i>
      <x v="240"/>
      <x v="231"/>
    </i>
    <i>
      <x v="241"/>
      <x v="228"/>
    </i>
    <i>
      <x v="242"/>
      <x v="232"/>
    </i>
    <i>
      <x v="243"/>
      <x v="233"/>
    </i>
    <i>
      <x v="244"/>
      <x v="228"/>
    </i>
    <i>
      <x v="245"/>
      <x v="234"/>
    </i>
    <i>
      <x v="246"/>
      <x v="235"/>
    </i>
    <i>
      <x v="247"/>
      <x v="228"/>
    </i>
    <i>
      <x v="248"/>
      <x v="236"/>
    </i>
    <i>
      <x v="249"/>
      <x v="237"/>
    </i>
    <i>
      <x v="250"/>
      <x v="238"/>
    </i>
    <i>
      <x v="251"/>
      <x v="239"/>
    </i>
    <i>
      <x v="252"/>
      <x v="240"/>
    </i>
    <i>
      <x v="253"/>
      <x v="241"/>
    </i>
    <i>
      <x v="254"/>
      <x v="242"/>
    </i>
    <i>
      <x v="255"/>
      <x v="243"/>
    </i>
    <i>
      <x v="256"/>
      <x v="244"/>
    </i>
    <i>
      <x v="257"/>
      <x v="245"/>
    </i>
    <i>
      <x v="258"/>
      <x v="246"/>
    </i>
    <i>
      <x v="259"/>
      <x v="247"/>
    </i>
    <i>
      <x v="260"/>
      <x v="248"/>
    </i>
    <i>
      <x v="261"/>
      <x v="249"/>
    </i>
    <i>
      <x v="262"/>
      <x v="250"/>
    </i>
    <i>
      <x v="263"/>
      <x v="251"/>
    </i>
    <i>
      <x v="264"/>
      <x v="252"/>
    </i>
    <i>
      <x v="265"/>
      <x v="253"/>
    </i>
    <i>
      <x v="266"/>
      <x v="254"/>
    </i>
    <i>
      <x v="267"/>
      <x v="255"/>
    </i>
    <i>
      <x v="268"/>
      <x v="256"/>
    </i>
    <i>
      <x v="269"/>
      <x v="257"/>
    </i>
    <i>
      <x v="270"/>
      <x v="258"/>
    </i>
    <i>
      <x v="271"/>
      <x v="259"/>
    </i>
    <i>
      <x v="272"/>
      <x v="260"/>
    </i>
    <i>
      <x v="273"/>
      <x v="261"/>
    </i>
    <i>
      <x v="274"/>
      <x v="262"/>
    </i>
    <i>
      <x v="275"/>
      <x v="263"/>
    </i>
    <i>
      <x v="276"/>
      <x v="264"/>
    </i>
    <i>
      <x v="277"/>
      <x v="265"/>
    </i>
    <i>
      <x v="278"/>
      <x v="231"/>
    </i>
    <i>
      <x v="279"/>
      <x v="266"/>
    </i>
    <i>
      <x v="280"/>
      <x v="257"/>
    </i>
    <i>
      <x v="281"/>
      <x v="267"/>
    </i>
    <i>
      <x v="282"/>
      <x v="268"/>
    </i>
    <i>
      <x v="283"/>
      <x v="269"/>
    </i>
    <i>
      <x v="284"/>
      <x v="270"/>
    </i>
    <i>
      <x v="285"/>
      <x v="271"/>
    </i>
    <i>
      <x v="286"/>
      <x v="272"/>
    </i>
    <i>
      <x v="287"/>
      <x v="273"/>
    </i>
    <i>
      <x v="288"/>
      <x v="274"/>
    </i>
    <i>
      <x v="289"/>
      <x v="275"/>
    </i>
    <i>
      <x v="290"/>
      <x v="276"/>
    </i>
    <i>
      <x v="291"/>
      <x v="277"/>
    </i>
    <i>
      <x v="292"/>
      <x v="278"/>
    </i>
    <i>
      <x v="293"/>
      <x v="279"/>
    </i>
    <i>
      <x v="294"/>
      <x v="280"/>
    </i>
    <i>
      <x v="295"/>
      <x v="281"/>
    </i>
    <i>
      <x v="296"/>
      <x v="281"/>
    </i>
    <i>
      <x v="297"/>
      <x v="281"/>
    </i>
    <i>
      <x v="298"/>
      <x v="281"/>
    </i>
    <i>
      <x v="299"/>
      <x v="281"/>
    </i>
    <i>
      <x v="300"/>
      <x v="281"/>
    </i>
    <i>
      <x v="301"/>
      <x v="281"/>
    </i>
    <i>
      <x v="302"/>
      <x v="274"/>
    </i>
    <i>
      <x v="303"/>
      <x v="282"/>
    </i>
    <i>
      <x v="304"/>
      <x v="283"/>
    </i>
    <i>
      <x v="305"/>
      <x v="284"/>
    </i>
    <i>
      <x v="306"/>
      <x v="285"/>
    </i>
    <i>
      <x v="307"/>
      <x v="286"/>
    </i>
    <i>
      <x v="308"/>
      <x v="287"/>
    </i>
    <i>
      <x v="309"/>
      <x v="288"/>
    </i>
    <i>
      <x v="310"/>
      <x v="289"/>
    </i>
    <i>
      <x v="311"/>
      <x v="290"/>
    </i>
    <i>
      <x v="312"/>
      <x v="291"/>
    </i>
    <i>
      <x v="313"/>
      <x v="292"/>
    </i>
    <i>
      <x v="314"/>
      <x v="293"/>
    </i>
    <i>
      <x v="315"/>
      <x v="294"/>
    </i>
    <i>
      <x v="316"/>
      <x v="295"/>
    </i>
    <i>
      <x v="317"/>
      <x v="296"/>
    </i>
    <i>
      <x v="318"/>
      <x v="297"/>
    </i>
    <i>
      <x v="319"/>
      <x v="298"/>
    </i>
    <i>
      <x v="320"/>
      <x v="299"/>
    </i>
    <i>
      <x v="321"/>
      <x v="300"/>
    </i>
    <i>
      <x v="322"/>
      <x v="301"/>
    </i>
    <i>
      <x v="323"/>
      <x v="302"/>
    </i>
    <i>
      <x v="324"/>
      <x v="303"/>
    </i>
    <i>
      <x v="325"/>
      <x v="304"/>
    </i>
    <i>
      <x v="326"/>
      <x v="305"/>
    </i>
    <i>
      <x v="327"/>
      <x v="306"/>
    </i>
    <i>
      <x v="328"/>
      <x v="307"/>
    </i>
    <i>
      <x v="329"/>
      <x v="308"/>
    </i>
    <i>
      <x v="330"/>
      <x v="309"/>
    </i>
    <i>
      <x v="331"/>
      <x v="310"/>
    </i>
    <i>
      <x v="332"/>
      <x v="311"/>
    </i>
    <i>
      <x v="333"/>
      <x v="312"/>
    </i>
    <i>
      <x v="334"/>
      <x v="313"/>
    </i>
    <i>
      <x v="335"/>
      <x v="314"/>
    </i>
    <i>
      <x v="336"/>
      <x v="315"/>
    </i>
    <i>
      <x v="337"/>
      <x v="316"/>
    </i>
    <i>
      <x v="338"/>
      <x v="317"/>
    </i>
    <i>
      <x v="339"/>
      <x v="318"/>
    </i>
    <i>
      <x v="340"/>
      <x v="319"/>
    </i>
    <i>
      <x v="341"/>
      <x v="320"/>
    </i>
    <i>
      <x v="342"/>
      <x v="321"/>
    </i>
    <i>
      <x v="343"/>
      <x v="322"/>
    </i>
    <i>
      <x v="344"/>
      <x v="323"/>
    </i>
    <i>
      <x v="345"/>
      <x v="324"/>
    </i>
    <i>
      <x v="346"/>
      <x v="325"/>
    </i>
    <i>
      <x v="347"/>
      <x v="326"/>
    </i>
    <i>
      <x v="348"/>
      <x v="327"/>
    </i>
    <i>
      <x v="349"/>
      <x v="328"/>
    </i>
    <i>
      <x v="350"/>
      <x v="329"/>
    </i>
    <i>
      <x v="351"/>
      <x v="330"/>
    </i>
    <i>
      <x v="352"/>
      <x v="331"/>
    </i>
    <i>
      <x v="353"/>
      <x v="332"/>
    </i>
    <i>
      <x v="354"/>
      <x v="333"/>
    </i>
    <i>
      <x v="355"/>
      <x v="334"/>
    </i>
    <i>
      <x v="356"/>
      <x v="335"/>
    </i>
    <i>
      <x v="357"/>
      <x v="336"/>
    </i>
    <i>
      <x v="358"/>
      <x v="337"/>
    </i>
    <i>
      <x v="359"/>
      <x v="338"/>
    </i>
    <i>
      <x v="360"/>
      <x v="339"/>
    </i>
    <i>
      <x v="361"/>
      <x v="340"/>
    </i>
    <i>
      <x v="362"/>
      <x v="341"/>
    </i>
    <i>
      <x v="363"/>
      <x v="342"/>
    </i>
    <i>
      <x v="364"/>
      <x v="343"/>
    </i>
    <i>
      <x v="365"/>
      <x v="344"/>
    </i>
    <i>
      <x v="366"/>
      <x v="345"/>
    </i>
    <i>
      <x v="367"/>
      <x v="346"/>
    </i>
    <i>
      <x v="368"/>
      <x v="347"/>
    </i>
    <i>
      <x v="369"/>
      <x v="348"/>
    </i>
    <i>
      <x v="370"/>
      <x v="349"/>
    </i>
    <i>
      <x v="371"/>
      <x v="350"/>
    </i>
    <i>
      <x v="372"/>
      <x v="351"/>
    </i>
    <i>
      <x v="373"/>
      <x v="352"/>
    </i>
    <i>
      <x v="374"/>
      <x v="353"/>
    </i>
    <i>
      <x v="375"/>
      <x v="354"/>
    </i>
    <i>
      <x v="376"/>
      <x v="355"/>
    </i>
    <i>
      <x v="377"/>
      <x v="356"/>
    </i>
    <i>
      <x v="378"/>
      <x v="357"/>
    </i>
    <i>
      <x v="379"/>
      <x v="358"/>
    </i>
    <i>
      <x v="380"/>
      <x v="359"/>
    </i>
    <i>
      <x v="381"/>
      <x v="360"/>
    </i>
    <i>
      <x v="382"/>
      <x v="361"/>
    </i>
    <i>
      <x v="383"/>
      <x v="362"/>
    </i>
    <i>
      <x v="384"/>
      <x v="363"/>
    </i>
    <i>
      <x v="385"/>
      <x v="364"/>
    </i>
    <i>
      <x v="386"/>
      <x v="365"/>
    </i>
    <i>
      <x v="387"/>
      <x v="366"/>
    </i>
    <i>
      <x v="388"/>
      <x v="367"/>
    </i>
    <i>
      <x v="389"/>
      <x v="368"/>
    </i>
    <i>
      <x v="390"/>
      <x v="369"/>
    </i>
    <i>
      <x v="391"/>
      <x v="370"/>
    </i>
    <i>
      <x v="392"/>
      <x v="371"/>
    </i>
    <i>
      <x v="393"/>
      <x v="372"/>
    </i>
    <i>
      <x v="394"/>
      <x v="372"/>
    </i>
    <i>
      <x v="395"/>
      <x v="373"/>
    </i>
    <i>
      <x v="396"/>
      <x v="374"/>
    </i>
    <i>
      <x v="397"/>
      <x v="375"/>
    </i>
    <i>
      <x v="398"/>
      <x v="376"/>
    </i>
    <i>
      <x v="399"/>
      <x v="377"/>
    </i>
    <i>
      <x v="400"/>
      <x v="378"/>
    </i>
    <i>
      <x v="401"/>
      <x v="278"/>
    </i>
    <i>
      <x v="402"/>
      <x v="379"/>
    </i>
    <i>
      <x v="403"/>
      <x v="380"/>
    </i>
    <i>
      <x v="404"/>
      <x v="381"/>
    </i>
    <i>
      <x v="405"/>
      <x v="382"/>
    </i>
    <i>
      <x v="406"/>
      <x v="383"/>
    </i>
    <i>
      <x v="407"/>
      <x v="384"/>
    </i>
    <i>
      <x v="408"/>
      <x v="385"/>
    </i>
    <i>
      <x v="409"/>
      <x v="297"/>
    </i>
    <i>
      <x v="410"/>
      <x v="386"/>
    </i>
    <i>
      <x v="411"/>
      <x v="387"/>
    </i>
    <i>
      <x v="412"/>
      <x v="388"/>
    </i>
    <i>
      <x v="413"/>
      <x v="389"/>
    </i>
    <i>
      <x v="414"/>
      <x v="390"/>
    </i>
    <i>
      <x v="415"/>
      <x v="391"/>
    </i>
    <i>
      <x v="416"/>
      <x v="284"/>
    </i>
    <i>
      <x v="417"/>
      <x v="392"/>
    </i>
    <i>
      <x v="418"/>
      <x v="296"/>
    </i>
    <i>
      <x v="419"/>
      <x v="393"/>
    </i>
    <i>
      <x v="420"/>
      <x v="293"/>
    </i>
    <i>
      <x v="421"/>
      <x v="394"/>
    </i>
    <i>
      <x v="422"/>
      <x v="294"/>
    </i>
    <i>
      <x v="423"/>
      <x v="395"/>
    </i>
    <i>
      <x v="424"/>
      <x v="396"/>
    </i>
    <i>
      <x v="425"/>
      <x v="397"/>
    </i>
    <i>
      <x v="426"/>
      <x v="397"/>
    </i>
    <i>
      <x v="427"/>
      <x v="398"/>
    </i>
    <i>
      <x v="428"/>
      <x v="399"/>
    </i>
    <i>
      <x v="429"/>
      <x v="400"/>
    </i>
    <i>
      <x v="430"/>
      <x v="399"/>
    </i>
    <i>
      <x v="431"/>
      <x v="401"/>
    </i>
    <i>
      <x v="432"/>
      <x v="402"/>
    </i>
    <i>
      <x v="433"/>
      <x v="403"/>
    </i>
    <i>
      <x v="434"/>
      <x v="403"/>
    </i>
    <i>
      <x v="435"/>
      <x v="404"/>
    </i>
    <i>
      <x v="436"/>
      <x v="405"/>
    </i>
    <i>
      <x v="437"/>
      <x v="406"/>
    </i>
    <i>
      <x v="438"/>
      <x v="407"/>
    </i>
    <i>
      <x v="439"/>
      <x v="295"/>
    </i>
    <i>
      <x v="440"/>
      <x v="408"/>
    </i>
    <i>
      <x v="441"/>
      <x v="409"/>
    </i>
    <i>
      <x v="442"/>
      <x v="334"/>
    </i>
    <i>
      <x v="443"/>
      <x v="410"/>
    </i>
    <i>
      <x v="444"/>
      <x v="411"/>
    </i>
    <i>
      <x v="445"/>
      <x v="412"/>
    </i>
    <i>
      <x v="446"/>
      <x v="413"/>
    </i>
    <i>
      <x v="447"/>
      <x v="414"/>
    </i>
    <i>
      <x v="448"/>
      <x v="415"/>
    </i>
    <i>
      <x v="449"/>
      <x v="389"/>
    </i>
    <i>
      <x v="450"/>
      <x v="416"/>
    </i>
    <i>
      <x v="451"/>
      <x v="417"/>
    </i>
    <i>
      <x v="452"/>
      <x v="418"/>
    </i>
    <i>
      <x v="453"/>
      <x v="419"/>
    </i>
    <i>
      <x v="454"/>
      <x v="420"/>
    </i>
    <i>
      <x v="455"/>
      <x v="421"/>
    </i>
    <i>
      <x v="456"/>
      <x v="422"/>
    </i>
    <i>
      <x v="457"/>
      <x v="423"/>
    </i>
    <i>
      <x v="458"/>
      <x v="424"/>
    </i>
    <i>
      <x v="459"/>
      <x v="425"/>
    </i>
    <i>
      <x v="460"/>
      <x v="426"/>
    </i>
    <i>
      <x v="461"/>
      <x v="427"/>
    </i>
    <i>
      <x v="462"/>
      <x v="428"/>
    </i>
    <i>
      <x v="463"/>
      <x v="429"/>
    </i>
    <i>
      <x v="464"/>
      <x v="430"/>
    </i>
    <i>
      <x v="465"/>
      <x v="431"/>
    </i>
    <i>
      <x v="466"/>
      <x v="383"/>
    </i>
    <i>
      <x v="467"/>
      <x v="432"/>
    </i>
    <i>
      <x v="468"/>
      <x v="433"/>
    </i>
    <i>
      <x v="469"/>
      <x v="434"/>
    </i>
    <i>
      <x v="470"/>
      <x v="435"/>
    </i>
    <i>
      <x v="471"/>
      <x v="436"/>
    </i>
    <i>
      <x v="472"/>
      <x v="437"/>
    </i>
    <i>
      <x v="473"/>
      <x v="438"/>
    </i>
    <i>
      <x v="474"/>
      <x v="439"/>
    </i>
    <i>
      <x v="475"/>
      <x v="440"/>
    </i>
    <i>
      <x v="476"/>
      <x v="441"/>
    </i>
    <i>
      <x v="477"/>
      <x v="321"/>
    </i>
    <i>
      <x v="478"/>
      <x v="442"/>
    </i>
    <i>
      <x v="479"/>
      <x v="443"/>
    </i>
    <i>
      <x v="480"/>
      <x v="444"/>
    </i>
    <i>
      <x v="481"/>
      <x v="445"/>
    </i>
    <i>
      <x v="482"/>
      <x v="446"/>
    </i>
    <i>
      <x v="483"/>
      <x v="447"/>
    </i>
    <i>
      <x v="484"/>
      <x v="448"/>
    </i>
    <i>
      <x v="485"/>
      <x v="449"/>
    </i>
    <i>
      <x v="486"/>
      <x v="450"/>
    </i>
    <i>
      <x v="487"/>
      <x v="451"/>
    </i>
    <i>
      <x v="488"/>
      <x v="452"/>
    </i>
    <i>
      <x v="489"/>
      <x v="453"/>
    </i>
    <i>
      <x v="490"/>
      <x v="454"/>
    </i>
    <i>
      <x v="491"/>
      <x v="455"/>
    </i>
    <i>
      <x v="492"/>
      <x v="456"/>
    </i>
    <i>
      <x v="493"/>
      <x v="457"/>
    </i>
    <i>
      <x v="494"/>
      <x v="458"/>
    </i>
    <i>
      <x v="495"/>
      <x v="459"/>
    </i>
    <i>
      <x v="496"/>
      <x v="460"/>
    </i>
    <i>
      <x v="497"/>
      <x v="461"/>
    </i>
    <i>
      <x v="498"/>
      <x v="462"/>
    </i>
    <i>
      <x v="499"/>
      <x v="463"/>
    </i>
    <i>
      <x v="500"/>
      <x v="464"/>
    </i>
    <i>
      <x v="501"/>
      <x v="465"/>
    </i>
    <i>
      <x v="502"/>
      <x v="466"/>
    </i>
    <i>
      <x v="503"/>
      <x v="467"/>
    </i>
    <i>
      <x v="504"/>
      <x v="468"/>
    </i>
    <i>
      <x v="505"/>
      <x v="469"/>
    </i>
    <i>
      <x v="506"/>
      <x v="470"/>
    </i>
    <i>
      <x v="507"/>
      <x v="471"/>
    </i>
    <i>
      <x v="508"/>
      <x v="472"/>
    </i>
    <i>
      <x v="509"/>
      <x v="473"/>
    </i>
    <i>
      <x v="510"/>
      <x v="474"/>
    </i>
    <i>
      <x v="511"/>
      <x v="475"/>
    </i>
    <i>
      <x v="512"/>
      <x v="476"/>
    </i>
    <i>
      <x v="513"/>
      <x v="477"/>
    </i>
    <i>
      <x v="514"/>
      <x v="478"/>
    </i>
    <i>
      <x v="515"/>
      <x v="479"/>
    </i>
    <i>
      <x v="516"/>
      <x v="480"/>
    </i>
    <i>
      <x v="517"/>
      <x v="481"/>
    </i>
    <i>
      <x v="518"/>
      <x v="482"/>
    </i>
    <i>
      <x v="519"/>
      <x v="483"/>
    </i>
    <i>
      <x v="520"/>
      <x v="484"/>
    </i>
    <i>
      <x v="521"/>
      <x v="485"/>
    </i>
    <i>
      <x v="522"/>
      <x v="486"/>
    </i>
    <i>
      <x v="523"/>
      <x v="487"/>
    </i>
    <i>
      <x v="524"/>
      <x v="488"/>
    </i>
    <i>
      <x v="525"/>
      <x v="489"/>
    </i>
    <i>
      <x v="526"/>
      <x v="490"/>
    </i>
    <i>
      <x v="527"/>
      <x v="491"/>
    </i>
    <i>
      <x v="528"/>
      <x v="492"/>
    </i>
    <i>
      <x v="529"/>
      <x v="493"/>
    </i>
    <i>
      <x v="530"/>
      <x v="494"/>
    </i>
    <i>
      <x v="531"/>
      <x v="495"/>
    </i>
    <i>
      <x v="532"/>
      <x v="496"/>
    </i>
    <i>
      <x v="533"/>
      <x v="497"/>
    </i>
    <i>
      <x v="534"/>
      <x v="498"/>
    </i>
    <i>
      <x v="535"/>
      <x v="499"/>
    </i>
    <i>
      <x v="536"/>
      <x v="500"/>
    </i>
    <i>
      <x v="537"/>
      <x v="501"/>
    </i>
    <i>
      <x v="538"/>
      <x v="502"/>
    </i>
    <i>
      <x v="539"/>
      <x v="503"/>
    </i>
    <i>
      <x v="540"/>
      <x v="504"/>
    </i>
    <i>
      <x v="541"/>
      <x v="505"/>
    </i>
    <i>
      <x v="542"/>
      <x v="506"/>
    </i>
    <i>
      <x v="543"/>
      <x v="507"/>
    </i>
    <i>
      <x v="544"/>
      <x v="508"/>
    </i>
    <i>
      <x v="545"/>
      <x v="509"/>
    </i>
    <i>
      <x v="546"/>
      <x v="510"/>
    </i>
    <i>
      <x v="547"/>
      <x v="511"/>
    </i>
    <i>
      <x v="548"/>
      <x v="512"/>
    </i>
    <i>
      <x v="549"/>
      <x v="513"/>
    </i>
    <i>
      <x v="550"/>
      <x v="514"/>
    </i>
    <i>
      <x v="551"/>
      <x v="228"/>
    </i>
    <i>
      <x v="552"/>
      <x v="515"/>
    </i>
    <i>
      <x v="553"/>
      <x v="516"/>
    </i>
    <i>
      <x v="554"/>
      <x v="517"/>
    </i>
    <i>
      <x v="555"/>
      <x v="518"/>
    </i>
    <i>
      <x v="556"/>
      <x v="519"/>
    </i>
    <i>
      <x v="557"/>
      <x v="520"/>
    </i>
    <i>
      <x v="558"/>
      <x v="521"/>
    </i>
    <i>
      <x v="559"/>
      <x v="522"/>
    </i>
    <i>
      <x v="560"/>
      <x v="523"/>
    </i>
    <i>
      <x v="561"/>
      <x v="524"/>
    </i>
    <i>
      <x v="562"/>
      <x v="525"/>
    </i>
    <i>
      <x v="563"/>
      <x v="526"/>
    </i>
    <i>
      <x v="564"/>
      <x v="527"/>
    </i>
    <i>
      <x v="565"/>
      <x v="528"/>
    </i>
    <i>
      <x v="566"/>
      <x v="529"/>
    </i>
    <i>
      <x v="567"/>
      <x v="530"/>
    </i>
    <i>
      <x v="568"/>
      <x v="531"/>
    </i>
    <i>
      <x v="569"/>
      <x v="532"/>
    </i>
    <i>
      <x v="570"/>
      <x v="533"/>
    </i>
    <i>
      <x v="571"/>
      <x v="534"/>
    </i>
    <i>
      <x v="572"/>
      <x v="535"/>
    </i>
    <i>
      <x v="573"/>
      <x v="536"/>
    </i>
    <i>
      <x v="574"/>
      <x v="537"/>
    </i>
    <i>
      <x v="575"/>
      <x v="538"/>
    </i>
    <i>
      <x v="576"/>
      <x v="539"/>
    </i>
    <i>
      <x v="577"/>
      <x v="540"/>
    </i>
    <i>
      <x v="578"/>
      <x v="541"/>
    </i>
    <i>
      <x v="579"/>
      <x v="542"/>
    </i>
    <i>
      <x v="580"/>
      <x v="543"/>
    </i>
    <i>
      <x v="581"/>
      <x v="544"/>
    </i>
    <i>
      <x v="582"/>
      <x v="545"/>
    </i>
    <i>
      <x v="583"/>
      <x v="546"/>
    </i>
    <i>
      <x v="584"/>
      <x v="547"/>
    </i>
    <i>
      <x v="585"/>
      <x v="548"/>
    </i>
    <i>
      <x v="586"/>
      <x v="549"/>
    </i>
    <i>
      <x v="587"/>
      <x v="550"/>
    </i>
    <i>
      <x v="588"/>
      <x v="551"/>
    </i>
    <i>
      <x v="589"/>
      <x v="552"/>
    </i>
    <i>
      <x v="590"/>
      <x v="552"/>
    </i>
    <i>
      <x v="591"/>
      <x v="553"/>
    </i>
    <i>
      <x v="592"/>
      <x v="554"/>
    </i>
    <i>
      <x v="593"/>
      <x v="555"/>
    </i>
    <i>
      <x v="594"/>
      <x v="555"/>
    </i>
    <i>
      <x v="595"/>
      <x v="556"/>
    </i>
    <i>
      <x v="596"/>
      <x v="557"/>
    </i>
    <i>
      <x v="597"/>
      <x v="558"/>
    </i>
    <i>
      <x v="598"/>
      <x v="558"/>
    </i>
    <i>
      <x v="599"/>
      <x v="559"/>
    </i>
    <i>
      <x v="600"/>
      <x v="560"/>
    </i>
    <i>
      <x v="601"/>
      <x v="561"/>
    </i>
    <i>
      <x v="602"/>
      <x v="562"/>
    </i>
    <i>
      <x v="603"/>
      <x v="563"/>
    </i>
    <i>
      <x v="604"/>
      <x v="564"/>
    </i>
    <i>
      <x v="605"/>
      <x v="565"/>
    </i>
    <i>
      <x v="606"/>
      <x v="566"/>
    </i>
    <i>
      <x v="607"/>
      <x v="567"/>
    </i>
    <i>
      <x v="608"/>
      <x v="568"/>
    </i>
    <i>
      <x v="609"/>
      <x v="569"/>
    </i>
    <i>
      <x v="610"/>
      <x v="570"/>
    </i>
    <i>
      <x v="611"/>
      <x v="571"/>
    </i>
    <i>
      <x v="612"/>
      <x v="571"/>
    </i>
    <i>
      <x v="613"/>
      <x v="572"/>
    </i>
    <i>
      <x v="614"/>
      <x v="573"/>
    </i>
    <i>
      <x v="615"/>
      <x v="574"/>
    </i>
    <i>
      <x v="616"/>
      <x v="575"/>
    </i>
    <i>
      <x v="617"/>
      <x v="576"/>
    </i>
    <i>
      <x v="618"/>
      <x v="577"/>
    </i>
    <i>
      <x v="619"/>
      <x v="578"/>
    </i>
    <i>
      <x v="620"/>
      <x v="579"/>
    </i>
    <i>
      <x v="621"/>
      <x v="580"/>
    </i>
    <i>
      <x v="622"/>
      <x v="581"/>
    </i>
    <i>
      <x v="623"/>
      <x v="582"/>
    </i>
    <i>
      <x v="624"/>
      <x v="583"/>
    </i>
    <i>
      <x v="625"/>
      <x v="584"/>
    </i>
    <i>
      <x v="626"/>
      <x v="585"/>
    </i>
    <i>
      <x v="627"/>
      <x v="586"/>
    </i>
    <i>
      <x v="628"/>
      <x v="587"/>
    </i>
    <i>
      <x v="629"/>
      <x v="588"/>
    </i>
    <i>
      <x v="630"/>
      <x v="589"/>
    </i>
    <i>
      <x v="631"/>
      <x v="509"/>
    </i>
    <i>
      <x v="632"/>
      <x v="590"/>
    </i>
    <i>
      <x v="633"/>
      <x v="591"/>
    </i>
    <i>
      <x v="634"/>
      <x v="592"/>
    </i>
    <i>
      <x v="635"/>
      <x v="593"/>
    </i>
    <i>
      <x v="636"/>
      <x v="594"/>
    </i>
    <i>
      <x v="637"/>
      <x v="595"/>
    </i>
    <i>
      <x v="638"/>
      <x v="596"/>
    </i>
    <i>
      <x v="639"/>
      <x v="597"/>
    </i>
    <i>
      <x v="640"/>
      <x v="598"/>
    </i>
    <i>
      <x v="641"/>
      <x v="599"/>
    </i>
    <i>
      <x v="642"/>
      <x v="600"/>
    </i>
    <i>
      <x v="643"/>
      <x v="601"/>
    </i>
    <i>
      <x v="644"/>
      <x v="602"/>
    </i>
    <i>
      <x v="645"/>
      <x v="603"/>
    </i>
    <i>
      <x v="646"/>
      <x v="604"/>
    </i>
    <i>
      <x v="647"/>
      <x v="605"/>
    </i>
    <i>
      <x v="648"/>
      <x v="606"/>
    </i>
    <i>
      <x v="649"/>
      <x v="607"/>
    </i>
    <i>
      <x v="650"/>
      <x v="608"/>
    </i>
    <i>
      <x v="651"/>
      <x v="609"/>
    </i>
    <i>
      <x v="652"/>
      <x v="610"/>
    </i>
    <i>
      <x v="653"/>
      <x v="611"/>
    </i>
    <i>
      <x v="654"/>
      <x v="612"/>
    </i>
    <i>
      <x v="655"/>
      <x v="613"/>
    </i>
    <i>
      <x v="656"/>
      <x v="614"/>
    </i>
    <i>
      <x v="657"/>
      <x v="615"/>
    </i>
    <i>
      <x v="658"/>
      <x v="616"/>
    </i>
    <i>
      <x v="659"/>
      <x v="617"/>
    </i>
    <i>
      <x v="660"/>
      <x v="618"/>
    </i>
    <i>
      <x v="661"/>
      <x v="619"/>
    </i>
    <i>
      <x v="662"/>
      <x v="620"/>
    </i>
    <i>
      <x v="663"/>
      <x v="621"/>
    </i>
    <i>
      <x v="664"/>
      <x v="622"/>
    </i>
    <i>
      <x v="665"/>
      <x v="617"/>
    </i>
    <i>
      <x v="666"/>
      <x v="301"/>
    </i>
    <i>
      <x v="667"/>
      <x v="623"/>
    </i>
    <i>
      <x v="668"/>
      <x v="624"/>
    </i>
    <i>
      <x v="669"/>
      <x v="625"/>
    </i>
    <i>
      <x v="670"/>
      <x v="626"/>
    </i>
    <i>
      <x v="671"/>
      <x v="627"/>
    </i>
    <i>
      <x v="672"/>
      <x v="628"/>
    </i>
    <i>
      <x v="673"/>
      <x v="629"/>
    </i>
    <i>
      <x v="674"/>
      <x v="630"/>
    </i>
    <i>
      <x v="675"/>
      <x v="631"/>
    </i>
    <i>
      <x v="676"/>
      <x v="617"/>
    </i>
    <i>
      <x v="677"/>
      <x v="632"/>
    </i>
    <i>
      <x v="678"/>
      <x v="633"/>
    </i>
    <i>
      <x v="679"/>
      <x v="634"/>
    </i>
    <i>
      <x v="680"/>
      <x v="635"/>
    </i>
    <i>
      <x v="681"/>
      <x v="636"/>
    </i>
    <i>
      <x v="682"/>
      <x v="637"/>
    </i>
    <i>
      <x v="683"/>
      <x v="638"/>
    </i>
    <i>
      <x v="684"/>
      <x v="639"/>
    </i>
    <i>
      <x v="685"/>
      <x v="640"/>
    </i>
    <i>
      <x v="686"/>
      <x v="641"/>
    </i>
    <i>
      <x v="687"/>
      <x v="642"/>
    </i>
    <i>
      <x v="688"/>
      <x v="643"/>
    </i>
    <i>
      <x v="689"/>
      <x v="644"/>
    </i>
    <i>
      <x v="690"/>
      <x v="645"/>
    </i>
    <i>
      <x v="691"/>
      <x v="646"/>
    </i>
    <i>
      <x v="692"/>
      <x v="647"/>
    </i>
    <i>
      <x v="693"/>
      <x v="648"/>
    </i>
    <i>
      <x v="694"/>
      <x v="649"/>
    </i>
    <i>
      <x v="695"/>
      <x v="650"/>
    </i>
    <i>
      <x v="696"/>
      <x v="651"/>
    </i>
    <i>
      <x v="697"/>
      <x v="652"/>
    </i>
    <i>
      <x v="698"/>
      <x v="653"/>
    </i>
    <i>
      <x v="699"/>
      <x v="654"/>
    </i>
    <i>
      <x v="700"/>
      <x v="655"/>
    </i>
    <i>
      <x v="701"/>
      <x v="656"/>
    </i>
    <i>
      <x v="702"/>
      <x v="657"/>
    </i>
    <i>
      <x v="703"/>
      <x v="658"/>
    </i>
    <i>
      <x v="704"/>
      <x v="659"/>
    </i>
    <i>
      <x v="705"/>
      <x v="660"/>
    </i>
    <i>
      <x v="706"/>
      <x v="661"/>
    </i>
    <i>
      <x v="707"/>
      <x v="662"/>
    </i>
    <i>
      <x v="708"/>
      <x v="663"/>
    </i>
    <i>
      <x v="709"/>
      <x v="664"/>
    </i>
    <i>
      <x v="710"/>
      <x v="665"/>
    </i>
    <i>
      <x v="711"/>
      <x v="666"/>
    </i>
    <i>
      <x v="712"/>
      <x v="667"/>
    </i>
    <i>
      <x v="713"/>
      <x v="668"/>
    </i>
    <i>
      <x v="714"/>
      <x v="669"/>
    </i>
    <i>
      <x v="715"/>
      <x v="670"/>
    </i>
    <i>
      <x v="716"/>
      <x v="671"/>
    </i>
    <i>
      <x v="717"/>
      <x v="638"/>
    </i>
    <i>
      <x v="718"/>
      <x v="672"/>
    </i>
    <i>
      <x v="719"/>
      <x v="673"/>
    </i>
    <i>
      <x v="720"/>
      <x v="674"/>
    </i>
    <i>
      <x v="721"/>
      <x v="675"/>
    </i>
    <i>
      <x v="722"/>
      <x v="676"/>
    </i>
    <i>
      <x v="723"/>
      <x v="677"/>
    </i>
    <i>
      <x v="724"/>
      <x v="678"/>
    </i>
    <i>
      <x v="725"/>
      <x v="679"/>
    </i>
    <i>
      <x v="726"/>
      <x v="680"/>
    </i>
    <i>
      <x v="727"/>
      <x v="681"/>
    </i>
    <i>
      <x v="728"/>
      <x v="682"/>
    </i>
    <i>
      <x v="729"/>
      <x v="683"/>
    </i>
    <i>
      <x v="730"/>
      <x v="684"/>
    </i>
    <i>
      <x v="731"/>
      <x v="685"/>
    </i>
    <i>
      <x v="732"/>
      <x v="686"/>
    </i>
    <i>
      <x v="733"/>
      <x v="687"/>
    </i>
    <i>
      <x v="734"/>
      <x v="688"/>
    </i>
    <i>
      <x v="735"/>
      <x v="689"/>
    </i>
    <i>
      <x v="736"/>
      <x v="690"/>
    </i>
    <i>
      <x v="737"/>
      <x v="691"/>
    </i>
    <i>
      <x v="738"/>
      <x v="692"/>
    </i>
    <i>
      <x v="739"/>
      <x v="693"/>
    </i>
    <i>
      <x v="740"/>
      <x v="694"/>
    </i>
    <i>
      <x v="741"/>
      <x v="695"/>
    </i>
    <i>
      <x v="742"/>
      <x v="696"/>
    </i>
    <i>
      <x v="743"/>
      <x v="697"/>
    </i>
    <i>
      <x v="744"/>
      <x v="698"/>
    </i>
    <i>
      <x v="745"/>
      <x v="699"/>
    </i>
    <i>
      <x v="746"/>
      <x v="700"/>
    </i>
    <i>
      <x v="747"/>
      <x v="701"/>
    </i>
    <i>
      <x v="748"/>
      <x v="702"/>
    </i>
    <i>
      <x v="749"/>
      <x v="703"/>
    </i>
    <i>
      <x v="750"/>
      <x v="704"/>
    </i>
    <i>
      <x v="751"/>
      <x v="705"/>
    </i>
    <i>
      <x v="752"/>
      <x v="706"/>
    </i>
    <i>
      <x v="753"/>
      <x v="707"/>
    </i>
    <i>
      <x v="754"/>
      <x v="708"/>
    </i>
    <i>
      <x v="755"/>
      <x v="709"/>
    </i>
    <i>
      <x v="756"/>
      <x v="710"/>
    </i>
    <i>
      <x v="757"/>
      <x v="711"/>
    </i>
    <i>
      <x v="758"/>
      <x v="712"/>
    </i>
    <i>
      <x v="759"/>
      <x v="713"/>
    </i>
    <i>
      <x v="760"/>
      <x v="714"/>
    </i>
    <i>
      <x v="761"/>
      <x v="715"/>
    </i>
    <i>
      <x v="762"/>
      <x v="716"/>
    </i>
    <i>
      <x v="763"/>
      <x v="717"/>
    </i>
    <i>
      <x v="764"/>
      <x v="718"/>
    </i>
    <i>
      <x v="765"/>
      <x v="719"/>
    </i>
    <i>
      <x v="766"/>
      <x v="720"/>
    </i>
    <i>
      <x v="767"/>
      <x v="721"/>
    </i>
    <i>
      <x v="768"/>
      <x v="722"/>
    </i>
    <i>
      <x v="769"/>
      <x v="723"/>
    </i>
    <i>
      <x v="770"/>
      <x v="724"/>
    </i>
    <i>
      <x v="771"/>
      <x v="725"/>
    </i>
    <i>
      <x v="772"/>
      <x v="726"/>
    </i>
    <i>
      <x v="773"/>
      <x v="727"/>
    </i>
    <i>
      <x v="774"/>
      <x v="728"/>
    </i>
    <i>
      <x v="775"/>
      <x v="729"/>
    </i>
    <i>
      <x v="776"/>
      <x v="730"/>
    </i>
    <i>
      <x v="777"/>
      <x v="731"/>
    </i>
    <i>
      <x v="778"/>
      <x v="732"/>
    </i>
    <i>
      <x v="779"/>
      <x v="733"/>
    </i>
    <i>
      <x v="780"/>
      <x v="734"/>
    </i>
    <i>
      <x v="781"/>
      <x v="735"/>
    </i>
    <i>
      <x v="782"/>
      <x v="736"/>
    </i>
    <i>
      <x v="783"/>
      <x v="737"/>
    </i>
    <i>
      <x v="784"/>
      <x v="738"/>
    </i>
    <i>
      <x v="785"/>
      <x v="739"/>
    </i>
    <i>
      <x v="786"/>
      <x v="740"/>
    </i>
    <i>
      <x v="787"/>
      <x v="741"/>
    </i>
    <i>
      <x v="788"/>
      <x v="742"/>
    </i>
    <i>
      <x v="789"/>
      <x v="743"/>
    </i>
    <i>
      <x v="790"/>
      <x v="744"/>
    </i>
    <i>
      <x v="791"/>
      <x v="745"/>
    </i>
    <i>
      <x v="792"/>
      <x v="746"/>
    </i>
    <i>
      <x v="793"/>
      <x v="747"/>
    </i>
    <i>
      <x v="794"/>
      <x v="748"/>
    </i>
    <i>
      <x v="795"/>
      <x v="749"/>
    </i>
    <i>
      <x v="796"/>
      <x v="750"/>
    </i>
    <i>
      <x v="797"/>
      <x v="751"/>
    </i>
    <i>
      <x v="798"/>
      <x v="752"/>
    </i>
    <i>
      <x v="799"/>
      <x v="753"/>
    </i>
    <i>
      <x v="800"/>
      <x v="754"/>
    </i>
    <i>
      <x v="801"/>
      <x v="755"/>
    </i>
    <i>
      <x v="802"/>
      <x v="756"/>
    </i>
    <i>
      <x v="803"/>
      <x v="757"/>
    </i>
    <i>
      <x v="804"/>
      <x v="758"/>
    </i>
    <i>
      <x v="805"/>
      <x v="759"/>
    </i>
    <i>
      <x v="806"/>
      <x v="760"/>
    </i>
    <i>
      <x v="807"/>
      <x v="761"/>
    </i>
    <i>
      <x v="808"/>
      <x v="762"/>
    </i>
    <i>
      <x v="809"/>
      <x v="763"/>
    </i>
    <i>
      <x v="810"/>
      <x v="764"/>
    </i>
    <i>
      <x v="811"/>
      <x v="765"/>
    </i>
    <i>
      <x v="812"/>
      <x v="766"/>
    </i>
    <i>
      <x v="813"/>
      <x v="767"/>
    </i>
    <i>
      <x v="814"/>
      <x v="768"/>
    </i>
    <i>
      <x v="815"/>
      <x v="725"/>
    </i>
    <i>
      <x v="816"/>
      <x v="769"/>
    </i>
    <i>
      <x v="817"/>
      <x v="770"/>
    </i>
    <i>
      <x v="818"/>
      <x v="771"/>
    </i>
    <i>
      <x v="819"/>
      <x v="769"/>
    </i>
    <i>
      <x v="820"/>
      <x v="725"/>
    </i>
    <i>
      <x v="821"/>
      <x v="771"/>
    </i>
    <i>
      <x v="822"/>
      <x v="769"/>
    </i>
    <i>
      <x v="823"/>
      <x v="725"/>
    </i>
    <i>
      <x v="824"/>
      <x v="725"/>
    </i>
    <i>
      <x v="825"/>
      <x v="725"/>
    </i>
    <i>
      <x v="826"/>
      <x v="772"/>
    </i>
    <i>
      <x v="827"/>
      <x v="725"/>
    </i>
    <i>
      <x v="828"/>
      <x v="773"/>
    </i>
    <i>
      <x v="829"/>
      <x v="774"/>
    </i>
    <i>
      <x v="830"/>
      <x v="775"/>
    </i>
    <i>
      <x v="831"/>
      <x v="776"/>
    </i>
    <i>
      <x v="832"/>
      <x v="777"/>
    </i>
    <i>
      <x v="833"/>
      <x v="778"/>
    </i>
    <i>
      <x v="834"/>
      <x v="779"/>
    </i>
    <i>
      <x v="835"/>
      <x v="780"/>
    </i>
    <i>
      <x v="836"/>
      <x v="781"/>
    </i>
    <i>
      <x v="837"/>
      <x v="782"/>
    </i>
    <i>
      <x v="838"/>
      <x v="783"/>
    </i>
    <i>
      <x v="839"/>
      <x v="784"/>
    </i>
    <i>
      <x v="840"/>
      <x v="785"/>
    </i>
    <i>
      <x v="841"/>
      <x v="786"/>
    </i>
    <i>
      <x v="842"/>
      <x v="787"/>
    </i>
    <i>
      <x v="843"/>
      <x v="788"/>
    </i>
    <i>
      <x v="844"/>
      <x v="789"/>
    </i>
    <i>
      <x v="845"/>
      <x v="790"/>
    </i>
    <i>
      <x v="846"/>
      <x v="791"/>
    </i>
    <i>
      <x v="847"/>
      <x v="792"/>
    </i>
    <i>
      <x v="848"/>
      <x v="793"/>
    </i>
    <i>
      <x v="849"/>
      <x v="794"/>
    </i>
    <i>
      <x v="850"/>
      <x v="795"/>
    </i>
    <i>
      <x v="851"/>
      <x v="796"/>
    </i>
    <i>
      <x v="852"/>
      <x v="797"/>
    </i>
    <i>
      <x v="853"/>
      <x v="798"/>
    </i>
    <i>
      <x v="854"/>
      <x v="799"/>
    </i>
    <i>
      <x v="855"/>
      <x v="800"/>
    </i>
    <i>
      <x v="856"/>
      <x v="801"/>
    </i>
    <i>
      <x v="857"/>
      <x v="802"/>
    </i>
    <i>
      <x v="858"/>
      <x v="803"/>
    </i>
    <i>
      <x v="859"/>
      <x v="804"/>
    </i>
    <i>
      <x v="860"/>
      <x v="800"/>
    </i>
    <i>
      <x v="861"/>
      <x v="805"/>
    </i>
    <i>
      <x v="862"/>
      <x v="806"/>
    </i>
    <i>
      <x v="863"/>
      <x v="807"/>
    </i>
    <i>
      <x v="864"/>
      <x v="808"/>
    </i>
    <i>
      <x v="865"/>
      <x v="809"/>
    </i>
    <i>
      <x v="866"/>
      <x v="810"/>
    </i>
    <i>
      <x v="867"/>
      <x v="811"/>
    </i>
    <i>
      <x v="868"/>
      <x v="812"/>
    </i>
    <i>
      <x v="869"/>
      <x v="813"/>
    </i>
    <i>
      <x v="870"/>
      <x v="648"/>
    </i>
    <i>
      <x v="871"/>
      <x v="814"/>
    </i>
    <i>
      <x v="872"/>
      <x v="815"/>
    </i>
    <i>
      <x v="873"/>
      <x v="816"/>
    </i>
    <i>
      <x v="874"/>
      <x v="817"/>
    </i>
    <i>
      <x v="875"/>
      <x v="725"/>
    </i>
    <i>
      <x v="876"/>
      <x v="818"/>
    </i>
    <i>
      <x v="877"/>
      <x v="819"/>
    </i>
    <i>
      <x v="878"/>
      <x v="820"/>
    </i>
    <i>
      <x v="879"/>
      <x v="821"/>
    </i>
    <i>
      <x v="880"/>
      <x v="822"/>
    </i>
    <i>
      <x v="881"/>
      <x v="823"/>
    </i>
    <i>
      <x v="882"/>
      <x v="824"/>
    </i>
    <i>
      <x v="883"/>
      <x v="825"/>
    </i>
    <i>
      <x v="884"/>
      <x v="826"/>
    </i>
    <i>
      <x v="885"/>
      <x v="827"/>
    </i>
    <i>
      <x v="886"/>
      <x v="828"/>
    </i>
    <i>
      <x v="887"/>
      <x v="829"/>
    </i>
    <i>
      <x v="888"/>
      <x v="830"/>
    </i>
    <i>
      <x v="889"/>
      <x v="831"/>
    </i>
    <i>
      <x v="890"/>
      <x v="832"/>
    </i>
    <i>
      <x v="891"/>
      <x v="833"/>
    </i>
    <i>
      <x v="892"/>
      <x v="834"/>
    </i>
    <i>
      <x v="893"/>
      <x v="835"/>
    </i>
    <i>
      <x v="894"/>
      <x v="836"/>
    </i>
    <i>
      <x v="895"/>
      <x v="837"/>
    </i>
    <i>
      <x v="896"/>
      <x v="838"/>
    </i>
    <i>
      <x v="897"/>
      <x v="839"/>
    </i>
    <i>
      <x v="898"/>
      <x v="840"/>
    </i>
    <i>
      <x v="899"/>
      <x v="841"/>
    </i>
    <i>
      <x v="900"/>
      <x v="842"/>
    </i>
    <i>
      <x v="901"/>
      <x v="843"/>
    </i>
    <i>
      <x v="902"/>
      <x v="844"/>
    </i>
    <i>
      <x v="903"/>
      <x v="845"/>
    </i>
    <i>
      <x v="904"/>
      <x v="846"/>
    </i>
    <i>
      <x v="905"/>
      <x v="847"/>
    </i>
    <i>
      <x v="906"/>
      <x v="848"/>
    </i>
    <i>
      <x v="907"/>
      <x v="800"/>
    </i>
    <i>
      <x v="908"/>
      <x v="849"/>
    </i>
    <i>
      <x v="909"/>
      <x v="850"/>
    </i>
    <i>
      <x v="910"/>
      <x v="851"/>
    </i>
    <i>
      <x v="911"/>
      <x v="820"/>
    </i>
    <i>
      <x v="912"/>
      <x v="821"/>
    </i>
    <i>
      <x v="913"/>
      <x v="852"/>
    </i>
    <i>
      <x v="914"/>
      <x v="853"/>
    </i>
    <i>
      <x v="915"/>
      <x v="854"/>
    </i>
    <i>
      <x v="916"/>
      <x v="855"/>
    </i>
    <i>
      <x v="917"/>
      <x v="856"/>
    </i>
    <i>
      <x v="918"/>
      <x v="784"/>
    </i>
    <i>
      <x v="919"/>
      <x v="857"/>
    </i>
    <i>
      <x v="920"/>
      <x v="858"/>
    </i>
    <i>
      <x v="921"/>
      <x v="859"/>
    </i>
    <i>
      <x v="922"/>
      <x v="860"/>
    </i>
    <i>
      <x v="923"/>
      <x v="861"/>
    </i>
    <i>
      <x v="924"/>
      <x v="862"/>
    </i>
    <i>
      <x v="925"/>
      <x v="863"/>
    </i>
    <i>
      <x v="926"/>
      <x v="864"/>
    </i>
    <i>
      <x v="927"/>
      <x v="865"/>
    </i>
    <i>
      <x v="928"/>
      <x v="866"/>
    </i>
    <i>
      <x v="929"/>
      <x v="867"/>
    </i>
    <i>
      <x v="930"/>
      <x v="868"/>
    </i>
    <i>
      <x v="931"/>
      <x v="320"/>
    </i>
    <i>
      <x v="932"/>
      <x v="869"/>
    </i>
    <i>
      <x v="933"/>
      <x v="870"/>
    </i>
    <i>
      <x v="934"/>
      <x v="871"/>
    </i>
    <i>
      <x v="935"/>
      <x v="872"/>
    </i>
    <i>
      <x v="936"/>
      <x v="873"/>
    </i>
    <i>
      <x v="937"/>
      <x v="874"/>
    </i>
    <i>
      <x v="938"/>
      <x v="875"/>
    </i>
    <i>
      <x v="939"/>
      <x v="876"/>
    </i>
    <i>
      <x v="940"/>
      <x v="877"/>
    </i>
    <i>
      <x v="941"/>
      <x v="878"/>
    </i>
    <i>
      <x v="942"/>
      <x v="879"/>
    </i>
    <i>
      <x v="943"/>
      <x v="880"/>
    </i>
    <i>
      <x v="944"/>
      <x v="881"/>
    </i>
    <i>
      <x v="945"/>
      <x v="882"/>
    </i>
    <i>
      <x v="946"/>
      <x v="883"/>
    </i>
    <i>
      <x v="947"/>
      <x v="884"/>
    </i>
    <i>
      <x v="948"/>
      <x v="885"/>
    </i>
    <i>
      <x v="949"/>
      <x v="886"/>
    </i>
    <i>
      <x v="950"/>
      <x v="887"/>
    </i>
    <i>
      <x v="951"/>
      <x v="888"/>
    </i>
    <i>
      <x v="952"/>
      <x v="889"/>
    </i>
    <i>
      <x v="953"/>
      <x v="890"/>
    </i>
    <i>
      <x v="954"/>
      <x v="891"/>
    </i>
    <i>
      <x v="955"/>
      <x v="892"/>
    </i>
    <i>
      <x v="956"/>
      <x v="893"/>
    </i>
    <i>
      <x v="957"/>
      <x v="894"/>
    </i>
    <i>
      <x v="958"/>
      <x v="895"/>
    </i>
    <i>
      <x v="959"/>
      <x v="896"/>
    </i>
    <i>
      <x v="960"/>
      <x v="897"/>
    </i>
    <i>
      <x v="961"/>
      <x v="898"/>
    </i>
    <i>
      <x v="962"/>
      <x v="899"/>
    </i>
    <i>
      <x v="963"/>
      <x v="900"/>
    </i>
    <i>
      <x v="964"/>
      <x v="901"/>
    </i>
    <i>
      <x v="965"/>
      <x v="902"/>
    </i>
    <i>
      <x v="966"/>
      <x v="903"/>
    </i>
    <i>
      <x v="967"/>
      <x v="904"/>
    </i>
    <i>
      <x v="968"/>
      <x v="905"/>
    </i>
    <i>
      <x v="969"/>
      <x v="906"/>
    </i>
    <i>
      <x v="970"/>
      <x v="907"/>
    </i>
    <i>
      <x v="971"/>
      <x v="907"/>
    </i>
    <i>
      <x v="972"/>
      <x v="907"/>
    </i>
    <i>
      <x v="973"/>
      <x v="907"/>
    </i>
    <i>
      <x v="974"/>
      <x v="907"/>
    </i>
    <i>
      <x v="975"/>
      <x v="908"/>
    </i>
    <i>
      <x v="976"/>
      <x v="909"/>
    </i>
    <i>
      <x v="977"/>
      <x v="910"/>
    </i>
    <i>
      <x v="978"/>
      <x v="911"/>
    </i>
    <i>
      <x v="979"/>
      <x v="912"/>
    </i>
    <i>
      <x v="980"/>
      <x v="913"/>
    </i>
    <i>
      <x v="981"/>
      <x v="914"/>
    </i>
    <i>
      <x v="982"/>
      <x v="915"/>
    </i>
    <i>
      <x v="983"/>
      <x v="916"/>
    </i>
    <i>
      <x v="984"/>
      <x v="917"/>
    </i>
    <i>
      <x v="985"/>
      <x v="918"/>
    </i>
    <i>
      <x v="986"/>
      <x v="919"/>
    </i>
    <i>
      <x v="987"/>
      <x v="920"/>
    </i>
    <i>
      <x v="988"/>
      <x v="921"/>
    </i>
    <i>
      <x v="989"/>
      <x v="922"/>
    </i>
    <i>
      <x v="990"/>
      <x v="923"/>
    </i>
    <i>
      <x v="991"/>
      <x v="924"/>
    </i>
    <i>
      <x v="992"/>
      <x v="925"/>
    </i>
    <i>
      <x v="993"/>
      <x v="926"/>
    </i>
    <i>
      <x v="994"/>
      <x v="907"/>
    </i>
    <i>
      <x v="995"/>
      <x v="927"/>
    </i>
    <i>
      <x v="996"/>
      <x v="928"/>
    </i>
    <i>
      <x v="997"/>
      <x v="929"/>
    </i>
    <i>
      <x v="998"/>
      <x v="929"/>
    </i>
    <i>
      <x v="999"/>
      <x v="930"/>
    </i>
    <i>
      <x v="1000"/>
      <x v="931"/>
    </i>
    <i>
      <x v="1001"/>
      <x v="572"/>
    </i>
    <i>
      <x v="1002"/>
      <x v="932"/>
    </i>
    <i>
      <x v="1003"/>
      <x v="933"/>
    </i>
    <i>
      <x v="1004"/>
      <x v="934"/>
    </i>
    <i>
      <x v="1005"/>
      <x v="935"/>
    </i>
    <i>
      <x v="1006"/>
      <x v="936"/>
    </i>
    <i>
      <x v="1007"/>
      <x v="937"/>
    </i>
    <i>
      <x v="1008"/>
      <x v="938"/>
    </i>
    <i>
      <x v="1009"/>
      <x v="939"/>
    </i>
    <i>
      <x v="1010"/>
      <x v="940"/>
    </i>
    <i>
      <x v="1011"/>
      <x v="941"/>
    </i>
    <i>
      <x v="1012"/>
      <x v="942"/>
    </i>
    <i>
      <x v="1013"/>
      <x v="941"/>
    </i>
    <i>
      <x v="1014"/>
      <x v="943"/>
    </i>
    <i>
      <x v="1015"/>
      <x v="944"/>
    </i>
    <i>
      <x v="1016"/>
      <x v="945"/>
    </i>
    <i>
      <x v="1017"/>
      <x v="946"/>
    </i>
    <i>
      <x v="1018"/>
      <x v="947"/>
    </i>
    <i>
      <x v="1019"/>
      <x v="948"/>
    </i>
    <i>
      <x v="1020"/>
      <x v="949"/>
    </i>
    <i>
      <x v="1021"/>
      <x v="950"/>
    </i>
    <i>
      <x v="1022"/>
      <x v="951"/>
    </i>
    <i>
      <x v="1023"/>
      <x v="952"/>
    </i>
    <i>
      <x v="1024"/>
      <x v="953"/>
    </i>
    <i>
      <x v="1025"/>
      <x v="954"/>
    </i>
    <i>
      <x v="1026"/>
      <x v="955"/>
    </i>
    <i>
      <x v="1027"/>
      <x v="956"/>
    </i>
    <i>
      <x v="1028"/>
      <x v="957"/>
    </i>
    <i>
      <x v="1029"/>
      <x v="958"/>
    </i>
    <i>
      <x v="1030"/>
      <x v="959"/>
    </i>
    <i>
      <x v="1031"/>
      <x v="960"/>
    </i>
    <i>
      <x v="1032"/>
      <x v="961"/>
    </i>
    <i>
      <x v="1033"/>
      <x v="962"/>
    </i>
    <i>
      <x v="1034"/>
      <x v="963"/>
    </i>
    <i>
      <x v="1035"/>
      <x v="964"/>
    </i>
    <i>
      <x v="1036"/>
      <x v="965"/>
    </i>
    <i>
      <x v="1037"/>
      <x v="966"/>
    </i>
    <i>
      <x v="1038"/>
      <x v="967"/>
    </i>
    <i>
      <x v="1039"/>
      <x v="968"/>
    </i>
    <i>
      <x v="1040"/>
      <x v="969"/>
    </i>
    <i>
      <x v="1041"/>
      <x v="970"/>
    </i>
    <i>
      <x v="1042"/>
      <x v="971"/>
    </i>
    <i>
      <x v="1043"/>
      <x v="972"/>
    </i>
    <i>
      <x v="1044"/>
      <x v="973"/>
    </i>
    <i>
      <x v="1045"/>
      <x v="974"/>
    </i>
    <i>
      <x v="1046"/>
      <x v="975"/>
    </i>
    <i>
      <x v="1047"/>
      <x v="976"/>
    </i>
    <i>
      <x v="1048"/>
      <x v="977"/>
    </i>
    <i>
      <x v="1049"/>
      <x v="978"/>
    </i>
    <i>
      <x v="1050"/>
      <x v="979"/>
    </i>
    <i>
      <x v="1051"/>
      <x v="980"/>
    </i>
    <i>
      <x v="1052"/>
      <x v="981"/>
    </i>
    <i>
      <x v="1053"/>
      <x v="982"/>
    </i>
    <i>
      <x v="1054"/>
      <x v="334"/>
    </i>
    <i>
      <x v="1055"/>
      <x v="983"/>
    </i>
    <i>
      <x v="1056"/>
      <x v="984"/>
    </i>
    <i>
      <x v="1057"/>
      <x v="985"/>
    </i>
    <i>
      <x v="1058"/>
      <x v="986"/>
    </i>
    <i>
      <x v="1059"/>
      <x v="987"/>
    </i>
    <i>
      <x v="1060"/>
      <x v="988"/>
    </i>
    <i>
      <x v="1061"/>
      <x v="989"/>
    </i>
    <i>
      <x v="1062"/>
      <x v="990"/>
    </i>
    <i>
      <x v="1063"/>
      <x v="991"/>
    </i>
    <i>
      <x v="1064"/>
      <x v="992"/>
    </i>
    <i>
      <x v="1065"/>
      <x v="993"/>
    </i>
    <i>
      <x v="1066"/>
      <x v="994"/>
    </i>
    <i>
      <x v="1067"/>
      <x v="995"/>
    </i>
    <i>
      <x v="1068"/>
      <x v="471"/>
    </i>
    <i>
      <x v="1069"/>
      <x v="996"/>
    </i>
    <i>
      <x v="1070"/>
      <x v="997"/>
    </i>
    <i>
      <x v="1071"/>
      <x v="998"/>
    </i>
    <i>
      <x v="1072"/>
      <x v="999"/>
    </i>
    <i>
      <x v="1073"/>
      <x v="1000"/>
    </i>
    <i>
      <x v="1074"/>
      <x v="1001"/>
    </i>
    <i>
      <x v="1075"/>
      <x v="1002"/>
    </i>
    <i>
      <x v="1076"/>
      <x v="1003"/>
    </i>
    <i>
      <x v="1077"/>
      <x v="1004"/>
    </i>
    <i>
      <x v="1078"/>
      <x v="1005"/>
    </i>
    <i>
      <x v="1079"/>
      <x v="1006"/>
    </i>
    <i>
      <x v="1080"/>
      <x v="1007"/>
    </i>
    <i>
      <x v="1081"/>
      <x v="1008"/>
    </i>
    <i>
      <x v="1082"/>
      <x v="1009"/>
    </i>
    <i>
      <x v="1083"/>
      <x v="228"/>
    </i>
    <i>
      <x v="1084"/>
      <x v="1010"/>
    </i>
    <i>
      <x v="1085"/>
      <x v="1011"/>
    </i>
    <i>
      <x v="1086"/>
      <x v="1012"/>
    </i>
    <i>
      <x v="1087"/>
      <x v="1013"/>
    </i>
    <i>
      <x v="1088"/>
      <x v="1014"/>
    </i>
    <i>
      <x v="1089"/>
      <x v="1015"/>
    </i>
    <i>
      <x v="1090"/>
      <x v="1016"/>
    </i>
    <i>
      <x v="1091"/>
      <x v="1017"/>
    </i>
    <i>
      <x v="1092"/>
      <x v="1018"/>
    </i>
    <i>
      <x v="1093"/>
      <x v="1019"/>
    </i>
    <i>
      <x v="1094"/>
      <x v="1020"/>
    </i>
    <i>
      <x v="1095"/>
      <x v="1021"/>
    </i>
    <i>
      <x v="1096"/>
      <x v="1022"/>
    </i>
    <i>
      <x v="1097"/>
      <x v="1023"/>
    </i>
    <i>
      <x v="1098"/>
      <x v="1024"/>
    </i>
    <i>
      <x v="1099"/>
      <x v="1025"/>
    </i>
    <i>
      <x v="1100"/>
      <x v="1026"/>
    </i>
    <i>
      <x v="1101"/>
      <x v="1027"/>
    </i>
    <i>
      <x v="1102"/>
      <x v="1028"/>
    </i>
    <i>
      <x v="1103"/>
      <x v="1029"/>
    </i>
    <i>
      <x v="1104"/>
      <x v="1030"/>
    </i>
    <i>
      <x v="1105"/>
      <x v="1031"/>
    </i>
    <i>
      <x v="1106"/>
      <x v="1032"/>
    </i>
    <i>
      <x v="1107"/>
      <x v="1033"/>
    </i>
    <i>
      <x v="1108"/>
      <x v="1034"/>
    </i>
    <i>
      <x v="1109"/>
      <x v="1035"/>
    </i>
    <i>
      <x v="1110"/>
      <x v="1036"/>
    </i>
    <i>
      <x v="1111"/>
      <x v="1037"/>
    </i>
    <i>
      <x v="1112"/>
      <x v="1038"/>
    </i>
    <i>
      <x v="1113"/>
      <x v="1039"/>
    </i>
    <i>
      <x v="1114"/>
      <x v="1040"/>
    </i>
    <i>
      <x v="1115"/>
      <x v="1041"/>
    </i>
    <i>
      <x v="1116"/>
      <x v="1042"/>
    </i>
    <i>
      <x v="1117"/>
      <x v="1043"/>
    </i>
    <i>
      <x v="1118"/>
      <x v="1044"/>
    </i>
    <i>
      <x v="1119"/>
      <x v="1045"/>
    </i>
    <i>
      <x v="1120"/>
      <x v="1046"/>
    </i>
    <i>
      <x v="1121"/>
      <x v="1047"/>
    </i>
    <i>
      <x v="1122"/>
      <x v="1048"/>
    </i>
    <i>
      <x v="1123"/>
      <x v="1049"/>
    </i>
    <i>
      <x v="1124"/>
      <x v="1050"/>
    </i>
    <i>
      <x v="1125"/>
      <x v="1051"/>
    </i>
    <i>
      <x v="1126"/>
      <x v="1052"/>
    </i>
    <i>
      <x v="1127"/>
      <x v="1053"/>
    </i>
    <i>
      <x v="1128"/>
      <x v="1054"/>
    </i>
    <i>
      <x v="1129"/>
      <x v="1055"/>
    </i>
    <i>
      <x v="1130"/>
      <x v="1056"/>
    </i>
    <i>
      <x v="1131"/>
      <x v="1057"/>
    </i>
    <i>
      <x v="1132"/>
      <x v="1058"/>
    </i>
    <i>
      <x v="1133"/>
      <x v="1059"/>
    </i>
    <i>
      <x v="1134"/>
      <x v="1060"/>
    </i>
    <i>
      <x v="1135"/>
      <x v="1061"/>
    </i>
    <i>
      <x v="1136"/>
      <x v="1062"/>
    </i>
    <i>
      <x v="1137"/>
      <x v="1063"/>
    </i>
    <i>
      <x v="1138"/>
      <x v="1064"/>
    </i>
    <i>
      <x v="1139"/>
      <x v="1065"/>
    </i>
    <i>
      <x v="1140"/>
      <x v="1066"/>
    </i>
    <i>
      <x v="1141"/>
      <x v="1067"/>
    </i>
    <i>
      <x v="1142"/>
      <x v="1068"/>
    </i>
    <i>
      <x v="1143"/>
      <x v="1069"/>
    </i>
    <i>
      <x v="1144"/>
      <x v="1070"/>
    </i>
    <i>
      <x v="1145"/>
      <x v="1069"/>
    </i>
    <i>
      <x v="1146"/>
      <x v="1071"/>
    </i>
    <i>
      <x v="1147"/>
      <x v="1072"/>
    </i>
    <i>
      <x v="1148"/>
      <x v="1073"/>
    </i>
    <i>
      <x v="1149"/>
      <x v="1074"/>
    </i>
    <i>
      <x v="1150"/>
      <x v="1075"/>
    </i>
    <i>
      <x v="1151"/>
      <x v="1076"/>
    </i>
    <i>
      <x v="1152"/>
      <x v="1077"/>
    </i>
    <i>
      <x v="1153"/>
      <x v="1078"/>
    </i>
    <i>
      <x v="1154"/>
      <x v="1079"/>
    </i>
    <i>
      <x v="1155"/>
      <x v="1080"/>
    </i>
    <i>
      <x v="1156"/>
      <x v="1081"/>
    </i>
    <i>
      <x v="1157"/>
      <x v="907"/>
    </i>
    <i>
      <x v="1158"/>
      <x v="1082"/>
    </i>
    <i>
      <x v="1159"/>
      <x v="907"/>
    </i>
    <i>
      <x v="1160"/>
      <x v="1083"/>
    </i>
    <i>
      <x v="1161"/>
      <x v="1084"/>
    </i>
    <i>
      <x v="1162"/>
      <x v="1085"/>
    </i>
    <i>
      <x v="1163"/>
      <x v="1086"/>
    </i>
    <i>
      <x v="1164"/>
      <x v="1087"/>
    </i>
    <i>
      <x v="1165"/>
      <x v="1088"/>
    </i>
    <i>
      <x v="1166"/>
      <x v="1089"/>
    </i>
    <i>
      <x v="1167"/>
      <x v="1090"/>
    </i>
    <i>
      <x v="1168"/>
      <x v="1091"/>
    </i>
    <i>
      <x v="1169"/>
      <x v="1092"/>
    </i>
    <i>
      <x v="1170"/>
      <x v="1093"/>
    </i>
    <i>
      <x v="1171"/>
      <x v="1094"/>
    </i>
    <i>
      <x v="1172"/>
      <x v="1095"/>
    </i>
    <i>
      <x v="1173"/>
      <x v="1096"/>
    </i>
    <i>
      <x v="1174"/>
      <x v="1097"/>
    </i>
    <i>
      <x v="1175"/>
      <x v="1098"/>
    </i>
    <i>
      <x v="1176"/>
      <x v="1099"/>
    </i>
    <i>
      <x v="1177"/>
      <x v="1100"/>
    </i>
    <i>
      <x v="1178"/>
      <x v="1101"/>
    </i>
    <i>
      <x v="1179"/>
      <x v="1102"/>
    </i>
    <i>
      <x v="1180"/>
      <x v="1103"/>
    </i>
    <i>
      <x v="1181"/>
      <x v="1104"/>
    </i>
    <i>
      <x v="1182"/>
      <x v="1105"/>
    </i>
    <i>
      <x v="1183"/>
      <x v="1106"/>
    </i>
    <i>
      <x v="1184"/>
      <x v="1107"/>
    </i>
    <i>
      <x v="1185"/>
      <x v="1108"/>
    </i>
    <i>
      <x v="1186"/>
      <x v="1109"/>
    </i>
    <i>
      <x v="1187"/>
      <x v="1110"/>
    </i>
    <i>
      <x v="1188"/>
      <x v="1111"/>
    </i>
    <i>
      <x v="1189"/>
      <x v="1112"/>
    </i>
    <i>
      <x v="1190"/>
      <x v="1113"/>
    </i>
    <i>
      <x v="1191"/>
      <x v="1114"/>
    </i>
    <i>
      <x v="1192"/>
      <x v="1115"/>
    </i>
    <i>
      <x v="1193"/>
      <x v="1116"/>
    </i>
    <i>
      <x v="1194"/>
      <x v="1117"/>
    </i>
    <i>
      <x v="1195"/>
      <x v="1118"/>
    </i>
    <i>
      <x v="1196"/>
      <x v="1119"/>
    </i>
    <i>
      <x v="1197"/>
      <x v="1120"/>
    </i>
    <i>
      <x v="1198"/>
      <x v="1121"/>
    </i>
    <i>
      <x v="1199"/>
      <x v="1122"/>
    </i>
    <i>
      <x v="1200"/>
      <x v="1123"/>
    </i>
    <i>
      <x v="1201"/>
      <x v="1124"/>
    </i>
    <i>
      <x v="1202"/>
      <x v="1125"/>
    </i>
    <i>
      <x v="1203"/>
      <x v="1126"/>
    </i>
    <i>
      <x v="1204"/>
      <x v="1127"/>
    </i>
    <i>
      <x v="1205"/>
      <x v="1128"/>
    </i>
    <i>
      <x v="1206"/>
      <x v="1129"/>
    </i>
    <i>
      <x v="1207"/>
      <x v="1130"/>
    </i>
    <i>
      <x v="1208"/>
      <x v="1131"/>
    </i>
    <i>
      <x v="1209"/>
      <x v="1132"/>
    </i>
    <i>
      <x v="1210"/>
      <x v="1133"/>
    </i>
    <i>
      <x v="1211"/>
      <x v="1134"/>
    </i>
    <i>
      <x v="1212"/>
      <x v="1135"/>
    </i>
    <i>
      <x v="1213"/>
      <x v="1136"/>
    </i>
    <i>
      <x v="1214"/>
      <x v="1137"/>
    </i>
    <i>
      <x v="1215"/>
      <x v="1138"/>
    </i>
    <i>
      <x v="1216"/>
      <x v="1139"/>
    </i>
    <i>
      <x v="1217"/>
      <x v="1140"/>
    </i>
    <i>
      <x v="1218"/>
      <x v="1141"/>
    </i>
    <i>
      <x v="1219"/>
      <x v="1142"/>
    </i>
    <i>
      <x v="1220"/>
      <x v="1143"/>
    </i>
    <i>
      <x v="1221"/>
      <x v="1144"/>
    </i>
    <i>
      <x v="1222"/>
      <x v="1145"/>
    </i>
    <i>
      <x v="1223"/>
      <x v="1146"/>
    </i>
    <i>
      <x v="1224"/>
      <x v="1147"/>
    </i>
    <i>
      <x v="1225"/>
      <x v="1148"/>
    </i>
    <i>
      <x v="1226"/>
      <x v="1149"/>
    </i>
    <i>
      <x v="1227"/>
      <x v="1150"/>
    </i>
    <i>
      <x v="1228"/>
      <x v="1151"/>
    </i>
    <i>
      <x v="1229"/>
      <x v="1152"/>
    </i>
    <i>
      <x v="1230"/>
      <x v="1153"/>
    </i>
    <i>
      <x v="1231"/>
      <x v="1154"/>
    </i>
    <i>
      <x v="1232"/>
      <x v="1155"/>
    </i>
    <i>
      <x v="1233"/>
      <x v="1156"/>
    </i>
    <i>
      <x v="1234"/>
      <x v="1157"/>
    </i>
    <i>
      <x v="1235"/>
      <x v="1158"/>
    </i>
    <i>
      <x v="1236"/>
      <x v="1159"/>
    </i>
    <i>
      <x v="1237"/>
      <x v="1160"/>
    </i>
    <i>
      <x v="1238"/>
      <x v="1161"/>
    </i>
    <i>
      <x v="1239"/>
      <x v="1162"/>
    </i>
    <i>
      <x v="1240"/>
      <x v="771"/>
    </i>
    <i>
      <x v="1241"/>
      <x v="1163"/>
    </i>
    <i>
      <x v="1242"/>
      <x v="1164"/>
    </i>
    <i>
      <x v="1243"/>
      <x v="1165"/>
    </i>
    <i>
      <x v="1244"/>
      <x v="1166"/>
    </i>
    <i>
      <x v="1245"/>
      <x v="1167"/>
    </i>
    <i>
      <x v="1246"/>
      <x v="1168"/>
    </i>
    <i>
      <x v="1247"/>
      <x v="1169"/>
    </i>
    <i>
      <x v="1248"/>
      <x v="1170"/>
    </i>
    <i>
      <x v="1249"/>
      <x v="1171"/>
    </i>
    <i>
      <x v="1250"/>
      <x v="1172"/>
    </i>
    <i>
      <x v="1251"/>
      <x v="1173"/>
    </i>
    <i>
      <x v="1252"/>
      <x v="1174"/>
    </i>
    <i>
      <x v="1253"/>
      <x v="1175"/>
    </i>
    <i>
      <x v="1254"/>
      <x v="1176"/>
    </i>
    <i>
      <x v="1255"/>
      <x v="1177"/>
    </i>
    <i>
      <x v="1256"/>
      <x v="1178"/>
    </i>
    <i>
      <x v="1257"/>
      <x v="1179"/>
    </i>
    <i>
      <x v="1258"/>
      <x v="1180"/>
    </i>
    <i>
      <x v="1259"/>
      <x v="1181"/>
    </i>
    <i>
      <x v="1260"/>
      <x v="1182"/>
    </i>
    <i>
      <x v="1261"/>
      <x v="1183"/>
    </i>
    <i>
      <x v="1262"/>
      <x v="1184"/>
    </i>
    <i>
      <x v="1263"/>
      <x v="1185"/>
    </i>
    <i>
      <x v="1264"/>
      <x v="1186"/>
    </i>
    <i>
      <x v="1265"/>
      <x v="1187"/>
    </i>
    <i>
      <x v="1266"/>
      <x v="1188"/>
    </i>
    <i>
      <x v="1267"/>
      <x v="1189"/>
    </i>
    <i>
      <x v="1268"/>
      <x v="1190"/>
    </i>
    <i>
      <x v="1269"/>
      <x v="1191"/>
    </i>
    <i>
      <x v="1270"/>
      <x v="1192"/>
    </i>
    <i>
      <x v="1271"/>
      <x v="1193"/>
    </i>
    <i>
      <x v="1272"/>
      <x v="1194"/>
    </i>
    <i>
      <x v="1273"/>
      <x v="1195"/>
    </i>
    <i>
      <x v="1274"/>
      <x v="1196"/>
    </i>
    <i>
      <x v="1275"/>
      <x v="1197"/>
    </i>
    <i>
      <x v="1276"/>
      <x v="1198"/>
    </i>
    <i>
      <x v="1277"/>
      <x v="56"/>
    </i>
    <i>
      <x v="1278"/>
      <x v="54"/>
    </i>
    <i>
      <x v="1279"/>
      <x v="1199"/>
    </i>
    <i>
      <x v="1280"/>
      <x v="1200"/>
    </i>
    <i>
      <x v="1281"/>
      <x v="1201"/>
    </i>
    <i>
      <x v="1282"/>
      <x v="1202"/>
    </i>
    <i>
      <x v="1283"/>
      <x v="1203"/>
    </i>
    <i>
      <x v="1284"/>
      <x v="1204"/>
    </i>
    <i>
      <x v="1285"/>
      <x v="1205"/>
    </i>
    <i>
      <x v="1286"/>
      <x v="1206"/>
    </i>
    <i>
      <x v="1287"/>
      <x v="1207"/>
    </i>
    <i>
      <x v="1288"/>
      <x v="1208"/>
    </i>
    <i>
      <x v="1289"/>
      <x v="1204"/>
    </i>
    <i>
      <x v="1290"/>
      <x v="1209"/>
    </i>
    <i>
      <x v="1291"/>
      <x v="1210"/>
    </i>
    <i>
      <x v="1292"/>
      <x v="1211"/>
    </i>
    <i>
      <x v="1293"/>
      <x v="1212"/>
    </i>
    <i>
      <x v="1294"/>
      <x v="1213"/>
    </i>
    <i>
      <x v="1295"/>
      <x v="1214"/>
    </i>
    <i>
      <x v="1296"/>
      <x v="1215"/>
    </i>
    <i>
      <x v="1297"/>
      <x v="1216"/>
    </i>
    <i>
      <x v="1298"/>
      <x v="1217"/>
    </i>
    <i>
      <x v="1299"/>
      <x v="1218"/>
    </i>
    <i>
      <x v="1300"/>
      <x v="1219"/>
    </i>
    <i>
      <x v="1301"/>
      <x v="1220"/>
    </i>
    <i>
      <x v="1302"/>
      <x v="1221"/>
    </i>
    <i>
      <x v="1303"/>
      <x v="1222"/>
    </i>
    <i>
      <x v="1304"/>
      <x v="1223"/>
    </i>
    <i>
      <x v="1305"/>
      <x v="1224"/>
    </i>
    <i>
      <x v="1306"/>
      <x v="1225"/>
    </i>
    <i>
      <x v="1307"/>
      <x v="1226"/>
    </i>
    <i>
      <x v="1308"/>
      <x v="1227"/>
    </i>
    <i>
      <x v="1309"/>
      <x v="1228"/>
    </i>
    <i>
      <x v="1310"/>
      <x v="1229"/>
    </i>
    <i>
      <x v="1311"/>
      <x v="1230"/>
    </i>
    <i>
      <x v="1312"/>
      <x v="1231"/>
    </i>
    <i>
      <x v="1313"/>
      <x v="1232"/>
    </i>
    <i>
      <x v="1314"/>
      <x v="1233"/>
    </i>
    <i>
      <x v="1315"/>
      <x v="1234"/>
    </i>
    <i>
      <x v="1316"/>
      <x v="1235"/>
    </i>
    <i>
      <x v="1317"/>
      <x v="1236"/>
    </i>
    <i>
      <x v="1318"/>
      <x v="1237"/>
    </i>
    <i>
      <x v="1319"/>
      <x v="1238"/>
    </i>
    <i>
      <x v="1320"/>
      <x v="1239"/>
    </i>
    <i>
      <x v="1321"/>
      <x v="1240"/>
    </i>
    <i>
      <x v="1322"/>
      <x v="1241"/>
    </i>
    <i>
      <x v="1323"/>
      <x v="1242"/>
    </i>
    <i>
      <x v="1324"/>
      <x v="1243"/>
    </i>
    <i>
      <x v="1325"/>
      <x v="1244"/>
    </i>
    <i>
      <x v="1326"/>
      <x v="1245"/>
    </i>
    <i>
      <x v="1327"/>
      <x v="1246"/>
    </i>
    <i>
      <x v="1328"/>
      <x v="1247"/>
    </i>
    <i>
      <x v="1329"/>
      <x v="1248"/>
    </i>
    <i>
      <x v="1330"/>
      <x v="1249"/>
    </i>
    <i>
      <x v="1331"/>
      <x v="1250"/>
    </i>
    <i>
      <x v="1332"/>
      <x v="1251"/>
    </i>
    <i>
      <x v="1333"/>
      <x v="1252"/>
    </i>
    <i>
      <x v="1334"/>
      <x v="1253"/>
    </i>
    <i>
      <x v="1335"/>
      <x v="1254"/>
    </i>
    <i>
      <x v="1336"/>
      <x v="1255"/>
    </i>
    <i>
      <x v="1337"/>
      <x v="1256"/>
    </i>
    <i>
      <x v="1338"/>
      <x v="1257"/>
    </i>
    <i>
      <x v="1339"/>
      <x v="1258"/>
    </i>
    <i>
      <x v="1340"/>
      <x v="1259"/>
    </i>
    <i>
      <x v="1341"/>
      <x v="1260"/>
    </i>
    <i>
      <x v="1342"/>
      <x v="1261"/>
    </i>
    <i>
      <x v="1343"/>
      <x v="1262"/>
    </i>
    <i>
      <x v="1344"/>
      <x v="1263"/>
    </i>
    <i>
      <x v="1345"/>
      <x v="1264"/>
    </i>
    <i>
      <x v="1346"/>
      <x v="1265"/>
    </i>
    <i>
      <x v="1347"/>
      <x v="1266"/>
    </i>
    <i>
      <x v="1348"/>
      <x v="1267"/>
    </i>
    <i>
      <x v="1349"/>
      <x v="1268"/>
    </i>
    <i>
      <x v="1350"/>
      <x v="1269"/>
    </i>
    <i>
      <x v="1351"/>
      <x v="1270"/>
    </i>
    <i>
      <x v="1352"/>
      <x v="1271"/>
    </i>
    <i>
      <x v="1353"/>
      <x v="1272"/>
    </i>
    <i>
      <x v="1354"/>
      <x v="1273"/>
    </i>
    <i>
      <x v="1355"/>
      <x v="1274"/>
    </i>
    <i>
      <x v="1356"/>
      <x v="1275"/>
    </i>
    <i>
      <x v="1357"/>
      <x v="1276"/>
    </i>
    <i>
      <x v="1358"/>
      <x v="1277"/>
    </i>
    <i>
      <x v="1359"/>
      <x v="1278"/>
    </i>
    <i>
      <x v="1360"/>
      <x v="1279"/>
    </i>
    <i>
      <x v="1361"/>
      <x v="1280"/>
    </i>
    <i>
      <x v="1362"/>
      <x v="1281"/>
    </i>
    <i>
      <x v="1363"/>
      <x v="1282"/>
    </i>
    <i>
      <x v="1364"/>
      <x v="1283"/>
    </i>
    <i>
      <x v="1365"/>
      <x v="1284"/>
    </i>
    <i>
      <x v="1366"/>
      <x v="1285"/>
    </i>
    <i>
      <x v="1367"/>
      <x v="1286"/>
    </i>
    <i>
      <x v="1368"/>
      <x v="1287"/>
    </i>
    <i>
      <x v="1369"/>
      <x v="1288"/>
    </i>
    <i>
      <x v="1370"/>
      <x v="1289"/>
    </i>
    <i>
      <x v="1371"/>
      <x v="1288"/>
    </i>
    <i>
      <x v="1372"/>
      <x v="1290"/>
    </i>
    <i>
      <x v="1373"/>
      <x v="1291"/>
    </i>
    <i>
      <x v="1374"/>
      <x v="1292"/>
    </i>
    <i>
      <x v="1375"/>
      <x v="1293"/>
    </i>
    <i>
      <x v="1376"/>
      <x v="1294"/>
    </i>
    <i>
      <x v="1377"/>
      <x v="1295"/>
    </i>
    <i>
      <x v="1378"/>
      <x v="1296"/>
    </i>
    <i>
      <x v="1379"/>
      <x v="1297"/>
    </i>
    <i>
      <x v="1380"/>
      <x v="1298"/>
    </i>
    <i>
      <x v="1381"/>
      <x v="1299"/>
    </i>
    <i>
      <x v="1382"/>
      <x v="1300"/>
    </i>
    <i>
      <x v="1383"/>
      <x v="1301"/>
    </i>
    <i>
      <x v="1384"/>
      <x v="1302"/>
    </i>
    <i>
      <x v="1385"/>
      <x v="1303"/>
    </i>
    <i>
      <x v="1386"/>
      <x v="1304"/>
    </i>
    <i>
      <x v="1387"/>
      <x v="1305"/>
    </i>
    <i>
      <x v="1388"/>
      <x v="1306"/>
    </i>
    <i>
      <x v="1389"/>
      <x v="1307"/>
    </i>
    <i>
      <x v="1390"/>
      <x v="1308"/>
    </i>
    <i>
      <x v="1391"/>
      <x v="1309"/>
    </i>
    <i>
      <x v="1392"/>
      <x v="1310"/>
    </i>
    <i>
      <x v="1393"/>
      <x v="1311"/>
    </i>
    <i>
      <x v="1394"/>
      <x v="1312"/>
    </i>
    <i>
      <x v="1395"/>
      <x v="1313"/>
    </i>
    <i>
      <x v="1396"/>
      <x v="1314"/>
    </i>
    <i>
      <x v="1397"/>
      <x v="1315"/>
    </i>
    <i>
      <x v="1398"/>
      <x v="1316"/>
    </i>
    <i>
      <x v="1399"/>
      <x v="1317"/>
    </i>
    <i>
      <x v="1400"/>
      <x v="1318"/>
    </i>
    <i>
      <x v="1401"/>
      <x v="1319"/>
    </i>
    <i>
      <x v="1402"/>
      <x v="1320"/>
    </i>
    <i>
      <x v="1403"/>
      <x v="1321"/>
    </i>
    <i>
      <x v="1404"/>
      <x v="1322"/>
    </i>
    <i>
      <x v="1405"/>
      <x v="1323"/>
    </i>
    <i>
      <x v="1406"/>
      <x v="1324"/>
    </i>
    <i>
      <x v="1407"/>
      <x v="1325"/>
    </i>
    <i>
      <x v="1408"/>
      <x v="1326"/>
    </i>
    <i>
      <x v="1409"/>
      <x v="1327"/>
    </i>
    <i>
      <x v="1410"/>
      <x v="1328"/>
    </i>
    <i>
      <x v="1411"/>
      <x v="1329"/>
    </i>
    <i>
      <x v="1412"/>
      <x v="1330"/>
    </i>
    <i>
      <x v="1413"/>
      <x v="1331"/>
    </i>
    <i>
      <x v="1414"/>
      <x v="1332"/>
    </i>
    <i>
      <x v="1415"/>
      <x v="1333"/>
    </i>
    <i>
      <x v="1416"/>
      <x v="769"/>
    </i>
    <i>
      <x v="1417"/>
      <x v="1334"/>
    </i>
    <i>
      <x v="1418"/>
      <x v="1335"/>
    </i>
    <i>
      <x v="1419"/>
      <x v="1336"/>
    </i>
    <i>
      <x v="1420"/>
      <x v="1337"/>
    </i>
    <i>
      <x v="1421"/>
      <x v="1338"/>
    </i>
    <i>
      <x v="1422"/>
      <x v="1339"/>
    </i>
    <i>
      <x v="1423"/>
      <x v="1340"/>
    </i>
    <i>
      <x v="1424"/>
      <x v="1341"/>
    </i>
    <i>
      <x v="1425"/>
      <x v="1342"/>
    </i>
    <i>
      <x v="1426"/>
      <x v="1343"/>
    </i>
    <i>
      <x v="1427"/>
      <x v="1344"/>
    </i>
    <i>
      <x v="1428"/>
      <x v="1345"/>
    </i>
    <i>
      <x v="1429"/>
      <x v="1346"/>
    </i>
    <i>
      <x v="1430"/>
      <x v="1347"/>
    </i>
    <i>
      <x v="1431"/>
      <x v="1348"/>
    </i>
    <i>
      <x v="1432"/>
      <x v="1349"/>
    </i>
    <i>
      <x v="1433"/>
      <x v="1350"/>
    </i>
    <i>
      <x v="1434"/>
      <x v="1351"/>
    </i>
    <i>
      <x v="1435"/>
      <x v="1352"/>
    </i>
    <i>
      <x v="1436"/>
      <x v="1353"/>
    </i>
    <i>
      <x v="1437"/>
      <x v="1354"/>
    </i>
    <i>
      <x v="1438"/>
      <x v="1355"/>
    </i>
    <i>
      <x v="1439"/>
      <x v="1356"/>
    </i>
    <i>
      <x v="1440"/>
      <x v="1357"/>
    </i>
    <i>
      <x v="1441"/>
      <x v="1358"/>
    </i>
    <i>
      <x v="1442"/>
      <x v="1359"/>
    </i>
    <i>
      <x v="1443"/>
      <x v="1360"/>
    </i>
    <i>
      <x v="1444"/>
      <x v="1361"/>
    </i>
    <i>
      <x v="1445"/>
      <x v="1362"/>
    </i>
    <i>
      <x v="1446"/>
      <x v="1363"/>
    </i>
    <i>
      <x v="1447"/>
      <x v="1364"/>
    </i>
    <i>
      <x v="1448"/>
      <x v="1365"/>
    </i>
    <i>
      <x v="1449"/>
      <x v="1366"/>
    </i>
    <i>
      <x v="1450"/>
      <x v="1367"/>
    </i>
    <i>
      <x v="1451"/>
      <x v="1368"/>
    </i>
    <i>
      <x v="1452"/>
      <x v="1369"/>
    </i>
    <i>
      <x v="1453"/>
      <x v="1370"/>
    </i>
    <i>
      <x v="1454"/>
      <x v="1371"/>
    </i>
    <i>
      <x v="1455"/>
      <x v="1372"/>
    </i>
    <i>
      <x v="1456"/>
      <x v="1373"/>
    </i>
    <i>
      <x v="1457"/>
      <x v="1374"/>
    </i>
    <i>
      <x v="1458"/>
      <x v="1375"/>
    </i>
    <i>
      <x v="1459"/>
      <x v="1376"/>
    </i>
    <i>
      <x v="1460"/>
      <x v="1377"/>
    </i>
    <i>
      <x v="1461"/>
      <x v="1378"/>
    </i>
    <i>
      <x v="1462"/>
      <x v="1379"/>
    </i>
    <i>
      <x v="1463"/>
      <x v="1380"/>
    </i>
    <i>
      <x v="1464"/>
      <x v="1381"/>
    </i>
    <i>
      <x v="1465"/>
      <x v="1382"/>
    </i>
    <i>
      <x v="1466"/>
      <x v="1383"/>
    </i>
    <i>
      <x v="1467"/>
      <x v="1384"/>
    </i>
    <i>
      <x v="1468"/>
      <x v="1385"/>
    </i>
    <i>
      <x v="1469"/>
      <x v="1386"/>
    </i>
    <i>
      <x v="1470"/>
      <x v="1387"/>
    </i>
    <i>
      <x v="1471"/>
      <x v="1388"/>
    </i>
    <i>
      <x v="1472"/>
      <x v="1389"/>
    </i>
    <i>
      <x v="1473"/>
      <x v="1390"/>
    </i>
    <i>
      <x v="1474"/>
      <x v="1391"/>
    </i>
    <i>
      <x v="1475"/>
      <x v="1392"/>
    </i>
    <i>
      <x v="1476"/>
      <x v="1393"/>
    </i>
    <i>
      <x v="1477"/>
      <x v="1394"/>
    </i>
    <i>
      <x v="1478"/>
      <x v="1395"/>
    </i>
    <i>
      <x v="1479"/>
      <x v="1396"/>
    </i>
    <i>
      <x v="1480"/>
      <x v="1397"/>
    </i>
    <i>
      <x v="1481"/>
      <x v="1398"/>
    </i>
    <i>
      <x v="1482"/>
      <x v="1399"/>
    </i>
    <i>
      <x v="1483"/>
      <x v="1400"/>
    </i>
    <i>
      <x v="1484"/>
      <x v="1401"/>
    </i>
    <i>
      <x v="1485"/>
      <x v="1402"/>
    </i>
    <i>
      <x v="1486"/>
      <x v="1403"/>
    </i>
    <i>
      <x v="1487"/>
      <x v="1404"/>
    </i>
    <i>
      <x v="1488"/>
      <x v="1405"/>
    </i>
    <i>
      <x v="1489"/>
      <x v="1406"/>
    </i>
    <i>
      <x v="1490"/>
      <x v="1407"/>
    </i>
    <i>
      <x v="1491"/>
      <x v="1408"/>
    </i>
    <i>
      <x v="1492"/>
      <x v="1409"/>
    </i>
    <i>
      <x v="1493"/>
      <x v="1410"/>
    </i>
    <i>
      <x v="1494"/>
      <x v="1411"/>
    </i>
    <i>
      <x v="1495"/>
      <x v="1412"/>
    </i>
    <i>
      <x v="1496"/>
      <x v="1413"/>
    </i>
    <i>
      <x v="1497"/>
      <x v="1414"/>
    </i>
    <i>
      <x v="1498"/>
      <x v="1415"/>
    </i>
    <i>
      <x v="1499"/>
      <x v="1416"/>
    </i>
    <i>
      <x v="1500"/>
      <x v="1417"/>
    </i>
    <i>
      <x v="1501"/>
      <x v="1418"/>
    </i>
    <i>
      <x v="1502"/>
      <x v="1419"/>
    </i>
    <i>
      <x v="1503"/>
      <x v="1385"/>
    </i>
    <i>
      <x v="1504"/>
      <x v="1420"/>
    </i>
    <i>
      <x v="1505"/>
      <x v="1421"/>
    </i>
    <i>
      <x v="1506"/>
      <x v="1422"/>
    </i>
    <i>
      <x v="1507"/>
      <x v="1423"/>
    </i>
    <i>
      <x v="1508"/>
      <x v="1424"/>
    </i>
    <i>
      <x v="1509"/>
      <x v="1425"/>
    </i>
    <i>
      <x v="1510"/>
      <x v="1426"/>
    </i>
    <i>
      <x v="1511"/>
      <x v="1427"/>
    </i>
    <i>
      <x v="1512"/>
      <x v="1428"/>
    </i>
    <i>
      <x v="1513"/>
      <x v="1429"/>
    </i>
    <i>
      <x v="1514"/>
      <x v="1430"/>
    </i>
    <i>
      <x v="1515"/>
      <x v="1431"/>
    </i>
    <i>
      <x v="1516"/>
      <x v="1432"/>
    </i>
    <i>
      <x v="1517"/>
      <x v="1433"/>
    </i>
    <i>
      <x v="1518"/>
      <x v="725"/>
    </i>
    <i>
      <x v="1519"/>
      <x v="1434"/>
    </i>
    <i>
      <x v="1520"/>
      <x v="1435"/>
    </i>
    <i>
      <x v="1521"/>
      <x v="1436"/>
    </i>
    <i>
      <x v="1522"/>
      <x v="1437"/>
    </i>
    <i>
      <x v="1523"/>
      <x v="1438"/>
    </i>
    <i>
      <x v="1524"/>
      <x v="771"/>
    </i>
    <i>
      <x v="1525"/>
      <x v="725"/>
    </i>
    <i>
      <x v="1526"/>
      <x v="725"/>
    </i>
    <i>
      <x v="1527"/>
      <x v="725"/>
    </i>
    <i>
      <x v="1528"/>
      <x v="725"/>
    </i>
    <i>
      <x v="1529"/>
      <x v="725"/>
    </i>
    <i>
      <x v="1530"/>
      <x v="1439"/>
    </i>
    <i>
      <x v="1531"/>
      <x v="1440"/>
    </i>
    <i>
      <x v="1532"/>
      <x v="1441"/>
    </i>
    <i>
      <x v="1533"/>
      <x v="1442"/>
    </i>
    <i>
      <x v="1534"/>
      <x v="1443"/>
    </i>
    <i>
      <x v="1535"/>
      <x v="1444"/>
    </i>
    <i>
      <x v="1536"/>
      <x v="1445"/>
    </i>
    <i>
      <x v="1537"/>
      <x v="1446"/>
    </i>
    <i>
      <x v="1538"/>
      <x v="1447"/>
    </i>
    <i>
      <x v="1539"/>
      <x v="1448"/>
    </i>
    <i>
      <x v="1540"/>
      <x v="1449"/>
    </i>
    <i>
      <x v="1541"/>
      <x v="1450"/>
    </i>
    <i>
      <x v="1542"/>
      <x v="1451"/>
    </i>
    <i>
      <x v="1543"/>
      <x v="1452"/>
    </i>
    <i>
      <x v="1544"/>
      <x v="1453"/>
    </i>
    <i>
      <x v="1545"/>
      <x v="1454"/>
    </i>
    <i>
      <x v="1546"/>
      <x v="1455"/>
    </i>
    <i>
      <x v="1547"/>
      <x v="1456"/>
    </i>
    <i>
      <x v="1548"/>
      <x v="1457"/>
    </i>
    <i>
      <x v="1549"/>
      <x v="1458"/>
    </i>
    <i>
      <x v="1550"/>
      <x v="1459"/>
    </i>
    <i>
      <x v="1551"/>
      <x v="1460"/>
    </i>
    <i>
      <x v="1552"/>
      <x v="1461"/>
    </i>
    <i>
      <x v="1553"/>
      <x v="1289"/>
    </i>
    <i>
      <x v="1554"/>
      <x v="1462"/>
    </i>
    <i>
      <x v="1555"/>
      <x v="1463"/>
    </i>
    <i>
      <x v="1556"/>
      <x v="1464"/>
    </i>
    <i>
      <x v="1557"/>
      <x v="1465"/>
    </i>
    <i>
      <x v="1558"/>
      <x v="1466"/>
    </i>
    <i>
      <x v="1559"/>
      <x v="1467"/>
    </i>
    <i>
      <x v="1560"/>
      <x v="1468"/>
    </i>
    <i>
      <x v="1561"/>
      <x v="1469"/>
    </i>
    <i>
      <x v="1562"/>
      <x v="1470"/>
    </i>
    <i>
      <x v="1563"/>
      <x v="1471"/>
    </i>
    <i>
      <x v="1564"/>
      <x v="1472"/>
    </i>
    <i>
      <x v="1565"/>
      <x v="1473"/>
    </i>
    <i>
      <x v="1566"/>
      <x v="1474"/>
    </i>
    <i>
      <x v="1567"/>
      <x v="1475"/>
    </i>
    <i>
      <x v="1568"/>
      <x v="1476"/>
    </i>
    <i>
      <x v="1569"/>
      <x v="1477"/>
    </i>
    <i>
      <x v="1570"/>
      <x v="1478"/>
    </i>
    <i>
      <x v="1571"/>
      <x v="1479"/>
    </i>
    <i>
      <x v="1572"/>
      <x v="1480"/>
    </i>
    <i>
      <x v="1573"/>
      <x v="1481"/>
    </i>
    <i>
      <x v="1574"/>
      <x v="1481"/>
    </i>
    <i>
      <x v="1575"/>
      <x v="1482"/>
    </i>
    <i>
      <x v="1576"/>
      <x v="1483"/>
    </i>
    <i>
      <x v="1577"/>
      <x v="1484"/>
    </i>
    <i>
      <x v="1578"/>
      <x v="1485"/>
    </i>
    <i>
      <x v="1579"/>
      <x v="1486"/>
    </i>
    <i>
      <x v="1580"/>
      <x v="1487"/>
    </i>
    <i>
      <x v="1581"/>
      <x v="1488"/>
    </i>
    <i>
      <x v="1582"/>
      <x v="1489"/>
    </i>
    <i>
      <x v="1583"/>
      <x v="1490"/>
    </i>
    <i>
      <x v="1584"/>
      <x v="1491"/>
    </i>
    <i>
      <x v="1585"/>
      <x v="1492"/>
    </i>
    <i>
      <x v="1586"/>
      <x v="1493"/>
    </i>
    <i>
      <x v="1587"/>
      <x v="1494"/>
    </i>
    <i>
      <x v="1588"/>
      <x v="1495"/>
    </i>
    <i>
      <x v="1589"/>
      <x v="1496"/>
    </i>
    <i>
      <x v="1590"/>
      <x v="1497"/>
    </i>
    <i>
      <x v="1591"/>
      <x v="1498"/>
    </i>
    <i>
      <x v="1592"/>
      <x v="1499"/>
    </i>
    <i>
      <x v="1593"/>
      <x v="1500"/>
    </i>
    <i>
      <x v="1594"/>
      <x v="1501"/>
    </i>
    <i>
      <x v="1595"/>
      <x v="1502"/>
    </i>
    <i>
      <x v="1596"/>
      <x v="1503"/>
    </i>
    <i>
      <x v="1597"/>
      <x v="1504"/>
    </i>
    <i>
      <x v="1598"/>
      <x v="1505"/>
    </i>
    <i>
      <x v="1599"/>
      <x v="1506"/>
    </i>
    <i>
      <x v="1600"/>
      <x v="1507"/>
    </i>
    <i>
      <x v="1601"/>
      <x v="1508"/>
    </i>
    <i>
      <x v="1602"/>
      <x v="1509"/>
    </i>
    <i>
      <x v="1603"/>
      <x v="1510"/>
    </i>
    <i>
      <x v="1604"/>
      <x v="1511"/>
    </i>
    <i>
      <x v="1605"/>
      <x v="1512"/>
    </i>
    <i>
      <x v="1606"/>
      <x v="1513"/>
    </i>
    <i>
      <x v="1607"/>
      <x v="1514"/>
    </i>
    <i>
      <x v="1608"/>
      <x v="1515"/>
    </i>
    <i>
      <x v="1609"/>
      <x v="1516"/>
    </i>
    <i>
      <x v="1610"/>
      <x v="1517"/>
    </i>
    <i>
      <x v="1611"/>
      <x v="1518"/>
    </i>
    <i>
      <x v="1612"/>
      <x v="1519"/>
    </i>
    <i>
      <x v="1613"/>
      <x v="725"/>
    </i>
    <i>
      <x v="1614"/>
      <x v="1520"/>
    </i>
    <i>
      <x v="1615"/>
      <x v="1521"/>
    </i>
    <i>
      <x v="1616"/>
      <x v="1522"/>
    </i>
    <i>
      <x v="1617"/>
      <x v="1523"/>
    </i>
    <i>
      <x v="1618"/>
      <x v="1524"/>
    </i>
    <i>
      <x v="1619"/>
      <x v="1525"/>
    </i>
    <i>
      <x v="1620"/>
      <x v="1526"/>
    </i>
    <i>
      <x v="1621"/>
      <x v="1527"/>
    </i>
    <i>
      <x v="1622"/>
      <x v="1528"/>
    </i>
    <i>
      <x v="1623"/>
      <x v="1529"/>
    </i>
    <i>
      <x v="1624"/>
      <x v="1530"/>
    </i>
    <i>
      <x v="1625"/>
      <x v="1531"/>
    </i>
    <i>
      <x v="1626"/>
      <x v="1532"/>
    </i>
    <i>
      <x v="1627"/>
      <x v="1533"/>
    </i>
    <i>
      <x v="1628"/>
      <x v="1534"/>
    </i>
    <i>
      <x v="1629"/>
      <x v="1535"/>
    </i>
    <i>
      <x v="1630"/>
      <x v="1536"/>
    </i>
    <i>
      <x v="1631"/>
      <x v="1537"/>
    </i>
    <i>
      <x v="1632"/>
      <x v="1538"/>
    </i>
    <i>
      <x v="1633"/>
      <x v="1539"/>
    </i>
    <i>
      <x v="1634"/>
      <x v="1540"/>
    </i>
    <i>
      <x v="1635"/>
      <x v="1541"/>
    </i>
    <i>
      <x v="1636"/>
      <x v="1542"/>
    </i>
    <i>
      <x v="1637"/>
      <x v="1543"/>
    </i>
    <i>
      <x v="1638"/>
      <x v="1544"/>
    </i>
    <i>
      <x v="1639"/>
      <x v="1545"/>
    </i>
    <i>
      <x v="1640"/>
      <x v="1546"/>
    </i>
    <i>
      <x v="1641"/>
      <x v="1547"/>
    </i>
    <i>
      <x v="1642"/>
      <x v="1548"/>
    </i>
    <i>
      <x v="1643"/>
      <x v="1549"/>
    </i>
    <i>
      <x v="1644"/>
      <x v="1550"/>
    </i>
    <i>
      <x v="1645"/>
      <x v="1551"/>
    </i>
    <i>
      <x v="1646"/>
      <x v="1552"/>
    </i>
    <i>
      <x v="1647"/>
      <x v="1553"/>
    </i>
    <i>
      <x v="1648"/>
      <x v="1554"/>
    </i>
    <i>
      <x v="1649"/>
      <x v="1555"/>
    </i>
    <i>
      <x v="1650"/>
      <x v="1556"/>
    </i>
    <i>
      <x v="1651"/>
      <x v="1557"/>
    </i>
    <i>
      <x v="1652"/>
      <x v="1558"/>
    </i>
    <i>
      <x v="1653"/>
      <x v="1559"/>
    </i>
    <i>
      <x v="1654"/>
      <x v="1556"/>
    </i>
    <i>
      <x v="1655"/>
      <x v="1556"/>
    </i>
    <i>
      <x v="1656"/>
      <x v="1560"/>
    </i>
    <i>
      <x v="1657"/>
      <x v="1561"/>
    </i>
    <i>
      <x v="1658"/>
      <x v="1562"/>
    </i>
    <i>
      <x v="1659"/>
      <x v="1563"/>
    </i>
    <i>
      <x v="1660"/>
      <x v="1564"/>
    </i>
    <i>
      <x v="1661"/>
      <x v="1565"/>
    </i>
    <i>
      <x v="1662"/>
      <x v="1566"/>
    </i>
    <i>
      <x v="1663"/>
      <x v="1567"/>
    </i>
    <i>
      <x v="1664"/>
      <x v="1568"/>
    </i>
    <i>
      <x v="1665"/>
      <x v="1569"/>
    </i>
    <i>
      <x v="1666"/>
      <x v="1570"/>
    </i>
    <i>
      <x v="1667"/>
      <x v="1571"/>
    </i>
    <i>
      <x v="1668"/>
      <x v="1572"/>
    </i>
    <i>
      <x v="1669"/>
      <x v="1573"/>
    </i>
    <i>
      <x v="1670"/>
      <x v="1574"/>
    </i>
    <i>
      <x v="1671"/>
      <x v="1575"/>
    </i>
    <i>
      <x v="1672"/>
      <x v="1576"/>
    </i>
    <i>
      <x v="1673"/>
      <x v="1577"/>
    </i>
    <i>
      <x v="1674"/>
      <x v="1578"/>
    </i>
    <i>
      <x v="1675"/>
      <x v="1579"/>
    </i>
    <i>
      <x v="1676"/>
      <x v="1580"/>
    </i>
    <i>
      <x v="1677"/>
      <x v="1581"/>
    </i>
    <i>
      <x v="1678"/>
      <x v="1582"/>
    </i>
    <i>
      <x v="1679"/>
      <x v="1583"/>
    </i>
    <i>
      <x v="1680"/>
      <x v="1244"/>
    </i>
    <i>
      <x v="1681"/>
      <x v="1584"/>
    </i>
    <i>
      <x v="1682"/>
      <x v="1585"/>
    </i>
    <i>
      <x v="1683"/>
      <x v="1585"/>
    </i>
    <i>
      <x v="1684"/>
      <x v="1071"/>
    </i>
    <i>
      <x v="1685"/>
      <x v="1121"/>
    </i>
    <i>
      <x v="1686"/>
      <x v="1586"/>
    </i>
    <i>
      <x v="1687"/>
      <x v="1587"/>
    </i>
    <i>
      <x v="1688"/>
      <x v="1588"/>
    </i>
    <i>
      <x v="1689"/>
      <x v="1589"/>
    </i>
    <i>
      <x v="1690"/>
      <x v="1590"/>
    </i>
    <i>
      <x v="1691"/>
      <x v="1591"/>
    </i>
    <i>
      <x v="1692"/>
      <x v="1592"/>
    </i>
    <i>
      <x v="1693"/>
      <x v="1593"/>
    </i>
    <i>
      <x v="1694"/>
      <x v="1594"/>
    </i>
    <i>
      <x v="1695"/>
      <x v="1595"/>
    </i>
    <i>
      <x v="1696"/>
      <x v="1596"/>
    </i>
    <i>
      <x v="1697"/>
      <x v="1597"/>
    </i>
    <i>
      <x v="1698"/>
      <x v="725"/>
    </i>
    <i>
      <x v="1699"/>
      <x v="1598"/>
    </i>
    <i>
      <x v="1700"/>
      <x v="1599"/>
    </i>
    <i>
      <x v="1701"/>
      <x v="1600"/>
    </i>
    <i>
      <x v="1702"/>
      <x v="1601"/>
    </i>
    <i>
      <x v="1703"/>
      <x v="1602"/>
    </i>
    <i>
      <x v="1704"/>
      <x v="1603"/>
    </i>
    <i>
      <x v="1705"/>
      <x v="1604"/>
    </i>
    <i>
      <x v="1706"/>
      <x v="1605"/>
    </i>
    <i>
      <x v="1707"/>
      <x v="1606"/>
    </i>
    <i>
      <x v="1708"/>
      <x v="1607"/>
    </i>
    <i>
      <x v="1709"/>
      <x v="1608"/>
    </i>
    <i>
      <x v="1710"/>
      <x v="1609"/>
    </i>
    <i>
      <x v="1711"/>
      <x v="1610"/>
    </i>
    <i>
      <x v="1712"/>
      <x v="1611"/>
    </i>
    <i>
      <x v="1713"/>
      <x v="1612"/>
    </i>
    <i>
      <x v="1714"/>
      <x v="1613"/>
    </i>
    <i>
      <x v="1715"/>
      <x v="1614"/>
    </i>
    <i>
      <x v="1716"/>
      <x v="1615"/>
    </i>
    <i>
      <x v="1717"/>
      <x v="1616"/>
    </i>
    <i>
      <x v="1718"/>
      <x v="1617"/>
    </i>
    <i>
      <x v="1719"/>
      <x v="1618"/>
    </i>
    <i>
      <x v="1720"/>
      <x v="1619"/>
    </i>
    <i>
      <x v="1721"/>
      <x v="1620"/>
    </i>
    <i>
      <x v="1722"/>
      <x v="1621"/>
    </i>
    <i>
      <x v="1723"/>
      <x v="1622"/>
    </i>
    <i>
      <x v="1724"/>
      <x v="1623"/>
    </i>
    <i>
      <x v="1725"/>
      <x v="1624"/>
    </i>
    <i>
      <x v="1726"/>
      <x v="1625"/>
    </i>
    <i>
      <x v="1727"/>
      <x v="1626"/>
    </i>
    <i>
      <x v="1728"/>
      <x v="1627"/>
    </i>
    <i>
      <x v="1729"/>
      <x v="1628"/>
    </i>
    <i>
      <x v="1730"/>
      <x v="1629"/>
    </i>
    <i>
      <x v="1731"/>
      <x v="1630"/>
    </i>
    <i>
      <x v="1732"/>
      <x v="1631"/>
    </i>
    <i>
      <x v="1733"/>
      <x v="1632"/>
    </i>
    <i>
      <x v="1734"/>
      <x v="1633"/>
    </i>
    <i>
      <x v="1735"/>
      <x v="1634"/>
    </i>
    <i>
      <x v="1736"/>
      <x v="1635"/>
    </i>
    <i>
      <x v="1737"/>
      <x v="1636"/>
    </i>
    <i>
      <x v="1738"/>
      <x v="1637"/>
    </i>
    <i>
      <x v="1739"/>
      <x v="1638"/>
    </i>
    <i>
      <x v="1740"/>
      <x v="1639"/>
    </i>
    <i>
      <x v="1741"/>
      <x v="1636"/>
    </i>
    <i>
      <x v="1742"/>
      <x v="1640"/>
    </i>
    <i>
      <x v="1743"/>
      <x v="1641"/>
    </i>
    <i>
      <x v="1744"/>
      <x v="1642"/>
    </i>
    <i>
      <x v="1745"/>
      <x v="1643"/>
    </i>
    <i>
      <x v="1746"/>
      <x v="1644"/>
    </i>
    <i>
      <x v="1747"/>
      <x v="1645"/>
    </i>
    <i>
      <x v="1748"/>
      <x v="1646"/>
    </i>
    <i>
      <x v="1749"/>
      <x v="1647"/>
    </i>
    <i>
      <x v="1750"/>
      <x v="1648"/>
    </i>
    <i>
      <x v="1751"/>
      <x v="1649"/>
    </i>
    <i>
      <x v="1752"/>
      <x v="1649"/>
    </i>
    <i>
      <x v="1753"/>
      <x v="1650"/>
    </i>
    <i>
      <x v="1754"/>
      <x v="1651"/>
    </i>
    <i>
      <x v="1755"/>
      <x v="1652"/>
    </i>
    <i>
      <x v="1756"/>
      <x v="1653"/>
    </i>
    <i>
      <x v="1757"/>
      <x v="1654"/>
    </i>
    <i>
      <x v="1758"/>
      <x v="1655"/>
    </i>
    <i>
      <x v="1759"/>
      <x v="1656"/>
    </i>
    <i>
      <x v="1760"/>
      <x v="1657"/>
    </i>
    <i>
      <x v="1761"/>
      <x v="1658"/>
    </i>
    <i>
      <x v="1762"/>
      <x v="1659"/>
    </i>
    <i>
      <x v="1763"/>
      <x v="1660"/>
    </i>
    <i>
      <x v="1764"/>
      <x v="1661"/>
    </i>
    <i>
      <x v="1765"/>
      <x v="1071"/>
    </i>
    <i>
      <x v="1766"/>
      <x v="1662"/>
    </i>
    <i>
      <x v="1767"/>
      <x v="1663"/>
    </i>
    <i>
      <x v="1768"/>
      <x v="1384"/>
    </i>
    <i>
      <x v="1769"/>
      <x v="1664"/>
    </i>
    <i>
      <x v="1770"/>
      <x v="1665"/>
    </i>
    <i>
      <x v="1771"/>
      <x v="1071"/>
    </i>
    <i>
      <x v="1772"/>
      <x v="1666"/>
    </i>
    <i>
      <x v="1773"/>
      <x v="1667"/>
    </i>
    <i>
      <x v="1774"/>
      <x v="1666"/>
    </i>
    <i>
      <x v="1775"/>
      <x v="1668"/>
    </i>
    <i>
      <x v="1776"/>
      <x v="1669"/>
    </i>
    <i>
      <x v="1777"/>
      <x v="1670"/>
    </i>
    <i>
      <x v="1778"/>
      <x v="1257"/>
    </i>
    <i>
      <x v="1779"/>
      <x v="1671"/>
    </i>
    <i>
      <x v="1780"/>
      <x v="1672"/>
    </i>
    <i>
      <x v="1781"/>
      <x v="1673"/>
    </i>
    <i>
      <x v="1782"/>
      <x v="1674"/>
    </i>
    <i>
      <x v="1783"/>
      <x v="1675"/>
    </i>
    <i>
      <x v="1784"/>
      <x v="1676"/>
    </i>
    <i>
      <x v="1785"/>
      <x v="1677"/>
    </i>
    <i>
      <x v="1786"/>
      <x v="1678"/>
    </i>
    <i>
      <x v="1787"/>
      <x v="1679"/>
    </i>
    <i>
      <x v="1788"/>
      <x v="1680"/>
    </i>
    <i>
      <x v="1789"/>
      <x v="1681"/>
    </i>
    <i>
      <x v="1790"/>
      <x v="1681"/>
    </i>
    <i>
      <x v="1791"/>
      <x v="1681"/>
    </i>
    <i>
      <x v="1792"/>
      <x v="1681"/>
    </i>
    <i>
      <x v="1793"/>
      <x v="1682"/>
    </i>
    <i>
      <x v="1794"/>
      <x v="1681"/>
    </i>
    <i>
      <x v="1795"/>
      <x v="1681"/>
    </i>
    <i>
      <x v="1796"/>
      <x v="1683"/>
    </i>
    <i>
      <x v="1797"/>
      <x v="1684"/>
    </i>
    <i>
      <x v="1798"/>
      <x v="1685"/>
    </i>
    <i>
      <x v="1799"/>
      <x v="1686"/>
    </i>
    <i>
      <x v="1800"/>
      <x v="1018"/>
    </i>
    <i>
      <x v="1801"/>
      <x v="1687"/>
    </i>
    <i>
      <x v="1802"/>
      <x v="1688"/>
    </i>
    <i>
      <x v="1803"/>
      <x v="1689"/>
    </i>
    <i>
      <x v="1804"/>
      <x v="1690"/>
    </i>
    <i>
      <x v="1805"/>
      <x v="1691"/>
    </i>
    <i>
      <x v="1806"/>
      <x v="1692"/>
    </i>
    <i>
      <x v="1807"/>
      <x v="1693"/>
    </i>
    <i>
      <x v="1808"/>
      <x v="1694"/>
    </i>
    <i>
      <x v="1809"/>
      <x v="1695"/>
    </i>
    <i>
      <x v="1810"/>
      <x v="1696"/>
    </i>
    <i>
      <x v="1811"/>
      <x v="1697"/>
    </i>
    <i>
      <x v="1812"/>
      <x v="1698"/>
    </i>
    <i>
      <x v="1813"/>
      <x v="1699"/>
    </i>
    <i>
      <x v="1814"/>
      <x v="1700"/>
    </i>
    <i>
      <x v="1815"/>
      <x v="1701"/>
    </i>
    <i>
      <x v="1816"/>
      <x v="1702"/>
    </i>
    <i>
      <x v="1817"/>
      <x v="1703"/>
    </i>
    <i>
      <x v="1818"/>
      <x v="1704"/>
    </i>
    <i>
      <x v="1819"/>
      <x v="1705"/>
    </i>
    <i>
      <x v="1820"/>
      <x v="1706"/>
    </i>
    <i>
      <x v="1821"/>
      <x v="1707"/>
    </i>
    <i>
      <x v="1822"/>
      <x v="1700"/>
    </i>
    <i>
      <x v="1823"/>
      <x v="1708"/>
    </i>
    <i>
      <x v="1824"/>
      <x v="1709"/>
    </i>
    <i>
      <x v="1825"/>
      <x v="1710"/>
    </i>
    <i>
      <x v="1826"/>
      <x v="1711"/>
    </i>
    <i>
      <x v="1827"/>
      <x v="1712"/>
    </i>
    <i>
      <x v="1828"/>
      <x v="1713"/>
    </i>
    <i>
      <x v="1829"/>
      <x v="1714"/>
    </i>
    <i>
      <x v="1830"/>
      <x v="1715"/>
    </i>
    <i>
      <x v="1831"/>
      <x v="1716"/>
    </i>
    <i>
      <x v="1832"/>
      <x v="1717"/>
    </i>
    <i>
      <x v="1833"/>
      <x v="1718"/>
    </i>
    <i>
      <x v="1834"/>
      <x v="1719"/>
    </i>
    <i>
      <x v="1835"/>
      <x v="1720"/>
    </i>
    <i>
      <x v="1836"/>
      <x v="1721"/>
    </i>
    <i>
      <x v="1837"/>
      <x v="1722"/>
    </i>
    <i>
      <x v="1838"/>
      <x v="1723"/>
    </i>
    <i>
      <x v="1839"/>
      <x v="1724"/>
    </i>
    <i>
      <x v="1840"/>
      <x v="1725"/>
    </i>
    <i>
      <x v="1841"/>
      <x v="1726"/>
    </i>
    <i>
      <x v="1842"/>
      <x v="1727"/>
    </i>
    <i>
      <x v="1843"/>
      <x v="1728"/>
    </i>
    <i>
      <x v="1844"/>
      <x v="1729"/>
    </i>
    <i>
      <x v="1845"/>
      <x v="1730"/>
    </i>
    <i>
      <x v="1846"/>
      <x v="1731"/>
    </i>
    <i>
      <x v="1847"/>
      <x v="1732"/>
    </i>
    <i>
      <x v="1848"/>
      <x v="1733"/>
    </i>
    <i>
      <x v="1849"/>
      <x v="1734"/>
    </i>
    <i>
      <x v="1850"/>
      <x v="1735"/>
    </i>
    <i>
      <x v="1851"/>
      <x v="1736"/>
    </i>
    <i>
      <x v="1852"/>
      <x v="1737"/>
    </i>
    <i>
      <x v="1853"/>
      <x v="1738"/>
    </i>
    <i>
      <x v="1854"/>
      <x v="1739"/>
    </i>
    <i>
      <x v="1855"/>
      <x v="1740"/>
    </i>
    <i>
      <x v="1856"/>
      <x v="1741"/>
    </i>
    <i>
      <x v="1857"/>
      <x v="1742"/>
    </i>
    <i>
      <x v="1858"/>
      <x v="1743"/>
    </i>
    <i>
      <x v="1859"/>
      <x v="1744"/>
    </i>
    <i>
      <x v="1860"/>
      <x v="1745"/>
    </i>
    <i>
      <x v="1861"/>
      <x v="1746"/>
    </i>
    <i>
      <x v="1862"/>
      <x v="1747"/>
    </i>
    <i>
      <x v="1863"/>
      <x v="1748"/>
    </i>
    <i>
      <x v="1864"/>
      <x v="1749"/>
    </i>
    <i>
      <x v="1865"/>
      <x v="1750"/>
    </i>
    <i>
      <x v="1866"/>
      <x v="1751"/>
    </i>
    <i>
      <x v="1867"/>
      <x v="1752"/>
    </i>
    <i>
      <x v="1868"/>
      <x v="1753"/>
    </i>
    <i>
      <x v="1869"/>
      <x v="1754"/>
    </i>
    <i>
      <x v="1870"/>
      <x v="1755"/>
    </i>
    <i>
      <x v="1871"/>
      <x v="1756"/>
    </i>
    <i>
      <x v="1872"/>
      <x v="1757"/>
    </i>
    <i>
      <x v="1873"/>
      <x v="1758"/>
    </i>
    <i>
      <x v="1874"/>
      <x v="1759"/>
    </i>
    <i>
      <x v="1875"/>
      <x v="1760"/>
    </i>
    <i>
      <x v="1876"/>
      <x v="1761"/>
    </i>
    <i>
      <x v="1877"/>
      <x v="1762"/>
    </i>
    <i>
      <x v="1878"/>
      <x v="1763"/>
    </i>
    <i>
      <x v="1879"/>
      <x v="1764"/>
    </i>
    <i>
      <x v="1880"/>
      <x v="1187"/>
    </i>
    <i>
      <x v="1881"/>
      <x v="1746"/>
    </i>
    <i>
      <x v="1882"/>
      <x v="1765"/>
    </i>
    <i>
      <x v="1883"/>
      <x v="1746"/>
    </i>
    <i>
      <x v="1884"/>
      <x v="1766"/>
    </i>
    <i>
      <x v="1885"/>
      <x v="1767"/>
    </i>
    <i>
      <x v="1886"/>
      <x v="1768"/>
    </i>
    <i>
      <x v="1887"/>
      <x v="1769"/>
    </i>
    <i>
      <x v="1888"/>
      <x v="1770"/>
    </i>
    <i>
      <x v="1889"/>
      <x v="1771"/>
    </i>
    <i>
      <x v="1890"/>
      <x v="1772"/>
    </i>
    <i>
      <x v="1891"/>
      <x v="1746"/>
    </i>
    <i>
      <x v="1892"/>
      <x v="1773"/>
    </i>
    <i>
      <x v="1893"/>
      <x v="1774"/>
    </i>
    <i>
      <x v="1894"/>
      <x v="1775"/>
    </i>
    <i>
      <x v="1895"/>
      <x v="1776"/>
    </i>
    <i>
      <x v="1896"/>
      <x v="1777"/>
    </i>
    <i>
      <x v="1897"/>
      <x v="1778"/>
    </i>
    <i>
      <x v="1898"/>
      <x v="1779"/>
    </i>
    <i>
      <x v="1899"/>
      <x v="1780"/>
    </i>
    <i>
      <x v="1900"/>
      <x v="1781"/>
    </i>
    <i>
      <x v="1901"/>
      <x v="1782"/>
    </i>
    <i>
      <x v="1902"/>
      <x v="1783"/>
    </i>
    <i>
      <x v="1903"/>
      <x v="1784"/>
    </i>
    <i>
      <x v="1904"/>
      <x v="1785"/>
    </i>
    <i>
      <x v="1905"/>
      <x v="1786"/>
    </i>
    <i>
      <x v="1906"/>
      <x v="1787"/>
    </i>
    <i>
      <x v="1907"/>
      <x v="1788"/>
    </i>
    <i>
      <x v="1908"/>
      <x v="1789"/>
    </i>
    <i>
      <x v="1909"/>
      <x v="1790"/>
    </i>
    <i>
      <x v="1910"/>
      <x v="1791"/>
    </i>
    <i>
      <x v="1911"/>
      <x v="1792"/>
    </i>
    <i>
      <x v="1912"/>
      <x v="1793"/>
    </i>
    <i>
      <x v="1913"/>
      <x v="1794"/>
    </i>
    <i>
      <x v="1914"/>
      <x v="1795"/>
    </i>
    <i>
      <x v="1915"/>
      <x v="1796"/>
    </i>
    <i>
      <x v="1916"/>
      <x v="1797"/>
    </i>
    <i>
      <x v="1917"/>
      <x v="1798"/>
    </i>
    <i>
      <x v="1918"/>
      <x v="1799"/>
    </i>
    <i>
      <x v="1919"/>
      <x v="1029"/>
    </i>
    <i>
      <x v="1920"/>
      <x v="989"/>
    </i>
    <i>
      <x v="1921"/>
      <x v="1800"/>
    </i>
    <i>
      <x v="1922"/>
      <x v="1801"/>
    </i>
    <i>
      <x v="1923"/>
      <x v="1802"/>
    </i>
    <i>
      <x v="1924"/>
      <x v="1803"/>
    </i>
    <i>
      <x v="1925"/>
      <x v="1804"/>
    </i>
    <i>
      <x v="1926"/>
      <x v="1805"/>
    </i>
    <i>
      <x v="1927"/>
      <x v="1806"/>
    </i>
    <i>
      <x v="1928"/>
      <x v="1807"/>
    </i>
    <i>
      <x v="1929"/>
      <x v="1808"/>
    </i>
    <i>
      <x v="1930"/>
      <x v="1809"/>
    </i>
    <i>
      <x v="1931"/>
      <x v="1810"/>
    </i>
    <i>
      <x v="1932"/>
      <x v="1811"/>
    </i>
    <i>
      <x v="1933"/>
      <x v="1812"/>
    </i>
    <i>
      <x v="1934"/>
      <x v="1813"/>
    </i>
    <i>
      <x v="1935"/>
      <x v="1814"/>
    </i>
    <i>
      <x v="1936"/>
      <x v="1815"/>
    </i>
    <i>
      <x v="1937"/>
      <x v="1816"/>
    </i>
    <i>
      <x v="1938"/>
      <x v="1817"/>
    </i>
    <i>
      <x v="1939"/>
      <x v="1818"/>
    </i>
    <i>
      <x v="1940"/>
      <x v="1819"/>
    </i>
    <i>
      <x v="1941"/>
      <x v="1820"/>
    </i>
    <i>
      <x v="1942"/>
      <x v="292"/>
    </i>
    <i>
      <x v="1943"/>
      <x v="1821"/>
    </i>
    <i>
      <x v="1944"/>
      <x v="1822"/>
    </i>
    <i>
      <x v="1945"/>
      <x v="1823"/>
    </i>
    <i>
      <x v="1946"/>
      <x v="1824"/>
    </i>
    <i>
      <x v="1947"/>
      <x v="1825"/>
    </i>
    <i>
      <x v="1948"/>
      <x v="1826"/>
    </i>
    <i>
      <x v="1949"/>
      <x v="1827"/>
    </i>
    <i>
      <x v="1950"/>
      <x v="1828"/>
    </i>
    <i>
      <x v="1951"/>
      <x v="1829"/>
    </i>
    <i>
      <x v="1952"/>
      <x v="1830"/>
    </i>
    <i>
      <x v="1953"/>
      <x v="1831"/>
    </i>
    <i>
      <x v="1954"/>
      <x v="1832"/>
    </i>
    <i>
      <x v="1955"/>
      <x v="1833"/>
    </i>
    <i>
      <x v="1956"/>
      <x v="1834"/>
    </i>
    <i>
      <x v="1957"/>
      <x v="1835"/>
    </i>
    <i>
      <x v="1958"/>
      <x v="1836"/>
    </i>
    <i>
      <x v="1959"/>
      <x v="1837"/>
    </i>
    <i>
      <x v="1960"/>
      <x v="1838"/>
    </i>
    <i>
      <x v="1961"/>
      <x v="1839"/>
    </i>
    <i>
      <x v="1962"/>
      <x v="1840"/>
    </i>
    <i>
      <x v="1963"/>
      <x v="1841"/>
    </i>
    <i>
      <x v="1964"/>
      <x v="1842"/>
    </i>
    <i>
      <x v="1965"/>
      <x v="1843"/>
    </i>
    <i>
      <x v="1966"/>
      <x v="1844"/>
    </i>
    <i>
      <x v="1967"/>
      <x v="1845"/>
    </i>
    <i>
      <x v="1968"/>
      <x v="1846"/>
    </i>
    <i>
      <x v="1969"/>
      <x v="1847"/>
    </i>
    <i>
      <x v="1970"/>
      <x v="1848"/>
    </i>
    <i>
      <x v="1971"/>
      <x v="1849"/>
    </i>
    <i>
      <x v="1972"/>
      <x v="1850"/>
    </i>
    <i>
      <x v="1973"/>
      <x v="1851"/>
    </i>
    <i>
      <x v="1974"/>
      <x v="1852"/>
    </i>
    <i>
      <x v="1975"/>
      <x v="1853"/>
    </i>
    <i>
      <x v="1976"/>
      <x v="1854"/>
    </i>
    <i>
      <x v="1977"/>
      <x v="1855"/>
    </i>
    <i>
      <x v="1978"/>
      <x v="1856"/>
    </i>
    <i>
      <x v="1979"/>
      <x v="1857"/>
    </i>
    <i>
      <x v="1980"/>
      <x v="1858"/>
    </i>
    <i>
      <x v="1981"/>
      <x v="1859"/>
    </i>
    <i>
      <x v="1982"/>
      <x v="1860"/>
    </i>
    <i>
      <x v="1983"/>
      <x v="1861"/>
    </i>
    <i>
      <x v="1984"/>
      <x v="1862"/>
    </i>
    <i>
      <x v="1985"/>
      <x v="1071"/>
    </i>
    <i>
      <x v="1986"/>
      <x v="1863"/>
    </i>
    <i>
      <x v="1987"/>
      <x v="1864"/>
    </i>
    <i>
      <x v="1988"/>
      <x v="1865"/>
    </i>
    <i>
      <x v="1989"/>
      <x v="1866"/>
    </i>
    <i>
      <x v="1990"/>
      <x v="1867"/>
    </i>
    <i>
      <x v="1991"/>
      <x v="1868"/>
    </i>
    <i>
      <x v="1992"/>
      <x v="1869"/>
    </i>
    <i>
      <x v="1993"/>
      <x v="1870"/>
    </i>
    <i>
      <x v="1994"/>
      <x v="1871"/>
    </i>
    <i>
      <x v="1995"/>
      <x v="1872"/>
    </i>
    <i>
      <x v="1996"/>
      <x v="1873"/>
    </i>
    <i>
      <x v="1997"/>
      <x v="1874"/>
    </i>
    <i>
      <x v="1998"/>
      <x v="1875"/>
    </i>
    <i>
      <x v="1999"/>
      <x v="1876"/>
    </i>
    <i>
      <x v="2000"/>
      <x v="1877"/>
    </i>
    <i>
      <x v="2001"/>
      <x v="1878"/>
    </i>
    <i>
      <x v="2002"/>
      <x v="1879"/>
    </i>
    <i>
      <x v="2003"/>
      <x v="1880"/>
    </i>
    <i>
      <x v="2004"/>
      <x v="1881"/>
    </i>
    <i>
      <x v="2005"/>
      <x v="1882"/>
    </i>
    <i>
      <x v="2006"/>
      <x v="1883"/>
    </i>
    <i>
      <x v="2007"/>
      <x v="1884"/>
    </i>
    <i>
      <x v="2008"/>
      <x v="1885"/>
    </i>
    <i>
      <x v="2009"/>
      <x v="1886"/>
    </i>
    <i>
      <x v="2010"/>
      <x v="1887"/>
    </i>
    <i>
      <x v="2011"/>
      <x v="1888"/>
    </i>
    <i>
      <x v="2012"/>
      <x v="1889"/>
    </i>
    <i>
      <x v="2013"/>
      <x v="1890"/>
    </i>
    <i>
      <x v="2014"/>
      <x v="1891"/>
    </i>
    <i>
      <x v="2015"/>
      <x v="1892"/>
    </i>
    <i>
      <x v="2016"/>
      <x v="1893"/>
    </i>
    <i>
      <x v="2017"/>
      <x v="1894"/>
    </i>
    <i>
      <x v="2018"/>
      <x v="1895"/>
    </i>
    <i>
      <x v="2019"/>
      <x v="1896"/>
    </i>
    <i>
      <x v="2020"/>
      <x v="1897"/>
    </i>
    <i>
      <x v="2021"/>
      <x v="1898"/>
    </i>
    <i>
      <x v="2022"/>
      <x v="1899"/>
    </i>
    <i>
      <x v="2023"/>
      <x v="1071"/>
    </i>
    <i>
      <x v="2024"/>
      <x v="1900"/>
    </i>
    <i>
      <x v="2025"/>
      <x v="1901"/>
    </i>
    <i>
      <x v="2026"/>
      <x v="1902"/>
    </i>
    <i>
      <x v="2027"/>
      <x v="1666"/>
    </i>
    <i>
      <x v="2028"/>
      <x v="1903"/>
    </i>
    <i>
      <x v="2029"/>
      <x v="1904"/>
    </i>
    <i>
      <x v="2030"/>
      <x v="1905"/>
    </i>
    <i>
      <x v="2031"/>
      <x v="1906"/>
    </i>
    <i>
      <x v="2032"/>
      <x v="1907"/>
    </i>
    <i>
      <x v="2033"/>
      <x v="1908"/>
    </i>
    <i>
      <x v="2034"/>
      <x v="1909"/>
    </i>
    <i>
      <x v="2035"/>
      <x v="1910"/>
    </i>
    <i>
      <x v="2036"/>
      <x v="1911"/>
    </i>
    <i>
      <x v="2037"/>
      <x v="1912"/>
    </i>
    <i>
      <x v="2038"/>
      <x v="1913"/>
    </i>
    <i>
      <x v="2039"/>
      <x v="1914"/>
    </i>
    <i>
      <x v="2040"/>
      <x v="1915"/>
    </i>
    <i>
      <x v="2041"/>
      <x v="1630"/>
    </i>
    <i>
      <x v="2042"/>
      <x v="1916"/>
    </i>
    <i>
      <x v="2043"/>
      <x v="1917"/>
    </i>
    <i>
      <x v="2044"/>
      <x v="1918"/>
    </i>
    <i>
      <x v="2045"/>
      <x v="1919"/>
    </i>
    <i>
      <x v="2046"/>
      <x v="1920"/>
    </i>
    <i>
      <x v="2047"/>
      <x v="1921"/>
    </i>
    <i>
      <x v="2048"/>
      <x v="1922"/>
    </i>
    <i>
      <x v="2049"/>
      <x v="1923"/>
    </i>
    <i>
      <x v="2050"/>
      <x v="1924"/>
    </i>
    <i>
      <x v="2051"/>
      <x v="1925"/>
    </i>
    <i>
      <x v="2052"/>
      <x v="836"/>
    </i>
    <i>
      <x v="2053"/>
      <x v="1926"/>
    </i>
    <i>
      <x v="2054"/>
      <x v="1927"/>
    </i>
    <i>
      <x v="2055"/>
      <x v="1928"/>
    </i>
    <i>
      <x v="2056"/>
      <x v="1929"/>
    </i>
    <i>
      <x v="2057"/>
      <x v="1930"/>
    </i>
    <i>
      <x v="2058"/>
      <x v="1931"/>
    </i>
    <i>
      <x v="2059"/>
      <x v="1932"/>
    </i>
    <i>
      <x v="2060"/>
      <x v="1933"/>
    </i>
    <i>
      <x v="2061"/>
      <x v="1934"/>
    </i>
    <i>
      <x v="2062"/>
      <x v="1935"/>
    </i>
    <i>
      <x v="2063"/>
      <x v="1936"/>
    </i>
    <i>
      <x v="2064"/>
      <x v="1937"/>
    </i>
    <i>
      <x v="2065"/>
      <x v="1938"/>
    </i>
    <i>
      <x v="2066"/>
      <x v="1939"/>
    </i>
    <i>
      <x v="2067"/>
      <x v="1940"/>
    </i>
    <i>
      <x v="2068"/>
      <x v="1941"/>
    </i>
    <i>
      <x v="2069"/>
      <x v="1942"/>
    </i>
    <i>
      <x v="2070"/>
      <x v="1943"/>
    </i>
    <i>
      <x v="2071"/>
      <x v="1944"/>
    </i>
    <i>
      <x v="2072"/>
      <x v="1945"/>
    </i>
    <i>
      <x v="2073"/>
      <x v="1946"/>
    </i>
    <i>
      <x v="2074"/>
      <x v="1947"/>
    </i>
    <i>
      <x v="2075"/>
      <x v="1948"/>
    </i>
    <i>
      <x v="2076"/>
      <x v="1949"/>
    </i>
    <i>
      <x v="2077"/>
      <x v="1950"/>
    </i>
    <i>
      <x v="2078"/>
      <x v="1951"/>
    </i>
    <i>
      <x v="2079"/>
      <x v="1952"/>
    </i>
    <i>
      <x v="2080"/>
      <x v="1953"/>
    </i>
    <i>
      <x v="2081"/>
      <x v="725"/>
    </i>
    <i>
      <x v="2082"/>
      <x v="1954"/>
    </i>
    <i>
      <x v="2083"/>
      <x v="1955"/>
    </i>
    <i>
      <x v="2084"/>
      <x v="1956"/>
    </i>
    <i>
      <x v="2085"/>
      <x v="1957"/>
    </i>
    <i>
      <x v="2086"/>
      <x v="1958"/>
    </i>
    <i>
      <x v="2087"/>
      <x v="1959"/>
    </i>
    <i>
      <x v="2088"/>
      <x v="1960"/>
    </i>
    <i>
      <x v="2089"/>
      <x v="1961"/>
    </i>
    <i>
      <x v="2090"/>
      <x v="1962"/>
    </i>
    <i>
      <x v="2091"/>
      <x v="1963"/>
    </i>
    <i>
      <x v="2092"/>
      <x v="1964"/>
    </i>
    <i>
      <x v="2093"/>
      <x v="1965"/>
    </i>
    <i>
      <x v="2094"/>
      <x v="1966"/>
    </i>
    <i>
      <x v="2095"/>
      <x v="1967"/>
    </i>
    <i>
      <x v="2096"/>
      <x v="1968"/>
    </i>
    <i>
      <x v="2097"/>
      <x v="1969"/>
    </i>
    <i>
      <x v="2098"/>
      <x v="1970"/>
    </i>
    <i>
      <x v="2099"/>
      <x v="1971"/>
    </i>
    <i>
      <x v="2100"/>
      <x v="1972"/>
    </i>
    <i>
      <x v="2101"/>
      <x v="1973"/>
    </i>
    <i>
      <x v="2102"/>
      <x v="1974"/>
    </i>
    <i>
      <x v="2103"/>
      <x v="1975"/>
    </i>
    <i>
      <x v="2104"/>
      <x v="1976"/>
    </i>
    <i>
      <x v="2105"/>
      <x v="1977"/>
    </i>
    <i>
      <x v="2106"/>
      <x v="1978"/>
    </i>
    <i>
      <x v="2107"/>
      <x v="1979"/>
    </i>
    <i>
      <x v="2108"/>
      <x v="1980"/>
    </i>
    <i>
      <x v="2109"/>
      <x v="1981"/>
    </i>
    <i>
      <x v="2110"/>
      <x v="1982"/>
    </i>
    <i>
      <x v="2111"/>
      <x v="1983"/>
    </i>
    <i>
      <x v="2112"/>
      <x v="1984"/>
    </i>
    <i>
      <x v="2113"/>
      <x v="1828"/>
    </i>
    <i>
      <x v="2114"/>
      <x v="1985"/>
    </i>
    <i>
      <x v="2115"/>
      <x v="1986"/>
    </i>
    <i>
      <x v="2116"/>
      <x v="1987"/>
    </i>
    <i>
      <x v="2117"/>
      <x v="1988"/>
    </i>
    <i>
      <x v="2118"/>
      <x v="1989"/>
    </i>
    <i>
      <x v="2119"/>
      <x v="1990"/>
    </i>
    <i>
      <x v="2120"/>
      <x v="1991"/>
    </i>
    <i>
      <x v="2121"/>
      <x v="1992"/>
    </i>
    <i>
      <x v="2122"/>
      <x v="1993"/>
    </i>
    <i>
      <x v="2123"/>
      <x v="1994"/>
    </i>
    <i>
      <x v="2124"/>
      <x v="1995"/>
    </i>
    <i>
      <x v="2125"/>
      <x v="1996"/>
    </i>
    <i>
      <x v="2126"/>
      <x v="1997"/>
    </i>
    <i>
      <x v="2127"/>
      <x v="1998"/>
    </i>
    <i>
      <x v="2128"/>
      <x v="1999"/>
    </i>
    <i>
      <x v="2129"/>
      <x v="2000"/>
    </i>
    <i>
      <x v="2130"/>
      <x v="2001"/>
    </i>
    <i>
      <x v="2131"/>
      <x v="2002"/>
    </i>
    <i>
      <x v="2132"/>
      <x v="2003"/>
    </i>
    <i>
      <x v="2133"/>
      <x v="2004"/>
    </i>
    <i>
      <x v="2134"/>
      <x v="2005"/>
    </i>
    <i>
      <x v="2135"/>
      <x v="2006"/>
    </i>
    <i>
      <x v="2136"/>
      <x v="2007"/>
    </i>
    <i>
      <x v="2137"/>
      <x v="2008"/>
    </i>
    <i>
      <x v="2138"/>
      <x v="2009"/>
    </i>
    <i>
      <x v="2139"/>
      <x v="2010"/>
    </i>
    <i>
      <x v="2140"/>
      <x v="2011"/>
    </i>
    <i>
      <x v="2141"/>
      <x v="2012"/>
    </i>
    <i>
      <x v="2142"/>
      <x v="2013"/>
    </i>
    <i>
      <x v="2143"/>
      <x v="2014"/>
    </i>
    <i>
      <x v="2144"/>
      <x v="2015"/>
    </i>
    <i>
      <x v="2145"/>
      <x v="2016"/>
    </i>
    <i>
      <x v="2146"/>
      <x v="2017"/>
    </i>
    <i>
      <x v="2147"/>
      <x v="2018"/>
    </i>
    <i>
      <x v="2148"/>
      <x v="2019"/>
    </i>
    <i>
      <x v="2149"/>
      <x v="2020"/>
    </i>
    <i>
      <x v="2150"/>
      <x v="2021"/>
    </i>
    <i>
      <x v="2151"/>
      <x v="2022"/>
    </i>
    <i>
      <x v="2152"/>
      <x v="2023"/>
    </i>
    <i>
      <x v="2153"/>
      <x v="2024"/>
    </i>
    <i>
      <x v="2154"/>
      <x v="2025"/>
    </i>
    <i>
      <x v="2155"/>
      <x v="2026"/>
    </i>
    <i>
      <x v="2156"/>
      <x v="2027"/>
    </i>
    <i>
      <x v="2157"/>
      <x v="2028"/>
    </i>
    <i>
      <x v="2158"/>
      <x v="2029"/>
    </i>
    <i>
      <x v="2159"/>
      <x v="2030"/>
    </i>
    <i>
      <x v="2160"/>
      <x v="2031"/>
    </i>
    <i>
      <x v="2161"/>
      <x v="2032"/>
    </i>
    <i>
      <x v="2162"/>
      <x v="2033"/>
    </i>
    <i>
      <x v="2163"/>
      <x v="2034"/>
    </i>
    <i>
      <x v="2164"/>
      <x v="2035"/>
    </i>
    <i>
      <x v="2165"/>
      <x v="2036"/>
    </i>
    <i>
      <x v="2166"/>
      <x v="2037"/>
    </i>
    <i>
      <x v="2167"/>
      <x v="2038"/>
    </i>
    <i>
      <x v="2168"/>
      <x v="2039"/>
    </i>
    <i>
      <x v="2169"/>
      <x v="2040"/>
    </i>
    <i>
      <x v="2170"/>
      <x v="2041"/>
    </i>
    <i>
      <x v="2171"/>
      <x v="2042"/>
    </i>
    <i>
      <x v="2172"/>
      <x v="2043"/>
    </i>
    <i>
      <x v="2173"/>
      <x v="2044"/>
    </i>
    <i>
      <x v="2174"/>
      <x v="2045"/>
    </i>
    <i>
      <x v="2175"/>
      <x v="2046"/>
    </i>
    <i>
      <x v="2176"/>
      <x v="2047"/>
    </i>
    <i>
      <x v="2177"/>
      <x v="2048"/>
    </i>
    <i>
      <x v="2178"/>
      <x v="2049"/>
    </i>
    <i>
      <x v="2179"/>
      <x v="2050"/>
    </i>
    <i>
      <x v="2180"/>
      <x v="2051"/>
    </i>
    <i>
      <x v="2181"/>
      <x v="2052"/>
    </i>
    <i>
      <x v="2182"/>
      <x v="2052"/>
    </i>
    <i>
      <x v="2183"/>
      <x v="2053"/>
    </i>
    <i>
      <x v="2184"/>
      <x v="2054"/>
    </i>
    <i>
      <x v="2185"/>
      <x v="2054"/>
    </i>
    <i>
      <x v="2186"/>
      <x v="2055"/>
    </i>
    <i>
      <x v="2187"/>
      <x v="2056"/>
    </i>
    <i>
      <x v="2188"/>
      <x v="2057"/>
    </i>
    <i>
      <x v="2189"/>
      <x v="162"/>
    </i>
    <i>
      <x v="2190"/>
      <x v="2058"/>
    </i>
    <i>
      <x v="2191"/>
      <x v="2059"/>
    </i>
    <i>
      <x v="2192"/>
      <x v="2060"/>
    </i>
    <i>
      <x v="2193"/>
      <x v="2061"/>
    </i>
    <i>
      <x v="2194"/>
      <x v="2060"/>
    </i>
    <i>
      <x v="2195"/>
      <x v="2062"/>
    </i>
    <i>
      <x v="2196"/>
      <x v="2063"/>
    </i>
    <i>
      <x v="2197"/>
      <x v="2064"/>
    </i>
    <i>
      <x v="2198"/>
      <x v="2065"/>
    </i>
    <i>
      <x v="2199"/>
      <x v="451"/>
    </i>
    <i>
      <x v="2200"/>
      <x v="2066"/>
    </i>
    <i>
      <x v="2201"/>
      <x v="1824"/>
    </i>
    <i>
      <x v="2202"/>
      <x v="2067"/>
    </i>
    <i>
      <x v="2203"/>
      <x v="451"/>
    </i>
    <i>
      <x v="2204"/>
      <x v="2068"/>
    </i>
    <i>
      <x v="2205"/>
      <x v="2069"/>
    </i>
    <i>
      <x v="2206"/>
      <x v="2070"/>
    </i>
    <i>
      <x v="2207"/>
      <x v="2071"/>
    </i>
    <i>
      <x v="2208"/>
      <x v="2072"/>
    </i>
    <i>
      <x v="2209"/>
      <x v="2073"/>
    </i>
    <i>
      <x v="2210"/>
      <x v="2074"/>
    </i>
    <i>
      <x v="2211"/>
      <x v="2075"/>
    </i>
    <i>
      <x v="2212"/>
      <x v="2076"/>
    </i>
    <i>
      <x v="2213"/>
      <x v="2077"/>
    </i>
    <i>
      <x v="2214"/>
      <x v="2078"/>
    </i>
    <i>
      <x v="2215"/>
      <x v="2079"/>
    </i>
    <i>
      <x v="2216"/>
      <x v="2080"/>
    </i>
    <i>
      <x v="2217"/>
      <x v="2081"/>
    </i>
    <i>
      <x v="2218"/>
      <x v="2082"/>
    </i>
    <i>
      <x v="2219"/>
      <x v="2083"/>
    </i>
    <i>
      <x v="2220"/>
      <x v="2084"/>
    </i>
    <i>
      <x v="2221"/>
      <x v="2085"/>
    </i>
    <i>
      <x v="2222"/>
      <x v="2086"/>
    </i>
    <i>
      <x v="2223"/>
      <x v="2087"/>
    </i>
    <i>
      <x v="2224"/>
      <x v="2088"/>
    </i>
    <i>
      <x v="2225"/>
      <x v="2089"/>
    </i>
    <i>
      <x v="2226"/>
      <x v="2090"/>
    </i>
    <i>
      <x v="2227"/>
      <x v="2091"/>
    </i>
    <i>
      <x v="2228"/>
      <x v="2092"/>
    </i>
    <i>
      <x v="2229"/>
      <x v="2093"/>
    </i>
    <i>
      <x v="2230"/>
      <x v="2094"/>
    </i>
    <i>
      <x v="2231"/>
      <x v="2095"/>
    </i>
    <i>
      <x v="2232"/>
      <x v="2096"/>
    </i>
    <i>
      <x v="2233"/>
      <x v="2097"/>
    </i>
    <i>
      <x v="2234"/>
      <x v="2098"/>
    </i>
    <i>
      <x v="2235"/>
      <x v="2099"/>
    </i>
    <i>
      <x v="2236"/>
      <x v="2100"/>
    </i>
    <i>
      <x v="2237"/>
      <x v="2096"/>
    </i>
    <i>
      <x v="2238"/>
      <x v="2101"/>
    </i>
    <i>
      <x v="2239"/>
      <x v="2102"/>
    </i>
    <i>
      <x v="2240"/>
      <x v="2103"/>
    </i>
    <i>
      <x v="2241"/>
      <x v="2104"/>
    </i>
    <i>
      <x v="2242"/>
      <x v="2105"/>
    </i>
    <i>
      <x v="2243"/>
      <x v="2106"/>
    </i>
    <i>
      <x v="2244"/>
      <x v="2107"/>
    </i>
    <i>
      <x v="2245"/>
      <x v="2108"/>
    </i>
    <i>
      <x v="2246"/>
      <x v="2109"/>
    </i>
    <i>
      <x v="2247"/>
      <x v="2110"/>
    </i>
    <i>
      <x v="2248"/>
      <x v="2111"/>
    </i>
    <i>
      <x v="2249"/>
      <x v="2112"/>
    </i>
    <i>
      <x v="2250"/>
      <x v="2113"/>
    </i>
    <i>
      <x v="2251"/>
      <x v="2114"/>
    </i>
    <i>
      <x v="2252"/>
      <x v="2115"/>
    </i>
    <i>
      <x v="2253"/>
      <x v="2116"/>
    </i>
    <i>
      <x v="2254"/>
      <x v="2117"/>
    </i>
    <i>
      <x v="2255"/>
      <x v="2118"/>
    </i>
    <i>
      <x v="2256"/>
      <x v="2119"/>
    </i>
    <i>
      <x v="2257"/>
      <x v="2120"/>
    </i>
    <i>
      <x v="2258"/>
      <x v="2121"/>
    </i>
    <i>
      <x v="2259"/>
      <x v="2122"/>
    </i>
    <i>
      <x v="2260"/>
      <x v="2123"/>
    </i>
    <i>
      <x v="2261"/>
      <x v="2124"/>
    </i>
    <i>
      <x v="2262"/>
      <x v="2125"/>
    </i>
    <i>
      <x v="2263"/>
      <x v="2126"/>
    </i>
    <i>
      <x v="2264"/>
      <x v="2127"/>
    </i>
    <i>
      <x v="2265"/>
      <x v="2128"/>
    </i>
    <i>
      <x v="2266"/>
      <x v="2129"/>
    </i>
    <i>
      <x v="2267"/>
      <x v="2130"/>
    </i>
    <i>
      <x v="2268"/>
      <x v="2131"/>
    </i>
    <i>
      <x v="2269"/>
      <x v="2132"/>
    </i>
    <i>
      <x v="2270"/>
      <x v="2133"/>
    </i>
    <i>
      <x v="2271"/>
      <x v="2134"/>
    </i>
    <i>
      <x v="2272"/>
      <x v="2135"/>
    </i>
    <i>
      <x v="2273"/>
      <x v="2136"/>
    </i>
    <i>
      <x v="2274"/>
      <x v="2137"/>
    </i>
    <i>
      <x v="2275"/>
      <x v="2138"/>
    </i>
    <i>
      <x v="2276"/>
      <x v="2139"/>
    </i>
    <i>
      <x v="2277"/>
      <x v="2140"/>
    </i>
    <i>
      <x v="2278"/>
      <x v="2141"/>
    </i>
    <i>
      <x v="2279"/>
      <x v="2142"/>
    </i>
    <i>
      <x v="2280"/>
      <x v="2143"/>
    </i>
    <i>
      <x v="2281"/>
      <x v="2144"/>
    </i>
    <i>
      <x v="2282"/>
      <x v="2145"/>
    </i>
    <i>
      <x v="2283"/>
      <x v="2146"/>
    </i>
    <i>
      <x v="2284"/>
      <x v="2147"/>
    </i>
    <i>
      <x v="2285"/>
      <x v="2148"/>
    </i>
    <i>
      <x v="2286"/>
      <x v="2149"/>
    </i>
    <i>
      <x v="2287"/>
      <x v="2150"/>
    </i>
    <i>
      <x v="2288"/>
      <x v="2151"/>
    </i>
    <i>
      <x v="2289"/>
      <x v="1071"/>
    </i>
    <i>
      <x v="2290"/>
      <x v="2152"/>
    </i>
    <i>
      <x v="2291"/>
      <x v="2153"/>
    </i>
    <i>
      <x v="2292"/>
      <x v="2154"/>
    </i>
    <i>
      <x v="2293"/>
      <x v="2155"/>
    </i>
    <i>
      <x v="2294"/>
      <x v="2156"/>
    </i>
    <i>
      <x v="2295"/>
      <x v="2157"/>
    </i>
    <i>
      <x v="2296"/>
      <x v="2155"/>
    </i>
    <i>
      <x v="2297"/>
      <x v="2158"/>
    </i>
    <i>
      <x v="2298"/>
      <x v="2155"/>
    </i>
    <i>
      <x v="2299"/>
      <x v="2060"/>
    </i>
    <i>
      <x v="2300"/>
      <x v="2060"/>
    </i>
    <i>
      <x v="2301"/>
      <x v="2159"/>
    </i>
    <i>
      <x v="2302"/>
      <x v="2160"/>
    </i>
    <i>
      <x v="2303"/>
      <x v="2161"/>
    </i>
    <i>
      <x v="2304"/>
      <x v="2162"/>
    </i>
    <i>
      <x v="2305"/>
      <x v="2163"/>
    </i>
    <i>
      <x v="2306"/>
      <x v="2164"/>
    </i>
    <i>
      <x v="2307"/>
      <x v="2161"/>
    </i>
    <i>
      <x v="2308"/>
      <x v="2163"/>
    </i>
    <i>
      <x v="2309"/>
      <x v="2165"/>
    </i>
    <i>
      <x v="2310"/>
      <x v="2166"/>
    </i>
    <i>
      <x v="2311"/>
      <x v="2165"/>
    </i>
    <i>
      <x v="2312"/>
      <x v="2165"/>
    </i>
    <i>
      <x v="2313"/>
      <x v="2161"/>
    </i>
    <i>
      <x v="2314"/>
      <x v="2165"/>
    </i>
    <i>
      <x v="2315"/>
      <x v="2163"/>
    </i>
    <i>
      <x v="2316"/>
      <x v="2167"/>
    </i>
    <i>
      <x v="2317"/>
      <x v="2165"/>
    </i>
    <i>
      <x v="2318"/>
      <x v="2163"/>
    </i>
    <i>
      <x v="2319"/>
      <x v="2165"/>
    </i>
    <i>
      <x v="2320"/>
      <x v="2165"/>
    </i>
    <i>
      <x v="2321"/>
      <x v="2161"/>
    </i>
    <i>
      <x v="2322"/>
      <x v="2165"/>
    </i>
    <i>
      <x v="2323"/>
      <x v="2168"/>
    </i>
    <i>
      <x v="2324"/>
      <x v="2161"/>
    </i>
    <i>
      <x v="2325"/>
      <x v="2163"/>
    </i>
    <i>
      <x v="2326"/>
      <x v="2169"/>
    </i>
    <i>
      <x v="2327"/>
      <x v="2170"/>
    </i>
    <i>
      <x v="2328"/>
      <x v="2060"/>
    </i>
    <i>
      <x v="2329"/>
      <x v="2171"/>
    </i>
    <i>
      <x v="2330"/>
      <x v="2172"/>
    </i>
    <i>
      <x v="2331"/>
      <x v="2173"/>
    </i>
    <i>
      <x v="2332"/>
      <x v="2174"/>
    </i>
    <i>
      <x v="2333"/>
      <x v="2175"/>
    </i>
    <i>
      <x v="2334"/>
      <x v="2176"/>
    </i>
    <i>
      <x v="2335"/>
      <x v="2177"/>
    </i>
    <i>
      <x v="2336"/>
      <x v="2178"/>
    </i>
    <i>
      <x v="2337"/>
      <x v="2179"/>
    </i>
    <i>
      <x v="2338"/>
      <x v="2180"/>
    </i>
    <i>
      <x v="2339"/>
      <x v="2181"/>
    </i>
    <i>
      <x v="2340"/>
      <x v="2182"/>
    </i>
    <i>
      <x v="2341"/>
      <x v="2183"/>
    </i>
    <i>
      <x v="2342"/>
      <x v="2184"/>
    </i>
    <i>
      <x v="2343"/>
      <x v="2185"/>
    </i>
    <i>
      <x v="2344"/>
      <x v="2060"/>
    </i>
    <i>
      <x v="2345"/>
      <x v="2186"/>
    </i>
    <i>
      <x v="2346"/>
      <x v="2187"/>
    </i>
    <i>
      <x v="2347"/>
      <x v="2187"/>
    </i>
    <i>
      <x v="2348"/>
      <x v="2187"/>
    </i>
    <i>
      <x v="2349"/>
      <x v="2188"/>
    </i>
    <i>
      <x v="2350"/>
      <x v="2187"/>
    </i>
    <i>
      <x v="2351"/>
      <x v="2189"/>
    </i>
    <i>
      <x v="2352"/>
      <x v="2190"/>
    </i>
    <i>
      <x v="2353"/>
      <x v="2191"/>
    </i>
    <i>
      <x v="2354"/>
      <x v="2187"/>
    </i>
    <i>
      <x v="2355"/>
      <x v="2192"/>
    </i>
    <i>
      <x v="2356"/>
      <x v="2193"/>
    </i>
    <i>
      <x v="2357"/>
      <x v="2194"/>
    </i>
    <i>
      <x v="2358"/>
      <x v="2195"/>
    </i>
    <i>
      <x v="2359"/>
      <x v="2196"/>
    </i>
    <i>
      <x v="2360"/>
      <x v="2197"/>
    </i>
    <i>
      <x v="2361"/>
      <x v="2198"/>
    </i>
    <i>
      <x v="2362"/>
      <x v="2199"/>
    </i>
    <i>
      <x v="2363"/>
      <x v="2200"/>
    </i>
    <i>
      <x v="2364"/>
      <x v="2201"/>
    </i>
    <i>
      <x v="2365"/>
      <x v="2202"/>
    </i>
    <i>
      <x v="2366"/>
      <x v="2202"/>
    </i>
    <i>
      <x v="2367"/>
      <x v="2203"/>
    </i>
    <i>
      <x v="2368"/>
      <x v="2202"/>
    </i>
    <i>
      <x v="2369"/>
      <x v="2202"/>
    </i>
    <i>
      <x v="2370"/>
      <x v="2202"/>
    </i>
    <i>
      <x v="2371"/>
      <x v="2202"/>
    </i>
    <i>
      <x v="2372"/>
      <x v="2202"/>
    </i>
    <i>
      <x v="2373"/>
      <x v="2202"/>
    </i>
    <i>
      <x v="2374"/>
      <x v="2202"/>
    </i>
    <i>
      <x v="2375"/>
      <x v="2187"/>
    </i>
    <i>
      <x v="2376"/>
      <x v="2187"/>
    </i>
    <i>
      <x v="2377"/>
      <x v="2204"/>
    </i>
    <i>
      <x v="2378"/>
      <x v="2205"/>
    </i>
    <i>
      <x v="2379"/>
      <x v="2206"/>
    </i>
    <i>
      <x v="2380"/>
      <x v="2207"/>
    </i>
    <i>
      <x v="2381"/>
      <x v="2208"/>
    </i>
    <i>
      <x v="2382"/>
      <x v="2209"/>
    </i>
    <i>
      <x v="2383"/>
      <x v="2210"/>
    </i>
    <i>
      <x v="2384"/>
      <x v="2211"/>
    </i>
    <i>
      <x v="2385"/>
      <x v="2212"/>
    </i>
    <i>
      <x v="2386"/>
      <x v="2213"/>
    </i>
    <i>
      <x v="2387"/>
      <x v="2214"/>
    </i>
    <i>
      <x v="2388"/>
      <x v="2215"/>
    </i>
    <i>
      <x v="2389"/>
      <x v="2216"/>
    </i>
    <i>
      <x v="2390"/>
      <x v="2217"/>
    </i>
    <i>
      <x v="2391"/>
      <x v="2218"/>
    </i>
    <i>
      <x v="2392"/>
      <x v="2218"/>
    </i>
    <i>
      <x v="2393"/>
      <x v="2219"/>
    </i>
    <i>
      <x v="2394"/>
      <x v="2220"/>
    </i>
    <i>
      <x v="2395"/>
      <x v="2221"/>
    </i>
    <i>
      <x v="2396"/>
      <x v="2060"/>
    </i>
    <i>
      <x v="2397"/>
      <x v="2060"/>
    </i>
    <i>
      <x v="2398"/>
      <x v="2218"/>
    </i>
    <i>
      <x v="2399"/>
      <x v="2218"/>
    </i>
    <i>
      <x v="2400"/>
      <x v="2222"/>
    </i>
    <i>
      <x v="2401"/>
      <x v="2060"/>
    </i>
    <i>
      <x v="2402"/>
      <x v="2060"/>
    </i>
    <i>
      <x v="2403"/>
      <x v="2223"/>
    </i>
    <i>
      <x v="2404"/>
      <x v="2224"/>
    </i>
    <i>
      <x v="2405"/>
      <x v="2225"/>
    </i>
    <i>
      <x v="2406"/>
      <x v="2226"/>
    </i>
    <i>
      <x v="2407"/>
      <x v="2227"/>
    </i>
    <i>
      <x v="2408"/>
      <x v="2228"/>
    </i>
    <i>
      <x v="2409"/>
      <x v="2229"/>
    </i>
    <i>
      <x v="2410"/>
      <x v="2230"/>
    </i>
    <i>
      <x v="2411"/>
      <x v="2231"/>
    </i>
    <i>
      <x v="2412"/>
      <x v="2232"/>
    </i>
    <i>
      <x v="2413"/>
      <x v="2233"/>
    </i>
    <i>
      <x v="2414"/>
      <x v="2234"/>
    </i>
    <i>
      <x v="2415"/>
      <x v="2235"/>
    </i>
    <i>
      <x v="2416"/>
      <x v="2236"/>
    </i>
    <i>
      <x v="2417"/>
      <x v="2237"/>
    </i>
    <i>
      <x v="2418"/>
      <x v="2238"/>
    </i>
    <i>
      <x v="2419"/>
      <x v="2239"/>
    </i>
    <i>
      <x v="2420"/>
      <x v="2240"/>
    </i>
    <i>
      <x v="2421"/>
      <x v="2241"/>
    </i>
    <i>
      <x v="2422"/>
      <x v="2242"/>
    </i>
    <i>
      <x v="2423"/>
      <x v="2243"/>
    </i>
    <i>
      <x v="2424"/>
      <x v="2202"/>
    </i>
    <i>
      <x v="2425"/>
      <x v="2244"/>
    </i>
    <i>
      <x v="2426"/>
      <x v="2245"/>
    </i>
    <i>
      <x v="2427"/>
      <x v="2246"/>
    </i>
    <i>
      <x v="2428"/>
      <x v="2247"/>
    </i>
    <i>
      <x v="2429"/>
      <x v="2248"/>
    </i>
    <i>
      <x v="2430"/>
      <x v="2249"/>
    </i>
    <i>
      <x v="2431"/>
      <x v="2250"/>
    </i>
    <i>
      <x v="2432"/>
      <x v="2251"/>
    </i>
    <i>
      <x v="2433"/>
      <x v="2252"/>
    </i>
    <i>
      <x v="2434"/>
      <x v="2253"/>
    </i>
    <i>
      <x v="2435"/>
      <x v="2254"/>
    </i>
    <i>
      <x v="2436"/>
      <x v="2255"/>
    </i>
    <i>
      <x v="2437"/>
      <x v="2256"/>
    </i>
    <i>
      <x v="2438"/>
      <x v="2257"/>
    </i>
    <i>
      <x v="2439"/>
      <x v="2258"/>
    </i>
    <i>
      <x v="2440"/>
      <x v="1746"/>
    </i>
    <i>
      <x v="2441"/>
      <x v="1746"/>
    </i>
    <i>
      <x v="2442"/>
      <x v="2259"/>
    </i>
    <i>
      <x v="2443"/>
      <x v="1636"/>
    </i>
    <i>
      <x v="2444"/>
      <x v="2260"/>
    </i>
    <i>
      <x v="2445"/>
      <x v="2261"/>
    </i>
    <i>
      <x v="2446"/>
      <x v="2262"/>
    </i>
    <i>
      <x v="2447"/>
      <x v="2263"/>
    </i>
    <i>
      <x v="2448"/>
      <x v="1746"/>
    </i>
    <i>
      <x v="2449"/>
      <x v="2264"/>
    </i>
    <i>
      <x v="2450"/>
      <x v="2265"/>
    </i>
    <i>
      <x v="2451"/>
      <x v="2266"/>
    </i>
    <i>
      <x v="2452"/>
      <x v="2267"/>
    </i>
    <i>
      <x v="2453"/>
      <x v="2268"/>
    </i>
    <i>
      <x v="2454"/>
      <x v="2269"/>
    </i>
    <i>
      <x v="2455"/>
      <x v="2270"/>
    </i>
    <i>
      <x v="2456"/>
      <x v="2155"/>
    </i>
    <i>
      <x v="2457"/>
      <x v="2271"/>
    </i>
    <i>
      <x v="2458"/>
      <x v="2272"/>
    </i>
    <i>
      <x v="2459"/>
      <x v="2273"/>
    </i>
    <i>
      <x v="2460"/>
      <x v="2274"/>
    </i>
    <i>
      <x v="2461"/>
      <x v="2275"/>
    </i>
    <i>
      <x v="2462"/>
      <x v="2276"/>
    </i>
    <i>
      <x v="2463"/>
      <x v="2277"/>
    </i>
    <i>
      <x v="2464"/>
      <x v="2278"/>
    </i>
    <i>
      <x v="2465"/>
      <x v="2279"/>
    </i>
    <i>
      <x v="2466"/>
      <x v="2280"/>
    </i>
    <i>
      <x v="2467"/>
      <x v="2281"/>
    </i>
    <i>
      <x v="2468"/>
      <x v="2282"/>
    </i>
    <i>
      <x v="2469"/>
      <x v="2283"/>
    </i>
    <i>
      <x v="2470"/>
      <x v="2284"/>
    </i>
    <i>
      <x v="2471"/>
      <x v="2202"/>
    </i>
    <i>
      <x v="2472"/>
      <x v="2202"/>
    </i>
    <i>
      <x v="2473"/>
      <x v="2202"/>
    </i>
    <i>
      <x v="2474"/>
      <x v="2285"/>
    </i>
    <i>
      <x v="2475"/>
      <x v="2286"/>
    </i>
    <i>
      <x v="2476"/>
      <x v="2287"/>
    </i>
    <i>
      <x v="2477"/>
      <x v="2283"/>
    </i>
    <i>
      <x v="2478"/>
      <x v="2288"/>
    </i>
    <i>
      <x v="2479"/>
      <x v="2283"/>
    </i>
    <i>
      <x v="2480"/>
      <x v="2283"/>
    </i>
    <i>
      <x v="2481"/>
      <x v="2289"/>
    </i>
    <i>
      <x v="2482"/>
      <x v="2290"/>
    </i>
    <i>
      <x v="2483"/>
      <x v="2291"/>
    </i>
    <i>
      <x v="2484"/>
      <x v="2292"/>
    </i>
    <i>
      <x v="2485"/>
      <x v="2293"/>
    </i>
    <i>
      <x v="2486"/>
      <x v="2294"/>
    </i>
    <i>
      <x v="2487"/>
      <x v="2295"/>
    </i>
    <i>
      <x v="2488"/>
      <x v="2296"/>
    </i>
    <i>
      <x v="2489"/>
      <x v="2297"/>
    </i>
    <i>
      <x v="2490"/>
      <x v="2298"/>
    </i>
    <i>
      <x v="2491"/>
      <x v="2299"/>
    </i>
    <i>
      <x v="2492"/>
      <x v="2300"/>
    </i>
    <i>
      <x v="2493"/>
      <x v="1680"/>
    </i>
    <i>
      <x v="2494"/>
      <x v="1746"/>
    </i>
    <i>
      <x v="2495"/>
      <x v="2301"/>
    </i>
    <i>
      <x v="2496"/>
      <x v="2302"/>
    </i>
    <i>
      <x v="2497"/>
      <x v="2303"/>
    </i>
    <i>
      <x v="2498"/>
      <x v="2304"/>
    </i>
    <i>
      <x v="2499"/>
      <x v="2305"/>
    </i>
    <i>
      <x v="2500"/>
      <x v="2306"/>
    </i>
    <i>
      <x v="2501"/>
      <x v="2205"/>
    </i>
    <i>
      <x v="2502"/>
      <x v="2307"/>
    </i>
    <i>
      <x v="2503"/>
      <x v="2308"/>
    </i>
    <i>
      <x v="2504"/>
      <x v="2309"/>
    </i>
    <i>
      <x v="2505"/>
      <x v="2310"/>
    </i>
    <i>
      <x v="2506"/>
      <x v="2311"/>
    </i>
    <i>
      <x v="2507"/>
      <x v="1746"/>
    </i>
    <i>
      <x v="2508"/>
      <x v="2312"/>
    </i>
    <i>
      <x v="2509"/>
      <x v="2313"/>
    </i>
    <i>
      <x v="2510"/>
      <x v="1746"/>
    </i>
    <i>
      <x v="2511"/>
      <x v="2314"/>
    </i>
    <i>
      <x v="2512"/>
      <x v="1636"/>
    </i>
    <i>
      <x v="2513"/>
      <x v="1636"/>
    </i>
    <i>
      <x v="2514"/>
      <x v="2315"/>
    </i>
    <i>
      <x v="2515"/>
      <x v="2316"/>
    </i>
    <i>
      <x v="2516"/>
      <x v="2317"/>
    </i>
    <i>
      <x v="2517"/>
      <x v="2318"/>
    </i>
    <i>
      <x v="2518"/>
      <x v="2319"/>
    </i>
    <i>
      <x v="2519"/>
      <x v="2320"/>
    </i>
    <i>
      <x v="2520"/>
      <x v="2321"/>
    </i>
    <i>
      <x v="2521"/>
      <x v="2322"/>
    </i>
    <i>
      <x v="2522"/>
      <x v="2323"/>
    </i>
    <i>
      <x v="2523"/>
      <x v="1630"/>
    </i>
    <i>
      <x v="2524"/>
      <x v="2324"/>
    </i>
    <i>
      <x v="2525"/>
      <x v="2171"/>
    </i>
    <i>
      <x v="2526"/>
      <x v="2171"/>
    </i>
    <i>
      <x v="2527"/>
      <x v="2325"/>
    </i>
    <i>
      <x v="2528"/>
      <x v="2326"/>
    </i>
    <i>
      <x v="2529"/>
      <x v="2327"/>
    </i>
    <i>
      <x v="2530"/>
      <x v="2328"/>
    </i>
    <i>
      <x v="2531"/>
      <x v="2329"/>
    </i>
    <i>
      <x v="2532"/>
      <x v="2330"/>
    </i>
    <i>
      <x v="2533"/>
      <x v="2331"/>
    </i>
    <i>
      <x v="2534"/>
      <x v="2332"/>
    </i>
    <i>
      <x v="2535"/>
      <x v="2333"/>
    </i>
    <i>
      <x v="2536"/>
      <x v="2334"/>
    </i>
    <i>
      <x v="2537"/>
      <x v="2335"/>
    </i>
    <i>
      <x v="2538"/>
      <x v="2336"/>
    </i>
    <i>
      <x v="2539"/>
      <x v="2337"/>
    </i>
    <i>
      <x v="2540"/>
      <x v="2338"/>
    </i>
    <i>
      <x v="2541"/>
      <x v="2339"/>
    </i>
    <i>
      <x v="2542"/>
      <x v="2339"/>
    </i>
    <i>
      <x v="2543"/>
      <x v="2339"/>
    </i>
    <i>
      <x v="2544"/>
      <x v="2340"/>
    </i>
    <i>
      <x v="2545"/>
      <x v="2341"/>
    </i>
    <i>
      <x v="2546"/>
      <x v="2342"/>
    </i>
    <i>
      <x v="2547"/>
      <x v="2343"/>
    </i>
    <i>
      <x v="2548"/>
      <x v="2339"/>
    </i>
    <i>
      <x v="2549"/>
      <x v="997"/>
    </i>
    <i>
      <x v="2550"/>
      <x v="2344"/>
    </i>
    <i>
      <x v="2551"/>
      <x v="2345"/>
    </i>
    <i>
      <x v="2552"/>
      <x v="2346"/>
    </i>
    <i>
      <x v="2553"/>
      <x v="2347"/>
    </i>
    <i>
      <x v="2554"/>
      <x v="2348"/>
    </i>
    <i>
      <x v="2555"/>
      <x v="2349"/>
    </i>
    <i>
      <x v="2556"/>
      <x v="2350"/>
    </i>
    <i>
      <x v="2557"/>
      <x v="2351"/>
    </i>
    <i>
      <x v="2558"/>
      <x v="1244"/>
    </i>
    <i>
      <x v="2559"/>
      <x v="2352"/>
    </i>
    <i>
      <x v="2560"/>
      <x v="2353"/>
    </i>
    <i>
      <x v="2561"/>
      <x v="2354"/>
    </i>
    <i>
      <x v="2562"/>
      <x v="2355"/>
    </i>
    <i>
      <x v="2563"/>
      <x v="2356"/>
    </i>
    <i>
      <x v="2564"/>
      <x v="2357"/>
    </i>
    <i>
      <x v="2565"/>
      <x v="2358"/>
    </i>
    <i>
      <x v="2566"/>
      <x v="2359"/>
    </i>
    <i>
      <x v="2567"/>
      <x v="2360"/>
    </i>
    <i>
      <x v="2568"/>
      <x v="2361"/>
    </i>
    <i>
      <x v="2569"/>
      <x v="2362"/>
    </i>
    <i>
      <x v="2570"/>
      <x v="2363"/>
    </i>
    <i>
      <x v="2571"/>
      <x v="2364"/>
    </i>
    <i>
      <x v="2572"/>
      <x v="2365"/>
    </i>
    <i>
      <x v="2573"/>
      <x v="1018"/>
    </i>
    <i>
      <x v="2574"/>
      <x v="2366"/>
    </i>
    <i>
      <x v="2575"/>
      <x v="2367"/>
    </i>
    <i>
      <x v="2576"/>
      <x v="2368"/>
    </i>
    <i>
      <x v="2577"/>
      <x v="2369"/>
    </i>
    <i>
      <x v="2578"/>
      <x v="2370"/>
    </i>
    <i>
      <x v="2579"/>
      <x v="2371"/>
    </i>
    <i>
      <x v="2580"/>
      <x v="228"/>
    </i>
    <i>
      <x v="2581"/>
      <x v="2372"/>
    </i>
    <i>
      <x v="2582"/>
      <x v="2373"/>
    </i>
    <i>
      <x v="2583"/>
      <x v="2339"/>
    </i>
    <i>
      <x v="2584"/>
      <x v="2339"/>
    </i>
    <i>
      <x v="2585"/>
      <x v="2374"/>
    </i>
    <i>
      <x v="2586"/>
      <x v="2375"/>
    </i>
    <i>
      <x v="2587"/>
      <x v="2376"/>
    </i>
    <i>
      <x v="2588"/>
      <x v="1764"/>
    </i>
    <i>
      <x v="2589"/>
      <x v="1071"/>
    </i>
    <i>
      <x v="2590"/>
      <x v="2377"/>
    </i>
    <i>
      <x v="2591"/>
      <x v="1764"/>
    </i>
    <i>
      <x v="2592"/>
      <x v="2378"/>
    </i>
    <i>
      <x v="2593"/>
      <x v="2379"/>
    </i>
    <i>
      <x v="2594"/>
      <x v="2380"/>
    </i>
    <i>
      <x v="2595"/>
      <x v="1764"/>
    </i>
    <i>
      <x v="2596"/>
      <x v="2381"/>
    </i>
    <i>
      <x v="2597"/>
      <x v="2382"/>
    </i>
    <i>
      <x v="2598"/>
      <x v="2383"/>
    </i>
    <i>
      <x v="2599"/>
      <x v="2384"/>
    </i>
    <i>
      <x v="2600"/>
      <x v="2385"/>
    </i>
    <i>
      <x v="2601"/>
      <x v="2386"/>
    </i>
    <i>
      <x v="2602"/>
      <x v="2387"/>
    </i>
    <i>
      <x v="2603"/>
      <x v="2388"/>
    </i>
    <i>
      <x v="2604"/>
      <x v="2389"/>
    </i>
    <i>
      <x v="2605"/>
      <x v="2390"/>
    </i>
    <i>
      <x v="2606"/>
      <x v="2391"/>
    </i>
    <i>
      <x v="2607"/>
      <x v="2392"/>
    </i>
    <i>
      <x v="2608"/>
      <x v="2393"/>
    </i>
    <i>
      <x v="2609"/>
      <x v="2394"/>
    </i>
    <i>
      <x v="2610"/>
      <x v="2395"/>
    </i>
    <i>
      <x v="2611"/>
      <x v="2396"/>
    </i>
    <i>
      <x v="2612"/>
      <x v="2397"/>
    </i>
    <i>
      <x v="2613"/>
      <x v="2398"/>
    </i>
    <i>
      <x v="2614"/>
      <x v="2399"/>
    </i>
    <i>
      <x v="2615"/>
      <x v="2400"/>
    </i>
    <i>
      <x v="2616"/>
      <x v="2401"/>
    </i>
    <i>
      <x v="2617"/>
      <x v="2402"/>
    </i>
    <i>
      <x v="2618"/>
      <x v="2403"/>
    </i>
    <i>
      <x v="2619"/>
      <x v="2404"/>
    </i>
    <i>
      <x v="2620"/>
      <x v="2405"/>
    </i>
    <i>
      <x v="2621"/>
      <x v="2406"/>
    </i>
    <i>
      <x v="2622"/>
      <x v="2407"/>
    </i>
    <i>
      <x v="2623"/>
      <x v="2408"/>
    </i>
    <i>
      <x v="2624"/>
      <x v="2409"/>
    </i>
    <i>
      <x v="2625"/>
      <x v="2410"/>
    </i>
    <i>
      <x v="2626"/>
      <x v="2411"/>
    </i>
    <i>
      <x v="2627"/>
      <x v="2412"/>
    </i>
    <i>
      <x v="2628"/>
      <x v="2413"/>
    </i>
    <i>
      <x v="2629"/>
      <x v="2414"/>
    </i>
    <i>
      <x v="2630"/>
      <x v="2415"/>
    </i>
    <i>
      <x v="2631"/>
      <x v="2416"/>
    </i>
    <i>
      <x v="2632"/>
      <x v="2417"/>
    </i>
    <i>
      <x v="2633"/>
      <x v="2418"/>
    </i>
    <i>
      <x v="2634"/>
      <x v="2419"/>
    </i>
    <i>
      <x v="2635"/>
      <x v="2420"/>
    </i>
    <i>
      <x v="2636"/>
      <x v="1764"/>
    </i>
    <i>
      <x v="2637"/>
      <x v="2421"/>
    </i>
    <i>
      <x v="2638"/>
      <x v="2422"/>
    </i>
    <i>
      <x v="2639"/>
      <x v="1764"/>
    </i>
    <i>
      <x v="2640"/>
      <x v="2423"/>
    </i>
    <i>
      <x v="2641"/>
      <x v="2424"/>
    </i>
    <i>
      <x v="2642"/>
      <x v="2425"/>
    </i>
    <i>
      <x v="2643"/>
      <x v="2426"/>
    </i>
    <i>
      <x v="2644"/>
      <x v="2427"/>
    </i>
    <i>
      <x v="2645"/>
      <x v="2428"/>
    </i>
    <i>
      <x v="2646"/>
      <x v="2429"/>
    </i>
    <i>
      <x v="2647"/>
      <x v="200"/>
    </i>
    <i>
      <x v="2648"/>
      <x v="1764"/>
    </i>
    <i>
      <x v="2649"/>
      <x v="1764"/>
    </i>
    <i>
      <x v="2650"/>
      <x v="2430"/>
    </i>
    <i>
      <x v="2651"/>
      <x v="2431"/>
    </i>
    <i>
      <x v="2652"/>
      <x v="2432"/>
    </i>
    <i>
      <x v="2653"/>
      <x v="2433"/>
    </i>
    <i>
      <x v="2654"/>
      <x v="2434"/>
    </i>
    <i>
      <x v="2655"/>
      <x v="2435"/>
    </i>
    <i>
      <x v="2656"/>
      <x v="2436"/>
    </i>
    <i>
      <x v="2657"/>
      <x v="2437"/>
    </i>
    <i>
      <x v="2658"/>
      <x v="2438"/>
    </i>
    <i>
      <x v="2659"/>
      <x v="2439"/>
    </i>
    <i>
      <x v="2660"/>
      <x v="2440"/>
    </i>
    <i>
      <x v="2661"/>
      <x v="2441"/>
    </i>
    <i>
      <x v="2662"/>
      <x v="2442"/>
    </i>
    <i>
      <x v="2663"/>
      <x v="2443"/>
    </i>
    <i>
      <x v="2664"/>
      <x v="2444"/>
    </i>
    <i>
      <x v="2665"/>
      <x v="2445"/>
    </i>
    <i>
      <x v="2666"/>
      <x v="2446"/>
    </i>
    <i>
      <x v="2667"/>
      <x v="2447"/>
    </i>
    <i>
      <x v="2668"/>
      <x v="2448"/>
    </i>
    <i>
      <x v="2669"/>
      <x v="2449"/>
    </i>
    <i>
      <x v="2670"/>
      <x v="2450"/>
    </i>
    <i>
      <x v="2671"/>
      <x v="1764"/>
    </i>
    <i>
      <x v="2672"/>
      <x v="2444"/>
    </i>
    <i>
      <x v="2673"/>
      <x v="2451"/>
    </i>
    <i>
      <x v="2674"/>
      <x v="1764"/>
    </i>
    <i>
      <x v="2675"/>
      <x v="2452"/>
    </i>
    <i>
      <x v="2676"/>
      <x v="2453"/>
    </i>
    <i>
      <x v="2677"/>
      <x v="2454"/>
    </i>
    <i>
      <x v="2678"/>
      <x v="2455"/>
    </i>
    <i>
      <x v="2679"/>
      <x v="2456"/>
    </i>
    <i>
      <x v="2680"/>
      <x v="2457"/>
    </i>
    <i>
      <x v="2681"/>
      <x v="2458"/>
    </i>
    <i>
      <x v="2682"/>
      <x v="2459"/>
    </i>
    <i>
      <x v="2683"/>
      <x v="2460"/>
    </i>
    <i>
      <x v="2684"/>
      <x v="2461"/>
    </i>
    <i>
      <x v="2685"/>
      <x v="2462"/>
    </i>
    <i>
      <x v="2686"/>
      <x v="2463"/>
    </i>
    <i>
      <x v="2687"/>
      <x v="2464"/>
    </i>
    <i>
      <x v="2688"/>
      <x v="1287"/>
    </i>
    <i>
      <x v="2689"/>
      <x v="2465"/>
    </i>
    <i>
      <x v="2690"/>
      <x v="2466"/>
    </i>
    <i>
      <x v="2691"/>
      <x v="2467"/>
    </i>
    <i>
      <x v="2692"/>
      <x v="2468"/>
    </i>
    <i>
      <x v="2693"/>
      <x v="2469"/>
    </i>
    <i>
      <x v="2694"/>
      <x v="2470"/>
    </i>
    <i>
      <x v="2695"/>
      <x v="2471"/>
    </i>
    <i>
      <x v="2696"/>
      <x v="2472"/>
    </i>
    <i>
      <x v="2697"/>
      <x v="2473"/>
    </i>
    <i>
      <x v="2698"/>
      <x v="2474"/>
    </i>
    <i>
      <x v="2699"/>
      <x v="1287"/>
    </i>
    <i>
      <x v="2700"/>
      <x v="2475"/>
    </i>
    <i>
      <x v="2701"/>
      <x v="2476"/>
    </i>
    <i>
      <x v="2702"/>
      <x v="2477"/>
    </i>
    <i>
      <x v="2703"/>
      <x v="2478"/>
    </i>
    <i>
      <x v="2704"/>
      <x v="1071"/>
    </i>
    <i>
      <x v="2705"/>
      <x v="2479"/>
    </i>
    <i>
      <x v="2706"/>
      <x v="2480"/>
    </i>
    <i>
      <x v="2707"/>
      <x v="2481"/>
    </i>
    <i>
      <x v="2708"/>
      <x v="2482"/>
    </i>
    <i>
      <x v="2709"/>
      <x v="2483"/>
    </i>
    <i>
      <x v="2710"/>
      <x v="2484"/>
    </i>
    <i>
      <x v="2711"/>
      <x v="2485"/>
    </i>
    <i>
      <x v="2712"/>
      <x v="2486"/>
    </i>
    <i>
      <x v="2713"/>
      <x v="2487"/>
    </i>
    <i>
      <x v="2714"/>
      <x v="2488"/>
    </i>
    <i>
      <x v="2715"/>
      <x v="2489"/>
    </i>
    <i>
      <x v="2716"/>
      <x v="2490"/>
    </i>
    <i>
      <x v="2717"/>
      <x v="2491"/>
    </i>
    <i>
      <x v="2718"/>
      <x v="2491"/>
    </i>
    <i>
      <x v="2719"/>
      <x v="2492"/>
    </i>
    <i>
      <x v="2720"/>
      <x v="2493"/>
    </i>
    <i>
      <x v="2721"/>
      <x v="2468"/>
    </i>
    <i>
      <x v="2722"/>
      <x v="2494"/>
    </i>
    <i>
      <x v="2723"/>
      <x v="2495"/>
    </i>
    <i>
      <x v="2724"/>
      <x v="528"/>
    </i>
    <i>
      <x v="2725"/>
      <x v="2496"/>
    </i>
    <i>
      <x v="2726"/>
      <x v="2497"/>
    </i>
    <i>
      <x v="2727"/>
      <x v="2498"/>
    </i>
    <i>
      <x v="2728"/>
      <x v="2499"/>
    </i>
    <i>
      <x v="2729"/>
      <x v="2500"/>
    </i>
    <i>
      <x v="2730"/>
      <x v="2501"/>
    </i>
    <i>
      <x v="2731"/>
      <x v="2502"/>
    </i>
    <i>
      <x v="2732"/>
      <x v="2503"/>
    </i>
    <i>
      <x v="2733"/>
      <x v="2504"/>
    </i>
    <i>
      <x v="2734"/>
      <x v="2505"/>
    </i>
    <i>
      <x v="2735"/>
      <x v="2506"/>
    </i>
    <i>
      <x v="2736"/>
      <x v="2507"/>
    </i>
    <i>
      <x v="2737"/>
      <x v="2508"/>
    </i>
    <i>
      <x v="2738"/>
      <x v="2509"/>
    </i>
    <i>
      <x v="2739"/>
      <x v="2510"/>
    </i>
    <i>
      <x v="2740"/>
      <x v="2132"/>
    </i>
    <i>
      <x v="2741"/>
      <x v="2511"/>
    </i>
    <i>
      <x v="2742"/>
      <x v="2512"/>
    </i>
    <i>
      <x v="2743"/>
      <x v="2513"/>
    </i>
    <i>
      <x v="2744"/>
      <x v="2514"/>
    </i>
    <i>
      <x v="2745"/>
      <x v="2515"/>
    </i>
    <i>
      <x v="2746"/>
      <x v="2516"/>
    </i>
    <i>
      <x v="2747"/>
      <x v="2517"/>
    </i>
    <i>
      <x v="2748"/>
      <x v="2518"/>
    </i>
    <i>
      <x v="2749"/>
      <x v="2519"/>
    </i>
    <i>
      <x v="2750"/>
      <x v="2520"/>
    </i>
    <i>
      <x v="2751"/>
      <x v="2521"/>
    </i>
    <i>
      <x v="2752"/>
      <x v="2522"/>
    </i>
    <i>
      <x v="2753"/>
      <x v="2523"/>
    </i>
    <i>
      <x v="2754"/>
      <x v="2524"/>
    </i>
    <i>
      <x v="2755"/>
      <x v="2525"/>
    </i>
    <i>
      <x v="2756"/>
      <x v="2526"/>
    </i>
    <i>
      <x v="2757"/>
      <x v="2527"/>
    </i>
    <i>
      <x v="2758"/>
      <x v="2528"/>
    </i>
    <i>
      <x v="2759"/>
      <x v="2529"/>
    </i>
    <i>
      <x v="2760"/>
      <x v="2530"/>
    </i>
    <i>
      <x v="2761"/>
      <x v="2530"/>
    </i>
    <i>
      <x v="2762"/>
      <x v="2531"/>
    </i>
    <i>
      <x v="2763"/>
      <x v="2532"/>
    </i>
    <i>
      <x v="2764"/>
      <x v="2532"/>
    </i>
    <i>
      <x v="2765"/>
      <x v="2533"/>
    </i>
    <i>
      <x v="2766"/>
      <x v="2534"/>
    </i>
    <i>
      <x v="2767"/>
      <x v="2535"/>
    </i>
    <i>
      <x v="2768"/>
      <x v="2536"/>
    </i>
    <i>
      <x v="2769"/>
      <x v="2537"/>
    </i>
    <i>
      <x v="2770"/>
      <x v="2538"/>
    </i>
    <i>
      <x v="2771"/>
      <x v="2539"/>
    </i>
    <i>
      <x v="2772"/>
      <x v="2540"/>
    </i>
    <i>
      <x v="2773"/>
      <x v="2541"/>
    </i>
    <i>
      <x v="2774"/>
      <x v="2542"/>
    </i>
    <i>
      <x v="2775"/>
      <x v="2543"/>
    </i>
    <i>
      <x v="2776"/>
      <x v="2544"/>
    </i>
    <i>
      <x v="2777"/>
      <x v="2545"/>
    </i>
    <i>
      <x v="2778"/>
      <x v="2546"/>
    </i>
    <i>
      <x v="2779"/>
      <x v="2547"/>
    </i>
    <i>
      <x v="2780"/>
      <x v="2548"/>
    </i>
    <i>
      <x v="2781"/>
      <x v="2549"/>
    </i>
    <i>
      <x v="2782"/>
      <x v="2550"/>
    </i>
    <i>
      <x v="2783"/>
      <x v="2551"/>
    </i>
    <i>
      <x v="2784"/>
      <x v="2552"/>
    </i>
    <i>
      <x v="2785"/>
      <x v="2553"/>
    </i>
    <i>
      <x v="2786"/>
      <x v="2554"/>
    </i>
    <i>
      <x v="2787"/>
      <x v="2555"/>
    </i>
    <i>
      <x v="2788"/>
      <x v="2556"/>
    </i>
    <i>
      <x v="2789"/>
      <x v="2557"/>
    </i>
    <i>
      <x v="2790"/>
      <x v="2427"/>
    </i>
    <i>
      <x v="2791"/>
      <x v="2558"/>
    </i>
    <i>
      <x v="2792"/>
      <x v="2559"/>
    </i>
    <i>
      <x v="2793"/>
      <x v="2560"/>
    </i>
    <i>
      <x v="2794"/>
      <x v="2561"/>
    </i>
    <i>
      <x v="2795"/>
      <x v="2562"/>
    </i>
    <i>
      <x v="2796"/>
      <x v="2563"/>
    </i>
    <i>
      <x v="2797"/>
      <x v="2564"/>
    </i>
    <i>
      <x v="2798"/>
      <x v="2565"/>
    </i>
    <i>
      <x v="2799"/>
      <x v="2566"/>
    </i>
    <i>
      <x v="2800"/>
      <x v="2567"/>
    </i>
    <i>
      <x v="2801"/>
      <x v="2568"/>
    </i>
    <i>
      <x v="2802"/>
      <x v="2569"/>
    </i>
    <i>
      <x v="2803"/>
      <x v="2570"/>
    </i>
    <i>
      <x v="2804"/>
      <x v="2571"/>
    </i>
    <i>
      <x v="2805"/>
      <x v="2572"/>
    </i>
    <i>
      <x v="2806"/>
      <x v="2573"/>
    </i>
    <i>
      <x v="2807"/>
      <x v="2574"/>
    </i>
    <i>
      <x v="2808"/>
      <x v="2575"/>
    </i>
    <i>
      <x v="2809"/>
      <x v="2576"/>
    </i>
    <i>
      <x v="2810"/>
      <x v="2577"/>
    </i>
    <i>
      <x v="2811"/>
      <x v="2578"/>
    </i>
    <i>
      <x v="2812"/>
      <x v="2579"/>
    </i>
    <i>
      <x v="2813"/>
      <x v="2580"/>
    </i>
    <i>
      <x v="2814"/>
      <x v="2581"/>
    </i>
    <i>
      <x v="2815"/>
      <x v="2582"/>
    </i>
    <i>
      <x v="2816"/>
      <x v="2583"/>
    </i>
    <i>
      <x v="2817"/>
      <x v="2584"/>
    </i>
    <i>
      <x v="2818"/>
      <x v="2585"/>
    </i>
    <i>
      <x v="2819"/>
      <x v="2586"/>
    </i>
    <i>
      <x v="2820"/>
      <x v="2587"/>
    </i>
    <i>
      <x v="2821"/>
      <x v="2588"/>
    </i>
    <i>
      <x v="2822"/>
      <x v="2589"/>
    </i>
    <i>
      <x v="2823"/>
      <x v="2590"/>
    </i>
    <i>
      <x v="2824"/>
      <x v="1746"/>
    </i>
    <i>
      <x v="2825"/>
      <x v="2591"/>
    </i>
    <i>
      <x v="2826"/>
      <x v="2592"/>
    </i>
    <i>
      <x v="2827"/>
      <x v="2593"/>
    </i>
    <i>
      <x v="2828"/>
      <x v="2594"/>
    </i>
    <i>
      <x v="2829"/>
      <x v="2595"/>
    </i>
    <i>
      <x v="2830"/>
      <x v="2596"/>
    </i>
    <i>
      <x v="2831"/>
      <x v="2597"/>
    </i>
    <i>
      <x v="2832"/>
      <x v="2598"/>
    </i>
    <i>
      <x v="2833"/>
      <x v="2599"/>
    </i>
    <i>
      <x v="2834"/>
      <x v="2600"/>
    </i>
    <i>
      <x v="2835"/>
      <x v="2601"/>
    </i>
    <i>
      <x v="2836"/>
      <x v="2602"/>
    </i>
    <i>
      <x v="2837"/>
      <x v="2603"/>
    </i>
    <i>
      <x v="2838"/>
      <x v="2604"/>
    </i>
    <i>
      <x v="2839"/>
      <x v="2605"/>
    </i>
    <i>
      <x v="2840"/>
      <x v="2606"/>
    </i>
    <i>
      <x v="2841"/>
      <x v="2607"/>
    </i>
    <i>
      <x v="2842"/>
      <x v="2608"/>
    </i>
    <i>
      <x v="2843"/>
      <x v="2609"/>
    </i>
    <i>
      <x v="2844"/>
      <x v="2610"/>
    </i>
    <i>
      <x v="2845"/>
      <x v="2611"/>
    </i>
    <i>
      <x v="2846"/>
      <x v="2612"/>
    </i>
    <i>
      <x v="2847"/>
      <x v="2613"/>
    </i>
    <i>
      <x v="2848"/>
      <x v="2614"/>
    </i>
    <i>
      <x v="2849"/>
      <x v="2615"/>
    </i>
    <i>
      <x v="2850"/>
      <x v="2616"/>
    </i>
    <i>
      <x v="2851"/>
      <x v="2617"/>
    </i>
    <i>
      <x v="2852"/>
      <x v="2618"/>
    </i>
    <i>
      <x v="2853"/>
      <x v="2619"/>
    </i>
    <i>
      <x v="2854"/>
      <x v="2620"/>
    </i>
    <i>
      <x v="2855"/>
      <x v="2621"/>
    </i>
    <i>
      <x v="2856"/>
      <x v="2622"/>
    </i>
    <i>
      <x v="2857"/>
      <x v="2623"/>
    </i>
    <i>
      <x v="2858"/>
      <x v="2624"/>
    </i>
    <i>
      <x v="2859"/>
      <x v="2625"/>
    </i>
    <i>
      <x v="2860"/>
      <x v="2626"/>
    </i>
    <i>
      <x v="2861"/>
      <x v="2627"/>
    </i>
    <i>
      <x v="2862"/>
      <x v="2628"/>
    </i>
    <i>
      <x v="2863"/>
      <x v="2629"/>
    </i>
    <i>
      <x v="2864"/>
      <x v="2630"/>
    </i>
    <i>
      <x v="2865"/>
      <x v="2631"/>
    </i>
    <i>
      <x v="2866"/>
      <x v="1190"/>
    </i>
    <i>
      <x v="2867"/>
      <x v="2632"/>
    </i>
    <i>
      <x v="2868"/>
      <x v="2633"/>
    </i>
    <i>
      <x v="2869"/>
      <x v="2634"/>
    </i>
    <i>
      <x v="2870"/>
      <x v="2635"/>
    </i>
    <i>
      <x v="2871"/>
      <x v="2636"/>
    </i>
    <i>
      <x v="2872"/>
      <x v="2637"/>
    </i>
    <i>
      <x v="2873"/>
      <x v="2638"/>
    </i>
    <i>
      <x v="2874"/>
      <x v="2639"/>
    </i>
    <i>
      <x v="2875"/>
      <x v="2640"/>
    </i>
    <i>
      <x v="2876"/>
      <x v="2641"/>
    </i>
    <i>
      <x v="2877"/>
      <x v="2642"/>
    </i>
    <i>
      <x v="2878"/>
      <x v="2642"/>
    </i>
    <i>
      <x v="2879"/>
      <x v="2643"/>
    </i>
    <i>
      <x v="2880"/>
      <x v="2644"/>
    </i>
    <i>
      <x v="2881"/>
      <x v="2645"/>
    </i>
    <i>
      <x v="2882"/>
      <x v="2646"/>
    </i>
    <i>
      <x v="2883"/>
      <x v="2647"/>
    </i>
    <i>
      <x v="2884"/>
      <x v="2648"/>
    </i>
    <i>
      <x v="2885"/>
      <x v="2649"/>
    </i>
    <i>
      <x v="2886"/>
      <x v="2650"/>
    </i>
    <i>
      <x v="2887"/>
      <x v="2651"/>
    </i>
    <i>
      <x v="2888"/>
      <x v="2652"/>
    </i>
    <i>
      <x v="2889"/>
      <x v="2653"/>
    </i>
    <i>
      <x v="2890"/>
      <x v="2654"/>
    </i>
    <i>
      <x v="2891"/>
      <x v="2655"/>
    </i>
    <i>
      <x v="2892"/>
      <x v="2656"/>
    </i>
    <i>
      <x v="2893"/>
      <x v="2657"/>
    </i>
    <i>
      <x v="2894"/>
      <x v="2658"/>
    </i>
    <i>
      <x v="2895"/>
      <x v="2659"/>
    </i>
    <i>
      <x v="2896"/>
      <x v="2660"/>
    </i>
    <i>
      <x v="2897"/>
      <x v="2661"/>
    </i>
    <i>
      <x v="2898"/>
      <x v="2662"/>
    </i>
    <i>
      <x v="2899"/>
      <x v="2663"/>
    </i>
    <i>
      <x v="2900"/>
      <x v="2664"/>
    </i>
    <i>
      <x v="2901"/>
      <x v="2665"/>
    </i>
    <i>
      <x v="2902"/>
      <x v="2666"/>
    </i>
    <i>
      <x v="2903"/>
      <x v="2667"/>
    </i>
    <i>
      <x v="2904"/>
      <x v="2668"/>
    </i>
    <i>
      <x v="2905"/>
      <x v="2669"/>
    </i>
    <i>
      <x v="2906"/>
      <x v="2670"/>
    </i>
    <i>
      <x v="2907"/>
      <x v="2671"/>
    </i>
    <i>
      <x v="2908"/>
      <x v="2672"/>
    </i>
    <i>
      <x v="2909"/>
      <x v="2673"/>
    </i>
    <i>
      <x v="2910"/>
      <x v="2674"/>
    </i>
    <i>
      <x v="2911"/>
      <x v="2675"/>
    </i>
    <i>
      <x v="2912"/>
      <x v="2676"/>
    </i>
    <i>
      <x v="2913"/>
      <x v="2677"/>
    </i>
    <i>
      <x v="2914"/>
      <x v="2678"/>
    </i>
    <i>
      <x v="2915"/>
      <x v="2679"/>
    </i>
    <i>
      <x v="2916"/>
      <x v="2680"/>
    </i>
    <i>
      <x v="2917"/>
      <x v="2681"/>
    </i>
    <i>
      <x v="2918"/>
      <x v="2682"/>
    </i>
    <i>
      <x v="2919"/>
      <x v="2683"/>
    </i>
    <i>
      <x v="2920"/>
      <x v="2684"/>
    </i>
    <i>
      <x v="2921"/>
      <x v="2685"/>
    </i>
    <i>
      <x v="2922"/>
      <x v="2686"/>
    </i>
    <i>
      <x v="2923"/>
      <x v="2687"/>
    </i>
    <i>
      <x v="2924"/>
      <x v="2688"/>
    </i>
    <i>
      <x v="2925"/>
      <x v="2689"/>
    </i>
    <i>
      <x v="2926"/>
      <x v="2690"/>
    </i>
    <i>
      <x v="2927"/>
      <x v="2691"/>
    </i>
    <i>
      <x v="2928"/>
      <x v="2692"/>
    </i>
    <i>
      <x v="2929"/>
      <x v="2693"/>
    </i>
    <i>
      <x v="2930"/>
      <x v="2694"/>
    </i>
    <i>
      <x v="2931"/>
      <x v="2695"/>
    </i>
    <i>
      <x v="2932"/>
      <x v="2696"/>
    </i>
    <i>
      <x v="2933"/>
      <x v="2697"/>
    </i>
    <i>
      <x v="2934"/>
      <x v="2698"/>
    </i>
    <i>
      <x v="2935"/>
      <x v="2699"/>
    </i>
    <i>
      <x v="2936"/>
      <x v="2700"/>
    </i>
    <i>
      <x v="2937"/>
      <x v="2701"/>
    </i>
    <i>
      <x v="2938"/>
      <x v="2702"/>
    </i>
    <i>
      <x v="2939"/>
      <x v="2703"/>
    </i>
    <i>
      <x v="2940"/>
      <x v="2704"/>
    </i>
    <i>
      <x v="2941"/>
      <x v="2705"/>
    </i>
    <i>
      <x v="2942"/>
      <x v="2706"/>
    </i>
    <i>
      <x v="2943"/>
      <x v="2707"/>
    </i>
    <i>
      <x v="2944"/>
      <x v="2708"/>
    </i>
    <i>
      <x v="2945"/>
      <x v="2709"/>
    </i>
    <i>
      <x v="2946"/>
      <x v="2710"/>
    </i>
    <i>
      <x v="2947"/>
      <x v="2711"/>
    </i>
    <i>
      <x v="2948"/>
      <x v="2712"/>
    </i>
    <i>
      <x v="2949"/>
      <x v="2713"/>
    </i>
    <i>
      <x v="2950"/>
      <x v="2714"/>
    </i>
    <i>
      <x v="2951"/>
      <x v="2715"/>
    </i>
    <i>
      <x v="2952"/>
      <x v="2716"/>
    </i>
    <i>
      <x v="2953"/>
      <x v="2717"/>
    </i>
    <i>
      <x v="2954"/>
      <x v="2718"/>
    </i>
    <i>
      <x v="2955"/>
      <x v="2719"/>
    </i>
    <i>
      <x v="2956"/>
      <x v="2720"/>
    </i>
    <i>
      <x v="2957"/>
      <x v="2721"/>
    </i>
    <i>
      <x v="2958"/>
      <x v="2722"/>
    </i>
    <i>
      <x v="2959"/>
      <x v="2723"/>
    </i>
    <i>
      <x v="2960"/>
      <x v="2724"/>
    </i>
    <i>
      <x v="2961"/>
      <x v="2725"/>
    </i>
    <i>
      <x v="2962"/>
      <x v="2726"/>
    </i>
    <i>
      <x v="2963"/>
      <x v="2727"/>
    </i>
    <i>
      <x v="2964"/>
      <x v="2728"/>
    </i>
    <i>
      <x v="2965"/>
      <x v="2729"/>
    </i>
    <i>
      <x v="2966"/>
      <x v="2730"/>
    </i>
    <i>
      <x v="2967"/>
      <x v="2731"/>
    </i>
    <i>
      <x v="2968"/>
      <x v="2732"/>
    </i>
    <i>
      <x v="2969"/>
      <x v="2733"/>
    </i>
    <i>
      <x v="2970"/>
      <x v="2734"/>
    </i>
    <i>
      <x v="2971"/>
      <x v="2735"/>
    </i>
    <i>
      <x v="2972"/>
      <x v="2736"/>
    </i>
    <i>
      <x v="2973"/>
      <x v="2737"/>
    </i>
    <i>
      <x v="2974"/>
      <x v="2738"/>
    </i>
    <i>
      <x v="2975"/>
      <x v="2739"/>
    </i>
    <i>
      <x v="2976"/>
      <x v="2740"/>
    </i>
    <i>
      <x v="2977"/>
      <x v="2741"/>
    </i>
    <i>
      <x v="2978"/>
      <x v="2742"/>
    </i>
    <i>
      <x v="2979"/>
      <x v="2743"/>
    </i>
    <i>
      <x v="2980"/>
      <x v="2744"/>
    </i>
    <i>
      <x v="2981"/>
      <x v="2745"/>
    </i>
    <i>
      <x v="2982"/>
      <x v="2746"/>
    </i>
    <i>
      <x v="2983"/>
      <x v="2747"/>
    </i>
    <i>
      <x v="2984"/>
      <x v="2748"/>
    </i>
    <i>
      <x v="2985"/>
      <x v="2748"/>
    </i>
    <i>
      <x v="2986"/>
      <x v="2748"/>
    </i>
    <i>
      <x v="2987"/>
      <x v="2749"/>
    </i>
    <i>
      <x v="2988"/>
      <x v="2748"/>
    </i>
    <i>
      <x v="2989"/>
      <x v="2748"/>
    </i>
    <i>
      <x v="2990"/>
      <x v="2750"/>
    </i>
    <i>
      <x v="2991"/>
      <x v="2751"/>
    </i>
    <i>
      <x v="2992"/>
      <x v="2752"/>
    </i>
    <i>
      <x v="2993"/>
      <x v="2753"/>
    </i>
    <i>
      <x v="2994"/>
      <x v="2754"/>
    </i>
    <i>
      <x v="2995"/>
      <x v="2755"/>
    </i>
    <i>
      <x v="2996"/>
      <x v="2756"/>
    </i>
    <i>
      <x v="2997"/>
      <x v="2505"/>
    </i>
    <i>
      <x v="2998"/>
      <x v="2757"/>
    </i>
    <i>
      <x v="2999"/>
      <x v="2758"/>
    </i>
    <i>
      <x v="3000"/>
      <x v="2759"/>
    </i>
    <i>
      <x v="3001"/>
      <x v="2140"/>
    </i>
    <i>
      <x v="3002"/>
      <x v="2760"/>
    </i>
    <i>
      <x v="3003"/>
      <x v="2761"/>
    </i>
    <i>
      <x v="3004"/>
      <x v="2762"/>
    </i>
    <i>
      <x v="3005"/>
      <x v="2763"/>
    </i>
    <i>
      <x v="3006"/>
      <x v="2764"/>
    </i>
    <i>
      <x v="3007"/>
      <x v="2765"/>
    </i>
    <i>
      <x v="3008"/>
      <x v="2766"/>
    </i>
    <i>
      <x v="3009"/>
      <x v="2767"/>
    </i>
    <i>
      <x v="3010"/>
      <x v="2768"/>
    </i>
    <i>
      <x v="3011"/>
      <x v="2769"/>
    </i>
    <i>
      <x v="3012"/>
      <x v="2770"/>
    </i>
    <i>
      <x v="3013"/>
      <x v="2771"/>
    </i>
    <i>
      <x v="3014"/>
      <x v="2772"/>
    </i>
    <i>
      <x v="3015"/>
      <x v="2773"/>
    </i>
    <i>
      <x v="3016"/>
      <x v="2774"/>
    </i>
    <i>
      <x v="3017"/>
      <x v="2775"/>
    </i>
    <i>
      <x v="3018"/>
      <x v="2776"/>
    </i>
    <i>
      <x v="3019"/>
      <x v="2777"/>
    </i>
    <i>
      <x v="3020"/>
      <x v="2778"/>
    </i>
    <i>
      <x v="3021"/>
      <x v="2779"/>
    </i>
    <i>
      <x v="3022"/>
      <x v="2780"/>
    </i>
    <i>
      <x v="3023"/>
      <x v="2781"/>
    </i>
    <i>
      <x v="3024"/>
      <x v="2782"/>
    </i>
    <i>
      <x v="3025"/>
      <x v="2783"/>
    </i>
    <i>
      <x v="3026"/>
      <x v="2784"/>
    </i>
    <i>
      <x v="3027"/>
      <x v="2785"/>
    </i>
    <i>
      <x v="3028"/>
      <x v="2786"/>
    </i>
    <i>
      <x v="3029"/>
      <x v="2787"/>
    </i>
    <i>
      <x v="3030"/>
      <x v="2788"/>
    </i>
    <i>
      <x v="3031"/>
      <x v="2789"/>
    </i>
    <i>
      <x v="3032"/>
      <x v="2790"/>
    </i>
    <i>
      <x v="3033"/>
      <x v="2791"/>
    </i>
    <i>
      <x v="3034"/>
      <x v="2792"/>
    </i>
    <i>
      <x v="3035"/>
      <x v="2793"/>
    </i>
    <i>
      <x v="3036"/>
      <x v="2794"/>
    </i>
    <i>
      <x v="3037"/>
      <x v="2795"/>
    </i>
    <i>
      <x v="3038"/>
      <x v="1244"/>
    </i>
    <i>
      <x v="3039"/>
      <x v="2140"/>
    </i>
    <i>
      <x v="3040"/>
      <x v="2796"/>
    </i>
    <i>
      <x v="3041"/>
      <x v="2797"/>
    </i>
    <i>
      <x v="3042"/>
      <x v="2798"/>
    </i>
    <i>
      <x v="3043"/>
      <x v="2799"/>
    </i>
    <i>
      <x v="3044"/>
      <x v="2800"/>
    </i>
    <i>
      <x v="3045"/>
      <x v="2801"/>
    </i>
    <i>
      <x v="3046"/>
      <x v="2802"/>
    </i>
    <i>
      <x v="3047"/>
      <x v="2803"/>
    </i>
    <i>
      <x v="3048"/>
      <x v="2804"/>
    </i>
    <i>
      <x v="3049"/>
      <x v="2805"/>
    </i>
    <i>
      <x v="3050"/>
      <x v="2806"/>
    </i>
    <i>
      <x v="3051"/>
      <x v="2807"/>
    </i>
    <i>
      <x v="3052"/>
      <x v="1244"/>
    </i>
    <i>
      <x v="3053"/>
      <x v="2808"/>
    </i>
    <i>
      <x v="3054"/>
      <x v="2809"/>
    </i>
    <i>
      <x v="3055"/>
      <x v="2810"/>
    </i>
    <i>
      <x v="3056"/>
      <x v="2811"/>
    </i>
    <i>
      <x v="3057"/>
      <x v="2812"/>
    </i>
    <i>
      <x v="3058"/>
      <x v="2813"/>
    </i>
    <i>
      <x v="3059"/>
      <x v="2814"/>
    </i>
    <i>
      <x v="3060"/>
      <x v="2815"/>
    </i>
    <i>
      <x v="3061"/>
      <x v="2816"/>
    </i>
    <i>
      <x v="3062"/>
      <x v="2817"/>
    </i>
    <i>
      <x v="3063"/>
      <x v="2818"/>
    </i>
    <i>
      <x v="3064"/>
      <x v="2819"/>
    </i>
    <i>
      <x v="3065"/>
      <x v="2820"/>
    </i>
    <i>
      <x v="3066"/>
      <x v="2821"/>
    </i>
    <i>
      <x v="3067"/>
      <x v="2822"/>
    </i>
    <i>
      <x v="3068"/>
      <x v="2823"/>
    </i>
    <i>
      <x v="3069"/>
      <x v="2824"/>
    </i>
    <i>
      <x v="3070"/>
      <x v="2825"/>
    </i>
    <i>
      <x v="3071"/>
      <x v="2826"/>
    </i>
    <i>
      <x v="3072"/>
      <x v="2827"/>
    </i>
    <i>
      <x v="3073"/>
      <x v="2828"/>
    </i>
    <i>
      <x v="3074"/>
      <x v="2829"/>
    </i>
    <i>
      <x v="3075"/>
      <x v="2830"/>
    </i>
    <i>
      <x v="3076"/>
      <x v="2831"/>
    </i>
    <i>
      <x v="3077"/>
      <x v="2832"/>
    </i>
    <i>
      <x v="3078"/>
      <x v="2833"/>
    </i>
    <i>
      <x v="3079"/>
      <x v="2834"/>
    </i>
    <i>
      <x v="3080"/>
      <x v="2835"/>
    </i>
    <i>
      <x v="3081"/>
      <x v="2836"/>
    </i>
    <i>
      <x v="3082"/>
      <x v="2837"/>
    </i>
    <i>
      <x v="3083"/>
      <x v="2628"/>
    </i>
    <i>
      <x v="3084"/>
      <x v="2838"/>
    </i>
    <i>
      <x v="3085"/>
      <x v="2839"/>
    </i>
    <i>
      <x v="3086"/>
      <x v="2840"/>
    </i>
    <i>
      <x v="3087"/>
      <x v="2841"/>
    </i>
    <i>
      <x v="3088"/>
      <x v="2842"/>
    </i>
    <i>
      <x v="3089"/>
      <x v="2843"/>
    </i>
    <i>
      <x v="3090"/>
      <x v="2844"/>
    </i>
    <i>
      <x v="3091"/>
      <x v="2845"/>
    </i>
    <i>
      <x v="3092"/>
      <x v="2846"/>
    </i>
    <i>
      <x v="3093"/>
      <x v="2847"/>
    </i>
    <i>
      <x v="3094"/>
      <x v="2848"/>
    </i>
    <i>
      <x v="3095"/>
      <x v="2849"/>
    </i>
    <i>
      <x v="3096"/>
      <x v="2850"/>
    </i>
    <i>
      <x v="3097"/>
      <x v="2851"/>
    </i>
    <i>
      <x v="3098"/>
      <x v="2852"/>
    </i>
    <i>
      <x v="3099"/>
      <x v="2853"/>
    </i>
    <i>
      <x v="3100"/>
      <x v="2854"/>
    </i>
    <i>
      <x v="3101"/>
      <x v="2855"/>
    </i>
    <i>
      <x v="3102"/>
      <x v="2856"/>
    </i>
    <i>
      <x v="3103"/>
      <x v="2857"/>
    </i>
    <i>
      <x v="3104"/>
      <x v="2858"/>
    </i>
    <i>
      <x v="3105"/>
      <x v="2859"/>
    </i>
    <i>
      <x v="3106"/>
      <x v="2860"/>
    </i>
    <i>
      <x v="3107"/>
      <x v="2861"/>
    </i>
    <i>
      <x v="3108"/>
      <x v="2862"/>
    </i>
    <i>
      <x v="3109"/>
      <x v="2863"/>
    </i>
    <i>
      <x v="3110"/>
      <x v="2864"/>
    </i>
    <i>
      <x v="3111"/>
      <x v="2865"/>
    </i>
    <i>
      <x v="3112"/>
      <x v="2866"/>
    </i>
    <i>
      <x v="3113"/>
      <x v="2867"/>
    </i>
    <i>
      <x v="3114"/>
      <x v="2868"/>
    </i>
    <i>
      <x v="3115"/>
      <x v="2869"/>
    </i>
    <i>
      <x v="3116"/>
      <x v="2870"/>
    </i>
    <i>
      <x v="3117"/>
      <x v="2871"/>
    </i>
    <i>
      <x v="3118"/>
      <x v="2872"/>
    </i>
    <i>
      <x v="3119"/>
      <x v="2873"/>
    </i>
    <i>
      <x v="3120"/>
      <x v="2874"/>
    </i>
    <i>
      <x v="3121"/>
      <x v="2875"/>
    </i>
    <i>
      <x v="3122"/>
      <x v="2876"/>
    </i>
    <i>
      <x v="3123"/>
      <x v="2877"/>
    </i>
    <i>
      <x v="3124"/>
      <x v="2878"/>
    </i>
    <i>
      <x v="3125"/>
      <x v="2879"/>
    </i>
    <i>
      <x v="3126"/>
      <x v="2880"/>
    </i>
    <i>
      <x v="3127"/>
      <x v="2881"/>
    </i>
    <i>
      <x v="3128"/>
      <x v="2882"/>
    </i>
    <i>
      <x v="3129"/>
      <x v="2883"/>
    </i>
    <i>
      <x v="3130"/>
      <x v="2884"/>
    </i>
    <i>
      <x v="3131"/>
      <x v="2885"/>
    </i>
    <i>
      <x v="3132"/>
      <x v="451"/>
    </i>
    <i>
      <x v="3133"/>
      <x v="2886"/>
    </i>
    <i>
      <x v="3134"/>
      <x v="2887"/>
    </i>
    <i>
      <x v="3135"/>
      <x v="2888"/>
    </i>
    <i>
      <x v="3136"/>
      <x v="2889"/>
    </i>
    <i>
      <x v="3137"/>
      <x v="2890"/>
    </i>
    <i>
      <x v="3138"/>
      <x v="2891"/>
    </i>
    <i>
      <x v="3139"/>
      <x v="1816"/>
    </i>
    <i>
      <x v="3140"/>
      <x v="2892"/>
    </i>
    <i>
      <x v="3141"/>
      <x v="2893"/>
    </i>
    <i>
      <x v="3142"/>
      <x v="2894"/>
    </i>
    <i>
      <x v="3143"/>
      <x v="2895"/>
    </i>
    <i>
      <x v="3144"/>
      <x v="2896"/>
    </i>
    <i>
      <x v="3145"/>
      <x v="2897"/>
    </i>
    <i>
      <x v="3146"/>
      <x v="2898"/>
    </i>
    <i>
      <x v="3147"/>
      <x v="2899"/>
    </i>
    <i>
      <x v="3148"/>
      <x v="1236"/>
    </i>
    <i>
      <x v="3149"/>
      <x v="2900"/>
    </i>
    <i>
      <x v="3150"/>
      <x v="1236"/>
    </i>
    <i>
      <x v="3151"/>
      <x v="1236"/>
    </i>
    <i>
      <x v="3152"/>
      <x v="1236"/>
    </i>
    <i>
      <x v="3153"/>
      <x v="1236"/>
    </i>
    <i>
      <x v="3154"/>
      <x v="1236"/>
    </i>
    <i>
      <x v="3155"/>
      <x v="2901"/>
    </i>
    <i>
      <x v="3156"/>
      <x v="2902"/>
    </i>
    <i>
      <x v="3157"/>
      <x v="2903"/>
    </i>
    <i>
      <x v="3158"/>
      <x v="2904"/>
    </i>
    <i>
      <x v="3159"/>
      <x v="2905"/>
    </i>
    <i>
      <x v="3160"/>
      <x v="2906"/>
    </i>
    <i>
      <x v="3161"/>
      <x v="2907"/>
    </i>
    <i>
      <x v="3162"/>
      <x v="1236"/>
    </i>
    <i>
      <x v="3163"/>
      <x v="2908"/>
    </i>
    <i>
      <x v="3164"/>
      <x v="2909"/>
    </i>
    <i>
      <x v="3165"/>
      <x v="2910"/>
    </i>
    <i>
      <x v="3166"/>
      <x v="2911"/>
    </i>
    <i>
      <x v="3167"/>
      <x v="2912"/>
    </i>
    <i>
      <x v="3168"/>
      <x v="2911"/>
    </i>
    <i>
      <x v="3169"/>
      <x v="2913"/>
    </i>
    <i>
      <x v="3170"/>
      <x v="2914"/>
    </i>
    <i>
      <x v="3171"/>
      <x v="2911"/>
    </i>
    <i>
      <x v="3172"/>
      <x v="2911"/>
    </i>
    <i>
      <x v="3173"/>
      <x v="2911"/>
    </i>
    <i>
      <x v="3174"/>
      <x v="2915"/>
    </i>
    <i>
      <x v="3175"/>
      <x v="2911"/>
    </i>
    <i>
      <x v="3176"/>
      <x v="2911"/>
    </i>
    <i>
      <x v="3177"/>
      <x v="1326"/>
    </i>
    <i>
      <x v="3178"/>
      <x v="2911"/>
    </i>
    <i>
      <x v="3179"/>
      <x v="2916"/>
    </i>
    <i>
      <x v="3180"/>
      <x v="2917"/>
    </i>
    <i>
      <x v="3181"/>
      <x v="2918"/>
    </i>
    <i>
      <x v="3182"/>
      <x v="1236"/>
    </i>
    <i>
      <x v="3183"/>
      <x v="1236"/>
    </i>
    <i>
      <x v="3184"/>
      <x v="2919"/>
    </i>
    <i>
      <x v="3185"/>
      <x v="1236"/>
    </i>
    <i>
      <x v="3186"/>
      <x v="2920"/>
    </i>
    <i>
      <x v="3187"/>
      <x v="1236"/>
    </i>
    <i>
      <x v="3188"/>
      <x v="2921"/>
    </i>
    <i>
      <x v="3189"/>
      <x v="2922"/>
    </i>
    <i>
      <x v="3190"/>
      <x v="2923"/>
    </i>
    <i>
      <x v="3191"/>
      <x v="2924"/>
    </i>
    <i>
      <x v="3192"/>
      <x v="2630"/>
    </i>
    <i>
      <x v="3193"/>
      <x v="2925"/>
    </i>
    <i>
      <x v="3194"/>
      <x v="2630"/>
    </i>
    <i>
      <x v="3195"/>
      <x v="2925"/>
    </i>
    <i>
      <x v="3196"/>
      <x v="2630"/>
    </i>
    <i>
      <x v="3197"/>
      <x v="2925"/>
    </i>
    <i>
      <x v="3198"/>
      <x v="2630"/>
    </i>
    <i>
      <x v="3199"/>
      <x v="2925"/>
    </i>
    <i>
      <x v="3200"/>
      <x v="2630"/>
    </i>
    <i>
      <x v="3201"/>
      <x v="2925"/>
    </i>
    <i>
      <x v="3202"/>
      <x v="2630"/>
    </i>
    <i>
      <x v="3203"/>
      <x v="2925"/>
    </i>
    <i>
      <x v="3204"/>
      <x v="2630"/>
    </i>
    <i>
      <x v="3205"/>
      <x v="2925"/>
    </i>
    <i>
      <x v="3206"/>
      <x v="2630"/>
    </i>
    <i>
      <x v="3207"/>
      <x v="2925"/>
    </i>
    <i>
      <x v="3208"/>
      <x v="2926"/>
    </i>
    <i>
      <x v="3209"/>
      <x v="2927"/>
    </i>
    <i>
      <x v="3210"/>
      <x v="2928"/>
    </i>
    <i>
      <x v="3211"/>
      <x v="2929"/>
    </i>
    <i>
      <x v="3212"/>
      <x v="2630"/>
    </i>
    <i>
      <x v="3213"/>
      <x v="2925"/>
    </i>
    <i>
      <x v="3214"/>
      <x v="2630"/>
    </i>
    <i>
      <x v="3215"/>
      <x v="2925"/>
    </i>
    <i>
      <x v="3216"/>
      <x v="2630"/>
    </i>
    <i>
      <x v="3217"/>
      <x v="2925"/>
    </i>
    <i>
      <x v="3218"/>
      <x v="2630"/>
    </i>
    <i>
      <x v="3219"/>
      <x v="2925"/>
    </i>
    <i>
      <x v="3220"/>
      <x v="2630"/>
    </i>
    <i>
      <x v="3221"/>
      <x v="2925"/>
    </i>
    <i>
      <x v="3222"/>
      <x v="2630"/>
    </i>
    <i>
      <x v="3223"/>
      <x v="2925"/>
    </i>
    <i>
      <x v="3224"/>
      <x v="2630"/>
    </i>
    <i>
      <x v="3225"/>
      <x v="2925"/>
    </i>
    <i>
      <x v="3226"/>
      <x v="2630"/>
    </i>
    <i>
      <x v="3227"/>
      <x v="2925"/>
    </i>
    <i>
      <x v="3228"/>
      <x v="2630"/>
    </i>
    <i>
      <x v="3229"/>
      <x v="2930"/>
    </i>
    <i>
      <x v="3230"/>
      <x v="2925"/>
    </i>
    <i>
      <x v="3231"/>
      <x v="2630"/>
    </i>
    <i>
      <x v="3232"/>
      <x v="2925"/>
    </i>
    <i>
      <x v="3233"/>
      <x v="2630"/>
    </i>
    <i>
      <x v="3234"/>
      <x v="2925"/>
    </i>
    <i>
      <x v="3235"/>
      <x v="2630"/>
    </i>
    <i>
      <x v="3236"/>
      <x v="2925"/>
    </i>
    <i>
      <x v="3237"/>
      <x v="2630"/>
    </i>
    <i>
      <x v="3238"/>
      <x v="2925"/>
    </i>
    <i>
      <x v="3239"/>
      <x v="2630"/>
    </i>
    <i>
      <x v="3240"/>
      <x v="2925"/>
    </i>
    <i>
      <x v="3241"/>
      <x v="2630"/>
    </i>
    <i>
      <x v="3242"/>
      <x v="2925"/>
    </i>
    <i>
      <x v="3243"/>
      <x v="2630"/>
    </i>
    <i>
      <x v="3244"/>
      <x v="2925"/>
    </i>
    <i>
      <x v="3245"/>
      <x v="2925"/>
    </i>
    <i>
      <x v="3246"/>
      <x v="2630"/>
    </i>
    <i>
      <x v="3247"/>
      <x v="2925"/>
    </i>
    <i>
      <x v="3248"/>
      <x v="2931"/>
    </i>
    <i>
      <x v="3249"/>
      <x v="2932"/>
    </i>
    <i>
      <x v="3250"/>
      <x v="2933"/>
    </i>
    <i>
      <x v="3251"/>
      <x v="2934"/>
    </i>
    <i>
      <x v="3252"/>
      <x v="2935"/>
    </i>
    <i>
      <x v="3253"/>
      <x v="2936"/>
    </i>
    <i>
      <x v="3254"/>
      <x v="2937"/>
    </i>
    <i>
      <x v="3255"/>
      <x v="2938"/>
    </i>
    <i>
      <x v="3256"/>
      <x v="2939"/>
    </i>
    <i>
      <x v="3257"/>
      <x v="2940"/>
    </i>
    <i>
      <x v="3258"/>
      <x v="2941"/>
    </i>
    <i>
      <x v="3259"/>
      <x v="2942"/>
    </i>
    <i>
      <x v="3260"/>
      <x v="2943"/>
    </i>
    <i>
      <x v="3261"/>
      <x v="2944"/>
    </i>
    <i>
      <x v="3262"/>
      <x v="2945"/>
    </i>
    <i>
      <x v="3263"/>
      <x v="2946"/>
    </i>
    <i>
      <x v="3264"/>
      <x v="2911"/>
    </i>
    <i>
      <x v="3265"/>
      <x v="2408"/>
    </i>
    <i>
      <x v="3266"/>
      <x v="2408"/>
    </i>
    <i>
      <x v="3267"/>
      <x v="2408"/>
    </i>
    <i>
      <x v="3268"/>
      <x v="2947"/>
    </i>
    <i>
      <x v="3269"/>
      <x v="2948"/>
    </i>
    <i>
      <x v="3270"/>
      <x v="2949"/>
    </i>
    <i>
      <x v="3271"/>
      <x v="2950"/>
    </i>
    <i>
      <x v="3272"/>
      <x v="2951"/>
    </i>
    <i>
      <x v="3273"/>
      <x v="2952"/>
    </i>
    <i>
      <x v="3274"/>
      <x v="2953"/>
    </i>
    <i>
      <x v="3275"/>
      <x v="2954"/>
    </i>
    <i>
      <x v="3276"/>
      <x v="2955"/>
    </i>
    <i>
      <x v="3277"/>
      <x v="2956"/>
    </i>
    <i>
      <x v="3278"/>
      <x v="2954"/>
    </i>
    <i>
      <x v="3279"/>
      <x v="2957"/>
    </i>
    <i>
      <x v="3280"/>
      <x v="2958"/>
    </i>
    <i>
      <x v="3281"/>
      <x v="2959"/>
    </i>
    <i>
      <x v="3282"/>
      <x v="2960"/>
    </i>
    <i>
      <x v="3283"/>
      <x v="2961"/>
    </i>
    <i>
      <x v="3284"/>
      <x v="2962"/>
    </i>
    <i>
      <x v="3285"/>
      <x v="2963"/>
    </i>
    <i>
      <x v="3286"/>
      <x v="2964"/>
    </i>
    <i>
      <x v="3287"/>
      <x v="2965"/>
    </i>
    <i>
      <x v="3288"/>
      <x v="2966"/>
    </i>
    <i>
      <x v="3289"/>
      <x v="2967"/>
    </i>
    <i>
      <x v="3290"/>
      <x v="2968"/>
    </i>
    <i>
      <x v="3291"/>
      <x v="2969"/>
    </i>
    <i>
      <x v="3292"/>
      <x v="2970"/>
    </i>
    <i>
      <x v="3293"/>
      <x v="2971"/>
    </i>
    <i>
      <x v="3294"/>
      <x v="2972"/>
    </i>
    <i>
      <x v="3295"/>
      <x v="2973"/>
    </i>
    <i>
      <x v="3296"/>
      <x v="2974"/>
    </i>
    <i>
      <x v="3297"/>
      <x v="2975"/>
    </i>
    <i>
      <x v="3298"/>
      <x v="2976"/>
    </i>
    <i>
      <x v="3299"/>
      <x v="2976"/>
    </i>
    <i>
      <x v="3300"/>
      <x v="2977"/>
    </i>
    <i>
      <x v="3301"/>
      <x v="2978"/>
    </i>
    <i>
      <x v="3302"/>
      <x v="2979"/>
    </i>
    <i>
      <x v="3303"/>
      <x v="2980"/>
    </i>
    <i>
      <x v="3304"/>
      <x v="2981"/>
    </i>
    <i>
      <x v="3305"/>
      <x v="2982"/>
    </i>
    <i>
      <x v="3306"/>
      <x v="2983"/>
    </i>
    <i>
      <x v="3307"/>
      <x v="2984"/>
    </i>
    <i>
      <x v="3308"/>
      <x v="2140"/>
    </i>
    <i>
      <x v="3309"/>
      <x v="2140"/>
    </i>
    <i>
      <x v="3310"/>
      <x v="86"/>
    </i>
    <i>
      <x v="3311"/>
      <x v="2985"/>
    </i>
    <i>
      <x v="3312"/>
      <x v="2986"/>
    </i>
    <i>
      <x v="3313"/>
      <x v="2987"/>
    </i>
    <i>
      <x v="3314"/>
      <x v="2988"/>
    </i>
    <i>
      <x v="3315"/>
      <x v="2989"/>
    </i>
    <i>
      <x v="3316"/>
      <x v="2990"/>
    </i>
    <i>
      <x v="3317"/>
      <x v="2991"/>
    </i>
    <i>
      <x v="3318"/>
      <x v="2992"/>
    </i>
    <i>
      <x v="3319"/>
      <x v="2993"/>
    </i>
    <i>
      <x v="3320"/>
      <x v="2994"/>
    </i>
    <i>
      <x v="3321"/>
      <x v="2995"/>
    </i>
    <i>
      <x v="3322"/>
      <x v="2996"/>
    </i>
    <i>
      <x v="3323"/>
      <x v="2997"/>
    </i>
    <i>
      <x v="3324"/>
      <x v="2998"/>
    </i>
    <i>
      <x v="3325"/>
      <x v="2999"/>
    </i>
    <i>
      <x v="3326"/>
      <x v="3000"/>
    </i>
    <i>
      <x v="3327"/>
      <x v="2909"/>
    </i>
    <i>
      <x v="3328"/>
      <x v="3001"/>
    </i>
    <i>
      <x v="3329"/>
      <x v="3002"/>
    </i>
    <i>
      <x v="3330"/>
      <x v="3003"/>
    </i>
    <i>
      <x v="3331"/>
      <x v="3004"/>
    </i>
    <i>
      <x v="3332"/>
      <x v="3005"/>
    </i>
    <i>
      <x v="3333"/>
      <x v="3006"/>
    </i>
    <i>
      <x v="3334"/>
      <x v="3007"/>
    </i>
    <i>
      <x v="3335"/>
      <x v="3008"/>
    </i>
    <i>
      <x v="3336"/>
      <x v="3009"/>
    </i>
    <i>
      <x v="3337"/>
      <x v="3010"/>
    </i>
    <i>
      <x v="3338"/>
      <x v="3011"/>
    </i>
    <i>
      <x v="3339"/>
      <x v="3012"/>
    </i>
    <i>
      <x v="3340"/>
      <x v="3013"/>
    </i>
    <i>
      <x v="3341"/>
      <x v="3014"/>
    </i>
    <i>
      <x v="3342"/>
      <x v="3015"/>
    </i>
    <i>
      <x v="3343"/>
      <x v="3016"/>
    </i>
    <i>
      <x v="3344"/>
      <x v="3017"/>
    </i>
    <i>
      <x v="3345"/>
      <x v="3018"/>
    </i>
    <i>
      <x v="3346"/>
      <x v="3019"/>
    </i>
    <i>
      <x v="3347"/>
      <x v="3020"/>
    </i>
    <i>
      <x v="3348"/>
      <x v="3021"/>
    </i>
    <i>
      <x v="3349"/>
      <x v="3022"/>
    </i>
    <i>
      <x v="3350"/>
      <x v="1244"/>
    </i>
    <i>
      <x v="3351"/>
      <x v="3023"/>
    </i>
    <i>
      <x v="3352"/>
      <x v="3024"/>
    </i>
    <i>
      <x v="3353"/>
      <x v="3025"/>
    </i>
    <i>
      <x v="3354"/>
      <x v="3026"/>
    </i>
    <i>
      <x v="3355"/>
      <x v="3027"/>
    </i>
    <i>
      <x v="3356"/>
      <x v="3028"/>
    </i>
    <i>
      <x v="3357"/>
      <x v="3029"/>
    </i>
    <i>
      <x v="3358"/>
      <x v="3030"/>
    </i>
    <i>
      <x v="3359"/>
      <x v="3031"/>
    </i>
    <i>
      <x v="3360"/>
      <x v="3032"/>
    </i>
    <i>
      <x v="3361"/>
      <x v="3033"/>
    </i>
    <i>
      <x v="3362"/>
      <x v="3034"/>
    </i>
    <i>
      <x v="3363"/>
      <x v="3035"/>
    </i>
    <i>
      <x v="3364"/>
      <x v="3036"/>
    </i>
    <i>
      <x v="3365"/>
      <x v="3037"/>
    </i>
    <i>
      <x v="3366"/>
      <x v="3038"/>
    </i>
    <i>
      <x v="3367"/>
      <x v="3039"/>
    </i>
    <i>
      <x v="3368"/>
      <x v="3040"/>
    </i>
    <i>
      <x v="3369"/>
      <x v="3041"/>
    </i>
    <i>
      <x v="3370"/>
      <x v="3042"/>
    </i>
    <i>
      <x v="3371"/>
      <x v="3043"/>
    </i>
    <i>
      <x v="3372"/>
      <x v="3044"/>
    </i>
    <i>
      <x v="3373"/>
      <x v="3045"/>
    </i>
    <i>
      <x v="3374"/>
      <x v="3046"/>
    </i>
    <i>
      <x v="3375"/>
      <x v="3047"/>
    </i>
    <i>
      <x v="3376"/>
      <x v="3048"/>
    </i>
    <i>
      <x v="3377"/>
      <x v="2934"/>
    </i>
    <i>
      <x v="3378"/>
      <x v="3049"/>
    </i>
    <i>
      <x v="3379"/>
      <x v="3050"/>
    </i>
    <i>
      <x v="3380"/>
      <x v="3051"/>
    </i>
    <i>
      <x v="3381"/>
      <x v="3052"/>
    </i>
    <i>
      <x v="3382"/>
      <x v="3053"/>
    </i>
    <i>
      <x v="3383"/>
      <x v="3054"/>
    </i>
    <i>
      <x v="3384"/>
      <x v="3055"/>
    </i>
    <i>
      <x v="3385"/>
      <x v="3056"/>
    </i>
    <i>
      <x v="3386"/>
      <x v="3057"/>
    </i>
    <i>
      <x v="3387"/>
      <x v="3058"/>
    </i>
    <i>
      <x v="3388"/>
      <x v="3059"/>
    </i>
    <i>
      <x v="3389"/>
      <x v="3060"/>
    </i>
    <i>
      <x v="3390"/>
      <x v="3061"/>
    </i>
    <i>
      <x v="3391"/>
      <x v="3062"/>
    </i>
    <i>
      <x v="3392"/>
      <x v="3063"/>
    </i>
    <i>
      <x v="3393"/>
      <x v="3064"/>
    </i>
    <i>
      <x v="3394"/>
      <x v="3065"/>
    </i>
    <i>
      <x v="3395"/>
      <x v="3066"/>
    </i>
    <i>
      <x v="3396"/>
      <x v="3067"/>
    </i>
    <i>
      <x v="3397"/>
      <x v="3068"/>
    </i>
    <i>
      <x v="3398"/>
      <x v="3069"/>
    </i>
    <i>
      <x v="3399"/>
      <x v="1445"/>
    </i>
    <i>
      <x v="3400"/>
      <x v="3070"/>
    </i>
    <i>
      <x v="3401"/>
      <x v="3071"/>
    </i>
    <i>
      <x v="3402"/>
      <x v="3072"/>
    </i>
    <i>
      <x v="3403"/>
      <x v="3073"/>
    </i>
    <i>
      <x v="3404"/>
      <x v="3074"/>
    </i>
    <i>
      <x v="3405"/>
      <x v="3075"/>
    </i>
    <i>
      <x v="3406"/>
      <x v="3076"/>
    </i>
    <i>
      <x v="3407"/>
      <x v="3077"/>
    </i>
    <i>
      <x v="3408"/>
      <x v="3078"/>
    </i>
    <i>
      <x v="3409"/>
      <x v="3079"/>
    </i>
    <i>
      <x v="3410"/>
      <x v="3079"/>
    </i>
    <i>
      <x v="3411"/>
      <x v="3079"/>
    </i>
    <i>
      <x v="3412"/>
      <x v="3079"/>
    </i>
    <i>
      <x v="3413"/>
      <x v="3079"/>
    </i>
    <i>
      <x v="3414"/>
      <x v="3080"/>
    </i>
    <i>
      <x v="3415"/>
      <x v="3081"/>
    </i>
    <i>
      <x v="3416"/>
      <x v="3082"/>
    </i>
    <i>
      <x v="3417"/>
      <x v="3083"/>
    </i>
    <i>
      <x v="3418"/>
      <x v="3084"/>
    </i>
    <i>
      <x v="3419"/>
      <x v="3085"/>
    </i>
    <i>
      <x v="3420"/>
      <x v="3086"/>
    </i>
    <i>
      <x v="3421"/>
      <x v="3087"/>
    </i>
    <i>
      <x v="3422"/>
      <x v="3088"/>
    </i>
    <i>
      <x v="3423"/>
      <x v="3089"/>
    </i>
    <i>
      <x v="3424"/>
      <x v="3090"/>
    </i>
    <i>
      <x v="3425"/>
      <x v="3091"/>
    </i>
    <i>
      <x v="3426"/>
      <x v="3092"/>
    </i>
    <i>
      <x v="3427"/>
      <x v="3093"/>
    </i>
    <i>
      <x v="3428"/>
      <x v="3094"/>
    </i>
    <i>
      <x v="3429"/>
      <x v="3095"/>
    </i>
    <i>
      <x v="3430"/>
      <x v="3096"/>
    </i>
    <i>
      <x v="3431"/>
      <x v="3079"/>
    </i>
    <i>
      <x v="3432"/>
      <x v="3079"/>
    </i>
    <i>
      <x v="3433"/>
      <x v="3079"/>
    </i>
    <i>
      <x v="3434"/>
      <x v="3079"/>
    </i>
    <i>
      <x v="3435"/>
      <x v="3079"/>
    </i>
    <i>
      <x v="3436"/>
      <x v="3079"/>
    </i>
    <i>
      <x v="3437"/>
      <x v="3079"/>
    </i>
    <i>
      <x v="3438"/>
      <x v="3079"/>
    </i>
    <i>
      <x v="3439"/>
      <x v="3079"/>
    </i>
    <i>
      <x v="3440"/>
      <x v="3097"/>
    </i>
    <i>
      <x v="3441"/>
      <x v="3098"/>
    </i>
    <i>
      <x v="3442"/>
      <x v="3099"/>
    </i>
    <i>
      <x v="3443"/>
      <x v="3100"/>
    </i>
    <i>
      <x v="3444"/>
      <x v="3101"/>
    </i>
    <i>
      <x v="3445"/>
      <x v="3102"/>
    </i>
    <i>
      <x v="3446"/>
      <x v="3103"/>
    </i>
    <i>
      <x v="3447"/>
      <x v="3104"/>
    </i>
    <i>
      <x v="3448"/>
      <x v="3105"/>
    </i>
    <i>
      <x v="3449"/>
      <x v="3106"/>
    </i>
    <i>
      <x v="3450"/>
      <x v="3107"/>
    </i>
    <i>
      <x v="3451"/>
      <x v="3108"/>
    </i>
    <i>
      <x v="3452"/>
      <x v="3109"/>
    </i>
    <i>
      <x v="3453"/>
      <x v="3110"/>
    </i>
    <i>
      <x v="3454"/>
      <x v="3111"/>
    </i>
    <i>
      <x v="3455"/>
      <x v="3112"/>
    </i>
    <i>
      <x v="3456"/>
      <x v="3113"/>
    </i>
    <i>
      <x v="3457"/>
      <x v="3114"/>
    </i>
    <i>
      <x v="3458"/>
      <x v="3115"/>
    </i>
    <i>
      <x v="3459"/>
      <x v="3116"/>
    </i>
    <i>
      <x v="3460"/>
      <x v="3117"/>
    </i>
    <i>
      <x v="3461"/>
      <x v="3118"/>
    </i>
    <i>
      <x v="3462"/>
      <x v="3119"/>
    </i>
    <i>
      <x v="3463"/>
      <x v="3120"/>
    </i>
    <i>
      <x v="3464"/>
      <x v="3121"/>
    </i>
    <i>
      <x v="3465"/>
      <x v="3122"/>
    </i>
    <i>
      <x v="3466"/>
      <x v="3123"/>
    </i>
    <i>
      <x v="3467"/>
      <x v="3124"/>
    </i>
    <i>
      <x v="3468"/>
      <x v="3125"/>
    </i>
    <i>
      <x v="3469"/>
      <x v="3126"/>
    </i>
    <i>
      <x v="3470"/>
      <x v="3127"/>
    </i>
    <i>
      <x v="3471"/>
      <x v="3128"/>
    </i>
    <i>
      <x v="3472"/>
      <x v="3129"/>
    </i>
    <i>
      <x v="3473"/>
      <x v="3130"/>
    </i>
    <i>
      <x v="3474"/>
      <x v="3129"/>
    </i>
    <i>
      <x v="3475"/>
      <x v="3131"/>
    </i>
    <i>
      <x v="3476"/>
      <x v="3132"/>
    </i>
    <i>
      <x v="3477"/>
      <x v="3133"/>
    </i>
    <i>
      <x v="3478"/>
      <x v="3134"/>
    </i>
    <i>
      <x v="3479"/>
      <x v="3135"/>
    </i>
    <i>
      <x v="3480"/>
      <x v="3136"/>
    </i>
    <i>
      <x v="3481"/>
      <x v="3137"/>
    </i>
    <i>
      <x v="3482"/>
      <x v="3138"/>
    </i>
    <i>
      <x v="3483"/>
      <x v="3139"/>
    </i>
    <i>
      <x v="3484"/>
      <x v="3140"/>
    </i>
    <i>
      <x v="3485"/>
      <x v="3141"/>
    </i>
    <i>
      <x v="3486"/>
      <x v="3142"/>
    </i>
    <i>
      <x v="3487"/>
      <x v="3143"/>
    </i>
    <i>
      <x v="3488"/>
      <x v="3144"/>
    </i>
    <i>
      <x v="3489"/>
      <x v="3145"/>
    </i>
    <i>
      <x v="3490"/>
      <x v="3146"/>
    </i>
    <i>
      <x v="3491"/>
      <x v="3147"/>
    </i>
    <i>
      <x v="3492"/>
      <x v="3148"/>
    </i>
    <i>
      <x v="3493"/>
      <x v="3149"/>
    </i>
    <i>
      <x v="3494"/>
      <x v="3150"/>
    </i>
    <i>
      <x v="3495"/>
      <x v="3151"/>
    </i>
    <i>
      <x v="3496"/>
      <x v="3152"/>
    </i>
    <i>
      <x v="3497"/>
      <x v="3153"/>
    </i>
    <i>
      <x v="3498"/>
      <x v="3154"/>
    </i>
    <i>
      <x v="3499"/>
      <x v="3155"/>
    </i>
    <i>
      <x v="3500"/>
      <x v="3156"/>
    </i>
    <i>
      <x v="3501"/>
      <x v="3157"/>
    </i>
    <i>
      <x v="3502"/>
      <x v="3158"/>
    </i>
    <i>
      <x v="3503"/>
      <x v="3159"/>
    </i>
    <i>
      <x v="3504"/>
      <x v="3160"/>
    </i>
    <i>
      <x v="3505"/>
      <x v="3161"/>
    </i>
    <i>
      <x v="3506"/>
      <x v="3162"/>
    </i>
    <i>
      <x v="3507"/>
      <x v="3163"/>
    </i>
    <i>
      <x v="3508"/>
      <x v="3164"/>
    </i>
    <i>
      <x v="3509"/>
      <x v="3165"/>
    </i>
    <i>
      <x v="3510"/>
      <x v="3166"/>
    </i>
    <i>
      <x v="3511"/>
      <x v="3167"/>
    </i>
    <i>
      <x v="3512"/>
      <x v="3168"/>
    </i>
    <i>
      <x v="3513"/>
      <x v="3169"/>
    </i>
    <i>
      <x v="3514"/>
      <x v="3170"/>
    </i>
    <i>
      <x v="3515"/>
      <x v="3171"/>
    </i>
    <i>
      <x v="3516"/>
      <x v="3172"/>
    </i>
    <i>
      <x v="3517"/>
      <x v="3173"/>
    </i>
    <i>
      <x v="3518"/>
      <x v="3174"/>
    </i>
    <i>
      <x v="3519"/>
      <x v="3175"/>
    </i>
    <i>
      <x v="3520"/>
      <x v="3176"/>
    </i>
    <i>
      <x v="3521"/>
      <x v="3177"/>
    </i>
    <i>
      <x v="3522"/>
      <x v="3178"/>
    </i>
    <i>
      <x v="3523"/>
      <x v="3179"/>
    </i>
    <i>
      <x v="3524"/>
      <x v="3180"/>
    </i>
    <i>
      <x v="3525"/>
      <x v="3181"/>
    </i>
    <i>
      <x v="3526"/>
      <x v="3182"/>
    </i>
    <i>
      <x v="3527"/>
      <x v="3183"/>
    </i>
    <i>
      <x v="3528"/>
      <x v="3184"/>
    </i>
    <i>
      <x v="3529"/>
      <x v="3185"/>
    </i>
    <i>
      <x v="3530"/>
      <x v="3186"/>
    </i>
    <i>
      <x v="3531"/>
      <x v="3187"/>
    </i>
    <i>
      <x v="3532"/>
      <x v="3188"/>
    </i>
    <i>
      <x v="3533"/>
      <x v="3189"/>
    </i>
    <i>
      <x v="3534"/>
      <x v="3190"/>
    </i>
    <i>
      <x v="3535"/>
      <x v="3191"/>
    </i>
    <i>
      <x v="3536"/>
      <x v="3192"/>
    </i>
    <i>
      <x v="3537"/>
      <x v="3193"/>
    </i>
    <i>
      <x v="3538"/>
      <x v="3194"/>
    </i>
    <i>
      <x v="3539"/>
      <x v="3195"/>
    </i>
    <i>
      <x v="3540"/>
      <x v="3196"/>
    </i>
    <i>
      <x v="3541"/>
      <x v="3197"/>
    </i>
    <i>
      <x v="3542"/>
      <x v="3198"/>
    </i>
    <i>
      <x v="3543"/>
      <x v="3199"/>
    </i>
    <i>
      <x v="3544"/>
      <x v="3200"/>
    </i>
    <i>
      <x v="3545"/>
      <x v="3201"/>
    </i>
    <i>
      <x v="3546"/>
      <x v="3202"/>
    </i>
    <i>
      <x v="3547"/>
      <x v="3203"/>
    </i>
    <i>
      <x v="3548"/>
      <x v="3204"/>
    </i>
    <i>
      <x v="3549"/>
      <x v="3205"/>
    </i>
    <i>
      <x v="3550"/>
      <x v="3206"/>
    </i>
    <i>
      <x v="3551"/>
      <x v="3207"/>
    </i>
    <i>
      <x v="3552"/>
      <x v="3208"/>
    </i>
    <i>
      <x v="3553"/>
      <x v="3209"/>
    </i>
    <i>
      <x v="3554"/>
      <x v="3210"/>
    </i>
    <i>
      <x v="3555"/>
      <x v="3211"/>
    </i>
    <i>
      <x v="3556"/>
      <x v="3212"/>
    </i>
    <i>
      <x v="3557"/>
      <x v="3213"/>
    </i>
    <i>
      <x v="3558"/>
      <x v="3214"/>
    </i>
    <i>
      <x v="3559"/>
      <x v="3215"/>
    </i>
    <i>
      <x v="3560"/>
      <x v="3216"/>
    </i>
    <i>
      <x v="3561"/>
      <x v="3217"/>
    </i>
    <i>
      <x v="3562"/>
      <x v="3218"/>
    </i>
    <i>
      <x v="3563"/>
      <x v="3219"/>
    </i>
    <i>
      <x v="3564"/>
      <x v="3220"/>
    </i>
    <i>
      <x v="3565"/>
      <x v="3221"/>
    </i>
    <i>
      <x v="3566"/>
      <x v="3222"/>
    </i>
    <i>
      <x v="3567"/>
      <x v="3223"/>
    </i>
    <i>
      <x v="3568"/>
      <x v="3224"/>
    </i>
    <i>
      <x v="3569"/>
      <x v="3225"/>
    </i>
    <i>
      <x v="3570"/>
      <x v="3226"/>
    </i>
    <i>
      <x v="3571"/>
      <x v="2505"/>
    </i>
    <i>
      <x v="3572"/>
      <x v="3227"/>
    </i>
    <i>
      <x v="3573"/>
      <x v="3228"/>
    </i>
    <i>
      <x v="3574"/>
      <x v="3229"/>
    </i>
    <i>
      <x v="3575"/>
      <x v="3230"/>
    </i>
    <i>
      <x v="3576"/>
      <x v="3231"/>
    </i>
    <i>
      <x v="3577"/>
      <x v="3232"/>
    </i>
    <i>
      <x v="3578"/>
      <x v="3233"/>
    </i>
    <i>
      <x v="3579"/>
      <x v="3234"/>
    </i>
    <i>
      <x v="3580"/>
      <x v="3235"/>
    </i>
    <i>
      <x v="3581"/>
      <x v="3236"/>
    </i>
    <i>
      <x v="3582"/>
      <x v="3237"/>
    </i>
    <i>
      <x v="3583"/>
      <x v="3238"/>
    </i>
    <i>
      <x v="3584"/>
      <x v="3239"/>
    </i>
    <i>
      <x v="3585"/>
      <x v="3240"/>
    </i>
    <i>
      <x v="3586"/>
      <x v="3241"/>
    </i>
    <i>
      <x v="3587"/>
      <x v="3242"/>
    </i>
    <i>
      <x v="3588"/>
      <x v="3243"/>
    </i>
    <i>
      <x v="3589"/>
      <x v="3244"/>
    </i>
    <i>
      <x v="3590"/>
      <x v="3245"/>
    </i>
    <i>
      <x v="3591"/>
      <x v="3246"/>
    </i>
    <i>
      <x v="3592"/>
      <x v="3247"/>
    </i>
    <i>
      <x v="3593"/>
      <x v="3248"/>
    </i>
    <i>
      <x v="3594"/>
      <x v="3249"/>
    </i>
    <i>
      <x v="3595"/>
      <x v="3250"/>
    </i>
    <i>
      <x v="3596"/>
      <x v="3251"/>
    </i>
    <i>
      <x v="3597"/>
      <x v="3252"/>
    </i>
    <i>
      <x v="3598"/>
      <x v="3253"/>
    </i>
    <i>
      <x v="3599"/>
      <x v="3254"/>
    </i>
    <i>
      <x v="3600"/>
      <x v="3255"/>
    </i>
    <i>
      <x v="3601"/>
      <x v="3256"/>
    </i>
    <i>
      <x v="3602"/>
      <x v="3257"/>
    </i>
    <i>
      <x v="3603"/>
      <x v="3258"/>
    </i>
    <i>
      <x v="3604"/>
      <x v="3259"/>
    </i>
    <i>
      <x v="3605"/>
      <x v="3260"/>
    </i>
    <i>
      <x v="3606"/>
      <x v="3261"/>
    </i>
    <i>
      <x v="3607"/>
      <x v="3262"/>
    </i>
    <i>
      <x v="3608"/>
      <x v="3263"/>
    </i>
    <i>
      <x v="3609"/>
      <x v="3264"/>
    </i>
    <i>
      <x v="3610"/>
      <x v="3265"/>
    </i>
    <i>
      <x v="3611"/>
      <x v="3266"/>
    </i>
    <i>
      <x v="3612"/>
      <x v="3267"/>
    </i>
    <i>
      <x v="3613"/>
      <x v="3268"/>
    </i>
    <i>
      <x v="3614"/>
      <x v="3269"/>
    </i>
    <i>
      <x v="3615"/>
      <x v="3270"/>
    </i>
    <i>
      <x v="3616"/>
      <x v="3271"/>
    </i>
    <i>
      <x v="3617"/>
      <x v="3272"/>
    </i>
    <i>
      <x v="3618"/>
      <x v="3271"/>
    </i>
    <i>
      <x v="3619"/>
      <x v="3271"/>
    </i>
    <i>
      <x v="3620"/>
      <x v="3273"/>
    </i>
    <i>
      <x v="3621"/>
      <x v="3274"/>
    </i>
    <i>
      <x v="3622"/>
      <x v="3275"/>
    </i>
    <i>
      <x v="3623"/>
      <x v="3276"/>
    </i>
    <i>
      <x v="3624"/>
      <x v="3277"/>
    </i>
    <i>
      <x v="3625"/>
      <x v="3278"/>
    </i>
    <i>
      <x v="3626"/>
      <x v="3279"/>
    </i>
    <i>
      <x v="3627"/>
      <x v="3280"/>
    </i>
    <i>
      <x v="3628"/>
      <x v="3281"/>
    </i>
    <i>
      <x v="3629"/>
      <x v="3282"/>
    </i>
    <i>
      <x v="3630"/>
      <x v="3283"/>
    </i>
    <i>
      <x v="3631"/>
      <x v="3284"/>
    </i>
    <i>
      <x v="3632"/>
      <x v="3285"/>
    </i>
    <i>
      <x v="3633"/>
      <x v="3286"/>
    </i>
    <i>
      <x v="3634"/>
      <x v="3287"/>
    </i>
    <i>
      <x v="3635"/>
      <x v="3288"/>
    </i>
    <i>
      <x v="3636"/>
      <x v="3289"/>
    </i>
    <i>
      <x v="3637"/>
      <x v="3290"/>
    </i>
    <i>
      <x v="3638"/>
      <x v="3291"/>
    </i>
    <i>
      <x v="3639"/>
      <x v="3292"/>
    </i>
    <i>
      <x v="3640"/>
      <x v="3293"/>
    </i>
    <i>
      <x v="3641"/>
      <x v="3294"/>
    </i>
    <i>
      <x v="3642"/>
      <x v="3271"/>
    </i>
    <i>
      <x v="3643"/>
      <x v="3295"/>
    </i>
    <i>
      <x v="3644"/>
      <x v="3296"/>
    </i>
    <i>
      <x v="3645"/>
      <x v="2505"/>
    </i>
    <i>
      <x v="3646"/>
      <x v="3297"/>
    </i>
    <i>
      <x v="3647"/>
      <x v="3298"/>
    </i>
    <i>
      <x v="3648"/>
      <x v="3299"/>
    </i>
    <i>
      <x v="3649"/>
      <x v="3300"/>
    </i>
    <i>
      <x v="3650"/>
      <x v="3301"/>
    </i>
    <i>
      <x v="3651"/>
      <x v="3302"/>
    </i>
    <i>
      <x v="3652"/>
      <x v="3303"/>
    </i>
    <i>
      <x v="3653"/>
      <x v="3304"/>
    </i>
    <i>
      <x v="3654"/>
      <x v="3305"/>
    </i>
    <i>
      <x v="3655"/>
      <x v="3306"/>
    </i>
    <i>
      <x v="3656"/>
      <x v="3307"/>
    </i>
    <i>
      <x v="3657"/>
      <x v="3308"/>
    </i>
    <i>
      <x v="3658"/>
      <x v="3309"/>
    </i>
    <i>
      <x v="3659"/>
      <x v="3310"/>
    </i>
    <i>
      <x v="3660"/>
      <x v="3311"/>
    </i>
    <i>
      <x v="3661"/>
      <x v="3312"/>
    </i>
    <i>
      <x v="3662"/>
      <x v="3313"/>
    </i>
    <i>
      <x v="3663"/>
      <x v="3314"/>
    </i>
    <i>
      <x v="3664"/>
      <x v="3315"/>
    </i>
    <i>
      <x v="3665"/>
      <x v="3316"/>
    </i>
    <i>
      <x v="3666"/>
      <x v="3317"/>
    </i>
    <i>
      <x v="3667"/>
      <x v="3318"/>
    </i>
    <i>
      <x v="3668"/>
      <x v="3319"/>
    </i>
    <i>
      <x v="3669"/>
      <x v="3320"/>
    </i>
    <i>
      <x v="3670"/>
      <x v="3321"/>
    </i>
    <i>
      <x v="3671"/>
      <x v="3322"/>
    </i>
    <i>
      <x v="3672"/>
      <x v="3323"/>
    </i>
    <i>
      <x v="3673"/>
      <x v="3324"/>
    </i>
    <i>
      <x v="3674"/>
      <x v="3325"/>
    </i>
    <i>
      <x v="3675"/>
      <x v="3326"/>
    </i>
    <i>
      <x v="3676"/>
      <x v="3327"/>
    </i>
    <i>
      <x v="3677"/>
      <x v="3328"/>
    </i>
    <i>
      <x v="3678"/>
      <x v="3329"/>
    </i>
    <i>
      <x v="3679"/>
      <x v="3330"/>
    </i>
    <i>
      <x v="3680"/>
      <x v="3331"/>
    </i>
    <i>
      <x v="3681"/>
      <x v="3332"/>
    </i>
    <i>
      <x v="3682"/>
      <x v="3333"/>
    </i>
    <i>
      <x v="3683"/>
      <x v="3334"/>
    </i>
    <i>
      <x v="3684"/>
      <x v="3335"/>
    </i>
    <i>
      <x v="3685"/>
      <x v="3336"/>
    </i>
    <i>
      <x v="3686"/>
      <x v="3337"/>
    </i>
    <i>
      <x v="3687"/>
      <x v="3338"/>
    </i>
    <i>
      <x v="3688"/>
      <x v="3339"/>
    </i>
    <i>
      <x v="3689"/>
      <x v="3340"/>
    </i>
    <i>
      <x v="3690"/>
      <x v="3341"/>
    </i>
    <i>
      <x v="3691"/>
      <x v="3288"/>
    </i>
    <i>
      <x v="3692"/>
      <x v="3342"/>
    </i>
    <i>
      <x v="3693"/>
      <x v="3343"/>
    </i>
    <i>
      <x v="3694"/>
      <x v="3344"/>
    </i>
    <i>
      <x v="3695"/>
      <x v="3345"/>
    </i>
    <i>
      <x v="3696"/>
      <x v="3346"/>
    </i>
    <i>
      <x v="3697"/>
      <x v="3347"/>
    </i>
    <i>
      <x v="3698"/>
      <x v="3348"/>
    </i>
    <i>
      <x v="3699"/>
      <x v="3349"/>
    </i>
    <i>
      <x v="3700"/>
      <x v="3350"/>
    </i>
    <i>
      <x v="3701"/>
      <x v="3351"/>
    </i>
    <i>
      <x v="3702"/>
      <x v="3352"/>
    </i>
    <i>
      <x v="3703"/>
      <x v="3353"/>
    </i>
    <i>
      <x v="3704"/>
      <x v="3354"/>
    </i>
    <i>
      <x v="3705"/>
      <x v="3355"/>
    </i>
    <i>
      <x v="3706"/>
      <x v="3356"/>
    </i>
    <i>
      <x v="3707"/>
      <x v="3357"/>
    </i>
    <i>
      <x v="3708"/>
      <x v="3358"/>
    </i>
    <i>
      <x v="3709"/>
      <x v="3359"/>
    </i>
    <i>
      <x v="3710"/>
      <x v="3360"/>
    </i>
    <i>
      <x v="3711"/>
      <x v="3361"/>
    </i>
    <i>
      <x v="3712"/>
      <x v="3362"/>
    </i>
    <i>
      <x v="3713"/>
      <x v="3363"/>
    </i>
    <i>
      <x v="3714"/>
      <x v="3364"/>
    </i>
    <i>
      <x v="3715"/>
      <x v="3365"/>
    </i>
    <i>
      <x v="3716"/>
      <x v="3366"/>
    </i>
    <i>
      <x v="3717"/>
      <x v="3367"/>
    </i>
    <i>
      <x v="3718"/>
      <x v="3368"/>
    </i>
    <i>
      <x v="3719"/>
      <x v="3369"/>
    </i>
    <i>
      <x v="3720"/>
      <x v="3370"/>
    </i>
    <i>
      <x v="3721"/>
      <x v="3371"/>
    </i>
    <i>
      <x v="3722"/>
      <x v="3372"/>
    </i>
    <i>
      <x v="3723"/>
      <x v="3373"/>
    </i>
    <i>
      <x v="3724"/>
      <x v="3374"/>
    </i>
    <i>
      <x v="3725"/>
      <x v="3375"/>
    </i>
    <i>
      <x v="3726"/>
      <x v="3376"/>
    </i>
    <i>
      <x v="3727"/>
      <x v="3377"/>
    </i>
    <i>
      <x v="3728"/>
      <x v="3378"/>
    </i>
    <i>
      <x v="3729"/>
      <x v="3379"/>
    </i>
    <i>
      <x v="3730"/>
      <x v="3380"/>
    </i>
    <i>
      <x v="3731"/>
      <x v="3381"/>
    </i>
    <i>
      <x v="3732"/>
      <x v="3382"/>
    </i>
    <i>
      <x v="3733"/>
      <x v="3383"/>
    </i>
    <i>
      <x v="3734"/>
      <x v="3384"/>
    </i>
    <i>
      <x v="3735"/>
      <x v="3385"/>
    </i>
    <i>
      <x v="3736"/>
      <x v="3386"/>
    </i>
    <i>
      <x v="3737"/>
      <x v="3387"/>
    </i>
    <i>
      <x v="3738"/>
      <x v="3388"/>
    </i>
    <i>
      <x v="3739"/>
      <x v="3389"/>
    </i>
    <i>
      <x v="3740"/>
      <x v="3390"/>
    </i>
    <i>
      <x v="3741"/>
      <x v="3391"/>
    </i>
    <i>
      <x v="3742"/>
      <x v="3392"/>
    </i>
    <i>
      <x v="3743"/>
      <x v="3393"/>
    </i>
    <i>
      <x v="3744"/>
      <x v="3394"/>
    </i>
    <i>
      <x v="3745"/>
      <x v="3395"/>
    </i>
    <i>
      <x v="3746"/>
      <x v="3396"/>
    </i>
    <i>
      <x v="3747"/>
      <x v="3397"/>
    </i>
    <i>
      <x v="3748"/>
      <x v="3398"/>
    </i>
    <i>
      <x v="3749"/>
      <x v="3399"/>
    </i>
    <i>
      <x v="3750"/>
      <x v="3400"/>
    </i>
    <i>
      <x v="3751"/>
      <x v="3401"/>
    </i>
    <i>
      <x v="3752"/>
      <x v="3402"/>
    </i>
    <i>
      <x v="3753"/>
      <x v="3403"/>
    </i>
    <i>
      <x v="3754"/>
      <x v="3404"/>
    </i>
    <i>
      <x v="3755"/>
      <x v="3405"/>
    </i>
    <i>
      <x v="3756"/>
      <x v="3406"/>
    </i>
    <i>
      <x v="3757"/>
      <x v="3407"/>
    </i>
    <i>
      <x v="3758"/>
      <x v="3408"/>
    </i>
    <i>
      <x v="3759"/>
      <x v="3409"/>
    </i>
    <i>
      <x v="3760"/>
      <x v="3410"/>
    </i>
    <i>
      <x v="3761"/>
      <x v="3411"/>
    </i>
    <i>
      <x v="3762"/>
      <x v="3412"/>
    </i>
    <i>
      <x v="3763"/>
      <x v="3413"/>
    </i>
    <i>
      <x v="3764"/>
      <x v="3414"/>
    </i>
    <i>
      <x v="3765"/>
      <x v="3415"/>
    </i>
    <i>
      <x v="3766"/>
      <x v="3416"/>
    </i>
    <i>
      <x v="3767"/>
      <x v="3417"/>
    </i>
    <i>
      <x v="3768"/>
      <x v="3418"/>
    </i>
    <i>
      <x v="3769"/>
      <x v="3419"/>
    </i>
    <i>
      <x v="3770"/>
      <x v="3420"/>
    </i>
    <i>
      <x v="3771"/>
      <x v="3421"/>
    </i>
    <i>
      <x v="3772"/>
      <x v="3422"/>
    </i>
    <i>
      <x v="3773"/>
      <x v="3423"/>
    </i>
    <i>
      <x v="3774"/>
      <x v="3424"/>
    </i>
    <i>
      <x v="3775"/>
      <x v="3271"/>
    </i>
    <i>
      <x v="3776"/>
      <x v="3425"/>
    </i>
    <i>
      <x v="3777"/>
      <x v="3426"/>
    </i>
    <i>
      <x v="3778"/>
      <x v="3427"/>
    </i>
    <i>
      <x v="3779"/>
      <x v="3428"/>
    </i>
    <i>
      <x v="3780"/>
      <x v="3429"/>
    </i>
    <i>
      <x v="3781"/>
      <x v="3430"/>
    </i>
    <i>
      <x v="3782"/>
      <x v="3431"/>
    </i>
    <i>
      <x v="3783"/>
      <x v="3432"/>
    </i>
    <i>
      <x v="3784"/>
      <x v="3433"/>
    </i>
    <i>
      <x v="3785"/>
      <x v="3434"/>
    </i>
    <i>
      <x v="3786"/>
      <x v="3435"/>
    </i>
    <i>
      <x v="3787"/>
      <x v="3436"/>
    </i>
    <i>
      <x v="3788"/>
      <x v="3437"/>
    </i>
    <i>
      <x v="3789"/>
      <x v="3438"/>
    </i>
    <i>
      <x v="3790"/>
      <x v="3439"/>
    </i>
    <i>
      <x v="3791"/>
      <x v="3440"/>
    </i>
    <i>
      <x v="3792"/>
      <x v="3441"/>
    </i>
    <i>
      <x v="3793"/>
      <x v="3442"/>
    </i>
    <i>
      <x v="3794"/>
      <x v="3443"/>
    </i>
    <i>
      <x v="3795"/>
      <x v="3444"/>
    </i>
    <i>
      <x v="3796"/>
      <x v="3445"/>
    </i>
    <i>
      <x v="3797"/>
      <x v="3446"/>
    </i>
    <i>
      <x v="3798"/>
      <x v="3447"/>
    </i>
    <i>
      <x v="3799"/>
      <x v="3448"/>
    </i>
    <i>
      <x v="3800"/>
      <x v="3449"/>
    </i>
    <i>
      <x v="3801"/>
      <x v="3450"/>
    </i>
    <i>
      <x v="3802"/>
      <x v="3451"/>
    </i>
    <i>
      <x v="3803"/>
      <x v="3452"/>
    </i>
    <i>
      <x v="3804"/>
      <x v="3453"/>
    </i>
    <i>
      <x v="3805"/>
      <x v="3454"/>
    </i>
    <i>
      <x v="3806"/>
      <x v="1811"/>
    </i>
    <i>
      <x v="3807"/>
      <x v="3455"/>
    </i>
    <i>
      <x v="3808"/>
      <x v="3456"/>
    </i>
    <i>
      <x v="3809"/>
      <x v="3457"/>
    </i>
    <i>
      <x v="3810"/>
      <x v="3458"/>
    </i>
    <i>
      <x v="3811"/>
      <x v="3459"/>
    </i>
    <i>
      <x v="3812"/>
      <x v="3460"/>
    </i>
    <i>
      <x v="3813"/>
      <x v="3461"/>
    </i>
    <i>
      <x v="3814"/>
      <x v="3462"/>
    </i>
    <i>
      <x v="3815"/>
      <x v="3463"/>
    </i>
    <i>
      <x v="3816"/>
      <x v="3464"/>
    </i>
    <i>
      <x v="3817"/>
      <x v="3465"/>
    </i>
    <i>
      <x v="3818"/>
      <x v="3466"/>
    </i>
    <i>
      <x v="3819"/>
      <x v="3467"/>
    </i>
    <i>
      <x v="3820"/>
      <x v="3468"/>
    </i>
    <i>
      <x v="3821"/>
      <x v="3469"/>
    </i>
    <i>
      <x v="3822"/>
      <x v="3470"/>
    </i>
    <i>
      <x v="3823"/>
      <x v="3471"/>
    </i>
    <i>
      <x v="3824"/>
      <x v="3472"/>
    </i>
    <i>
      <x v="3825"/>
      <x v="3473"/>
    </i>
    <i>
      <x v="3826"/>
      <x v="3474"/>
    </i>
    <i>
      <x v="3827"/>
      <x v="3475"/>
    </i>
    <i>
      <x v="3828"/>
      <x v="2247"/>
    </i>
    <i>
      <x v="3829"/>
      <x v="3476"/>
    </i>
    <i>
      <x v="3830"/>
      <x v="3477"/>
    </i>
    <i>
      <x v="3831"/>
      <x v="3478"/>
    </i>
    <i>
      <x v="3832"/>
      <x v="3479"/>
    </i>
    <i>
      <x v="3833"/>
      <x v="3480"/>
    </i>
    <i>
      <x v="3834"/>
      <x v="3481"/>
    </i>
    <i>
      <x v="3835"/>
      <x v="3482"/>
    </i>
    <i>
      <x v="3836"/>
      <x v="3483"/>
    </i>
    <i>
      <x v="3837"/>
      <x v="3484"/>
    </i>
    <i>
      <x v="3838"/>
      <x v="3485"/>
    </i>
    <i>
      <x v="3839"/>
      <x v="3486"/>
    </i>
    <i>
      <x v="3840"/>
      <x v="3487"/>
    </i>
    <i>
      <x v="3841"/>
      <x v="3488"/>
    </i>
    <i>
      <x v="3842"/>
      <x v="3489"/>
    </i>
    <i>
      <x v="3843"/>
      <x v="3490"/>
    </i>
    <i>
      <x v="3844"/>
      <x v="3491"/>
    </i>
    <i>
      <x v="3845"/>
      <x v="3492"/>
    </i>
    <i>
      <x v="3846"/>
      <x v="3493"/>
    </i>
    <i>
      <x v="3847"/>
      <x v="3494"/>
    </i>
    <i>
      <x v="3848"/>
      <x v="3495"/>
    </i>
    <i>
      <x v="3849"/>
      <x v="3496"/>
    </i>
    <i>
      <x v="3850"/>
      <x v="3497"/>
    </i>
    <i>
      <x v="3851"/>
      <x v="3498"/>
    </i>
    <i>
      <x v="3852"/>
      <x v="3499"/>
    </i>
    <i>
      <x v="3853"/>
      <x v="3500"/>
    </i>
    <i>
      <x v="3854"/>
      <x v="3501"/>
    </i>
    <i>
      <x v="3855"/>
      <x v="3502"/>
    </i>
    <i>
      <x v="3856"/>
      <x v="3503"/>
    </i>
    <i>
      <x v="3857"/>
      <x v="3504"/>
    </i>
    <i>
      <x v="3858"/>
      <x v="3505"/>
    </i>
    <i>
      <x v="3859"/>
      <x v="3506"/>
    </i>
    <i>
      <x v="3860"/>
      <x v="3507"/>
    </i>
    <i>
      <x v="3861"/>
      <x v="3508"/>
    </i>
    <i>
      <x v="3862"/>
      <x v="3509"/>
    </i>
    <i>
      <x v="3863"/>
      <x v="3510"/>
    </i>
    <i>
      <x v="3864"/>
      <x v="3511"/>
    </i>
    <i>
      <x v="3865"/>
      <x v="3512"/>
    </i>
    <i>
      <x v="3866"/>
      <x v="3513"/>
    </i>
    <i>
      <x v="3867"/>
      <x v="3514"/>
    </i>
    <i>
      <x v="3868"/>
      <x v="3515"/>
    </i>
    <i>
      <x v="3869"/>
      <x v="3516"/>
    </i>
    <i>
      <x v="3870"/>
      <x v="3517"/>
    </i>
    <i>
      <x v="3871"/>
      <x v="3518"/>
    </i>
    <i>
      <x v="3872"/>
      <x v="3519"/>
    </i>
    <i>
      <x v="3873"/>
      <x v="3520"/>
    </i>
    <i>
      <x v="3874"/>
      <x v="3521"/>
    </i>
    <i>
      <x v="3875"/>
      <x v="3522"/>
    </i>
    <i>
      <x v="3876"/>
      <x v="3523"/>
    </i>
    <i>
      <x v="3877"/>
      <x v="3524"/>
    </i>
    <i>
      <x v="3878"/>
      <x v="3525"/>
    </i>
    <i>
      <x v="3879"/>
      <x v="3524"/>
    </i>
    <i>
      <x v="3880"/>
      <x v="3526"/>
    </i>
    <i>
      <x v="3881"/>
      <x v="3527"/>
    </i>
    <i>
      <x v="3882"/>
      <x v="3528"/>
    </i>
    <i>
      <x v="3883"/>
      <x v="3529"/>
    </i>
    <i>
      <x v="3884"/>
      <x v="3530"/>
    </i>
    <i>
      <x v="3885"/>
      <x v="3531"/>
    </i>
    <i>
      <x v="3886"/>
      <x v="3532"/>
    </i>
    <i>
      <x v="3887"/>
      <x v="3533"/>
    </i>
    <i>
      <x v="3888"/>
      <x v="3534"/>
    </i>
    <i>
      <x v="3889"/>
      <x v="3535"/>
    </i>
    <i>
      <x v="3890"/>
      <x v="3536"/>
    </i>
    <i>
      <x v="3891"/>
      <x v="3537"/>
    </i>
    <i>
      <x v="3892"/>
      <x v="3538"/>
    </i>
    <i>
      <x v="3893"/>
      <x v="3539"/>
    </i>
    <i>
      <x v="3894"/>
      <x v="3540"/>
    </i>
    <i>
      <x v="3895"/>
      <x v="3541"/>
    </i>
    <i>
      <x v="3896"/>
      <x v="3542"/>
    </i>
    <i>
      <x v="3897"/>
      <x v="3543"/>
    </i>
    <i>
      <x v="3898"/>
      <x v="3544"/>
    </i>
    <i>
      <x v="3899"/>
      <x v="3545"/>
    </i>
    <i>
      <x v="3900"/>
      <x v="1764"/>
    </i>
    <i>
      <x v="3901"/>
      <x v="3546"/>
    </i>
    <i>
      <x v="3902"/>
      <x v="3547"/>
    </i>
    <i>
      <x v="3903"/>
      <x v="3548"/>
    </i>
    <i>
      <x v="3904"/>
      <x v="1764"/>
    </i>
    <i>
      <x v="3905"/>
      <x v="3549"/>
    </i>
    <i>
      <x v="3906"/>
      <x v="3550"/>
    </i>
    <i>
      <x v="3907"/>
      <x v="3551"/>
    </i>
    <i>
      <x v="3908"/>
      <x v="3552"/>
    </i>
    <i>
      <x v="3909"/>
      <x v="3553"/>
    </i>
    <i>
      <x v="3910"/>
      <x v="3554"/>
    </i>
    <i>
      <x v="3911"/>
      <x v="3555"/>
    </i>
    <i>
      <x v="3912"/>
      <x v="3555"/>
    </i>
    <i>
      <x v="3913"/>
      <x v="3556"/>
    </i>
    <i>
      <x v="3914"/>
      <x v="3557"/>
    </i>
    <i>
      <x v="3915"/>
      <x v="3558"/>
    </i>
    <i>
      <x v="3916"/>
      <x v="3559"/>
    </i>
    <i>
      <x v="3917"/>
      <x v="3560"/>
    </i>
    <i>
      <x v="3918"/>
      <x v="3561"/>
    </i>
    <i>
      <x v="3919"/>
      <x v="3562"/>
    </i>
    <i>
      <x v="3920"/>
      <x v="3563"/>
    </i>
    <i>
      <x v="3921"/>
      <x v="3563"/>
    </i>
    <i>
      <x v="3922"/>
      <x v="3564"/>
    </i>
    <i>
      <x v="3923"/>
      <x v="3565"/>
    </i>
    <i>
      <x v="3924"/>
      <x v="3566"/>
    </i>
    <i>
      <x v="3925"/>
      <x v="3566"/>
    </i>
    <i>
      <x v="3926"/>
      <x v="3566"/>
    </i>
    <i>
      <x v="3927"/>
      <x v="3567"/>
    </i>
    <i>
      <x v="3928"/>
      <x v="3568"/>
    </i>
    <i>
      <x v="3929"/>
      <x v="2408"/>
    </i>
    <i>
      <x v="3930"/>
      <x v="3569"/>
    </i>
    <i>
      <x v="3931"/>
      <x v="3570"/>
    </i>
    <i>
      <x v="3932"/>
      <x v="3571"/>
    </i>
    <i>
      <x v="3933"/>
      <x v="3572"/>
    </i>
    <i>
      <x v="3934"/>
      <x v="3573"/>
    </i>
    <i>
      <x v="3935"/>
      <x v="3574"/>
    </i>
    <i>
      <x v="3936"/>
      <x v="3575"/>
    </i>
    <i>
      <x v="3937"/>
      <x v="3576"/>
    </i>
    <i>
      <x v="3938"/>
      <x v="3577"/>
    </i>
    <i>
      <x v="3939"/>
      <x v="3578"/>
    </i>
    <i>
      <x v="3940"/>
      <x v="3579"/>
    </i>
    <i>
      <x v="3941"/>
      <x v="3580"/>
    </i>
    <i>
      <x v="3942"/>
      <x v="3581"/>
    </i>
    <i>
      <x v="3943"/>
      <x v="3582"/>
    </i>
    <i>
      <x v="3944"/>
      <x v="3583"/>
    </i>
    <i>
      <x v="3945"/>
      <x v="3584"/>
    </i>
    <i>
      <x v="3946"/>
      <x v="3585"/>
    </i>
    <i>
      <x v="3947"/>
      <x v="3586"/>
    </i>
    <i>
      <x v="3948"/>
      <x v="3587"/>
    </i>
    <i>
      <x v="3949"/>
      <x v="3588"/>
    </i>
    <i>
      <x v="3950"/>
      <x v="3589"/>
    </i>
    <i>
      <x v="3951"/>
      <x v="3590"/>
    </i>
    <i>
      <x v="3952"/>
      <x v="3591"/>
    </i>
    <i>
      <x v="3953"/>
      <x v="3592"/>
    </i>
    <i>
      <x v="3954"/>
      <x v="1764"/>
    </i>
    <i>
      <x v="3955"/>
      <x v="3593"/>
    </i>
    <i>
      <x v="3956"/>
      <x v="3594"/>
    </i>
    <i>
      <x v="3957"/>
      <x v="3595"/>
    </i>
    <i>
      <x v="3958"/>
      <x v="3595"/>
    </i>
    <i>
      <x v="3959"/>
      <x v="3596"/>
    </i>
    <i>
      <x v="3960"/>
      <x v="3597"/>
    </i>
    <i>
      <x v="3961"/>
      <x v="3598"/>
    </i>
    <i>
      <x v="3962"/>
      <x v="3599"/>
    </i>
    <i>
      <x v="3963"/>
      <x v="3600"/>
    </i>
    <i>
      <x v="3964"/>
      <x v="3601"/>
    </i>
    <i>
      <x v="3965"/>
      <x v="3602"/>
    </i>
    <i>
      <x v="3966"/>
      <x v="3603"/>
    </i>
    <i>
      <x v="3967"/>
      <x v="3604"/>
    </i>
    <i>
      <x v="3968"/>
      <x v="3605"/>
    </i>
    <i>
      <x v="3969"/>
      <x v="3606"/>
    </i>
    <i>
      <x v="3970"/>
      <x v="3607"/>
    </i>
    <i>
      <x v="3971"/>
      <x v="3608"/>
    </i>
    <i>
      <x v="3972"/>
      <x v="3609"/>
    </i>
    <i>
      <x v="3973"/>
      <x v="3610"/>
    </i>
    <i>
      <x v="3974"/>
      <x v="3611"/>
    </i>
    <i>
      <x v="3975"/>
      <x v="3612"/>
    </i>
    <i>
      <x v="3976"/>
      <x v="3613"/>
    </i>
    <i>
      <x v="3977"/>
      <x v="3614"/>
    </i>
    <i>
      <x v="3978"/>
      <x v="3615"/>
    </i>
    <i>
      <x v="3979"/>
      <x v="3616"/>
    </i>
    <i>
      <x v="3980"/>
      <x v="3617"/>
    </i>
    <i>
      <x v="3981"/>
      <x v="3618"/>
    </i>
    <i>
      <x v="3982"/>
      <x v="3619"/>
    </i>
    <i>
      <x v="3983"/>
      <x v="3620"/>
    </i>
    <i>
      <x v="3984"/>
      <x v="3621"/>
    </i>
    <i>
      <x v="3985"/>
      <x v="3622"/>
    </i>
    <i>
      <x v="3986"/>
      <x v="3623"/>
    </i>
    <i>
      <x v="3987"/>
      <x v="3624"/>
    </i>
    <i>
      <x v="3988"/>
      <x v="3625"/>
    </i>
    <i>
      <x v="3989"/>
      <x v="3626"/>
    </i>
    <i>
      <x v="3990"/>
      <x v="3627"/>
    </i>
    <i>
      <x v="3991"/>
      <x v="3628"/>
    </i>
    <i>
      <x v="3992"/>
      <x v="3629"/>
    </i>
    <i>
      <x v="3993"/>
      <x v="3630"/>
    </i>
    <i>
      <x v="3994"/>
      <x v="3631"/>
    </i>
    <i>
      <x v="3995"/>
      <x v="3632"/>
    </i>
    <i>
      <x v="3996"/>
      <x v="3633"/>
    </i>
    <i>
      <x v="3997"/>
      <x v="3634"/>
    </i>
    <i>
      <x v="3998"/>
      <x v="3635"/>
    </i>
    <i>
      <x v="3999"/>
      <x v="3636"/>
    </i>
    <i>
      <x v="4000"/>
      <x v="3637"/>
    </i>
    <i>
      <x v="4001"/>
      <x v="3638"/>
    </i>
    <i>
      <x v="4002"/>
      <x v="3639"/>
    </i>
    <i>
      <x v="4003"/>
      <x v="3640"/>
    </i>
    <i>
      <x v="4004"/>
      <x v="3641"/>
    </i>
    <i>
      <x v="4005"/>
      <x v="3642"/>
    </i>
    <i>
      <x v="4006"/>
      <x v="3643"/>
    </i>
    <i>
      <x v="4007"/>
      <x v="3644"/>
    </i>
    <i>
      <x v="4008"/>
      <x v="3645"/>
    </i>
    <i>
      <x v="4009"/>
      <x v="3646"/>
    </i>
    <i>
      <x v="4010"/>
      <x v="3647"/>
    </i>
    <i>
      <x v="4011"/>
      <x v="3648"/>
    </i>
    <i>
      <x v="4012"/>
      <x v="3649"/>
    </i>
    <i>
      <x v="4013"/>
      <x v="3650"/>
    </i>
    <i>
      <x v="4014"/>
      <x v="3651"/>
    </i>
    <i>
      <x v="4015"/>
      <x v="3652"/>
    </i>
    <i>
      <x v="4016"/>
      <x v="3653"/>
    </i>
    <i>
      <x v="4017"/>
      <x v="3654"/>
    </i>
    <i>
      <x v="4018"/>
      <x v="3655"/>
    </i>
    <i>
      <x v="4019"/>
      <x v="3656"/>
    </i>
    <i>
      <x v="4020"/>
      <x v="3657"/>
    </i>
    <i>
      <x v="4021"/>
      <x v="3658"/>
    </i>
    <i>
      <x v="4022"/>
      <x v="3659"/>
    </i>
    <i>
      <x v="4023"/>
      <x v="3660"/>
    </i>
    <i>
      <x v="4024"/>
      <x v="3661"/>
    </i>
    <i>
      <x v="4025"/>
      <x v="3662"/>
    </i>
    <i>
      <x v="4026"/>
      <x v="3663"/>
    </i>
    <i>
      <x v="4027"/>
      <x v="3664"/>
    </i>
    <i>
      <x v="4028"/>
      <x v="3665"/>
    </i>
    <i>
      <x v="4029"/>
      <x v="3666"/>
    </i>
    <i>
      <x v="4030"/>
      <x v="3667"/>
    </i>
    <i>
      <x v="4031"/>
      <x v="3668"/>
    </i>
    <i>
      <x v="4032"/>
      <x v="3669"/>
    </i>
    <i>
      <x v="4033"/>
      <x v="3670"/>
    </i>
    <i>
      <x v="4034"/>
      <x v="3671"/>
    </i>
    <i>
      <x v="4035"/>
      <x v="266"/>
    </i>
    <i>
      <x v="4036"/>
      <x v="3672"/>
    </i>
    <i>
      <x v="4037"/>
      <x v="3673"/>
    </i>
    <i>
      <x v="4038"/>
      <x v="3674"/>
    </i>
    <i>
      <x v="4039"/>
      <x v="3675"/>
    </i>
    <i>
      <x v="4040"/>
      <x v="3676"/>
    </i>
    <i>
      <x v="4041"/>
      <x v="3677"/>
    </i>
    <i>
      <x v="4042"/>
      <x v="3678"/>
    </i>
    <i>
      <x v="4043"/>
      <x v="3679"/>
    </i>
    <i>
      <x v="4044"/>
      <x v="3680"/>
    </i>
    <i>
      <x v="4045"/>
      <x v="3681"/>
    </i>
    <i>
      <x v="4046"/>
      <x v="3682"/>
    </i>
    <i>
      <x v="4047"/>
      <x v="3683"/>
    </i>
    <i>
      <x v="4048"/>
      <x v="3684"/>
    </i>
    <i>
      <x v="4049"/>
      <x v="3685"/>
    </i>
    <i>
      <x v="4050"/>
      <x v="3686"/>
    </i>
    <i>
      <x v="4051"/>
      <x v="3687"/>
    </i>
    <i>
      <x v="4052"/>
      <x v="3688"/>
    </i>
    <i>
      <x v="4053"/>
      <x v="3689"/>
    </i>
    <i>
      <x v="4054"/>
      <x v="3684"/>
    </i>
    <i>
      <x v="4055"/>
      <x v="3690"/>
    </i>
    <i>
      <x v="4056"/>
      <x v="3691"/>
    </i>
    <i>
      <x v="4057"/>
      <x v="3692"/>
    </i>
    <i>
      <x v="4058"/>
      <x v="3693"/>
    </i>
    <i>
      <x v="4059"/>
      <x v="3694"/>
    </i>
    <i>
      <x v="4060"/>
      <x v="3695"/>
    </i>
    <i>
      <x v="4061"/>
      <x v="3696"/>
    </i>
    <i>
      <x v="4062"/>
      <x v="3697"/>
    </i>
    <i>
      <x v="4063"/>
      <x v="3698"/>
    </i>
    <i>
      <x v="4064"/>
      <x v="3699"/>
    </i>
    <i>
      <x v="4065"/>
      <x v="3700"/>
    </i>
    <i>
      <x v="4066"/>
      <x v="3701"/>
    </i>
    <i>
      <x v="4067"/>
      <x v="3702"/>
    </i>
    <i>
      <x v="4068"/>
      <x v="3703"/>
    </i>
    <i>
      <x v="4069"/>
      <x v="3704"/>
    </i>
    <i>
      <x v="4070"/>
      <x v="3705"/>
    </i>
    <i>
      <x v="4071"/>
      <x v="3706"/>
    </i>
    <i>
      <x v="4072"/>
      <x v="3707"/>
    </i>
    <i>
      <x v="4073"/>
      <x v="3708"/>
    </i>
    <i>
      <x v="4074"/>
      <x v="3709"/>
    </i>
    <i>
      <x v="4075"/>
      <x v="3710"/>
    </i>
    <i>
      <x v="4076"/>
      <x v="3711"/>
    </i>
    <i>
      <x v="4077"/>
      <x v="3712"/>
    </i>
    <i>
      <x v="4078"/>
      <x v="3713"/>
    </i>
    <i>
      <x v="4079"/>
      <x v="3714"/>
    </i>
    <i>
      <x v="4080"/>
      <x v="3715"/>
    </i>
    <i>
      <x v="4081"/>
      <x v="3716"/>
    </i>
    <i>
      <x v="4082"/>
      <x v="3717"/>
    </i>
    <i>
      <x v="4083"/>
      <x v="3718"/>
    </i>
    <i>
      <x v="4084"/>
      <x v="3719"/>
    </i>
    <i>
      <x v="4085"/>
      <x v="3334"/>
    </i>
    <i>
      <x v="4086"/>
      <x v="3720"/>
    </i>
    <i>
      <x v="4087"/>
      <x v="3721"/>
    </i>
    <i>
      <x v="4088"/>
      <x v="3722"/>
    </i>
    <i>
      <x v="4089"/>
      <x v="3723"/>
    </i>
    <i>
      <x v="4090"/>
      <x v="3724"/>
    </i>
    <i>
      <x v="4091"/>
      <x v="3725"/>
    </i>
    <i>
      <x v="4092"/>
      <x v="3726"/>
    </i>
    <i>
      <x v="4093"/>
      <x v="3727"/>
    </i>
    <i>
      <x v="4094"/>
      <x v="3728"/>
    </i>
    <i>
      <x v="4095"/>
      <x v="3729"/>
    </i>
    <i>
      <x v="4096"/>
      <x v="2858"/>
    </i>
    <i>
      <x v="4097"/>
      <x v="762"/>
    </i>
    <i>
      <x v="4098"/>
      <x v="3730"/>
    </i>
    <i>
      <x v="4099"/>
      <x v="3731"/>
    </i>
    <i>
      <x v="4100"/>
      <x v="3732"/>
    </i>
    <i>
      <x v="4101"/>
      <x v="3733"/>
    </i>
    <i>
      <x v="4102"/>
      <x v="3734"/>
    </i>
    <i>
      <x v="4103"/>
      <x v="3735"/>
    </i>
    <i>
      <x v="4104"/>
      <x v="3736"/>
    </i>
    <i>
      <x v="4105"/>
      <x v="3737"/>
    </i>
    <i>
      <x v="4106"/>
      <x v="3738"/>
    </i>
    <i>
      <x v="4107"/>
      <x v="3739"/>
    </i>
    <i>
      <x v="4108"/>
      <x v="3740"/>
    </i>
    <i>
      <x v="4109"/>
      <x v="3741"/>
    </i>
    <i>
      <x v="4110"/>
      <x v="3742"/>
    </i>
    <i>
      <x v="4111"/>
      <x v="3743"/>
    </i>
    <i>
      <x v="4112"/>
      <x v="3744"/>
    </i>
    <i>
      <x v="4113"/>
      <x v="3745"/>
    </i>
    <i>
      <x v="4114"/>
      <x v="3746"/>
    </i>
    <i>
      <x v="4115"/>
      <x v="3747"/>
    </i>
    <i>
      <x v="4116"/>
      <x v="3748"/>
    </i>
    <i>
      <x v="4117"/>
      <x v="3749"/>
    </i>
    <i>
      <x v="4118"/>
      <x v="3750"/>
    </i>
    <i>
      <x v="4119"/>
      <x v="3751"/>
    </i>
    <i>
      <x v="4120"/>
      <x v="3752"/>
    </i>
    <i>
      <x v="4121"/>
      <x v="3753"/>
    </i>
    <i>
      <x v="4122"/>
      <x v="3754"/>
    </i>
    <i>
      <x v="4123"/>
      <x v="3755"/>
    </i>
    <i>
      <x v="4124"/>
      <x v="3756"/>
    </i>
    <i>
      <x v="4125"/>
      <x v="3757"/>
    </i>
    <i>
      <x v="4126"/>
      <x v="3758"/>
    </i>
    <i>
      <x v="4127"/>
      <x v="3759"/>
    </i>
    <i>
      <x v="4128"/>
      <x v="3760"/>
    </i>
    <i>
      <x v="4129"/>
      <x v="3761"/>
    </i>
    <i>
      <x v="4130"/>
      <x v="3762"/>
    </i>
    <i>
      <x v="4131"/>
      <x v="3763"/>
    </i>
    <i>
      <x v="4132"/>
      <x v="3764"/>
    </i>
    <i>
      <x v="4133"/>
      <x v="3765"/>
    </i>
    <i>
      <x v="4134"/>
      <x v="3766"/>
    </i>
    <i>
      <x v="4135"/>
      <x v="3767"/>
    </i>
    <i>
      <x v="4136"/>
      <x v="3768"/>
    </i>
    <i>
      <x v="4137"/>
      <x v="3769"/>
    </i>
    <i>
      <x v="4138"/>
      <x v="3770"/>
    </i>
    <i>
      <x v="4139"/>
      <x v="3771"/>
    </i>
    <i>
      <x v="4140"/>
      <x v="3772"/>
    </i>
    <i>
      <x v="4141"/>
      <x v="3773"/>
    </i>
    <i>
      <x v="4142"/>
      <x v="3774"/>
    </i>
    <i>
      <x v="4143"/>
      <x v="3775"/>
    </i>
    <i>
      <x v="4144"/>
      <x v="3776"/>
    </i>
    <i>
      <x v="4145"/>
      <x v="3777"/>
    </i>
    <i>
      <x v="4146"/>
      <x v="3778"/>
    </i>
    <i>
      <x v="4147"/>
      <x v="3779"/>
    </i>
    <i>
      <x v="4148"/>
      <x v="3780"/>
    </i>
    <i>
      <x v="4149"/>
      <x v="3781"/>
    </i>
    <i>
      <x v="4150"/>
      <x v="3782"/>
    </i>
    <i>
      <x v="4151"/>
      <x v="3783"/>
    </i>
    <i>
      <x v="4152"/>
      <x v="3784"/>
    </i>
    <i>
      <x v="4153"/>
      <x v="3785"/>
    </i>
    <i>
      <x v="4154"/>
      <x v="3785"/>
    </i>
    <i>
      <x v="4155"/>
      <x v="3786"/>
    </i>
    <i>
      <x v="4156"/>
      <x v="3785"/>
    </i>
    <i>
      <x v="4157"/>
      <x v="3787"/>
    </i>
    <i>
      <x v="4158"/>
      <x v="3788"/>
    </i>
    <i>
      <x v="4159"/>
      <x v="3789"/>
    </i>
    <i>
      <x v="4160"/>
      <x v="3790"/>
    </i>
    <i>
      <x v="4161"/>
      <x v="723"/>
    </i>
    <i>
      <x v="4162"/>
      <x v="3791"/>
    </i>
    <i>
      <x v="4163"/>
      <x v="3792"/>
    </i>
    <i>
      <x v="4164"/>
      <x v="3793"/>
    </i>
    <i>
      <x v="4165"/>
      <x v="3794"/>
    </i>
    <i>
      <x v="4166"/>
      <x v="3795"/>
    </i>
    <i>
      <x v="4167"/>
      <x v="3796"/>
    </i>
    <i>
      <x v="4168"/>
      <x v="3797"/>
    </i>
    <i>
      <x v="4169"/>
      <x v="3798"/>
    </i>
    <i>
      <x v="4170"/>
      <x v="3799"/>
    </i>
    <i>
      <x v="4171"/>
      <x v="3800"/>
    </i>
    <i>
      <x v="4172"/>
      <x v="3801"/>
    </i>
    <i>
      <x v="4173"/>
      <x v="3802"/>
    </i>
    <i>
      <x v="4174"/>
      <x v="3803"/>
    </i>
    <i>
      <x v="4175"/>
      <x v="3804"/>
    </i>
    <i>
      <x v="4176"/>
      <x v="3805"/>
    </i>
    <i>
      <x v="4177"/>
      <x v="3806"/>
    </i>
    <i>
      <x v="4178"/>
      <x v="3807"/>
    </i>
    <i>
      <x v="4179"/>
      <x v="3808"/>
    </i>
    <i>
      <x v="4180"/>
      <x v="3809"/>
    </i>
    <i>
      <x v="4181"/>
      <x v="3810"/>
    </i>
    <i>
      <x v="4182"/>
      <x v="3811"/>
    </i>
    <i>
      <x v="4183"/>
      <x v="3812"/>
    </i>
    <i>
      <x v="4184"/>
      <x v="3813"/>
    </i>
    <i>
      <x v="4185"/>
      <x v="3814"/>
    </i>
    <i>
      <x v="4186"/>
      <x v="3815"/>
    </i>
    <i>
      <x v="4187"/>
      <x v="3816"/>
    </i>
    <i>
      <x v="4188"/>
      <x v="3817"/>
    </i>
    <i>
      <x v="4189"/>
      <x v="3818"/>
    </i>
    <i>
      <x v="4190"/>
      <x v="3819"/>
    </i>
    <i>
      <x v="4191"/>
      <x v="3820"/>
    </i>
    <i>
      <x v="4192"/>
      <x v="3821"/>
    </i>
    <i>
      <x v="4193"/>
      <x v="3822"/>
    </i>
    <i>
      <x v="4194"/>
      <x v="3823"/>
    </i>
    <i>
      <x v="4195"/>
      <x v="3824"/>
    </i>
    <i>
      <x v="4196"/>
      <x v="3825"/>
    </i>
    <i>
      <x v="4197"/>
      <x v="3826"/>
    </i>
    <i>
      <x v="4198"/>
      <x v="3827"/>
    </i>
    <i>
      <x v="4199"/>
      <x v="3828"/>
    </i>
    <i>
      <x v="4200"/>
      <x v="3829"/>
    </i>
    <i>
      <x v="4201"/>
      <x v="3830"/>
    </i>
    <i>
      <x v="4202"/>
      <x v="3831"/>
    </i>
    <i>
      <x v="4203"/>
      <x v="3832"/>
    </i>
    <i>
      <x v="4204"/>
      <x v="3833"/>
    </i>
    <i>
      <x v="4205"/>
      <x v="3834"/>
    </i>
    <i>
      <x v="4206"/>
      <x v="3835"/>
    </i>
    <i>
      <x v="4207"/>
      <x v="3836"/>
    </i>
    <i>
      <x v="4208"/>
      <x v="3837"/>
    </i>
    <i>
      <x v="4209"/>
      <x v="3838"/>
    </i>
    <i>
      <x v="4210"/>
      <x v="3839"/>
    </i>
    <i>
      <x v="4211"/>
      <x v="3840"/>
    </i>
    <i>
      <x v="4212"/>
      <x v="3841"/>
    </i>
    <i>
      <x v="4213"/>
      <x v="3842"/>
    </i>
    <i>
      <x v="4214"/>
      <x v="3843"/>
    </i>
    <i>
      <x v="4215"/>
      <x v="3844"/>
    </i>
    <i>
      <x v="4216"/>
      <x v="3845"/>
    </i>
    <i>
      <x v="4217"/>
      <x v="3846"/>
    </i>
    <i>
      <x v="4218"/>
      <x v="3847"/>
    </i>
    <i>
      <x v="4219"/>
      <x v="3848"/>
    </i>
    <i>
      <x v="4220"/>
      <x v="3849"/>
    </i>
    <i>
      <x v="4221"/>
      <x v="3850"/>
    </i>
    <i>
      <x v="4222"/>
      <x v="3851"/>
    </i>
    <i>
      <x v="4223"/>
      <x v="3852"/>
    </i>
    <i>
      <x v="4224"/>
      <x v="3853"/>
    </i>
    <i>
      <x v="4225"/>
      <x v="3854"/>
    </i>
    <i>
      <x v="4226"/>
      <x v="3855"/>
    </i>
    <i>
      <x v="4227"/>
      <x v="3856"/>
    </i>
    <i>
      <x v="4228"/>
      <x v="3857"/>
    </i>
    <i>
      <x v="4229"/>
      <x v="3858"/>
    </i>
    <i>
      <x v="4230"/>
      <x v="3859"/>
    </i>
    <i>
      <x v="4231"/>
      <x v="3860"/>
    </i>
    <i>
      <x v="4232"/>
      <x v="3861"/>
    </i>
    <i>
      <x v="4233"/>
      <x v="3862"/>
    </i>
    <i>
      <x v="4234"/>
      <x v="3863"/>
    </i>
    <i>
      <x v="4235"/>
      <x v="3864"/>
    </i>
    <i>
      <x v="4236"/>
      <x v="3865"/>
    </i>
    <i>
      <x v="4237"/>
      <x v="3866"/>
    </i>
    <i>
      <x v="4238"/>
      <x v="3867"/>
    </i>
    <i>
      <x v="4239"/>
      <x v="3868"/>
    </i>
    <i>
      <x v="4240"/>
      <x v="3869"/>
    </i>
    <i>
      <x v="4241"/>
      <x v="3870"/>
    </i>
    <i>
      <x v="4242"/>
      <x v="3871"/>
    </i>
    <i>
      <x v="4243"/>
      <x v="3872"/>
    </i>
    <i>
      <x v="4244"/>
      <x v="3873"/>
    </i>
    <i>
      <x v="4245"/>
      <x v="3874"/>
    </i>
    <i>
      <x v="4246"/>
      <x v="3875"/>
    </i>
    <i>
      <x v="4247"/>
      <x v="3876"/>
    </i>
    <i>
      <x v="4248"/>
      <x v="3877"/>
    </i>
    <i>
      <x v="4249"/>
      <x v="3878"/>
    </i>
    <i>
      <x v="4250"/>
      <x v="3879"/>
    </i>
    <i>
      <x v="4251"/>
      <x v="3880"/>
    </i>
    <i>
      <x v="4252"/>
      <x v="3881"/>
    </i>
    <i>
      <x v="4253"/>
      <x v="3882"/>
    </i>
    <i>
      <x v="4254"/>
      <x v="3883"/>
    </i>
    <i>
      <x v="4255"/>
      <x v="3883"/>
    </i>
    <i>
      <x v="4256"/>
      <x v="3883"/>
    </i>
    <i>
      <x v="4257"/>
      <x v="3883"/>
    </i>
    <i>
      <x v="4258"/>
      <x v="3883"/>
    </i>
    <i>
      <x v="4259"/>
      <x v="3809"/>
    </i>
    <i>
      <x v="4260"/>
      <x v="3884"/>
    </i>
    <i>
      <x v="4261"/>
      <x v="3885"/>
    </i>
    <i>
      <x v="4262"/>
      <x v="3886"/>
    </i>
    <i>
      <x v="4263"/>
      <x v="3887"/>
    </i>
    <i>
      <x v="4264"/>
      <x v="3888"/>
    </i>
    <i>
      <x v="4265"/>
      <x v="3889"/>
    </i>
    <i>
      <x v="4266"/>
      <x v="3890"/>
    </i>
    <i>
      <x v="4267"/>
      <x v="3891"/>
    </i>
    <i>
      <x v="4268"/>
      <x v="3892"/>
    </i>
    <i>
      <x v="4269"/>
      <x v="3893"/>
    </i>
    <i>
      <x v="4270"/>
      <x v="3894"/>
    </i>
    <i>
      <x v="4271"/>
      <x v="3895"/>
    </i>
    <i>
      <x v="4272"/>
      <x v="3896"/>
    </i>
    <i>
      <x v="4273"/>
      <x v="3897"/>
    </i>
    <i>
      <x v="4274"/>
      <x v="3898"/>
    </i>
    <i>
      <x v="4275"/>
      <x v="3899"/>
    </i>
    <i>
      <x v="4276"/>
      <x v="3900"/>
    </i>
    <i>
      <x v="4277"/>
      <x v="3901"/>
    </i>
    <i>
      <x v="4278"/>
      <x v="3902"/>
    </i>
    <i>
      <x v="4279"/>
      <x v="3903"/>
    </i>
    <i>
      <x v="4280"/>
      <x v="3904"/>
    </i>
    <i>
      <x v="4281"/>
      <x v="3905"/>
    </i>
    <i>
      <x v="4282"/>
      <x v="3906"/>
    </i>
    <i>
      <x v="4283"/>
      <x v="3907"/>
    </i>
    <i>
      <x v="4284"/>
      <x v="3908"/>
    </i>
    <i>
      <x v="4285"/>
      <x v="3909"/>
    </i>
    <i>
      <x v="4286"/>
      <x v="3910"/>
    </i>
    <i>
      <x v="4287"/>
      <x v="3911"/>
    </i>
    <i>
      <x v="4288"/>
      <x v="3912"/>
    </i>
    <i>
      <x v="4289"/>
      <x v="3913"/>
    </i>
    <i>
      <x v="4290"/>
      <x v="3914"/>
    </i>
    <i>
      <x v="4291"/>
      <x v="3915"/>
    </i>
    <i>
      <x v="4292"/>
      <x v="3916"/>
    </i>
    <i>
      <x v="4293"/>
      <x v="3917"/>
    </i>
    <i>
      <x v="4294"/>
      <x v="3918"/>
    </i>
    <i>
      <x v="4295"/>
      <x v="3919"/>
    </i>
    <i>
      <x v="4296"/>
      <x v="3920"/>
    </i>
    <i>
      <x v="4297"/>
      <x v="3921"/>
    </i>
    <i>
      <x v="4298"/>
      <x v="3922"/>
    </i>
    <i>
      <x v="4299"/>
      <x v="3921"/>
    </i>
    <i>
      <x v="4300"/>
      <x v="3923"/>
    </i>
    <i>
      <x v="4301"/>
      <x v="3924"/>
    </i>
    <i>
      <x v="4302"/>
      <x v="3925"/>
    </i>
    <i>
      <x v="4303"/>
      <x v="3918"/>
    </i>
    <i>
      <x v="4304"/>
      <x v="3926"/>
    </i>
    <i>
      <x v="4305"/>
      <x v="3927"/>
    </i>
    <i>
      <x v="4306"/>
      <x v="3928"/>
    </i>
    <i>
      <x v="4307"/>
      <x v="3929"/>
    </i>
    <i>
      <x v="4308"/>
      <x v="3930"/>
    </i>
    <i>
      <x v="4309"/>
      <x v="3931"/>
    </i>
    <i>
      <x v="4310"/>
      <x v="3932"/>
    </i>
    <i>
      <x v="4311"/>
      <x v="3933"/>
    </i>
    <i>
      <x v="4312"/>
      <x v="3934"/>
    </i>
    <i>
      <x v="4313"/>
      <x v="3935"/>
    </i>
    <i>
      <x v="4314"/>
      <x v="3936"/>
    </i>
    <i>
      <x v="4315"/>
      <x v="3935"/>
    </i>
    <i>
      <x v="4316"/>
      <x v="3937"/>
    </i>
    <i>
      <x v="4317"/>
      <x v="3938"/>
    </i>
    <i>
      <x v="4318"/>
      <x v="3939"/>
    </i>
    <i>
      <x v="4319"/>
      <x v="3940"/>
    </i>
    <i>
      <x v="4320"/>
      <x v="3941"/>
    </i>
    <i>
      <x v="4321"/>
      <x v="3942"/>
    </i>
    <i>
      <x v="4322"/>
      <x v="3943"/>
    </i>
    <i>
      <x v="4323"/>
      <x v="3944"/>
    </i>
    <i>
      <x v="4324"/>
      <x v="3945"/>
    </i>
    <i>
      <x v="4325"/>
      <x v="3946"/>
    </i>
    <i>
      <x v="4326"/>
      <x v="3947"/>
    </i>
    <i>
      <x v="4327"/>
      <x v="3948"/>
    </i>
    <i>
      <x v="4328"/>
      <x v="3949"/>
    </i>
    <i>
      <x v="4329"/>
      <x v="3950"/>
    </i>
    <i>
      <x v="4330"/>
      <x v="3951"/>
    </i>
    <i>
      <x v="4331"/>
      <x v="3952"/>
    </i>
    <i>
      <x v="4332"/>
      <x v="3953"/>
    </i>
    <i>
      <x v="4333"/>
      <x v="3954"/>
    </i>
    <i>
      <x v="4334"/>
      <x v="3955"/>
    </i>
    <i>
      <x v="4335"/>
      <x v="3956"/>
    </i>
    <i>
      <x v="4336"/>
      <x v="3957"/>
    </i>
    <i>
      <x v="4337"/>
      <x v="3958"/>
    </i>
    <i>
      <x v="4338"/>
      <x v="3959"/>
    </i>
    <i>
      <x v="4339"/>
      <x v="3960"/>
    </i>
    <i>
      <x v="4340"/>
      <x v="3961"/>
    </i>
    <i>
      <x v="4341"/>
      <x v="3962"/>
    </i>
    <i>
      <x v="4342"/>
      <x v="3963"/>
    </i>
    <i>
      <x v="4343"/>
      <x v="3964"/>
    </i>
    <i>
      <x v="4344"/>
      <x v="3965"/>
    </i>
    <i>
      <x v="4345"/>
      <x v="3966"/>
    </i>
    <i>
      <x v="4346"/>
      <x v="3967"/>
    </i>
    <i>
      <x v="4347"/>
      <x v="3968"/>
    </i>
    <i>
      <x v="4348"/>
      <x v="3969"/>
    </i>
    <i>
      <x v="4349"/>
      <x v="3970"/>
    </i>
    <i>
      <x v="4350"/>
      <x v="3971"/>
    </i>
    <i>
      <x v="4351"/>
      <x v="3972"/>
    </i>
    <i>
      <x v="4352"/>
      <x v="3973"/>
    </i>
    <i>
      <x v="4353"/>
      <x v="3974"/>
    </i>
    <i>
      <x v="4354"/>
      <x v="3975"/>
    </i>
    <i>
      <x v="4355"/>
      <x v="3976"/>
    </i>
    <i>
      <x v="4356"/>
      <x v="3977"/>
    </i>
    <i>
      <x v="4357"/>
      <x v="3978"/>
    </i>
    <i>
      <x v="4358"/>
      <x v="3979"/>
    </i>
    <i>
      <x v="4359"/>
      <x v="3980"/>
    </i>
    <i>
      <x v="4360"/>
      <x v="3981"/>
    </i>
    <i>
      <x v="4361"/>
      <x v="3982"/>
    </i>
    <i>
      <x v="4362"/>
      <x v="3983"/>
    </i>
    <i>
      <x v="4363"/>
      <x v="3984"/>
    </i>
    <i>
      <x v="4364"/>
      <x v="3985"/>
    </i>
    <i>
      <x v="4365"/>
      <x v="3986"/>
    </i>
    <i>
      <x v="4366"/>
      <x v="3987"/>
    </i>
    <i>
      <x v="4367"/>
      <x v="3988"/>
    </i>
    <i>
      <x v="4368"/>
      <x v="3989"/>
    </i>
    <i>
      <x v="4369"/>
      <x v="3990"/>
    </i>
    <i>
      <x v="4370"/>
      <x v="3991"/>
    </i>
    <i>
      <x v="4371"/>
      <x v="3992"/>
    </i>
    <i>
      <x v="4372"/>
      <x v="3993"/>
    </i>
    <i>
      <x v="4373"/>
      <x v="3994"/>
    </i>
    <i>
      <x v="4374"/>
      <x v="3995"/>
    </i>
    <i>
      <x v="4375"/>
      <x v="3996"/>
    </i>
    <i>
      <x v="4376"/>
      <x v="3997"/>
    </i>
    <i>
      <x v="4377"/>
      <x v="3998"/>
    </i>
    <i>
      <x v="4378"/>
      <x v="3999"/>
    </i>
    <i>
      <x v="4379"/>
      <x v="4000"/>
    </i>
    <i>
      <x v="4380"/>
      <x v="4001"/>
    </i>
    <i>
      <x v="4381"/>
      <x v="4002"/>
    </i>
    <i>
      <x v="4382"/>
      <x v="4003"/>
    </i>
    <i>
      <x v="4383"/>
      <x v="186"/>
    </i>
    <i>
      <x v="4384"/>
      <x v="2152"/>
    </i>
    <i>
      <x v="4385"/>
      <x v="2615"/>
    </i>
    <i>
      <x v="4386"/>
      <x v="4004"/>
    </i>
    <i>
      <x v="4387"/>
      <x v="4005"/>
    </i>
    <i>
      <x v="4388"/>
      <x v="4006"/>
    </i>
    <i>
      <x v="4389"/>
      <x v="4007"/>
    </i>
    <i>
      <x v="4390"/>
      <x v="4008"/>
    </i>
    <i>
      <x v="4391"/>
      <x v="4009"/>
    </i>
    <i>
      <x v="4392"/>
      <x v="4010"/>
    </i>
    <i>
      <x v="4393"/>
      <x v="4011"/>
    </i>
    <i>
      <x v="4394"/>
      <x v="4012"/>
    </i>
    <i>
      <x v="4395"/>
      <x v="4013"/>
    </i>
    <i>
      <x v="4396"/>
      <x v="4014"/>
    </i>
    <i>
      <x v="4397"/>
      <x v="4015"/>
    </i>
    <i>
      <x v="4398"/>
      <x v="4015"/>
    </i>
    <i>
      <x v="4399"/>
      <x v="4016"/>
    </i>
    <i>
      <x v="4400"/>
      <x v="4017"/>
    </i>
    <i>
      <x v="4401"/>
      <x v="4018"/>
    </i>
    <i>
      <x v="4402"/>
      <x v="4019"/>
    </i>
    <i>
      <x v="4403"/>
      <x v="4020"/>
    </i>
    <i>
      <x v="4404"/>
      <x v="4021"/>
    </i>
    <i>
      <x v="4405"/>
      <x v="4022"/>
    </i>
    <i>
      <x v="4406"/>
      <x v="4023"/>
    </i>
    <i>
      <x v="4407"/>
      <x v="4024"/>
    </i>
    <i>
      <x v="4408"/>
      <x v="4025"/>
    </i>
    <i>
      <x v="4409"/>
      <x v="4026"/>
    </i>
    <i>
      <x v="4410"/>
      <x v="4027"/>
    </i>
    <i>
      <x v="4411"/>
      <x v="4028"/>
    </i>
    <i>
      <x v="4412"/>
      <x v="4029"/>
    </i>
    <i>
      <x v="4413"/>
      <x v="4030"/>
    </i>
    <i>
      <x v="4414"/>
      <x v="4031"/>
    </i>
    <i>
      <x v="4415"/>
      <x v="4032"/>
    </i>
    <i>
      <x v="4416"/>
      <x v="4033"/>
    </i>
    <i>
      <x v="4417"/>
      <x v="4034"/>
    </i>
    <i>
      <x v="4418"/>
      <x v="4035"/>
    </i>
    <i>
      <x v="4419"/>
      <x v="4036"/>
    </i>
    <i>
      <x v="4420"/>
      <x v="4037"/>
    </i>
    <i>
      <x v="4421"/>
      <x v="4038"/>
    </i>
    <i>
      <x v="4422"/>
      <x v="4039"/>
    </i>
    <i>
      <x v="4423"/>
      <x v="4040"/>
    </i>
    <i>
      <x v="4424"/>
      <x v="4041"/>
    </i>
    <i>
      <x v="4425"/>
      <x v="4042"/>
    </i>
    <i>
      <x v="4426"/>
      <x v="4043"/>
    </i>
    <i>
      <x v="4427"/>
      <x v="4044"/>
    </i>
    <i>
      <x v="4428"/>
      <x v="4045"/>
    </i>
    <i>
      <x v="4429"/>
      <x v="4046"/>
    </i>
    <i>
      <x v="4430"/>
      <x v="4047"/>
    </i>
    <i>
      <x v="4431"/>
      <x v="4048"/>
    </i>
    <i>
      <x v="4432"/>
      <x v="4049"/>
    </i>
    <i>
      <x v="4433"/>
      <x v="4050"/>
    </i>
    <i>
      <x v="4434"/>
      <x v="4051"/>
    </i>
    <i>
      <x v="4435"/>
      <x v="1018"/>
    </i>
    <i>
      <x v="4436"/>
      <x v="4052"/>
    </i>
    <i>
      <x v="4437"/>
      <x v="4053"/>
    </i>
    <i>
      <x v="4438"/>
      <x v="4054"/>
    </i>
    <i>
      <x v="4439"/>
      <x v="4055"/>
    </i>
    <i>
      <x v="4440"/>
      <x v="4056"/>
    </i>
    <i>
      <x v="4441"/>
      <x v="4057"/>
    </i>
    <i>
      <x v="4442"/>
      <x v="4058"/>
    </i>
    <i>
      <x v="4443"/>
      <x v="4059"/>
    </i>
    <i>
      <x v="4444"/>
      <x v="4060"/>
    </i>
    <i>
      <x v="4445"/>
      <x v="4061"/>
    </i>
    <i>
      <x v="4446"/>
      <x v="4062"/>
    </i>
    <i>
      <x v="4447"/>
      <x v="4063"/>
    </i>
    <i>
      <x v="4448"/>
      <x v="4064"/>
    </i>
    <i>
      <x v="4449"/>
      <x v="4065"/>
    </i>
    <i>
      <x v="4450"/>
      <x v="4066"/>
    </i>
    <i>
      <x v="4451"/>
      <x v="4067"/>
    </i>
    <i>
      <x v="4452"/>
      <x v="4068"/>
    </i>
    <i>
      <x v="4453"/>
      <x v="4069"/>
    </i>
    <i>
      <x v="4454"/>
      <x v="4070"/>
    </i>
    <i>
      <x v="4455"/>
      <x v="4071"/>
    </i>
    <i>
      <x v="4456"/>
      <x v="4072"/>
    </i>
    <i>
      <x v="4457"/>
      <x v="4073"/>
    </i>
    <i>
      <x v="4458"/>
      <x v="4074"/>
    </i>
    <i>
      <x v="4459"/>
      <x v="4075"/>
    </i>
    <i>
      <x v="4460"/>
      <x v="4076"/>
    </i>
    <i>
      <x v="4461"/>
      <x v="4077"/>
    </i>
    <i>
      <x v="4462"/>
      <x v="4078"/>
    </i>
    <i>
      <x v="4463"/>
      <x v="4077"/>
    </i>
    <i>
      <x v="4464"/>
      <x v="3617"/>
    </i>
    <i>
      <x v="4465"/>
      <x v="4079"/>
    </i>
    <i>
      <x v="4466"/>
      <x v="4080"/>
    </i>
    <i>
      <x v="4467"/>
      <x v="4081"/>
    </i>
    <i>
      <x v="4468"/>
      <x v="4082"/>
    </i>
    <i>
      <x v="4469"/>
      <x v="4083"/>
    </i>
    <i>
      <x v="4470"/>
      <x v="4084"/>
    </i>
    <i>
      <x v="4471"/>
      <x v="4085"/>
    </i>
    <i>
      <x v="4472"/>
      <x v="4086"/>
    </i>
    <i>
      <x v="4473"/>
      <x v="4087"/>
    </i>
    <i>
      <x v="4474"/>
      <x v="4088"/>
    </i>
    <i>
      <x v="4475"/>
      <x v="4089"/>
    </i>
    <i>
      <x v="4476"/>
      <x v="4090"/>
    </i>
    <i>
      <x v="4477"/>
      <x v="4091"/>
    </i>
    <i>
      <x v="4478"/>
      <x v="4092"/>
    </i>
    <i>
      <x v="4479"/>
      <x v="4093"/>
    </i>
    <i>
      <x v="4480"/>
      <x v="4094"/>
    </i>
    <i>
      <x v="4481"/>
      <x v="4095"/>
    </i>
    <i>
      <x v="4482"/>
      <x v="4096"/>
    </i>
    <i>
      <x v="4483"/>
      <x v="4097"/>
    </i>
    <i>
      <x v="4484"/>
      <x v="4098"/>
    </i>
    <i>
      <x v="4485"/>
      <x v="4099"/>
    </i>
    <i>
      <x v="4486"/>
      <x v="4100"/>
    </i>
    <i>
      <x v="4487"/>
      <x v="4101"/>
    </i>
    <i>
      <x v="4488"/>
      <x v="4102"/>
    </i>
    <i>
      <x v="4489"/>
      <x v="4103"/>
    </i>
    <i>
      <x v="4490"/>
      <x v="4104"/>
    </i>
    <i>
      <x v="4491"/>
      <x v="4105"/>
    </i>
    <i>
      <x v="4492"/>
      <x v="4106"/>
    </i>
    <i>
      <x v="4493"/>
      <x v="4107"/>
    </i>
    <i>
      <x v="4494"/>
      <x v="4108"/>
    </i>
    <i>
      <x v="4495"/>
      <x v="4109"/>
    </i>
    <i>
      <x v="4496"/>
      <x v="4110"/>
    </i>
    <i>
      <x v="4497"/>
      <x v="4111"/>
    </i>
    <i>
      <x v="4498"/>
      <x v="4112"/>
    </i>
    <i>
      <x v="4499"/>
      <x v="4113"/>
    </i>
    <i>
      <x v="4500"/>
      <x v="4114"/>
    </i>
    <i>
      <x v="4501"/>
      <x v="4115"/>
    </i>
    <i>
      <x v="4502"/>
      <x v="4116"/>
    </i>
    <i>
      <x v="4503"/>
      <x v="4117"/>
    </i>
    <i>
      <x v="4504"/>
      <x v="1666"/>
    </i>
    <i>
      <x v="4505"/>
      <x v="4118"/>
    </i>
    <i>
      <x v="4506"/>
      <x v="4119"/>
    </i>
    <i>
      <x v="4507"/>
      <x v="4120"/>
    </i>
    <i>
      <x v="4508"/>
      <x v="4121"/>
    </i>
    <i>
      <x v="4509"/>
      <x v="4122"/>
    </i>
    <i>
      <x v="4510"/>
      <x v="4123"/>
    </i>
    <i>
      <x v="4511"/>
      <x v="4124"/>
    </i>
    <i>
      <x v="4512"/>
      <x v="4125"/>
    </i>
    <i>
      <x v="4513"/>
      <x v="4126"/>
    </i>
    <i>
      <x v="4514"/>
      <x v="4127"/>
    </i>
    <i>
      <x v="4515"/>
      <x v="4128"/>
    </i>
    <i>
      <x v="4516"/>
      <x v="4129"/>
    </i>
    <i>
      <x v="4517"/>
      <x v="4130"/>
    </i>
    <i>
      <x v="4518"/>
      <x v="4131"/>
    </i>
    <i>
      <x v="4519"/>
      <x v="4132"/>
    </i>
    <i>
      <x v="4520"/>
      <x v="4133"/>
    </i>
    <i>
      <x v="4521"/>
      <x v="4134"/>
    </i>
    <i>
      <x v="4522"/>
      <x v="4135"/>
    </i>
    <i>
      <x v="4523"/>
      <x v="4136"/>
    </i>
    <i>
      <x v="4524"/>
      <x v="4137"/>
    </i>
    <i>
      <x v="4525"/>
      <x v="4138"/>
    </i>
    <i>
      <x v="4526"/>
      <x v="1079"/>
    </i>
    <i>
      <x v="4527"/>
      <x v="4139"/>
    </i>
    <i>
      <x v="4528"/>
      <x v="4140"/>
    </i>
    <i>
      <x v="4529"/>
      <x v="4141"/>
    </i>
    <i>
      <x v="4530"/>
      <x v="4142"/>
    </i>
    <i>
      <x v="4531"/>
      <x v="4143"/>
    </i>
    <i>
      <x v="4532"/>
      <x v="4144"/>
    </i>
    <i>
      <x v="4533"/>
      <x v="4145"/>
    </i>
    <i>
      <x v="4534"/>
      <x v="4146"/>
    </i>
    <i>
      <x v="4535"/>
      <x v="4147"/>
    </i>
    <i>
      <x v="4536"/>
      <x v="4148"/>
    </i>
    <i>
      <x v="4537"/>
      <x v="4149"/>
    </i>
    <i>
      <x v="4538"/>
      <x v="4150"/>
    </i>
    <i>
      <x v="4539"/>
      <x v="4151"/>
    </i>
    <i>
      <x v="4540"/>
      <x v="4152"/>
    </i>
    <i>
      <x v="4541"/>
      <x v="4153"/>
    </i>
    <i>
      <x v="4542"/>
      <x v="4154"/>
    </i>
    <i>
      <x v="4543"/>
      <x v="4155"/>
    </i>
    <i>
      <x v="4544"/>
      <x v="4156"/>
    </i>
    <i>
      <x v="4545"/>
      <x v="4157"/>
    </i>
    <i>
      <x v="4546"/>
      <x v="4158"/>
    </i>
    <i>
      <x v="4547"/>
      <x v="4159"/>
    </i>
    <i>
      <x v="4548"/>
      <x v="4160"/>
    </i>
    <i>
      <x v="4549"/>
      <x v="4161"/>
    </i>
    <i>
      <x v="4550"/>
      <x v="4162"/>
    </i>
    <i>
      <x v="4551"/>
      <x v="4163"/>
    </i>
    <i>
      <x v="4552"/>
      <x v="4164"/>
    </i>
    <i>
      <x v="4553"/>
      <x v="4165"/>
    </i>
    <i>
      <x v="4554"/>
      <x v="4166"/>
    </i>
    <i>
      <x v="4555"/>
      <x v="4167"/>
    </i>
    <i>
      <x v="4556"/>
      <x v="4168"/>
    </i>
    <i>
      <x v="4557"/>
      <x v="4169"/>
    </i>
    <i>
      <x v="4558"/>
      <x v="4170"/>
    </i>
    <i>
      <x v="4559"/>
      <x v="4171"/>
    </i>
    <i>
      <x v="4560"/>
      <x v="4172"/>
    </i>
    <i>
      <x v="4561"/>
      <x v="4173"/>
    </i>
    <i>
      <x v="4562"/>
      <x v="4174"/>
    </i>
    <i>
      <x v="4563"/>
      <x v="4175"/>
    </i>
    <i>
      <x v="4564"/>
      <x v="4176"/>
    </i>
    <i>
      <x v="4565"/>
      <x v="4177"/>
    </i>
    <i>
      <x v="4566"/>
      <x v="4178"/>
    </i>
    <i>
      <x v="4567"/>
      <x v="4179"/>
    </i>
    <i>
      <x v="4568"/>
      <x v="4180"/>
    </i>
    <i>
      <x v="4569"/>
      <x v="4181"/>
    </i>
    <i>
      <x v="4570"/>
      <x v="4182"/>
    </i>
    <i>
      <x v="4571"/>
      <x v="4183"/>
    </i>
    <i>
      <x v="4572"/>
      <x v="4184"/>
    </i>
    <i>
      <x v="4573"/>
      <x v="4185"/>
    </i>
    <i>
      <x v="4574"/>
      <x v="4186"/>
    </i>
    <i>
      <x v="4575"/>
      <x v="4187"/>
    </i>
    <i>
      <x v="4576"/>
      <x v="4188"/>
    </i>
    <i>
      <x v="4577"/>
      <x v="4189"/>
    </i>
    <i>
      <x v="4578"/>
      <x v="4190"/>
    </i>
    <i>
      <x v="4579"/>
      <x v="4191"/>
    </i>
    <i>
      <x v="4580"/>
      <x v="4192"/>
    </i>
    <i>
      <x v="4581"/>
      <x v="4193"/>
    </i>
    <i>
      <x v="4582"/>
      <x v="4194"/>
    </i>
    <i>
      <x v="4583"/>
      <x v="4195"/>
    </i>
    <i>
      <x v="4584"/>
      <x v="4196"/>
    </i>
    <i>
      <x v="4585"/>
      <x v="4197"/>
    </i>
    <i>
      <x v="4586"/>
      <x v="4198"/>
    </i>
    <i>
      <x v="4587"/>
      <x v="4199"/>
    </i>
    <i>
      <x v="4588"/>
      <x v="4200"/>
    </i>
    <i>
      <x v="4589"/>
      <x v="4201"/>
    </i>
    <i>
      <x v="4590"/>
      <x v="4202"/>
    </i>
    <i>
      <x v="4591"/>
      <x v="4203"/>
    </i>
    <i>
      <x v="4592"/>
      <x v="4204"/>
    </i>
    <i>
      <x v="4593"/>
      <x v="4205"/>
    </i>
    <i>
      <x v="4594"/>
      <x v="4206"/>
    </i>
    <i>
      <x v="4595"/>
      <x v="4207"/>
    </i>
    <i>
      <x v="4596"/>
      <x v="4208"/>
    </i>
    <i>
      <x v="4597"/>
      <x v="4209"/>
    </i>
    <i>
      <x v="4598"/>
      <x v="4210"/>
    </i>
    <i>
      <x v="4599"/>
      <x v="4211"/>
    </i>
    <i>
      <x v="4600"/>
      <x v="4212"/>
    </i>
    <i>
      <x v="4601"/>
      <x v="4213"/>
    </i>
    <i>
      <x v="4602"/>
      <x v="4214"/>
    </i>
    <i>
      <x v="4603"/>
      <x v="4215"/>
    </i>
    <i>
      <x v="4604"/>
      <x v="4157"/>
    </i>
    <i>
      <x v="4605"/>
      <x v="4216"/>
    </i>
    <i>
      <x v="4606"/>
      <x v="4217"/>
    </i>
    <i>
      <x v="4607"/>
      <x v="4218"/>
    </i>
    <i>
      <x v="4608"/>
      <x v="4219"/>
    </i>
    <i>
      <x v="4609"/>
      <x v="4220"/>
    </i>
    <i>
      <x v="4610"/>
      <x v="4221"/>
    </i>
    <i>
      <x v="4611"/>
      <x v="4222"/>
    </i>
    <i>
      <x v="4612"/>
      <x v="4223"/>
    </i>
    <i>
      <x v="4613"/>
      <x v="4224"/>
    </i>
    <i>
      <x v="4614"/>
      <x v="2152"/>
    </i>
    <i>
      <x v="4615"/>
      <x v="4225"/>
    </i>
    <i>
      <x v="4616"/>
      <x v="4226"/>
    </i>
    <i>
      <x v="4617"/>
      <x v="4227"/>
    </i>
    <i>
      <x v="4618"/>
      <x v="4228"/>
    </i>
    <i>
      <x v="4619"/>
      <x v="4229"/>
    </i>
    <i>
      <x v="4620"/>
      <x v="4230"/>
    </i>
    <i>
      <x v="4621"/>
      <x v="4231"/>
    </i>
    <i>
      <x v="4622"/>
      <x v="4232"/>
    </i>
    <i>
      <x v="4623"/>
      <x v="4233"/>
    </i>
    <i>
      <x v="4624"/>
      <x v="4234"/>
    </i>
    <i>
      <x v="4625"/>
      <x v="4235"/>
    </i>
    <i>
      <x v="4626"/>
      <x v="4236"/>
    </i>
    <i>
      <x v="4627"/>
      <x v="4237"/>
    </i>
    <i>
      <x v="4628"/>
      <x v="4238"/>
    </i>
    <i>
      <x v="4629"/>
      <x v="4239"/>
    </i>
    <i>
      <x v="4630"/>
      <x v="4240"/>
    </i>
    <i>
      <x v="4631"/>
      <x v="4241"/>
    </i>
    <i>
      <x v="4632"/>
      <x v="4242"/>
    </i>
    <i>
      <x v="4633"/>
      <x v="4243"/>
    </i>
    <i>
      <x v="4634"/>
      <x v="4244"/>
    </i>
    <i>
      <x v="4635"/>
      <x v="4245"/>
    </i>
    <i>
      <x v="4636"/>
      <x v="4246"/>
    </i>
    <i>
      <x v="4637"/>
      <x v="4247"/>
    </i>
    <i>
      <x v="4638"/>
      <x v="4248"/>
    </i>
    <i>
      <x v="4639"/>
      <x v="4249"/>
    </i>
    <i>
      <x v="4640"/>
      <x v="4250"/>
    </i>
    <i>
      <x v="4641"/>
      <x v="4251"/>
    </i>
    <i>
      <x v="4642"/>
      <x v="4252"/>
    </i>
    <i>
      <x v="4643"/>
      <x v="4253"/>
    </i>
    <i>
      <x v="4644"/>
      <x v="4254"/>
    </i>
    <i>
      <x v="4645"/>
      <x v="4255"/>
    </i>
    <i>
      <x v="4646"/>
      <x v="4256"/>
    </i>
    <i>
      <x v="4647"/>
      <x v="4257"/>
    </i>
    <i>
      <x v="4648"/>
      <x v="4258"/>
    </i>
    <i>
      <x v="4649"/>
      <x v="4259"/>
    </i>
    <i>
      <x v="4650"/>
      <x v="4260"/>
    </i>
    <i>
      <x v="4651"/>
      <x v="4261"/>
    </i>
    <i>
      <x v="4652"/>
      <x v="4262"/>
    </i>
    <i>
      <x v="4653"/>
      <x v="4263"/>
    </i>
    <i>
      <x v="4654"/>
      <x v="4264"/>
    </i>
    <i>
      <x v="4655"/>
      <x v="4265"/>
    </i>
    <i>
      <x v="4656"/>
      <x v="4266"/>
    </i>
    <i>
      <x v="4657"/>
      <x v="4267"/>
    </i>
    <i>
      <x v="4658"/>
      <x v="4268"/>
    </i>
    <i>
      <x v="4659"/>
      <x v="4269"/>
    </i>
    <i>
      <x v="4660"/>
      <x v="4270"/>
    </i>
    <i>
      <x v="4661"/>
      <x v="4271"/>
    </i>
    <i>
      <x v="4662"/>
      <x v="4272"/>
    </i>
    <i>
      <x v="4663"/>
      <x v="4273"/>
    </i>
    <i>
      <x v="4664"/>
      <x v="4274"/>
    </i>
    <i>
      <x v="4665"/>
      <x v="4275"/>
    </i>
    <i>
      <x v="4666"/>
      <x v="4276"/>
    </i>
    <i>
      <x v="4667"/>
      <x v="4277"/>
    </i>
    <i>
      <x v="4668"/>
      <x v="4278"/>
    </i>
    <i>
      <x v="4669"/>
      <x v="4279"/>
    </i>
    <i>
      <x v="4670"/>
      <x v="2745"/>
    </i>
    <i>
      <x v="4671"/>
      <x v="4280"/>
    </i>
    <i>
      <x v="4672"/>
      <x v="4281"/>
    </i>
    <i>
      <x v="4673"/>
      <x v="4282"/>
    </i>
    <i>
      <x v="4674"/>
      <x v="4283"/>
    </i>
    <i>
      <x v="4675"/>
      <x v="4284"/>
    </i>
    <i>
      <x v="4676"/>
      <x v="4285"/>
    </i>
    <i>
      <x v="4677"/>
      <x v="4286"/>
    </i>
    <i>
      <x v="4678"/>
      <x v="4287"/>
    </i>
    <i>
      <x v="4679"/>
      <x v="4288"/>
    </i>
    <i>
      <x v="4680"/>
      <x v="4289"/>
    </i>
    <i>
      <x v="4681"/>
      <x v="4290"/>
    </i>
    <i>
      <x v="4682"/>
      <x v="4291"/>
    </i>
    <i>
      <x v="4683"/>
      <x v="4292"/>
    </i>
    <i>
      <x v="4684"/>
      <x v="4293"/>
    </i>
    <i>
      <x v="4685"/>
      <x v="4294"/>
    </i>
    <i>
      <x v="4686"/>
      <x v="4295"/>
    </i>
    <i>
      <x v="4687"/>
      <x v="4296"/>
    </i>
    <i>
      <x v="4688"/>
      <x v="4297"/>
    </i>
    <i>
      <x v="4689"/>
      <x v="4298"/>
    </i>
    <i>
      <x v="4690"/>
      <x v="4299"/>
    </i>
    <i>
      <x v="4691"/>
      <x v="4300"/>
    </i>
    <i>
      <x v="4692"/>
      <x v="4301"/>
    </i>
    <i>
      <x v="4693"/>
      <x v="4302"/>
    </i>
    <i>
      <x v="4694"/>
      <x v="4303"/>
    </i>
    <i>
      <x v="4695"/>
      <x v="4304"/>
    </i>
    <i>
      <x v="4696"/>
      <x v="3271"/>
    </i>
    <i>
      <x v="4697"/>
      <x v="4305"/>
    </i>
    <i>
      <x v="4698"/>
      <x v="4306"/>
    </i>
    <i>
      <x v="4699"/>
      <x v="4307"/>
    </i>
    <i>
      <x v="4700"/>
      <x v="4308"/>
    </i>
    <i>
      <x v="4701"/>
      <x v="4309"/>
    </i>
    <i>
      <x v="4702"/>
      <x v="4310"/>
    </i>
    <i>
      <x v="4703"/>
      <x v="4311"/>
    </i>
    <i>
      <x v="4704"/>
      <x v="4312"/>
    </i>
    <i>
      <x v="4705"/>
      <x v="4313"/>
    </i>
    <i>
      <x v="4706"/>
      <x v="4314"/>
    </i>
    <i>
      <x v="4707"/>
      <x v="4315"/>
    </i>
    <i>
      <x v="4708"/>
      <x v="4316"/>
    </i>
    <i>
      <x v="4709"/>
      <x v="4317"/>
    </i>
    <i>
      <x v="4710"/>
      <x v="3617"/>
    </i>
    <i>
      <x v="4711"/>
      <x v="3617"/>
    </i>
    <i>
      <x v="4712"/>
      <x v="4318"/>
    </i>
    <i>
      <x v="4713"/>
      <x v="4319"/>
    </i>
    <i>
      <x v="4714"/>
      <x v="4320"/>
    </i>
    <i>
      <x v="4715"/>
      <x v="4321"/>
    </i>
    <i>
      <x v="4716"/>
      <x v="4322"/>
    </i>
    <i>
      <x v="4717"/>
      <x v="4323"/>
    </i>
    <i>
      <x v="4718"/>
      <x v="4324"/>
    </i>
    <i>
      <x v="4719"/>
      <x v="4325"/>
    </i>
    <i>
      <x v="4720"/>
      <x v="4326"/>
    </i>
    <i>
      <x v="4721"/>
      <x v="4327"/>
    </i>
    <i>
      <x v="4722"/>
      <x v="4328"/>
    </i>
    <i>
      <x v="4723"/>
      <x v="4329"/>
    </i>
    <i>
      <x v="4724"/>
      <x v="4330"/>
    </i>
    <i>
      <x v="4725"/>
      <x v="4331"/>
    </i>
    <i>
      <x v="4726"/>
      <x v="4332"/>
    </i>
    <i>
      <x v="4727"/>
      <x v="4333"/>
    </i>
    <i>
      <x v="4728"/>
      <x v="4334"/>
    </i>
    <i>
      <x v="4729"/>
      <x v="4335"/>
    </i>
    <i>
      <x v="4730"/>
      <x v="4336"/>
    </i>
    <i>
      <x v="4731"/>
      <x v="4337"/>
    </i>
    <i>
      <x v="4732"/>
      <x v="4338"/>
    </i>
    <i>
      <x v="4733"/>
      <x v="4339"/>
    </i>
    <i>
      <x v="4734"/>
      <x v="4340"/>
    </i>
    <i>
      <x v="4735"/>
      <x v="4341"/>
    </i>
    <i>
      <x v="4736"/>
      <x v="4342"/>
    </i>
    <i>
      <x v="4737"/>
      <x v="4343"/>
    </i>
    <i>
      <x v="4738"/>
      <x v="4344"/>
    </i>
    <i>
      <x v="4739"/>
      <x v="4345"/>
    </i>
    <i>
      <x v="4740"/>
      <x v="4346"/>
    </i>
    <i>
      <x v="4741"/>
      <x v="4347"/>
    </i>
    <i>
      <x v="4742"/>
      <x v="4348"/>
    </i>
    <i>
      <x v="4743"/>
      <x v="4349"/>
    </i>
    <i>
      <x v="4744"/>
      <x v="4350"/>
    </i>
    <i>
      <x v="4745"/>
      <x v="4351"/>
    </i>
    <i>
      <x v="4746"/>
      <x v="4352"/>
    </i>
    <i>
      <x v="4747"/>
      <x v="4353"/>
    </i>
    <i>
      <x v="4748"/>
      <x v="4354"/>
    </i>
    <i>
      <x v="4749"/>
      <x v="4355"/>
    </i>
    <i>
      <x v="4750"/>
      <x v="4356"/>
    </i>
    <i>
      <x v="4751"/>
      <x v="4357"/>
    </i>
    <i>
      <x v="4752"/>
      <x v="4358"/>
    </i>
    <i>
      <x v="4753"/>
      <x v="4359"/>
    </i>
    <i>
      <x v="4754"/>
      <x v="4360"/>
    </i>
    <i>
      <x v="4755"/>
      <x v="4361"/>
    </i>
    <i>
      <x v="4756"/>
      <x v="4362"/>
    </i>
    <i>
      <x v="4757"/>
      <x v="267"/>
    </i>
    <i>
      <x v="4758"/>
      <x v="546"/>
    </i>
    <i>
      <x v="4759"/>
      <x v="4363"/>
    </i>
    <i>
      <x v="4760"/>
      <x v="4364"/>
    </i>
    <i>
      <x v="4761"/>
      <x v="4365"/>
    </i>
    <i>
      <x v="4762"/>
      <x v="4366"/>
    </i>
    <i>
      <x v="4763"/>
      <x v="4367"/>
    </i>
    <i>
      <x v="4764"/>
      <x v="4368"/>
    </i>
    <i>
      <x v="4765"/>
      <x v="4369"/>
    </i>
    <i>
      <x v="4766"/>
      <x v="4370"/>
    </i>
    <i>
      <x v="4767"/>
      <x v="4371"/>
    </i>
    <i>
      <x v="4768"/>
      <x v="4372"/>
    </i>
    <i>
      <x v="4769"/>
      <x v="4373"/>
    </i>
    <i>
      <x v="4770"/>
      <x v="4374"/>
    </i>
    <i>
      <x v="4771"/>
      <x v="4375"/>
    </i>
    <i>
      <x v="4772"/>
      <x v="4376"/>
    </i>
    <i>
      <x v="4773"/>
      <x v="4377"/>
    </i>
    <i>
      <x v="4774"/>
      <x v="4378"/>
    </i>
    <i>
      <x v="4775"/>
      <x v="4379"/>
    </i>
    <i>
      <x v="4776"/>
      <x v="4380"/>
    </i>
    <i>
      <x v="4777"/>
      <x v="4381"/>
    </i>
    <i>
      <x v="4778"/>
      <x v="4382"/>
    </i>
    <i>
      <x v="4779"/>
      <x v="4383"/>
    </i>
    <i>
      <x v="4780"/>
      <x v="4384"/>
    </i>
    <i>
      <x v="4781"/>
      <x v="4385"/>
    </i>
    <i>
      <x v="4782"/>
      <x v="4386"/>
    </i>
    <i>
      <x v="4783"/>
      <x v="4387"/>
    </i>
    <i>
      <x v="4784"/>
      <x v="4388"/>
    </i>
    <i>
      <x v="4785"/>
      <x v="4389"/>
    </i>
    <i>
      <x v="4786"/>
      <x v="4390"/>
    </i>
    <i>
      <x v="4787"/>
      <x v="4391"/>
    </i>
    <i>
      <x v="4788"/>
      <x v="4392"/>
    </i>
    <i>
      <x v="4789"/>
      <x v="4393"/>
    </i>
    <i>
      <x v="4790"/>
      <x v="4394"/>
    </i>
    <i>
      <x v="4791"/>
      <x v="4395"/>
    </i>
    <i>
      <x v="4792"/>
      <x v="4396"/>
    </i>
    <i>
      <x v="4793"/>
      <x v="4397"/>
    </i>
    <i>
      <x v="4794"/>
      <x v="4398"/>
    </i>
    <i>
      <x v="4795"/>
      <x v="4399"/>
    </i>
    <i>
      <x v="4796"/>
      <x v="4400"/>
    </i>
    <i>
      <x v="4797"/>
      <x v="4401"/>
    </i>
    <i>
      <x v="4798"/>
      <x v="4402"/>
    </i>
    <i>
      <x v="4799"/>
      <x v="4403"/>
    </i>
    <i>
      <x v="4800"/>
      <x v="4404"/>
    </i>
    <i>
      <x v="4801"/>
      <x v="4405"/>
    </i>
    <i>
      <x v="4802"/>
      <x v="4406"/>
    </i>
    <i>
      <x v="4803"/>
      <x v="4406"/>
    </i>
    <i>
      <x v="4804"/>
      <x v="3039"/>
    </i>
    <i>
      <x v="4805"/>
      <x v="4407"/>
    </i>
    <i>
      <x v="4806"/>
      <x v="4408"/>
    </i>
    <i>
      <x v="4807"/>
      <x v="4409"/>
    </i>
    <i>
      <x v="4808"/>
      <x v="4410"/>
    </i>
    <i>
      <x v="4809"/>
      <x v="4411"/>
    </i>
    <i>
      <x v="4810"/>
      <x v="4412"/>
    </i>
    <i>
      <x v="4811"/>
      <x v="4413"/>
    </i>
    <i>
      <x v="4812"/>
      <x v="4414"/>
    </i>
    <i>
      <x v="4813"/>
      <x v="4415"/>
    </i>
    <i>
      <x v="4814"/>
      <x v="4416"/>
    </i>
    <i>
      <x v="4815"/>
      <x v="4417"/>
    </i>
    <i>
      <x v="4816"/>
      <x v="4418"/>
    </i>
    <i>
      <x v="4817"/>
      <x v="4419"/>
    </i>
    <i>
      <x v="4818"/>
      <x v="4420"/>
    </i>
    <i>
      <x v="4819"/>
      <x v="4421"/>
    </i>
    <i>
      <x v="4820"/>
      <x v="4422"/>
    </i>
    <i>
      <x v="4821"/>
      <x v="4423"/>
    </i>
    <i>
      <x v="4822"/>
      <x v="4424"/>
    </i>
    <i>
      <x v="4823"/>
      <x v="4425"/>
    </i>
    <i>
      <x v="4824"/>
      <x v="4426"/>
    </i>
    <i>
      <x v="4825"/>
      <x v="4427"/>
    </i>
    <i>
      <x v="4826"/>
      <x v="4428"/>
    </i>
    <i>
      <x v="4827"/>
      <x v="4429"/>
    </i>
    <i>
      <x v="4828"/>
      <x v="4430"/>
    </i>
    <i>
      <x v="4829"/>
      <x v="4431"/>
    </i>
    <i>
      <x v="4830"/>
      <x v="4432"/>
    </i>
    <i>
      <x v="4831"/>
      <x v="4433"/>
    </i>
    <i>
      <x v="4832"/>
      <x v="4434"/>
    </i>
    <i>
      <x v="4833"/>
      <x v="4435"/>
    </i>
    <i>
      <x v="4834"/>
      <x v="4436"/>
    </i>
    <i>
      <x v="4835"/>
      <x v="4437"/>
    </i>
    <i>
      <x v="4836"/>
      <x v="4438"/>
    </i>
    <i>
      <x v="4837"/>
      <x v="4439"/>
    </i>
    <i>
      <x v="4838"/>
      <x v="4440"/>
    </i>
    <i>
      <x v="4839"/>
      <x v="4441"/>
    </i>
    <i>
      <x v="4840"/>
      <x v="4442"/>
    </i>
    <i>
      <x v="4841"/>
      <x v="4443"/>
    </i>
    <i>
      <x v="4842"/>
      <x v="4444"/>
    </i>
    <i>
      <x v="4843"/>
      <x v="4445"/>
    </i>
    <i>
      <x v="4844"/>
      <x v="4446"/>
    </i>
    <i>
      <x v="4845"/>
      <x v="4447"/>
    </i>
    <i>
      <x v="4846"/>
      <x v="4448"/>
    </i>
    <i>
      <x v="4847"/>
      <x v="4449"/>
    </i>
    <i>
      <x v="4848"/>
      <x v="4450"/>
    </i>
    <i>
      <x v="4849"/>
      <x v="4451"/>
    </i>
    <i>
      <x v="4850"/>
      <x v="4452"/>
    </i>
    <i>
      <x v="4851"/>
      <x v="4453"/>
    </i>
    <i>
      <x v="4852"/>
      <x v="4454"/>
    </i>
    <i>
      <x v="4853"/>
      <x v="4455"/>
    </i>
    <i>
      <x v="4854"/>
      <x v="4456"/>
    </i>
    <i>
      <x v="4855"/>
      <x v="4457"/>
    </i>
    <i>
      <x v="4856"/>
      <x v="4458"/>
    </i>
    <i>
      <x v="4857"/>
      <x v="4459"/>
    </i>
    <i>
      <x v="4858"/>
      <x v="4460"/>
    </i>
    <i>
      <x v="4859"/>
      <x v="4461"/>
    </i>
    <i>
      <x v="4860"/>
      <x v="4462"/>
    </i>
    <i>
      <x v="4861"/>
      <x v="4463"/>
    </i>
    <i>
      <x v="4862"/>
      <x v="4464"/>
    </i>
    <i>
      <x v="4863"/>
      <x v="4465"/>
    </i>
    <i>
      <x v="4864"/>
      <x v="4466"/>
    </i>
    <i>
      <x v="4865"/>
      <x v="4467"/>
    </i>
    <i>
      <x v="4866"/>
      <x v="4468"/>
    </i>
    <i>
      <x v="4867"/>
      <x v="4469"/>
    </i>
    <i>
      <x v="4868"/>
      <x v="4470"/>
    </i>
    <i>
      <x v="4869"/>
      <x v="4471"/>
    </i>
    <i>
      <x v="4870"/>
      <x v="4472"/>
    </i>
    <i>
      <x v="4871"/>
      <x v="4473"/>
    </i>
    <i>
      <x v="4872"/>
      <x v="4474"/>
    </i>
    <i>
      <x v="4873"/>
      <x v="4475"/>
    </i>
    <i>
      <x v="4874"/>
      <x v="4476"/>
    </i>
    <i>
      <x v="4875"/>
      <x v="4477"/>
    </i>
    <i>
      <x v="4876"/>
      <x v="4478"/>
    </i>
    <i>
      <x v="4877"/>
      <x v="4479"/>
    </i>
    <i>
      <x v="4878"/>
      <x v="4480"/>
    </i>
    <i>
      <x v="4879"/>
      <x v="4481"/>
    </i>
    <i>
      <x v="4880"/>
      <x v="4482"/>
    </i>
    <i>
      <x v="4881"/>
      <x v="4483"/>
    </i>
    <i>
      <x v="4882"/>
      <x v="4484"/>
    </i>
    <i>
      <x v="4883"/>
      <x v="4485"/>
    </i>
    <i>
      <x v="4884"/>
      <x v="4486"/>
    </i>
    <i>
      <x v="4885"/>
      <x v="4487"/>
    </i>
    <i>
      <x v="4886"/>
      <x v="4488"/>
    </i>
    <i>
      <x v="4887"/>
      <x v="4489"/>
    </i>
    <i>
      <x v="4888"/>
      <x v="4490"/>
    </i>
    <i>
      <x v="4889"/>
      <x v="4491"/>
    </i>
    <i>
      <x v="4890"/>
      <x v="4492"/>
    </i>
    <i>
      <x v="4891"/>
      <x v="4493"/>
    </i>
    <i>
      <x v="4892"/>
      <x v="4494"/>
    </i>
    <i>
      <x v="4893"/>
      <x v="4495"/>
    </i>
    <i>
      <x v="4894"/>
      <x v="4496"/>
    </i>
    <i>
      <x v="4895"/>
      <x v="4497"/>
    </i>
    <i>
      <x v="4896"/>
      <x v="4498"/>
    </i>
    <i>
      <x v="4897"/>
      <x v="4499"/>
    </i>
    <i>
      <x v="4898"/>
      <x v="4500"/>
    </i>
    <i>
      <x v="4899"/>
      <x v="4501"/>
    </i>
    <i>
      <x v="4900"/>
      <x v="890"/>
    </i>
    <i>
      <x v="4901"/>
      <x v="4502"/>
    </i>
    <i>
      <x v="4902"/>
      <x v="4503"/>
    </i>
    <i>
      <x v="4903"/>
      <x v="4504"/>
    </i>
    <i>
      <x v="4904"/>
      <x v="4505"/>
    </i>
    <i>
      <x v="4905"/>
      <x v="4506"/>
    </i>
    <i>
      <x v="4906"/>
      <x v="4507"/>
    </i>
    <i>
      <x v="4907"/>
      <x v="4508"/>
    </i>
    <i>
      <x v="4908"/>
      <x v="4509"/>
    </i>
    <i>
      <x v="4909"/>
      <x v="2925"/>
    </i>
    <i>
      <x v="4910"/>
      <x v="4510"/>
    </i>
    <i>
      <x v="4911"/>
      <x v="2033"/>
    </i>
    <i>
      <x v="4912"/>
      <x v="4511"/>
    </i>
    <i>
      <x v="4913"/>
      <x v="4512"/>
    </i>
    <i>
      <x v="4914"/>
      <x v="4513"/>
    </i>
    <i>
      <x v="4915"/>
      <x v="4514"/>
    </i>
    <i>
      <x v="4916"/>
      <x v="4515"/>
    </i>
    <i>
      <x v="4917"/>
      <x v="3040"/>
    </i>
    <i>
      <x v="4918"/>
      <x v="3038"/>
    </i>
    <i>
      <x v="4919"/>
      <x v="4516"/>
    </i>
    <i>
      <x v="4920"/>
      <x v="4517"/>
    </i>
    <i>
      <x v="4921"/>
      <x v="4518"/>
    </i>
    <i>
      <x v="4922"/>
      <x v="4519"/>
    </i>
    <i>
      <x v="4923"/>
      <x v="4520"/>
    </i>
    <i>
      <x v="4924"/>
      <x v="4521"/>
    </i>
    <i>
      <x v="4925"/>
      <x v="4522"/>
    </i>
    <i>
      <x v="4926"/>
      <x v="4523"/>
    </i>
    <i>
      <x v="4927"/>
      <x v="4524"/>
    </i>
    <i>
      <x v="4928"/>
      <x v="4525"/>
    </i>
    <i>
      <x v="4929"/>
      <x v="4526"/>
    </i>
    <i>
      <x v="4930"/>
      <x v="4527"/>
    </i>
    <i>
      <x v="4931"/>
      <x v="4528"/>
    </i>
    <i>
      <x v="4932"/>
      <x v="4529"/>
    </i>
    <i>
      <x v="4933"/>
      <x v="2035"/>
    </i>
    <i>
      <x v="4934"/>
      <x v="4530"/>
    </i>
    <i>
      <x v="4935"/>
      <x v="4531"/>
    </i>
    <i>
      <x v="4936"/>
      <x v="4532"/>
    </i>
    <i>
      <x v="4937"/>
      <x v="4533"/>
    </i>
    <i>
      <x v="4938"/>
      <x v="4534"/>
    </i>
    <i>
      <x v="4939"/>
      <x v="4535"/>
    </i>
    <i>
      <x v="4940"/>
      <x v="4536"/>
    </i>
    <i>
      <x v="4941"/>
      <x v="4537"/>
    </i>
    <i>
      <x v="4942"/>
      <x v="4538"/>
    </i>
    <i>
      <x v="4943"/>
      <x v="4539"/>
    </i>
    <i>
      <x v="4944"/>
      <x v="4540"/>
    </i>
    <i>
      <x v="4945"/>
      <x v="4541"/>
    </i>
    <i>
      <x v="4946"/>
      <x v="4542"/>
    </i>
    <i>
      <x v="4947"/>
      <x v="4543"/>
    </i>
    <i>
      <x v="4948"/>
      <x v="4544"/>
    </i>
    <i>
      <x v="4949"/>
      <x v="4545"/>
    </i>
    <i>
      <x v="4950"/>
      <x v="4546"/>
    </i>
    <i>
      <x v="4951"/>
      <x v="4547"/>
    </i>
    <i>
      <x v="4952"/>
      <x v="4548"/>
    </i>
    <i>
      <x v="4953"/>
      <x v="4549"/>
    </i>
    <i>
      <x v="4954"/>
      <x v="1764"/>
    </i>
    <i>
      <x v="4955"/>
      <x v="4550"/>
    </i>
    <i>
      <x v="4956"/>
      <x v="4551"/>
    </i>
    <i>
      <x v="4957"/>
      <x v="4552"/>
    </i>
    <i>
      <x v="4958"/>
      <x v="4553"/>
    </i>
    <i>
      <x v="4959"/>
      <x v="4554"/>
    </i>
    <i>
      <x v="4960"/>
      <x v="4555"/>
    </i>
    <i>
      <x v="4961"/>
      <x v="4556"/>
    </i>
    <i>
      <x v="4962"/>
      <x v="4557"/>
    </i>
    <i>
      <x v="4963"/>
      <x v="4558"/>
    </i>
    <i>
      <x v="4964"/>
      <x v="4559"/>
    </i>
    <i>
      <x v="4965"/>
      <x v="4560"/>
    </i>
    <i>
      <x v="4966"/>
      <x v="4561"/>
    </i>
    <i>
      <x v="4967"/>
      <x v="4562"/>
    </i>
    <i>
      <x v="4968"/>
      <x v="4563"/>
    </i>
    <i>
      <x v="4969"/>
      <x v="4564"/>
    </i>
    <i>
      <x v="4970"/>
      <x v="4565"/>
    </i>
    <i>
      <x v="4971"/>
      <x v="4566"/>
    </i>
    <i>
      <x v="4972"/>
      <x v="4567"/>
    </i>
    <i>
      <x v="4973"/>
      <x v="4568"/>
    </i>
    <i>
      <x v="4974"/>
      <x v="4569"/>
    </i>
    <i>
      <x v="4975"/>
      <x v="4570"/>
    </i>
    <i>
      <x v="4976"/>
      <x v="4571"/>
    </i>
    <i>
      <x v="4977"/>
      <x v="4572"/>
    </i>
    <i>
      <x v="4978"/>
      <x v="4573"/>
    </i>
    <i>
      <x v="4979"/>
      <x v="4574"/>
    </i>
    <i>
      <x v="4980"/>
      <x v="4575"/>
    </i>
    <i>
      <x v="4981"/>
      <x v="4576"/>
    </i>
    <i>
      <x v="4982"/>
      <x v="4577"/>
    </i>
    <i>
      <x v="4983"/>
      <x v="4578"/>
    </i>
    <i>
      <x v="4984"/>
      <x v="4579"/>
    </i>
    <i>
      <x v="4985"/>
      <x v="4580"/>
    </i>
    <i>
      <x v="4986"/>
      <x v="3757"/>
    </i>
    <i>
      <x v="4987"/>
      <x v="4581"/>
    </i>
    <i>
      <x v="4988"/>
      <x v="1764"/>
    </i>
    <i>
      <x v="4989"/>
      <x v="4582"/>
    </i>
    <i>
      <x v="4990"/>
      <x v="4583"/>
    </i>
    <i>
      <x v="4991"/>
      <x v="4584"/>
    </i>
    <i>
      <x v="4992"/>
      <x v="4585"/>
    </i>
    <i>
      <x v="4993"/>
      <x v="4586"/>
    </i>
    <i>
      <x v="4994"/>
      <x v="4587"/>
    </i>
    <i>
      <x v="4995"/>
      <x v="4588"/>
    </i>
    <i>
      <x v="4996"/>
      <x v="4589"/>
    </i>
    <i>
      <x v="4997"/>
      <x v="4590"/>
    </i>
    <i>
      <x v="4998"/>
      <x v="4591"/>
    </i>
    <i>
      <x v="4999"/>
      <x v="4592"/>
    </i>
    <i>
      <x v="5000"/>
      <x v="4593"/>
    </i>
    <i>
      <x v="5001"/>
      <x v="4594"/>
    </i>
    <i>
      <x v="5002"/>
      <x v="1244"/>
    </i>
    <i>
      <x v="5003"/>
      <x v="4595"/>
    </i>
    <i>
      <x v="5004"/>
      <x v="4596"/>
    </i>
    <i>
      <x v="5005"/>
      <x v="4597"/>
    </i>
    <i>
      <x v="5006"/>
      <x v="4598"/>
    </i>
    <i>
      <x v="5007"/>
      <x v="4599"/>
    </i>
    <i>
      <x v="5008"/>
      <x v="4600"/>
    </i>
    <i>
      <x v="5009"/>
      <x v="4601"/>
    </i>
    <i>
      <x v="5010"/>
      <x v="4602"/>
    </i>
    <i>
      <x v="5011"/>
      <x v="4603"/>
    </i>
    <i>
      <x v="5012"/>
      <x v="4604"/>
    </i>
    <i>
      <x v="5013"/>
      <x v="4605"/>
    </i>
    <i>
      <x v="5014"/>
      <x v="4606"/>
    </i>
    <i>
      <x v="5015"/>
      <x v="4607"/>
    </i>
    <i>
      <x v="5016"/>
      <x v="4608"/>
    </i>
    <i>
      <x v="5017"/>
      <x v="4609"/>
    </i>
    <i>
      <x v="5018"/>
      <x v="4610"/>
    </i>
    <i>
      <x v="5019"/>
      <x v="4611"/>
    </i>
    <i>
      <x v="5020"/>
      <x v="4612"/>
    </i>
    <i>
      <x v="5021"/>
      <x v="4613"/>
    </i>
    <i>
      <x v="5022"/>
      <x v="4614"/>
    </i>
    <i>
      <x v="5023"/>
      <x v="4615"/>
    </i>
    <i>
      <x v="5024"/>
      <x v="4616"/>
    </i>
    <i>
      <x v="5025"/>
      <x v="4617"/>
    </i>
    <i>
      <x v="5026"/>
      <x v="4618"/>
    </i>
    <i>
      <x v="5027"/>
      <x v="4619"/>
    </i>
    <i>
      <x v="5028"/>
      <x v="4620"/>
    </i>
    <i>
      <x v="5029"/>
      <x v="4621"/>
    </i>
    <i>
      <x v="5030"/>
      <x v="4622"/>
    </i>
    <i>
      <x v="5031"/>
      <x v="4623"/>
    </i>
    <i>
      <x v="5032"/>
      <x v="4624"/>
    </i>
    <i>
      <x v="5033"/>
      <x v="4625"/>
    </i>
    <i>
      <x v="5034"/>
      <x v="4626"/>
    </i>
    <i>
      <x v="5035"/>
      <x v="4627"/>
    </i>
    <i>
      <x v="5036"/>
      <x v="4628"/>
    </i>
    <i>
      <x v="5037"/>
      <x v="4629"/>
    </i>
    <i>
      <x v="5038"/>
      <x v="4630"/>
    </i>
    <i>
      <x v="5039"/>
      <x v="4631"/>
    </i>
    <i>
      <x v="5040"/>
      <x v="4632"/>
    </i>
    <i>
      <x v="5041"/>
      <x v="4633"/>
    </i>
    <i>
      <x v="5042"/>
      <x v="4634"/>
    </i>
    <i>
      <x v="5043"/>
      <x v="4635"/>
    </i>
    <i>
      <x v="5044"/>
      <x v="4636"/>
    </i>
    <i>
      <x v="5045"/>
      <x v="4637"/>
    </i>
    <i>
      <x v="5046"/>
      <x v="4638"/>
    </i>
    <i>
      <x v="5047"/>
      <x v="4639"/>
    </i>
    <i>
      <x v="5048"/>
      <x v="4640"/>
    </i>
    <i>
      <x v="5049"/>
      <x v="4627"/>
    </i>
    <i>
      <x v="5050"/>
      <x v="4641"/>
    </i>
    <i>
      <x v="5051"/>
      <x v="4642"/>
    </i>
    <i>
      <x v="5052"/>
      <x v="4643"/>
    </i>
    <i>
      <x v="5053"/>
      <x v="4644"/>
    </i>
    <i>
      <x v="5054"/>
      <x v="4645"/>
    </i>
    <i>
      <x v="5055"/>
      <x v="4646"/>
    </i>
    <i>
      <x v="5056"/>
      <x v="4647"/>
    </i>
    <i>
      <x v="5057"/>
      <x v="4648"/>
    </i>
    <i>
      <x v="5058"/>
      <x v="4649"/>
    </i>
    <i>
      <x v="5059"/>
      <x v="4646"/>
    </i>
    <i>
      <x v="5060"/>
      <x v="4650"/>
    </i>
    <i>
      <x v="5061"/>
      <x v="4651"/>
    </i>
    <i>
      <x v="5062"/>
      <x v="4652"/>
    </i>
    <i>
      <x v="5063"/>
      <x v="4653"/>
    </i>
    <i>
      <x v="5064"/>
      <x v="4654"/>
    </i>
    <i>
      <x v="5065"/>
      <x v="4655"/>
    </i>
    <i>
      <x v="5066"/>
      <x v="4656"/>
    </i>
    <i>
      <x v="5067"/>
      <x v="4657"/>
    </i>
    <i>
      <x v="5068"/>
      <x v="4658"/>
    </i>
    <i>
      <x v="5069"/>
      <x v="4659"/>
    </i>
    <i>
      <x v="5070"/>
      <x v="4660"/>
    </i>
    <i>
      <x v="5071"/>
      <x v="4661"/>
    </i>
    <i>
      <x v="5072"/>
      <x v="4662"/>
    </i>
    <i>
      <x v="5073"/>
      <x v="4663"/>
    </i>
    <i>
      <x v="5074"/>
      <x v="4664"/>
    </i>
    <i>
      <x v="5075"/>
      <x v="4665"/>
    </i>
    <i>
      <x v="5076"/>
      <x v="4666"/>
    </i>
    <i>
      <x v="5077"/>
      <x v="4667"/>
    </i>
    <i>
      <x v="5078"/>
      <x v="4668"/>
    </i>
    <i>
      <x v="5079"/>
      <x v="4669"/>
    </i>
    <i>
      <x v="5080"/>
      <x v="4670"/>
    </i>
    <i>
      <x v="5081"/>
      <x v="4671"/>
    </i>
    <i>
      <x v="5082"/>
      <x v="4672"/>
    </i>
    <i>
      <x v="5083"/>
      <x v="4673"/>
    </i>
    <i>
      <x v="5084"/>
      <x v="4674"/>
    </i>
    <i>
      <x v="5085"/>
      <x v="4675"/>
    </i>
    <i>
      <x v="5086"/>
      <x v="4676"/>
    </i>
    <i>
      <x v="5087"/>
      <x v="4677"/>
    </i>
    <i>
      <x v="5088"/>
      <x v="4678"/>
    </i>
    <i>
      <x v="5089"/>
      <x v="4671"/>
    </i>
    <i>
      <x v="5090"/>
      <x v="4679"/>
    </i>
    <i>
      <x v="5091"/>
      <x v="4680"/>
    </i>
    <i>
      <x v="5092"/>
      <x v="4681"/>
    </i>
    <i>
      <x v="5093"/>
      <x v="4682"/>
    </i>
    <i>
      <x v="5094"/>
      <x v="4358"/>
    </i>
    <i>
      <x v="5095"/>
      <x v="4683"/>
    </i>
    <i>
      <x v="5096"/>
      <x v="4684"/>
    </i>
    <i>
      <x v="5097"/>
      <x v="4685"/>
    </i>
    <i>
      <x v="5098"/>
      <x v="4686"/>
    </i>
    <i>
      <x v="5099"/>
      <x v="4687"/>
    </i>
    <i>
      <x v="5100"/>
      <x v="4357"/>
    </i>
    <i>
      <x v="5101"/>
      <x v="4688"/>
    </i>
    <i>
      <x v="5102"/>
      <x v="4689"/>
    </i>
    <i>
      <x v="5103"/>
      <x v="4690"/>
    </i>
    <i>
      <x v="5104"/>
      <x v="4691"/>
    </i>
    <i>
      <x v="5105"/>
      <x v="4692"/>
    </i>
    <i>
      <x v="5106"/>
      <x v="4693"/>
    </i>
    <i>
      <x v="5107"/>
      <x v="4694"/>
    </i>
    <i>
      <x v="5108"/>
      <x v="4695"/>
    </i>
    <i>
      <x v="5109"/>
      <x v="4696"/>
    </i>
    <i>
      <x v="5110"/>
      <x v="4697"/>
    </i>
    <i>
      <x v="5111"/>
      <x v="4698"/>
    </i>
    <i>
      <x v="5112"/>
      <x v="2897"/>
    </i>
    <i>
      <x v="5113"/>
      <x v="4690"/>
    </i>
    <i>
      <x v="5114"/>
      <x v="4699"/>
    </i>
    <i>
      <x v="5115"/>
      <x v="4700"/>
    </i>
    <i>
      <x v="5116"/>
      <x v="4701"/>
    </i>
    <i>
      <x v="5117"/>
      <x v="4702"/>
    </i>
    <i>
      <x v="5118"/>
      <x v="4703"/>
    </i>
    <i>
      <x v="5119"/>
      <x v="4704"/>
    </i>
    <i>
      <x v="5120"/>
      <x v="4705"/>
    </i>
    <i>
      <x v="5121"/>
      <x v="4706"/>
    </i>
    <i>
      <x v="5122"/>
      <x v="4707"/>
    </i>
    <i>
      <x v="5123"/>
      <x v="4708"/>
    </i>
    <i>
      <x v="5124"/>
      <x v="4709"/>
    </i>
    <i>
      <x v="5125"/>
      <x v="4710"/>
    </i>
    <i>
      <x v="5126"/>
      <x v="4711"/>
    </i>
    <i>
      <x v="5127"/>
      <x v="4712"/>
    </i>
    <i>
      <x v="5128"/>
      <x v="4713"/>
    </i>
    <i>
      <x v="5129"/>
      <x v="3556"/>
    </i>
    <i>
      <x v="5130"/>
      <x v="4714"/>
    </i>
    <i>
      <x v="5131"/>
      <x v="4715"/>
    </i>
    <i>
      <x v="5132"/>
      <x v="4716"/>
    </i>
    <i>
      <x v="5133"/>
      <x v="4717"/>
    </i>
    <i>
      <x v="5134"/>
      <x v="4718"/>
    </i>
    <i>
      <x v="5135"/>
      <x v="4719"/>
    </i>
    <i>
      <x v="5136"/>
      <x v="4720"/>
    </i>
    <i>
      <x v="5137"/>
      <x v="4721"/>
    </i>
    <i>
      <x v="5138"/>
      <x v="2705"/>
    </i>
    <i>
      <x v="5139"/>
      <x v="2705"/>
    </i>
    <i>
      <x v="5140"/>
      <x v="4722"/>
    </i>
    <i>
      <x v="5141"/>
      <x v="4723"/>
    </i>
    <i>
      <x v="5142"/>
      <x v="4724"/>
    </i>
    <i>
      <x v="5143"/>
      <x v="4725"/>
    </i>
    <i>
      <x v="5144"/>
      <x v="4726"/>
    </i>
    <i>
      <x v="5145"/>
      <x v="4727"/>
    </i>
    <i>
      <x v="5146"/>
      <x v="4728"/>
    </i>
    <i>
      <x v="5147"/>
      <x v="4729"/>
    </i>
    <i>
      <x v="5148"/>
      <x v="4730"/>
    </i>
    <i>
      <x v="5149"/>
      <x v="4731"/>
    </i>
    <i>
      <x v="5150"/>
      <x v="4732"/>
    </i>
    <i>
      <x v="5151"/>
      <x v="4733"/>
    </i>
    <i>
      <x v="5152"/>
      <x v="4734"/>
    </i>
    <i>
      <x v="5153"/>
      <x v="2630"/>
    </i>
    <i>
      <x v="5154"/>
      <x v="2631"/>
    </i>
    <i>
      <x v="5155"/>
      <x v="4735"/>
    </i>
    <i>
      <x v="5156"/>
      <x v="2631"/>
    </i>
    <i>
      <x v="5157"/>
      <x v="2630"/>
    </i>
    <i>
      <x v="5158"/>
      <x v="2631"/>
    </i>
    <i>
      <x v="5159"/>
      <x v="2630"/>
    </i>
    <i>
      <x v="5160"/>
      <x v="2631"/>
    </i>
    <i>
      <x v="5161"/>
      <x v="4736"/>
    </i>
    <i>
      <x v="5162"/>
      <x v="4737"/>
    </i>
    <i>
      <x v="5163"/>
      <x v="4738"/>
    </i>
    <i>
      <x v="5164"/>
      <x v="4739"/>
    </i>
    <i>
      <x v="5165"/>
      <x v="4740"/>
    </i>
    <i>
      <x v="5166"/>
      <x v="4741"/>
    </i>
    <i>
      <x v="5167"/>
      <x v="4742"/>
    </i>
    <i>
      <x v="5168"/>
      <x v="4743"/>
    </i>
    <i>
      <x v="5169"/>
      <x v="4744"/>
    </i>
    <i>
      <x v="5170"/>
      <x v="4745"/>
    </i>
    <i>
      <x v="5171"/>
      <x v="4746"/>
    </i>
    <i>
      <x v="5172"/>
      <x v="4747"/>
    </i>
    <i>
      <x v="5173"/>
      <x v="4748"/>
    </i>
    <i>
      <x v="5174"/>
      <x v="4749"/>
    </i>
    <i>
      <x v="5175"/>
      <x v="4750"/>
    </i>
    <i>
      <x v="5176"/>
      <x v="4751"/>
    </i>
    <i>
      <x v="5177"/>
      <x v="4752"/>
    </i>
    <i>
      <x v="5178"/>
      <x v="4753"/>
    </i>
    <i>
      <x v="5179"/>
      <x v="4754"/>
    </i>
    <i>
      <x v="5180"/>
      <x v="4755"/>
    </i>
    <i>
      <x v="5181"/>
      <x v="4756"/>
    </i>
    <i>
      <x v="5182"/>
      <x v="4757"/>
    </i>
    <i>
      <x v="5183"/>
      <x v="4758"/>
    </i>
    <i>
      <x v="5184"/>
      <x v="4759"/>
    </i>
    <i>
      <x v="5185"/>
      <x v="4760"/>
    </i>
    <i>
      <x v="5186"/>
      <x v="4761"/>
    </i>
    <i>
      <x v="5187"/>
      <x v="4762"/>
    </i>
    <i>
      <x v="5188"/>
      <x v="4763"/>
    </i>
    <i>
      <x v="5189"/>
      <x v="4764"/>
    </i>
    <i>
      <x v="5190"/>
      <x v="4765"/>
    </i>
    <i>
      <x v="5191"/>
      <x v="4677"/>
    </i>
    <i>
      <x v="5192"/>
      <x v="4766"/>
    </i>
    <i>
      <x v="5193"/>
      <x v="4767"/>
    </i>
    <i>
      <x v="5194"/>
      <x v="4526"/>
    </i>
    <i>
      <x v="5195"/>
      <x v="4768"/>
    </i>
    <i>
      <x v="5196"/>
      <x v="4769"/>
    </i>
    <i>
      <x v="5197"/>
      <x v="4770"/>
    </i>
    <i>
      <x v="5198"/>
      <x v="4771"/>
    </i>
    <i>
      <x v="5199"/>
      <x v="4772"/>
    </i>
    <i>
      <x v="5200"/>
      <x v="4773"/>
    </i>
    <i>
      <x v="5201"/>
      <x v="4774"/>
    </i>
    <i>
      <x v="5202"/>
      <x v="4775"/>
    </i>
    <i>
      <x v="5203"/>
      <x v="4776"/>
    </i>
    <i>
      <x v="5204"/>
      <x v="4777"/>
    </i>
    <i>
      <x v="5205"/>
      <x v="4778"/>
    </i>
    <i>
      <x v="5206"/>
      <x v="4779"/>
    </i>
    <i>
      <x v="5207"/>
      <x v="4780"/>
    </i>
    <i>
      <x v="5208"/>
      <x v="4781"/>
    </i>
    <i>
      <x v="5209"/>
      <x v="4782"/>
    </i>
    <i>
      <x v="5210"/>
      <x v="4783"/>
    </i>
    <i>
      <x v="5211"/>
      <x v="4784"/>
    </i>
    <i>
      <x v="5212"/>
      <x v="4785"/>
    </i>
    <i>
      <x v="5213"/>
      <x v="4786"/>
    </i>
    <i>
      <x v="5214"/>
      <x v="4787"/>
    </i>
    <i>
      <x v="5215"/>
      <x v="4788"/>
    </i>
    <i>
      <x v="5216"/>
      <x v="4789"/>
    </i>
    <i>
      <x v="5217"/>
      <x v="4790"/>
    </i>
    <i>
      <x v="5218"/>
      <x v="4791"/>
    </i>
    <i>
      <x v="5219"/>
      <x v="4792"/>
    </i>
    <i>
      <x v="5220"/>
      <x v="4793"/>
    </i>
    <i>
      <x v="5221"/>
      <x v="4794"/>
    </i>
    <i>
      <x v="5222"/>
      <x v="4795"/>
    </i>
    <i>
      <x v="5223"/>
      <x v="4796"/>
    </i>
    <i>
      <x v="5224"/>
      <x v="4797"/>
    </i>
    <i>
      <x v="5225"/>
      <x v="4798"/>
    </i>
    <i>
      <x v="5226"/>
      <x v="4799"/>
    </i>
    <i>
      <x v="5227"/>
      <x v="4800"/>
    </i>
    <i>
      <x v="5228"/>
      <x v="4801"/>
    </i>
    <i>
      <x v="5229"/>
      <x v="4802"/>
    </i>
    <i>
      <x v="5230"/>
      <x v="4803"/>
    </i>
    <i>
      <x v="5231"/>
      <x v="4804"/>
    </i>
    <i>
      <x v="5232"/>
      <x v="4805"/>
    </i>
    <i>
      <x v="5233"/>
      <x v="4806"/>
    </i>
    <i>
      <x v="5234"/>
      <x v="4807"/>
    </i>
    <i>
      <x v="5235"/>
      <x v="4808"/>
    </i>
    <i>
      <x v="5236"/>
      <x v="4809"/>
    </i>
    <i>
      <x v="5237"/>
      <x v="4810"/>
    </i>
    <i>
      <x v="5238"/>
      <x v="4811"/>
    </i>
    <i>
      <x v="5239"/>
      <x v="4812"/>
    </i>
    <i>
      <x v="5240"/>
      <x v="4813"/>
    </i>
    <i>
      <x v="5241"/>
      <x v="4814"/>
    </i>
    <i>
      <x v="5242"/>
      <x v="4815"/>
    </i>
    <i>
      <x v="5243"/>
      <x v="4816"/>
    </i>
    <i>
      <x v="5244"/>
      <x v="4817"/>
    </i>
    <i>
      <x v="5245"/>
      <x v="4818"/>
    </i>
    <i>
      <x v="5246"/>
      <x v="4819"/>
    </i>
    <i>
      <x v="5247"/>
      <x v="4820"/>
    </i>
    <i>
      <x v="5248"/>
      <x v="4821"/>
    </i>
    <i>
      <x v="5249"/>
      <x v="4822"/>
    </i>
    <i>
      <x v="5250"/>
      <x v="4823"/>
    </i>
    <i>
      <x v="5251"/>
      <x v="4824"/>
    </i>
    <i>
      <x v="5252"/>
      <x v="4825"/>
    </i>
    <i>
      <x v="5253"/>
      <x v="4826"/>
    </i>
    <i>
      <x v="5254"/>
      <x v="4827"/>
    </i>
    <i>
      <x v="5255"/>
      <x v="4828"/>
    </i>
    <i>
      <x v="5256"/>
      <x v="4829"/>
    </i>
    <i>
      <x v="5257"/>
      <x v="4830"/>
    </i>
    <i>
      <x v="5258"/>
      <x v="4831"/>
    </i>
    <i>
      <x v="5259"/>
      <x v="4832"/>
    </i>
    <i>
      <x v="5260"/>
      <x v="4833"/>
    </i>
    <i>
      <x v="5261"/>
      <x v="4834"/>
    </i>
    <i>
      <x v="5262"/>
      <x v="4835"/>
    </i>
    <i>
      <x v="5263"/>
      <x v="4836"/>
    </i>
    <i>
      <x v="5264"/>
      <x v="4837"/>
    </i>
    <i>
      <x v="5265"/>
      <x v="4838"/>
    </i>
    <i>
      <x v="5266"/>
      <x v="4839"/>
    </i>
    <i>
      <x v="5267"/>
      <x v="4840"/>
    </i>
    <i>
      <x v="5268"/>
      <x v="4841"/>
    </i>
    <i>
      <x v="5269"/>
      <x v="4842"/>
    </i>
    <i>
      <x v="5270"/>
      <x v="4843"/>
    </i>
    <i>
      <x v="5271"/>
      <x v="4844"/>
    </i>
    <i>
      <x v="5272"/>
      <x v="4845"/>
    </i>
    <i>
      <x v="5273"/>
      <x v="4846"/>
    </i>
    <i>
      <x v="5274"/>
      <x v="4847"/>
    </i>
    <i>
      <x v="5275"/>
      <x v="4848"/>
    </i>
    <i>
      <x v="5276"/>
      <x v="4849"/>
    </i>
    <i>
      <x v="5277"/>
      <x v="4850"/>
    </i>
    <i>
      <x v="5278"/>
      <x v="4851"/>
    </i>
    <i>
      <x v="5279"/>
      <x v="4852"/>
    </i>
    <i>
      <x v="5280"/>
      <x v="4853"/>
    </i>
    <i>
      <x v="5281"/>
      <x v="4854"/>
    </i>
    <i>
      <x v="5282"/>
      <x v="4855"/>
    </i>
    <i>
      <x v="5283"/>
      <x v="4856"/>
    </i>
    <i>
      <x v="5284"/>
      <x v="4857"/>
    </i>
    <i>
      <x v="5285"/>
      <x v="4858"/>
    </i>
    <i>
      <x v="5286"/>
      <x v="4859"/>
    </i>
    <i>
      <x v="5287"/>
      <x v="4860"/>
    </i>
    <i>
      <x v="5288"/>
      <x v="4861"/>
    </i>
    <i>
      <x v="5289"/>
      <x v="4862"/>
    </i>
    <i>
      <x v="5290"/>
      <x v="4863"/>
    </i>
    <i>
      <x v="5291"/>
      <x v="4864"/>
    </i>
    <i>
      <x v="5292"/>
      <x v="4865"/>
    </i>
    <i>
      <x v="5293"/>
      <x v="4866"/>
    </i>
    <i>
      <x v="5294"/>
      <x v="4867"/>
    </i>
    <i>
      <x v="5295"/>
      <x v="4868"/>
    </i>
    <i>
      <x v="5296"/>
      <x v="4869"/>
    </i>
    <i>
      <x v="5297"/>
      <x v="4870"/>
    </i>
    <i>
      <x v="5298"/>
      <x v="4871"/>
    </i>
    <i>
      <x v="5299"/>
      <x v="4872"/>
    </i>
    <i>
      <x v="5300"/>
      <x v="4873"/>
    </i>
    <i>
      <x v="5301"/>
      <x v="4874"/>
    </i>
    <i>
      <x v="5302"/>
      <x v="4875"/>
    </i>
    <i>
      <x v="5303"/>
      <x v="4876"/>
    </i>
    <i>
      <x v="5304"/>
      <x v="4877"/>
    </i>
    <i>
      <x v="5305"/>
      <x v="4878"/>
    </i>
    <i>
      <x v="5306"/>
      <x v="4879"/>
    </i>
    <i>
      <x v="5307"/>
      <x v="4880"/>
    </i>
    <i>
      <x v="5308"/>
      <x v="4881"/>
    </i>
    <i>
      <x v="5309"/>
      <x v="4882"/>
    </i>
    <i>
      <x v="5310"/>
      <x v="4883"/>
    </i>
    <i>
      <x v="5311"/>
      <x v="4884"/>
    </i>
    <i>
      <x v="5312"/>
      <x v="4885"/>
    </i>
    <i>
      <x v="5313"/>
      <x v="4886"/>
    </i>
    <i>
      <x v="5314"/>
      <x v="4887"/>
    </i>
    <i>
      <x v="5315"/>
      <x v="4888"/>
    </i>
    <i>
      <x v="5316"/>
      <x v="4889"/>
    </i>
    <i>
      <x v="5317"/>
      <x v="4890"/>
    </i>
    <i>
      <x v="5318"/>
      <x v="4891"/>
    </i>
    <i>
      <x v="5319"/>
      <x v="4892"/>
    </i>
    <i>
      <x v="5320"/>
      <x v="4893"/>
    </i>
    <i>
      <x v="5321"/>
      <x v="4894"/>
    </i>
    <i>
      <x v="5322"/>
      <x v="4895"/>
    </i>
    <i>
      <x v="5323"/>
      <x v="4896"/>
    </i>
    <i>
      <x v="5324"/>
      <x v="4897"/>
    </i>
    <i>
      <x v="5325"/>
      <x v="4898"/>
    </i>
    <i>
      <x v="5326"/>
      <x v="4899"/>
    </i>
    <i>
      <x v="5327"/>
      <x v="4900"/>
    </i>
    <i>
      <x v="5328"/>
      <x v="4901"/>
    </i>
    <i>
      <x v="5329"/>
      <x v="4902"/>
    </i>
    <i>
      <x v="5330"/>
      <x v="4903"/>
    </i>
    <i>
      <x v="5331"/>
      <x v="4904"/>
    </i>
    <i>
      <x v="5332"/>
      <x v="4905"/>
    </i>
    <i>
      <x v="5333"/>
      <x v="4906"/>
    </i>
    <i>
      <x v="5334"/>
      <x v="4907"/>
    </i>
    <i>
      <x v="5335"/>
      <x v="4908"/>
    </i>
    <i>
      <x v="5336"/>
      <x v="4909"/>
    </i>
    <i>
      <x v="5337"/>
      <x v="4910"/>
    </i>
    <i>
      <x v="5338"/>
      <x v="4911"/>
    </i>
    <i>
      <x v="5339"/>
      <x v="4912"/>
    </i>
    <i>
      <x v="5340"/>
      <x v="4913"/>
    </i>
    <i>
      <x v="5341"/>
      <x v="4914"/>
    </i>
    <i>
      <x v="5342"/>
      <x v="4915"/>
    </i>
    <i>
      <x v="5343"/>
      <x v="4916"/>
    </i>
    <i>
      <x v="5344"/>
      <x v="4917"/>
    </i>
    <i>
      <x v="5345"/>
      <x v="4918"/>
    </i>
    <i>
      <x v="5346"/>
      <x v="4919"/>
    </i>
    <i>
      <x v="5347"/>
      <x v="4920"/>
    </i>
    <i>
      <x v="5348"/>
      <x v="4921"/>
    </i>
    <i>
      <x v="5349"/>
      <x v="4922"/>
    </i>
    <i>
      <x v="5350"/>
      <x v="4923"/>
    </i>
    <i>
      <x v="5351"/>
      <x v="4924"/>
    </i>
    <i>
      <x v="5352"/>
      <x v="4925"/>
    </i>
    <i>
      <x v="5353"/>
      <x v="4926"/>
    </i>
    <i>
      <x v="5354"/>
      <x v="4927"/>
    </i>
    <i>
      <x v="5355"/>
      <x v="4928"/>
    </i>
    <i>
      <x v="5356"/>
      <x v="4929"/>
    </i>
    <i>
      <x v="5357"/>
      <x v="4930"/>
    </i>
    <i>
      <x v="5358"/>
      <x v="4931"/>
    </i>
    <i>
      <x v="5359"/>
      <x v="4932"/>
    </i>
    <i>
      <x v="5360"/>
      <x v="4933"/>
    </i>
    <i>
      <x v="5361"/>
      <x v="2630"/>
    </i>
    <i>
      <x v="5362"/>
      <x v="4934"/>
    </i>
    <i>
      <x v="5363"/>
      <x v="4935"/>
    </i>
    <i>
      <x v="5364"/>
      <x v="4936"/>
    </i>
    <i>
      <x v="5365"/>
      <x v="4937"/>
    </i>
    <i>
      <x v="5366"/>
      <x v="4938"/>
    </i>
    <i>
      <x v="5367"/>
      <x v="4939"/>
    </i>
    <i>
      <x v="5368"/>
      <x v="4940"/>
    </i>
    <i>
      <x v="5369"/>
      <x v="4941"/>
    </i>
    <i>
      <x v="5370"/>
      <x v="4942"/>
    </i>
    <i>
      <x v="5371"/>
      <x v="4943"/>
    </i>
    <i>
      <x v="5372"/>
      <x v="4944"/>
    </i>
    <i>
      <x v="5373"/>
      <x v="4945"/>
    </i>
    <i>
      <x v="5374"/>
      <x v="4946"/>
    </i>
    <i>
      <x v="5375"/>
      <x v="4947"/>
    </i>
    <i>
      <x v="5376"/>
      <x v="4948"/>
    </i>
    <i>
      <x v="5377"/>
      <x v="4946"/>
    </i>
    <i>
      <x v="5378"/>
      <x v="4949"/>
    </i>
    <i>
      <x v="5379"/>
      <x v="4950"/>
    </i>
    <i>
      <x v="5380"/>
      <x v="4951"/>
    </i>
    <i>
      <x v="5381"/>
      <x v="4952"/>
    </i>
    <i>
      <x v="5382"/>
      <x v="4953"/>
    </i>
    <i>
      <x v="5383"/>
      <x v="4954"/>
    </i>
    <i>
      <x v="5384"/>
      <x v="4955"/>
    </i>
    <i>
      <x v="5385"/>
      <x v="4956"/>
    </i>
    <i>
      <x v="5386"/>
      <x v="4957"/>
    </i>
    <i>
      <x v="5387"/>
      <x v="4958"/>
    </i>
    <i>
      <x v="5388"/>
      <x v="4959"/>
    </i>
    <i>
      <x v="5389"/>
      <x v="4960"/>
    </i>
    <i>
      <x v="5390"/>
      <x v="4961"/>
    </i>
    <i>
      <x v="5391"/>
      <x v="4962"/>
    </i>
    <i>
      <x v="5392"/>
      <x v="4963"/>
    </i>
    <i>
      <x v="5393"/>
      <x v="4964"/>
    </i>
    <i>
      <x v="5394"/>
      <x v="4965"/>
    </i>
    <i>
      <x v="5395"/>
      <x v="4966"/>
    </i>
    <i>
      <x v="5396"/>
      <x v="4967"/>
    </i>
    <i>
      <x v="5397"/>
      <x v="2498"/>
    </i>
    <i>
      <x v="5398"/>
      <x v="4968"/>
    </i>
    <i>
      <x v="5399"/>
      <x v="4354"/>
    </i>
    <i>
      <x v="5400"/>
      <x v="4969"/>
    </i>
    <i>
      <x v="5401"/>
      <x v="4970"/>
    </i>
    <i>
      <x v="5402"/>
      <x v="4971"/>
    </i>
    <i>
      <x v="5403"/>
      <x v="4972"/>
    </i>
    <i>
      <x v="5404"/>
      <x v="4973"/>
    </i>
    <i>
      <x v="5405"/>
      <x v="4974"/>
    </i>
    <i>
      <x v="5406"/>
      <x v="4975"/>
    </i>
    <i>
      <x v="5407"/>
      <x v="4976"/>
    </i>
    <i>
      <x v="5408"/>
      <x v="4977"/>
    </i>
    <i>
      <x v="5409"/>
      <x v="4978"/>
    </i>
    <i>
      <x v="5410"/>
      <x v="4979"/>
    </i>
    <i>
      <x v="5411"/>
      <x v="4980"/>
    </i>
    <i>
      <x v="5412"/>
      <x v="4980"/>
    </i>
    <i>
      <x v="5413"/>
      <x v="4981"/>
    </i>
    <i>
      <x v="5414"/>
      <x v="4982"/>
    </i>
    <i>
      <x v="5415"/>
      <x v="4983"/>
    </i>
    <i>
      <x v="5416"/>
      <x v="4984"/>
    </i>
    <i>
      <x v="5417"/>
      <x v="4985"/>
    </i>
    <i>
      <x v="5418"/>
      <x v="4986"/>
    </i>
    <i>
      <x v="5419"/>
      <x v="4987"/>
    </i>
    <i>
      <x v="5420"/>
      <x v="4988"/>
    </i>
    <i>
      <x v="5421"/>
      <x v="4989"/>
    </i>
    <i>
      <x v="5422"/>
      <x v="4971"/>
    </i>
    <i>
      <x v="5423"/>
      <x v="4990"/>
    </i>
    <i>
      <x v="5424"/>
      <x v="4991"/>
    </i>
    <i>
      <x v="5425"/>
      <x v="4992"/>
    </i>
    <i>
      <x v="5426"/>
      <x v="4993"/>
    </i>
    <i>
      <x v="5427"/>
      <x v="4994"/>
    </i>
    <i>
      <x v="5428"/>
      <x v="4995"/>
    </i>
    <i>
      <x v="5429"/>
      <x v="4996"/>
    </i>
    <i>
      <x v="5430"/>
      <x v="4997"/>
    </i>
    <i>
      <x v="5431"/>
      <x v="4998"/>
    </i>
    <i>
      <x v="5432"/>
      <x v="4999"/>
    </i>
    <i>
      <x v="5433"/>
      <x v="5000"/>
    </i>
    <i>
      <x v="5434"/>
      <x v="5001"/>
    </i>
    <i>
      <x v="5435"/>
      <x v="5002"/>
    </i>
    <i>
      <x v="5436"/>
      <x v="5003"/>
    </i>
    <i>
      <x v="5437"/>
      <x v="5004"/>
    </i>
    <i>
      <x v="5438"/>
      <x v="5005"/>
    </i>
    <i>
      <x v="5439"/>
      <x v="5006"/>
    </i>
    <i>
      <x v="5440"/>
      <x v="5007"/>
    </i>
    <i>
      <x v="5441"/>
      <x v="5008"/>
    </i>
    <i>
      <x v="5442"/>
      <x v="5009"/>
    </i>
    <i>
      <x v="5443"/>
      <x v="5010"/>
    </i>
    <i>
      <x v="5444"/>
      <x v="4971"/>
    </i>
    <i>
      <x v="5445"/>
      <x v="5011"/>
    </i>
    <i>
      <x v="5446"/>
      <x v="5012"/>
    </i>
    <i>
      <x v="5447"/>
      <x v="5013"/>
    </i>
    <i>
      <x v="5448"/>
      <x v="5014"/>
    </i>
    <i>
      <x v="5449"/>
      <x v="4301"/>
    </i>
    <i>
      <x v="5450"/>
      <x v="5015"/>
    </i>
    <i>
      <x v="5451"/>
      <x v="5016"/>
    </i>
    <i>
      <x v="5452"/>
      <x v="5017"/>
    </i>
    <i>
      <x v="5453"/>
      <x v="5018"/>
    </i>
    <i>
      <x v="5454"/>
      <x v="4893"/>
    </i>
    <i>
      <x v="5455"/>
      <x v="5019"/>
    </i>
    <i>
      <x v="5456"/>
      <x v="5020"/>
    </i>
    <i>
      <x v="5457"/>
      <x v="5021"/>
    </i>
    <i>
      <x v="5458"/>
      <x v="5022"/>
    </i>
    <i>
      <x v="5459"/>
      <x v="5023"/>
    </i>
    <i>
      <x v="5460"/>
      <x v="5024"/>
    </i>
    <i>
      <x v="5461"/>
      <x v="5025"/>
    </i>
    <i>
      <x v="5462"/>
      <x v="5026"/>
    </i>
    <i>
      <x v="5463"/>
      <x v="5027"/>
    </i>
    <i>
      <x v="5464"/>
      <x v="5028"/>
    </i>
    <i>
      <x v="5465"/>
      <x v="5029"/>
    </i>
    <i>
      <x v="5466"/>
      <x v="5030"/>
    </i>
    <i>
      <x v="5467"/>
      <x v="5031"/>
    </i>
    <i>
      <x v="5468"/>
      <x v="5032"/>
    </i>
    <i>
      <x v="5469"/>
      <x v="5033"/>
    </i>
    <i>
      <x v="5470"/>
      <x v="5034"/>
    </i>
    <i>
      <x v="5471"/>
      <x v="5035"/>
    </i>
    <i>
      <x v="5472"/>
      <x v="5036"/>
    </i>
    <i>
      <x v="5473"/>
      <x v="5037"/>
    </i>
    <i>
      <x v="5474"/>
      <x v="5038"/>
    </i>
    <i>
      <x v="5475"/>
      <x v="5039"/>
    </i>
    <i>
      <x v="5476"/>
      <x v="5040"/>
    </i>
    <i>
      <x v="5477"/>
      <x v="5041"/>
    </i>
    <i>
      <x v="5478"/>
      <x v="5042"/>
    </i>
    <i>
      <x v="5479"/>
      <x v="5043"/>
    </i>
    <i>
      <x v="5480"/>
      <x v="5044"/>
    </i>
    <i>
      <x v="5481"/>
      <x v="5045"/>
    </i>
    <i>
      <x v="5482"/>
      <x v="5046"/>
    </i>
    <i>
      <x v="5483"/>
      <x v="5047"/>
    </i>
    <i>
      <x v="5484"/>
      <x v="5048"/>
    </i>
    <i>
      <x v="5485"/>
      <x v="5049"/>
    </i>
    <i>
      <x v="5486"/>
      <x v="5050"/>
    </i>
    <i>
      <x v="5487"/>
      <x v="5051"/>
    </i>
    <i>
      <x v="5488"/>
      <x v="5052"/>
    </i>
    <i>
      <x v="5489"/>
      <x v="5053"/>
    </i>
    <i>
      <x v="5490"/>
      <x v="5054"/>
    </i>
    <i>
      <x v="5491"/>
      <x v="5055"/>
    </i>
    <i>
      <x v="5492"/>
      <x v="5056"/>
    </i>
    <i>
      <x v="5493"/>
      <x v="5057"/>
    </i>
    <i>
      <x v="5494"/>
      <x v="5058"/>
    </i>
    <i>
      <x v="5495"/>
      <x v="5059"/>
    </i>
    <i>
      <x v="5496"/>
      <x v="5060"/>
    </i>
    <i>
      <x v="5497"/>
      <x v="5061"/>
    </i>
    <i>
      <x v="5498"/>
      <x v="5062"/>
    </i>
    <i>
      <x v="5499"/>
      <x v="5063"/>
    </i>
    <i>
      <x v="5500"/>
      <x v="5064"/>
    </i>
    <i>
      <x v="5501"/>
      <x v="5065"/>
    </i>
    <i>
      <x v="5502"/>
      <x v="5066"/>
    </i>
    <i>
      <x v="5503"/>
      <x v="5067"/>
    </i>
    <i>
      <x v="5504"/>
      <x v="5068"/>
    </i>
    <i>
      <x v="5505"/>
      <x v="5069"/>
    </i>
    <i>
      <x v="5506"/>
      <x v="5070"/>
    </i>
    <i>
      <x v="5507"/>
      <x v="5071"/>
    </i>
    <i>
      <x v="5508"/>
      <x v="5072"/>
    </i>
    <i>
      <x v="5509"/>
      <x v="5073"/>
    </i>
    <i>
      <x v="5510"/>
      <x v="5074"/>
    </i>
    <i>
      <x v="5511"/>
      <x v="5075"/>
    </i>
    <i>
      <x v="5512"/>
      <x v="5076"/>
    </i>
    <i>
      <x v="5513"/>
      <x v="5077"/>
    </i>
    <i>
      <x v="5514"/>
      <x v="5078"/>
    </i>
    <i>
      <x v="5515"/>
      <x v="5079"/>
    </i>
    <i>
      <x v="5516"/>
      <x v="5080"/>
    </i>
    <i>
      <x v="5517"/>
      <x v="5081"/>
    </i>
    <i>
      <x v="5518"/>
      <x v="5082"/>
    </i>
    <i>
      <x v="5519"/>
      <x v="5083"/>
    </i>
    <i>
      <x v="5520"/>
      <x v="5084"/>
    </i>
    <i>
      <x v="5521"/>
      <x v="5085"/>
    </i>
    <i>
      <x v="5522"/>
      <x v="5086"/>
    </i>
    <i>
      <x v="5523"/>
      <x v="5087"/>
    </i>
    <i>
      <x v="5524"/>
      <x v="5088"/>
    </i>
    <i>
      <x v="5525"/>
      <x v="5089"/>
    </i>
    <i>
      <x v="5526"/>
      <x v="5090"/>
    </i>
    <i>
      <x v="5527"/>
      <x v="5091"/>
    </i>
    <i>
      <x v="5528"/>
      <x v="5092"/>
    </i>
    <i>
      <x v="5529"/>
      <x v="5093"/>
    </i>
    <i>
      <x v="5530"/>
      <x v="5094"/>
    </i>
    <i>
      <x v="5531"/>
      <x v="5095"/>
    </i>
    <i>
      <x v="5532"/>
      <x v="5096"/>
    </i>
    <i>
      <x v="5533"/>
      <x v="5097"/>
    </i>
    <i>
      <x v="5534"/>
      <x v="5098"/>
    </i>
    <i>
      <x v="5535"/>
      <x v="5099"/>
    </i>
    <i>
      <x v="5536"/>
      <x v="5100"/>
    </i>
    <i>
      <x v="5537"/>
      <x v="5101"/>
    </i>
    <i>
      <x v="5538"/>
      <x v="5102"/>
    </i>
    <i>
      <x v="5539"/>
      <x v="5103"/>
    </i>
    <i>
      <x v="5540"/>
      <x v="5104"/>
    </i>
    <i>
      <x v="5541"/>
      <x v="5105"/>
    </i>
    <i>
      <x v="5542"/>
      <x v="5106"/>
    </i>
    <i>
      <x v="5543"/>
      <x v="5107"/>
    </i>
    <i>
      <x v="5544"/>
      <x v="5108"/>
    </i>
    <i>
      <x v="5545"/>
      <x v="5109"/>
    </i>
    <i>
      <x v="5546"/>
      <x v="5110"/>
    </i>
    <i>
      <x v="5547"/>
      <x v="5111"/>
    </i>
    <i>
      <x v="5548"/>
      <x v="5112"/>
    </i>
    <i>
      <x v="5549"/>
      <x v="5113"/>
    </i>
    <i>
      <x v="5550"/>
      <x v="5114"/>
    </i>
    <i>
      <x v="5551"/>
      <x v="5115"/>
    </i>
    <i>
      <x v="5552"/>
      <x v="2745"/>
    </i>
    <i>
      <x v="5553"/>
      <x v="5116"/>
    </i>
    <i>
      <x v="5554"/>
      <x v="5117"/>
    </i>
    <i>
      <x v="5555"/>
      <x v="5118"/>
    </i>
    <i>
      <x v="5556"/>
      <x v="5119"/>
    </i>
    <i>
      <x v="5557"/>
      <x v="5120"/>
    </i>
    <i>
      <x v="5558"/>
      <x v="5121"/>
    </i>
    <i>
      <x v="5559"/>
      <x v="5122"/>
    </i>
    <i>
      <x v="5560"/>
      <x v="5123"/>
    </i>
    <i>
      <x v="5561"/>
      <x v="5124"/>
    </i>
    <i>
      <x v="5562"/>
      <x v="5125"/>
    </i>
    <i>
      <x v="5563"/>
      <x v="5126"/>
    </i>
    <i>
      <x v="5564"/>
      <x v="5127"/>
    </i>
    <i>
      <x v="5565"/>
      <x v="5128"/>
    </i>
    <i>
      <x v="5566"/>
      <x v="5129"/>
    </i>
    <i>
      <x v="5567"/>
      <x v="5130"/>
    </i>
    <i>
      <x v="5568"/>
      <x v="5131"/>
    </i>
    <i>
      <x v="5569"/>
      <x v="5132"/>
    </i>
    <i>
      <x v="5570"/>
      <x v="5133"/>
    </i>
    <i>
      <x v="5571"/>
      <x v="5134"/>
    </i>
    <i>
      <x v="5572"/>
      <x v="5135"/>
    </i>
    <i>
      <x v="5573"/>
      <x v="5136"/>
    </i>
    <i>
      <x v="5574"/>
      <x v="5137"/>
    </i>
    <i>
      <x v="5575"/>
      <x v="5138"/>
    </i>
    <i>
      <x v="5576"/>
      <x v="5139"/>
    </i>
    <i>
      <x v="5577"/>
      <x v="3283"/>
    </i>
    <i>
      <x v="5578"/>
      <x v="5140"/>
    </i>
    <i>
      <x v="5579"/>
      <x v="5141"/>
    </i>
    <i>
      <x v="5580"/>
      <x v="5142"/>
    </i>
    <i>
      <x v="5581"/>
      <x v="5143"/>
    </i>
    <i>
      <x v="5582"/>
      <x v="5144"/>
    </i>
    <i>
      <x v="5583"/>
      <x v="5145"/>
    </i>
    <i>
      <x v="5584"/>
      <x v="5146"/>
    </i>
    <i>
      <x v="5585"/>
      <x v="5147"/>
    </i>
    <i>
      <x v="5586"/>
      <x v="5148"/>
    </i>
    <i>
      <x v="5587"/>
      <x v="5149"/>
    </i>
    <i>
      <x v="5588"/>
      <x v="5150"/>
    </i>
    <i>
      <x v="5589"/>
      <x v="5151"/>
    </i>
    <i>
      <x v="5590"/>
      <x v="5152"/>
    </i>
    <i>
      <x v="5591"/>
      <x v="5153"/>
    </i>
    <i>
      <x v="5592"/>
      <x v="5154"/>
    </i>
    <i>
      <x v="5593"/>
      <x v="5155"/>
    </i>
    <i>
      <x v="5594"/>
      <x v="5156"/>
    </i>
    <i>
      <x v="5595"/>
      <x v="5157"/>
    </i>
    <i>
      <x v="5596"/>
      <x v="890"/>
    </i>
    <i>
      <x v="5597"/>
      <x v="5158"/>
    </i>
    <i>
      <x v="5598"/>
      <x v="5158"/>
    </i>
    <i>
      <x v="5599"/>
      <x v="5158"/>
    </i>
    <i>
      <x v="5600"/>
      <x v="5158"/>
    </i>
    <i>
      <x v="5601"/>
      <x v="5158"/>
    </i>
    <i>
      <x v="5602"/>
      <x v="5158"/>
    </i>
    <i>
      <x v="5603"/>
      <x v="5158"/>
    </i>
    <i>
      <x v="5604"/>
      <x v="5158"/>
    </i>
    <i>
      <x v="5605"/>
      <x v="5159"/>
    </i>
    <i>
      <x v="5606"/>
      <x v="5160"/>
    </i>
    <i>
      <x v="5607"/>
      <x v="5161"/>
    </i>
    <i>
      <x v="5608"/>
      <x v="5162"/>
    </i>
    <i>
      <x v="5609"/>
      <x v="5163"/>
    </i>
    <i>
      <x v="5610"/>
      <x v="5164"/>
    </i>
    <i>
      <x v="5611"/>
      <x v="5165"/>
    </i>
    <i>
      <x v="5612"/>
      <x v="5166"/>
    </i>
    <i>
      <x v="5613"/>
      <x v="5167"/>
    </i>
    <i>
      <x v="5614"/>
      <x v="5168"/>
    </i>
    <i>
      <x v="5615"/>
      <x v="5169"/>
    </i>
    <i>
      <x v="5616"/>
      <x v="5170"/>
    </i>
    <i>
      <x v="5617"/>
      <x v="5171"/>
    </i>
    <i>
      <x v="5618"/>
      <x v="5172"/>
    </i>
    <i>
      <x v="5619"/>
      <x v="5173"/>
    </i>
    <i>
      <x v="5620"/>
      <x v="5174"/>
    </i>
    <i>
      <x v="5621"/>
      <x v="4400"/>
    </i>
    <i>
      <x v="5622"/>
      <x v="5175"/>
    </i>
    <i>
      <x v="5623"/>
      <x v="5176"/>
    </i>
    <i>
      <x v="5624"/>
      <x v="5176"/>
    </i>
    <i>
      <x v="5625"/>
      <x v="5177"/>
    </i>
    <i>
      <x v="5626"/>
      <x v="5178"/>
    </i>
    <i>
      <x v="5627"/>
      <x v="5179"/>
    </i>
    <i>
      <x v="5628"/>
      <x v="5180"/>
    </i>
    <i>
      <x v="5629"/>
      <x v="5181"/>
    </i>
    <i>
      <x v="5630"/>
      <x v="5182"/>
    </i>
    <i>
      <x v="5631"/>
      <x v="5183"/>
    </i>
    <i>
      <x v="5632"/>
      <x v="5184"/>
    </i>
    <i>
      <x v="5633"/>
      <x v="5185"/>
    </i>
    <i>
      <x v="5634"/>
      <x v="5186"/>
    </i>
    <i>
      <x v="5635"/>
      <x v="5187"/>
    </i>
    <i>
      <x v="5636"/>
      <x v="5188"/>
    </i>
    <i>
      <x v="5637"/>
      <x v="5189"/>
    </i>
    <i>
      <x v="5638"/>
      <x v="5190"/>
    </i>
    <i>
      <x v="5639"/>
      <x v="5191"/>
    </i>
    <i>
      <x v="5640"/>
      <x v="5192"/>
    </i>
    <i>
      <x v="5641"/>
      <x v="5193"/>
    </i>
    <i>
      <x v="5642"/>
      <x v="5194"/>
    </i>
    <i>
      <x v="5643"/>
      <x v="5195"/>
    </i>
    <i>
      <x v="5644"/>
      <x v="3830"/>
    </i>
    <i>
      <x v="5645"/>
      <x v="5196"/>
    </i>
    <i>
      <x v="5646"/>
      <x v="5197"/>
    </i>
    <i>
      <x v="5647"/>
      <x v="5198"/>
    </i>
    <i>
      <x v="5648"/>
      <x v="5199"/>
    </i>
    <i>
      <x v="5649"/>
      <x v="5200"/>
    </i>
    <i>
      <x v="5650"/>
      <x v="5201"/>
    </i>
    <i>
      <x v="5651"/>
      <x v="5202"/>
    </i>
    <i>
      <x v="5652"/>
      <x v="3831"/>
    </i>
    <i>
      <x v="5653"/>
      <x v="5203"/>
    </i>
    <i>
      <x v="5654"/>
      <x v="5204"/>
    </i>
    <i>
      <x v="5655"/>
      <x v="5205"/>
    </i>
    <i>
      <x v="5656"/>
      <x v="5206"/>
    </i>
    <i>
      <x v="5657"/>
      <x v="5206"/>
    </i>
    <i>
      <x v="5658"/>
      <x v="5207"/>
    </i>
    <i>
      <x v="5659"/>
      <x v="5208"/>
    </i>
    <i>
      <x v="5660"/>
      <x v="5209"/>
    </i>
    <i>
      <x v="5661"/>
      <x v="5210"/>
    </i>
    <i>
      <x v="5662"/>
      <x v="5211"/>
    </i>
    <i>
      <x v="5663"/>
      <x v="5212"/>
    </i>
    <i>
      <x v="5664"/>
      <x v="5213"/>
    </i>
    <i>
      <x v="5665"/>
      <x v="5214"/>
    </i>
    <i>
      <x v="5666"/>
      <x v="5215"/>
    </i>
    <i>
      <x v="5667"/>
      <x v="5216"/>
    </i>
    <i>
      <x v="5668"/>
      <x v="4893"/>
    </i>
    <i>
      <x v="5669"/>
      <x v="5217"/>
    </i>
    <i>
      <x v="5670"/>
      <x v="5218"/>
    </i>
    <i>
      <x v="5671"/>
      <x v="5219"/>
    </i>
    <i>
      <x v="5672"/>
      <x v="5220"/>
    </i>
    <i>
      <x v="5673"/>
      <x v="5221"/>
    </i>
    <i>
      <x v="5674"/>
      <x v="5222"/>
    </i>
    <i>
      <x v="5675"/>
      <x v="5223"/>
    </i>
    <i>
      <x v="5676"/>
      <x v="5224"/>
    </i>
    <i>
      <x v="5677"/>
      <x v="5225"/>
    </i>
    <i>
      <x v="5678"/>
      <x v="5226"/>
    </i>
    <i>
      <x v="5679"/>
      <x v="5227"/>
    </i>
    <i>
      <x v="5680"/>
      <x v="5228"/>
    </i>
    <i>
      <x v="5681"/>
      <x v="5229"/>
    </i>
    <i>
      <x v="5682"/>
      <x v="5230"/>
    </i>
    <i>
      <x v="5683"/>
      <x v="5231"/>
    </i>
    <i>
      <x v="5684"/>
      <x v="5232"/>
    </i>
    <i>
      <x v="5685"/>
      <x v="5233"/>
    </i>
    <i>
      <x v="5686"/>
      <x v="5234"/>
    </i>
    <i>
      <x v="5687"/>
      <x v="5235"/>
    </i>
    <i>
      <x v="5688"/>
      <x v="5236"/>
    </i>
    <i>
      <x v="5689"/>
      <x v="5237"/>
    </i>
    <i>
      <x v="5690"/>
      <x v="5238"/>
    </i>
    <i>
      <x v="5691"/>
      <x v="5239"/>
    </i>
    <i>
      <x v="5692"/>
      <x v="5240"/>
    </i>
    <i>
      <x v="5693"/>
      <x v="5241"/>
    </i>
    <i>
      <x v="5694"/>
      <x v="5242"/>
    </i>
    <i>
      <x v="5695"/>
      <x v="5243"/>
    </i>
    <i>
      <x v="5696"/>
      <x v="5244"/>
    </i>
    <i>
      <x v="5697"/>
      <x v="5243"/>
    </i>
    <i>
      <x v="5698"/>
      <x v="5243"/>
    </i>
    <i>
      <x v="5699"/>
      <x v="5245"/>
    </i>
    <i>
      <x v="5700"/>
      <x v="5246"/>
    </i>
    <i>
      <x v="5701"/>
      <x v="5247"/>
    </i>
    <i>
      <x v="5702"/>
      <x v="5248"/>
    </i>
    <i>
      <x v="5703"/>
      <x v="5249"/>
    </i>
    <i>
      <x v="5704"/>
      <x v="5243"/>
    </i>
    <i>
      <x v="5705"/>
      <x v="5243"/>
    </i>
    <i>
      <x v="5706"/>
      <x v="5243"/>
    </i>
    <i>
      <x v="5707"/>
      <x v="5243"/>
    </i>
    <i>
      <x v="5708"/>
      <x v="5023"/>
    </i>
    <i>
      <x v="5709"/>
      <x v="5250"/>
    </i>
    <i>
      <x v="5710"/>
      <x v="4173"/>
    </i>
    <i>
      <x v="5711"/>
      <x v="5251"/>
    </i>
    <i>
      <x v="5712"/>
      <x v="5252"/>
    </i>
    <i>
      <x v="5713"/>
      <x v="227"/>
    </i>
    <i>
      <x v="5714"/>
      <x v="5253"/>
    </i>
    <i>
      <x v="5715"/>
      <x v="5254"/>
    </i>
    <i>
      <x v="5716"/>
      <x v="5255"/>
    </i>
    <i>
      <x v="5717"/>
      <x v="5256"/>
    </i>
    <i>
      <x v="5718"/>
      <x v="5257"/>
    </i>
    <i>
      <x v="5719"/>
      <x v="5258"/>
    </i>
    <i>
      <x v="5720"/>
      <x v="5259"/>
    </i>
    <i>
      <x v="5721"/>
      <x v="5260"/>
    </i>
    <i>
      <x v="5722"/>
      <x v="5261"/>
    </i>
    <i>
      <x v="5723"/>
      <x v="5262"/>
    </i>
    <i>
      <x v="5724"/>
      <x v="5263"/>
    </i>
    <i>
      <x v="5725"/>
      <x v="5243"/>
    </i>
    <i>
      <x v="5726"/>
      <x v="5264"/>
    </i>
    <i>
      <x v="5727"/>
      <x v="5265"/>
    </i>
    <i>
      <x v="5728"/>
      <x v="5266"/>
    </i>
    <i>
      <x v="5729"/>
      <x v="5267"/>
    </i>
    <i>
      <x v="5730"/>
      <x v="5268"/>
    </i>
    <i>
      <x v="5731"/>
      <x v="5269"/>
    </i>
    <i>
      <x v="5732"/>
      <x v="5270"/>
    </i>
    <i>
      <x v="5733"/>
      <x v="2355"/>
    </i>
    <i>
      <x v="5734"/>
      <x v="5271"/>
    </i>
    <i>
      <x v="5735"/>
      <x v="5272"/>
    </i>
    <i>
      <x v="5736"/>
      <x v="5273"/>
    </i>
    <i>
      <x v="5737"/>
      <x v="5274"/>
    </i>
    <i>
      <x v="5738"/>
      <x v="5275"/>
    </i>
    <i>
      <x v="5739"/>
      <x v="5276"/>
    </i>
    <i>
      <x v="5740"/>
      <x v="5277"/>
    </i>
    <i>
      <x v="5741"/>
      <x v="5278"/>
    </i>
    <i>
      <x v="5742"/>
      <x v="4971"/>
    </i>
    <i>
      <x v="5743"/>
      <x v="4971"/>
    </i>
    <i>
      <x v="5744"/>
      <x v="5279"/>
    </i>
    <i>
      <x v="5745"/>
      <x v="5280"/>
    </i>
    <i>
      <x v="5746"/>
      <x v="5281"/>
    </i>
    <i>
      <x v="5747"/>
      <x v="5282"/>
    </i>
    <i>
      <x v="5748"/>
      <x v="5283"/>
    </i>
    <i>
      <x v="5749"/>
      <x v="5284"/>
    </i>
    <i>
      <x v="5750"/>
      <x v="5285"/>
    </i>
    <i>
      <x v="5751"/>
      <x v="1630"/>
    </i>
    <i>
      <x v="5752"/>
      <x v="5286"/>
    </i>
    <i>
      <x v="5753"/>
      <x v="5287"/>
    </i>
    <i>
      <x v="5754"/>
      <x v="5288"/>
    </i>
    <i>
      <x v="5755"/>
      <x v="5102"/>
    </i>
    <i>
      <x v="5756"/>
      <x v="5289"/>
    </i>
    <i>
      <x v="5757"/>
      <x v="5290"/>
    </i>
    <i>
      <x v="5758"/>
      <x v="5291"/>
    </i>
    <i>
      <x v="5759"/>
      <x v="5292"/>
    </i>
    <i>
      <x v="5760"/>
      <x v="5293"/>
    </i>
    <i>
      <x v="5761"/>
      <x v="5294"/>
    </i>
    <i>
      <x v="5762"/>
      <x v="5295"/>
    </i>
    <i>
      <x v="5763"/>
      <x v="5296"/>
    </i>
    <i>
      <x v="5764"/>
      <x v="5297"/>
    </i>
    <i>
      <x v="5765"/>
      <x v="5298"/>
    </i>
    <i>
      <x v="5766"/>
      <x v="5299"/>
    </i>
    <i>
      <x v="5767"/>
      <x v="5300"/>
    </i>
    <i>
      <x v="5768"/>
      <x v="5301"/>
    </i>
    <i>
      <x v="5769"/>
      <x v="5302"/>
    </i>
    <i>
      <x v="5770"/>
      <x v="5303"/>
    </i>
    <i>
      <x v="5771"/>
      <x v="5304"/>
    </i>
    <i>
      <x v="5772"/>
      <x v="5305"/>
    </i>
    <i>
      <x v="5773"/>
      <x v="5306"/>
    </i>
    <i>
      <x v="5774"/>
      <x v="5307"/>
    </i>
    <i>
      <x v="5775"/>
      <x v="5308"/>
    </i>
    <i>
      <x v="5776"/>
      <x v="5309"/>
    </i>
    <i>
      <x v="5777"/>
      <x v="5310"/>
    </i>
    <i>
      <x v="5778"/>
      <x v="5311"/>
    </i>
    <i>
      <x v="5779"/>
      <x v="5312"/>
    </i>
    <i>
      <x v="5780"/>
      <x v="5313"/>
    </i>
    <i>
      <x v="5781"/>
      <x v="5314"/>
    </i>
    <i>
      <x v="5782"/>
      <x v="5315"/>
    </i>
    <i>
      <x v="5783"/>
      <x v="5316"/>
    </i>
    <i>
      <x v="5784"/>
      <x v="5317"/>
    </i>
    <i>
      <x v="5785"/>
      <x v="5318"/>
    </i>
    <i>
      <x v="5786"/>
      <x v="5319"/>
    </i>
    <i>
      <x v="5787"/>
      <x v="5320"/>
    </i>
    <i>
      <x v="5788"/>
      <x v="5321"/>
    </i>
    <i>
      <x v="5789"/>
      <x v="5322"/>
    </i>
    <i>
      <x v="5790"/>
      <x v="5323"/>
    </i>
    <i>
      <x v="5791"/>
      <x v="5324"/>
    </i>
    <i>
      <x v="5792"/>
      <x v="5325"/>
    </i>
    <i>
      <x v="5793"/>
      <x v="5326"/>
    </i>
    <i>
      <x v="5794"/>
      <x v="5327"/>
    </i>
    <i>
      <x v="5795"/>
      <x v="5328"/>
    </i>
    <i>
      <x v="5796"/>
      <x v="5329"/>
    </i>
    <i>
      <x v="5797"/>
      <x v="5330"/>
    </i>
    <i>
      <x v="5798"/>
      <x v="5331"/>
    </i>
    <i>
      <x v="5799"/>
      <x v="5332"/>
    </i>
    <i>
      <x v="5800"/>
      <x v="5333"/>
    </i>
    <i>
      <x v="5801"/>
      <x v="5334"/>
    </i>
    <i>
      <x v="5802"/>
      <x v="5335"/>
    </i>
    <i>
      <x v="5803"/>
      <x v="5336"/>
    </i>
    <i>
      <x v="5804"/>
      <x v="5212"/>
    </i>
    <i>
      <x v="5805"/>
      <x v="5337"/>
    </i>
    <i>
      <x v="5806"/>
      <x v="5338"/>
    </i>
    <i>
      <x v="5807"/>
      <x v="5339"/>
    </i>
    <i>
      <x v="5808"/>
      <x v="5340"/>
    </i>
    <i>
      <x v="5809"/>
      <x v="5341"/>
    </i>
    <i>
      <x v="5810"/>
      <x v="5342"/>
    </i>
    <i>
      <x v="5811"/>
      <x v="5343"/>
    </i>
    <i>
      <x v="5812"/>
      <x v="5344"/>
    </i>
    <i>
      <x v="5813"/>
      <x v="5345"/>
    </i>
    <i>
      <x v="5814"/>
      <x v="5346"/>
    </i>
    <i>
      <x v="5815"/>
      <x v="5347"/>
    </i>
    <i>
      <x v="5816"/>
      <x v="5348"/>
    </i>
    <i>
      <x v="5817"/>
      <x v="5349"/>
    </i>
    <i>
      <x v="5818"/>
      <x v="5350"/>
    </i>
    <i>
      <x v="5819"/>
      <x v="5351"/>
    </i>
    <i>
      <x v="5820"/>
      <x v="5352"/>
    </i>
    <i>
      <x v="5821"/>
      <x v="5353"/>
    </i>
    <i>
      <x v="5822"/>
      <x v="5354"/>
    </i>
    <i>
      <x v="5823"/>
      <x v="5355"/>
    </i>
    <i>
      <x v="5824"/>
      <x v="5356"/>
    </i>
    <i>
      <x v="5825"/>
      <x v="5357"/>
    </i>
    <i>
      <x v="5826"/>
      <x v="5358"/>
    </i>
    <i>
      <x v="5827"/>
      <x v="5359"/>
    </i>
    <i>
      <x v="5828"/>
      <x v="5360"/>
    </i>
    <i>
      <x v="5829"/>
      <x v="5361"/>
    </i>
    <i>
      <x v="5830"/>
      <x v="5362"/>
    </i>
    <i>
      <x v="5831"/>
      <x v="5363"/>
    </i>
    <i>
      <x v="5832"/>
      <x v="5364"/>
    </i>
    <i>
      <x v="5833"/>
      <x v="5365"/>
    </i>
    <i>
      <x v="5834"/>
      <x v="5366"/>
    </i>
    <i>
      <x v="5835"/>
      <x v="5367"/>
    </i>
    <i>
      <x v="5836"/>
      <x v="5368"/>
    </i>
    <i>
      <x v="5837"/>
      <x v="5369"/>
    </i>
    <i>
      <x v="5838"/>
      <x v="5370"/>
    </i>
    <i>
      <x v="5839"/>
      <x v="5371"/>
    </i>
    <i>
      <x v="5840"/>
      <x v="5278"/>
    </i>
    <i>
      <x v="5841"/>
      <x v="5372"/>
    </i>
    <i>
      <x v="5842"/>
      <x v="5373"/>
    </i>
    <i>
      <x v="5843"/>
      <x v="4971"/>
    </i>
    <i>
      <x v="5844"/>
      <x v="4971"/>
    </i>
    <i>
      <x v="5845"/>
      <x v="5374"/>
    </i>
    <i>
      <x v="5846"/>
      <x v="5375"/>
    </i>
    <i>
      <x v="5847"/>
      <x v="5376"/>
    </i>
    <i>
      <x v="5848"/>
      <x v="5377"/>
    </i>
    <i>
      <x v="5849"/>
      <x v="5378"/>
    </i>
    <i>
      <x v="5850"/>
      <x v="5379"/>
    </i>
    <i>
      <x v="5851"/>
      <x v="5380"/>
    </i>
    <i>
      <x v="5852"/>
      <x v="5381"/>
    </i>
    <i>
      <x v="5853"/>
      <x v="5382"/>
    </i>
    <i>
      <x v="5854"/>
      <x v="5383"/>
    </i>
    <i>
      <x v="5855"/>
      <x v="5384"/>
    </i>
    <i>
      <x v="5856"/>
      <x v="5385"/>
    </i>
    <i>
      <x v="5857"/>
      <x v="5386"/>
    </i>
    <i>
      <x v="5858"/>
      <x v="5387"/>
    </i>
    <i>
      <x v="5859"/>
      <x v="5388"/>
    </i>
    <i>
      <x v="5860"/>
      <x v="5389"/>
    </i>
    <i>
      <x v="5861"/>
      <x v="5390"/>
    </i>
    <i>
      <x v="5862"/>
      <x v="5391"/>
    </i>
    <i>
      <x v="5863"/>
      <x v="5392"/>
    </i>
    <i>
      <x v="5864"/>
      <x v="5393"/>
    </i>
    <i>
      <x v="5865"/>
      <x v="5394"/>
    </i>
    <i>
      <x v="5866"/>
      <x v="5395"/>
    </i>
    <i>
      <x v="5867"/>
      <x v="5396"/>
    </i>
    <i>
      <x v="5868"/>
      <x v="5397"/>
    </i>
    <i>
      <x v="5869"/>
      <x v="5398"/>
    </i>
    <i>
      <x v="5870"/>
      <x v="5399"/>
    </i>
    <i>
      <x v="5871"/>
      <x v="5400"/>
    </i>
    <i>
      <x v="5872"/>
      <x v="5401"/>
    </i>
    <i>
      <x v="5873"/>
      <x v="5402"/>
    </i>
    <i>
      <x v="5874"/>
      <x v="5403"/>
    </i>
    <i>
      <x v="5875"/>
      <x v="5404"/>
    </i>
    <i>
      <x v="5876"/>
      <x v="5405"/>
    </i>
    <i>
      <x v="5877"/>
      <x v="5406"/>
    </i>
    <i>
      <x v="5878"/>
      <x v="5407"/>
    </i>
    <i>
      <x v="5879"/>
      <x v="5408"/>
    </i>
    <i>
      <x v="5880"/>
      <x v="5409"/>
    </i>
    <i>
      <x v="5881"/>
      <x v="5410"/>
    </i>
    <i>
      <x v="5882"/>
      <x v="5411"/>
    </i>
    <i>
      <x v="5883"/>
      <x v="5412"/>
    </i>
    <i>
      <x v="5884"/>
      <x v="5413"/>
    </i>
    <i>
      <x v="5885"/>
      <x v="5414"/>
    </i>
    <i>
      <x v="5886"/>
      <x v="5415"/>
    </i>
    <i>
      <x v="5887"/>
      <x v="5416"/>
    </i>
    <i>
      <x v="5888"/>
      <x v="5417"/>
    </i>
    <i>
      <x v="5889"/>
      <x v="5418"/>
    </i>
    <i>
      <x v="5890"/>
      <x v="5419"/>
    </i>
    <i>
      <x v="5891"/>
      <x v="5420"/>
    </i>
    <i>
      <x v="5892"/>
      <x v="5421"/>
    </i>
    <i>
      <x v="5893"/>
      <x v="5422"/>
    </i>
    <i>
      <x v="5894"/>
      <x v="5423"/>
    </i>
    <i>
      <x v="5895"/>
      <x v="5424"/>
    </i>
    <i>
      <x v="5896"/>
      <x v="5407"/>
    </i>
    <i>
      <x v="5897"/>
      <x v="5425"/>
    </i>
    <i>
      <x v="5898"/>
      <x v="5426"/>
    </i>
    <i>
      <x v="5899"/>
      <x v="5427"/>
    </i>
    <i>
      <x v="5900"/>
      <x v="5428"/>
    </i>
    <i>
      <x v="5901"/>
      <x v="5429"/>
    </i>
    <i>
      <x v="5902"/>
      <x v="5430"/>
    </i>
    <i>
      <x v="5903"/>
      <x v="5431"/>
    </i>
    <i>
      <x v="5904"/>
      <x v="5432"/>
    </i>
    <i>
      <x v="5905"/>
      <x v="5433"/>
    </i>
    <i>
      <x v="5906"/>
      <x v="5434"/>
    </i>
    <i>
      <x v="5907"/>
      <x v="5435"/>
    </i>
    <i>
      <x v="5908"/>
      <x v="5436"/>
    </i>
    <i>
      <x v="5909"/>
      <x v="5437"/>
    </i>
    <i>
      <x v="5910"/>
      <x v="5438"/>
    </i>
    <i>
      <x v="5911"/>
      <x v="5439"/>
    </i>
    <i>
      <x v="5912"/>
      <x v="5440"/>
    </i>
    <i>
      <x v="5913"/>
      <x v="5441"/>
    </i>
    <i>
      <x v="5914"/>
      <x v="5442"/>
    </i>
    <i>
      <x v="5915"/>
      <x v="5443"/>
    </i>
    <i>
      <x v="5916"/>
      <x v="5444"/>
    </i>
    <i>
      <x v="5917"/>
      <x v="5445"/>
    </i>
    <i>
      <x v="5918"/>
      <x v="5446"/>
    </i>
    <i>
      <x v="5919"/>
      <x v="5447"/>
    </i>
    <i>
      <x v="5920"/>
      <x v="5448"/>
    </i>
    <i>
      <x v="5921"/>
      <x v="5449"/>
    </i>
    <i>
      <x v="5922"/>
      <x v="5450"/>
    </i>
    <i>
      <x v="5923"/>
      <x v="5451"/>
    </i>
    <i>
      <x v="5924"/>
      <x v="5452"/>
    </i>
    <i>
      <x v="5925"/>
      <x v="5453"/>
    </i>
    <i>
      <x v="5926"/>
      <x v="5454"/>
    </i>
    <i>
      <x v="5927"/>
      <x v="5455"/>
    </i>
    <i>
      <x v="5928"/>
      <x v="5456"/>
    </i>
    <i>
      <x v="5929"/>
      <x v="5457"/>
    </i>
    <i>
      <x v="5930"/>
      <x v="5458"/>
    </i>
    <i>
      <x v="5931"/>
      <x v="5459"/>
    </i>
    <i>
      <x v="5932"/>
      <x v="5460"/>
    </i>
    <i>
      <x v="5933"/>
      <x v="5461"/>
    </i>
    <i>
      <x v="5934"/>
      <x v="5462"/>
    </i>
    <i>
      <x v="5935"/>
      <x v="4111"/>
    </i>
    <i>
      <x v="5936"/>
      <x v="5463"/>
    </i>
    <i>
      <x v="5937"/>
      <x v="5464"/>
    </i>
    <i>
      <x v="5938"/>
      <x v="5465"/>
    </i>
    <i>
      <x v="5939"/>
      <x v="5466"/>
    </i>
    <i>
      <x v="5940"/>
      <x v="5467"/>
    </i>
    <i>
      <x v="5941"/>
      <x v="5468"/>
    </i>
    <i>
      <x v="5942"/>
      <x v="5469"/>
    </i>
    <i>
      <x v="5943"/>
      <x v="5470"/>
    </i>
    <i>
      <x v="5944"/>
      <x v="5471"/>
    </i>
    <i>
      <x v="5945"/>
      <x v="5472"/>
    </i>
    <i>
      <x v="5946"/>
      <x v="5471"/>
    </i>
    <i>
      <x v="5947"/>
      <x v="5473"/>
    </i>
    <i>
      <x v="5948"/>
      <x v="5474"/>
    </i>
    <i>
      <x v="5949"/>
      <x v="5475"/>
    </i>
    <i>
      <x v="5950"/>
      <x v="5476"/>
    </i>
    <i>
      <x v="5951"/>
      <x v="5477"/>
    </i>
    <i>
      <x v="5952"/>
      <x v="5478"/>
    </i>
    <i>
      <x v="5953"/>
      <x v="5479"/>
    </i>
    <i>
      <x v="5954"/>
      <x v="5480"/>
    </i>
    <i>
      <x v="5955"/>
      <x v="5481"/>
    </i>
    <i>
      <x v="5956"/>
      <x v="5482"/>
    </i>
    <i>
      <x v="5957"/>
      <x v="5483"/>
    </i>
    <i>
      <x v="5958"/>
      <x v="5484"/>
    </i>
    <i>
      <x v="5959"/>
      <x v="5485"/>
    </i>
    <i>
      <x v="5960"/>
      <x v="5486"/>
    </i>
    <i>
      <x v="5961"/>
      <x v="5487"/>
    </i>
    <i>
      <x v="5962"/>
      <x v="5488"/>
    </i>
    <i>
      <x v="5963"/>
      <x v="5489"/>
    </i>
    <i>
      <x v="5964"/>
      <x v="5490"/>
    </i>
    <i>
      <x v="5965"/>
      <x v="5491"/>
    </i>
    <i>
      <x v="5966"/>
      <x v="5492"/>
    </i>
    <i>
      <x v="5967"/>
      <x v="5493"/>
    </i>
    <i>
      <x v="5968"/>
      <x v="5494"/>
    </i>
    <i>
      <x v="5969"/>
      <x v="5495"/>
    </i>
    <i>
      <x v="5970"/>
      <x v="5496"/>
    </i>
    <i>
      <x v="5971"/>
      <x v="5497"/>
    </i>
    <i>
      <x v="5972"/>
      <x v="5498"/>
    </i>
    <i>
      <x v="5973"/>
      <x v="5499"/>
    </i>
    <i>
      <x v="5974"/>
      <x v="3106"/>
    </i>
    <i>
      <x v="5975"/>
      <x v="5023"/>
    </i>
    <i>
      <x v="5976"/>
      <x v="5500"/>
    </i>
    <i>
      <x v="5977"/>
      <x v="5501"/>
    </i>
    <i>
      <x v="5978"/>
      <x v="5502"/>
    </i>
    <i>
      <x v="5979"/>
      <x v="5503"/>
    </i>
    <i>
      <x v="5980"/>
      <x v="5504"/>
    </i>
    <i>
      <x v="5981"/>
      <x v="3113"/>
    </i>
    <i>
      <x v="5982"/>
      <x v="5505"/>
    </i>
    <i>
      <x v="5983"/>
      <x v="5506"/>
    </i>
    <i>
      <x v="5984"/>
      <x v="3085"/>
    </i>
    <i>
      <x v="5985"/>
      <x v="3086"/>
    </i>
    <i>
      <x v="5986"/>
      <x v="3186"/>
    </i>
    <i>
      <x v="5987"/>
      <x v="5507"/>
    </i>
    <i>
      <x v="5988"/>
      <x v="5250"/>
    </i>
    <i>
      <x v="5989"/>
      <x v="5508"/>
    </i>
    <i>
      <x v="5990"/>
      <x v="5509"/>
    </i>
    <i>
      <x v="5991"/>
      <x v="5510"/>
    </i>
    <i>
      <x v="5992"/>
      <x v="5511"/>
    </i>
    <i>
      <x v="5993"/>
      <x v="2491"/>
    </i>
    <i>
      <x v="5994"/>
      <x v="5512"/>
    </i>
    <i>
      <x v="5995"/>
      <x v="5513"/>
    </i>
    <i>
      <x v="5996"/>
      <x v="5514"/>
    </i>
    <i>
      <x v="5997"/>
      <x v="5515"/>
    </i>
    <i>
      <x v="5998"/>
      <x v="5516"/>
    </i>
    <i>
      <x v="5999"/>
      <x v="5517"/>
    </i>
    <i>
      <x v="6000"/>
      <x v="5518"/>
    </i>
    <i>
      <x v="6001"/>
      <x v="5519"/>
    </i>
    <i>
      <x v="6002"/>
      <x v="5520"/>
    </i>
    <i>
      <x v="6003"/>
      <x v="5521"/>
    </i>
    <i>
      <x v="6004"/>
      <x v="5522"/>
    </i>
    <i>
      <x v="6005"/>
      <x v="5523"/>
    </i>
    <i>
      <x v="6006"/>
      <x v="5524"/>
    </i>
    <i>
      <x v="6007"/>
      <x v="5525"/>
    </i>
    <i>
      <x v="6008"/>
      <x v="5526"/>
    </i>
    <i>
      <x v="6009"/>
      <x v="5527"/>
    </i>
    <i>
      <x v="6010"/>
      <x v="5528"/>
    </i>
    <i>
      <x v="6011"/>
      <x v="4216"/>
    </i>
    <i>
      <x v="6012"/>
      <x v="5529"/>
    </i>
    <i>
      <x v="6013"/>
      <x v="5530"/>
    </i>
    <i>
      <x v="6014"/>
      <x v="5531"/>
    </i>
    <i>
      <x v="6015"/>
      <x v="5532"/>
    </i>
    <i>
      <x v="6016"/>
      <x v="5533"/>
    </i>
    <i>
      <x v="6017"/>
      <x v="5534"/>
    </i>
    <i>
      <x v="6018"/>
      <x v="5535"/>
    </i>
    <i>
      <x v="6019"/>
      <x v="5536"/>
    </i>
    <i>
      <x v="6020"/>
      <x v="5537"/>
    </i>
    <i>
      <x v="6021"/>
      <x v="5538"/>
    </i>
    <i>
      <x v="6022"/>
      <x v="5539"/>
    </i>
    <i>
      <x v="6023"/>
      <x v="5540"/>
    </i>
    <i>
      <x v="6024"/>
      <x v="5541"/>
    </i>
    <i>
      <x v="6025"/>
      <x v="5542"/>
    </i>
    <i>
      <x v="6026"/>
      <x v="5543"/>
    </i>
    <i>
      <x v="6027"/>
      <x v="5544"/>
    </i>
    <i>
      <x v="6028"/>
      <x v="5545"/>
    </i>
    <i>
      <x v="6029"/>
      <x v="5546"/>
    </i>
    <i>
      <x v="6030"/>
      <x v="5547"/>
    </i>
    <i>
      <x v="6031"/>
      <x v="4627"/>
    </i>
    <i>
      <x v="6032"/>
      <x v="5548"/>
    </i>
    <i>
      <x v="6033"/>
      <x v="5549"/>
    </i>
    <i>
      <x v="6034"/>
      <x v="5550"/>
    </i>
    <i>
      <x v="6035"/>
      <x v="5551"/>
    </i>
    <i>
      <x v="6036"/>
      <x v="5552"/>
    </i>
    <i>
      <x v="6037"/>
      <x v="5553"/>
    </i>
    <i>
      <x v="6038"/>
      <x v="5554"/>
    </i>
    <i>
      <x v="6039"/>
      <x v="5555"/>
    </i>
    <i>
      <x v="6040"/>
      <x v="5556"/>
    </i>
    <i>
      <x v="6041"/>
      <x v="5557"/>
    </i>
    <i>
      <x v="6042"/>
      <x v="5558"/>
    </i>
    <i>
      <x v="6043"/>
      <x v="5559"/>
    </i>
    <i>
      <x v="6044"/>
      <x v="5560"/>
    </i>
    <i>
      <x v="6045"/>
      <x v="5561"/>
    </i>
    <i>
      <x v="6046"/>
      <x v="5562"/>
    </i>
    <i>
      <x v="6047"/>
      <x v="5563"/>
    </i>
    <i>
      <x v="6048"/>
      <x v="5564"/>
    </i>
    <i>
      <x v="6049"/>
      <x v="5565"/>
    </i>
    <i>
      <x v="6050"/>
      <x v="5566"/>
    </i>
    <i>
      <x v="6051"/>
      <x v="5567"/>
    </i>
    <i>
      <x v="6052"/>
      <x v="5568"/>
    </i>
    <i>
      <x v="6053"/>
      <x v="5569"/>
    </i>
    <i>
      <x v="6054"/>
      <x v="5570"/>
    </i>
    <i>
      <x v="6055"/>
      <x v="5571"/>
    </i>
    <i>
      <x v="6056"/>
      <x v="5572"/>
    </i>
    <i>
      <x v="6057"/>
      <x v="5573"/>
    </i>
    <i>
      <x v="6058"/>
      <x v="5574"/>
    </i>
    <i>
      <x v="6059"/>
      <x v="5575"/>
    </i>
    <i>
      <x v="6060"/>
      <x v="5576"/>
    </i>
    <i>
      <x v="6061"/>
      <x v="5577"/>
    </i>
    <i>
      <x v="6062"/>
      <x v="5578"/>
    </i>
    <i>
      <x v="6063"/>
      <x v="5579"/>
    </i>
    <i>
      <x v="6064"/>
      <x v="5580"/>
    </i>
    <i>
      <x v="6065"/>
      <x v="5581"/>
    </i>
    <i>
      <x v="6066"/>
      <x v="5582"/>
    </i>
    <i>
      <x v="6067"/>
      <x v="5583"/>
    </i>
    <i>
      <x v="6068"/>
      <x v="5584"/>
    </i>
    <i>
      <x v="6069"/>
      <x v="5585"/>
    </i>
    <i>
      <x v="6070"/>
      <x v="5586"/>
    </i>
    <i>
      <x v="6071"/>
      <x v="5587"/>
    </i>
    <i>
      <x v="6072"/>
      <x v="5588"/>
    </i>
    <i>
      <x v="6073"/>
      <x v="5589"/>
    </i>
    <i>
      <x v="6074"/>
      <x v="5590"/>
    </i>
    <i>
      <x v="6075"/>
      <x v="5591"/>
    </i>
    <i>
      <x v="6076"/>
      <x v="5592"/>
    </i>
    <i>
      <x v="6077"/>
      <x v="5593"/>
    </i>
    <i>
      <x v="6078"/>
      <x v="5594"/>
    </i>
    <i>
      <x v="6079"/>
      <x v="5595"/>
    </i>
    <i>
      <x v="6080"/>
      <x v="5596"/>
    </i>
    <i>
      <x v="6081"/>
      <x v="5597"/>
    </i>
    <i>
      <x v="6082"/>
      <x v="5598"/>
    </i>
    <i>
      <x v="6083"/>
      <x v="5599"/>
    </i>
    <i>
      <x v="6084"/>
      <x v="5600"/>
    </i>
    <i>
      <x v="6085"/>
      <x v="5599"/>
    </i>
    <i>
      <x v="6086"/>
      <x v="5601"/>
    </i>
    <i>
      <x v="6087"/>
      <x v="5602"/>
    </i>
    <i>
      <x v="6088"/>
      <x v="5603"/>
    </i>
    <i>
      <x v="6089"/>
      <x v="5604"/>
    </i>
    <i>
      <x v="6090"/>
      <x v="5605"/>
    </i>
    <i>
      <x v="6091"/>
      <x v="5606"/>
    </i>
    <i>
      <x v="6092"/>
      <x v="5607"/>
    </i>
    <i>
      <x v="6093"/>
      <x v="5608"/>
    </i>
    <i>
      <x v="6094"/>
      <x v="5609"/>
    </i>
    <i>
      <x v="6095"/>
      <x v="5610"/>
    </i>
    <i>
      <x v="6096"/>
      <x v="5611"/>
    </i>
    <i>
      <x v="6097"/>
      <x v="5612"/>
    </i>
    <i>
      <x v="6098"/>
      <x v="5613"/>
    </i>
    <i>
      <x v="6099"/>
      <x v="3104"/>
    </i>
    <i>
      <x v="6100"/>
      <x v="5614"/>
    </i>
    <i>
      <x v="6101"/>
      <x v="5615"/>
    </i>
    <i>
      <x v="6102"/>
      <x v="5616"/>
    </i>
    <i>
      <x v="6103"/>
      <x v="5617"/>
    </i>
    <i>
      <x v="6104"/>
      <x v="5618"/>
    </i>
    <i>
      <x v="6105"/>
      <x v="5619"/>
    </i>
    <i>
      <x v="6106"/>
      <x v="5620"/>
    </i>
    <i>
      <x v="6107"/>
      <x v="5621"/>
    </i>
    <i>
      <x v="6108"/>
      <x v="3116"/>
    </i>
    <i>
      <x v="6109"/>
      <x v="5622"/>
    </i>
    <i>
      <x v="6110"/>
      <x v="5623"/>
    </i>
    <i>
      <x v="6111"/>
      <x v="5624"/>
    </i>
    <i>
      <x v="6112"/>
      <x v="5625"/>
    </i>
    <i>
      <x v="6113"/>
      <x v="5626"/>
    </i>
    <i>
      <x v="6114"/>
      <x v="5627"/>
    </i>
    <i>
      <x v="6115"/>
      <x v="5628"/>
    </i>
    <i>
      <x v="6116"/>
      <x v="5629"/>
    </i>
    <i>
      <x v="6117"/>
      <x v="5630"/>
    </i>
    <i>
      <x v="6118"/>
      <x v="5631"/>
    </i>
    <i>
      <x v="6119"/>
      <x v="725"/>
    </i>
    <i>
      <x v="6120"/>
      <x v="5632"/>
    </i>
    <i>
      <x v="6121"/>
      <x v="5633"/>
    </i>
    <i>
      <x v="6122"/>
      <x v="5634"/>
    </i>
    <i>
      <x v="6123"/>
      <x v="5635"/>
    </i>
    <i>
      <x v="6124"/>
      <x v="5636"/>
    </i>
    <i>
      <x v="6125"/>
      <x v="5637"/>
    </i>
    <i>
      <x v="6126"/>
      <x v="725"/>
    </i>
    <i>
      <x v="6127"/>
      <x v="5638"/>
    </i>
    <i>
      <x v="6128"/>
      <x v="5639"/>
    </i>
    <i>
      <x v="6129"/>
      <x v="5640"/>
    </i>
    <i>
      <x v="6130"/>
      <x v="5641"/>
    </i>
    <i>
      <x v="6131"/>
      <x v="5642"/>
    </i>
    <i>
      <x v="6132"/>
      <x v="5643"/>
    </i>
    <i>
      <x v="6133"/>
      <x v="5644"/>
    </i>
    <i>
      <x v="6134"/>
      <x v="5645"/>
    </i>
    <i>
      <x v="6135"/>
      <x v="5646"/>
    </i>
    <i>
      <x v="6136"/>
      <x v="5647"/>
    </i>
    <i>
      <x v="6137"/>
      <x v="5648"/>
    </i>
    <i>
      <x v="6138"/>
      <x v="5649"/>
    </i>
    <i>
      <x v="6139"/>
      <x v="5650"/>
    </i>
    <i>
      <x v="6140"/>
      <x v="5651"/>
    </i>
    <i>
      <x v="6141"/>
      <x v="5652"/>
    </i>
    <i>
      <x v="6142"/>
      <x v="5653"/>
    </i>
    <i>
      <x v="6143"/>
      <x v="5654"/>
    </i>
    <i>
      <x v="6144"/>
      <x v="5655"/>
    </i>
    <i>
      <x v="6145"/>
      <x v="5656"/>
    </i>
    <i>
      <x v="6146"/>
      <x v="5657"/>
    </i>
    <i>
      <x v="6147"/>
      <x v="5658"/>
    </i>
    <i>
      <x v="6148"/>
      <x v="5659"/>
    </i>
    <i>
      <x v="6149"/>
      <x v="5660"/>
    </i>
    <i>
      <x v="6150"/>
      <x v="5661"/>
    </i>
    <i>
      <x v="6151"/>
      <x v="5662"/>
    </i>
    <i>
      <x v="6152"/>
      <x v="5663"/>
    </i>
    <i>
      <x v="6153"/>
      <x v="5664"/>
    </i>
    <i>
      <x v="6154"/>
      <x v="5665"/>
    </i>
    <i>
      <x v="6155"/>
      <x v="5666"/>
    </i>
    <i>
      <x v="6156"/>
      <x v="5667"/>
    </i>
    <i>
      <x v="6157"/>
      <x v="5668"/>
    </i>
    <i>
      <x v="6158"/>
      <x v="5669"/>
    </i>
    <i>
      <x v="6159"/>
      <x v="5670"/>
    </i>
    <i>
      <x v="6160"/>
      <x v="5666"/>
    </i>
    <i>
      <x v="6161"/>
      <x v="5671"/>
    </i>
    <i>
      <x v="6162"/>
      <x v="5672"/>
    </i>
    <i>
      <x v="6163"/>
      <x v="5673"/>
    </i>
    <i>
      <x v="6164"/>
      <x v="2979"/>
    </i>
    <i>
      <x v="6165"/>
      <x v="5669"/>
    </i>
    <i>
      <x v="6166"/>
      <x v="5674"/>
    </i>
    <i>
      <x v="6167"/>
      <x v="2979"/>
    </i>
    <i>
      <x v="6168"/>
      <x v="5675"/>
    </i>
    <i>
      <x v="6169"/>
      <x v="5676"/>
    </i>
    <i>
      <x v="6170"/>
      <x v="5677"/>
    </i>
    <i>
      <x v="6171"/>
      <x v="5678"/>
    </i>
    <i>
      <x v="6172"/>
      <x v="5679"/>
    </i>
    <i>
      <x v="6173"/>
      <x v="5680"/>
    </i>
    <i>
      <x v="6174"/>
      <x v="5681"/>
    </i>
    <i>
      <x v="6175"/>
      <x v="5682"/>
    </i>
    <i>
      <x v="6176"/>
      <x v="5683"/>
    </i>
    <i>
      <x v="6177"/>
      <x v="5684"/>
    </i>
    <i>
      <x v="6178"/>
      <x v="5685"/>
    </i>
    <i>
      <x v="6179"/>
      <x v="5686"/>
    </i>
    <i>
      <x v="6180"/>
      <x v="5687"/>
    </i>
    <i>
      <x v="6181"/>
      <x v="5688"/>
    </i>
    <i>
      <x v="6182"/>
      <x v="5689"/>
    </i>
    <i>
      <x v="6183"/>
      <x v="5690"/>
    </i>
    <i>
      <x v="6184"/>
      <x v="5691"/>
    </i>
    <i>
      <x v="6185"/>
      <x v="5692"/>
    </i>
    <i>
      <x v="6186"/>
      <x v="5693"/>
    </i>
    <i>
      <x v="6187"/>
      <x v="5694"/>
    </i>
    <i>
      <x v="6188"/>
      <x v="5695"/>
    </i>
    <i>
      <x v="6189"/>
      <x v="5696"/>
    </i>
    <i>
      <x v="6190"/>
      <x v="5697"/>
    </i>
    <i>
      <x v="6191"/>
      <x v="5698"/>
    </i>
    <i>
      <x v="6192"/>
      <x v="5699"/>
    </i>
    <i>
      <x v="6193"/>
      <x v="5700"/>
    </i>
    <i>
      <x v="6194"/>
      <x v="5701"/>
    </i>
    <i>
      <x v="6195"/>
      <x v="5702"/>
    </i>
    <i>
      <x v="6196"/>
      <x v="5703"/>
    </i>
    <i>
      <x v="6197"/>
      <x v="5704"/>
    </i>
    <i>
      <x v="6198"/>
      <x v="5705"/>
    </i>
    <i>
      <x v="6199"/>
      <x v="5706"/>
    </i>
    <i>
      <x v="6200"/>
      <x v="5707"/>
    </i>
    <i>
      <x v="6201"/>
      <x v="5708"/>
    </i>
    <i>
      <x v="6202"/>
      <x v="5709"/>
    </i>
    <i>
      <x v="6203"/>
      <x v="5710"/>
    </i>
    <i>
      <x v="6204"/>
      <x v="5711"/>
    </i>
    <i>
      <x v="6205"/>
      <x v="5712"/>
    </i>
    <i>
      <x v="6206"/>
      <x v="5713"/>
    </i>
    <i>
      <x v="6207"/>
      <x v="5714"/>
    </i>
    <i>
      <x v="6208"/>
      <x v="5715"/>
    </i>
    <i>
      <x v="6209"/>
      <x v="5716"/>
    </i>
    <i>
      <x v="6210"/>
      <x v="5717"/>
    </i>
    <i>
      <x v="6211"/>
      <x v="5554"/>
    </i>
    <i>
      <x v="6212"/>
      <x v="5718"/>
    </i>
    <i>
      <x v="6213"/>
      <x v="5719"/>
    </i>
    <i>
      <x v="6214"/>
      <x v="5720"/>
    </i>
    <i>
      <x v="6215"/>
      <x v="5721"/>
    </i>
    <i>
      <x v="6216"/>
      <x v="5722"/>
    </i>
    <i>
      <x v="6217"/>
      <x v="5723"/>
    </i>
    <i>
      <x v="6218"/>
      <x v="5724"/>
    </i>
    <i>
      <x v="6219"/>
      <x v="5725"/>
    </i>
    <i>
      <x v="6220"/>
      <x v="5726"/>
    </i>
    <i>
      <x v="6221"/>
      <x v="5727"/>
    </i>
    <i>
      <x v="6222"/>
      <x v="5728"/>
    </i>
    <i>
      <x v="6223"/>
      <x v="5729"/>
    </i>
    <i>
      <x v="6224"/>
      <x v="5730"/>
    </i>
    <i>
      <x v="6225"/>
      <x v="5731"/>
    </i>
    <i>
      <x v="6226"/>
      <x v="5732"/>
    </i>
    <i>
      <x v="6227"/>
      <x v="5733"/>
    </i>
    <i>
      <x v="6228"/>
      <x v="5734"/>
    </i>
    <i>
      <x v="6229"/>
      <x v="5735"/>
    </i>
    <i>
      <x v="6230"/>
      <x v="5736"/>
    </i>
    <i>
      <x v="6231"/>
      <x v="5737"/>
    </i>
    <i>
      <x v="6232"/>
      <x v="5738"/>
    </i>
    <i>
      <x v="6233"/>
      <x v="5739"/>
    </i>
    <i>
      <x v="6234"/>
      <x v="5740"/>
    </i>
    <i>
      <x v="6235"/>
      <x v="5741"/>
    </i>
    <i>
      <x v="6236"/>
      <x v="5742"/>
    </i>
    <i>
      <x v="6237"/>
      <x v="5743"/>
    </i>
    <i>
      <x v="6238"/>
      <x v="5744"/>
    </i>
    <i>
      <x v="6239"/>
      <x v="5745"/>
    </i>
    <i>
      <x v="6240"/>
      <x v="5746"/>
    </i>
    <i>
      <x v="6241"/>
      <x v="5747"/>
    </i>
    <i>
      <x v="6242"/>
      <x v="5748"/>
    </i>
    <i>
      <x v="6243"/>
      <x v="5749"/>
    </i>
    <i>
      <x v="6244"/>
      <x v="5750"/>
    </i>
    <i>
      <x v="6245"/>
      <x v="5751"/>
    </i>
    <i>
      <x v="6246"/>
      <x v="5752"/>
    </i>
    <i>
      <x v="6247"/>
      <x v="5753"/>
    </i>
    <i>
      <x v="6248"/>
      <x v="5754"/>
    </i>
    <i>
      <x v="6249"/>
      <x v="5755"/>
    </i>
    <i>
      <x v="6250"/>
      <x v="5756"/>
    </i>
    <i>
      <x v="6251"/>
      <x v="5757"/>
    </i>
    <i>
      <x v="6252"/>
      <x v="5758"/>
    </i>
    <i>
      <x v="6253"/>
      <x v="5759"/>
    </i>
    <i>
      <x v="6254"/>
      <x v="5760"/>
    </i>
    <i>
      <x v="6255"/>
      <x v="5761"/>
    </i>
    <i>
      <x v="6256"/>
      <x v="5762"/>
    </i>
    <i>
      <x v="6257"/>
      <x v="5763"/>
    </i>
    <i>
      <x v="6258"/>
      <x v="5764"/>
    </i>
    <i>
      <x v="6259"/>
      <x v="5765"/>
    </i>
    <i>
      <x v="6260"/>
      <x v="5766"/>
    </i>
    <i>
      <x v="6261"/>
      <x v="5767"/>
    </i>
    <i>
      <x v="6262"/>
      <x v="5768"/>
    </i>
    <i>
      <x v="6263"/>
      <x v="5769"/>
    </i>
    <i>
      <x v="6264"/>
      <x v="5770"/>
    </i>
    <i>
      <x v="6265"/>
      <x v="5771"/>
    </i>
    <i>
      <x v="6266"/>
      <x v="5772"/>
    </i>
    <i>
      <x v="6267"/>
      <x v="5773"/>
    </i>
    <i>
      <x v="6268"/>
      <x v="5710"/>
    </i>
    <i>
      <x v="6269"/>
      <x v="5774"/>
    </i>
    <i>
      <x v="6270"/>
      <x v="5775"/>
    </i>
    <i>
      <x v="6271"/>
      <x v="5776"/>
    </i>
    <i>
      <x v="6272"/>
      <x v="5777"/>
    </i>
    <i>
      <x v="6273"/>
      <x v="5778"/>
    </i>
    <i>
      <x v="6274"/>
      <x v="5779"/>
    </i>
    <i>
      <x v="6275"/>
      <x v="5780"/>
    </i>
    <i>
      <x v="6276"/>
      <x v="5781"/>
    </i>
    <i>
      <x v="6277"/>
      <x v="5782"/>
    </i>
    <i>
      <x v="6278"/>
      <x v="5783"/>
    </i>
    <i>
      <x v="6279"/>
      <x v="5784"/>
    </i>
    <i>
      <x v="6280"/>
      <x v="5785"/>
    </i>
    <i>
      <x v="6281"/>
      <x v="5786"/>
    </i>
    <i>
      <x v="6282"/>
      <x v="5787"/>
    </i>
    <i>
      <x v="6283"/>
      <x v="5788"/>
    </i>
    <i>
      <x v="6284"/>
      <x v="5789"/>
    </i>
    <i>
      <x v="6285"/>
      <x v="5790"/>
    </i>
    <i>
      <x v="6286"/>
      <x v="5791"/>
    </i>
    <i>
      <x v="6287"/>
      <x v="5792"/>
    </i>
    <i>
      <x v="6288"/>
      <x v="5793"/>
    </i>
    <i>
      <x v="6289"/>
      <x v="5794"/>
    </i>
    <i>
      <x v="6290"/>
      <x v="5795"/>
    </i>
    <i>
      <x v="6291"/>
      <x v="5796"/>
    </i>
    <i>
      <x v="6292"/>
      <x v="5797"/>
    </i>
    <i>
      <x v="6293"/>
      <x v="5798"/>
    </i>
    <i>
      <x v="6294"/>
      <x v="5799"/>
    </i>
    <i>
      <x v="6295"/>
      <x v="5800"/>
    </i>
    <i>
      <x v="6296"/>
      <x v="5801"/>
    </i>
    <i>
      <x v="6297"/>
      <x v="5802"/>
    </i>
    <i>
      <x v="6298"/>
      <x v="5803"/>
    </i>
    <i>
      <x v="6299"/>
      <x v="5804"/>
    </i>
    <i>
      <x v="6300"/>
      <x v="5805"/>
    </i>
    <i>
      <x v="6301"/>
      <x v="5806"/>
    </i>
    <i>
      <x v="6302"/>
      <x v="5807"/>
    </i>
    <i>
      <x v="6303"/>
      <x v="5808"/>
    </i>
    <i>
      <x v="6304"/>
      <x v="5809"/>
    </i>
    <i>
      <x v="6305"/>
      <x v="5810"/>
    </i>
    <i>
      <x v="6306"/>
      <x v="5811"/>
    </i>
    <i>
      <x v="6307"/>
      <x v="5812"/>
    </i>
    <i>
      <x v="6308"/>
      <x v="5813"/>
    </i>
    <i>
      <x v="6309"/>
      <x v="5814"/>
    </i>
    <i>
      <x v="6310"/>
      <x v="5815"/>
    </i>
    <i>
      <x v="6311"/>
      <x v="5816"/>
    </i>
    <i>
      <x v="6312"/>
      <x v="5817"/>
    </i>
    <i>
      <x v="6313"/>
      <x v="5818"/>
    </i>
    <i>
      <x v="6314"/>
      <x v="5819"/>
    </i>
    <i>
      <x v="6315"/>
      <x v="5820"/>
    </i>
    <i>
      <x v="6316"/>
      <x v="5821"/>
    </i>
    <i>
      <x v="6317"/>
      <x v="5822"/>
    </i>
    <i>
      <x v="6318"/>
      <x v="5823"/>
    </i>
    <i>
      <x v="6319"/>
      <x v="5824"/>
    </i>
    <i>
      <x v="6320"/>
      <x v="5825"/>
    </i>
    <i>
      <x v="6321"/>
      <x v="5826"/>
    </i>
    <i>
      <x v="6322"/>
      <x v="5827"/>
    </i>
    <i>
      <x v="6323"/>
      <x v="5828"/>
    </i>
    <i>
      <x v="6324"/>
      <x v="5829"/>
    </i>
    <i>
      <x v="6325"/>
      <x v="5830"/>
    </i>
    <i>
      <x v="6326"/>
      <x v="5831"/>
    </i>
    <i>
      <x v="6327"/>
      <x v="5832"/>
    </i>
    <i>
      <x v="6328"/>
      <x v="5833"/>
    </i>
    <i>
      <x v="6329"/>
      <x v="5834"/>
    </i>
    <i>
      <x v="6330"/>
      <x v="5789"/>
    </i>
    <i>
      <x v="6331"/>
      <x v="5789"/>
    </i>
    <i>
      <x v="6332"/>
      <x v="5835"/>
    </i>
    <i>
      <x v="6333"/>
      <x v="5836"/>
    </i>
    <i>
      <x v="6334"/>
      <x v="5837"/>
    </i>
    <i>
      <x v="6335"/>
      <x v="5838"/>
    </i>
    <i>
      <x v="6336"/>
      <x v="5839"/>
    </i>
    <i>
      <x v="6337"/>
      <x v="5840"/>
    </i>
    <i>
      <x v="6338"/>
      <x v="5841"/>
    </i>
    <i>
      <x v="6339"/>
      <x v="5842"/>
    </i>
    <i>
      <x v="6340"/>
      <x v="5843"/>
    </i>
    <i>
      <x v="6341"/>
      <x v="5844"/>
    </i>
    <i>
      <x v="6342"/>
      <x v="5845"/>
    </i>
    <i>
      <x v="6343"/>
      <x v="5846"/>
    </i>
    <i>
      <x v="6344"/>
      <x v="5847"/>
    </i>
    <i>
      <x v="6345"/>
      <x v="5848"/>
    </i>
    <i>
      <x v="6346"/>
      <x v="5849"/>
    </i>
    <i>
      <x v="6347"/>
      <x v="5850"/>
    </i>
    <i>
      <x v="6348"/>
      <x v="5851"/>
    </i>
    <i>
      <x v="6349"/>
      <x v="5852"/>
    </i>
    <i>
      <x v="6350"/>
      <x v="5853"/>
    </i>
    <i>
      <x v="6351"/>
      <x v="5854"/>
    </i>
    <i>
      <x v="6352"/>
      <x v="5855"/>
    </i>
    <i>
      <x v="6353"/>
      <x v="5856"/>
    </i>
    <i>
      <x v="6354"/>
      <x v="5857"/>
    </i>
    <i>
      <x v="6355"/>
      <x v="5858"/>
    </i>
    <i>
      <x v="6356"/>
      <x v="5859"/>
    </i>
    <i>
      <x v="6357"/>
      <x v="5860"/>
    </i>
    <i>
      <x v="6358"/>
      <x v="4369"/>
    </i>
    <i>
      <x v="6359"/>
      <x v="5861"/>
    </i>
    <i>
      <x v="6360"/>
      <x v="5862"/>
    </i>
    <i>
      <x v="6361"/>
      <x v="5863"/>
    </i>
    <i>
      <x v="6362"/>
      <x v="5864"/>
    </i>
    <i>
      <x v="6363"/>
      <x v="5478"/>
    </i>
    <i>
      <x v="6364"/>
      <x v="5865"/>
    </i>
    <i>
      <x v="6365"/>
      <x v="5866"/>
    </i>
    <i>
      <x v="6366"/>
      <x v="5867"/>
    </i>
    <i>
      <x v="6367"/>
      <x v="5868"/>
    </i>
    <i>
      <x v="6368"/>
      <x v="5869"/>
    </i>
    <i>
      <x v="6369"/>
      <x v="5870"/>
    </i>
    <i>
      <x v="6370"/>
      <x v="5871"/>
    </i>
    <i>
      <x v="6371"/>
      <x v="5872"/>
    </i>
    <i>
      <x v="6372"/>
      <x v="5873"/>
    </i>
    <i>
      <x v="6373"/>
      <x v="5874"/>
    </i>
    <i>
      <x v="6374"/>
      <x v="5875"/>
    </i>
    <i>
      <x v="6375"/>
      <x v="5876"/>
    </i>
    <i>
      <x v="6376"/>
      <x v="5877"/>
    </i>
    <i>
      <x v="6377"/>
      <x v="5878"/>
    </i>
    <i>
      <x v="6378"/>
      <x v="5879"/>
    </i>
    <i>
      <x v="6379"/>
      <x v="5789"/>
    </i>
    <i>
      <x v="6380"/>
      <x v="5789"/>
    </i>
    <i>
      <x v="6381"/>
      <x v="5880"/>
    </i>
    <i>
      <x v="6382"/>
      <x v="5789"/>
    </i>
    <i>
      <x v="6383"/>
      <x v="5789"/>
    </i>
    <i>
      <x v="6384"/>
      <x v="5789"/>
    </i>
    <i>
      <x v="6385"/>
      <x v="5789"/>
    </i>
    <i>
      <x v="6386"/>
      <x v="5789"/>
    </i>
    <i>
      <x v="6387"/>
      <x v="5789"/>
    </i>
    <i>
      <x v="6388"/>
      <x v="5789"/>
    </i>
    <i>
      <x v="6389"/>
      <x v="5881"/>
    </i>
    <i>
      <x v="6390"/>
      <x v="5882"/>
    </i>
    <i>
      <x v="6391"/>
      <x v="5883"/>
    </i>
    <i>
      <x v="6392"/>
      <x v="5884"/>
    </i>
    <i>
      <x v="6393"/>
      <x v="5885"/>
    </i>
    <i>
      <x v="6394"/>
      <x v="5789"/>
    </i>
    <i>
      <x v="6395"/>
      <x v="5789"/>
    </i>
    <i>
      <x v="6396"/>
      <x v="5789"/>
    </i>
    <i>
      <x v="6397"/>
      <x v="5886"/>
    </i>
    <i>
      <x v="6398"/>
      <x v="5887"/>
    </i>
    <i>
      <x v="6399"/>
      <x v="5888"/>
    </i>
    <i>
      <x v="6400"/>
      <x v="5889"/>
    </i>
    <i>
      <x v="6401"/>
      <x v="5890"/>
    </i>
    <i>
      <x v="6402"/>
      <x v="5891"/>
    </i>
    <i>
      <x v="6403"/>
      <x v="5892"/>
    </i>
    <i>
      <x v="6404"/>
      <x v="5893"/>
    </i>
    <i>
      <x v="6405"/>
      <x v="5894"/>
    </i>
    <i>
      <x v="6406"/>
      <x v="5895"/>
    </i>
    <i>
      <x v="6407"/>
      <x v="5896"/>
    </i>
    <i>
      <x v="6408"/>
      <x v="5897"/>
    </i>
    <i>
      <x v="6409"/>
      <x v="5898"/>
    </i>
    <i>
      <x v="6410"/>
      <x v="5899"/>
    </i>
    <i>
      <x v="6411"/>
      <x v="5900"/>
    </i>
    <i>
      <x v="6412"/>
      <x v="5901"/>
    </i>
    <i>
      <x v="6413"/>
      <x v="5902"/>
    </i>
    <i>
      <x v="6414"/>
      <x v="5903"/>
    </i>
    <i>
      <x v="6415"/>
      <x v="5904"/>
    </i>
    <i>
      <x v="6416"/>
      <x v="5905"/>
    </i>
    <i>
      <x v="6417"/>
      <x v="5906"/>
    </i>
    <i>
      <x v="6418"/>
      <x v="5907"/>
    </i>
    <i>
      <x v="6419"/>
      <x v="5908"/>
    </i>
    <i>
      <x v="6420"/>
      <x v="5909"/>
    </i>
    <i>
      <x v="6421"/>
      <x v="5910"/>
    </i>
    <i>
      <x v="6422"/>
      <x v="5907"/>
    </i>
    <i>
      <x v="6423"/>
      <x v="5910"/>
    </i>
    <i>
      <x v="6424"/>
      <x v="5911"/>
    </i>
    <i>
      <x v="6425"/>
      <x v="5912"/>
    </i>
    <i>
      <x v="6426"/>
      <x v="5913"/>
    </i>
    <i>
      <x v="6427"/>
      <x v="5914"/>
    </i>
    <i>
      <x v="6428"/>
      <x v="5915"/>
    </i>
    <i>
      <x v="6429"/>
      <x v="5916"/>
    </i>
    <i>
      <x v="6430"/>
      <x v="5917"/>
    </i>
    <i>
      <x v="6431"/>
      <x v="5918"/>
    </i>
    <i>
      <x v="6432"/>
      <x v="5919"/>
    </i>
    <i>
      <x v="6433"/>
      <x v="5920"/>
    </i>
    <i>
      <x v="6434"/>
      <x v="5921"/>
    </i>
    <i>
      <x v="6435"/>
      <x v="4301"/>
    </i>
    <i>
      <x v="6436"/>
      <x v="5922"/>
    </i>
    <i>
      <x v="6437"/>
      <x v="5923"/>
    </i>
    <i>
      <x v="6438"/>
      <x v="5924"/>
    </i>
    <i>
      <x v="6439"/>
      <x v="5925"/>
    </i>
    <i>
      <x v="6440"/>
      <x v="5926"/>
    </i>
    <i>
      <x v="6441"/>
      <x v="5927"/>
    </i>
    <i>
      <x v="6442"/>
      <x v="5928"/>
    </i>
    <i>
      <x v="6443"/>
      <x v="5929"/>
    </i>
    <i>
      <x v="6444"/>
      <x v="5930"/>
    </i>
    <i>
      <x v="6445"/>
      <x v="5931"/>
    </i>
    <i>
      <x v="6446"/>
      <x v="5932"/>
    </i>
    <i>
      <x v="6447"/>
      <x v="5933"/>
    </i>
    <i>
      <x v="6448"/>
      <x v="5934"/>
    </i>
    <i>
      <x v="6449"/>
      <x v="5935"/>
    </i>
    <i>
      <x v="6450"/>
      <x v="5936"/>
    </i>
    <i>
      <x v="6451"/>
      <x v="5937"/>
    </i>
    <i>
      <x v="6452"/>
      <x v="5938"/>
    </i>
    <i>
      <x v="6453"/>
      <x v="5939"/>
    </i>
    <i>
      <x v="6454"/>
      <x v="5940"/>
    </i>
    <i>
      <x v="6455"/>
      <x v="5941"/>
    </i>
    <i>
      <x v="6456"/>
      <x v="5942"/>
    </i>
    <i>
      <x v="6457"/>
      <x v="5943"/>
    </i>
    <i>
      <x v="6458"/>
      <x v="5944"/>
    </i>
    <i>
      <x v="6459"/>
      <x v="5945"/>
    </i>
    <i>
      <x v="6460"/>
      <x v="5946"/>
    </i>
    <i>
      <x v="6461"/>
      <x v="5947"/>
    </i>
    <i>
      <x v="6462"/>
      <x v="5948"/>
    </i>
    <i>
      <x v="6463"/>
      <x v="5949"/>
    </i>
    <i>
      <x v="6464"/>
      <x v="5950"/>
    </i>
    <i>
      <x v="6465"/>
      <x v="5951"/>
    </i>
    <i>
      <x v="6466"/>
      <x v="5952"/>
    </i>
    <i>
      <x v="6467"/>
      <x v="5953"/>
    </i>
    <i>
      <x v="6468"/>
      <x v="5954"/>
    </i>
    <i>
      <x v="6469"/>
      <x v="5955"/>
    </i>
    <i>
      <x v="6470"/>
      <x v="5956"/>
    </i>
    <i>
      <x v="6471"/>
      <x v="5957"/>
    </i>
    <i>
      <x v="6472"/>
      <x v="5958"/>
    </i>
    <i>
      <x v="6473"/>
      <x v="5209"/>
    </i>
    <i>
      <x v="6474"/>
      <x v="5959"/>
    </i>
    <i>
      <x v="6475"/>
      <x v="5960"/>
    </i>
    <i>
      <x v="6476"/>
      <x v="5961"/>
    </i>
    <i>
      <x v="6477"/>
      <x v="5962"/>
    </i>
    <i>
      <x v="6478"/>
      <x v="5963"/>
    </i>
    <i>
      <x v="6479"/>
      <x v="5964"/>
    </i>
    <i>
      <x v="6480"/>
      <x v="5965"/>
    </i>
    <i>
      <x v="6481"/>
      <x v="5965"/>
    </i>
    <i>
      <x v="6482"/>
      <x v="5966"/>
    </i>
    <i>
      <x v="6483"/>
      <x v="5967"/>
    </i>
    <i>
      <x v="6484"/>
      <x v="5968"/>
    </i>
    <i>
      <x v="6485"/>
      <x v="5969"/>
    </i>
    <i>
      <x v="6486"/>
      <x v="5970"/>
    </i>
    <i>
      <x v="6487"/>
      <x v="5971"/>
    </i>
    <i>
      <x v="6488"/>
      <x v="5972"/>
    </i>
    <i>
      <x v="6489"/>
      <x v="5973"/>
    </i>
    <i>
      <x v="6490"/>
      <x v="5974"/>
    </i>
    <i>
      <x v="6491"/>
      <x v="5975"/>
    </i>
    <i>
      <x v="6492"/>
      <x v="5976"/>
    </i>
    <i>
      <x v="6493"/>
      <x v="5977"/>
    </i>
    <i>
      <x v="6494"/>
      <x v="5978"/>
    </i>
    <i>
      <x v="6495"/>
      <x v="5979"/>
    </i>
    <i>
      <x v="6496"/>
      <x v="5980"/>
    </i>
    <i>
      <x v="6497"/>
      <x v="5981"/>
    </i>
    <i>
      <x v="6498"/>
      <x v="5982"/>
    </i>
    <i>
      <x v="6499"/>
      <x v="5983"/>
    </i>
    <i>
      <x v="6500"/>
      <x v="5984"/>
    </i>
    <i>
      <x v="6501"/>
      <x v="5985"/>
    </i>
    <i>
      <x v="6502"/>
      <x v="5986"/>
    </i>
    <i>
      <x v="6503"/>
      <x v="5987"/>
    </i>
    <i>
      <x v="6504"/>
      <x v="5988"/>
    </i>
    <i>
      <x v="6505"/>
      <x v="5989"/>
    </i>
    <i>
      <x v="6506"/>
      <x v="5990"/>
    </i>
    <i>
      <x v="6507"/>
      <x v="5991"/>
    </i>
    <i>
      <x v="6508"/>
      <x v="5992"/>
    </i>
    <i>
      <x v="6509"/>
      <x v="5988"/>
    </i>
    <i>
      <x v="6510"/>
      <x v="5993"/>
    </i>
    <i>
      <x v="6511"/>
      <x v="5994"/>
    </i>
    <i>
      <x v="6512"/>
      <x v="5995"/>
    </i>
    <i>
      <x v="6513"/>
      <x v="5996"/>
    </i>
    <i>
      <x v="6514"/>
      <x v="5997"/>
    </i>
    <i>
      <x v="6515"/>
      <x v="5998"/>
    </i>
    <i>
      <x v="6516"/>
      <x v="5999"/>
    </i>
    <i>
      <x v="6517"/>
      <x v="6000"/>
    </i>
    <i>
      <x v="6518"/>
      <x v="6001"/>
    </i>
    <i>
      <x v="6519"/>
      <x v="6002"/>
    </i>
    <i>
      <x v="6520"/>
      <x v="6003"/>
    </i>
    <i>
      <x v="6521"/>
      <x v="6004"/>
    </i>
    <i>
      <x v="6522"/>
      <x v="6005"/>
    </i>
    <i>
      <x v="6523"/>
      <x v="5833"/>
    </i>
    <i>
      <x v="6524"/>
      <x v="6006"/>
    </i>
    <i>
      <x v="6525"/>
      <x v="6007"/>
    </i>
    <i>
      <x v="6526"/>
      <x v="6008"/>
    </i>
    <i>
      <x v="6527"/>
      <x v="5988"/>
    </i>
    <i>
      <x v="6528"/>
      <x v="5988"/>
    </i>
    <i>
      <x v="6529"/>
      <x v="5988"/>
    </i>
    <i>
      <x v="6530"/>
      <x v="5988"/>
    </i>
    <i>
      <x v="6531"/>
      <x v="5988"/>
    </i>
    <i>
      <x v="6532"/>
      <x v="6009"/>
    </i>
    <i>
      <x v="6533"/>
      <x v="6010"/>
    </i>
    <i>
      <x v="6534"/>
      <x v="5988"/>
    </i>
    <i>
      <x v="6535"/>
      <x v="5988"/>
    </i>
    <i>
      <x v="6536"/>
      <x v="6011"/>
    </i>
    <i>
      <x v="6537"/>
      <x v="6012"/>
    </i>
    <i>
      <x v="6538"/>
      <x v="6013"/>
    </i>
    <i>
      <x v="6539"/>
      <x v="6014"/>
    </i>
    <i>
      <x v="6540"/>
      <x v="6015"/>
    </i>
    <i>
      <x v="6541"/>
      <x v="6016"/>
    </i>
    <i>
      <x v="6542"/>
      <x v="6017"/>
    </i>
    <i>
      <x v="6543"/>
      <x v="6018"/>
    </i>
    <i>
      <x v="6544"/>
      <x v="6019"/>
    </i>
    <i>
      <x v="6545"/>
      <x v="6020"/>
    </i>
    <i>
      <x v="6546"/>
      <x v="6021"/>
    </i>
    <i>
      <x v="6547"/>
      <x v="6022"/>
    </i>
    <i>
      <x v="6548"/>
      <x v="6023"/>
    </i>
    <i>
      <x v="6549"/>
      <x v="6024"/>
    </i>
    <i>
      <x v="6550"/>
      <x v="6025"/>
    </i>
    <i>
      <x v="6551"/>
      <x v="6026"/>
    </i>
    <i>
      <x v="6552"/>
      <x v="6027"/>
    </i>
    <i>
      <x v="6553"/>
      <x v="6028"/>
    </i>
    <i>
      <x v="6554"/>
      <x v="6029"/>
    </i>
    <i>
      <x v="6555"/>
      <x v="6030"/>
    </i>
    <i>
      <x v="6556"/>
      <x v="6031"/>
    </i>
    <i>
      <x v="6557"/>
      <x v="6032"/>
    </i>
    <i>
      <x v="6558"/>
      <x v="6033"/>
    </i>
    <i>
      <x v="6559"/>
      <x v="6034"/>
    </i>
    <i>
      <x v="6560"/>
      <x v="6035"/>
    </i>
    <i>
      <x v="6561"/>
      <x v="6036"/>
    </i>
    <i>
      <x v="6562"/>
      <x v="6037"/>
    </i>
    <i>
      <x v="6563"/>
      <x v="6038"/>
    </i>
    <i>
      <x v="6564"/>
      <x v="6039"/>
    </i>
    <i>
      <x v="6565"/>
      <x v="6040"/>
    </i>
    <i>
      <x v="6566"/>
      <x v="6041"/>
    </i>
    <i>
      <x v="6567"/>
      <x v="6042"/>
    </i>
    <i>
      <x v="6568"/>
      <x v="6043"/>
    </i>
    <i>
      <x v="6569"/>
      <x v="6044"/>
    </i>
    <i>
      <x v="6570"/>
      <x v="6045"/>
    </i>
    <i>
      <x v="6571"/>
      <x v="6046"/>
    </i>
    <i>
      <x v="6572"/>
      <x v="6047"/>
    </i>
    <i>
      <x v="6573"/>
      <x v="6048"/>
    </i>
    <i>
      <x v="6574"/>
      <x v="6049"/>
    </i>
    <i>
      <x v="6575"/>
      <x v="6050"/>
    </i>
    <i>
      <x v="6576"/>
      <x v="6051"/>
    </i>
    <i>
      <x v="6577"/>
      <x v="6052"/>
    </i>
    <i>
      <x v="6578"/>
      <x v="6053"/>
    </i>
    <i>
      <x v="6579"/>
      <x v="6054"/>
    </i>
    <i>
      <x v="6580"/>
      <x v="6055"/>
    </i>
    <i>
      <x v="6581"/>
      <x v="6056"/>
    </i>
    <i>
      <x v="6582"/>
      <x v="6057"/>
    </i>
    <i>
      <x v="6583"/>
      <x v="6058"/>
    </i>
    <i>
      <x v="6584"/>
      <x v="6059"/>
    </i>
    <i>
      <x v="6585"/>
      <x v="6060"/>
    </i>
    <i>
      <x v="6586"/>
      <x v="6061"/>
    </i>
    <i>
      <x v="6587"/>
      <x v="6062"/>
    </i>
    <i>
      <x v="6588"/>
      <x v="6063"/>
    </i>
    <i>
      <x v="6589"/>
      <x v="6064"/>
    </i>
    <i>
      <x v="6590"/>
      <x v="6065"/>
    </i>
    <i>
      <x v="6591"/>
      <x v="6066"/>
    </i>
    <i>
      <x v="6592"/>
      <x v="6067"/>
    </i>
    <i>
      <x v="6593"/>
      <x v="6068"/>
    </i>
    <i>
      <x v="6594"/>
      <x v="6069"/>
    </i>
    <i>
      <x v="6595"/>
      <x v="6070"/>
    </i>
    <i>
      <x v="6596"/>
      <x v="6071"/>
    </i>
    <i>
      <x v="6597"/>
      <x v="6072"/>
    </i>
    <i>
      <x v="6598"/>
      <x v="6073"/>
    </i>
    <i>
      <x v="6599"/>
      <x v="6074"/>
    </i>
    <i>
      <x v="6600"/>
      <x v="6075"/>
    </i>
    <i>
      <x v="6601"/>
      <x v="6076"/>
    </i>
    <i>
      <x v="6602"/>
      <x v="6077"/>
    </i>
    <i>
      <x v="6603"/>
      <x v="6078"/>
    </i>
    <i>
      <x v="6604"/>
      <x v="6079"/>
    </i>
    <i>
      <x v="6605"/>
      <x v="4627"/>
    </i>
    <i>
      <x v="6606"/>
      <x v="6080"/>
    </i>
    <i>
      <x v="6607"/>
      <x v="6081"/>
    </i>
    <i>
      <x v="6608"/>
      <x v="6082"/>
    </i>
    <i>
      <x v="6609"/>
      <x v="6083"/>
    </i>
    <i>
      <x v="6610"/>
      <x v="6084"/>
    </i>
    <i>
      <x v="6611"/>
      <x v="6085"/>
    </i>
    <i>
      <x v="6612"/>
      <x v="6086"/>
    </i>
    <i>
      <x v="6613"/>
      <x v="6087"/>
    </i>
    <i>
      <x v="6614"/>
      <x v="6088"/>
    </i>
    <i>
      <x v="6615"/>
      <x v="6089"/>
    </i>
    <i>
      <x v="6616"/>
      <x v="6090"/>
    </i>
    <i>
      <x v="6617"/>
      <x v="6091"/>
    </i>
    <i>
      <x v="6618"/>
      <x v="6092"/>
    </i>
    <i>
      <x v="6619"/>
      <x v="6093"/>
    </i>
    <i>
      <x v="6620"/>
      <x v="6094"/>
    </i>
    <i>
      <x v="6621"/>
      <x v="6095"/>
    </i>
    <i>
      <x v="6622"/>
      <x v="6096"/>
    </i>
    <i>
      <x v="6623"/>
      <x v="6097"/>
    </i>
    <i>
      <x v="6624"/>
      <x v="6098"/>
    </i>
    <i>
      <x v="6625"/>
      <x v="6099"/>
    </i>
    <i>
      <x v="6626"/>
      <x v="6100"/>
    </i>
    <i>
      <x v="6627"/>
      <x v="6101"/>
    </i>
    <i>
      <x v="6628"/>
      <x v="6102"/>
    </i>
    <i>
      <x v="6629"/>
      <x v="6103"/>
    </i>
    <i>
      <x v="6630"/>
      <x v="6104"/>
    </i>
    <i>
      <x v="6631"/>
      <x v="6105"/>
    </i>
    <i>
      <x v="6632"/>
      <x v="6106"/>
    </i>
    <i>
      <x v="6633"/>
      <x v="5833"/>
    </i>
    <i>
      <x v="6634"/>
      <x v="5833"/>
    </i>
    <i>
      <x v="6635"/>
      <x v="6107"/>
    </i>
    <i>
      <x v="6636"/>
      <x v="5833"/>
    </i>
    <i>
      <x v="6637"/>
      <x v="6108"/>
    </i>
    <i>
      <x v="6638"/>
      <x v="6109"/>
    </i>
    <i>
      <x v="6639"/>
      <x v="6110"/>
    </i>
    <i>
      <x v="6640"/>
      <x v="6111"/>
    </i>
    <i>
      <x v="6641"/>
      <x v="6110"/>
    </i>
    <i>
      <x v="6642"/>
      <x v="6112"/>
    </i>
    <i>
      <x v="6643"/>
      <x v="6113"/>
    </i>
    <i>
      <x v="6644"/>
      <x v="6114"/>
    </i>
    <i>
      <x v="6645"/>
      <x v="6115"/>
    </i>
    <i>
      <x v="6646"/>
      <x v="6116"/>
    </i>
    <i>
      <x v="6647"/>
      <x v="6117"/>
    </i>
    <i>
      <x v="6648"/>
      <x v="6118"/>
    </i>
    <i>
      <x v="6649"/>
      <x v="6088"/>
    </i>
    <i>
      <x v="6650"/>
      <x v="6119"/>
    </i>
    <i>
      <x v="6651"/>
      <x v="6120"/>
    </i>
    <i>
      <x v="6652"/>
      <x v="6121"/>
    </i>
    <i>
      <x v="6653"/>
      <x v="6122"/>
    </i>
    <i>
      <x v="6654"/>
      <x v="6123"/>
    </i>
    <i>
      <x v="6655"/>
      <x v="6124"/>
    </i>
    <i>
      <x v="6656"/>
      <x v="6125"/>
    </i>
    <i>
      <x v="6657"/>
      <x v="1109"/>
    </i>
    <i>
      <x v="6658"/>
      <x v="6126"/>
    </i>
    <i>
      <x v="6659"/>
      <x v="6127"/>
    </i>
    <i>
      <x v="6660"/>
      <x v="6128"/>
    </i>
    <i>
      <x v="6661"/>
      <x v="6129"/>
    </i>
    <i>
      <x v="6662"/>
      <x v="6130"/>
    </i>
    <i>
      <x v="6663"/>
      <x v="6131"/>
    </i>
    <i>
      <x v="6664"/>
      <x v="6132"/>
    </i>
    <i>
      <x v="6665"/>
      <x v="6133"/>
    </i>
    <i>
      <x v="6666"/>
      <x v="6134"/>
    </i>
    <i>
      <x v="6667"/>
      <x v="6135"/>
    </i>
    <i>
      <x v="6668"/>
      <x v="6136"/>
    </i>
    <i>
      <x v="6669"/>
      <x v="6137"/>
    </i>
    <i>
      <x v="6670"/>
      <x v="6138"/>
    </i>
    <i>
      <x v="6671"/>
      <x v="6139"/>
    </i>
    <i>
      <x v="6672"/>
      <x v="6140"/>
    </i>
    <i>
      <x v="6673"/>
      <x v="6141"/>
    </i>
    <i>
      <x v="6674"/>
      <x v="6142"/>
    </i>
    <i>
      <x v="6675"/>
      <x v="6143"/>
    </i>
    <i>
      <x v="6676"/>
      <x v="6144"/>
    </i>
    <i>
      <x v="6677"/>
      <x v="6145"/>
    </i>
    <i>
      <x v="6678"/>
      <x v="6146"/>
    </i>
    <i>
      <x v="6679"/>
      <x v="5833"/>
    </i>
    <i>
      <x v="6680"/>
      <x v="6147"/>
    </i>
    <i>
      <x v="6681"/>
      <x v="6148"/>
    </i>
    <i>
      <x v="6682"/>
      <x v="5231"/>
    </i>
    <i>
      <x v="6683"/>
      <x v="6149"/>
    </i>
    <i>
      <x v="6684"/>
      <x v="6150"/>
    </i>
    <i>
      <x v="6685"/>
      <x v="6151"/>
    </i>
    <i>
      <x v="6686"/>
      <x v="6152"/>
    </i>
    <i>
      <x v="6687"/>
      <x v="6153"/>
    </i>
    <i>
      <x v="6688"/>
      <x v="6153"/>
    </i>
    <i>
      <x v="6689"/>
      <x v="6153"/>
    </i>
    <i>
      <x v="6690"/>
      <x v="6153"/>
    </i>
    <i>
      <x v="6691"/>
      <x v="6153"/>
    </i>
    <i>
      <x v="6692"/>
      <x v="6154"/>
    </i>
    <i>
      <x v="6693"/>
      <x v="6155"/>
    </i>
    <i>
      <x v="6694"/>
      <x v="6156"/>
    </i>
    <i>
      <x v="6695"/>
      <x v="6157"/>
    </i>
    <i>
      <x v="6696"/>
      <x v="6158"/>
    </i>
    <i>
      <x v="6697"/>
      <x v="6159"/>
    </i>
    <i>
      <x v="6698"/>
      <x v="6160"/>
    </i>
    <i>
      <x v="6699"/>
      <x v="6161"/>
    </i>
    <i>
      <x v="6700"/>
      <x v="6162"/>
    </i>
    <i>
      <x v="6701"/>
      <x v="6163"/>
    </i>
    <i>
      <x v="6702"/>
      <x v="6164"/>
    </i>
    <i>
      <x v="6703"/>
      <x v="6165"/>
    </i>
    <i>
      <x v="6704"/>
      <x v="6166"/>
    </i>
    <i>
      <x v="6705"/>
      <x v="6167"/>
    </i>
    <i>
      <x v="6706"/>
      <x v="6168"/>
    </i>
    <i>
      <x v="6707"/>
      <x v="6169"/>
    </i>
    <i>
      <x v="6708"/>
      <x v="6170"/>
    </i>
    <i>
      <x v="6709"/>
      <x v="6171"/>
    </i>
    <i>
      <x v="6710"/>
      <x v="6172"/>
    </i>
    <i>
      <x v="6711"/>
      <x v="6173"/>
    </i>
    <i>
      <x v="6712"/>
      <x v="6174"/>
    </i>
    <i>
      <x v="6713"/>
      <x v="3222"/>
    </i>
    <i>
      <x v="6714"/>
      <x v="6175"/>
    </i>
    <i>
      <x v="6715"/>
      <x v="6176"/>
    </i>
    <i>
      <x v="6716"/>
      <x v="6177"/>
    </i>
    <i>
      <x v="6717"/>
      <x v="6178"/>
    </i>
    <i>
      <x v="6718"/>
      <x v="6179"/>
    </i>
    <i>
      <x v="6719"/>
      <x v="2457"/>
    </i>
    <i>
      <x v="6720"/>
      <x v="6180"/>
    </i>
    <i>
      <x v="6721"/>
      <x v="6181"/>
    </i>
    <i>
      <x v="6722"/>
      <x v="6182"/>
    </i>
    <i>
      <x v="6723"/>
      <x v="6183"/>
    </i>
    <i>
      <x v="6724"/>
      <x v="5582"/>
    </i>
    <i>
      <x v="6725"/>
      <x v="6184"/>
    </i>
    <i>
      <x v="6726"/>
      <x v="6185"/>
    </i>
    <i>
      <x v="6727"/>
      <x v="6186"/>
    </i>
    <i>
      <x v="6728"/>
      <x v="6187"/>
    </i>
    <i>
      <x v="6729"/>
      <x v="6188"/>
    </i>
    <i>
      <x v="6730"/>
      <x v="6189"/>
    </i>
    <i>
      <x v="6731"/>
      <x v="6190"/>
    </i>
    <i>
      <x v="6732"/>
      <x v="6191"/>
    </i>
    <i>
      <x v="6733"/>
      <x v="6192"/>
    </i>
    <i>
      <x v="6734"/>
      <x v="6193"/>
    </i>
    <i>
      <x v="6735"/>
      <x v="6194"/>
    </i>
    <i>
      <x v="6736"/>
      <x v="6195"/>
    </i>
    <i>
      <x v="6737"/>
      <x v="6196"/>
    </i>
    <i>
      <x v="6738"/>
      <x v="6197"/>
    </i>
    <i>
      <x v="6739"/>
      <x v="6198"/>
    </i>
    <i>
      <x v="6740"/>
      <x v="6199"/>
    </i>
    <i>
      <x v="6741"/>
      <x v="6200"/>
    </i>
    <i>
      <x v="6742"/>
      <x v="6201"/>
    </i>
    <i>
      <x v="6743"/>
      <x v="5923"/>
    </i>
    <i>
      <x v="6744"/>
      <x v="6202"/>
    </i>
    <i>
      <x v="6745"/>
      <x v="6203"/>
    </i>
    <i>
      <x v="6746"/>
      <x v="4207"/>
    </i>
    <i>
      <x v="6747"/>
      <x v="6204"/>
    </i>
    <i>
      <x v="6748"/>
      <x v="6205"/>
    </i>
    <i>
      <x v="6749"/>
      <x v="6206"/>
    </i>
    <i>
      <x v="6750"/>
      <x v="6207"/>
    </i>
    <i>
      <x v="6751"/>
      <x v="6208"/>
    </i>
    <i>
      <x v="6752"/>
      <x v="6209"/>
    </i>
    <i>
      <x v="6753"/>
      <x v="6210"/>
    </i>
    <i>
      <x v="6754"/>
      <x v="6211"/>
    </i>
    <i>
      <x v="6755"/>
      <x v="6212"/>
    </i>
    <i>
      <x v="6756"/>
      <x v="6213"/>
    </i>
    <i>
      <x v="6757"/>
      <x v="6214"/>
    </i>
    <i>
      <x v="6758"/>
      <x v="5033"/>
    </i>
    <i>
      <x v="6759"/>
      <x v="6215"/>
    </i>
    <i>
      <x v="6760"/>
      <x v="6106"/>
    </i>
    <i>
      <x v="6761"/>
      <x v="6216"/>
    </i>
    <i>
      <x v="6762"/>
      <x v="6217"/>
    </i>
    <i>
      <x v="6763"/>
      <x v="6218"/>
    </i>
    <i>
      <x v="6764"/>
      <x v="6219"/>
    </i>
    <i>
      <x v="6765"/>
      <x v="6220"/>
    </i>
    <i>
      <x v="6766"/>
      <x v="6221"/>
    </i>
    <i>
      <x v="6767"/>
      <x v="5604"/>
    </i>
    <i>
      <x v="6768"/>
      <x v="6222"/>
    </i>
    <i>
      <x v="6769"/>
      <x v="6223"/>
    </i>
    <i>
      <x v="6770"/>
      <x v="6224"/>
    </i>
    <i>
      <x v="6771"/>
      <x v="6225"/>
    </i>
    <i>
      <x v="6772"/>
      <x v="6226"/>
    </i>
    <i>
      <x v="6773"/>
      <x v="6227"/>
    </i>
    <i>
      <x v="6774"/>
      <x v="6226"/>
    </i>
    <i>
      <x v="6775"/>
      <x v="6228"/>
    </i>
    <i>
      <x v="6776"/>
      <x v="6229"/>
    </i>
    <i>
      <x v="6777"/>
      <x v="6230"/>
    </i>
    <i>
      <x v="6778"/>
      <x v="6231"/>
    </i>
    <i>
      <x v="6779"/>
      <x v="6232"/>
    </i>
    <i>
      <x v="6780"/>
      <x v="6233"/>
    </i>
    <i>
      <x v="6781"/>
      <x v="6234"/>
    </i>
    <i>
      <x v="6782"/>
      <x v="6235"/>
    </i>
    <i>
      <x v="6783"/>
      <x v="6236"/>
    </i>
    <i>
      <x v="6784"/>
      <x v="6237"/>
    </i>
    <i>
      <x v="6785"/>
      <x v="6238"/>
    </i>
    <i>
      <x v="6786"/>
      <x v="6239"/>
    </i>
    <i>
      <x v="6787"/>
      <x v="6240"/>
    </i>
    <i>
      <x v="6788"/>
      <x v="6241"/>
    </i>
    <i>
      <x v="6789"/>
      <x v="6241"/>
    </i>
    <i>
      <x v="6790"/>
      <x v="6242"/>
    </i>
    <i>
      <x v="6791"/>
      <x v="6243"/>
    </i>
    <i>
      <x v="6792"/>
      <x v="6244"/>
    </i>
    <i>
      <x v="6793"/>
      <x v="5833"/>
    </i>
    <i>
      <x v="6794"/>
      <x v="6245"/>
    </i>
    <i>
      <x v="6795"/>
      <x v="6246"/>
    </i>
    <i>
      <x v="6796"/>
      <x v="6247"/>
    </i>
    <i>
      <x v="6797"/>
      <x v="6248"/>
    </i>
    <i>
      <x v="6798"/>
      <x v="6249"/>
    </i>
    <i>
      <x v="6799"/>
      <x v="6250"/>
    </i>
    <i>
      <x v="6800"/>
      <x v="6251"/>
    </i>
    <i>
      <x v="6801"/>
      <x v="6252"/>
    </i>
    <i>
      <x v="6802"/>
      <x v="6253"/>
    </i>
    <i>
      <x v="6803"/>
      <x v="6254"/>
    </i>
    <i>
      <x v="6804"/>
      <x v="6255"/>
    </i>
    <i>
      <x v="6805"/>
      <x v="6256"/>
    </i>
    <i>
      <x v="6806"/>
      <x v="6257"/>
    </i>
    <i>
      <x v="6807"/>
      <x v="6258"/>
    </i>
    <i>
      <x v="6808"/>
      <x v="6259"/>
    </i>
    <i>
      <x v="6809"/>
      <x v="6260"/>
    </i>
    <i>
      <x v="6810"/>
      <x v="6261"/>
    </i>
    <i>
      <x v="6811"/>
      <x v="6262"/>
    </i>
    <i>
      <x v="6812"/>
      <x v="6263"/>
    </i>
    <i>
      <x v="6813"/>
      <x v="6264"/>
    </i>
    <i>
      <x v="6814"/>
      <x v="6265"/>
    </i>
    <i>
      <x v="6815"/>
      <x v="6266"/>
    </i>
    <i>
      <x v="6816"/>
      <x v="6267"/>
    </i>
    <i>
      <x v="6817"/>
      <x v="6268"/>
    </i>
    <i>
      <x v="6818"/>
      <x v="6269"/>
    </i>
    <i>
      <x v="6819"/>
      <x v="6270"/>
    </i>
    <i>
      <x v="6820"/>
      <x v="6271"/>
    </i>
    <i>
      <x v="6821"/>
      <x v="3767"/>
    </i>
    <i>
      <x v="6822"/>
      <x v="6272"/>
    </i>
    <i>
      <x v="6823"/>
      <x v="6273"/>
    </i>
    <i>
      <x v="6824"/>
      <x v="6274"/>
    </i>
    <i>
      <x v="6825"/>
      <x v="6275"/>
    </i>
    <i>
      <x v="6826"/>
      <x v="6276"/>
    </i>
    <i>
      <x v="6827"/>
      <x v="6277"/>
    </i>
    <i>
      <x v="6828"/>
      <x v="6278"/>
    </i>
    <i>
      <x v="6829"/>
      <x v="1781"/>
    </i>
    <i>
      <x v="6830"/>
      <x v="6279"/>
    </i>
    <i>
      <x v="6831"/>
      <x v="6280"/>
    </i>
    <i>
      <x v="6832"/>
      <x v="6281"/>
    </i>
    <i>
      <x v="6833"/>
      <x v="6282"/>
    </i>
    <i>
      <x v="6834"/>
      <x v="6283"/>
    </i>
    <i>
      <x v="6835"/>
      <x v="6284"/>
    </i>
    <i>
      <x v="6836"/>
      <x v="6285"/>
    </i>
    <i>
      <x v="6837"/>
      <x v="6286"/>
    </i>
    <i>
      <x v="6838"/>
      <x v="6287"/>
    </i>
    <i>
      <x v="6839"/>
      <x v="6288"/>
    </i>
    <i>
      <x v="6840"/>
      <x v="6289"/>
    </i>
    <i>
      <x v="6841"/>
      <x v="6290"/>
    </i>
    <i>
      <x v="6842"/>
      <x v="6291"/>
    </i>
    <i>
      <x v="6843"/>
      <x v="5666"/>
    </i>
    <i>
      <x v="6844"/>
      <x v="6292"/>
    </i>
    <i>
      <x v="6845"/>
      <x v="6293"/>
    </i>
    <i>
      <x v="6846"/>
      <x v="6294"/>
    </i>
    <i>
      <x v="6847"/>
      <x v="6295"/>
    </i>
    <i>
      <x v="6848"/>
      <x v="6296"/>
    </i>
    <i>
      <x v="6849"/>
      <x v="6297"/>
    </i>
    <i>
      <x v="6850"/>
      <x v="5833"/>
    </i>
    <i>
      <x v="6851"/>
      <x v="6298"/>
    </i>
    <i>
      <x v="6852"/>
      <x v="6299"/>
    </i>
    <i>
      <x v="6853"/>
      <x v="6300"/>
    </i>
    <i>
      <x v="6854"/>
      <x v="6301"/>
    </i>
    <i>
      <x v="6855"/>
      <x v="6302"/>
    </i>
    <i>
      <x v="6856"/>
      <x v="6303"/>
    </i>
    <i>
      <x v="6857"/>
      <x v="6304"/>
    </i>
    <i>
      <x v="6858"/>
      <x v="6305"/>
    </i>
    <i>
      <x v="6859"/>
      <x v="6306"/>
    </i>
    <i>
      <x v="6860"/>
      <x v="6307"/>
    </i>
    <i>
      <x v="6861"/>
      <x v="6308"/>
    </i>
    <i>
      <x v="6862"/>
      <x v="6309"/>
    </i>
    <i>
      <x v="6863"/>
      <x v="6310"/>
    </i>
    <i>
      <x v="6864"/>
      <x v="6311"/>
    </i>
    <i>
      <x v="6865"/>
      <x v="6312"/>
    </i>
    <i>
      <x v="6866"/>
      <x v="6313"/>
    </i>
    <i>
      <x v="6867"/>
      <x v="6314"/>
    </i>
    <i>
      <x v="6868"/>
      <x v="6315"/>
    </i>
    <i>
      <x v="6869"/>
      <x v="6299"/>
    </i>
    <i>
      <x v="6870"/>
      <x v="6316"/>
    </i>
    <i>
      <x v="6871"/>
      <x v="6317"/>
    </i>
    <i>
      <x v="6872"/>
      <x v="6318"/>
    </i>
    <i>
      <x v="6873"/>
      <x v="6319"/>
    </i>
    <i>
      <x v="6874"/>
      <x v="6320"/>
    </i>
    <i>
      <x v="6875"/>
      <x v="6321"/>
    </i>
    <i>
      <x v="6876"/>
      <x v="6322"/>
    </i>
    <i>
      <x v="6877"/>
      <x v="6323"/>
    </i>
    <i>
      <x v="6878"/>
      <x v="6324"/>
    </i>
    <i>
      <x v="6879"/>
      <x v="6325"/>
    </i>
    <i>
      <x v="6880"/>
      <x v="6325"/>
    </i>
    <i>
      <x v="6881"/>
      <x v="6325"/>
    </i>
    <i>
      <x v="6882"/>
      <x v="6325"/>
    </i>
    <i>
      <x v="6883"/>
      <x v="6326"/>
    </i>
    <i>
      <x v="6884"/>
      <x v="6327"/>
    </i>
    <i>
      <x v="6885"/>
      <x v="6328"/>
    </i>
    <i>
      <x v="6886"/>
      <x v="6329"/>
    </i>
    <i>
      <x v="6887"/>
      <x v="6330"/>
    </i>
    <i>
      <x v="6888"/>
      <x v="6331"/>
    </i>
    <i>
      <x v="6889"/>
      <x v="6332"/>
    </i>
    <i>
      <x v="6890"/>
      <x v="6333"/>
    </i>
    <i>
      <x v="6891"/>
      <x v="6334"/>
    </i>
    <i>
      <x v="6892"/>
      <x v="6335"/>
    </i>
    <i>
      <x v="6893"/>
      <x v="6336"/>
    </i>
    <i>
      <x v="6894"/>
      <x v="6337"/>
    </i>
    <i>
      <x v="6895"/>
      <x v="5995"/>
    </i>
    <i>
      <x v="6896"/>
      <x v="6338"/>
    </i>
    <i>
      <x v="6897"/>
      <x v="6339"/>
    </i>
    <i>
      <x v="6898"/>
      <x v="6340"/>
    </i>
    <i>
      <x v="6899"/>
      <x v="6341"/>
    </i>
    <i>
      <x v="6900"/>
      <x v="6342"/>
    </i>
    <i>
      <x v="6901"/>
      <x v="6343"/>
    </i>
    <i>
      <x v="6902"/>
      <x v="6344"/>
    </i>
    <i>
      <x v="6903"/>
      <x v="6345"/>
    </i>
    <i>
      <x v="6904"/>
      <x v="6346"/>
    </i>
    <i>
      <x v="6905"/>
      <x v="6347"/>
    </i>
    <i>
      <x v="6906"/>
      <x v="6348"/>
    </i>
    <i>
      <x v="6907"/>
      <x v="6349"/>
    </i>
    <i>
      <x v="6908"/>
      <x v="6281"/>
    </i>
    <i>
      <x v="6909"/>
      <x v="6350"/>
    </i>
    <i>
      <x v="6910"/>
      <x v="6351"/>
    </i>
    <i>
      <x v="6911"/>
      <x v="6352"/>
    </i>
    <i>
      <x v="6912"/>
      <x v="6353"/>
    </i>
    <i>
      <x v="6913"/>
      <x v="6354"/>
    </i>
    <i>
      <x v="6914"/>
      <x v="6355"/>
    </i>
    <i>
      <x v="6915"/>
      <x v="6356"/>
    </i>
    <i>
      <x v="6916"/>
      <x v="6357"/>
    </i>
    <i>
      <x v="6917"/>
      <x v="6358"/>
    </i>
    <i>
      <x v="6918"/>
      <x v="6359"/>
    </i>
    <i>
      <x v="6919"/>
      <x v="6360"/>
    </i>
    <i>
      <x v="6920"/>
      <x v="6361"/>
    </i>
    <i>
      <x v="6921"/>
      <x v="6362"/>
    </i>
    <i>
      <x v="6922"/>
      <x v="6363"/>
    </i>
    <i>
      <x v="6923"/>
      <x v="5402"/>
    </i>
    <i>
      <x v="6924"/>
      <x v="6364"/>
    </i>
    <i>
      <x v="6925"/>
      <x v="6365"/>
    </i>
    <i>
      <x v="6926"/>
      <x v="6366"/>
    </i>
    <i>
      <x v="6927"/>
      <x v="6367"/>
    </i>
    <i>
      <x v="6928"/>
      <x v="6368"/>
    </i>
    <i>
      <x v="6929"/>
      <x v="6369"/>
    </i>
    <i>
      <x v="6930"/>
      <x v="6370"/>
    </i>
    <i>
      <x v="6931"/>
      <x v="6371"/>
    </i>
    <i>
      <x v="6932"/>
      <x v="6372"/>
    </i>
    <i>
      <x v="6933"/>
      <x v="6373"/>
    </i>
    <i>
      <x v="6934"/>
      <x v="6374"/>
    </i>
    <i>
      <x v="6935"/>
      <x v="6375"/>
    </i>
    <i>
      <x v="6936"/>
      <x v="6376"/>
    </i>
    <i>
      <x v="6937"/>
      <x v="6377"/>
    </i>
    <i>
      <x v="6938"/>
      <x v="6378"/>
    </i>
    <i>
      <x v="6939"/>
      <x v="6379"/>
    </i>
    <i>
      <x v="6940"/>
      <x v="6380"/>
    </i>
    <i>
      <x v="6941"/>
      <x v="6381"/>
    </i>
    <i>
      <x v="6942"/>
      <x v="6382"/>
    </i>
    <i>
      <x v="6943"/>
      <x v="6383"/>
    </i>
    <i>
      <x v="6944"/>
      <x v="6384"/>
    </i>
    <i>
      <x v="6945"/>
      <x v="6385"/>
    </i>
    <i>
      <x v="6946"/>
      <x v="6386"/>
    </i>
    <i>
      <x v="6947"/>
      <x v="6387"/>
    </i>
    <i>
      <x v="6948"/>
      <x v="6388"/>
    </i>
    <i>
      <x v="6949"/>
      <x v="6389"/>
    </i>
    <i>
      <x v="6950"/>
      <x v="6390"/>
    </i>
    <i>
      <x v="6951"/>
      <x v="6391"/>
    </i>
    <i>
      <x v="6952"/>
      <x v="6392"/>
    </i>
    <i>
      <x v="6953"/>
      <x v="6393"/>
    </i>
    <i>
      <x v="6954"/>
      <x v="6394"/>
    </i>
    <i>
      <x v="6955"/>
      <x v="6395"/>
    </i>
    <i>
      <x v="6956"/>
      <x v="6396"/>
    </i>
    <i>
      <x v="6957"/>
      <x v="6382"/>
    </i>
    <i>
      <x v="6958"/>
      <x v="6397"/>
    </i>
    <i>
      <x v="6959"/>
      <x v="6398"/>
    </i>
    <i>
      <x v="6960"/>
      <x v="6399"/>
    </i>
    <i>
      <x v="6961"/>
      <x v="6400"/>
    </i>
    <i>
      <x v="6962"/>
      <x v="6401"/>
    </i>
    <i>
      <x v="6963"/>
      <x v="6402"/>
    </i>
    <i>
      <x v="6964"/>
      <x v="6403"/>
    </i>
    <i>
      <x v="6965"/>
      <x v="6404"/>
    </i>
    <i>
      <x v="6966"/>
      <x v="6405"/>
    </i>
    <i>
      <x v="6967"/>
      <x v="6406"/>
    </i>
    <i>
      <x v="6968"/>
      <x v="6407"/>
    </i>
    <i>
      <x v="6969"/>
      <x v="6408"/>
    </i>
    <i>
      <x v="6970"/>
      <x v="6409"/>
    </i>
    <i>
      <x v="6971"/>
      <x v="6410"/>
    </i>
    <i>
      <x v="6972"/>
      <x v="6411"/>
    </i>
    <i>
      <x v="6973"/>
      <x v="6412"/>
    </i>
    <i>
      <x v="6974"/>
      <x v="6413"/>
    </i>
    <i>
      <x v="6975"/>
      <x v="6414"/>
    </i>
    <i>
      <x v="6976"/>
      <x v="6415"/>
    </i>
    <i>
      <x v="6977"/>
      <x v="6416"/>
    </i>
    <i>
      <x v="6978"/>
      <x v="6417"/>
    </i>
    <i>
      <x v="6979"/>
      <x v="6418"/>
    </i>
    <i>
      <x v="6980"/>
      <x v="6419"/>
    </i>
    <i>
      <x v="6981"/>
      <x v="6420"/>
    </i>
    <i>
      <x v="6982"/>
      <x v="6421"/>
    </i>
    <i>
      <x v="6983"/>
      <x v="6422"/>
    </i>
    <i>
      <x v="6984"/>
      <x v="6423"/>
    </i>
    <i>
      <x v="6985"/>
      <x v="6424"/>
    </i>
    <i>
      <x v="6986"/>
      <x v="6425"/>
    </i>
    <i>
      <x v="6987"/>
      <x v="6292"/>
    </i>
    <i>
      <x v="6988"/>
      <x v="6292"/>
    </i>
    <i>
      <x v="6989"/>
      <x v="6426"/>
    </i>
    <i>
      <x v="6990"/>
      <x v="6427"/>
    </i>
    <i>
      <x v="6991"/>
      <x v="6428"/>
    </i>
    <i>
      <x v="6992"/>
      <x v="6429"/>
    </i>
    <i>
      <x v="6993"/>
      <x v="6430"/>
    </i>
    <i>
      <x v="6994"/>
      <x v="6431"/>
    </i>
    <i>
      <x v="6995"/>
      <x v="6432"/>
    </i>
    <i>
      <x v="6996"/>
      <x v="6433"/>
    </i>
    <i>
      <x v="6997"/>
      <x v="6434"/>
    </i>
    <i>
      <x v="6998"/>
      <x v="6435"/>
    </i>
    <i>
      <x v="6999"/>
      <x v="6436"/>
    </i>
    <i>
      <x v="7000"/>
      <x v="6437"/>
    </i>
    <i>
      <x v="7001"/>
      <x v="6438"/>
    </i>
    <i>
      <x v="7002"/>
      <x v="6439"/>
    </i>
    <i>
      <x v="7003"/>
      <x v="6440"/>
    </i>
    <i>
      <x v="7004"/>
      <x v="6441"/>
    </i>
    <i>
      <x v="7005"/>
      <x v="6442"/>
    </i>
    <i>
      <x v="7006"/>
      <x v="6443"/>
    </i>
    <i>
      <x v="7007"/>
      <x v="6444"/>
    </i>
    <i>
      <x v="7008"/>
      <x v="6445"/>
    </i>
    <i>
      <x v="7009"/>
      <x v="3077"/>
    </i>
    <i>
      <x v="7010"/>
      <x v="6446"/>
    </i>
    <i>
      <x v="7011"/>
      <x v="3097"/>
    </i>
    <i>
      <x v="7012"/>
      <x v="3111"/>
    </i>
    <i>
      <x v="7013"/>
      <x v="6447"/>
    </i>
    <i>
      <x v="7014"/>
      <x v="6448"/>
    </i>
    <i>
      <x v="7015"/>
      <x v="6449"/>
    </i>
    <i>
      <x v="7016"/>
      <x v="6450"/>
    </i>
    <i>
      <x v="7017"/>
      <x v="3102"/>
    </i>
    <i>
      <x v="7018"/>
      <x v="6451"/>
    </i>
    <i>
      <x v="7019"/>
      <x v="6452"/>
    </i>
    <i>
      <x v="7020"/>
      <x v="6453"/>
    </i>
    <i>
      <x v="7021"/>
      <x v="6454"/>
    </i>
    <i>
      <x v="7022"/>
      <x v="6455"/>
    </i>
    <i>
      <x v="7023"/>
      <x v="5471"/>
    </i>
    <i>
      <x v="7024"/>
      <x v="6456"/>
    </i>
    <i>
      <x v="7025"/>
      <x v="6457"/>
    </i>
    <i>
      <x v="7026"/>
      <x v="6458"/>
    </i>
    <i>
      <x v="7027"/>
      <x v="6459"/>
    </i>
    <i>
      <x v="7028"/>
      <x v="6460"/>
    </i>
    <i>
      <x v="7029"/>
      <x v="6461"/>
    </i>
    <i>
      <x v="7030"/>
      <x v="6462"/>
    </i>
    <i>
      <x v="7031"/>
      <x v="6463"/>
    </i>
    <i>
      <x v="7032"/>
      <x v="6464"/>
    </i>
    <i>
      <x v="7033"/>
      <x v="6465"/>
    </i>
    <i>
      <x v="7034"/>
      <x v="6240"/>
    </i>
    <i>
      <x v="7035"/>
      <x v="6466"/>
    </i>
    <i>
      <x v="7036"/>
      <x v="6467"/>
    </i>
    <i>
      <x v="7037"/>
      <x v="6468"/>
    </i>
    <i>
      <x v="7038"/>
      <x v="6469"/>
    </i>
    <i>
      <x v="7039"/>
      <x v="6470"/>
    </i>
    <i>
      <x v="7040"/>
      <x v="6471"/>
    </i>
    <i>
      <x v="7041"/>
      <x v="6472"/>
    </i>
    <i>
      <x v="7042"/>
      <x v="6473"/>
    </i>
    <i>
      <x v="7043"/>
      <x v="6474"/>
    </i>
    <i>
      <x v="7044"/>
      <x v="6219"/>
    </i>
    <i>
      <x v="7045"/>
      <x v="6475"/>
    </i>
    <i>
      <x v="7046"/>
      <x v="6476"/>
    </i>
    <i>
      <x v="7047"/>
      <x v="6477"/>
    </i>
    <i>
      <x v="7048"/>
      <x v="6478"/>
    </i>
    <i>
      <x v="7049"/>
      <x v="6479"/>
    </i>
    <i>
      <x v="7050"/>
      <x v="6480"/>
    </i>
    <i>
      <x v="7051"/>
      <x v="6481"/>
    </i>
    <i>
      <x v="7052"/>
      <x v="6482"/>
    </i>
    <i>
      <x v="7053"/>
      <x v="6483"/>
    </i>
    <i>
      <x v="7054"/>
      <x v="6484"/>
    </i>
    <i>
      <x v="7055"/>
      <x v="5988"/>
    </i>
    <i>
      <x v="7056"/>
      <x v="6485"/>
    </i>
    <i>
      <x v="7057"/>
      <x v="6486"/>
    </i>
    <i>
      <x v="7058"/>
      <x v="6487"/>
    </i>
    <i>
      <x v="7059"/>
      <x v="6488"/>
    </i>
    <i>
      <x v="7060"/>
      <x v="6489"/>
    </i>
    <i>
      <x v="7061"/>
      <x v="6490"/>
    </i>
    <i>
      <x v="7062"/>
      <x v="6491"/>
    </i>
    <i>
      <x v="7063"/>
      <x v="6492"/>
    </i>
    <i>
      <x v="7064"/>
      <x v="6493"/>
    </i>
    <i>
      <x v="7065"/>
      <x v="6494"/>
    </i>
    <i>
      <x v="7066"/>
      <x v="6495"/>
    </i>
    <i>
      <x v="7067"/>
      <x v="6496"/>
    </i>
    <i>
      <x v="7068"/>
      <x v="6497"/>
    </i>
    <i>
      <x v="7069"/>
      <x v="6498"/>
    </i>
    <i>
      <x v="7070"/>
      <x v="5471"/>
    </i>
    <i>
      <x v="7071"/>
      <x v="2856"/>
    </i>
    <i>
      <x v="7072"/>
      <x v="2856"/>
    </i>
    <i>
      <x v="7073"/>
      <x v="6499"/>
    </i>
    <i>
      <x v="7074"/>
      <x v="6500"/>
    </i>
    <i>
      <x v="7075"/>
      <x v="6501"/>
    </i>
    <i>
      <x v="7076"/>
      <x v="6502"/>
    </i>
    <i>
      <x v="7077"/>
      <x v="6503"/>
    </i>
    <i>
      <x v="7078"/>
      <x v="6504"/>
    </i>
    <i>
      <x v="7079"/>
      <x v="6505"/>
    </i>
    <i>
      <x v="7080"/>
      <x v="6505"/>
    </i>
    <i>
      <x v="7081"/>
      <x v="6506"/>
    </i>
    <i>
      <x v="7082"/>
      <x v="6507"/>
    </i>
    <i>
      <x v="7083"/>
      <x v="6507"/>
    </i>
    <i>
      <x v="7084"/>
      <x v="6508"/>
    </i>
    <i>
      <x v="7085"/>
      <x v="6509"/>
    </i>
    <i>
      <x v="7086"/>
      <x v="6459"/>
    </i>
    <i>
      <x v="7087"/>
      <x v="6510"/>
    </i>
    <i>
      <x v="7088"/>
      <x v="6511"/>
    </i>
    <i>
      <x v="7089"/>
      <x v="6512"/>
    </i>
    <i>
      <x v="7090"/>
      <x v="6513"/>
    </i>
    <i>
      <x v="7091"/>
      <x v="6514"/>
    </i>
    <i>
      <x v="7092"/>
      <x v="6515"/>
    </i>
    <i>
      <x v="7093"/>
      <x v="6516"/>
    </i>
    <i>
      <x v="7094"/>
      <x v="6517"/>
    </i>
    <i>
      <x v="7095"/>
      <x v="6518"/>
    </i>
    <i>
      <x v="7096"/>
      <x v="6519"/>
    </i>
    <i>
      <x v="7097"/>
      <x v="6507"/>
    </i>
    <i>
      <x v="7098"/>
      <x v="6520"/>
    </i>
    <i>
      <x v="7099"/>
      <x v="6521"/>
    </i>
    <i>
      <x v="7100"/>
      <x v="6522"/>
    </i>
    <i>
      <x v="7101"/>
      <x v="6523"/>
    </i>
    <i>
      <x v="7102"/>
      <x v="6519"/>
    </i>
    <i>
      <x v="7103"/>
      <x v="6524"/>
    </i>
    <i>
      <x v="7104"/>
      <x v="6514"/>
    </i>
    <i>
      <x v="7105"/>
      <x v="6525"/>
    </i>
    <i>
      <x v="7106"/>
      <x v="6526"/>
    </i>
    <i>
      <x v="7107"/>
      <x v="6527"/>
    </i>
    <i>
      <x v="7108"/>
      <x v="6528"/>
    </i>
    <i>
      <x v="7109"/>
      <x v="6529"/>
    </i>
    <i>
      <x v="7110"/>
      <x v="6530"/>
    </i>
    <i>
      <x v="7111"/>
      <x v="6531"/>
    </i>
    <i>
      <x v="7112"/>
      <x v="6532"/>
    </i>
    <i>
      <x v="7113"/>
      <x v="6533"/>
    </i>
    <i>
      <x v="7114"/>
      <x v="6534"/>
    </i>
    <i>
      <x v="7115"/>
      <x v="6535"/>
    </i>
    <i>
      <x v="7116"/>
      <x v="6536"/>
    </i>
    <i>
      <x v="7117"/>
      <x v="6536"/>
    </i>
    <i>
      <x v="7118"/>
      <x v="6537"/>
    </i>
    <i>
      <x v="7119"/>
      <x v="6195"/>
    </i>
    <i>
      <x v="7120"/>
      <x v="6538"/>
    </i>
    <i>
      <x v="7121"/>
      <x v="6539"/>
    </i>
    <i>
      <x v="7122"/>
      <x v="6540"/>
    </i>
    <i>
      <x v="7123"/>
      <x v="6541"/>
    </i>
    <i>
      <x v="7124"/>
      <x v="6542"/>
    </i>
    <i>
      <x v="7125"/>
      <x v="6543"/>
    </i>
    <i>
      <x v="7126"/>
      <x v="6544"/>
    </i>
    <i>
      <x v="7127"/>
      <x v="6545"/>
    </i>
    <i>
      <x v="7128"/>
      <x v="6546"/>
    </i>
    <i>
      <x v="7129"/>
      <x v="6547"/>
    </i>
    <i>
      <x v="7130"/>
      <x v="6548"/>
    </i>
    <i>
      <x v="7131"/>
      <x v="6549"/>
    </i>
    <i>
      <x v="7132"/>
      <x v="4779"/>
    </i>
    <i>
      <x v="7133"/>
      <x v="5911"/>
    </i>
    <i>
      <x v="7134"/>
      <x v="6550"/>
    </i>
    <i>
      <x v="7135"/>
      <x v="6551"/>
    </i>
    <i>
      <x v="7136"/>
      <x v="6552"/>
    </i>
    <i>
      <x v="7137"/>
      <x v="6553"/>
    </i>
    <i>
      <x v="7138"/>
      <x v="6554"/>
    </i>
    <i>
      <x v="7139"/>
      <x v="6555"/>
    </i>
    <i>
      <x v="7140"/>
      <x v="6556"/>
    </i>
    <i>
      <x v="7141"/>
      <x v="6557"/>
    </i>
    <i>
      <x v="7142"/>
      <x v="6558"/>
    </i>
    <i>
      <x v="7143"/>
      <x v="6559"/>
    </i>
    <i>
      <x v="7144"/>
      <x v="6560"/>
    </i>
    <i>
      <x v="7145"/>
      <x v="6561"/>
    </i>
    <i>
      <x v="7146"/>
      <x v="6562"/>
    </i>
    <i>
      <x v="7147"/>
      <x v="6563"/>
    </i>
    <i>
      <x v="7148"/>
      <x v="6564"/>
    </i>
    <i>
      <x v="7149"/>
      <x v="6565"/>
    </i>
    <i>
      <x v="7150"/>
      <x v="6566"/>
    </i>
    <i>
      <x v="7151"/>
      <x v="6567"/>
    </i>
    <i>
      <x v="7152"/>
      <x v="6568"/>
    </i>
    <i>
      <x v="7153"/>
      <x v="6569"/>
    </i>
    <i>
      <x v="7154"/>
      <x v="6570"/>
    </i>
    <i>
      <x v="7155"/>
      <x v="6571"/>
    </i>
    <i>
      <x v="7156"/>
      <x v="6572"/>
    </i>
    <i>
      <x v="7157"/>
      <x v="6573"/>
    </i>
    <i>
      <x v="7158"/>
      <x v="6574"/>
    </i>
    <i>
      <x v="7159"/>
      <x v="6575"/>
    </i>
    <i>
      <x v="7160"/>
      <x v="6576"/>
    </i>
    <i>
      <x v="7161"/>
      <x v="6577"/>
    </i>
    <i>
      <x v="7162"/>
      <x v="6578"/>
    </i>
    <i>
      <x v="7163"/>
      <x v="6579"/>
    </i>
    <i>
      <x v="7164"/>
      <x v="6580"/>
    </i>
    <i>
      <x v="7165"/>
      <x v="6581"/>
    </i>
    <i>
      <x v="7166"/>
      <x v="6582"/>
    </i>
    <i>
      <x v="7167"/>
      <x v="6583"/>
    </i>
    <i>
      <x v="7168"/>
      <x v="6584"/>
    </i>
    <i>
      <x v="7169"/>
      <x v="6585"/>
    </i>
    <i>
      <x v="7170"/>
      <x v="6586"/>
    </i>
    <i>
      <x v="7171"/>
      <x v="6587"/>
    </i>
    <i>
      <x v="7172"/>
      <x v="6588"/>
    </i>
    <i>
      <x v="7173"/>
      <x v="6589"/>
    </i>
    <i>
      <x v="7174"/>
      <x v="6590"/>
    </i>
    <i>
      <x v="7175"/>
      <x v="6591"/>
    </i>
    <i>
      <x v="7176"/>
      <x v="6592"/>
    </i>
    <i>
      <x v="7177"/>
      <x v="6593"/>
    </i>
    <i>
      <x v="7178"/>
      <x v="6594"/>
    </i>
    <i>
      <x v="7179"/>
      <x v="6595"/>
    </i>
    <i>
      <x v="7180"/>
      <x v="6596"/>
    </i>
    <i>
      <x v="7181"/>
      <x v="6597"/>
    </i>
    <i>
      <x v="7182"/>
      <x v="6598"/>
    </i>
    <i>
      <x v="7183"/>
      <x v="6599"/>
    </i>
    <i>
      <x v="7184"/>
      <x v="6600"/>
    </i>
    <i>
      <x v="7185"/>
      <x v="6601"/>
    </i>
    <i>
      <x v="7186"/>
      <x v="6602"/>
    </i>
    <i>
      <x v="7187"/>
      <x v="6603"/>
    </i>
    <i>
      <x v="7188"/>
      <x v="6604"/>
    </i>
    <i>
      <x v="7189"/>
      <x v="6605"/>
    </i>
    <i>
      <x v="7190"/>
      <x v="6606"/>
    </i>
    <i>
      <x v="7191"/>
      <x v="6607"/>
    </i>
    <i>
      <x v="7192"/>
      <x v="6608"/>
    </i>
    <i>
      <x v="7193"/>
      <x v="6609"/>
    </i>
    <i>
      <x v="7194"/>
      <x v="6610"/>
    </i>
    <i>
      <x v="7195"/>
      <x v="6611"/>
    </i>
    <i>
      <x v="7196"/>
      <x v="6612"/>
    </i>
    <i>
      <x v="7197"/>
      <x v="6613"/>
    </i>
    <i>
      <x v="7198"/>
      <x v="6614"/>
    </i>
    <i>
      <x v="7199"/>
      <x v="6615"/>
    </i>
    <i>
      <x v="7200"/>
      <x v="6616"/>
    </i>
    <i>
      <x v="7201"/>
      <x v="6617"/>
    </i>
    <i>
      <x v="7202"/>
      <x v="6618"/>
    </i>
    <i>
      <x v="7203"/>
      <x v="6619"/>
    </i>
    <i>
      <x v="7204"/>
      <x v="6619"/>
    </i>
    <i>
      <x v="7205"/>
      <x v="6620"/>
    </i>
    <i>
      <x v="7206"/>
      <x v="6621"/>
    </i>
    <i>
      <x v="7207"/>
      <x v="6622"/>
    </i>
    <i>
      <x v="7208"/>
      <x v="6623"/>
    </i>
    <i>
      <x v="7209"/>
      <x v="6624"/>
    </i>
    <i>
      <x v="7210"/>
      <x v="6625"/>
    </i>
    <i>
      <x v="7211"/>
      <x v="6626"/>
    </i>
    <i>
      <x v="7212"/>
      <x v="6627"/>
    </i>
    <i>
      <x v="7213"/>
      <x v="6628"/>
    </i>
    <i>
      <x v="7214"/>
      <x v="6629"/>
    </i>
    <i>
      <x v="7215"/>
      <x v="6630"/>
    </i>
    <i>
      <x v="7216"/>
      <x v="6631"/>
    </i>
    <i>
      <x v="7217"/>
      <x v="6632"/>
    </i>
    <i>
      <x v="7218"/>
      <x v="6633"/>
    </i>
    <i>
      <x v="7219"/>
      <x v="6634"/>
    </i>
    <i>
      <x v="7220"/>
      <x v="6635"/>
    </i>
    <i>
      <x v="7221"/>
      <x v="6636"/>
    </i>
    <i>
      <x v="7222"/>
      <x v="6637"/>
    </i>
    <i>
      <x v="7223"/>
      <x v="6638"/>
    </i>
    <i>
      <x v="7224"/>
      <x v="6639"/>
    </i>
    <i>
      <x v="7225"/>
      <x v="6640"/>
    </i>
    <i>
      <x v="7226"/>
      <x v="6641"/>
    </i>
    <i>
      <x v="7227"/>
      <x v="6642"/>
    </i>
    <i>
      <x v="7228"/>
      <x v="6643"/>
    </i>
    <i>
      <x v="7229"/>
      <x v="6644"/>
    </i>
    <i>
      <x v="7230"/>
      <x v="6645"/>
    </i>
    <i>
      <x v="7231"/>
      <x v="6646"/>
    </i>
    <i>
      <x v="7232"/>
      <x v="6647"/>
    </i>
    <i>
      <x v="7233"/>
      <x v="6648"/>
    </i>
    <i>
      <x v="7234"/>
      <x v="6649"/>
    </i>
    <i>
      <x v="7235"/>
      <x v="6650"/>
    </i>
    <i>
      <x v="7236"/>
      <x v="6651"/>
    </i>
    <i>
      <x v="7237"/>
      <x v="6652"/>
    </i>
    <i>
      <x v="7238"/>
      <x v="6653"/>
    </i>
    <i>
      <x v="7239"/>
      <x v="6654"/>
    </i>
    <i>
      <x v="7240"/>
      <x v="6655"/>
    </i>
    <i>
      <x v="7241"/>
      <x v="6656"/>
    </i>
    <i>
      <x v="7242"/>
      <x v="6657"/>
    </i>
    <i>
      <x v="7243"/>
      <x v="6658"/>
    </i>
    <i>
      <x v="7244"/>
      <x v="6659"/>
    </i>
    <i>
      <x v="7245"/>
      <x v="6660"/>
    </i>
    <i>
      <x v="7246"/>
      <x v="6661"/>
    </i>
    <i>
      <x v="7247"/>
      <x v="6662"/>
    </i>
    <i>
      <x v="7248"/>
      <x v="6663"/>
    </i>
    <i>
      <x v="7249"/>
      <x v="6664"/>
    </i>
    <i>
      <x v="7250"/>
      <x v="6665"/>
    </i>
    <i>
      <x v="7251"/>
      <x v="6666"/>
    </i>
    <i>
      <x v="7252"/>
      <x v="6667"/>
    </i>
    <i>
      <x v="7253"/>
      <x v="6668"/>
    </i>
    <i>
      <x v="7254"/>
      <x v="6669"/>
    </i>
    <i>
      <x v="7255"/>
      <x v="6670"/>
    </i>
    <i>
      <x v="7256"/>
      <x v="6671"/>
    </i>
    <i>
      <x v="7257"/>
      <x v="6672"/>
    </i>
    <i>
      <x v="7258"/>
      <x v="6673"/>
    </i>
    <i>
      <x v="7259"/>
      <x v="6674"/>
    </i>
    <i>
      <x v="7260"/>
      <x v="6675"/>
    </i>
    <i>
      <x v="7261"/>
      <x v="6676"/>
    </i>
    <i>
      <x v="7262"/>
      <x v="6677"/>
    </i>
    <i>
      <x v="7263"/>
      <x v="6678"/>
    </i>
    <i>
      <x v="7264"/>
      <x v="6679"/>
    </i>
    <i>
      <x v="7265"/>
      <x v="6680"/>
    </i>
    <i>
      <x v="7266"/>
      <x v="6681"/>
    </i>
    <i>
      <x v="7267"/>
      <x v="6682"/>
    </i>
    <i>
      <x v="7268"/>
      <x v="6683"/>
    </i>
    <i>
      <x v="7269"/>
      <x v="6684"/>
    </i>
    <i>
      <x v="7270"/>
      <x v="6685"/>
    </i>
    <i>
      <x v="7271"/>
      <x v="6686"/>
    </i>
    <i>
      <x v="7272"/>
      <x v="6687"/>
    </i>
    <i>
      <x v="7273"/>
      <x v="6688"/>
    </i>
    <i>
      <x v="7274"/>
      <x v="6689"/>
    </i>
    <i>
      <x v="7275"/>
      <x v="6690"/>
    </i>
    <i>
      <x v="7276"/>
      <x v="6691"/>
    </i>
    <i>
      <x v="7277"/>
      <x v="6692"/>
    </i>
    <i>
      <x v="7278"/>
      <x v="6693"/>
    </i>
    <i>
      <x v="7279"/>
      <x v="6694"/>
    </i>
    <i>
      <x v="7280"/>
      <x v="6695"/>
    </i>
    <i>
      <x v="7281"/>
      <x v="6696"/>
    </i>
    <i>
      <x v="7282"/>
      <x v="6697"/>
    </i>
    <i>
      <x v="7283"/>
      <x v="6698"/>
    </i>
    <i>
      <x v="7284"/>
      <x v="6699"/>
    </i>
    <i>
      <x v="7285"/>
      <x v="6700"/>
    </i>
    <i>
      <x v="7286"/>
      <x v="6701"/>
    </i>
    <i>
      <x v="7287"/>
      <x v="6702"/>
    </i>
    <i>
      <x v="7288"/>
      <x v="6703"/>
    </i>
    <i>
      <x v="7289"/>
      <x v="5833"/>
    </i>
    <i>
      <x v="7290"/>
      <x v="6704"/>
    </i>
    <i>
      <x v="7291"/>
      <x v="6705"/>
    </i>
    <i>
      <x v="7292"/>
      <x v="6706"/>
    </i>
    <i>
      <x v="7293"/>
      <x v="6707"/>
    </i>
    <i>
      <x v="7294"/>
      <x v="6613"/>
    </i>
    <i>
      <x v="7295"/>
      <x v="6613"/>
    </i>
    <i>
      <x v="7296"/>
      <x v="6708"/>
    </i>
    <i>
      <x v="7297"/>
      <x v="6709"/>
    </i>
    <i>
      <x v="7298"/>
      <x v="6710"/>
    </i>
    <i>
      <x v="7299"/>
      <x v="6711"/>
    </i>
    <i>
      <x v="7300"/>
      <x v="6712"/>
    </i>
    <i>
      <x v="7301"/>
      <x v="6713"/>
    </i>
    <i>
      <x v="7302"/>
      <x v="6714"/>
    </i>
    <i>
      <x v="7303"/>
      <x v="6715"/>
    </i>
    <i>
      <x v="7304"/>
      <x v="6716"/>
    </i>
    <i>
      <x v="7305"/>
      <x v="6717"/>
    </i>
    <i>
      <x v="7306"/>
      <x v="6718"/>
    </i>
    <i>
      <x v="7307"/>
      <x v="6719"/>
    </i>
    <i>
      <x v="7308"/>
      <x v="6720"/>
    </i>
    <i>
      <x v="7309"/>
      <x v="6721"/>
    </i>
    <i>
      <x v="7310"/>
      <x v="6722"/>
    </i>
    <i>
      <x v="7311"/>
      <x v="6723"/>
    </i>
    <i>
      <x v="7312"/>
      <x v="6724"/>
    </i>
    <i>
      <x v="7313"/>
      <x v="6725"/>
    </i>
    <i>
      <x v="7314"/>
      <x v="6726"/>
    </i>
    <i>
      <x v="7315"/>
      <x v="6727"/>
    </i>
    <i>
      <x v="7316"/>
      <x v="6728"/>
    </i>
    <i>
      <x v="7317"/>
      <x v="6729"/>
    </i>
    <i>
      <x v="7318"/>
      <x v="6730"/>
    </i>
    <i>
      <x v="7319"/>
      <x v="6731"/>
    </i>
    <i>
      <x v="7320"/>
      <x v="6732"/>
    </i>
    <i>
      <x v="7321"/>
      <x v="6733"/>
    </i>
    <i>
      <x v="7322"/>
      <x v="6734"/>
    </i>
    <i>
      <x v="7323"/>
      <x v="6735"/>
    </i>
    <i>
      <x v="7324"/>
      <x v="6736"/>
    </i>
    <i>
      <x v="7325"/>
      <x v="6737"/>
    </i>
    <i>
      <x v="7326"/>
      <x v="6534"/>
    </i>
    <i>
      <x v="7327"/>
      <x v="6738"/>
    </i>
    <i>
      <x v="7328"/>
      <x v="6739"/>
    </i>
    <i>
      <x v="7329"/>
      <x v="6740"/>
    </i>
    <i>
      <x v="7330"/>
      <x v="6741"/>
    </i>
    <i>
      <x v="7331"/>
      <x v="6742"/>
    </i>
    <i>
      <x v="7332"/>
      <x v="6743"/>
    </i>
    <i>
      <x v="7333"/>
      <x v="6744"/>
    </i>
    <i>
      <x v="7334"/>
      <x v="6745"/>
    </i>
    <i>
      <x v="7335"/>
      <x v="6746"/>
    </i>
    <i>
      <x v="7336"/>
      <x v="6747"/>
    </i>
    <i>
      <x v="7337"/>
      <x v="6748"/>
    </i>
    <i>
      <x v="7338"/>
      <x v="6749"/>
    </i>
    <i>
      <x v="7339"/>
      <x v="6750"/>
    </i>
    <i>
      <x v="7340"/>
      <x v="6751"/>
    </i>
    <i>
      <x v="7341"/>
      <x v="6752"/>
    </i>
    <i>
      <x v="7342"/>
      <x v="6753"/>
    </i>
    <i>
      <x v="7343"/>
      <x v="6754"/>
    </i>
    <i>
      <x v="7344"/>
      <x v="6755"/>
    </i>
    <i>
      <x v="7345"/>
      <x v="6756"/>
    </i>
    <i>
      <x v="7346"/>
      <x v="6757"/>
    </i>
    <i>
      <x v="7347"/>
      <x v="6758"/>
    </i>
    <i>
      <x v="7348"/>
      <x v="6759"/>
    </i>
    <i>
      <x v="7349"/>
      <x v="6760"/>
    </i>
    <i>
      <x v="7350"/>
      <x v="6761"/>
    </i>
    <i>
      <x v="7351"/>
      <x v="6762"/>
    </i>
    <i>
      <x v="7352"/>
      <x v="6763"/>
    </i>
    <i>
      <x v="7353"/>
      <x v="6764"/>
    </i>
    <i>
      <x v="7354"/>
      <x v="6762"/>
    </i>
    <i>
      <x v="7355"/>
      <x v="6765"/>
    </i>
    <i>
      <x v="7356"/>
      <x v="6766"/>
    </i>
    <i>
      <x v="7357"/>
      <x v="6767"/>
    </i>
    <i>
      <x v="7358"/>
      <x v="6768"/>
    </i>
    <i>
      <x v="7359"/>
      <x v="6769"/>
    </i>
    <i>
      <x v="7360"/>
      <x v="6770"/>
    </i>
    <i>
      <x v="7361"/>
      <x v="6771"/>
    </i>
    <i>
      <x v="7362"/>
      <x v="6772"/>
    </i>
    <i>
      <x v="7363"/>
      <x v="6773"/>
    </i>
    <i>
      <x v="7364"/>
      <x v="6774"/>
    </i>
    <i>
      <x v="7365"/>
      <x v="6775"/>
    </i>
    <i>
      <x v="7366"/>
      <x v="6776"/>
    </i>
    <i>
      <x v="7367"/>
      <x v="6777"/>
    </i>
    <i>
      <x v="7368"/>
      <x v="6778"/>
    </i>
    <i>
      <x v="7369"/>
      <x v="6779"/>
    </i>
    <i>
      <x v="7370"/>
      <x v="6780"/>
    </i>
    <i>
      <x v="7371"/>
      <x v="6781"/>
    </i>
    <i>
      <x v="7372"/>
      <x v="6782"/>
    </i>
    <i>
      <x v="7373"/>
      <x v="6783"/>
    </i>
    <i>
      <x v="7374"/>
      <x v="6784"/>
    </i>
    <i>
      <x v="7375"/>
      <x v="6785"/>
    </i>
    <i>
      <x v="7376"/>
      <x v="6786"/>
    </i>
    <i>
      <x v="7377"/>
      <x v="6787"/>
    </i>
    <i>
      <x v="7378"/>
      <x v="6788"/>
    </i>
    <i>
      <x v="7379"/>
      <x v="6789"/>
    </i>
    <i>
      <x v="7380"/>
      <x v="6790"/>
    </i>
    <i>
      <x v="7381"/>
      <x v="6791"/>
    </i>
    <i>
      <x v="7382"/>
      <x v="6792"/>
    </i>
    <i>
      <x v="7383"/>
      <x v="1109"/>
    </i>
    <i>
      <x v="7384"/>
      <x v="6793"/>
    </i>
    <i>
      <x v="7385"/>
      <x v="6793"/>
    </i>
    <i>
      <x v="7386"/>
      <x v="6794"/>
    </i>
    <i>
      <x v="7387"/>
      <x v="6795"/>
    </i>
    <i>
      <x v="7388"/>
      <x v="6796"/>
    </i>
    <i>
      <x v="7389"/>
      <x v="3021"/>
    </i>
    <i>
      <x v="7390"/>
      <x v="6797"/>
    </i>
    <i>
      <x v="7391"/>
      <x v="6798"/>
    </i>
    <i>
      <x v="7392"/>
      <x v="6799"/>
    </i>
    <i>
      <x v="7393"/>
      <x v="6800"/>
    </i>
    <i>
      <x v="7394"/>
      <x v="6801"/>
    </i>
    <i>
      <x v="7395"/>
      <x v="6802"/>
    </i>
    <i>
      <x v="7396"/>
      <x v="6803"/>
    </i>
    <i>
      <x v="7397"/>
      <x v="6804"/>
    </i>
    <i>
      <x v="7398"/>
      <x v="6805"/>
    </i>
    <i>
      <x v="7399"/>
      <x v="6806"/>
    </i>
    <i>
      <x v="7400"/>
      <x v="6807"/>
    </i>
    <i>
      <x v="7401"/>
      <x v="6808"/>
    </i>
    <i>
      <x v="7402"/>
      <x v="6809"/>
    </i>
    <i>
      <x v="7403"/>
      <x v="6810"/>
    </i>
    <i>
      <x v="7404"/>
      <x v="6811"/>
    </i>
    <i>
      <x v="7405"/>
      <x v="6812"/>
    </i>
    <i>
      <x v="7406"/>
      <x v="6813"/>
    </i>
    <i>
      <x v="7407"/>
      <x v="6814"/>
    </i>
    <i>
      <x v="7408"/>
      <x v="6815"/>
    </i>
    <i>
      <x v="7409"/>
      <x v="6816"/>
    </i>
    <i>
      <x v="7410"/>
      <x v="6817"/>
    </i>
    <i>
      <x v="7411"/>
      <x v="6818"/>
    </i>
    <i>
      <x v="7412"/>
      <x v="6819"/>
    </i>
    <i>
      <x v="7413"/>
      <x v="6820"/>
    </i>
    <i>
      <x v="7414"/>
      <x v="6821"/>
    </i>
    <i>
      <x v="7415"/>
      <x v="6822"/>
    </i>
    <i>
      <x v="7416"/>
      <x v="6823"/>
    </i>
    <i>
      <x v="7417"/>
      <x v="6824"/>
    </i>
    <i>
      <x v="7418"/>
      <x v="6825"/>
    </i>
    <i>
      <x v="7419"/>
      <x v="6826"/>
    </i>
    <i>
      <x v="7420"/>
      <x v="6827"/>
    </i>
    <i>
      <x v="7421"/>
      <x v="6828"/>
    </i>
    <i>
      <x v="7422"/>
      <x v="6829"/>
    </i>
    <i>
      <x v="7423"/>
      <x v="6830"/>
    </i>
    <i>
      <x v="7424"/>
      <x v="6831"/>
    </i>
    <i>
      <x v="7425"/>
      <x v="6832"/>
    </i>
    <i>
      <x v="7426"/>
      <x v="6833"/>
    </i>
    <i>
      <x v="7427"/>
      <x v="6834"/>
    </i>
    <i>
      <x v="7428"/>
      <x v="6835"/>
    </i>
    <i>
      <x v="7429"/>
      <x v="6836"/>
    </i>
    <i>
      <x v="7430"/>
      <x v="6837"/>
    </i>
    <i>
      <x v="7431"/>
      <x v="6838"/>
    </i>
    <i>
      <x v="7432"/>
      <x v="6839"/>
    </i>
    <i>
      <x v="7433"/>
      <x v="6840"/>
    </i>
    <i>
      <x v="7434"/>
      <x v="6841"/>
    </i>
    <i>
      <x v="7435"/>
      <x v="6842"/>
    </i>
    <i>
      <x v="7436"/>
      <x v="6843"/>
    </i>
    <i>
      <x v="7437"/>
      <x v="6844"/>
    </i>
    <i>
      <x v="7438"/>
      <x v="6845"/>
    </i>
    <i>
      <x v="7439"/>
      <x v="6846"/>
    </i>
    <i>
      <x v="7440"/>
      <x v="6847"/>
    </i>
    <i>
      <x v="7441"/>
      <x v="6848"/>
    </i>
    <i>
      <x v="7442"/>
      <x v="6849"/>
    </i>
    <i>
      <x v="7443"/>
      <x v="6850"/>
    </i>
    <i>
      <x v="7444"/>
      <x v="6851"/>
    </i>
    <i>
      <x v="7445"/>
      <x v="6852"/>
    </i>
    <i>
      <x v="7446"/>
      <x v="6853"/>
    </i>
    <i>
      <x v="7447"/>
      <x v="6854"/>
    </i>
    <i>
      <x v="7448"/>
      <x v="6855"/>
    </i>
    <i>
      <x v="7449"/>
      <x v="6856"/>
    </i>
    <i>
      <x v="7450"/>
      <x v="6857"/>
    </i>
    <i>
      <x v="7451"/>
      <x v="6858"/>
    </i>
    <i>
      <x v="7452"/>
      <x v="6859"/>
    </i>
    <i>
      <x v="7453"/>
      <x v="6860"/>
    </i>
    <i>
      <x v="7454"/>
      <x v="6861"/>
    </i>
    <i>
      <x v="7455"/>
      <x v="6862"/>
    </i>
    <i>
      <x v="7456"/>
      <x v="6863"/>
    </i>
    <i>
      <x v="7457"/>
      <x v="6864"/>
    </i>
    <i>
      <x v="7458"/>
      <x v="6865"/>
    </i>
    <i>
      <x v="7459"/>
      <x v="6866"/>
    </i>
    <i>
      <x v="7460"/>
      <x v="5833"/>
    </i>
    <i>
      <x v="7461"/>
      <x v="6867"/>
    </i>
    <i>
      <x v="7462"/>
      <x v="6868"/>
    </i>
    <i>
      <x v="7463"/>
      <x v="6869"/>
    </i>
    <i>
      <x v="7464"/>
      <x v="6870"/>
    </i>
    <i>
      <x v="7465"/>
      <x v="6871"/>
    </i>
    <i>
      <x v="7466"/>
      <x v="6872"/>
    </i>
    <i>
      <x v="7467"/>
      <x v="4166"/>
    </i>
    <i>
      <x v="7468"/>
      <x v="6873"/>
    </i>
    <i>
      <x v="7469"/>
      <x v="6874"/>
    </i>
    <i>
      <x v="7470"/>
      <x v="6875"/>
    </i>
    <i>
      <x v="7471"/>
      <x v="6876"/>
    </i>
    <i>
      <x v="7472"/>
      <x v="6877"/>
    </i>
    <i>
      <x v="7473"/>
      <x v="6878"/>
    </i>
    <i>
      <x v="7474"/>
      <x v="6879"/>
    </i>
    <i>
      <x v="7475"/>
      <x v="6880"/>
    </i>
    <i>
      <x v="7476"/>
      <x v="6880"/>
    </i>
    <i>
      <x v="7477"/>
      <x v="6881"/>
    </i>
    <i>
      <x v="7478"/>
      <x v="6882"/>
    </i>
    <i>
      <x v="7479"/>
      <x v="6883"/>
    </i>
    <i>
      <x v="7480"/>
      <x v="6884"/>
    </i>
    <i>
      <x v="7481"/>
      <x v="6885"/>
    </i>
    <i>
      <x v="7482"/>
      <x v="6886"/>
    </i>
    <i>
      <x v="7483"/>
      <x v="6887"/>
    </i>
    <i>
      <x v="7484"/>
      <x v="6888"/>
    </i>
    <i>
      <x v="7485"/>
      <x v="6889"/>
    </i>
    <i>
      <x v="7486"/>
      <x v="6890"/>
    </i>
    <i>
      <x v="7487"/>
      <x v="6891"/>
    </i>
    <i>
      <x v="7488"/>
      <x v="6892"/>
    </i>
    <i>
      <x v="7489"/>
      <x v="6893"/>
    </i>
    <i>
      <x v="7490"/>
      <x v="6894"/>
    </i>
    <i>
      <x v="7491"/>
      <x v="6895"/>
    </i>
    <i>
      <x v="7492"/>
      <x v="6896"/>
    </i>
    <i>
      <x v="7493"/>
      <x v="6897"/>
    </i>
    <i>
      <x v="7494"/>
      <x v="6898"/>
    </i>
    <i>
      <x v="7495"/>
      <x v="6899"/>
    </i>
    <i>
      <x v="7496"/>
      <x v="6900"/>
    </i>
    <i>
      <x v="7497"/>
      <x v="6901"/>
    </i>
    <i>
      <x v="7498"/>
      <x v="6902"/>
    </i>
    <i>
      <x v="7499"/>
      <x v="6903"/>
    </i>
    <i>
      <x v="7500"/>
      <x v="6904"/>
    </i>
    <i>
      <x v="7501"/>
      <x v="6905"/>
    </i>
    <i>
      <x v="7502"/>
      <x v="6906"/>
    </i>
    <i>
      <x v="7503"/>
      <x v="6907"/>
    </i>
    <i>
      <x v="7504"/>
      <x v="6908"/>
    </i>
    <i>
      <x v="7505"/>
      <x v="6909"/>
    </i>
    <i>
      <x v="7506"/>
      <x v="6910"/>
    </i>
    <i>
      <x v="7507"/>
      <x v="6911"/>
    </i>
    <i>
      <x v="7508"/>
      <x v="6912"/>
    </i>
    <i>
      <x v="7509"/>
      <x v="6913"/>
    </i>
    <i>
      <x v="7510"/>
      <x v="6914"/>
    </i>
    <i>
      <x v="7511"/>
      <x v="6915"/>
    </i>
    <i>
      <x v="7512"/>
      <x v="6916"/>
    </i>
    <i>
      <x v="7513"/>
      <x v="6917"/>
    </i>
    <i>
      <x v="7514"/>
      <x v="6918"/>
    </i>
    <i>
      <x v="7515"/>
      <x v="6919"/>
    </i>
    <i>
      <x v="7516"/>
      <x v="6485"/>
    </i>
    <i>
      <x v="7517"/>
      <x v="6920"/>
    </i>
    <i>
      <x v="7518"/>
      <x v="6921"/>
    </i>
    <i>
      <x v="7519"/>
      <x v="6922"/>
    </i>
    <i>
      <x v="7520"/>
      <x v="6923"/>
    </i>
    <i>
      <x v="7521"/>
      <x v="6924"/>
    </i>
    <i>
      <x v="7522"/>
      <x v="6925"/>
    </i>
    <i>
      <x v="7523"/>
      <x v="6926"/>
    </i>
    <i>
      <x v="7524"/>
      <x v="6927"/>
    </i>
    <i>
      <x v="7525"/>
      <x v="6928"/>
    </i>
    <i>
      <x v="7526"/>
      <x v="6929"/>
    </i>
    <i>
      <x v="7527"/>
      <x v="6930"/>
    </i>
    <i>
      <x v="7528"/>
      <x v="6931"/>
    </i>
    <i>
      <x v="7529"/>
      <x v="6932"/>
    </i>
    <i>
      <x v="7530"/>
      <x v="6933"/>
    </i>
    <i>
      <x v="7531"/>
      <x v="6934"/>
    </i>
    <i>
      <x v="7532"/>
      <x v="6935"/>
    </i>
    <i>
      <x v="7533"/>
      <x v="6936"/>
    </i>
    <i>
      <x v="7534"/>
      <x v="6937"/>
    </i>
    <i>
      <x v="7535"/>
      <x v="6938"/>
    </i>
    <i>
      <x v="7536"/>
      <x v="6939"/>
    </i>
    <i>
      <x v="7537"/>
      <x v="6940"/>
    </i>
    <i>
      <x v="7538"/>
      <x v="6941"/>
    </i>
    <i>
      <x v="7539"/>
      <x v="6942"/>
    </i>
    <i>
      <x v="7540"/>
      <x v="6939"/>
    </i>
    <i>
      <x v="7541"/>
      <x v="6943"/>
    </i>
    <i>
      <x v="7542"/>
      <x v="6944"/>
    </i>
    <i>
      <x v="7543"/>
      <x v="6945"/>
    </i>
    <i>
      <x v="7544"/>
      <x v="6946"/>
    </i>
    <i>
      <x v="7545"/>
      <x v="6947"/>
    </i>
    <i>
      <x v="7546"/>
      <x v="6948"/>
    </i>
    <i>
      <x v="7547"/>
      <x v="6949"/>
    </i>
    <i>
      <x v="7548"/>
      <x v="6950"/>
    </i>
    <i>
      <x v="7549"/>
      <x v="6951"/>
    </i>
    <i>
      <x v="7550"/>
      <x v="6952"/>
    </i>
    <i>
      <x v="7551"/>
      <x v="6953"/>
    </i>
    <i>
      <x v="7552"/>
      <x v="6954"/>
    </i>
    <i>
      <x v="7553"/>
      <x v="6955"/>
    </i>
    <i>
      <x v="7554"/>
      <x v="6956"/>
    </i>
    <i>
      <x v="7555"/>
      <x v="6957"/>
    </i>
    <i>
      <x v="7556"/>
      <x v="6958"/>
    </i>
    <i>
      <x v="7557"/>
      <x v="6958"/>
    </i>
    <i>
      <x v="7558"/>
      <x v="6959"/>
    </i>
    <i>
      <x v="7559"/>
      <x v="6960"/>
    </i>
    <i>
      <x v="7560"/>
      <x v="6961"/>
    </i>
    <i>
      <x v="7561"/>
      <x v="6962"/>
    </i>
    <i>
      <x v="7562"/>
      <x v="6963"/>
    </i>
    <i>
      <x v="7563"/>
      <x v="6964"/>
    </i>
    <i>
      <x v="7564"/>
      <x v="6964"/>
    </i>
    <i>
      <x v="7565"/>
      <x v="6965"/>
    </i>
    <i>
      <x v="7566"/>
      <x v="6965"/>
    </i>
    <i>
      <x v="7567"/>
      <x v="6966"/>
    </i>
    <i>
      <x v="7568"/>
      <x v="6966"/>
    </i>
    <i>
      <x v="7569"/>
      <x v="6967"/>
    </i>
    <i>
      <x v="7570"/>
      <x v="6968"/>
    </i>
    <i>
      <x v="7571"/>
      <x v="6969"/>
    </i>
    <i>
      <x v="7572"/>
      <x v="6970"/>
    </i>
    <i>
      <x v="7573"/>
      <x v="6971"/>
    </i>
    <i>
      <x v="7574"/>
      <x v="6972"/>
    </i>
    <i>
      <x v="7575"/>
      <x v="6973"/>
    </i>
    <i>
      <x v="7576"/>
      <x v="6974"/>
    </i>
    <i>
      <x v="7577"/>
      <x v="6975"/>
    </i>
    <i>
      <x v="7578"/>
      <x v="6976"/>
    </i>
    <i>
      <x v="7579"/>
      <x v="6977"/>
    </i>
    <i>
      <x v="7580"/>
      <x v="6978"/>
    </i>
    <i>
      <x v="7581"/>
      <x v="6979"/>
    </i>
    <i>
      <x v="7582"/>
      <x v="6980"/>
    </i>
    <i>
      <x v="7583"/>
      <x v="6981"/>
    </i>
    <i>
      <x v="7584"/>
      <x v="6982"/>
    </i>
    <i>
      <x v="7585"/>
      <x v="6983"/>
    </i>
    <i>
      <x v="7586"/>
      <x v="6984"/>
    </i>
    <i>
      <x v="7587"/>
      <x v="6985"/>
    </i>
    <i>
      <x v="7588"/>
      <x v="6986"/>
    </i>
    <i>
      <x v="7589"/>
      <x v="6987"/>
    </i>
    <i>
      <x v="7590"/>
      <x v="6988"/>
    </i>
    <i>
      <x v="7591"/>
      <x v="86"/>
    </i>
    <i>
      <x v="7592"/>
      <x v="6989"/>
    </i>
    <i>
      <x v="7593"/>
      <x v="6990"/>
    </i>
    <i>
      <x v="7594"/>
      <x v="6991"/>
    </i>
    <i>
      <x v="7595"/>
      <x v="6992"/>
    </i>
    <i>
      <x v="7596"/>
      <x v="6993"/>
    </i>
    <i>
      <x v="7597"/>
      <x v="6994"/>
    </i>
    <i>
      <x v="7598"/>
      <x v="6993"/>
    </i>
    <i>
      <x v="7599"/>
      <x v="6995"/>
    </i>
    <i>
      <x v="7600"/>
      <x v="6996"/>
    </i>
    <i>
      <x v="7601"/>
      <x v="6997"/>
    </i>
    <i>
      <x v="7602"/>
      <x v="6998"/>
    </i>
    <i>
      <x v="7603"/>
      <x v="6999"/>
    </i>
    <i>
      <x v="7604"/>
      <x v="7000"/>
    </i>
    <i>
      <x v="7605"/>
      <x v="7001"/>
    </i>
    <i>
      <x v="7606"/>
      <x v="7002"/>
    </i>
    <i>
      <x v="7607"/>
      <x v="7003"/>
    </i>
    <i>
      <x v="7608"/>
      <x v="7004"/>
    </i>
    <i>
      <x v="7609"/>
      <x v="7005"/>
    </i>
    <i>
      <x v="7610"/>
      <x v="7006"/>
    </i>
    <i>
      <x v="7611"/>
      <x v="7007"/>
    </i>
    <i>
      <x v="7612"/>
      <x v="7008"/>
    </i>
    <i>
      <x v="7613"/>
      <x v="7009"/>
    </i>
    <i>
      <x v="7614"/>
      <x v="7010"/>
    </i>
    <i>
      <x v="7615"/>
      <x v="7011"/>
    </i>
    <i>
      <x v="7616"/>
      <x v="7012"/>
    </i>
    <i>
      <x v="7617"/>
      <x v="7013"/>
    </i>
    <i>
      <x v="7618"/>
      <x v="7014"/>
    </i>
    <i>
      <x v="7619"/>
      <x v="7015"/>
    </i>
    <i>
      <x v="7620"/>
      <x v="7016"/>
    </i>
    <i>
      <x v="7621"/>
      <x v="7017"/>
    </i>
    <i>
      <x v="7622"/>
      <x v="7018"/>
    </i>
    <i>
      <x v="7623"/>
      <x v="7019"/>
    </i>
    <i>
      <x v="7624"/>
      <x v="6989"/>
    </i>
    <i>
      <x v="7625"/>
      <x v="7020"/>
    </i>
    <i>
      <x v="7626"/>
      <x v="7021"/>
    </i>
    <i>
      <x v="7627"/>
      <x v="7022"/>
    </i>
    <i>
      <x v="7628"/>
      <x v="7023"/>
    </i>
    <i>
      <x v="7629"/>
      <x v="7024"/>
    </i>
    <i>
      <x v="7630"/>
      <x v="7025"/>
    </i>
    <i>
      <x v="7631"/>
      <x v="7026"/>
    </i>
    <i>
      <x v="7632"/>
      <x v="7027"/>
    </i>
    <i>
      <x v="7633"/>
      <x v="7028"/>
    </i>
    <i>
      <x v="7634"/>
      <x v="7029"/>
    </i>
    <i>
      <x v="7635"/>
      <x v="7030"/>
    </i>
    <i>
      <x v="7636"/>
      <x v="7031"/>
    </i>
    <i>
      <x v="7637"/>
      <x v="7032"/>
    </i>
    <i>
      <x v="7638"/>
      <x v="7033"/>
    </i>
    <i>
      <x v="7639"/>
      <x v="7034"/>
    </i>
    <i>
      <x v="7640"/>
      <x v="7035"/>
    </i>
    <i>
      <x v="7641"/>
      <x v="7036"/>
    </i>
    <i>
      <x v="7642"/>
      <x v="7037"/>
    </i>
    <i>
      <x v="7643"/>
      <x v="7038"/>
    </i>
    <i>
      <x v="7644"/>
      <x v="7021"/>
    </i>
    <i>
      <x v="7645"/>
      <x v="7039"/>
    </i>
    <i>
      <x v="7646"/>
      <x v="7040"/>
    </i>
    <i>
      <x v="7647"/>
      <x v="7041"/>
    </i>
    <i>
      <x v="7648"/>
      <x v="7042"/>
    </i>
    <i>
      <x v="7649"/>
      <x v="6975"/>
    </i>
    <i>
      <x v="7650"/>
      <x v="7043"/>
    </i>
    <i>
      <x v="7651"/>
      <x v="6994"/>
    </i>
    <i>
      <x v="7652"/>
      <x v="7044"/>
    </i>
    <i>
      <x v="7653"/>
      <x v="7045"/>
    </i>
    <i>
      <x v="7654"/>
      <x v="7046"/>
    </i>
    <i>
      <x v="7655"/>
      <x v="7047"/>
    </i>
    <i>
      <x v="7656"/>
      <x v="7048"/>
    </i>
    <i>
      <x v="7657"/>
      <x v="7049"/>
    </i>
    <i>
      <x v="7658"/>
      <x v="7050"/>
    </i>
    <i>
      <x v="7659"/>
      <x v="7051"/>
    </i>
    <i>
      <x v="7660"/>
      <x v="7052"/>
    </i>
    <i>
      <x v="7661"/>
      <x v="7053"/>
    </i>
    <i>
      <x v="7662"/>
      <x v="7054"/>
    </i>
    <i>
      <x v="7663"/>
      <x v="6964"/>
    </i>
    <i>
      <x v="7664"/>
      <x v="7055"/>
    </i>
    <i>
      <x v="7665"/>
      <x v="7056"/>
    </i>
    <i>
      <x v="7666"/>
      <x v="7057"/>
    </i>
    <i>
      <x v="7667"/>
      <x v="7058"/>
    </i>
    <i>
      <x v="7668"/>
      <x v="7059"/>
    </i>
    <i>
      <x v="7669"/>
      <x v="7060"/>
    </i>
    <i>
      <x v="7670"/>
      <x v="7061"/>
    </i>
    <i>
      <x v="7671"/>
      <x v="7062"/>
    </i>
    <i>
      <x v="7672"/>
      <x v="7063"/>
    </i>
    <i>
      <x v="7673"/>
      <x v="7064"/>
    </i>
    <i>
      <x v="7674"/>
      <x v="7065"/>
    </i>
    <i>
      <x v="7675"/>
      <x v="7066"/>
    </i>
    <i>
      <x v="7676"/>
      <x v="7067"/>
    </i>
    <i>
      <x v="7677"/>
      <x v="7068"/>
    </i>
    <i>
      <x v="7678"/>
      <x v="7069"/>
    </i>
    <i>
      <x v="7679"/>
      <x v="7070"/>
    </i>
    <i>
      <x v="7680"/>
      <x v="7071"/>
    </i>
    <i>
      <x v="7681"/>
      <x v="7072"/>
    </i>
    <i>
      <x v="7682"/>
      <x v="7073"/>
    </i>
    <i>
      <x v="7683"/>
      <x v="7074"/>
    </i>
    <i>
      <x v="7684"/>
      <x v="7075"/>
    </i>
    <i>
      <x v="7685"/>
      <x v="7076"/>
    </i>
    <i>
      <x v="7686"/>
      <x v="7077"/>
    </i>
    <i>
      <x v="7687"/>
      <x v="7078"/>
    </i>
    <i>
      <x v="7688"/>
      <x v="7079"/>
    </i>
    <i>
      <x v="7689"/>
      <x v="7080"/>
    </i>
    <i>
      <x v="7690"/>
      <x v="7081"/>
    </i>
    <i>
      <x v="7691"/>
      <x v="7082"/>
    </i>
    <i>
      <x v="7692"/>
      <x v="7083"/>
    </i>
    <i>
      <x v="7693"/>
      <x v="7084"/>
    </i>
    <i>
      <x v="7694"/>
      <x v="7085"/>
    </i>
    <i>
      <x v="7695"/>
      <x v="7086"/>
    </i>
    <i>
      <x v="7696"/>
      <x v="7087"/>
    </i>
    <i>
      <x v="7697"/>
      <x v="7088"/>
    </i>
    <i>
      <x v="7698"/>
      <x v="7089"/>
    </i>
    <i>
      <x v="7699"/>
      <x v="7090"/>
    </i>
    <i>
      <x v="7700"/>
      <x v="7091"/>
    </i>
    <i>
      <x v="7701"/>
      <x v="7092"/>
    </i>
    <i>
      <x v="7702"/>
      <x v="7093"/>
    </i>
    <i>
      <x v="7703"/>
      <x v="7094"/>
    </i>
    <i>
      <x v="7704"/>
      <x v="7095"/>
    </i>
    <i>
      <x v="7705"/>
      <x v="7096"/>
    </i>
    <i>
      <x v="7706"/>
      <x v="7097"/>
    </i>
    <i>
      <x v="7707"/>
      <x v="7098"/>
    </i>
    <i>
      <x v="7708"/>
      <x v="7099"/>
    </i>
    <i>
      <x v="7709"/>
      <x v="7089"/>
    </i>
    <i>
      <x v="7710"/>
      <x v="7100"/>
    </i>
    <i>
      <x v="7711"/>
      <x v="7101"/>
    </i>
    <i>
      <x v="7712"/>
      <x v="7102"/>
    </i>
    <i>
      <x v="7713"/>
      <x v="7103"/>
    </i>
    <i>
      <x v="7714"/>
      <x v="7104"/>
    </i>
    <i>
      <x v="7715"/>
      <x v="7105"/>
    </i>
    <i>
      <x v="7716"/>
      <x v="7106"/>
    </i>
    <i>
      <x v="7717"/>
      <x v="7107"/>
    </i>
    <i>
      <x v="7718"/>
      <x v="7108"/>
    </i>
    <i>
      <x v="7719"/>
      <x v="7109"/>
    </i>
    <i>
      <x v="7720"/>
      <x v="7110"/>
    </i>
    <i>
      <x v="7721"/>
      <x v="7111"/>
    </i>
    <i>
      <x v="7722"/>
      <x v="7112"/>
    </i>
    <i>
      <x v="7723"/>
      <x v="7113"/>
    </i>
    <i>
      <x v="7724"/>
      <x v="7114"/>
    </i>
    <i>
      <x v="7725"/>
      <x v="7115"/>
    </i>
    <i>
      <x v="7726"/>
      <x v="7116"/>
    </i>
    <i>
      <x v="7727"/>
      <x v="7117"/>
    </i>
    <i>
      <x v="7728"/>
      <x v="7118"/>
    </i>
    <i>
      <x v="7729"/>
      <x v="7119"/>
    </i>
    <i>
      <x v="7730"/>
      <x v="7120"/>
    </i>
    <i>
      <x v="7731"/>
      <x v="7103"/>
    </i>
    <i>
      <x v="7732"/>
      <x v="7121"/>
    </i>
    <i>
      <x v="7733"/>
      <x v="7122"/>
    </i>
    <i>
      <x v="7734"/>
      <x v="7123"/>
    </i>
    <i>
      <x v="7735"/>
      <x v="7124"/>
    </i>
    <i>
      <x v="7736"/>
      <x v="7125"/>
    </i>
    <i>
      <x v="7737"/>
      <x v="7126"/>
    </i>
    <i>
      <x v="7738"/>
      <x v="7127"/>
    </i>
    <i>
      <x v="7739"/>
      <x v="7128"/>
    </i>
    <i>
      <x v="7740"/>
      <x v="7129"/>
    </i>
    <i>
      <x v="7741"/>
      <x v="7130"/>
    </i>
    <i>
      <x v="7742"/>
      <x v="7131"/>
    </i>
    <i>
      <x v="7743"/>
      <x v="7132"/>
    </i>
    <i>
      <x v="7744"/>
      <x v="7133"/>
    </i>
    <i>
      <x v="7745"/>
      <x v="7134"/>
    </i>
    <i>
      <x v="7746"/>
      <x v="7135"/>
    </i>
    <i>
      <x v="7747"/>
      <x v="7136"/>
    </i>
    <i>
      <x v="7748"/>
      <x v="7137"/>
    </i>
    <i>
      <x v="7749"/>
      <x v="7138"/>
    </i>
    <i>
      <x v="7750"/>
      <x v="7139"/>
    </i>
    <i>
      <x v="7751"/>
      <x v="7140"/>
    </i>
    <i>
      <x v="7752"/>
      <x v="7141"/>
    </i>
    <i>
      <x v="7753"/>
      <x v="7142"/>
    </i>
    <i>
      <x v="7754"/>
      <x v="7143"/>
    </i>
    <i>
      <x v="7755"/>
      <x v="7144"/>
    </i>
    <i>
      <x v="7756"/>
      <x v="7145"/>
    </i>
    <i>
      <x v="7757"/>
      <x v="7146"/>
    </i>
    <i>
      <x v="7758"/>
      <x v="7147"/>
    </i>
    <i>
      <x v="7759"/>
      <x v="6978"/>
    </i>
    <i>
      <x v="7760"/>
      <x v="7148"/>
    </i>
    <i>
      <x v="7761"/>
      <x v="7149"/>
    </i>
    <i>
      <x v="7762"/>
      <x v="7150"/>
    </i>
    <i>
      <x v="7763"/>
      <x v="7151"/>
    </i>
    <i>
      <x v="7764"/>
      <x v="7152"/>
    </i>
    <i>
      <x v="7765"/>
      <x v="7153"/>
    </i>
    <i>
      <x v="7766"/>
      <x v="7154"/>
    </i>
    <i>
      <x v="7767"/>
      <x v="7155"/>
    </i>
    <i>
      <x v="7768"/>
      <x v="7156"/>
    </i>
    <i>
      <x v="7769"/>
      <x v="7157"/>
    </i>
    <i>
      <x v="7770"/>
      <x v="7158"/>
    </i>
    <i>
      <x v="7771"/>
      <x v="7159"/>
    </i>
    <i>
      <x v="7772"/>
      <x v="7160"/>
    </i>
    <i>
      <x v="7773"/>
      <x v="1807"/>
    </i>
    <i>
      <x v="7774"/>
      <x v="7161"/>
    </i>
    <i>
      <x v="7775"/>
      <x v="7162"/>
    </i>
    <i>
      <x v="7776"/>
      <x v="7163"/>
    </i>
    <i>
      <x v="7777"/>
      <x v="7164"/>
    </i>
    <i>
      <x v="7778"/>
      <x v="7165"/>
    </i>
    <i>
      <x v="7779"/>
      <x v="7166"/>
    </i>
    <i>
      <x v="7780"/>
      <x v="6181"/>
    </i>
    <i>
      <x v="7781"/>
      <x v="7167"/>
    </i>
    <i>
      <x v="7782"/>
      <x v="7168"/>
    </i>
    <i>
      <x v="7783"/>
      <x v="7169"/>
    </i>
    <i>
      <x v="7784"/>
      <x v="7170"/>
    </i>
    <i>
      <x v="7785"/>
      <x v="7171"/>
    </i>
    <i>
      <x v="7786"/>
      <x v="7172"/>
    </i>
    <i>
      <x v="7787"/>
      <x v="7173"/>
    </i>
    <i>
      <x v="7788"/>
      <x v="7174"/>
    </i>
    <i>
      <x v="7789"/>
      <x v="7175"/>
    </i>
    <i>
      <x v="7790"/>
      <x v="7176"/>
    </i>
    <i>
      <x v="7791"/>
      <x v="5988"/>
    </i>
    <i>
      <x v="7792"/>
      <x v="7177"/>
    </i>
    <i>
      <x v="7793"/>
      <x v="7178"/>
    </i>
    <i>
      <x v="7794"/>
      <x v="7179"/>
    </i>
    <i>
      <x v="7795"/>
      <x v="7180"/>
    </i>
    <i>
      <x v="7796"/>
      <x v="7181"/>
    </i>
    <i>
      <x v="7797"/>
      <x v="7182"/>
    </i>
    <i>
      <x v="7798"/>
      <x v="7183"/>
    </i>
    <i>
      <x v="7799"/>
      <x v="7184"/>
    </i>
    <i>
      <x v="7800"/>
      <x v="7185"/>
    </i>
    <i>
      <x v="7801"/>
      <x v="7186"/>
    </i>
    <i>
      <x v="7802"/>
      <x v="7187"/>
    </i>
    <i>
      <x v="7803"/>
      <x v="7188"/>
    </i>
    <i>
      <x v="7804"/>
      <x v="7189"/>
    </i>
    <i>
      <x v="7805"/>
      <x v="7190"/>
    </i>
    <i>
      <x v="7806"/>
      <x v="4034"/>
    </i>
    <i>
      <x v="7807"/>
      <x v="7191"/>
    </i>
    <i>
      <x v="7808"/>
      <x v="7192"/>
    </i>
    <i>
      <x v="7809"/>
      <x v="7193"/>
    </i>
    <i>
      <x v="7810"/>
      <x v="7194"/>
    </i>
    <i>
      <x v="7811"/>
      <x v="7195"/>
    </i>
    <i>
      <x v="7812"/>
      <x v="7196"/>
    </i>
    <i>
      <x v="7813"/>
      <x v="7197"/>
    </i>
    <i>
      <x v="7814"/>
      <x v="7198"/>
    </i>
    <i>
      <x v="7815"/>
      <x v="7199"/>
    </i>
    <i>
      <x v="7816"/>
      <x v="7200"/>
    </i>
    <i>
      <x v="7817"/>
      <x v="7201"/>
    </i>
    <i>
      <x v="7818"/>
      <x v="7202"/>
    </i>
    <i>
      <x v="7819"/>
      <x v="7203"/>
    </i>
    <i>
      <x v="7820"/>
      <x v="7036"/>
    </i>
    <i>
      <x v="7821"/>
      <x v="7204"/>
    </i>
    <i>
      <x v="7822"/>
      <x v="7205"/>
    </i>
    <i>
      <x v="7823"/>
      <x v="7206"/>
    </i>
    <i>
      <x v="7824"/>
      <x v="7207"/>
    </i>
    <i>
      <x v="7825"/>
      <x v="7208"/>
    </i>
    <i>
      <x v="7826"/>
      <x v="7209"/>
    </i>
    <i>
      <x v="7827"/>
      <x v="7210"/>
    </i>
    <i>
      <x v="7828"/>
      <x v="7211"/>
    </i>
    <i>
      <x v="7829"/>
      <x v="7212"/>
    </i>
    <i>
      <x v="7830"/>
      <x v="7213"/>
    </i>
    <i>
      <x v="7831"/>
      <x v="7214"/>
    </i>
    <i>
      <x v="7832"/>
      <x v="7215"/>
    </i>
    <i>
      <x v="7833"/>
      <x v="7216"/>
    </i>
    <i>
      <x v="7834"/>
      <x v="7217"/>
    </i>
    <i>
      <x v="7835"/>
      <x v="7218"/>
    </i>
    <i>
      <x v="7836"/>
      <x v="7219"/>
    </i>
    <i>
      <x v="7837"/>
      <x v="7220"/>
    </i>
    <i>
      <x v="7838"/>
      <x v="7221"/>
    </i>
    <i>
      <x v="7839"/>
      <x v="7222"/>
    </i>
    <i>
      <x v="7840"/>
      <x v="7223"/>
    </i>
    <i>
      <x v="7841"/>
      <x v="7224"/>
    </i>
    <i>
      <x v="7842"/>
      <x v="7225"/>
    </i>
    <i>
      <x v="7843"/>
      <x v="7226"/>
    </i>
    <i>
      <x v="7844"/>
      <x v="7227"/>
    </i>
    <i>
      <x v="7845"/>
      <x v="7228"/>
    </i>
    <i>
      <x v="7846"/>
      <x v="7229"/>
    </i>
    <i>
      <x v="7847"/>
      <x v="5434"/>
    </i>
    <i>
      <x v="7848"/>
      <x v="7230"/>
    </i>
    <i>
      <x v="7849"/>
      <x v="7231"/>
    </i>
    <i>
      <x v="7850"/>
      <x v="7232"/>
    </i>
    <i>
      <x v="7851"/>
      <x v="7233"/>
    </i>
    <i>
      <x v="7852"/>
      <x v="7234"/>
    </i>
    <i>
      <x v="7853"/>
      <x v="7235"/>
    </i>
    <i>
      <x v="7854"/>
      <x v="7236"/>
    </i>
    <i>
      <x v="7855"/>
      <x v="7237"/>
    </i>
    <i>
      <x v="7856"/>
      <x v="7238"/>
    </i>
    <i>
      <x v="7857"/>
      <x v="7239"/>
    </i>
    <i>
      <x v="7858"/>
      <x v="7240"/>
    </i>
    <i>
      <x v="7859"/>
      <x v="7241"/>
    </i>
    <i>
      <x v="7860"/>
      <x v="7242"/>
    </i>
    <i>
      <x v="7861"/>
      <x v="7243"/>
    </i>
    <i>
      <x v="7862"/>
      <x v="7244"/>
    </i>
    <i>
      <x v="7863"/>
      <x v="7245"/>
    </i>
    <i>
      <x v="7864"/>
      <x v="7246"/>
    </i>
    <i>
      <x v="7865"/>
      <x v="7247"/>
    </i>
    <i>
      <x v="7866"/>
      <x v="7248"/>
    </i>
    <i>
      <x v="7867"/>
      <x v="7249"/>
    </i>
    <i>
      <x v="7868"/>
      <x v="7250"/>
    </i>
    <i>
      <x v="7869"/>
      <x v="7251"/>
    </i>
    <i>
      <x v="7870"/>
      <x v="7252"/>
    </i>
    <i>
      <x v="7871"/>
      <x v="7253"/>
    </i>
    <i>
      <x v="7872"/>
      <x v="7254"/>
    </i>
    <i>
      <x v="7873"/>
      <x v="7255"/>
    </i>
    <i>
      <x v="7874"/>
      <x v="7256"/>
    </i>
    <i>
      <x v="7875"/>
      <x v="7257"/>
    </i>
    <i>
      <x v="7876"/>
      <x v="7258"/>
    </i>
    <i>
      <x v="7877"/>
      <x v="7259"/>
    </i>
    <i>
      <x v="7878"/>
      <x v="7260"/>
    </i>
    <i>
      <x v="7879"/>
      <x v="7261"/>
    </i>
    <i>
      <x v="7880"/>
      <x v="7262"/>
    </i>
    <i>
      <x v="7881"/>
      <x v="7263"/>
    </i>
    <i>
      <x v="7882"/>
      <x v="7264"/>
    </i>
    <i>
      <x v="7883"/>
      <x v="7265"/>
    </i>
    <i>
      <x v="7884"/>
      <x v="7266"/>
    </i>
    <i>
      <x v="7885"/>
      <x v="7267"/>
    </i>
    <i>
      <x v="7886"/>
      <x v="7268"/>
    </i>
    <i>
      <x v="7887"/>
      <x v="7269"/>
    </i>
    <i>
      <x v="7888"/>
      <x v="7270"/>
    </i>
    <i>
      <x v="7889"/>
      <x v="7271"/>
    </i>
    <i>
      <x v="7890"/>
      <x v="7272"/>
    </i>
    <i>
      <x v="7891"/>
      <x v="7273"/>
    </i>
    <i>
      <x v="7892"/>
      <x v="7274"/>
    </i>
    <i>
      <x v="7893"/>
      <x v="7275"/>
    </i>
    <i>
      <x v="7894"/>
      <x v="7276"/>
    </i>
    <i>
      <x v="7895"/>
      <x v="7277"/>
    </i>
    <i>
      <x v="7896"/>
      <x v="7278"/>
    </i>
    <i>
      <x v="7897"/>
      <x v="7279"/>
    </i>
    <i>
      <x v="7898"/>
      <x v="7280"/>
    </i>
    <i>
      <x v="7899"/>
      <x v="7281"/>
    </i>
    <i>
      <x v="7900"/>
      <x v="7282"/>
    </i>
    <i>
      <x v="7901"/>
      <x v="7283"/>
    </i>
    <i>
      <x v="7902"/>
      <x v="7284"/>
    </i>
    <i>
      <x v="7903"/>
      <x v="7285"/>
    </i>
    <i>
      <x v="7904"/>
      <x v="7286"/>
    </i>
    <i>
      <x v="7905"/>
      <x v="7287"/>
    </i>
    <i>
      <x v="7906"/>
      <x v="7288"/>
    </i>
    <i>
      <x v="7907"/>
      <x v="7289"/>
    </i>
    <i>
      <x v="7908"/>
      <x v="7290"/>
    </i>
    <i>
      <x v="7909"/>
      <x v="7291"/>
    </i>
    <i>
      <x v="7910"/>
      <x v="7292"/>
    </i>
    <i>
      <x v="7911"/>
      <x v="7293"/>
    </i>
    <i>
      <x v="7912"/>
      <x v="7294"/>
    </i>
    <i>
      <x v="7913"/>
      <x v="7295"/>
    </i>
    <i>
      <x v="7914"/>
      <x v="7296"/>
    </i>
    <i>
      <x v="7915"/>
      <x v="7297"/>
    </i>
    <i>
      <x v="7916"/>
      <x v="7298"/>
    </i>
    <i>
      <x v="7917"/>
      <x v="7299"/>
    </i>
    <i>
      <x v="7918"/>
      <x v="7300"/>
    </i>
    <i>
      <x v="7919"/>
      <x v="7301"/>
    </i>
    <i>
      <x v="7920"/>
      <x v="7302"/>
    </i>
    <i>
      <x v="7921"/>
      <x v="7303"/>
    </i>
    <i>
      <x v="7922"/>
      <x v="7304"/>
    </i>
    <i>
      <x v="7923"/>
      <x v="7305"/>
    </i>
    <i>
      <x v="7924"/>
      <x v="7306"/>
    </i>
    <i>
      <x v="7925"/>
      <x v="7307"/>
    </i>
    <i>
      <x v="7926"/>
      <x v="7308"/>
    </i>
    <i>
      <x v="7927"/>
      <x v="7309"/>
    </i>
    <i>
      <x v="7928"/>
      <x v="7310"/>
    </i>
    <i>
      <x v="7929"/>
      <x v="7311"/>
    </i>
    <i>
      <x v="7930"/>
      <x v="7312"/>
    </i>
    <i>
      <x v="7931"/>
      <x v="7313"/>
    </i>
    <i>
      <x v="7932"/>
      <x v="7314"/>
    </i>
    <i>
      <x v="7933"/>
      <x v="7315"/>
    </i>
    <i>
      <x v="7934"/>
      <x v="7316"/>
    </i>
    <i>
      <x v="7935"/>
      <x v="7317"/>
    </i>
    <i>
      <x v="7936"/>
      <x v="7318"/>
    </i>
    <i>
      <x v="7937"/>
      <x v="7319"/>
    </i>
    <i>
      <x v="7938"/>
      <x v="7320"/>
    </i>
    <i>
      <x v="7939"/>
      <x v="7321"/>
    </i>
    <i>
      <x v="7940"/>
      <x v="7322"/>
    </i>
    <i>
      <x v="7941"/>
      <x v="7323"/>
    </i>
    <i>
      <x v="7942"/>
      <x v="7324"/>
    </i>
    <i>
      <x v="7943"/>
      <x v="7325"/>
    </i>
    <i>
      <x v="7944"/>
      <x v="7326"/>
    </i>
    <i>
      <x v="7945"/>
      <x v="7327"/>
    </i>
    <i>
      <x v="7946"/>
      <x v="7328"/>
    </i>
    <i>
      <x v="7947"/>
      <x v="7329"/>
    </i>
    <i>
      <x v="7948"/>
      <x v="7330"/>
    </i>
    <i>
      <x v="7949"/>
      <x v="7331"/>
    </i>
    <i>
      <x v="7950"/>
      <x v="7332"/>
    </i>
    <i>
      <x v="7951"/>
      <x v="7333"/>
    </i>
    <i>
      <x v="7952"/>
      <x v="7334"/>
    </i>
    <i>
      <x v="7953"/>
      <x v="7335"/>
    </i>
    <i>
      <x v="7954"/>
      <x v="7336"/>
    </i>
    <i>
      <x v="7955"/>
      <x v="7337"/>
    </i>
    <i>
      <x v="7956"/>
      <x v="7338"/>
    </i>
    <i>
      <x v="7957"/>
      <x v="7339"/>
    </i>
    <i>
      <x v="7958"/>
      <x v="7340"/>
    </i>
    <i>
      <x v="7959"/>
      <x v="5833"/>
    </i>
    <i>
      <x v="7960"/>
      <x v="7341"/>
    </i>
    <i>
      <x v="7961"/>
      <x v="7342"/>
    </i>
    <i>
      <x v="7962"/>
      <x v="6979"/>
    </i>
    <i>
      <x v="7963"/>
      <x v="7343"/>
    </i>
    <i>
      <x v="7964"/>
      <x v="7344"/>
    </i>
    <i>
      <x v="7965"/>
      <x v="7345"/>
    </i>
    <i>
      <x v="7966"/>
      <x v="7346"/>
    </i>
    <i>
      <x v="7967"/>
      <x v="7347"/>
    </i>
    <i>
      <x v="7968"/>
      <x v="7117"/>
    </i>
    <i>
      <x v="7969"/>
      <x v="7117"/>
    </i>
    <i>
      <x v="7970"/>
      <x v="7348"/>
    </i>
    <i>
      <x v="7971"/>
      <x v="7349"/>
    </i>
    <i>
      <x v="7972"/>
      <x v="7350"/>
    </i>
    <i>
      <x v="7973"/>
      <x v="7350"/>
    </i>
    <i>
      <x v="7974"/>
      <x v="7351"/>
    </i>
    <i>
      <x v="7975"/>
      <x v="7352"/>
    </i>
    <i>
      <x v="7976"/>
      <x v="7353"/>
    </i>
    <i>
      <x v="7977"/>
      <x v="7354"/>
    </i>
    <i>
      <x v="7978"/>
      <x v="7355"/>
    </i>
    <i>
      <x v="7979"/>
      <x v="5795"/>
    </i>
    <i>
      <x v="7980"/>
      <x v="7356"/>
    </i>
    <i>
      <x v="7981"/>
      <x v="7357"/>
    </i>
    <i>
      <x v="7982"/>
      <x v="7358"/>
    </i>
    <i>
      <x v="7983"/>
      <x v="7359"/>
    </i>
    <i>
      <x v="7984"/>
      <x v="7360"/>
    </i>
    <i>
      <x v="7985"/>
      <x v="7361"/>
    </i>
    <i>
      <x v="7986"/>
      <x v="7362"/>
    </i>
    <i>
      <x v="7987"/>
      <x v="7363"/>
    </i>
    <i>
      <x v="7988"/>
      <x v="7364"/>
    </i>
    <i>
      <x v="7989"/>
      <x v="7365"/>
    </i>
    <i>
      <x v="7990"/>
      <x v="7366"/>
    </i>
    <i>
      <x v="7991"/>
      <x v="7367"/>
    </i>
    <i>
      <x v="7992"/>
      <x v="7368"/>
    </i>
    <i>
      <x v="7993"/>
      <x v="7369"/>
    </i>
    <i>
      <x v="7994"/>
      <x v="7370"/>
    </i>
    <i>
      <x v="7995"/>
      <x v="7371"/>
    </i>
    <i>
      <x v="7996"/>
      <x v="7372"/>
    </i>
    <i>
      <x v="7997"/>
      <x v="7373"/>
    </i>
    <i>
      <x v="7998"/>
      <x v="7374"/>
    </i>
    <i>
      <x v="7999"/>
      <x v="7375"/>
    </i>
    <i>
      <x v="8000"/>
      <x v="7376"/>
    </i>
    <i>
      <x v="8001"/>
      <x v="7377"/>
    </i>
    <i>
      <x v="8002"/>
      <x v="7378"/>
    </i>
    <i>
      <x v="8003"/>
      <x v="7379"/>
    </i>
    <i>
      <x v="8004"/>
      <x v="7380"/>
    </i>
    <i>
      <x v="8005"/>
      <x v="7381"/>
    </i>
    <i>
      <x v="8006"/>
      <x v="7382"/>
    </i>
    <i>
      <x v="8007"/>
      <x v="7383"/>
    </i>
    <i>
      <x v="8008"/>
      <x v="7384"/>
    </i>
    <i>
      <x v="8009"/>
      <x v="7385"/>
    </i>
    <i>
      <x v="8010"/>
      <x v="7386"/>
    </i>
    <i>
      <x v="8011"/>
      <x v="7387"/>
    </i>
    <i>
      <x v="8012"/>
      <x v="7388"/>
    </i>
    <i>
      <x v="8013"/>
      <x v="7389"/>
    </i>
    <i>
      <x v="8014"/>
      <x v="7390"/>
    </i>
    <i>
      <x v="8015"/>
      <x v="7391"/>
    </i>
    <i>
      <x v="8016"/>
      <x v="6944"/>
    </i>
    <i>
      <x v="8017"/>
      <x v="7392"/>
    </i>
    <i>
      <x v="8018"/>
      <x v="7393"/>
    </i>
    <i>
      <x v="8019"/>
      <x v="7394"/>
    </i>
    <i>
      <x v="8020"/>
      <x v="7395"/>
    </i>
    <i>
      <x v="8021"/>
      <x v="7396"/>
    </i>
    <i>
      <x v="8022"/>
      <x v="7397"/>
    </i>
    <i>
      <x v="8023"/>
      <x v="7398"/>
    </i>
    <i>
      <x v="8024"/>
      <x v="7399"/>
    </i>
    <i>
      <x v="8025"/>
      <x v="7400"/>
    </i>
    <i>
      <x v="8026"/>
      <x v="7401"/>
    </i>
    <i>
      <x v="8027"/>
      <x v="7402"/>
    </i>
    <i>
      <x v="8028"/>
      <x v="7403"/>
    </i>
    <i>
      <x v="8029"/>
      <x v="7404"/>
    </i>
    <i>
      <x v="8030"/>
      <x v="7405"/>
    </i>
    <i>
      <x v="8031"/>
      <x v="7406"/>
    </i>
    <i>
      <x v="8032"/>
      <x v="7407"/>
    </i>
    <i>
      <x v="8033"/>
      <x v="7408"/>
    </i>
    <i>
      <x v="8034"/>
      <x v="6944"/>
    </i>
    <i>
      <x v="8035"/>
      <x v="7409"/>
    </i>
    <i>
      <x v="8036"/>
      <x v="7410"/>
    </i>
    <i>
      <x v="8037"/>
      <x v="7411"/>
    </i>
    <i>
      <x v="8038"/>
      <x v="7412"/>
    </i>
    <i>
      <x v="8039"/>
      <x v="7413"/>
    </i>
    <i>
      <x v="8040"/>
      <x v="7414"/>
    </i>
    <i>
      <x v="8041"/>
      <x v="7415"/>
    </i>
    <i>
      <x v="8042"/>
      <x v="7416"/>
    </i>
    <i>
      <x v="8043"/>
      <x v="7417"/>
    </i>
    <i>
      <x v="8044"/>
      <x v="7418"/>
    </i>
    <i>
      <x v="8045"/>
      <x v="7419"/>
    </i>
    <i>
      <x v="8046"/>
      <x v="7420"/>
    </i>
    <i>
      <x v="8047"/>
      <x v="7421"/>
    </i>
    <i>
      <x v="8048"/>
      <x v="7422"/>
    </i>
    <i>
      <x v="8049"/>
      <x v="7423"/>
    </i>
    <i>
      <x v="8050"/>
      <x v="7424"/>
    </i>
    <i>
      <x v="8051"/>
      <x v="7424"/>
    </i>
    <i>
      <x v="8052"/>
      <x v="7424"/>
    </i>
    <i>
      <x v="8053"/>
      <x v="7425"/>
    </i>
    <i>
      <x v="8054"/>
      <x v="7426"/>
    </i>
    <i>
      <x v="8055"/>
      <x v="7427"/>
    </i>
    <i>
      <x v="8056"/>
      <x v="7427"/>
    </i>
    <i>
      <x v="8057"/>
      <x v="7428"/>
    </i>
    <i>
      <x v="8058"/>
      <x v="7429"/>
    </i>
    <i>
      <x v="8059"/>
      <x v="7430"/>
    </i>
    <i>
      <x v="8060"/>
      <x v="7431"/>
    </i>
    <i>
      <x v="8061"/>
      <x v="7432"/>
    </i>
    <i>
      <x v="8062"/>
      <x v="7433"/>
    </i>
    <i>
      <x v="8063"/>
      <x v="7434"/>
    </i>
    <i>
      <x v="8064"/>
      <x v="7435"/>
    </i>
    <i>
      <x v="8065"/>
      <x v="7436"/>
    </i>
    <i>
      <x v="8066"/>
      <x v="7437"/>
    </i>
    <i>
      <x v="8067"/>
      <x v="7438"/>
    </i>
    <i>
      <x v="8068"/>
      <x v="7439"/>
    </i>
    <i>
      <x v="8069"/>
      <x v="7440"/>
    </i>
    <i>
      <x v="8070"/>
      <x v="7441"/>
    </i>
    <i>
      <x v="8071"/>
      <x v="7442"/>
    </i>
    <i>
      <x v="8072"/>
      <x v="7443"/>
    </i>
    <i>
      <x v="8073"/>
      <x v="7444"/>
    </i>
    <i>
      <x v="8074"/>
      <x v="7445"/>
    </i>
    <i>
      <x v="8075"/>
      <x v="7446"/>
    </i>
    <i>
      <x v="8076"/>
      <x v="7447"/>
    </i>
    <i>
      <x v="8077"/>
      <x v="7448"/>
    </i>
    <i>
      <x v="8078"/>
      <x v="7449"/>
    </i>
    <i>
      <x v="8079"/>
      <x v="7450"/>
    </i>
    <i>
      <x v="8080"/>
      <x v="7451"/>
    </i>
    <i>
      <x v="8081"/>
      <x v="7452"/>
    </i>
    <i>
      <x v="8082"/>
      <x v="7453"/>
    </i>
    <i>
      <x v="8083"/>
      <x v="7454"/>
    </i>
    <i>
      <x v="8084"/>
      <x v="7455"/>
    </i>
    <i>
      <x v="8085"/>
      <x v="7456"/>
    </i>
    <i>
      <x v="8086"/>
      <x v="7457"/>
    </i>
    <i>
      <x v="8087"/>
      <x v="7458"/>
    </i>
    <i>
      <x v="8088"/>
      <x v="7459"/>
    </i>
    <i>
      <x v="8089"/>
      <x v="7460"/>
    </i>
    <i>
      <x v="8090"/>
      <x v="7461"/>
    </i>
    <i>
      <x v="8091"/>
      <x v="7462"/>
    </i>
    <i>
      <x v="8092"/>
      <x v="5833"/>
    </i>
    <i>
      <x v="8093"/>
      <x v="7463"/>
    </i>
    <i>
      <x v="8094"/>
      <x v="7464"/>
    </i>
    <i>
      <x v="8095"/>
      <x v="7465"/>
    </i>
    <i>
      <x v="8096"/>
      <x v="7466"/>
    </i>
    <i>
      <x v="8097"/>
      <x v="7467"/>
    </i>
    <i>
      <x v="8098"/>
      <x v="7468"/>
    </i>
    <i>
      <x v="8099"/>
      <x v="7469"/>
    </i>
    <i>
      <x v="8100"/>
      <x v="7470"/>
    </i>
    <i>
      <x v="8101"/>
      <x v="7471"/>
    </i>
    <i>
      <x v="8102"/>
      <x v="7472"/>
    </i>
    <i>
      <x v="8103"/>
      <x v="7473"/>
    </i>
    <i>
      <x v="8104"/>
      <x v="7474"/>
    </i>
    <i>
      <x v="8105"/>
      <x v="5777"/>
    </i>
    <i>
      <x v="8106"/>
      <x v="6011"/>
    </i>
    <i>
      <x v="8107"/>
      <x v="7475"/>
    </i>
    <i>
      <x v="8108"/>
      <x v="7476"/>
    </i>
    <i>
      <x v="8109"/>
      <x v="7477"/>
    </i>
    <i>
      <x v="8110"/>
      <x v="7478"/>
    </i>
    <i>
      <x v="8111"/>
      <x v="7479"/>
    </i>
    <i>
      <x v="8112"/>
      <x v="7480"/>
    </i>
    <i>
      <x v="8113"/>
      <x v="7481"/>
    </i>
    <i>
      <x v="8114"/>
      <x v="7482"/>
    </i>
    <i>
      <x v="8115"/>
      <x v="7483"/>
    </i>
    <i>
      <x v="8116"/>
      <x v="7484"/>
    </i>
    <i>
      <x v="8117"/>
      <x v="7485"/>
    </i>
    <i>
      <x v="8118"/>
      <x v="7486"/>
    </i>
    <i>
      <x v="8119"/>
      <x v="7487"/>
    </i>
    <i>
      <x v="8120"/>
      <x v="7488"/>
    </i>
    <i>
      <x v="8121"/>
      <x v="7489"/>
    </i>
    <i>
      <x v="8122"/>
      <x v="7490"/>
    </i>
    <i>
      <x v="8123"/>
      <x v="7491"/>
    </i>
    <i>
      <x v="8124"/>
      <x v="7492"/>
    </i>
    <i>
      <x v="8125"/>
      <x v="7493"/>
    </i>
    <i>
      <x v="8126"/>
      <x v="7494"/>
    </i>
    <i>
      <x v="8127"/>
      <x v="7495"/>
    </i>
    <i>
      <x v="8128"/>
      <x v="7496"/>
    </i>
    <i>
      <x v="8129"/>
      <x v="7497"/>
    </i>
    <i>
      <x v="8130"/>
      <x v="7498"/>
    </i>
    <i>
      <x v="8131"/>
      <x v="7499"/>
    </i>
    <i>
      <x v="8132"/>
      <x v="7500"/>
    </i>
    <i>
      <x v="8133"/>
      <x v="7501"/>
    </i>
    <i>
      <x v="8134"/>
      <x v="7502"/>
    </i>
    <i>
      <x v="8135"/>
      <x v="7503"/>
    </i>
    <i>
      <x v="8136"/>
      <x v="7504"/>
    </i>
    <i>
      <x v="8137"/>
      <x v="7505"/>
    </i>
    <i>
      <x v="8138"/>
      <x v="7506"/>
    </i>
    <i>
      <x v="8139"/>
      <x v="7507"/>
    </i>
    <i>
      <x v="8140"/>
      <x v="7508"/>
    </i>
    <i>
      <x v="8141"/>
      <x v="7509"/>
    </i>
    <i>
      <x v="8142"/>
      <x v="7510"/>
    </i>
    <i>
      <x v="8143"/>
      <x v="7511"/>
    </i>
    <i>
      <x v="8144"/>
      <x v="7512"/>
    </i>
    <i>
      <x v="8145"/>
      <x v="7513"/>
    </i>
    <i>
      <x v="8146"/>
      <x v="7514"/>
    </i>
    <i>
      <x v="8147"/>
      <x v="7515"/>
    </i>
    <i>
      <x v="8148"/>
      <x v="7516"/>
    </i>
    <i>
      <x v="8149"/>
      <x v="7517"/>
    </i>
    <i>
      <x v="8150"/>
      <x v="7518"/>
    </i>
    <i>
      <x v="8151"/>
      <x v="7519"/>
    </i>
    <i>
      <x v="8152"/>
      <x v="7520"/>
    </i>
    <i>
      <x v="8153"/>
      <x v="7521"/>
    </i>
    <i>
      <x v="8154"/>
      <x v="7522"/>
    </i>
    <i>
      <x v="8155"/>
      <x v="7523"/>
    </i>
    <i>
      <x v="8156"/>
      <x v="7524"/>
    </i>
    <i>
      <x v="8157"/>
      <x v="7525"/>
    </i>
    <i>
      <x v="8158"/>
      <x v="7521"/>
    </i>
    <i>
      <x v="8159"/>
      <x v="3015"/>
    </i>
    <i>
      <x v="8160"/>
      <x v="7526"/>
    </i>
    <i>
      <x v="8161"/>
      <x v="7527"/>
    </i>
    <i>
      <x v="8162"/>
      <x v="7528"/>
    </i>
    <i>
      <x v="8163"/>
      <x v="7529"/>
    </i>
    <i>
      <x v="8164"/>
      <x v="7530"/>
    </i>
    <i>
      <x v="8165"/>
      <x v="7531"/>
    </i>
    <i>
      <x v="8166"/>
      <x v="7532"/>
    </i>
    <i>
      <x v="8167"/>
      <x v="7532"/>
    </i>
    <i>
      <x v="8168"/>
      <x v="7533"/>
    </i>
    <i>
      <x v="8169"/>
      <x v="7534"/>
    </i>
    <i>
      <x v="8170"/>
      <x v="7535"/>
    </i>
    <i>
      <x v="8171"/>
      <x v="7536"/>
    </i>
    <i>
      <x v="8172"/>
      <x v="7537"/>
    </i>
    <i>
      <x v="8173"/>
      <x v="292"/>
    </i>
    <i>
      <x v="8174"/>
      <x v="7538"/>
    </i>
    <i>
      <x v="8175"/>
      <x v="7539"/>
    </i>
    <i>
      <x v="8176"/>
      <x v="7540"/>
    </i>
    <i>
      <x v="8177"/>
      <x v="7541"/>
    </i>
    <i>
      <x v="8178"/>
      <x v="7542"/>
    </i>
    <i>
      <x v="8179"/>
      <x v="2705"/>
    </i>
    <i>
      <x v="8180"/>
      <x v="2705"/>
    </i>
    <i>
      <x v="8181"/>
      <x v="7543"/>
    </i>
    <i>
      <x v="8182"/>
      <x v="7544"/>
    </i>
    <i>
      <x v="8183"/>
      <x v="7545"/>
    </i>
    <i>
      <x v="8184"/>
      <x v="7546"/>
    </i>
    <i>
      <x v="8185"/>
      <x v="7547"/>
    </i>
    <i>
      <x v="8186"/>
      <x v="7548"/>
    </i>
    <i>
      <x v="8187"/>
      <x v="7549"/>
    </i>
    <i>
      <x v="8188"/>
      <x v="7550"/>
    </i>
    <i>
      <x v="8189"/>
      <x v="7551"/>
    </i>
    <i>
      <x v="8190"/>
      <x v="7552"/>
    </i>
    <i>
      <x v="8191"/>
      <x v="7553"/>
    </i>
    <i>
      <x v="8192"/>
      <x v="7554"/>
    </i>
    <i>
      <x v="8193"/>
      <x v="7555"/>
    </i>
    <i>
      <x v="8194"/>
      <x v="7556"/>
    </i>
    <i>
      <x v="8195"/>
      <x v="7557"/>
    </i>
    <i>
      <x v="8196"/>
      <x v="7558"/>
    </i>
    <i>
      <x v="8197"/>
      <x v="7559"/>
    </i>
    <i>
      <x v="8198"/>
      <x v="7560"/>
    </i>
    <i>
      <x v="8199"/>
      <x v="7561"/>
    </i>
    <i>
      <x v="8200"/>
      <x v="7562"/>
    </i>
    <i>
      <x v="8201"/>
      <x v="7563"/>
    </i>
    <i>
      <x v="8202"/>
      <x v="7564"/>
    </i>
    <i>
      <x v="8203"/>
      <x v="7565"/>
    </i>
    <i>
      <x v="8204"/>
      <x v="7566"/>
    </i>
    <i>
      <x v="8205"/>
      <x v="7285"/>
    </i>
    <i>
      <x v="8206"/>
      <x v="7567"/>
    </i>
    <i>
      <x v="8207"/>
      <x v="7462"/>
    </i>
    <i>
      <x v="8208"/>
      <x v="7568"/>
    </i>
    <i>
      <x v="8209"/>
      <x v="7569"/>
    </i>
    <i>
      <x v="8210"/>
      <x v="7570"/>
    </i>
    <i>
      <x v="8211"/>
      <x v="7571"/>
    </i>
    <i>
      <x v="8212"/>
      <x v="7572"/>
    </i>
    <i>
      <x v="8213"/>
      <x v="7573"/>
    </i>
    <i>
      <x v="8214"/>
      <x v="7574"/>
    </i>
    <i>
      <x v="8215"/>
      <x v="7575"/>
    </i>
    <i>
      <x v="8216"/>
      <x v="7576"/>
    </i>
    <i>
      <x v="8217"/>
      <x v="7577"/>
    </i>
    <i>
      <x v="8218"/>
      <x v="7578"/>
    </i>
    <i>
      <x v="8219"/>
      <x v="7579"/>
    </i>
    <i>
      <x v="8220"/>
      <x v="7580"/>
    </i>
    <i>
      <x v="8221"/>
      <x v="7581"/>
    </i>
    <i>
      <x v="8222"/>
      <x v="7582"/>
    </i>
    <i>
      <x v="8223"/>
      <x v="7583"/>
    </i>
    <i>
      <x v="8224"/>
      <x v="7584"/>
    </i>
    <i>
      <x v="8225"/>
      <x v="7585"/>
    </i>
    <i>
      <x v="8226"/>
      <x v="7586"/>
    </i>
    <i>
      <x v="8227"/>
      <x v="7587"/>
    </i>
    <i>
      <x v="8228"/>
      <x v="7588"/>
    </i>
    <i>
      <x v="8229"/>
      <x v="7589"/>
    </i>
    <i>
      <x v="8230"/>
      <x v="7590"/>
    </i>
    <i>
      <x v="8231"/>
      <x v="7591"/>
    </i>
    <i>
      <x v="8232"/>
      <x v="7592"/>
    </i>
    <i>
      <x v="8233"/>
      <x v="7593"/>
    </i>
    <i>
      <x v="8234"/>
      <x v="7594"/>
    </i>
    <i>
      <x v="8235"/>
      <x v="7595"/>
    </i>
    <i>
      <x v="8236"/>
      <x v="7596"/>
    </i>
    <i>
      <x v="8237"/>
      <x v="7597"/>
    </i>
    <i>
      <x v="8238"/>
      <x v="7598"/>
    </i>
    <i>
      <x v="8239"/>
      <x v="7599"/>
    </i>
    <i>
      <x v="8240"/>
      <x v="7599"/>
    </i>
    <i>
      <x v="8241"/>
      <x v="7600"/>
    </i>
    <i>
      <x v="8242"/>
      <x v="7601"/>
    </i>
    <i>
      <x v="8243"/>
      <x v="7602"/>
    </i>
    <i>
      <x v="8244"/>
      <x v="7603"/>
    </i>
    <i>
      <x v="8245"/>
      <x v="7604"/>
    </i>
    <i>
      <x v="8246"/>
      <x v="292"/>
    </i>
    <i>
      <x v="8247"/>
      <x v="7605"/>
    </i>
    <i>
      <x v="8248"/>
      <x v="7606"/>
    </i>
    <i>
      <x v="8249"/>
      <x v="7607"/>
    </i>
    <i>
      <x v="8250"/>
      <x v="7608"/>
    </i>
    <i>
      <x v="8251"/>
      <x v="7609"/>
    </i>
    <i>
      <x v="8252"/>
      <x v="7610"/>
    </i>
    <i>
      <x v="8253"/>
      <x v="7611"/>
    </i>
    <i>
      <x v="8254"/>
      <x v="7612"/>
    </i>
    <i>
      <x v="8255"/>
      <x v="7613"/>
    </i>
    <i>
      <x v="8256"/>
      <x v="7614"/>
    </i>
    <i>
      <x v="8257"/>
      <x v="7615"/>
    </i>
    <i>
      <x v="8258"/>
      <x v="7616"/>
    </i>
    <i>
      <x v="8259"/>
      <x v="7617"/>
    </i>
    <i>
      <x v="8260"/>
      <x v="7618"/>
    </i>
    <i>
      <x v="8261"/>
      <x v="7619"/>
    </i>
    <i>
      <x v="8262"/>
      <x v="7620"/>
    </i>
    <i>
      <x v="8263"/>
      <x v="7621"/>
    </i>
    <i>
      <x v="8264"/>
      <x v="7567"/>
    </i>
    <i>
      <x v="8265"/>
      <x v="7622"/>
    </i>
    <i>
      <x v="8266"/>
      <x v="7623"/>
    </i>
    <i>
      <x v="8267"/>
      <x v="7624"/>
    </i>
    <i>
      <x v="8268"/>
      <x v="7625"/>
    </i>
    <i>
      <x v="8269"/>
      <x v="7626"/>
    </i>
    <i>
      <x v="8270"/>
      <x v="7627"/>
    </i>
    <i>
      <x v="8271"/>
      <x v="7628"/>
    </i>
    <i>
      <x v="8272"/>
      <x v="7629"/>
    </i>
    <i>
      <x v="8273"/>
      <x v="7630"/>
    </i>
    <i>
      <x v="8274"/>
      <x v="7631"/>
    </i>
    <i>
      <x v="8275"/>
      <x v="7632"/>
    </i>
    <i>
      <x v="8276"/>
      <x v="7633"/>
    </i>
    <i>
      <x v="8277"/>
      <x v="7634"/>
    </i>
    <i>
      <x v="8278"/>
      <x v="7635"/>
    </i>
    <i>
      <x v="8279"/>
      <x v="7636"/>
    </i>
    <i>
      <x v="8280"/>
      <x v="7637"/>
    </i>
    <i>
      <x v="8281"/>
      <x v="7638"/>
    </i>
    <i>
      <x v="8282"/>
      <x v="7639"/>
    </i>
    <i>
      <x v="8283"/>
      <x v="7640"/>
    </i>
    <i>
      <x v="8284"/>
      <x v="7449"/>
    </i>
    <i>
      <x v="8285"/>
      <x v="7641"/>
    </i>
    <i>
      <x v="8286"/>
      <x v="2457"/>
    </i>
    <i>
      <x v="8287"/>
      <x v="7642"/>
    </i>
    <i>
      <x v="8288"/>
      <x v="7643"/>
    </i>
    <i>
      <x v="8289"/>
      <x v="86"/>
    </i>
    <i>
      <x v="8290"/>
      <x v="7644"/>
    </i>
    <i>
      <x v="8291"/>
      <x v="7645"/>
    </i>
    <i>
      <x v="8292"/>
      <x v="7646"/>
    </i>
    <i>
      <x v="8293"/>
      <x v="7647"/>
    </i>
    <i>
      <x v="8294"/>
      <x v="7648"/>
    </i>
    <i>
      <x v="8295"/>
      <x v="7649"/>
    </i>
    <i>
      <x v="8296"/>
      <x v="7650"/>
    </i>
    <i>
      <x v="8297"/>
      <x v="7651"/>
    </i>
    <i>
      <x v="8298"/>
      <x v="7652"/>
    </i>
    <i>
      <x v="8299"/>
      <x v="7653"/>
    </i>
    <i>
      <x v="8300"/>
      <x v="7654"/>
    </i>
    <i>
      <x v="8301"/>
      <x v="7655"/>
    </i>
    <i>
      <x v="8302"/>
      <x v="7438"/>
    </i>
    <i>
      <x v="8303"/>
      <x v="7656"/>
    </i>
    <i>
      <x v="8304"/>
      <x v="7657"/>
    </i>
    <i>
      <x v="8305"/>
      <x v="7658"/>
    </i>
    <i>
      <x v="8306"/>
      <x v="7659"/>
    </i>
    <i>
      <x v="8307"/>
      <x v="7660"/>
    </i>
    <i>
      <x v="8308"/>
      <x v="7661"/>
    </i>
    <i>
      <x v="8309"/>
      <x v="7662"/>
    </i>
    <i>
      <x v="8310"/>
      <x v="7663"/>
    </i>
    <i>
      <x v="8311"/>
      <x v="7664"/>
    </i>
    <i>
      <x v="8312"/>
      <x v="7665"/>
    </i>
    <i>
      <x v="8313"/>
      <x v="7665"/>
    </i>
    <i>
      <x v="8314"/>
      <x v="7665"/>
    </i>
    <i>
      <x v="8315"/>
      <x v="7666"/>
    </i>
    <i>
      <x v="8316"/>
      <x v="7667"/>
    </i>
    <i>
      <x v="8317"/>
      <x v="7668"/>
    </i>
    <i>
      <x v="8318"/>
      <x v="7669"/>
    </i>
    <i>
      <x v="8319"/>
      <x v="7670"/>
    </i>
    <i>
      <x v="8320"/>
      <x v="7671"/>
    </i>
    <i>
      <x v="8321"/>
      <x v="86"/>
    </i>
    <i>
      <x v="8322"/>
      <x v="7672"/>
    </i>
    <i>
      <x v="8323"/>
      <x v="7673"/>
    </i>
    <i>
      <x v="8324"/>
      <x v="7674"/>
    </i>
    <i>
      <x v="8325"/>
      <x v="7675"/>
    </i>
    <i>
      <x v="8326"/>
      <x v="7676"/>
    </i>
    <i>
      <x v="8327"/>
      <x v="7677"/>
    </i>
    <i>
      <x v="8328"/>
      <x v="7678"/>
    </i>
    <i>
      <x v="8329"/>
      <x v="7679"/>
    </i>
    <i>
      <x v="8330"/>
      <x v="7680"/>
    </i>
    <i>
      <x v="8331"/>
      <x v="7681"/>
    </i>
    <i>
      <x v="8332"/>
      <x v="7682"/>
    </i>
    <i>
      <x v="8333"/>
      <x v="7683"/>
    </i>
    <i>
      <x v="8334"/>
      <x v="7684"/>
    </i>
    <i>
      <x v="8335"/>
      <x v="7685"/>
    </i>
    <i>
      <x v="8336"/>
      <x v="7686"/>
    </i>
    <i>
      <x v="8337"/>
      <x v="7687"/>
    </i>
    <i>
      <x v="8338"/>
      <x v="7688"/>
    </i>
    <i>
      <x v="8339"/>
      <x v="7689"/>
    </i>
    <i>
      <x v="8340"/>
      <x v="7690"/>
    </i>
    <i>
      <x v="8341"/>
      <x v="7691"/>
    </i>
    <i>
      <x v="8342"/>
      <x v="7692"/>
    </i>
    <i>
      <x v="8343"/>
      <x v="7693"/>
    </i>
    <i>
      <x v="8344"/>
      <x v="7694"/>
    </i>
    <i>
      <x v="8345"/>
      <x v="7695"/>
    </i>
    <i>
      <x v="8346"/>
      <x v="7696"/>
    </i>
    <i>
      <x v="8347"/>
      <x v="7697"/>
    </i>
    <i>
      <x v="8348"/>
      <x v="7698"/>
    </i>
    <i>
      <x v="8349"/>
      <x v="7699"/>
    </i>
    <i>
      <x v="8350"/>
      <x v="7700"/>
    </i>
    <i>
      <x v="8351"/>
      <x v="7701"/>
    </i>
    <i>
      <x v="8352"/>
      <x v="7702"/>
    </i>
    <i>
      <x v="8353"/>
      <x v="7703"/>
    </i>
    <i>
      <x v="8354"/>
      <x v="7704"/>
    </i>
    <i>
      <x v="8355"/>
      <x v="7705"/>
    </i>
    <i>
      <x v="8356"/>
      <x v="7706"/>
    </i>
    <i>
      <x v="8357"/>
      <x v="7707"/>
    </i>
    <i>
      <x v="8358"/>
      <x v="7708"/>
    </i>
    <i>
      <x v="8359"/>
      <x v="7709"/>
    </i>
    <i>
      <x v="8360"/>
      <x v="7710"/>
    </i>
    <i>
      <x v="8361"/>
      <x v="7711"/>
    </i>
    <i>
      <x v="8362"/>
      <x v="7712"/>
    </i>
    <i>
      <x v="8363"/>
      <x v="7713"/>
    </i>
    <i>
      <x v="8364"/>
      <x v="7714"/>
    </i>
    <i>
      <x v="8365"/>
      <x v="7715"/>
    </i>
    <i>
      <x v="8366"/>
      <x v="7716"/>
    </i>
    <i>
      <x v="8367"/>
      <x v="7717"/>
    </i>
    <i>
      <x v="8368"/>
      <x v="7718"/>
    </i>
    <i>
      <x v="8369"/>
      <x v="7719"/>
    </i>
    <i>
      <x v="8370"/>
      <x v="7720"/>
    </i>
    <i>
      <x v="8371"/>
      <x v="7721"/>
    </i>
    <i>
      <x v="8372"/>
      <x v="7722"/>
    </i>
    <i>
      <x v="8373"/>
      <x v="7723"/>
    </i>
    <i>
      <x v="8374"/>
      <x v="7724"/>
    </i>
    <i>
      <x v="8375"/>
      <x v="7725"/>
    </i>
    <i>
      <x v="8376"/>
      <x v="7726"/>
    </i>
    <i>
      <x v="8377"/>
      <x v="7727"/>
    </i>
    <i>
      <x v="8378"/>
      <x v="7728"/>
    </i>
    <i>
      <x v="8379"/>
      <x v="7729"/>
    </i>
    <i>
      <x v="8380"/>
      <x v="7730"/>
    </i>
    <i>
      <x v="8381"/>
      <x v="7731"/>
    </i>
    <i>
      <x v="8382"/>
      <x v="7732"/>
    </i>
    <i>
      <x v="8383"/>
      <x v="7733"/>
    </i>
    <i>
      <x v="8384"/>
      <x v="6121"/>
    </i>
    <i>
      <x v="8385"/>
      <x v="7734"/>
    </i>
    <i>
      <x v="8386"/>
      <x v="7735"/>
    </i>
    <i>
      <x v="8387"/>
      <x v="7736"/>
    </i>
    <i>
      <x v="8388"/>
      <x v="7737"/>
    </i>
    <i>
      <x v="8389"/>
      <x v="7738"/>
    </i>
    <i>
      <x v="8390"/>
      <x v="7739"/>
    </i>
    <i>
      <x v="8391"/>
      <x v="7740"/>
    </i>
    <i>
      <x v="8392"/>
      <x v="7711"/>
    </i>
    <i>
      <x v="8393"/>
      <x v="7741"/>
    </i>
    <i>
      <x v="8394"/>
      <x v="7742"/>
    </i>
    <i>
      <x v="8395"/>
      <x v="7743"/>
    </i>
    <i>
      <x v="8396"/>
      <x v="7744"/>
    </i>
    <i>
      <x v="8397"/>
      <x v="7745"/>
    </i>
    <i>
      <x v="8398"/>
      <x v="7746"/>
    </i>
    <i>
      <x v="8399"/>
      <x v="7747"/>
    </i>
    <i>
      <x v="8400"/>
      <x v="7748"/>
    </i>
    <i>
      <x v="8401"/>
      <x v="7749"/>
    </i>
    <i>
      <x v="8402"/>
      <x v="7750"/>
    </i>
    <i>
      <x v="8403"/>
      <x v="7751"/>
    </i>
    <i>
      <x v="8404"/>
      <x v="7752"/>
    </i>
    <i>
      <x v="8405"/>
      <x v="7753"/>
    </i>
    <i>
      <x v="8406"/>
      <x v="7754"/>
    </i>
    <i>
      <x v="8407"/>
      <x v="7755"/>
    </i>
    <i>
      <x v="8408"/>
      <x v="7756"/>
    </i>
    <i>
      <x v="8409"/>
      <x v="7757"/>
    </i>
    <i>
      <x v="8410"/>
      <x v="7758"/>
    </i>
    <i>
      <x v="8411"/>
      <x v="7759"/>
    </i>
    <i>
      <x v="8412"/>
      <x v="7760"/>
    </i>
    <i>
      <x v="8413"/>
      <x v="7761"/>
    </i>
    <i>
      <x v="8414"/>
      <x v="7761"/>
    </i>
    <i>
      <x v="8415"/>
      <x v="7762"/>
    </i>
    <i>
      <x v="8416"/>
      <x v="7763"/>
    </i>
    <i>
      <x v="8417"/>
      <x v="7764"/>
    </i>
    <i>
      <x v="8418"/>
      <x v="7765"/>
    </i>
    <i>
      <x v="8419"/>
      <x v="7766"/>
    </i>
    <i>
      <x v="8420"/>
      <x v="7767"/>
    </i>
    <i>
      <x v="8421"/>
      <x v="7768"/>
    </i>
    <i>
      <x v="8422"/>
      <x v="7769"/>
    </i>
    <i>
      <x v="8423"/>
      <x v="7770"/>
    </i>
    <i>
      <x v="8424"/>
      <x v="7771"/>
    </i>
    <i>
      <x v="8425"/>
      <x v="7772"/>
    </i>
    <i>
      <x v="8426"/>
      <x v="7773"/>
    </i>
    <i>
      <x v="8427"/>
      <x v="7774"/>
    </i>
    <i>
      <x v="8428"/>
      <x v="7775"/>
    </i>
    <i>
      <x v="8429"/>
      <x v="7776"/>
    </i>
    <i>
      <x v="8430"/>
      <x v="7777"/>
    </i>
    <i>
      <x v="8431"/>
      <x v="7778"/>
    </i>
    <i>
      <x v="8432"/>
      <x v="7779"/>
    </i>
    <i>
      <x v="8433"/>
      <x v="7779"/>
    </i>
    <i>
      <x v="8434"/>
      <x v="7779"/>
    </i>
    <i>
      <x v="8435"/>
      <x v="7779"/>
    </i>
    <i>
      <x v="8436"/>
      <x v="7779"/>
    </i>
    <i>
      <x v="8437"/>
      <x v="7779"/>
    </i>
    <i>
      <x v="8438"/>
      <x v="7779"/>
    </i>
    <i>
      <x v="8439"/>
      <x v="7780"/>
    </i>
    <i>
      <x v="8440"/>
      <x v="7781"/>
    </i>
    <i>
      <x v="8441"/>
      <x v="7782"/>
    </i>
    <i>
      <x v="8442"/>
      <x v="7783"/>
    </i>
    <i>
      <x v="8443"/>
      <x v="7784"/>
    </i>
    <i>
      <x v="8444"/>
      <x v="7785"/>
    </i>
    <i>
      <x v="8445"/>
      <x v="7786"/>
    </i>
    <i>
      <x v="8446"/>
      <x v="7787"/>
    </i>
    <i>
      <x v="8447"/>
      <x v="7788"/>
    </i>
    <i>
      <x v="8448"/>
      <x v="7789"/>
    </i>
    <i>
      <x v="8449"/>
      <x v="7790"/>
    </i>
    <i>
      <x v="8450"/>
      <x v="7791"/>
    </i>
    <i>
      <x v="8451"/>
      <x v="7792"/>
    </i>
    <i>
      <x v="8452"/>
      <x v="7793"/>
    </i>
    <i>
      <x v="8453"/>
      <x v="7794"/>
    </i>
    <i>
      <x v="8454"/>
      <x v="7795"/>
    </i>
    <i>
      <x v="8455"/>
      <x v="7796"/>
    </i>
    <i>
      <x v="8456"/>
      <x v="7779"/>
    </i>
    <i>
      <x v="8457"/>
      <x v="7797"/>
    </i>
    <i>
      <x v="8458"/>
      <x v="7798"/>
    </i>
    <i>
      <x v="8459"/>
      <x v="7799"/>
    </i>
    <i>
      <x v="8460"/>
      <x v="7800"/>
    </i>
    <i>
      <x v="8461"/>
      <x v="7801"/>
    </i>
    <i>
      <x v="8462"/>
      <x v="7802"/>
    </i>
    <i>
      <x v="8463"/>
      <x v="7803"/>
    </i>
    <i>
      <x v="8464"/>
      <x v="7804"/>
    </i>
    <i>
      <x v="8465"/>
      <x v="7805"/>
    </i>
    <i>
      <x v="8466"/>
      <x v="7806"/>
    </i>
    <i>
      <x v="8467"/>
      <x v="7807"/>
    </i>
    <i>
      <x v="8468"/>
      <x v="7808"/>
    </i>
    <i>
      <x v="8469"/>
      <x v="7809"/>
    </i>
    <i>
      <x v="8470"/>
      <x v="7810"/>
    </i>
    <i>
      <x v="8471"/>
      <x v="7811"/>
    </i>
    <i>
      <x v="8472"/>
      <x v="7812"/>
    </i>
    <i>
      <x v="8473"/>
      <x v="7813"/>
    </i>
    <i>
      <x v="8474"/>
      <x v="7814"/>
    </i>
    <i>
      <x v="8475"/>
      <x v="7815"/>
    </i>
    <i>
      <x v="8476"/>
      <x v="7446"/>
    </i>
    <i>
      <x v="8477"/>
      <x v="7816"/>
    </i>
    <i>
      <x v="8478"/>
      <x v="7817"/>
    </i>
    <i>
      <x v="8479"/>
      <x v="7818"/>
    </i>
    <i>
      <x v="8480"/>
      <x v="7819"/>
    </i>
    <i>
      <x v="8481"/>
      <x v="7820"/>
    </i>
    <i>
      <x v="8482"/>
      <x v="7821"/>
    </i>
    <i>
      <x v="8483"/>
      <x v="7822"/>
    </i>
    <i>
      <x v="8484"/>
      <x v="7823"/>
    </i>
    <i>
      <x v="8485"/>
      <x v="7824"/>
    </i>
    <i>
      <x v="8486"/>
      <x v="7824"/>
    </i>
    <i>
      <x v="8487"/>
      <x v="7824"/>
    </i>
    <i>
      <x v="8488"/>
      <x v="7825"/>
    </i>
    <i>
      <x v="8489"/>
      <x v="7825"/>
    </i>
    <i>
      <x v="8490"/>
      <x v="7825"/>
    </i>
    <i>
      <x v="8491"/>
      <x v="7826"/>
    </i>
    <i>
      <x v="8492"/>
      <x v="7827"/>
    </i>
    <i>
      <x v="8493"/>
      <x v="7828"/>
    </i>
    <i>
      <x v="8494"/>
      <x v="7829"/>
    </i>
    <i>
      <x v="8495"/>
      <x v="7830"/>
    </i>
    <i>
      <x v="8496"/>
      <x v="7831"/>
    </i>
    <i>
      <x v="8497"/>
      <x v="7832"/>
    </i>
    <i>
      <x v="8498"/>
      <x v="7833"/>
    </i>
    <i>
      <x v="8499"/>
      <x v="7834"/>
    </i>
    <i>
      <x v="8500"/>
      <x v="7835"/>
    </i>
    <i>
      <x v="8501"/>
      <x v="7836"/>
    </i>
    <i>
      <x v="8502"/>
      <x v="7837"/>
    </i>
    <i>
      <x v="8503"/>
      <x v="7838"/>
    </i>
    <i>
      <x v="8504"/>
      <x v="7839"/>
    </i>
    <i>
      <x v="8505"/>
      <x v="7840"/>
    </i>
    <i>
      <x v="8506"/>
      <x v="7841"/>
    </i>
    <i>
      <x v="8507"/>
      <x v="7842"/>
    </i>
    <i>
      <x v="8508"/>
      <x v="7843"/>
    </i>
    <i>
      <x v="8509"/>
      <x v="7844"/>
    </i>
    <i>
      <x v="8510"/>
      <x v="7845"/>
    </i>
    <i>
      <x v="8511"/>
      <x v="7846"/>
    </i>
    <i>
      <x v="8512"/>
      <x v="7847"/>
    </i>
    <i>
      <x v="8513"/>
      <x v="7848"/>
    </i>
    <i>
      <x v="8514"/>
      <x v="7849"/>
    </i>
    <i>
      <x v="8515"/>
      <x v="7850"/>
    </i>
    <i>
      <x v="8516"/>
      <x v="7851"/>
    </i>
    <i>
      <x v="8517"/>
      <x v="7851"/>
    </i>
    <i>
      <x v="8518"/>
      <x v="7841"/>
    </i>
    <i>
      <x v="8519"/>
      <x v="7851"/>
    </i>
    <i>
      <x v="8520"/>
      <x v="7852"/>
    </i>
    <i>
      <x v="8521"/>
      <x v="7853"/>
    </i>
    <i>
      <x v="8522"/>
      <x v="7854"/>
    </i>
    <i>
      <x v="8523"/>
      <x v="7855"/>
    </i>
    <i>
      <x v="8524"/>
      <x v="7856"/>
    </i>
    <i>
      <x v="8525"/>
      <x v="7857"/>
    </i>
    <i>
      <x v="8526"/>
      <x v="7854"/>
    </i>
    <i>
      <x v="8527"/>
      <x v="7854"/>
    </i>
    <i>
      <x v="8528"/>
      <x v="7858"/>
    </i>
    <i>
      <x v="8529"/>
      <x v="7859"/>
    </i>
    <i>
      <x v="8530"/>
      <x v="7860"/>
    </i>
    <i>
      <x v="8531"/>
      <x v="7861"/>
    </i>
    <i>
      <x v="8532"/>
      <x v="7862"/>
    </i>
    <i>
      <x v="8533"/>
      <x v="7863"/>
    </i>
    <i>
      <x v="8534"/>
      <x v="7864"/>
    </i>
    <i>
      <x v="8535"/>
      <x v="7865"/>
    </i>
    <i>
      <x v="8536"/>
      <x v="7866"/>
    </i>
    <i>
      <x v="8537"/>
      <x v="7867"/>
    </i>
    <i>
      <x v="8538"/>
      <x v="7868"/>
    </i>
    <i>
      <x v="8539"/>
      <x v="7869"/>
    </i>
    <i>
      <x v="8540"/>
      <x v="7870"/>
    </i>
    <i>
      <x v="8541"/>
      <x v="7871"/>
    </i>
    <i>
      <x v="8542"/>
      <x v="7872"/>
    </i>
    <i>
      <x v="8543"/>
      <x v="7873"/>
    </i>
    <i>
      <x v="8544"/>
      <x v="7874"/>
    </i>
    <i>
      <x v="8545"/>
      <x v="7875"/>
    </i>
    <i>
      <x v="8546"/>
      <x v="7876"/>
    </i>
    <i>
      <x v="8547"/>
      <x v="7877"/>
    </i>
    <i>
      <x v="8548"/>
      <x v="7878"/>
    </i>
    <i>
      <x v="8549"/>
      <x v="7879"/>
    </i>
    <i>
      <x v="8550"/>
      <x v="7880"/>
    </i>
    <i>
      <x v="8551"/>
      <x v="7881"/>
    </i>
    <i>
      <x v="8552"/>
      <x v="7882"/>
    </i>
    <i>
      <x v="8553"/>
      <x v="7883"/>
    </i>
    <i>
      <x v="8554"/>
      <x v="7884"/>
    </i>
    <i>
      <x v="8555"/>
      <x v="7628"/>
    </i>
    <i>
      <x v="8556"/>
      <x v="7628"/>
    </i>
    <i>
      <x v="8557"/>
      <x v="4383"/>
    </i>
    <i>
      <x v="8558"/>
      <x v="7885"/>
    </i>
    <i>
      <x v="8559"/>
      <x v="7886"/>
    </i>
    <i>
      <x v="8560"/>
      <x v="7887"/>
    </i>
    <i>
      <x v="8561"/>
      <x v="7888"/>
    </i>
    <i>
      <x v="8562"/>
      <x v="7889"/>
    </i>
    <i>
      <x v="8563"/>
      <x v="7890"/>
    </i>
    <i>
      <x v="8564"/>
      <x v="7891"/>
    </i>
    <i>
      <x v="8565"/>
      <x v="7892"/>
    </i>
    <i>
      <x v="8566"/>
      <x v="7893"/>
    </i>
    <i>
      <x v="8567"/>
      <x v="7894"/>
    </i>
    <i>
      <x v="8568"/>
      <x v="7895"/>
    </i>
    <i>
      <x v="8569"/>
      <x v="7896"/>
    </i>
    <i>
      <x v="8570"/>
      <x v="7897"/>
    </i>
    <i>
      <x v="8571"/>
      <x v="7898"/>
    </i>
    <i>
      <x v="8572"/>
      <x v="7899"/>
    </i>
    <i>
      <x v="8573"/>
      <x v="7900"/>
    </i>
    <i>
      <x v="8574"/>
      <x v="7901"/>
    </i>
    <i>
      <x v="8575"/>
      <x v="7902"/>
    </i>
    <i>
      <x v="8576"/>
      <x v="7903"/>
    </i>
    <i>
      <x v="8577"/>
      <x v="7904"/>
    </i>
    <i>
      <x v="8578"/>
      <x v="7905"/>
    </i>
    <i>
      <x v="8579"/>
      <x v="7906"/>
    </i>
    <i>
      <x v="8580"/>
      <x v="7907"/>
    </i>
    <i>
      <x v="8581"/>
      <x v="7908"/>
    </i>
    <i>
      <x v="8582"/>
      <x v="7909"/>
    </i>
    <i>
      <x v="8583"/>
      <x v="7910"/>
    </i>
    <i>
      <x v="8584"/>
      <x v="7911"/>
    </i>
    <i>
      <x v="8585"/>
      <x v="7912"/>
    </i>
    <i>
      <x v="8586"/>
      <x v="7913"/>
    </i>
    <i>
      <x v="8587"/>
      <x v="7914"/>
    </i>
    <i>
      <x v="8588"/>
      <x v="7915"/>
    </i>
    <i>
      <x v="8589"/>
      <x v="7916"/>
    </i>
    <i>
      <x v="8590"/>
      <x v="7917"/>
    </i>
    <i>
      <x v="8591"/>
      <x v="7918"/>
    </i>
    <i>
      <x v="8592"/>
      <x v="7919"/>
    </i>
    <i>
      <x v="8593"/>
      <x v="7920"/>
    </i>
    <i>
      <x v="8594"/>
      <x v="7921"/>
    </i>
    <i>
      <x v="8595"/>
      <x v="7922"/>
    </i>
    <i>
      <x v="8596"/>
      <x v="7923"/>
    </i>
    <i>
      <x v="8597"/>
      <x v="7924"/>
    </i>
    <i>
      <x v="8598"/>
      <x v="7925"/>
    </i>
    <i>
      <x v="8599"/>
      <x v="7926"/>
    </i>
    <i>
      <x v="8600"/>
      <x v="7927"/>
    </i>
    <i>
      <x v="8601"/>
      <x v="7928"/>
    </i>
    <i>
      <x v="8602"/>
      <x v="7929"/>
    </i>
    <i>
      <x v="8603"/>
      <x v="7930"/>
    </i>
    <i>
      <x v="8604"/>
      <x v="7931"/>
    </i>
    <i>
      <x v="8605"/>
      <x v="7932"/>
    </i>
    <i>
      <x v="8606"/>
      <x v="7933"/>
    </i>
    <i>
      <x v="8607"/>
      <x v="7934"/>
    </i>
    <i>
      <x v="8608"/>
      <x v="7935"/>
    </i>
    <i>
      <x v="8609"/>
      <x v="7936"/>
    </i>
    <i>
      <x v="8610"/>
      <x v="7937"/>
    </i>
    <i>
      <x v="8611"/>
      <x v="7938"/>
    </i>
    <i>
      <x v="8612"/>
      <x v="7939"/>
    </i>
    <i>
      <x v="8613"/>
      <x v="7940"/>
    </i>
    <i>
      <x v="8614"/>
      <x v="6397"/>
    </i>
    <i>
      <x v="8615"/>
      <x v="7941"/>
    </i>
    <i>
      <x v="8616"/>
      <x v="7942"/>
    </i>
    <i>
      <x v="8617"/>
      <x v="7943"/>
    </i>
    <i>
      <x v="8618"/>
      <x v="7944"/>
    </i>
    <i>
      <x v="8619"/>
      <x v="7945"/>
    </i>
    <i>
      <x v="8620"/>
      <x v="7946"/>
    </i>
    <i>
      <x v="8621"/>
      <x v="7947"/>
    </i>
    <i>
      <x v="8622"/>
      <x v="7948"/>
    </i>
    <i>
      <x v="8623"/>
      <x v="7949"/>
    </i>
    <i>
      <x v="8624"/>
      <x v="7950"/>
    </i>
    <i>
      <x v="8625"/>
      <x v="7951"/>
    </i>
    <i>
      <x v="8626"/>
      <x v="7952"/>
    </i>
    <i>
      <x v="8627"/>
      <x v="7953"/>
    </i>
    <i>
      <x v="8628"/>
      <x v="7954"/>
    </i>
    <i>
      <x v="8629"/>
      <x v="7955"/>
    </i>
    <i>
      <x v="8630"/>
      <x v="7956"/>
    </i>
    <i>
      <x v="8631"/>
      <x v="7957"/>
    </i>
    <i>
      <x v="8632"/>
      <x v="7958"/>
    </i>
    <i>
      <x v="8633"/>
      <x v="7958"/>
    </i>
    <i>
      <x v="8634"/>
      <x v="7959"/>
    </i>
    <i>
      <x v="8635"/>
      <x v="7960"/>
    </i>
    <i>
      <x v="8636"/>
      <x v="7961"/>
    </i>
    <i>
      <x v="8637"/>
      <x v="7962"/>
    </i>
    <i>
      <x v="8638"/>
      <x v="7963"/>
    </i>
    <i>
      <x v="8639"/>
      <x v="7964"/>
    </i>
    <i>
      <x v="8640"/>
      <x v="7965"/>
    </i>
    <i>
      <x v="8641"/>
      <x v="7966"/>
    </i>
    <i>
      <x v="8642"/>
      <x v="7967"/>
    </i>
    <i>
      <x v="8643"/>
      <x v="7968"/>
    </i>
    <i>
      <x v="8644"/>
      <x v="7969"/>
    </i>
    <i>
      <x v="8645"/>
      <x v="7970"/>
    </i>
    <i>
      <x v="8646"/>
      <x v="7971"/>
    </i>
    <i>
      <x v="8647"/>
      <x v="7972"/>
    </i>
    <i>
      <x v="8648"/>
      <x v="7973"/>
    </i>
    <i>
      <x v="8649"/>
      <x v="7961"/>
    </i>
    <i>
      <x v="8650"/>
      <x v="7974"/>
    </i>
    <i>
      <x v="8651"/>
      <x v="7975"/>
    </i>
    <i>
      <x v="8652"/>
      <x v="7976"/>
    </i>
    <i>
      <x v="8653"/>
      <x v="7977"/>
    </i>
    <i>
      <x v="8654"/>
      <x v="7978"/>
    </i>
    <i>
      <x v="8655"/>
      <x v="7979"/>
    </i>
    <i>
      <x v="8656"/>
      <x v="7980"/>
    </i>
    <i>
      <x v="8657"/>
      <x v="7981"/>
    </i>
    <i>
      <x v="8658"/>
      <x v="7982"/>
    </i>
    <i>
      <x v="8659"/>
      <x v="7983"/>
    </i>
    <i>
      <x v="8660"/>
      <x v="7984"/>
    </i>
    <i>
      <x v="8661"/>
      <x v="7985"/>
    </i>
    <i>
      <x v="8662"/>
      <x v="7986"/>
    </i>
    <i>
      <x v="8663"/>
      <x v="7987"/>
    </i>
    <i>
      <x v="8664"/>
      <x v="7988"/>
    </i>
    <i>
      <x v="8665"/>
      <x v="7989"/>
    </i>
    <i>
      <x v="8666"/>
      <x v="7398"/>
    </i>
    <i>
      <x v="8667"/>
      <x v="7990"/>
    </i>
    <i>
      <x v="8668"/>
      <x v="7991"/>
    </i>
    <i>
      <x v="8669"/>
      <x v="7992"/>
    </i>
    <i>
      <x v="8670"/>
      <x v="7993"/>
    </i>
    <i>
      <x v="8671"/>
      <x v="7994"/>
    </i>
    <i>
      <x v="8672"/>
      <x v="7995"/>
    </i>
    <i>
      <x v="8673"/>
      <x v="7996"/>
    </i>
    <i>
      <x v="8674"/>
      <x v="7997"/>
    </i>
    <i>
      <x v="8675"/>
      <x v="1244"/>
    </i>
    <i>
      <x v="8676"/>
      <x v="7998"/>
    </i>
    <i>
      <x v="8677"/>
      <x v="7999"/>
    </i>
    <i>
      <x v="8678"/>
      <x v="8000"/>
    </i>
    <i>
      <x v="8679"/>
      <x v="8001"/>
    </i>
    <i>
      <x v="8680"/>
      <x v="8002"/>
    </i>
    <i>
      <x v="8681"/>
      <x v="8003"/>
    </i>
    <i>
      <x v="8682"/>
      <x v="8004"/>
    </i>
    <i>
      <x v="8683"/>
      <x v="8005"/>
    </i>
    <i>
      <x v="8684"/>
      <x v="8006"/>
    </i>
    <i>
      <x v="8685"/>
      <x v="8007"/>
    </i>
    <i>
      <x v="8686"/>
      <x v="8008"/>
    </i>
    <i>
      <x v="8687"/>
      <x v="8009"/>
    </i>
    <i>
      <x v="8688"/>
      <x v="8010"/>
    </i>
    <i>
      <x v="8689"/>
      <x v="8011"/>
    </i>
    <i>
      <x v="8690"/>
      <x v="8012"/>
    </i>
    <i>
      <x v="8691"/>
      <x v="6292"/>
    </i>
    <i>
      <x v="8692"/>
      <x v="8013"/>
    </i>
    <i>
      <x v="8693"/>
      <x v="8014"/>
    </i>
    <i>
      <x v="8694"/>
      <x v="8015"/>
    </i>
    <i>
      <x v="8695"/>
      <x v="8016"/>
    </i>
    <i>
      <x v="8696"/>
      <x v="8017"/>
    </i>
    <i>
      <x v="8697"/>
      <x v="8018"/>
    </i>
    <i>
      <x v="8698"/>
      <x v="8015"/>
    </i>
    <i>
      <x v="8699"/>
      <x v="8019"/>
    </i>
    <i>
      <x v="8700"/>
      <x v="8020"/>
    </i>
    <i>
      <x v="8701"/>
      <x v="8021"/>
    </i>
    <i>
      <x v="8702"/>
      <x v="7832"/>
    </i>
    <i>
      <x v="8703"/>
      <x v="7832"/>
    </i>
    <i>
      <x v="8704"/>
      <x v="8022"/>
    </i>
    <i>
      <x v="8705"/>
      <x v="8023"/>
    </i>
    <i>
      <x v="8706"/>
      <x v="8024"/>
    </i>
    <i>
      <x v="8707"/>
      <x v="8025"/>
    </i>
    <i>
      <x v="8708"/>
      <x v="8026"/>
    </i>
    <i>
      <x v="8709"/>
      <x v="8027"/>
    </i>
    <i>
      <x v="8710"/>
      <x v="8028"/>
    </i>
    <i>
      <x v="8711"/>
      <x v="8029"/>
    </i>
    <i>
      <x v="8712"/>
      <x v="8030"/>
    </i>
    <i>
      <x v="8713"/>
      <x v="8031"/>
    </i>
    <i>
      <x v="8714"/>
      <x v="8032"/>
    </i>
    <i>
      <x v="8715"/>
      <x v="8033"/>
    </i>
    <i>
      <x v="8716"/>
      <x v="8034"/>
    </i>
    <i>
      <x v="8717"/>
      <x v="8035"/>
    </i>
    <i>
      <x v="8718"/>
      <x v="8036"/>
    </i>
    <i>
      <x v="8719"/>
      <x v="8037"/>
    </i>
    <i>
      <x v="8720"/>
      <x v="8038"/>
    </i>
    <i>
      <x v="8721"/>
      <x v="8039"/>
    </i>
    <i>
      <x v="8722"/>
      <x v="8040"/>
    </i>
    <i>
      <x v="8723"/>
      <x v="8041"/>
    </i>
    <i>
      <x v="8724"/>
      <x v="8042"/>
    </i>
    <i>
      <x v="8725"/>
      <x v="8043"/>
    </i>
    <i>
      <x v="8726"/>
      <x v="8044"/>
    </i>
    <i>
      <x v="8727"/>
      <x v="8045"/>
    </i>
    <i>
      <x v="8728"/>
      <x v="8046"/>
    </i>
    <i>
      <x v="8729"/>
      <x v="8047"/>
    </i>
    <i>
      <x v="8730"/>
      <x v="8048"/>
    </i>
    <i>
      <x v="8731"/>
      <x v="8049"/>
    </i>
    <i>
      <x v="8732"/>
      <x v="8050"/>
    </i>
    <i>
      <x v="8733"/>
      <x v="8051"/>
    </i>
    <i>
      <x v="8734"/>
      <x v="8052"/>
    </i>
    <i>
      <x v="8735"/>
      <x v="8053"/>
    </i>
    <i>
      <x v="8736"/>
      <x v="8054"/>
    </i>
    <i>
      <x v="8737"/>
      <x v="8055"/>
    </i>
    <i>
      <x v="8738"/>
      <x v="8056"/>
    </i>
    <i>
      <x v="8739"/>
      <x v="8057"/>
    </i>
    <i>
      <x v="8740"/>
      <x v="8058"/>
    </i>
    <i>
      <x v="8741"/>
      <x v="8059"/>
    </i>
    <i>
      <x v="8742"/>
      <x v="8060"/>
    </i>
    <i>
      <x v="8743"/>
      <x v="8061"/>
    </i>
    <i>
      <x v="8744"/>
      <x v="8062"/>
    </i>
    <i>
      <x v="8745"/>
      <x v="8063"/>
    </i>
    <i>
      <x v="8746"/>
      <x v="8064"/>
    </i>
    <i>
      <x v="8747"/>
      <x v="8065"/>
    </i>
    <i>
      <x v="8748"/>
      <x v="8066"/>
    </i>
    <i>
      <x v="8749"/>
      <x v="8067"/>
    </i>
    <i>
      <x v="8750"/>
      <x v="8068"/>
    </i>
    <i>
      <x v="8751"/>
      <x v="8069"/>
    </i>
    <i>
      <x v="8752"/>
      <x v="8070"/>
    </i>
    <i>
      <x v="8753"/>
      <x v="8071"/>
    </i>
    <i>
      <x v="8754"/>
      <x v="8072"/>
    </i>
    <i>
      <x v="8755"/>
      <x v="8073"/>
    </i>
    <i>
      <x v="8756"/>
      <x v="8074"/>
    </i>
    <i>
      <x v="8757"/>
      <x v="8075"/>
    </i>
    <i>
      <x v="8758"/>
      <x v="8076"/>
    </i>
    <i>
      <x v="8759"/>
      <x v="8077"/>
    </i>
    <i>
      <x v="8760"/>
      <x v="8078"/>
    </i>
    <i>
      <x v="8761"/>
      <x v="8079"/>
    </i>
    <i>
      <x v="8762"/>
      <x v="8080"/>
    </i>
    <i>
      <x v="8763"/>
      <x v="8081"/>
    </i>
    <i>
      <x v="8764"/>
      <x v="8082"/>
    </i>
    <i>
      <x v="8765"/>
      <x v="8083"/>
    </i>
    <i>
      <x v="8766"/>
      <x v="8084"/>
    </i>
    <i>
      <x v="8767"/>
      <x v="8085"/>
    </i>
    <i>
      <x v="8768"/>
      <x v="8086"/>
    </i>
    <i>
      <x v="8769"/>
      <x v="8087"/>
    </i>
    <i>
      <x v="8770"/>
      <x v="8088"/>
    </i>
    <i>
      <x v="8771"/>
      <x v="8089"/>
    </i>
    <i>
      <x v="8772"/>
      <x v="8090"/>
    </i>
    <i>
      <x v="8773"/>
      <x v="8091"/>
    </i>
    <i>
      <x v="8774"/>
      <x v="8092"/>
    </i>
    <i>
      <x v="8775"/>
      <x v="8093"/>
    </i>
    <i>
      <x v="8776"/>
      <x v="8094"/>
    </i>
    <i>
      <x v="8777"/>
      <x v="8095"/>
    </i>
    <i>
      <x v="8778"/>
      <x v="4590"/>
    </i>
    <i>
      <x v="8779"/>
      <x v="8096"/>
    </i>
    <i>
      <x v="8780"/>
      <x v="8097"/>
    </i>
    <i>
      <x v="8781"/>
      <x v="8098"/>
    </i>
    <i>
      <x v="8782"/>
      <x v="8099"/>
    </i>
    <i>
      <x v="8783"/>
      <x v="8100"/>
    </i>
    <i>
      <x v="8784"/>
      <x v="7841"/>
    </i>
    <i>
      <x v="8785"/>
      <x v="8101"/>
    </i>
    <i>
      <x v="8786"/>
      <x v="8102"/>
    </i>
    <i>
      <x v="8787"/>
      <x v="8103"/>
    </i>
    <i>
      <x v="8788"/>
      <x v="8104"/>
    </i>
    <i>
      <x v="8789"/>
      <x v="8105"/>
    </i>
    <i>
      <x v="8790"/>
      <x v="8106"/>
    </i>
    <i>
      <x v="8791"/>
      <x v="7032"/>
    </i>
    <i>
      <x v="8792"/>
      <x v="8107"/>
    </i>
    <i>
      <x v="8793"/>
      <x v="8108"/>
    </i>
    <i>
      <x v="8794"/>
      <x v="8109"/>
    </i>
    <i>
      <x v="8795"/>
      <x v="8110"/>
    </i>
    <i>
      <x v="8796"/>
      <x v="8111"/>
    </i>
    <i>
      <x v="8797"/>
      <x v="8112"/>
    </i>
    <i>
      <x v="8798"/>
      <x v="8113"/>
    </i>
    <i>
      <x v="8799"/>
      <x v="8114"/>
    </i>
    <i>
      <x v="8800"/>
      <x v="7628"/>
    </i>
    <i>
      <x v="8801"/>
      <x v="7628"/>
    </i>
    <i>
      <x v="8802"/>
      <x v="8115"/>
    </i>
    <i>
      <x v="8803"/>
      <x v="8116"/>
    </i>
    <i>
      <x v="8804"/>
      <x v="8117"/>
    </i>
    <i>
      <x v="8805"/>
      <x v="8118"/>
    </i>
    <i>
      <x v="8806"/>
      <x v="8119"/>
    </i>
    <i>
      <x v="8807"/>
      <x v="8120"/>
    </i>
    <i>
      <x v="8808"/>
      <x v="8121"/>
    </i>
    <i>
      <x v="8809"/>
      <x v="8122"/>
    </i>
    <i>
      <x v="8810"/>
      <x v="8123"/>
    </i>
    <i>
      <x v="8811"/>
      <x v="8124"/>
    </i>
    <i>
      <x v="8812"/>
      <x v="8125"/>
    </i>
    <i>
      <x v="8813"/>
      <x v="8126"/>
    </i>
    <i>
      <x v="8814"/>
      <x v="8127"/>
    </i>
    <i>
      <x v="8815"/>
      <x v="8128"/>
    </i>
    <i>
      <x v="8816"/>
      <x v="8129"/>
    </i>
    <i>
      <x v="8817"/>
      <x v="7832"/>
    </i>
    <i>
      <x v="8818"/>
      <x v="8130"/>
    </i>
    <i>
      <x v="8819"/>
      <x v="2802"/>
    </i>
    <i>
      <x v="8820"/>
      <x v="8131"/>
    </i>
    <i>
      <x v="8821"/>
      <x v="8132"/>
    </i>
    <i>
      <x v="8822"/>
      <x v="8133"/>
    </i>
    <i>
      <x v="8823"/>
      <x v="8134"/>
    </i>
    <i>
      <x v="8824"/>
      <x v="8135"/>
    </i>
    <i>
      <x v="8825"/>
      <x v="8136"/>
    </i>
    <i>
      <x v="8826"/>
      <x v="8137"/>
    </i>
    <i>
      <x v="8827"/>
      <x v="8138"/>
    </i>
    <i>
      <x v="8828"/>
      <x v="8139"/>
    </i>
    <i>
      <x v="8829"/>
      <x v="8140"/>
    </i>
    <i>
      <x v="8830"/>
      <x v="8141"/>
    </i>
    <i>
      <x v="8831"/>
      <x v="8142"/>
    </i>
    <i>
      <x v="8832"/>
      <x v="8143"/>
    </i>
    <i>
      <x v="8833"/>
      <x v="8144"/>
    </i>
    <i>
      <x v="8834"/>
      <x v="8145"/>
    </i>
    <i>
      <x v="8835"/>
      <x v="8146"/>
    </i>
    <i>
      <x v="8836"/>
      <x v="6384"/>
    </i>
    <i>
      <x v="8837"/>
      <x v="8147"/>
    </i>
    <i>
      <x v="8838"/>
      <x v="8148"/>
    </i>
    <i>
      <x v="8839"/>
      <x v="8149"/>
    </i>
    <i>
      <x v="8840"/>
      <x v="7202"/>
    </i>
    <i>
      <x v="8841"/>
      <x v="8150"/>
    </i>
    <i>
      <x v="8842"/>
      <x v="8151"/>
    </i>
    <i>
      <x v="8843"/>
      <x v="8152"/>
    </i>
    <i>
      <x v="8844"/>
      <x v="8056"/>
    </i>
    <i>
      <x v="8845"/>
      <x v="7832"/>
    </i>
    <i>
      <x v="8846"/>
      <x v="8153"/>
    </i>
    <i>
      <x v="8847"/>
      <x v="8154"/>
    </i>
    <i>
      <x v="8848"/>
      <x v="8155"/>
    </i>
    <i>
      <x v="8849"/>
      <x v="8156"/>
    </i>
    <i>
      <x v="8850"/>
      <x v="8157"/>
    </i>
    <i>
      <x v="8851"/>
      <x v="8158"/>
    </i>
    <i>
      <x v="8852"/>
      <x v="8159"/>
    </i>
    <i>
      <x v="8853"/>
      <x v="8160"/>
    </i>
    <i>
      <x v="8854"/>
      <x v="8161"/>
    </i>
    <i>
      <x v="8855"/>
      <x v="8162"/>
    </i>
    <i>
      <x v="8856"/>
      <x v="8163"/>
    </i>
    <i>
      <x v="8857"/>
      <x v="8164"/>
    </i>
    <i>
      <x v="8858"/>
      <x v="8165"/>
    </i>
    <i>
      <x v="8859"/>
      <x v="8166"/>
    </i>
    <i>
      <x v="8860"/>
      <x v="8167"/>
    </i>
    <i>
      <x v="8861"/>
      <x v="8168"/>
    </i>
    <i>
      <x v="8862"/>
      <x v="8169"/>
    </i>
    <i>
      <x v="8863"/>
      <x v="8170"/>
    </i>
    <i>
      <x v="8864"/>
      <x v="8171"/>
    </i>
    <i>
      <x v="8865"/>
      <x v="8172"/>
    </i>
    <i>
      <x v="8866"/>
      <x v="8173"/>
    </i>
    <i>
      <x v="8867"/>
      <x v="8174"/>
    </i>
    <i>
      <x v="8868"/>
      <x v="8175"/>
    </i>
    <i>
      <x v="8869"/>
      <x v="8176"/>
    </i>
    <i>
      <x v="8870"/>
      <x v="8177"/>
    </i>
    <i>
      <x v="8871"/>
      <x v="8178"/>
    </i>
    <i>
      <x v="8872"/>
      <x v="8179"/>
    </i>
    <i>
      <x v="8873"/>
      <x v="8180"/>
    </i>
    <i>
      <x v="8874"/>
      <x v="8181"/>
    </i>
    <i>
      <x v="8875"/>
      <x v="8182"/>
    </i>
    <i>
      <x v="8876"/>
      <x v="8183"/>
    </i>
    <i>
      <x v="8877"/>
      <x v="8184"/>
    </i>
    <i>
      <x v="8878"/>
      <x v="8185"/>
    </i>
    <i>
      <x v="8879"/>
      <x v="8186"/>
    </i>
    <i>
      <x v="8880"/>
      <x v="8187"/>
    </i>
    <i>
      <x v="8881"/>
      <x v="8188"/>
    </i>
    <i>
      <x v="8882"/>
      <x v="8189"/>
    </i>
    <i>
      <x v="8883"/>
      <x v="8190"/>
    </i>
    <i>
      <x v="8884"/>
      <x v="5466"/>
    </i>
    <i>
      <x v="8885"/>
      <x v="8191"/>
    </i>
    <i>
      <x v="8886"/>
      <x v="8192"/>
    </i>
    <i>
      <x v="8887"/>
      <x v="8193"/>
    </i>
    <i>
      <x v="8888"/>
      <x v="8194"/>
    </i>
    <i>
      <x v="8889"/>
      <x v="8195"/>
    </i>
    <i>
      <x v="8890"/>
      <x v="8196"/>
    </i>
    <i>
      <x v="8891"/>
      <x v="8197"/>
    </i>
    <i>
      <x v="8892"/>
      <x v="8198"/>
    </i>
    <i>
      <x v="8893"/>
      <x v="8199"/>
    </i>
    <i>
      <x v="8894"/>
      <x v="7620"/>
    </i>
    <i>
      <x v="8895"/>
      <x v="8200"/>
    </i>
    <i>
      <x v="8896"/>
      <x v="8201"/>
    </i>
    <i>
      <x v="8897"/>
      <x v="8202"/>
    </i>
    <i>
      <x v="8898"/>
      <x v="8203"/>
    </i>
    <i>
      <x v="8899"/>
      <x v="8204"/>
    </i>
    <i>
      <x v="8900"/>
      <x v="8205"/>
    </i>
    <i>
      <x v="8901"/>
      <x v="8206"/>
    </i>
    <i>
      <x v="8902"/>
      <x v="8207"/>
    </i>
    <i>
      <x v="8903"/>
      <x v="8208"/>
    </i>
    <i>
      <x v="8904"/>
      <x v="8209"/>
    </i>
    <i>
      <x v="8905"/>
      <x v="8210"/>
    </i>
    <i>
      <x v="8906"/>
      <x v="8211"/>
    </i>
    <i>
      <x v="8907"/>
      <x v="8212"/>
    </i>
    <i>
      <x v="8908"/>
      <x v="8213"/>
    </i>
    <i>
      <x v="8909"/>
      <x v="8214"/>
    </i>
    <i>
      <x v="8910"/>
      <x v="8215"/>
    </i>
    <i>
      <x v="8911"/>
      <x v="8216"/>
    </i>
    <i>
      <x v="8912"/>
      <x v="8217"/>
    </i>
    <i>
      <x v="8913"/>
      <x v="8218"/>
    </i>
    <i>
      <x v="8914"/>
      <x v="8219"/>
    </i>
    <i>
      <x v="8915"/>
      <x v="8220"/>
    </i>
    <i>
      <x v="8916"/>
      <x v="8221"/>
    </i>
    <i>
      <x v="8917"/>
      <x v="8222"/>
    </i>
    <i>
      <x v="8918"/>
      <x v="7628"/>
    </i>
    <i>
      <x v="8919"/>
      <x v="8223"/>
    </i>
    <i>
      <x v="8920"/>
      <x v="7628"/>
    </i>
    <i>
      <x v="8921"/>
      <x v="7443"/>
    </i>
    <i>
      <x v="8922"/>
      <x v="8224"/>
    </i>
    <i>
      <x v="8923"/>
      <x v="8225"/>
    </i>
    <i>
      <x v="8924"/>
      <x v="2606"/>
    </i>
    <i>
      <x v="8925"/>
      <x v="8226"/>
    </i>
    <i>
      <x v="8926"/>
      <x v="7841"/>
    </i>
    <i>
      <x v="8927"/>
      <x v="7841"/>
    </i>
    <i>
      <x v="8928"/>
      <x v="7841"/>
    </i>
    <i>
      <x v="8929"/>
      <x v="7841"/>
    </i>
    <i>
      <x v="8930"/>
      <x v="7841"/>
    </i>
    <i>
      <x v="8931"/>
      <x v="8227"/>
    </i>
    <i>
      <x v="8932"/>
      <x v="8228"/>
    </i>
    <i>
      <x v="8933"/>
      <x v="8229"/>
    </i>
    <i>
      <x v="8934"/>
      <x v="8230"/>
    </i>
    <i>
      <x v="8935"/>
      <x v="8231"/>
    </i>
    <i>
      <x v="8936"/>
      <x v="8232"/>
    </i>
    <i>
      <x v="8937"/>
      <x v="8233"/>
    </i>
    <i>
      <x v="8938"/>
      <x v="8234"/>
    </i>
    <i>
      <x v="8939"/>
      <x v="8235"/>
    </i>
    <i>
      <x v="8940"/>
      <x v="8236"/>
    </i>
    <i>
      <x v="8941"/>
      <x v="8237"/>
    </i>
    <i>
      <x v="8942"/>
      <x v="8238"/>
    </i>
    <i>
      <x v="8943"/>
      <x v="8239"/>
    </i>
    <i>
      <x v="8944"/>
      <x v="8240"/>
    </i>
    <i>
      <x v="8945"/>
      <x v="8241"/>
    </i>
    <i>
      <x v="8946"/>
      <x v="8242"/>
    </i>
    <i>
      <x v="8947"/>
      <x v="8243"/>
    </i>
    <i>
      <x v="8948"/>
      <x v="8244"/>
    </i>
    <i>
      <x v="8949"/>
      <x v="8245"/>
    </i>
    <i>
      <x v="8950"/>
      <x v="8246"/>
    </i>
    <i>
      <x v="8951"/>
      <x v="8247"/>
    </i>
    <i>
      <x v="8952"/>
      <x v="8248"/>
    </i>
    <i>
      <x v="8953"/>
      <x v="8249"/>
    </i>
    <i>
      <x v="8954"/>
      <x v="8250"/>
    </i>
    <i>
      <x v="8955"/>
      <x v="8251"/>
    </i>
    <i>
      <x v="8956"/>
      <x v="8252"/>
    </i>
    <i>
      <x v="8957"/>
      <x v="8253"/>
    </i>
    <i>
      <x v="8958"/>
      <x v="8254"/>
    </i>
    <i>
      <x v="8959"/>
      <x v="8255"/>
    </i>
    <i>
      <x v="8960"/>
      <x v="8256"/>
    </i>
    <i>
      <x v="8961"/>
      <x v="8257"/>
    </i>
    <i>
      <x v="8962"/>
      <x v="8258"/>
    </i>
    <i>
      <x v="8963"/>
      <x v="8259"/>
    </i>
    <i>
      <x v="8964"/>
      <x v="8260"/>
    </i>
    <i>
      <x v="8965"/>
      <x v="492"/>
    </i>
    <i>
      <x v="8966"/>
      <x v="7841"/>
    </i>
    <i>
      <x v="8967"/>
      <x v="8261"/>
    </i>
    <i>
      <x v="8968"/>
      <x v="8262"/>
    </i>
    <i>
      <x v="8969"/>
      <x v="8263"/>
    </i>
    <i>
      <x v="8970"/>
      <x v="7628"/>
    </i>
    <i>
      <x v="8971"/>
      <x v="7628"/>
    </i>
    <i>
      <x v="8972"/>
      <x v="8260"/>
    </i>
    <i>
      <x v="8973"/>
      <x v="8264"/>
    </i>
    <i>
      <x v="8974"/>
      <x v="8265"/>
    </i>
    <i>
      <x v="8975"/>
      <x v="8266"/>
    </i>
    <i>
      <x v="8976"/>
      <x v="8267"/>
    </i>
    <i>
      <x v="8977"/>
      <x v="8268"/>
    </i>
    <i>
      <x v="8978"/>
      <x v="8269"/>
    </i>
    <i>
      <x v="8979"/>
      <x v="8270"/>
    </i>
    <i>
      <x v="8980"/>
      <x v="8271"/>
    </i>
    <i>
      <x v="8981"/>
      <x v="8272"/>
    </i>
    <i>
      <x v="8982"/>
      <x v="8273"/>
    </i>
    <i>
      <x v="8983"/>
      <x v="8274"/>
    </i>
    <i>
      <x v="8984"/>
      <x v="8275"/>
    </i>
    <i>
      <x v="8985"/>
      <x v="8276"/>
    </i>
    <i>
      <x v="8986"/>
      <x v="8277"/>
    </i>
    <i>
      <x v="8987"/>
      <x v="8278"/>
    </i>
    <i>
      <x v="8988"/>
      <x v="8279"/>
    </i>
    <i>
      <x v="8989"/>
      <x v="8279"/>
    </i>
    <i>
      <x v="8990"/>
      <x v="8280"/>
    </i>
    <i>
      <x v="8991"/>
      <x v="8281"/>
    </i>
    <i>
      <x v="8992"/>
      <x v="8266"/>
    </i>
    <i>
      <x v="8993"/>
      <x v="8282"/>
    </i>
    <i>
      <x v="8994"/>
      <x v="8283"/>
    </i>
    <i>
      <x v="8995"/>
      <x v="8284"/>
    </i>
    <i>
      <x v="8996"/>
      <x v="8285"/>
    </i>
    <i>
      <x v="8997"/>
      <x v="8286"/>
    </i>
    <i>
      <x v="8998"/>
      <x v="8287"/>
    </i>
    <i>
      <x v="8999"/>
      <x v="8288"/>
    </i>
    <i>
      <x v="9000"/>
      <x v="8289"/>
    </i>
    <i>
      <x v="9001"/>
      <x v="8290"/>
    </i>
    <i>
      <x v="9002"/>
      <x v="8291"/>
    </i>
    <i>
      <x v="9003"/>
      <x v="8292"/>
    </i>
    <i>
      <x v="9004"/>
      <x v="8293"/>
    </i>
    <i>
      <x v="9005"/>
      <x v="8294"/>
    </i>
    <i>
      <x v="9006"/>
      <x v="8295"/>
    </i>
    <i>
      <x v="9007"/>
      <x v="8296"/>
    </i>
    <i>
      <x v="9008"/>
      <x v="8297"/>
    </i>
    <i>
      <x v="9009"/>
      <x v="8298"/>
    </i>
    <i>
      <x v="9010"/>
      <x v="8299"/>
    </i>
    <i>
      <x v="9011"/>
      <x v="8300"/>
    </i>
    <i>
      <x v="9012"/>
      <x v="7832"/>
    </i>
    <i>
      <x v="9013"/>
      <x v="8301"/>
    </i>
    <i>
      <x v="9014"/>
      <x v="7832"/>
    </i>
    <i>
      <x v="9015"/>
      <x v="8302"/>
    </i>
    <i>
      <x v="9016"/>
      <x v="8303"/>
    </i>
    <i>
      <x v="9017"/>
      <x v="8304"/>
    </i>
    <i>
      <x v="9018"/>
      <x v="8305"/>
    </i>
    <i>
      <x v="9019"/>
      <x v="8306"/>
    </i>
    <i>
      <x v="9020"/>
      <x v="8307"/>
    </i>
    <i>
      <x v="9021"/>
      <x v="8308"/>
    </i>
    <i>
      <x v="9022"/>
      <x v="8309"/>
    </i>
    <i>
      <x v="9023"/>
      <x v="8310"/>
    </i>
    <i>
      <x v="9024"/>
      <x v="8311"/>
    </i>
    <i>
      <x v="9025"/>
      <x v="8312"/>
    </i>
    <i>
      <x v="9026"/>
      <x v="8313"/>
    </i>
    <i>
      <x v="9027"/>
      <x v="8314"/>
    </i>
    <i>
      <x v="9028"/>
      <x v="8315"/>
    </i>
    <i>
      <x v="9029"/>
      <x v="8316"/>
    </i>
    <i>
      <x v="9030"/>
      <x v="8317"/>
    </i>
    <i>
      <x v="9031"/>
      <x v="8318"/>
    </i>
    <i>
      <x v="9032"/>
      <x v="8319"/>
    </i>
    <i>
      <x v="9033"/>
      <x v="8320"/>
    </i>
    <i>
      <x v="9034"/>
      <x v="8321"/>
    </i>
    <i>
      <x v="9035"/>
      <x v="8322"/>
    </i>
    <i>
      <x v="9036"/>
      <x v="8323"/>
    </i>
    <i>
      <x v="9037"/>
      <x v="8324"/>
    </i>
    <i>
      <x v="9038"/>
      <x v="8325"/>
    </i>
    <i>
      <x v="9039"/>
      <x v="8326"/>
    </i>
    <i>
      <x v="9040"/>
      <x v="8327"/>
    </i>
    <i>
      <x v="9041"/>
      <x v="8328"/>
    </i>
    <i>
      <x v="9042"/>
      <x v="8329"/>
    </i>
    <i>
      <x v="9043"/>
      <x v="8330"/>
    </i>
    <i>
      <x v="9044"/>
      <x v="8331"/>
    </i>
    <i>
      <x v="9045"/>
      <x v="8332"/>
    </i>
    <i>
      <x v="9046"/>
      <x v="8333"/>
    </i>
    <i>
      <x v="9047"/>
      <x v="8334"/>
    </i>
    <i>
      <x v="9048"/>
      <x v="8335"/>
    </i>
    <i>
      <x v="9049"/>
      <x v="8336"/>
    </i>
    <i>
      <x v="9050"/>
      <x v="8337"/>
    </i>
    <i>
      <x v="9051"/>
      <x v="8338"/>
    </i>
    <i>
      <x v="9052"/>
      <x v="8339"/>
    </i>
    <i>
      <x v="9053"/>
      <x v="8340"/>
    </i>
    <i>
      <x v="9054"/>
      <x v="8341"/>
    </i>
    <i>
      <x v="9055"/>
      <x v="8342"/>
    </i>
    <i>
      <x v="9056"/>
      <x v="8343"/>
    </i>
    <i>
      <x v="9057"/>
      <x v="8344"/>
    </i>
    <i>
      <x v="9058"/>
      <x v="8345"/>
    </i>
    <i>
      <x v="9059"/>
      <x v="8346"/>
    </i>
    <i>
      <x v="9060"/>
      <x v="8347"/>
    </i>
    <i>
      <x v="9061"/>
      <x v="8348"/>
    </i>
    <i>
      <x v="9062"/>
      <x v="8349"/>
    </i>
    <i>
      <x v="9063"/>
      <x v="8350"/>
    </i>
    <i>
      <x v="9064"/>
      <x v="8351"/>
    </i>
    <i>
      <x v="9065"/>
      <x v="8352"/>
    </i>
    <i>
      <x v="9066"/>
      <x v="8353"/>
    </i>
    <i>
      <x v="9067"/>
      <x v="8354"/>
    </i>
    <i>
      <x v="9068"/>
      <x v="8355"/>
    </i>
    <i>
      <x v="9069"/>
      <x v="8356"/>
    </i>
    <i>
      <x v="9070"/>
      <x v="8357"/>
    </i>
    <i>
      <x v="9071"/>
      <x v="8358"/>
    </i>
    <i>
      <x v="9072"/>
      <x v="8359"/>
    </i>
    <i>
      <x v="9073"/>
      <x v="8360"/>
    </i>
    <i>
      <x v="9074"/>
      <x v="8361"/>
    </i>
    <i>
      <x v="9075"/>
      <x v="8362"/>
    </i>
    <i>
      <x v="9076"/>
      <x v="8363"/>
    </i>
    <i>
      <x v="9077"/>
      <x v="8364"/>
    </i>
    <i>
      <x v="9078"/>
      <x v="8365"/>
    </i>
    <i>
      <x v="9079"/>
      <x v="8366"/>
    </i>
    <i>
      <x v="9080"/>
      <x v="8367"/>
    </i>
    <i>
      <x v="9081"/>
      <x v="8368"/>
    </i>
    <i>
      <x v="9082"/>
      <x v="8369"/>
    </i>
    <i>
      <x v="9083"/>
      <x v="8370"/>
    </i>
    <i>
      <x v="9084"/>
      <x v="8371"/>
    </i>
    <i>
      <x v="9085"/>
      <x v="8372"/>
    </i>
    <i>
      <x v="9086"/>
      <x v="8373"/>
    </i>
    <i>
      <x v="9087"/>
      <x v="8374"/>
    </i>
    <i>
      <x v="9088"/>
      <x v="8375"/>
    </i>
    <i>
      <x v="9089"/>
      <x v="8376"/>
    </i>
    <i>
      <x v="9090"/>
      <x v="8377"/>
    </i>
    <i>
      <x v="9091"/>
      <x v="8378"/>
    </i>
    <i>
      <x v="9092"/>
      <x v="8379"/>
    </i>
    <i>
      <x v="9093"/>
      <x v="8380"/>
    </i>
    <i>
      <x v="9094"/>
      <x v="8381"/>
    </i>
    <i>
      <x v="9095"/>
      <x v="8382"/>
    </i>
    <i>
      <x v="9096"/>
      <x v="8383"/>
    </i>
    <i>
      <x v="9097"/>
      <x v="8384"/>
    </i>
    <i>
      <x v="9098"/>
      <x v="8385"/>
    </i>
    <i>
      <x v="9099"/>
      <x v="8386"/>
    </i>
    <i>
      <x v="9100"/>
      <x v="8387"/>
    </i>
    <i>
      <x v="9101"/>
      <x v="8388"/>
    </i>
    <i>
      <x v="9102"/>
      <x v="8389"/>
    </i>
    <i>
      <x v="9103"/>
      <x v="8390"/>
    </i>
    <i>
      <x v="9104"/>
      <x v="8391"/>
    </i>
    <i>
      <x v="9105"/>
      <x v="8392"/>
    </i>
    <i>
      <x v="9106"/>
      <x v="8393"/>
    </i>
    <i>
      <x v="9107"/>
      <x v="8394"/>
    </i>
    <i>
      <x v="9108"/>
      <x v="8395"/>
    </i>
    <i>
      <x v="9109"/>
      <x v="8396"/>
    </i>
    <i>
      <x v="9110"/>
      <x v="8397"/>
    </i>
    <i>
      <x v="9111"/>
      <x v="8398"/>
    </i>
    <i>
      <x v="9112"/>
      <x v="8399"/>
    </i>
    <i>
      <x v="9113"/>
      <x v="8400"/>
    </i>
    <i>
      <x v="9114"/>
      <x v="8401"/>
    </i>
    <i>
      <x v="9115"/>
      <x v="8402"/>
    </i>
    <i>
      <x v="9116"/>
      <x v="8403"/>
    </i>
    <i>
      <x v="9117"/>
      <x v="8404"/>
    </i>
    <i>
      <x v="9118"/>
      <x v="8405"/>
    </i>
    <i>
      <x v="9119"/>
      <x v="8406"/>
    </i>
    <i>
      <x v="9120"/>
      <x v="8407"/>
    </i>
    <i>
      <x v="9121"/>
      <x v="8408"/>
    </i>
    <i>
      <x v="9122"/>
      <x v="8409"/>
    </i>
    <i>
      <x v="9123"/>
      <x v="8410"/>
    </i>
    <i>
      <x v="9124"/>
      <x v="8411"/>
    </i>
    <i>
      <x v="9125"/>
      <x v="8412"/>
    </i>
    <i>
      <x v="9126"/>
      <x v="8413"/>
    </i>
    <i>
      <x v="9127"/>
      <x v="8414"/>
    </i>
    <i>
      <x v="9128"/>
      <x v="8415"/>
    </i>
    <i>
      <x v="9129"/>
      <x v="8416"/>
    </i>
    <i>
      <x v="9130"/>
      <x v="8417"/>
    </i>
    <i>
      <x v="9131"/>
      <x v="8418"/>
    </i>
    <i>
      <x v="9132"/>
      <x v="8419"/>
    </i>
    <i>
      <x v="9133"/>
      <x v="8420"/>
    </i>
    <i>
      <x v="9134"/>
      <x v="8421"/>
    </i>
    <i>
      <x v="9135"/>
      <x v="8422"/>
    </i>
    <i>
      <x v="9136"/>
      <x v="8423"/>
    </i>
    <i>
      <x v="9137"/>
      <x v="8424"/>
    </i>
    <i>
      <x v="9138"/>
      <x v="8425"/>
    </i>
    <i>
      <x v="9139"/>
      <x v="8426"/>
    </i>
    <i>
      <x v="9140"/>
      <x v="8427"/>
    </i>
    <i>
      <x v="9141"/>
      <x v="8428"/>
    </i>
    <i>
      <x v="9142"/>
      <x v="8429"/>
    </i>
    <i>
      <x v="9143"/>
      <x v="8430"/>
    </i>
    <i>
      <x v="9144"/>
      <x v="8431"/>
    </i>
    <i>
      <x v="9145"/>
      <x v="8432"/>
    </i>
    <i>
      <x v="9146"/>
      <x v="8433"/>
    </i>
    <i>
      <x v="9147"/>
      <x v="8434"/>
    </i>
    <i>
      <x v="9148"/>
      <x v="8435"/>
    </i>
    <i>
      <x v="9149"/>
      <x v="8436"/>
    </i>
    <i>
      <x v="9150"/>
      <x v="8437"/>
    </i>
    <i>
      <x v="9151"/>
      <x v="8438"/>
    </i>
    <i>
      <x v="9152"/>
      <x v="8439"/>
    </i>
    <i>
      <x v="9153"/>
      <x v="8440"/>
    </i>
    <i>
      <x v="9154"/>
      <x v="8441"/>
    </i>
    <i>
      <x v="9155"/>
      <x v="8442"/>
    </i>
    <i>
      <x v="9156"/>
      <x v="8437"/>
    </i>
    <i>
      <x v="9157"/>
      <x v="8443"/>
    </i>
    <i>
      <x v="9158"/>
      <x v="8443"/>
    </i>
    <i>
      <x v="9159"/>
      <x v="8444"/>
    </i>
    <i>
      <x v="9160"/>
      <x v="8443"/>
    </i>
    <i>
      <x v="9161"/>
      <x v="8445"/>
    </i>
    <i>
      <x v="9162"/>
      <x v="8446"/>
    </i>
    <i>
      <x v="9163"/>
      <x v="8447"/>
    </i>
    <i>
      <x v="9164"/>
      <x v="8448"/>
    </i>
    <i>
      <x v="9165"/>
      <x v="8449"/>
    </i>
    <i>
      <x v="9166"/>
      <x v="8450"/>
    </i>
    <i>
      <x v="9167"/>
      <x v="8451"/>
    </i>
    <i>
      <x v="9168"/>
      <x v="8452"/>
    </i>
    <i>
      <x v="9169"/>
      <x v="8453"/>
    </i>
    <i>
      <x v="9170"/>
      <x v="8454"/>
    </i>
    <i>
      <x v="9171"/>
      <x v="8455"/>
    </i>
    <i>
      <x v="9172"/>
      <x v="8456"/>
    </i>
    <i>
      <x v="9173"/>
      <x v="8457"/>
    </i>
    <i>
      <x v="9174"/>
      <x v="8458"/>
    </i>
    <i>
      <x v="9175"/>
      <x v="8459"/>
    </i>
    <i>
      <x v="9176"/>
      <x v="8460"/>
    </i>
    <i>
      <x v="9177"/>
      <x v="8461"/>
    </i>
    <i>
      <x v="9178"/>
      <x v="8462"/>
    </i>
    <i>
      <x v="9179"/>
      <x v="8463"/>
    </i>
    <i>
      <x v="9180"/>
      <x v="8464"/>
    </i>
    <i>
      <x v="9181"/>
      <x v="8465"/>
    </i>
    <i>
      <x v="9182"/>
      <x v="8466"/>
    </i>
    <i>
      <x v="9183"/>
      <x v="8467"/>
    </i>
    <i>
      <x v="9184"/>
      <x v="8468"/>
    </i>
    <i>
      <x v="9185"/>
      <x v="8469"/>
    </i>
    <i>
      <x v="9186"/>
      <x v="8470"/>
    </i>
    <i>
      <x v="9187"/>
      <x v="8471"/>
    </i>
    <i>
      <x v="9188"/>
      <x v="8472"/>
    </i>
    <i>
      <x v="9189"/>
      <x v="8473"/>
    </i>
    <i>
      <x v="9190"/>
      <x v="8474"/>
    </i>
    <i>
      <x v="9191"/>
      <x v="8475"/>
    </i>
    <i>
      <x v="9192"/>
      <x v="8476"/>
    </i>
    <i>
      <x v="9193"/>
      <x v="8477"/>
    </i>
    <i>
      <x v="9194"/>
      <x v="8478"/>
    </i>
    <i>
      <x v="9195"/>
      <x v="8479"/>
    </i>
    <i>
      <x v="9196"/>
      <x v="8480"/>
    </i>
    <i>
      <x v="9197"/>
      <x v="8481"/>
    </i>
    <i>
      <x v="9198"/>
      <x v="8482"/>
    </i>
    <i>
      <x v="9199"/>
      <x v="8483"/>
    </i>
    <i>
      <x v="9200"/>
      <x v="8484"/>
    </i>
    <i>
      <x v="9201"/>
      <x v="8485"/>
    </i>
    <i>
      <x v="9202"/>
      <x v="8486"/>
    </i>
    <i>
      <x v="9203"/>
      <x v="8487"/>
    </i>
    <i>
      <x v="9204"/>
      <x v="8488"/>
    </i>
    <i>
      <x v="9205"/>
      <x v="8489"/>
    </i>
    <i>
      <x v="9206"/>
      <x v="8490"/>
    </i>
    <i>
      <x v="9207"/>
      <x v="8491"/>
    </i>
    <i>
      <x v="9208"/>
      <x v="8492"/>
    </i>
    <i>
      <x v="9209"/>
      <x v="6685"/>
    </i>
    <i>
      <x v="9210"/>
      <x v="8493"/>
    </i>
    <i>
      <x v="9211"/>
      <x v="8494"/>
    </i>
    <i>
      <x v="9212"/>
      <x v="8495"/>
    </i>
    <i>
      <x v="9213"/>
      <x v="8496"/>
    </i>
    <i>
      <x v="9214"/>
      <x v="8497"/>
    </i>
    <i>
      <x v="9215"/>
      <x v="8498"/>
    </i>
    <i>
      <x v="9216"/>
      <x v="8499"/>
    </i>
    <i>
      <x v="9217"/>
      <x v="8500"/>
    </i>
    <i>
      <x v="9218"/>
      <x v="8501"/>
    </i>
    <i>
      <x v="9219"/>
      <x v="8502"/>
    </i>
    <i>
      <x v="9220"/>
      <x v="6683"/>
    </i>
    <i>
      <x v="9221"/>
      <x v="8503"/>
    </i>
    <i>
      <x v="9222"/>
      <x v="8504"/>
    </i>
    <i>
      <x v="9223"/>
      <x v="8505"/>
    </i>
    <i>
      <x v="9224"/>
      <x v="8506"/>
    </i>
    <i>
      <x v="9225"/>
      <x v="8507"/>
    </i>
    <i>
      <x v="9226"/>
      <x v="8508"/>
    </i>
    <i>
      <x v="9227"/>
      <x v="8509"/>
    </i>
    <i>
      <x v="9228"/>
      <x v="8510"/>
    </i>
    <i>
      <x v="9229"/>
      <x v="8511"/>
    </i>
    <i>
      <x v="9230"/>
      <x v="8512"/>
    </i>
    <i>
      <x v="9231"/>
      <x v="8513"/>
    </i>
    <i>
      <x v="9232"/>
      <x v="8514"/>
    </i>
    <i>
      <x v="9233"/>
      <x v="8515"/>
    </i>
    <i>
      <x v="9234"/>
      <x v="8516"/>
    </i>
    <i>
      <x v="9235"/>
      <x v="8517"/>
    </i>
    <i>
      <x v="9236"/>
      <x v="8518"/>
    </i>
    <i>
      <x v="9237"/>
      <x v="8519"/>
    </i>
    <i>
      <x v="9238"/>
      <x v="8520"/>
    </i>
    <i>
      <x v="9239"/>
      <x v="8521"/>
    </i>
    <i>
      <x v="9240"/>
      <x v="8522"/>
    </i>
    <i>
      <x v="9241"/>
      <x v="8523"/>
    </i>
    <i>
      <x v="9242"/>
      <x v="8524"/>
    </i>
    <i>
      <x v="9243"/>
      <x v="8525"/>
    </i>
    <i>
      <x v="9244"/>
      <x v="8526"/>
    </i>
    <i>
      <x v="9245"/>
      <x v="8527"/>
    </i>
    <i>
      <x v="9246"/>
      <x v="8528"/>
    </i>
    <i>
      <x v="9247"/>
      <x v="8529"/>
    </i>
    <i>
      <x v="9248"/>
      <x v="8530"/>
    </i>
    <i>
      <x v="9249"/>
      <x v="8531"/>
    </i>
    <i>
      <x v="9250"/>
      <x v="8532"/>
    </i>
    <i>
      <x v="9251"/>
      <x v="8533"/>
    </i>
    <i>
      <x v="9252"/>
      <x v="8534"/>
    </i>
    <i>
      <x v="9253"/>
      <x v="8535"/>
    </i>
    <i>
      <x v="9254"/>
      <x v="8536"/>
    </i>
    <i>
      <x v="9255"/>
      <x v="8537"/>
    </i>
    <i>
      <x v="9256"/>
      <x v="8538"/>
    </i>
    <i>
      <x v="9257"/>
      <x v="8539"/>
    </i>
    <i>
      <x v="9258"/>
      <x v="8540"/>
    </i>
    <i>
      <x v="9259"/>
      <x v="8541"/>
    </i>
    <i>
      <x v="9260"/>
      <x v="8542"/>
    </i>
    <i>
      <x v="9261"/>
      <x v="8543"/>
    </i>
    <i>
      <x v="9262"/>
      <x v="8544"/>
    </i>
    <i>
      <x v="9263"/>
      <x v="8545"/>
    </i>
    <i>
      <x v="9264"/>
      <x v="8546"/>
    </i>
    <i>
      <x v="9265"/>
      <x v="8547"/>
    </i>
    <i>
      <x v="9266"/>
      <x v="8548"/>
    </i>
    <i>
      <x v="9267"/>
      <x v="8549"/>
    </i>
    <i>
      <x v="9268"/>
      <x v="8550"/>
    </i>
    <i>
      <x v="9269"/>
      <x v="8551"/>
    </i>
    <i>
      <x v="9270"/>
      <x v="8552"/>
    </i>
    <i>
      <x v="9271"/>
      <x v="8553"/>
    </i>
    <i>
      <x v="9272"/>
      <x v="8554"/>
    </i>
    <i>
      <x v="9273"/>
      <x v="8555"/>
    </i>
    <i>
      <x v="9274"/>
      <x v="8556"/>
    </i>
    <i>
      <x v="9275"/>
      <x v="8557"/>
    </i>
    <i>
      <x v="9276"/>
      <x v="8558"/>
    </i>
    <i>
      <x v="9277"/>
      <x v="8559"/>
    </i>
    <i>
      <x v="9278"/>
      <x v="8560"/>
    </i>
    <i>
      <x v="9279"/>
      <x v="8561"/>
    </i>
    <i>
      <x v="9280"/>
      <x v="8562"/>
    </i>
    <i>
      <x v="9281"/>
      <x v="8563"/>
    </i>
    <i>
      <x v="9282"/>
      <x v="8564"/>
    </i>
    <i>
      <x v="9283"/>
      <x v="8565"/>
    </i>
    <i>
      <x v="9284"/>
      <x v="8566"/>
    </i>
    <i>
      <x v="9285"/>
      <x v="8567"/>
    </i>
    <i>
      <x v="9286"/>
      <x v="8568"/>
    </i>
    <i>
      <x v="9287"/>
      <x v="8569"/>
    </i>
    <i>
      <x v="9288"/>
      <x v="8570"/>
    </i>
    <i>
      <x v="9289"/>
      <x v="8571"/>
    </i>
    <i>
      <x v="9290"/>
      <x v="8572"/>
    </i>
    <i>
      <x v="9291"/>
      <x v="8573"/>
    </i>
    <i>
      <x v="9292"/>
      <x v="8574"/>
    </i>
    <i>
      <x v="9293"/>
      <x v="8575"/>
    </i>
    <i>
      <x v="9294"/>
      <x v="8576"/>
    </i>
    <i>
      <x v="9295"/>
      <x v="8577"/>
    </i>
    <i>
      <x v="9296"/>
      <x v="8578"/>
    </i>
    <i>
      <x v="9297"/>
      <x v="7832"/>
    </i>
    <i>
      <x v="9298"/>
      <x v="8579"/>
    </i>
    <i>
      <x v="9299"/>
      <x v="8580"/>
    </i>
    <i>
      <x v="9300"/>
      <x v="8581"/>
    </i>
    <i>
      <x v="9301"/>
      <x v="8582"/>
    </i>
    <i>
      <x v="9302"/>
      <x v="8583"/>
    </i>
    <i>
      <x v="9303"/>
      <x v="8584"/>
    </i>
    <i>
      <x v="9304"/>
      <x v="8585"/>
    </i>
    <i>
      <x v="9305"/>
      <x v="8586"/>
    </i>
    <i>
      <x v="9306"/>
      <x v="8587"/>
    </i>
    <i>
      <x v="9307"/>
      <x v="8588"/>
    </i>
    <i>
      <x v="9308"/>
      <x v="8589"/>
    </i>
    <i>
      <x v="9309"/>
      <x v="8590"/>
    </i>
    <i>
      <x v="9310"/>
      <x v="8591"/>
    </i>
    <i>
      <x v="9311"/>
      <x v="8592"/>
    </i>
    <i>
      <x v="9312"/>
      <x v="8591"/>
    </i>
    <i>
      <x v="9313"/>
      <x v="8591"/>
    </i>
    <i>
      <x v="9314"/>
      <x v="8593"/>
    </i>
    <i>
      <x v="9315"/>
      <x v="8594"/>
    </i>
    <i>
      <x v="9316"/>
      <x v="8595"/>
    </i>
    <i>
      <x v="9317"/>
      <x v="8596"/>
    </i>
    <i>
      <x v="9318"/>
      <x v="8597"/>
    </i>
    <i>
      <x v="9319"/>
      <x v="8598"/>
    </i>
    <i>
      <x v="9320"/>
      <x v="8599"/>
    </i>
    <i>
      <x v="9321"/>
      <x v="8600"/>
    </i>
    <i>
      <x v="9322"/>
      <x v="8601"/>
    </i>
    <i>
      <x v="9323"/>
      <x v="8602"/>
    </i>
    <i>
      <x v="9324"/>
      <x v="8603"/>
    </i>
    <i>
      <x v="9325"/>
      <x v="8604"/>
    </i>
    <i>
      <x v="9326"/>
      <x v="8190"/>
    </i>
    <i>
      <x v="9327"/>
      <x v="8605"/>
    </i>
    <i>
      <x v="9328"/>
      <x v="8606"/>
    </i>
    <i>
      <x v="9329"/>
      <x v="8607"/>
    </i>
    <i>
      <x v="9330"/>
      <x v="8608"/>
    </i>
    <i>
      <x v="9331"/>
      <x v="8609"/>
    </i>
    <i>
      <x v="9332"/>
      <x v="8610"/>
    </i>
    <i>
      <x v="9333"/>
      <x v="8611"/>
    </i>
    <i>
      <x v="9334"/>
      <x v="8612"/>
    </i>
    <i>
      <x v="9335"/>
      <x v="8613"/>
    </i>
    <i>
      <x v="9336"/>
      <x v="8614"/>
    </i>
    <i>
      <x v="9337"/>
      <x v="8615"/>
    </i>
    <i>
      <x v="9338"/>
      <x v="8616"/>
    </i>
    <i>
      <x v="9339"/>
      <x v="8617"/>
    </i>
    <i>
      <x v="9340"/>
      <x v="8618"/>
    </i>
    <i>
      <x v="9341"/>
      <x v="8619"/>
    </i>
    <i>
      <x v="9342"/>
      <x v="8620"/>
    </i>
    <i>
      <x v="9343"/>
      <x v="8621"/>
    </i>
    <i>
      <x v="9344"/>
      <x v="8622"/>
    </i>
    <i>
      <x v="9345"/>
      <x v="7832"/>
    </i>
    <i>
      <x v="9346"/>
      <x v="8623"/>
    </i>
    <i>
      <x v="9347"/>
      <x v="8624"/>
    </i>
    <i>
      <x v="9348"/>
      <x v="8625"/>
    </i>
    <i>
      <x v="9349"/>
      <x v="8626"/>
    </i>
    <i>
      <x v="9350"/>
      <x v="8627"/>
    </i>
    <i>
      <x v="9351"/>
      <x v="8628"/>
    </i>
    <i>
      <x v="9352"/>
      <x v="8629"/>
    </i>
    <i>
      <x v="9353"/>
      <x v="8630"/>
    </i>
    <i>
      <x v="9354"/>
      <x v="8631"/>
    </i>
    <i>
      <x v="9355"/>
      <x v="8632"/>
    </i>
    <i>
      <x v="9356"/>
      <x v="8633"/>
    </i>
    <i>
      <x v="9357"/>
      <x v="8634"/>
    </i>
    <i>
      <x v="9358"/>
      <x v="8635"/>
    </i>
    <i>
      <x v="9359"/>
      <x v="8636"/>
    </i>
    <i>
      <x v="9360"/>
      <x v="8637"/>
    </i>
    <i>
      <x v="9361"/>
      <x v="8638"/>
    </i>
    <i>
      <x v="9362"/>
      <x v="8639"/>
    </i>
    <i>
      <x v="9363"/>
      <x v="8640"/>
    </i>
    <i>
      <x v="9364"/>
      <x v="8641"/>
    </i>
    <i>
      <x v="9365"/>
      <x v="8642"/>
    </i>
    <i>
      <x v="9366"/>
      <x v="8122"/>
    </i>
    <i>
      <x v="9367"/>
      <x v="8643"/>
    </i>
    <i>
      <x v="9368"/>
      <x v="8644"/>
    </i>
    <i>
      <x v="9369"/>
      <x v="8645"/>
    </i>
    <i>
      <x v="9370"/>
      <x v="8646"/>
    </i>
    <i>
      <x v="9371"/>
      <x v="8647"/>
    </i>
    <i>
      <x v="9372"/>
      <x v="8648"/>
    </i>
    <i>
      <x v="9373"/>
      <x v="8649"/>
    </i>
    <i>
      <x v="9374"/>
      <x v="8650"/>
    </i>
    <i>
      <x v="9375"/>
      <x v="8651"/>
    </i>
    <i>
      <x v="9376"/>
      <x v="8652"/>
    </i>
    <i>
      <x v="9377"/>
      <x v="8653"/>
    </i>
    <i>
      <x v="9378"/>
      <x v="8654"/>
    </i>
    <i>
      <x v="9379"/>
      <x v="8655"/>
    </i>
    <i>
      <x v="9380"/>
      <x v="8656"/>
    </i>
    <i>
      <x v="9381"/>
      <x v="8657"/>
    </i>
    <i>
      <x v="9382"/>
      <x v="8658"/>
    </i>
    <i>
      <x v="9383"/>
      <x v="8659"/>
    </i>
    <i>
      <x v="9384"/>
      <x v="8660"/>
    </i>
    <i>
      <x v="9385"/>
      <x v="8661"/>
    </i>
    <i>
      <x v="9386"/>
      <x v="8662"/>
    </i>
    <i>
      <x v="9387"/>
      <x v="8663"/>
    </i>
    <i>
      <x v="9388"/>
      <x v="8664"/>
    </i>
    <i>
      <x v="9389"/>
      <x v="8665"/>
    </i>
    <i>
      <x v="9390"/>
      <x v="8666"/>
    </i>
    <i>
      <x v="9391"/>
      <x v="8667"/>
    </i>
    <i>
      <x v="9392"/>
      <x v="8668"/>
    </i>
    <i>
      <x v="9393"/>
      <x v="8669"/>
    </i>
    <i>
      <x v="9394"/>
      <x v="8670"/>
    </i>
    <i>
      <x v="9395"/>
      <x v="8671"/>
    </i>
    <i>
      <x v="9396"/>
      <x v="8672"/>
    </i>
    <i>
      <x v="9397"/>
      <x v="8673"/>
    </i>
    <i>
      <x v="9398"/>
      <x v="8674"/>
    </i>
    <i>
      <x v="9399"/>
      <x v="8675"/>
    </i>
    <i>
      <x v="9400"/>
      <x v="8676"/>
    </i>
    <i>
      <x v="9401"/>
      <x v="8677"/>
    </i>
    <i>
      <x v="9402"/>
      <x v="8678"/>
    </i>
    <i>
      <x v="9403"/>
      <x v="8679"/>
    </i>
    <i>
      <x v="9404"/>
      <x v="8680"/>
    </i>
    <i>
      <x v="9405"/>
      <x v="8681"/>
    </i>
    <i>
      <x v="9406"/>
      <x v="8682"/>
    </i>
    <i>
      <x v="9407"/>
      <x v="8683"/>
    </i>
    <i>
      <x v="9408"/>
      <x v="8684"/>
    </i>
    <i>
      <x v="9409"/>
      <x v="8685"/>
    </i>
    <i>
      <x v="9410"/>
      <x v="8686"/>
    </i>
    <i>
      <x v="9411"/>
      <x v="8687"/>
    </i>
    <i>
      <x v="9412"/>
      <x v="8688"/>
    </i>
    <i>
      <x v="9413"/>
      <x v="8689"/>
    </i>
    <i>
      <x v="9414"/>
      <x v="8690"/>
    </i>
    <i>
      <x v="9415"/>
      <x v="8691"/>
    </i>
    <i>
      <x v="9416"/>
      <x v="8692"/>
    </i>
    <i>
      <x v="9417"/>
      <x v="8693"/>
    </i>
    <i>
      <x v="9418"/>
      <x v="8694"/>
    </i>
    <i>
      <x v="9419"/>
      <x v="8695"/>
    </i>
    <i>
      <x v="9420"/>
      <x v="8696"/>
    </i>
    <i>
      <x v="9421"/>
      <x v="8697"/>
    </i>
    <i>
      <x v="9422"/>
      <x v="8698"/>
    </i>
    <i>
      <x v="9423"/>
      <x v="8699"/>
    </i>
    <i>
      <x v="9424"/>
      <x v="8700"/>
    </i>
    <i>
      <x v="9425"/>
      <x v="8701"/>
    </i>
    <i>
      <x v="9426"/>
      <x v="8702"/>
    </i>
    <i>
      <x v="9427"/>
      <x v="8703"/>
    </i>
    <i>
      <x v="9428"/>
      <x v="8704"/>
    </i>
    <i>
      <x v="9429"/>
      <x v="8705"/>
    </i>
    <i>
      <x v="9430"/>
      <x v="8706"/>
    </i>
    <i>
      <x v="9431"/>
      <x v="8707"/>
    </i>
    <i>
      <x v="9432"/>
      <x v="8708"/>
    </i>
    <i>
      <x v="9433"/>
      <x v="8709"/>
    </i>
    <i>
      <x v="9434"/>
      <x v="8710"/>
    </i>
    <i>
      <x v="9435"/>
      <x v="8711"/>
    </i>
    <i>
      <x v="9436"/>
      <x v="8712"/>
    </i>
    <i>
      <x v="9437"/>
      <x v="8713"/>
    </i>
    <i>
      <x v="9438"/>
      <x v="8714"/>
    </i>
    <i>
      <x v="9439"/>
      <x v="8715"/>
    </i>
    <i>
      <x v="9440"/>
      <x v="8716"/>
    </i>
    <i>
      <x v="9441"/>
      <x v="8717"/>
    </i>
    <i>
      <x v="9442"/>
      <x v="8718"/>
    </i>
    <i>
      <x v="9443"/>
      <x v="8719"/>
    </i>
    <i>
      <x v="9444"/>
      <x v="8720"/>
    </i>
    <i>
      <x v="9445"/>
      <x v="8721"/>
    </i>
    <i>
      <x v="9446"/>
      <x v="8722"/>
    </i>
    <i>
      <x v="9447"/>
      <x v="8723"/>
    </i>
    <i>
      <x v="9448"/>
      <x v="8724"/>
    </i>
    <i>
      <x v="9449"/>
      <x v="8725"/>
    </i>
    <i>
      <x v="9450"/>
      <x v="8724"/>
    </i>
    <i>
      <x v="9451"/>
      <x v="8726"/>
    </i>
    <i>
      <x v="9452"/>
      <x v="8727"/>
    </i>
    <i>
      <x v="9453"/>
      <x v="8728"/>
    </i>
    <i>
      <x v="9454"/>
      <x v="8729"/>
    </i>
    <i>
      <x v="9455"/>
      <x v="8730"/>
    </i>
    <i>
      <x v="9456"/>
      <x v="8731"/>
    </i>
    <i>
      <x v="9457"/>
      <x v="8731"/>
    </i>
    <i>
      <x v="9458"/>
      <x v="8732"/>
    </i>
    <i>
      <x v="9459"/>
      <x v="8733"/>
    </i>
    <i>
      <x v="9460"/>
      <x v="8734"/>
    </i>
    <i>
      <x v="9461"/>
      <x v="8735"/>
    </i>
    <i>
      <x v="9462"/>
      <x v="8736"/>
    </i>
    <i>
      <x v="9463"/>
      <x v="8737"/>
    </i>
    <i>
      <x v="9464"/>
      <x v="8738"/>
    </i>
    <i>
      <x v="9465"/>
      <x v="8739"/>
    </i>
    <i>
      <x v="9466"/>
      <x v="8740"/>
    </i>
    <i>
      <x v="9467"/>
      <x v="8741"/>
    </i>
    <i>
      <x v="9468"/>
      <x v="8742"/>
    </i>
    <i>
      <x v="9469"/>
      <x v="8743"/>
    </i>
    <i>
      <x v="9470"/>
      <x v="8744"/>
    </i>
    <i>
      <x v="9471"/>
      <x v="8745"/>
    </i>
    <i>
      <x v="9472"/>
      <x v="8746"/>
    </i>
    <i>
      <x v="9473"/>
      <x v="8747"/>
    </i>
    <i>
      <x v="9474"/>
      <x v="6588"/>
    </i>
    <i>
      <x v="9475"/>
      <x v="8748"/>
    </i>
    <i>
      <x v="9476"/>
      <x v="8749"/>
    </i>
    <i>
      <x v="9477"/>
      <x v="8750"/>
    </i>
    <i>
      <x v="9478"/>
      <x v="8751"/>
    </i>
    <i>
      <x v="9479"/>
      <x v="8752"/>
    </i>
    <i>
      <x v="9480"/>
      <x v="8753"/>
    </i>
    <i>
      <x v="9481"/>
      <x v="8754"/>
    </i>
    <i>
      <x v="9482"/>
      <x v="8755"/>
    </i>
    <i>
      <x v="9483"/>
      <x v="8756"/>
    </i>
    <i>
      <x v="9484"/>
      <x v="8757"/>
    </i>
    <i>
      <x v="9485"/>
      <x v="8758"/>
    </i>
    <i>
      <x v="9486"/>
      <x v="7832"/>
    </i>
    <i>
      <x v="9487"/>
      <x v="7832"/>
    </i>
    <i>
      <x v="9488"/>
      <x v="7832"/>
    </i>
    <i>
      <x v="9489"/>
      <x v="8759"/>
    </i>
    <i>
      <x v="9490"/>
      <x v="8760"/>
    </i>
    <i>
      <x v="9491"/>
      <x v="8761"/>
    </i>
    <i>
      <x v="9492"/>
      <x v="8762"/>
    </i>
    <i>
      <x v="9493"/>
      <x v="8763"/>
    </i>
    <i>
      <x v="9494"/>
      <x v="8764"/>
    </i>
    <i>
      <x v="9495"/>
      <x v="8765"/>
    </i>
    <i>
      <x v="9496"/>
      <x v="8766"/>
    </i>
    <i>
      <x v="9497"/>
      <x v="8767"/>
    </i>
    <i>
      <x v="9498"/>
      <x v="8768"/>
    </i>
    <i>
      <x v="9499"/>
      <x v="8769"/>
    </i>
    <i>
      <x v="9500"/>
      <x v="8770"/>
    </i>
    <i>
      <x v="9501"/>
      <x v="8771"/>
    </i>
    <i>
      <x v="9502"/>
      <x v="8772"/>
    </i>
    <i>
      <x v="9503"/>
      <x v="8773"/>
    </i>
    <i>
      <x v="9504"/>
      <x v="8774"/>
    </i>
    <i>
      <x v="9505"/>
      <x v="8775"/>
    </i>
    <i>
      <x v="9506"/>
      <x v="8776"/>
    </i>
    <i>
      <x v="9507"/>
      <x v="8777"/>
    </i>
    <i>
      <x v="9508"/>
      <x v="8778"/>
    </i>
    <i>
      <x v="9509"/>
      <x v="8779"/>
    </i>
    <i>
      <x v="9510"/>
      <x v="8780"/>
    </i>
    <i>
      <x v="9511"/>
      <x v="8781"/>
    </i>
    <i>
      <x v="9512"/>
      <x v="8782"/>
    </i>
    <i>
      <x v="9513"/>
      <x v="8783"/>
    </i>
    <i>
      <x v="9514"/>
      <x v="8784"/>
    </i>
    <i>
      <x v="9515"/>
      <x v="8785"/>
    </i>
    <i>
      <x v="9516"/>
      <x v="8786"/>
    </i>
    <i>
      <x v="9517"/>
      <x v="8787"/>
    </i>
    <i>
      <x v="9518"/>
      <x v="8788"/>
    </i>
    <i>
      <x v="9519"/>
      <x v="8789"/>
    </i>
    <i>
      <x v="9520"/>
      <x v="8790"/>
    </i>
    <i>
      <x v="9521"/>
      <x v="8791"/>
    </i>
    <i>
      <x v="9522"/>
      <x v="8792"/>
    </i>
    <i>
      <x v="9523"/>
      <x v="8793"/>
    </i>
    <i>
      <x v="9524"/>
      <x v="8794"/>
    </i>
    <i>
      <x v="9525"/>
      <x v="8795"/>
    </i>
    <i>
      <x v="9526"/>
      <x v="8796"/>
    </i>
    <i>
      <x v="9527"/>
      <x v="8797"/>
    </i>
    <i>
      <x v="9528"/>
      <x v="8798"/>
    </i>
    <i>
      <x v="9529"/>
      <x v="8799"/>
    </i>
    <i>
      <x v="9530"/>
      <x v="8800"/>
    </i>
    <i>
      <x v="9531"/>
      <x v="8801"/>
    </i>
    <i>
      <x v="9532"/>
      <x v="8802"/>
    </i>
    <i>
      <x v="9533"/>
      <x v="8803"/>
    </i>
    <i>
      <x v="9534"/>
      <x v="8804"/>
    </i>
    <i>
      <x v="9535"/>
      <x v="8805"/>
    </i>
    <i>
      <x v="9536"/>
      <x v="8806"/>
    </i>
    <i>
      <x v="9537"/>
      <x v="8807"/>
    </i>
    <i>
      <x v="9538"/>
      <x v="8808"/>
    </i>
    <i>
      <x v="9539"/>
      <x v="8809"/>
    </i>
    <i>
      <x v="9540"/>
      <x v="8810"/>
    </i>
    <i>
      <x v="9541"/>
      <x v="8811"/>
    </i>
    <i>
      <x v="9542"/>
      <x v="8812"/>
    </i>
    <i>
      <x v="9543"/>
      <x v="8813"/>
    </i>
    <i>
      <x v="9544"/>
      <x v="8814"/>
    </i>
    <i>
      <x v="9545"/>
      <x v="7832"/>
    </i>
    <i>
      <x v="9546"/>
      <x v="8815"/>
    </i>
    <i>
      <x v="9547"/>
      <x v="8816"/>
    </i>
    <i>
      <x v="9548"/>
      <x v="8817"/>
    </i>
    <i>
      <x v="9549"/>
      <x v="8818"/>
    </i>
    <i>
      <x v="9550"/>
      <x v="8819"/>
    </i>
    <i>
      <x v="9551"/>
      <x v="8820"/>
    </i>
    <i>
      <x v="9552"/>
      <x v="8821"/>
    </i>
    <i>
      <x v="9553"/>
      <x v="8822"/>
    </i>
    <i>
      <x v="9554"/>
      <x v="8823"/>
    </i>
    <i>
      <x v="9555"/>
      <x v="8824"/>
    </i>
    <i>
      <x v="9556"/>
      <x v="8825"/>
    </i>
    <i>
      <x v="9557"/>
      <x v="8826"/>
    </i>
    <i>
      <x v="9558"/>
      <x v="8827"/>
    </i>
    <i>
      <x v="9559"/>
      <x v="6408"/>
    </i>
    <i>
      <x v="9560"/>
      <x v="8828"/>
    </i>
    <i>
      <x v="9561"/>
      <x v="8829"/>
    </i>
    <i>
      <x v="9562"/>
      <x v="8830"/>
    </i>
    <i>
      <x v="9563"/>
      <x v="8831"/>
    </i>
    <i>
      <x v="9564"/>
      <x v="8832"/>
    </i>
    <i>
      <x v="9565"/>
      <x v="8833"/>
    </i>
    <i>
      <x v="9566"/>
      <x v="8834"/>
    </i>
    <i>
      <x v="9567"/>
      <x v="8835"/>
    </i>
    <i>
      <x v="9568"/>
      <x v="8836"/>
    </i>
    <i>
      <x v="9569"/>
      <x v="8837"/>
    </i>
    <i>
      <x v="9570"/>
      <x v="8838"/>
    </i>
    <i>
      <x v="9571"/>
      <x v="8839"/>
    </i>
    <i>
      <x v="9572"/>
      <x v="8840"/>
    </i>
    <i>
      <x v="9573"/>
      <x v="8841"/>
    </i>
    <i>
      <x v="9574"/>
      <x v="8842"/>
    </i>
    <i>
      <x v="9575"/>
      <x v="8843"/>
    </i>
    <i>
      <x v="9576"/>
      <x v="8843"/>
    </i>
    <i>
      <x v="9577"/>
      <x v="8843"/>
    </i>
    <i>
      <x v="9578"/>
      <x v="8844"/>
    </i>
    <i>
      <x v="9579"/>
      <x v="8845"/>
    </i>
    <i>
      <x v="9580"/>
      <x v="8846"/>
    </i>
    <i>
      <x v="9581"/>
      <x v="8847"/>
    </i>
    <i>
      <x v="9582"/>
      <x v="8848"/>
    </i>
    <i>
      <x v="9583"/>
      <x v="8849"/>
    </i>
    <i>
      <x v="9584"/>
      <x v="8850"/>
    </i>
    <i>
      <x v="9585"/>
      <x v="8851"/>
    </i>
    <i>
      <x v="9586"/>
      <x v="8852"/>
    </i>
    <i>
      <x v="9587"/>
      <x v="8853"/>
    </i>
    <i>
      <x v="9588"/>
      <x v="8847"/>
    </i>
    <i>
      <x v="9589"/>
      <x v="8854"/>
    </i>
    <i>
      <x v="9590"/>
      <x v="8847"/>
    </i>
    <i>
      <x v="9591"/>
      <x v="8847"/>
    </i>
    <i>
      <x v="9592"/>
      <x v="8847"/>
    </i>
    <i>
      <x v="9593"/>
      <x v="8847"/>
    </i>
    <i>
      <x v="9594"/>
      <x v="8855"/>
    </i>
    <i>
      <x v="9595"/>
      <x v="8856"/>
    </i>
    <i>
      <x v="9596"/>
      <x v="8847"/>
    </i>
    <i>
      <x v="9597"/>
      <x v="8847"/>
    </i>
    <i>
      <x v="9598"/>
      <x v="8847"/>
    </i>
    <i>
      <x v="9599"/>
      <x v="8857"/>
    </i>
    <i>
      <x v="9600"/>
      <x v="8847"/>
    </i>
    <i>
      <x v="9601"/>
      <x v="8858"/>
    </i>
    <i>
      <x v="9602"/>
      <x v="8859"/>
    </i>
    <i>
      <x v="9603"/>
      <x v="8860"/>
    </i>
    <i>
      <x v="9604"/>
      <x v="8861"/>
    </i>
    <i>
      <x v="9605"/>
      <x v="8862"/>
    </i>
    <i>
      <x v="9606"/>
      <x v="8863"/>
    </i>
    <i>
      <x v="9607"/>
      <x v="8864"/>
    </i>
    <i>
      <x v="9608"/>
      <x v="8865"/>
    </i>
    <i>
      <x v="9609"/>
      <x v="8866"/>
    </i>
    <i>
      <x v="9610"/>
      <x v="8867"/>
    </i>
    <i>
      <x v="9611"/>
      <x v="8868"/>
    </i>
    <i>
      <x v="9612"/>
      <x v="8869"/>
    </i>
    <i>
      <x v="9613"/>
      <x v="8870"/>
    </i>
    <i>
      <x v="9614"/>
      <x v="8871"/>
    </i>
    <i>
      <x v="9615"/>
      <x v="8872"/>
    </i>
    <i>
      <x v="9616"/>
      <x v="8873"/>
    </i>
    <i>
      <x v="9617"/>
      <x v="8874"/>
    </i>
    <i>
      <x v="9618"/>
      <x v="8875"/>
    </i>
    <i>
      <x v="9619"/>
      <x v="8876"/>
    </i>
    <i>
      <x v="9620"/>
      <x v="8877"/>
    </i>
    <i>
      <x v="9621"/>
      <x v="8878"/>
    </i>
    <i>
      <x v="9622"/>
      <x v="8879"/>
    </i>
    <i>
      <x v="9623"/>
      <x v="8880"/>
    </i>
    <i>
      <x v="9624"/>
      <x v="8881"/>
    </i>
    <i>
      <x v="9625"/>
      <x v="8882"/>
    </i>
    <i>
      <x v="9626"/>
      <x v="8883"/>
    </i>
    <i>
      <x v="9627"/>
      <x v="8847"/>
    </i>
    <i>
      <x v="9628"/>
      <x v="8884"/>
    </i>
    <i>
      <x v="9629"/>
      <x v="8885"/>
    </i>
    <i>
      <x v="9630"/>
      <x v="8886"/>
    </i>
    <i>
      <x v="9631"/>
      <x v="8887"/>
    </i>
    <i>
      <x v="9632"/>
      <x v="8847"/>
    </i>
    <i>
      <x v="9633"/>
      <x v="8847"/>
    </i>
    <i>
      <x v="9634"/>
      <x v="8888"/>
    </i>
    <i>
      <x v="9635"/>
      <x v="8847"/>
    </i>
    <i>
      <x v="9636"/>
      <x v="8847"/>
    </i>
    <i>
      <x v="9637"/>
      <x v="8889"/>
    </i>
    <i>
      <x v="9638"/>
      <x v="8890"/>
    </i>
    <i>
      <x v="9639"/>
      <x v="8891"/>
    </i>
    <i>
      <x v="9640"/>
      <x v="8892"/>
    </i>
    <i>
      <x v="9641"/>
      <x v="8893"/>
    </i>
    <i>
      <x v="9642"/>
      <x v="8894"/>
    </i>
    <i>
      <x v="9643"/>
      <x v="8895"/>
    </i>
    <i>
      <x v="9644"/>
      <x v="8896"/>
    </i>
    <i>
      <x v="9645"/>
      <x v="8897"/>
    </i>
    <i>
      <x v="9646"/>
      <x v="8898"/>
    </i>
    <i>
      <x v="9647"/>
      <x v="8899"/>
    </i>
    <i>
      <x v="9648"/>
      <x v="8900"/>
    </i>
    <i>
      <x v="9649"/>
      <x v="8901"/>
    </i>
    <i>
      <x v="9650"/>
      <x v="86"/>
    </i>
    <i>
      <x v="9651"/>
      <x v="8902"/>
    </i>
    <i>
      <x v="9652"/>
      <x v="8903"/>
    </i>
    <i>
      <x v="9653"/>
      <x v="8904"/>
    </i>
    <i>
      <x v="9654"/>
      <x v="8905"/>
    </i>
    <i>
      <x v="9655"/>
      <x v="8906"/>
    </i>
    <i>
      <x v="9656"/>
      <x v="8907"/>
    </i>
    <i>
      <x v="9657"/>
      <x v="8908"/>
    </i>
    <i>
      <x v="9658"/>
      <x v="8909"/>
    </i>
    <i>
      <x v="9659"/>
      <x v="8910"/>
    </i>
    <i>
      <x v="9660"/>
      <x v="8491"/>
    </i>
    <i>
      <x v="9661"/>
      <x v="8911"/>
    </i>
    <i>
      <x v="9662"/>
      <x v="8912"/>
    </i>
    <i>
      <x v="9663"/>
      <x v="6319"/>
    </i>
    <i>
      <x v="9664"/>
      <x v="8913"/>
    </i>
    <i>
      <x v="9665"/>
      <x v="8914"/>
    </i>
    <i>
      <x v="9666"/>
      <x v="8915"/>
    </i>
    <i>
      <x v="9667"/>
      <x v="8916"/>
    </i>
    <i>
      <x v="9668"/>
      <x v="8917"/>
    </i>
    <i>
      <x v="9669"/>
      <x v="8918"/>
    </i>
    <i>
      <x v="9670"/>
      <x v="8919"/>
    </i>
    <i>
      <x v="9671"/>
      <x v="8920"/>
    </i>
    <i>
      <x v="9672"/>
      <x v="8921"/>
    </i>
    <i>
      <x v="9673"/>
      <x v="8922"/>
    </i>
    <i>
      <x v="9674"/>
      <x v="8923"/>
    </i>
    <i>
      <x v="9675"/>
      <x v="8924"/>
    </i>
    <i>
      <x v="9676"/>
      <x v="8925"/>
    </i>
    <i>
      <x v="9677"/>
      <x v="8847"/>
    </i>
    <i>
      <x v="9678"/>
      <x v="8926"/>
    </i>
    <i>
      <x v="9679"/>
      <x v="8927"/>
    </i>
    <i>
      <x v="9680"/>
      <x v="8847"/>
    </i>
    <i>
      <x v="9681"/>
      <x v="8847"/>
    </i>
    <i>
      <x v="9682"/>
      <x v="8928"/>
    </i>
    <i>
      <x v="9683"/>
      <x v="8847"/>
    </i>
    <i>
      <x v="9684"/>
      <x v="8929"/>
    </i>
    <i>
      <x v="9685"/>
      <x v="8847"/>
    </i>
    <i>
      <x v="9686"/>
      <x v="8930"/>
    </i>
    <i>
      <x v="9687"/>
      <x v="8847"/>
    </i>
    <i>
      <x v="9688"/>
      <x v="8847"/>
    </i>
    <i>
      <x v="9689"/>
      <x v="8931"/>
    </i>
    <i>
      <x v="9690"/>
      <x v="8932"/>
    </i>
    <i>
      <x v="9691"/>
      <x v="8933"/>
    </i>
    <i>
      <x v="9692"/>
      <x v="8934"/>
    </i>
    <i>
      <x v="9693"/>
      <x v="8935"/>
    </i>
    <i>
      <x v="9694"/>
      <x v="8936"/>
    </i>
    <i>
      <x v="9695"/>
      <x v="8937"/>
    </i>
    <i>
      <x v="9696"/>
      <x v="8938"/>
    </i>
    <i>
      <x v="9697"/>
      <x v="8939"/>
    </i>
    <i>
      <x v="9698"/>
      <x v="8940"/>
    </i>
    <i>
      <x v="9699"/>
      <x v="8941"/>
    </i>
    <i>
      <x v="9700"/>
      <x v="8942"/>
    </i>
    <i>
      <x v="9701"/>
      <x v="8943"/>
    </i>
    <i>
      <x v="9702"/>
      <x v="8847"/>
    </i>
    <i>
      <x v="9703"/>
      <x v="8847"/>
    </i>
    <i>
      <x v="9704"/>
      <x v="8944"/>
    </i>
    <i>
      <x v="9705"/>
      <x v="8945"/>
    </i>
    <i>
      <x v="9706"/>
      <x v="8946"/>
    </i>
    <i>
      <x v="9707"/>
      <x v="8947"/>
    </i>
    <i>
      <x v="9708"/>
      <x v="8948"/>
    </i>
    <i>
      <x v="9709"/>
      <x v="8949"/>
    </i>
    <i>
      <x v="9710"/>
      <x v="8950"/>
    </i>
    <i>
      <x v="9711"/>
      <x v="8951"/>
    </i>
    <i>
      <x v="9712"/>
      <x v="8952"/>
    </i>
    <i>
      <x v="9713"/>
      <x v="8953"/>
    </i>
    <i>
      <x v="9714"/>
      <x v="8954"/>
    </i>
    <i>
      <x v="9715"/>
      <x v="8955"/>
    </i>
    <i>
      <x v="9716"/>
      <x v="8956"/>
    </i>
    <i>
      <x v="9717"/>
      <x v="8957"/>
    </i>
    <i>
      <x v="9718"/>
      <x v="8958"/>
    </i>
    <i>
      <x v="9719"/>
      <x v="8959"/>
    </i>
    <i>
      <x v="9720"/>
      <x v="8960"/>
    </i>
    <i>
      <x v="9721"/>
      <x v="8961"/>
    </i>
    <i>
      <x v="9722"/>
      <x v="8962"/>
    </i>
    <i>
      <x v="9723"/>
      <x v="8963"/>
    </i>
    <i>
      <x v="9724"/>
      <x v="8964"/>
    </i>
    <i>
      <x v="9725"/>
      <x v="8965"/>
    </i>
    <i>
      <x v="9726"/>
      <x v="8966"/>
    </i>
    <i>
      <x v="9727"/>
      <x v="8967"/>
    </i>
    <i>
      <x v="9728"/>
      <x v="8968"/>
    </i>
    <i>
      <x v="9729"/>
      <x v="8969"/>
    </i>
    <i>
      <x v="9730"/>
      <x v="8970"/>
    </i>
    <i>
      <x v="9731"/>
      <x v="8971"/>
    </i>
    <i>
      <x v="9732"/>
      <x v="8972"/>
    </i>
    <i>
      <x v="9733"/>
      <x v="8973"/>
    </i>
    <i>
      <x v="9734"/>
      <x v="8974"/>
    </i>
    <i>
      <x v="9735"/>
      <x v="8975"/>
    </i>
    <i>
      <x v="9736"/>
      <x v="8976"/>
    </i>
    <i>
      <x v="9737"/>
      <x v="8977"/>
    </i>
    <i>
      <x v="9738"/>
      <x v="8978"/>
    </i>
    <i>
      <x v="9739"/>
      <x v="8979"/>
    </i>
    <i>
      <x v="9740"/>
      <x v="8980"/>
    </i>
    <i>
      <x v="9741"/>
      <x v="8981"/>
    </i>
    <i>
      <x v="9742"/>
      <x v="8982"/>
    </i>
    <i>
      <x v="9743"/>
      <x v="8983"/>
    </i>
    <i>
      <x v="9744"/>
      <x v="8984"/>
    </i>
    <i>
      <x v="9745"/>
      <x v="8985"/>
    </i>
    <i>
      <x v="9746"/>
      <x v="8986"/>
    </i>
    <i>
      <x v="9747"/>
      <x v="8987"/>
    </i>
    <i>
      <x v="9748"/>
      <x v="8988"/>
    </i>
    <i>
      <x v="9749"/>
      <x v="8989"/>
    </i>
    <i>
      <x v="9750"/>
      <x v="8990"/>
    </i>
    <i>
      <x v="9751"/>
      <x v="8991"/>
    </i>
    <i>
      <x v="9752"/>
      <x v="8992"/>
    </i>
    <i>
      <x v="9753"/>
      <x v="8993"/>
    </i>
    <i>
      <x v="9754"/>
      <x v="8994"/>
    </i>
    <i>
      <x v="9755"/>
      <x v="8995"/>
    </i>
    <i>
      <x v="9756"/>
      <x v="8996"/>
    </i>
    <i>
      <x v="9757"/>
      <x v="8997"/>
    </i>
    <i>
      <x v="9758"/>
      <x v="8998"/>
    </i>
    <i>
      <x v="9759"/>
      <x v="8999"/>
    </i>
    <i>
      <x v="9760"/>
      <x v="9000"/>
    </i>
    <i>
      <x v="9761"/>
      <x v="9001"/>
    </i>
    <i>
      <x v="9762"/>
      <x v="9002"/>
    </i>
    <i>
      <x v="9763"/>
      <x v="9003"/>
    </i>
    <i>
      <x v="9764"/>
      <x v="9004"/>
    </i>
    <i>
      <x v="9765"/>
      <x v="9005"/>
    </i>
    <i>
      <x v="9766"/>
      <x v="9006"/>
    </i>
    <i>
      <x v="9767"/>
      <x v="9007"/>
    </i>
    <i>
      <x v="9768"/>
      <x v="9008"/>
    </i>
    <i>
      <x v="9769"/>
      <x v="9009"/>
    </i>
    <i>
      <x v="9770"/>
      <x v="9010"/>
    </i>
    <i>
      <x v="9771"/>
      <x v="9011"/>
    </i>
    <i>
      <x v="9772"/>
      <x v="9012"/>
    </i>
    <i>
      <x v="9773"/>
      <x v="9013"/>
    </i>
    <i>
      <x v="9774"/>
      <x v="9014"/>
    </i>
    <i>
      <x v="9775"/>
      <x v="9015"/>
    </i>
    <i>
      <x v="9776"/>
      <x v="9016"/>
    </i>
    <i>
      <x v="9777"/>
      <x v="9017"/>
    </i>
    <i>
      <x v="9778"/>
      <x v="9018"/>
    </i>
    <i>
      <x v="9779"/>
      <x v="9019"/>
    </i>
    <i>
      <x v="9780"/>
      <x v="9020"/>
    </i>
    <i>
      <x v="9781"/>
      <x v="9021"/>
    </i>
    <i>
      <x v="9782"/>
      <x v="7832"/>
    </i>
    <i>
      <x v="9783"/>
      <x v="9022"/>
    </i>
    <i>
      <x v="9784"/>
      <x v="9023"/>
    </i>
    <i>
      <x v="9785"/>
      <x v="9024"/>
    </i>
    <i>
      <x v="9786"/>
      <x v="9025"/>
    </i>
    <i>
      <x v="9787"/>
      <x v="9026"/>
    </i>
    <i>
      <x v="9788"/>
      <x v="9027"/>
    </i>
    <i>
      <x v="9789"/>
      <x v="9028"/>
    </i>
    <i>
      <x v="9790"/>
      <x v="9029"/>
    </i>
    <i>
      <x v="9791"/>
      <x v="9030"/>
    </i>
    <i>
      <x v="9792"/>
      <x v="9031"/>
    </i>
    <i>
      <x v="9793"/>
      <x v="9032"/>
    </i>
    <i>
      <x v="9794"/>
      <x v="9033"/>
    </i>
    <i>
      <x v="9795"/>
      <x v="9034"/>
    </i>
    <i>
      <x v="9796"/>
      <x v="9035"/>
    </i>
    <i>
      <x v="9797"/>
      <x v="9036"/>
    </i>
    <i>
      <x v="9798"/>
      <x v="9037"/>
    </i>
    <i>
      <x v="9799"/>
      <x v="9038"/>
    </i>
    <i>
      <x v="9800"/>
      <x v="9039"/>
    </i>
    <i>
      <x v="9801"/>
      <x v="9040"/>
    </i>
    <i>
      <x v="9802"/>
      <x v="9041"/>
    </i>
    <i>
      <x v="9803"/>
      <x v="9042"/>
    </i>
    <i>
      <x v="9804"/>
      <x v="9043"/>
    </i>
    <i>
      <x v="9805"/>
      <x v="9044"/>
    </i>
    <i>
      <x v="9806"/>
      <x v="9045"/>
    </i>
    <i>
      <x v="9807"/>
      <x v="9046"/>
    </i>
    <i>
      <x v="9808"/>
      <x v="9047"/>
    </i>
    <i>
      <x v="9809"/>
      <x v="9048"/>
    </i>
    <i>
      <x v="9810"/>
      <x v="9049"/>
    </i>
    <i>
      <x v="9811"/>
      <x v="9050"/>
    </i>
    <i>
      <x v="9812"/>
      <x v="9051"/>
    </i>
    <i>
      <x v="9813"/>
      <x v="9052"/>
    </i>
    <i>
      <x v="9814"/>
      <x v="9053"/>
    </i>
    <i>
      <x v="9815"/>
      <x v="9054"/>
    </i>
    <i>
      <x v="9816"/>
      <x v="9055"/>
    </i>
    <i>
      <x v="9817"/>
      <x v="9056"/>
    </i>
    <i>
      <x v="9818"/>
      <x v="9057"/>
    </i>
    <i>
      <x v="9819"/>
      <x v="9058"/>
    </i>
    <i>
      <x v="9820"/>
      <x v="9059"/>
    </i>
    <i>
      <x v="9821"/>
      <x v="9060"/>
    </i>
    <i>
      <x v="9822"/>
      <x v="9061"/>
    </i>
    <i>
      <x v="9823"/>
      <x v="9062"/>
    </i>
    <i>
      <x v="9824"/>
      <x v="9063"/>
    </i>
    <i>
      <x v="9825"/>
      <x v="9064"/>
    </i>
    <i>
      <x v="9826"/>
      <x v="9065"/>
    </i>
    <i>
      <x v="9827"/>
      <x v="9066"/>
    </i>
    <i>
      <x v="9828"/>
      <x v="9067"/>
    </i>
    <i>
      <x v="9829"/>
      <x v="9068"/>
    </i>
    <i>
      <x v="9830"/>
      <x v="9069"/>
    </i>
    <i>
      <x v="9831"/>
      <x v="9070"/>
    </i>
    <i>
      <x v="9832"/>
      <x v="9071"/>
    </i>
    <i>
      <x v="9833"/>
      <x v="9072"/>
    </i>
    <i>
      <x v="9834"/>
      <x v="9073"/>
    </i>
    <i>
      <x v="9835"/>
      <x v="9074"/>
    </i>
    <i>
      <x v="9836"/>
      <x v="9075"/>
    </i>
    <i>
      <x v="9837"/>
      <x v="9076"/>
    </i>
    <i>
      <x v="9838"/>
      <x v="9077"/>
    </i>
    <i>
      <x v="9839"/>
      <x v="9078"/>
    </i>
    <i>
      <x v="9840"/>
      <x v="9079"/>
    </i>
    <i>
      <x v="9841"/>
      <x v="9080"/>
    </i>
    <i>
      <x v="9842"/>
      <x v="9020"/>
    </i>
    <i>
      <x v="9843"/>
      <x v="9081"/>
    </i>
    <i>
      <x v="9844"/>
      <x v="9082"/>
    </i>
    <i>
      <x v="9845"/>
      <x v="9083"/>
    </i>
    <i>
      <x v="9846"/>
      <x v="9084"/>
    </i>
    <i>
      <x v="9847"/>
      <x v="9085"/>
    </i>
    <i>
      <x v="9848"/>
      <x v="9086"/>
    </i>
    <i>
      <x v="9849"/>
      <x v="9087"/>
    </i>
    <i>
      <x v="9850"/>
      <x v="9088"/>
    </i>
    <i>
      <x v="9851"/>
      <x v="9089"/>
    </i>
    <i>
      <x v="9852"/>
      <x v="9090"/>
    </i>
    <i>
      <x v="9853"/>
      <x v="9091"/>
    </i>
    <i>
      <x v="9854"/>
      <x v="9092"/>
    </i>
    <i>
      <x v="9855"/>
      <x v="9093"/>
    </i>
    <i>
      <x v="9856"/>
      <x v="9094"/>
    </i>
    <i>
      <x v="9857"/>
      <x v="9095"/>
    </i>
    <i>
      <x v="9858"/>
      <x v="9096"/>
    </i>
    <i>
      <x v="9859"/>
      <x v="9097"/>
    </i>
    <i>
      <x v="9860"/>
      <x v="9098"/>
    </i>
    <i>
      <x v="9861"/>
      <x v="9099"/>
    </i>
    <i>
      <x v="9862"/>
      <x v="9100"/>
    </i>
    <i>
      <x v="9863"/>
      <x v="9101"/>
    </i>
    <i>
      <x v="9864"/>
      <x v="9102"/>
    </i>
    <i>
      <x v="9865"/>
      <x v="9103"/>
    </i>
    <i>
      <x v="9866"/>
      <x v="9104"/>
    </i>
    <i>
      <x v="9867"/>
      <x v="9105"/>
    </i>
    <i>
      <x v="9868"/>
      <x v="9106"/>
    </i>
    <i>
      <x v="9869"/>
      <x v="9107"/>
    </i>
    <i>
      <x v="9870"/>
      <x v="9108"/>
    </i>
    <i>
      <x v="9871"/>
      <x v="9109"/>
    </i>
    <i>
      <x v="9872"/>
      <x v="9110"/>
    </i>
    <i>
      <x v="9873"/>
      <x v="9111"/>
    </i>
    <i>
      <x v="9874"/>
      <x v="9112"/>
    </i>
    <i>
      <x v="9875"/>
      <x v="9113"/>
    </i>
    <i>
      <x v="9876"/>
      <x v="9114"/>
    </i>
    <i>
      <x v="9877"/>
      <x v="9115"/>
    </i>
    <i>
      <x v="9878"/>
      <x v="9116"/>
    </i>
    <i>
      <x v="9879"/>
      <x v="9117"/>
    </i>
    <i>
      <x v="9880"/>
      <x v="9118"/>
    </i>
    <i>
      <x v="9881"/>
      <x v="9119"/>
    </i>
    <i>
      <x v="9882"/>
      <x v="9120"/>
    </i>
    <i>
      <x v="9883"/>
      <x v="9121"/>
    </i>
    <i>
      <x v="9884"/>
      <x v="9122"/>
    </i>
    <i>
      <x v="9885"/>
      <x v="9123"/>
    </i>
    <i>
      <x v="9886"/>
      <x v="9121"/>
    </i>
    <i>
      <x v="9887"/>
      <x v="9121"/>
    </i>
    <i>
      <x v="9888"/>
      <x v="9121"/>
    </i>
    <i>
      <x v="9889"/>
      <x v="9121"/>
    </i>
    <i>
      <x v="9890"/>
      <x v="9124"/>
    </i>
    <i>
      <x v="9891"/>
      <x v="9125"/>
    </i>
    <i>
      <x v="9892"/>
      <x v="9126"/>
    </i>
    <i>
      <x v="9893"/>
      <x v="9127"/>
    </i>
    <i>
      <x v="9894"/>
      <x v="9128"/>
    </i>
    <i>
      <x v="9895"/>
      <x v="9129"/>
    </i>
    <i>
      <x v="9896"/>
      <x v="9130"/>
    </i>
    <i>
      <x v="9897"/>
      <x v="9131"/>
    </i>
    <i>
      <x v="9898"/>
      <x v="9132"/>
    </i>
    <i>
      <x v="9899"/>
      <x v="9133"/>
    </i>
    <i>
      <x v="9900"/>
      <x v="9134"/>
    </i>
    <i>
      <x v="9901"/>
      <x v="9135"/>
    </i>
    <i>
      <x v="9902"/>
      <x v="9136"/>
    </i>
    <i>
      <x v="9903"/>
      <x v="9137"/>
    </i>
    <i>
      <x v="9904"/>
      <x v="9054"/>
    </i>
    <i>
      <x v="9905"/>
      <x v="9138"/>
    </i>
    <i>
      <x v="9906"/>
      <x v="9139"/>
    </i>
    <i>
      <x v="9907"/>
      <x v="9140"/>
    </i>
    <i>
      <x v="9908"/>
      <x v="9141"/>
    </i>
    <i>
      <x v="9909"/>
      <x v="9142"/>
    </i>
    <i>
      <x v="9910"/>
      <x v="9143"/>
    </i>
    <i>
      <x v="9911"/>
      <x v="9144"/>
    </i>
    <i>
      <x v="9912"/>
      <x v="9145"/>
    </i>
    <i>
      <x v="9913"/>
      <x v="9146"/>
    </i>
    <i>
      <x v="9914"/>
      <x v="9147"/>
    </i>
    <i>
      <x v="9915"/>
      <x v="9148"/>
    </i>
    <i>
      <x v="9916"/>
      <x v="9025"/>
    </i>
    <i>
      <x v="9917"/>
      <x v="9149"/>
    </i>
    <i>
      <x v="9918"/>
      <x v="9150"/>
    </i>
    <i>
      <x v="9919"/>
      <x v="9151"/>
    </i>
    <i>
      <x v="9920"/>
      <x v="9152"/>
    </i>
    <i>
      <x v="9921"/>
      <x v="9153"/>
    </i>
    <i>
      <x v="9922"/>
      <x v="9154"/>
    </i>
    <i>
      <x v="9923"/>
      <x v="9155"/>
    </i>
    <i>
      <x v="9924"/>
      <x v="9156"/>
    </i>
    <i>
      <x v="9925"/>
      <x v="9157"/>
    </i>
    <i>
      <x v="9926"/>
      <x v="9158"/>
    </i>
    <i>
      <x v="9927"/>
      <x v="9159"/>
    </i>
    <i>
      <x v="9928"/>
      <x v="9160"/>
    </i>
    <i>
      <x v="9929"/>
      <x v="9161"/>
    </i>
    <i>
      <x v="9930"/>
      <x v="9162"/>
    </i>
    <i>
      <x v="9931"/>
      <x v="9163"/>
    </i>
    <i>
      <x v="9932"/>
      <x v="9164"/>
    </i>
    <i>
      <x v="9933"/>
      <x v="9165"/>
    </i>
    <i>
      <x v="9934"/>
      <x v="9166"/>
    </i>
    <i>
      <x v="9935"/>
      <x v="9167"/>
    </i>
    <i>
      <x v="9936"/>
      <x v="9168"/>
    </i>
    <i>
      <x v="9937"/>
      <x v="9169"/>
    </i>
    <i>
      <x v="9938"/>
      <x v="9170"/>
    </i>
    <i>
      <x v="9939"/>
      <x v="9171"/>
    </i>
    <i>
      <x v="9940"/>
      <x v="9172"/>
    </i>
    <i>
      <x v="9941"/>
      <x v="9173"/>
    </i>
    <i>
      <x v="9942"/>
      <x v="9174"/>
    </i>
    <i>
      <x v="9943"/>
      <x v="9175"/>
    </i>
    <i>
      <x v="9944"/>
      <x v="9176"/>
    </i>
    <i>
      <x v="9945"/>
      <x v="9177"/>
    </i>
    <i>
      <x v="9946"/>
      <x v="9178"/>
    </i>
    <i>
      <x v="9947"/>
      <x v="9179"/>
    </i>
    <i>
      <x v="9948"/>
      <x v="9180"/>
    </i>
    <i>
      <x v="9949"/>
      <x v="9181"/>
    </i>
    <i>
      <x v="9950"/>
      <x v="9182"/>
    </i>
    <i>
      <x v="9951"/>
      <x v="9183"/>
    </i>
    <i>
      <x v="9952"/>
      <x v="9184"/>
    </i>
    <i>
      <x v="9953"/>
      <x v="9185"/>
    </i>
    <i>
      <x v="9954"/>
      <x v="9186"/>
    </i>
    <i>
      <x v="9955"/>
      <x v="9187"/>
    </i>
    <i>
      <x v="9956"/>
      <x v="9188"/>
    </i>
    <i>
      <x v="9957"/>
      <x v="9189"/>
    </i>
    <i>
      <x v="9958"/>
      <x v="9190"/>
    </i>
    <i>
      <x v="9959"/>
      <x v="9191"/>
    </i>
    <i>
      <x v="9960"/>
      <x v="9192"/>
    </i>
    <i>
      <x v="9961"/>
      <x v="9193"/>
    </i>
    <i>
      <x v="9962"/>
      <x v="9194"/>
    </i>
    <i>
      <x v="9963"/>
      <x v="9195"/>
    </i>
    <i>
      <x v="9964"/>
      <x v="9196"/>
    </i>
    <i>
      <x v="9965"/>
      <x v="9197"/>
    </i>
    <i>
      <x v="9966"/>
      <x v="9198"/>
    </i>
    <i>
      <x v="9967"/>
      <x v="9199"/>
    </i>
    <i>
      <x v="9968"/>
      <x v="9200"/>
    </i>
    <i>
      <x v="9969"/>
      <x v="9201"/>
    </i>
    <i>
      <x v="9970"/>
      <x v="9202"/>
    </i>
    <i>
      <x v="9971"/>
      <x v="9203"/>
    </i>
    <i>
      <x v="9972"/>
      <x v="9204"/>
    </i>
    <i>
      <x v="9973"/>
      <x v="9205"/>
    </i>
    <i>
      <x v="9974"/>
      <x v="9206"/>
    </i>
    <i>
      <x v="9975"/>
      <x v="9207"/>
    </i>
    <i>
      <x v="9976"/>
      <x v="9208"/>
    </i>
    <i>
      <x v="9977"/>
      <x v="9209"/>
    </i>
    <i>
      <x v="9978"/>
      <x v="9210"/>
    </i>
    <i>
      <x v="9979"/>
      <x v="9211"/>
    </i>
    <i>
      <x v="9980"/>
      <x v="9212"/>
    </i>
    <i>
      <x v="9981"/>
      <x v="9213"/>
    </i>
    <i>
      <x v="9982"/>
      <x v="9214"/>
    </i>
    <i>
      <x v="9983"/>
      <x v="9215"/>
    </i>
    <i>
      <x v="9984"/>
      <x v="9216"/>
    </i>
    <i>
      <x v="9985"/>
      <x v="9217"/>
    </i>
    <i>
      <x v="9986"/>
      <x v="9218"/>
    </i>
    <i>
      <x v="9987"/>
      <x v="9219"/>
    </i>
    <i>
      <x v="9988"/>
      <x v="9220"/>
    </i>
    <i>
      <x v="9989"/>
      <x v="9221"/>
    </i>
    <i>
      <x v="9990"/>
      <x v="9222"/>
    </i>
    <i>
      <x v="9991"/>
      <x v="9223"/>
    </i>
    <i>
      <x v="9992"/>
      <x v="9224"/>
    </i>
    <i>
      <x v="9993"/>
      <x v="9225"/>
    </i>
    <i>
      <x v="9994"/>
      <x v="9226"/>
    </i>
    <i>
      <x v="9995"/>
      <x v="9227"/>
    </i>
    <i>
      <x v="9996"/>
      <x v="7402"/>
    </i>
    <i>
      <x v="9997"/>
      <x v="9228"/>
    </i>
    <i>
      <x v="9998"/>
      <x v="1244"/>
    </i>
    <i>
      <x v="9999"/>
      <x v="9229"/>
    </i>
    <i>
      <x v="10000"/>
      <x v="9230"/>
    </i>
    <i>
      <x v="10001"/>
      <x v="9231"/>
    </i>
    <i>
      <x v="10002"/>
      <x v="9232"/>
    </i>
    <i>
      <x v="10003"/>
      <x v="9233"/>
    </i>
    <i>
      <x v="10004"/>
      <x v="9234"/>
    </i>
    <i>
      <x v="10005"/>
      <x v="9235"/>
    </i>
    <i>
      <x v="10006"/>
      <x v="9236"/>
    </i>
    <i>
      <x v="10007"/>
      <x v="9237"/>
    </i>
    <i>
      <x v="10008"/>
      <x v="9238"/>
    </i>
    <i>
      <x v="10009"/>
      <x v="9239"/>
    </i>
    <i>
      <x v="10010"/>
      <x v="9240"/>
    </i>
    <i>
      <x v="10011"/>
      <x v="9241"/>
    </i>
    <i>
      <x v="10012"/>
      <x v="9242"/>
    </i>
    <i>
      <x v="10013"/>
      <x v="9243"/>
    </i>
    <i>
      <x v="10014"/>
      <x v="9244"/>
    </i>
    <i>
      <x v="10015"/>
      <x v="9245"/>
    </i>
    <i>
      <x v="10016"/>
      <x v="9246"/>
    </i>
    <i>
      <x v="10017"/>
      <x v="9247"/>
    </i>
    <i>
      <x v="10018"/>
      <x v="9248"/>
    </i>
    <i>
      <x v="10019"/>
      <x v="9249"/>
    </i>
    <i>
      <x v="10020"/>
      <x v="9250"/>
    </i>
    <i>
      <x v="10021"/>
      <x v="9251"/>
    </i>
    <i>
      <x v="10022"/>
      <x v="9252"/>
    </i>
    <i>
      <x v="10023"/>
      <x v="9253"/>
    </i>
    <i>
      <x v="10024"/>
      <x v="9254"/>
    </i>
    <i>
      <x v="10025"/>
      <x v="9255"/>
    </i>
    <i>
      <x v="10026"/>
      <x v="9256"/>
    </i>
    <i>
      <x v="10027"/>
      <x v="9257"/>
    </i>
    <i>
      <x v="10028"/>
      <x v="9258"/>
    </i>
    <i>
      <x v="10029"/>
      <x v="9259"/>
    </i>
    <i>
      <x v="10030"/>
      <x v="9260"/>
    </i>
    <i>
      <x v="10031"/>
      <x v="9261"/>
    </i>
    <i>
      <x v="10032"/>
      <x v="9262"/>
    </i>
    <i>
      <x v="10033"/>
      <x v="9263"/>
    </i>
    <i>
      <x v="10034"/>
      <x v="9263"/>
    </i>
    <i>
      <x v="10035"/>
      <x v="9264"/>
    </i>
    <i>
      <x v="10036"/>
      <x v="9265"/>
    </i>
    <i>
      <x v="10037"/>
      <x v="9266"/>
    </i>
    <i>
      <x v="10038"/>
      <x v="9267"/>
    </i>
    <i>
      <x v="10039"/>
      <x v="9268"/>
    </i>
    <i>
      <x v="10040"/>
      <x v="9269"/>
    </i>
    <i>
      <x v="10041"/>
      <x v="9270"/>
    </i>
    <i>
      <x v="10042"/>
      <x v="9271"/>
    </i>
    <i>
      <x v="10043"/>
      <x v="9272"/>
    </i>
    <i>
      <x v="10044"/>
      <x v="9273"/>
    </i>
    <i>
      <x v="10045"/>
      <x v="9274"/>
    </i>
    <i>
      <x v="10046"/>
      <x v="9275"/>
    </i>
    <i>
      <x v="10047"/>
      <x v="9276"/>
    </i>
    <i>
      <x v="10048"/>
      <x v="9277"/>
    </i>
    <i>
      <x v="10049"/>
      <x v="9278"/>
    </i>
    <i>
      <x v="10050"/>
      <x v="9279"/>
    </i>
    <i>
      <x v="10051"/>
      <x v="9280"/>
    </i>
    <i>
      <x v="10052"/>
      <x v="9281"/>
    </i>
    <i>
      <x v="10053"/>
      <x v="9282"/>
    </i>
    <i>
      <x v="10054"/>
      <x v="9283"/>
    </i>
    <i>
      <x v="10055"/>
      <x v="9284"/>
    </i>
    <i>
      <x v="10056"/>
      <x v="9285"/>
    </i>
    <i>
      <x v="10057"/>
      <x v="9286"/>
    </i>
    <i>
      <x v="10058"/>
      <x v="9287"/>
    </i>
    <i>
      <x v="10059"/>
      <x v="9288"/>
    </i>
    <i>
      <x v="10060"/>
      <x v="9289"/>
    </i>
    <i>
      <x v="10061"/>
      <x v="9290"/>
    </i>
    <i>
      <x v="10062"/>
      <x v="9291"/>
    </i>
    <i>
      <x v="10063"/>
      <x v="9292"/>
    </i>
    <i>
      <x v="10064"/>
      <x v="9293"/>
    </i>
    <i>
      <x v="10065"/>
      <x v="9294"/>
    </i>
    <i>
      <x v="10066"/>
      <x v="9295"/>
    </i>
    <i>
      <x v="10067"/>
      <x v="9296"/>
    </i>
    <i>
      <x v="10068"/>
      <x v="9297"/>
    </i>
    <i>
      <x v="10069"/>
      <x v="9298"/>
    </i>
    <i>
      <x v="10070"/>
      <x v="9299"/>
    </i>
    <i>
      <x v="10071"/>
      <x v="9300"/>
    </i>
    <i>
      <x v="10072"/>
      <x v="9301"/>
    </i>
    <i>
      <x v="10073"/>
      <x v="9302"/>
    </i>
    <i>
      <x v="10074"/>
      <x v="9303"/>
    </i>
    <i>
      <x v="10075"/>
      <x v="9304"/>
    </i>
    <i>
      <x v="10076"/>
      <x v="9305"/>
    </i>
    <i>
      <x v="10077"/>
      <x v="9306"/>
    </i>
    <i>
      <x v="10078"/>
      <x v="9307"/>
    </i>
    <i>
      <x v="10079"/>
      <x v="9308"/>
    </i>
    <i>
      <x v="10080"/>
      <x v="9309"/>
    </i>
    <i>
      <x v="10081"/>
      <x v="9310"/>
    </i>
    <i>
      <x v="10082"/>
      <x v="9311"/>
    </i>
    <i>
      <x v="10083"/>
      <x v="9312"/>
    </i>
    <i>
      <x v="10084"/>
      <x v="9313"/>
    </i>
    <i>
      <x v="10085"/>
      <x v="9314"/>
    </i>
    <i>
      <x v="10086"/>
      <x v="9315"/>
    </i>
    <i>
      <x v="10087"/>
      <x v="9316"/>
    </i>
    <i>
      <x v="10088"/>
      <x v="9317"/>
    </i>
    <i>
      <x v="10089"/>
      <x v="9318"/>
    </i>
    <i>
      <x v="10090"/>
      <x v="9319"/>
    </i>
    <i>
      <x v="10091"/>
      <x v="9320"/>
    </i>
    <i>
      <x v="10092"/>
      <x v="9321"/>
    </i>
    <i>
      <x v="10093"/>
      <x v="9322"/>
    </i>
    <i>
      <x v="10094"/>
      <x v="9323"/>
    </i>
    <i>
      <x v="10095"/>
      <x v="9324"/>
    </i>
    <i>
      <x v="10096"/>
      <x v="9325"/>
    </i>
    <i>
      <x v="10097"/>
      <x v="9326"/>
    </i>
    <i>
      <x v="10098"/>
      <x v="9327"/>
    </i>
    <i>
      <x v="10099"/>
      <x v="9328"/>
    </i>
    <i>
      <x v="10100"/>
      <x v="9329"/>
    </i>
    <i>
      <x v="10101"/>
      <x v="9330"/>
    </i>
    <i>
      <x v="10102"/>
      <x v="9331"/>
    </i>
    <i>
      <x v="10103"/>
      <x v="9332"/>
    </i>
    <i>
      <x v="10104"/>
      <x v="9333"/>
    </i>
    <i>
      <x v="10105"/>
      <x v="9334"/>
    </i>
    <i>
      <x v="10106"/>
      <x v="9335"/>
    </i>
    <i>
      <x v="10107"/>
      <x v="9336"/>
    </i>
    <i>
      <x v="10108"/>
      <x v="9337"/>
    </i>
    <i>
      <x v="10109"/>
      <x v="9338"/>
    </i>
    <i>
      <x v="10110"/>
      <x v="9339"/>
    </i>
    <i>
      <x v="10111"/>
      <x v="9340"/>
    </i>
    <i>
      <x v="10112"/>
      <x v="9341"/>
    </i>
    <i>
      <x v="10113"/>
      <x v="9342"/>
    </i>
    <i>
      <x v="10114"/>
      <x v="9343"/>
    </i>
    <i>
      <x v="10115"/>
      <x v="9344"/>
    </i>
    <i>
      <x v="10116"/>
      <x v="9345"/>
    </i>
    <i>
      <x v="10117"/>
      <x v="9346"/>
    </i>
    <i>
      <x v="10118"/>
      <x v="9347"/>
    </i>
    <i>
      <x v="10119"/>
      <x v="9348"/>
    </i>
    <i>
      <x v="10120"/>
      <x v="9349"/>
    </i>
    <i>
      <x v="10121"/>
      <x v="9350"/>
    </i>
    <i>
      <x v="10122"/>
      <x v="9351"/>
    </i>
    <i>
      <x v="10123"/>
      <x v="9352"/>
    </i>
    <i>
      <x v="10124"/>
      <x v="9353"/>
    </i>
    <i>
      <x v="10125"/>
      <x v="9354"/>
    </i>
    <i>
      <x v="10126"/>
      <x v="9355"/>
    </i>
    <i>
      <x v="10127"/>
      <x v="9356"/>
    </i>
    <i>
      <x v="10128"/>
      <x v="9357"/>
    </i>
    <i>
      <x v="10129"/>
      <x v="9358"/>
    </i>
    <i>
      <x v="10130"/>
      <x v="9359"/>
    </i>
    <i>
      <x v="10131"/>
      <x v="9360"/>
    </i>
    <i>
      <x v="10132"/>
      <x v="9361"/>
    </i>
    <i>
      <x v="10133"/>
      <x v="9362"/>
    </i>
    <i>
      <x v="10134"/>
      <x v="9363"/>
    </i>
    <i>
      <x v="10135"/>
      <x v="9364"/>
    </i>
    <i>
      <x v="10136"/>
      <x v="9365"/>
    </i>
    <i>
      <x v="10137"/>
      <x v="9366"/>
    </i>
    <i>
      <x v="10138"/>
      <x v="9367"/>
    </i>
    <i>
      <x v="10139"/>
      <x v="9368"/>
    </i>
    <i>
      <x v="10140"/>
      <x v="9369"/>
    </i>
    <i>
      <x v="10141"/>
      <x v="9370"/>
    </i>
    <i>
      <x v="10142"/>
      <x v="9371"/>
    </i>
    <i>
      <x v="10143"/>
      <x v="9372"/>
    </i>
    <i>
      <x v="10144"/>
      <x v="9373"/>
    </i>
    <i>
      <x v="10145"/>
      <x v="9374"/>
    </i>
    <i>
      <x v="10146"/>
      <x v="9375"/>
    </i>
    <i>
      <x v="10147"/>
      <x v="9376"/>
    </i>
    <i>
      <x v="10148"/>
      <x v="9377"/>
    </i>
    <i>
      <x v="10149"/>
      <x v="9378"/>
    </i>
    <i>
      <x v="10150"/>
      <x v="9379"/>
    </i>
    <i>
      <x v="10151"/>
      <x v="9380"/>
    </i>
    <i>
      <x v="10152"/>
      <x v="9381"/>
    </i>
    <i>
      <x v="10153"/>
      <x v="9382"/>
    </i>
    <i>
      <x v="10154"/>
      <x v="9383"/>
    </i>
    <i>
      <x v="10155"/>
      <x v="9384"/>
    </i>
    <i>
      <x v="10156"/>
      <x v="9385"/>
    </i>
    <i>
      <x v="10157"/>
      <x v="9386"/>
    </i>
    <i>
      <x v="10158"/>
      <x v="9387"/>
    </i>
    <i>
      <x v="10159"/>
      <x v="9388"/>
    </i>
    <i>
      <x v="10160"/>
      <x v="9389"/>
    </i>
    <i>
      <x v="10161"/>
      <x v="9390"/>
    </i>
    <i>
      <x v="10162"/>
      <x v="9391"/>
    </i>
    <i>
      <x v="10163"/>
      <x v="9392"/>
    </i>
    <i>
      <x v="10164"/>
      <x v="9393"/>
    </i>
    <i>
      <x v="10165"/>
      <x v="9394"/>
    </i>
    <i>
      <x v="10166"/>
      <x v="9395"/>
    </i>
    <i>
      <x v="10167"/>
      <x v="9396"/>
    </i>
    <i>
      <x v="10168"/>
      <x v="9397"/>
    </i>
    <i>
      <x v="10169"/>
      <x v="9398"/>
    </i>
    <i>
      <x v="10170"/>
      <x v="9399"/>
    </i>
    <i>
      <x v="10171"/>
      <x v="9400"/>
    </i>
    <i>
      <x v="10172"/>
      <x v="9401"/>
    </i>
    <i>
      <x v="10173"/>
      <x v="9402"/>
    </i>
    <i>
      <x v="10174"/>
      <x v="9403"/>
    </i>
    <i>
      <x v="10175"/>
      <x v="9404"/>
    </i>
    <i>
      <x v="10176"/>
      <x v="9400"/>
    </i>
    <i>
      <x v="10177"/>
      <x v="9405"/>
    </i>
    <i>
      <x v="10178"/>
      <x v="9406"/>
    </i>
    <i>
      <x v="10179"/>
      <x v="9407"/>
    </i>
    <i>
      <x v="10180"/>
      <x v="9408"/>
    </i>
    <i>
      <x v="10181"/>
      <x v="9409"/>
    </i>
    <i>
      <x v="10182"/>
      <x v="9410"/>
    </i>
    <i>
      <x v="10183"/>
      <x v="9411"/>
    </i>
    <i>
      <x v="10184"/>
      <x v="9412"/>
    </i>
    <i>
      <x v="10185"/>
      <x v="9413"/>
    </i>
    <i>
      <x v="10186"/>
      <x v="9414"/>
    </i>
    <i>
      <x v="10187"/>
      <x v="9415"/>
    </i>
    <i>
      <x v="10188"/>
      <x v="9416"/>
    </i>
    <i>
      <x v="10189"/>
      <x v="9417"/>
    </i>
    <i>
      <x v="10190"/>
      <x v="9418"/>
    </i>
    <i>
      <x v="10191"/>
      <x v="9419"/>
    </i>
    <i>
      <x v="10192"/>
      <x v="9420"/>
    </i>
    <i>
      <x v="10193"/>
      <x v="9421"/>
    </i>
    <i>
      <x v="10194"/>
      <x v="9422"/>
    </i>
    <i>
      <x v="10195"/>
      <x v="9423"/>
    </i>
    <i>
      <x v="10196"/>
      <x v="9424"/>
    </i>
    <i>
      <x v="10197"/>
      <x v="9425"/>
    </i>
    <i>
      <x v="10198"/>
      <x v="9426"/>
    </i>
    <i>
      <x v="10199"/>
      <x v="6402"/>
    </i>
    <i>
      <x v="10200"/>
      <x v="9427"/>
    </i>
    <i>
      <x v="10201"/>
      <x v="9428"/>
    </i>
    <i>
      <x v="10202"/>
      <x v="9429"/>
    </i>
    <i>
      <x v="10203"/>
      <x v="9430"/>
    </i>
    <i>
      <x v="10204"/>
      <x v="8534"/>
    </i>
    <i>
      <x v="10205"/>
      <x v="8536"/>
    </i>
    <i>
      <x v="10206"/>
      <x v="9431"/>
    </i>
    <i>
      <x v="10207"/>
      <x v="9432"/>
    </i>
    <i>
      <x v="10208"/>
      <x v="9433"/>
    </i>
    <i>
      <x v="10209"/>
      <x v="9434"/>
    </i>
    <i>
      <x v="10210"/>
      <x v="9435"/>
    </i>
    <i>
      <x v="10211"/>
      <x v="9436"/>
    </i>
    <i>
      <x v="10212"/>
      <x v="9437"/>
    </i>
    <i>
      <x v="10213"/>
      <x v="9438"/>
    </i>
    <i>
      <x v="10214"/>
      <x v="9439"/>
    </i>
    <i>
      <x v="10215"/>
      <x v="9440"/>
    </i>
    <i>
      <x v="10216"/>
      <x v="9441"/>
    </i>
    <i>
      <x v="10217"/>
      <x v="9442"/>
    </i>
    <i>
      <x v="10218"/>
      <x v="9443"/>
    </i>
    <i>
      <x v="10219"/>
      <x v="9444"/>
    </i>
    <i>
      <x v="10220"/>
      <x v="9445"/>
    </i>
    <i>
      <x v="10221"/>
      <x v="9446"/>
    </i>
    <i>
      <x v="10222"/>
      <x v="9447"/>
    </i>
    <i>
      <x v="10223"/>
      <x v="9448"/>
    </i>
    <i>
      <x v="10224"/>
      <x v="9449"/>
    </i>
    <i>
      <x v="10225"/>
      <x v="9450"/>
    </i>
    <i>
      <x v="10226"/>
      <x v="9451"/>
    </i>
    <i>
      <x v="10227"/>
      <x v="9452"/>
    </i>
    <i>
      <x v="10228"/>
      <x v="9453"/>
    </i>
    <i>
      <x v="10229"/>
      <x v="9454"/>
    </i>
    <i>
      <x v="10230"/>
      <x v="9455"/>
    </i>
    <i>
      <x v="10231"/>
      <x v="9455"/>
    </i>
    <i>
      <x v="10232"/>
      <x v="9456"/>
    </i>
    <i>
      <x v="10233"/>
      <x v="9457"/>
    </i>
    <i>
      <x v="10234"/>
      <x v="9458"/>
    </i>
    <i>
      <x v="10235"/>
      <x v="9459"/>
    </i>
    <i>
      <x v="10236"/>
      <x v="9460"/>
    </i>
    <i>
      <x v="10237"/>
      <x v="9461"/>
    </i>
    <i>
      <x v="10238"/>
      <x v="9462"/>
    </i>
    <i>
      <x v="10239"/>
      <x v="9463"/>
    </i>
    <i>
      <x v="10240"/>
      <x v="9464"/>
    </i>
    <i>
      <x v="10241"/>
      <x v="9465"/>
    </i>
    <i>
      <x v="10242"/>
      <x v="9466"/>
    </i>
    <i>
      <x v="10243"/>
      <x v="9467"/>
    </i>
    <i>
      <x v="10244"/>
      <x v="9468"/>
    </i>
    <i>
      <x v="10245"/>
      <x v="9469"/>
    </i>
    <i>
      <x v="10246"/>
      <x v="9470"/>
    </i>
    <i>
      <x v="10247"/>
      <x v="9471"/>
    </i>
    <i>
      <x v="10248"/>
      <x v="9472"/>
    </i>
    <i>
      <x v="10249"/>
      <x v="9473"/>
    </i>
    <i>
      <x v="10250"/>
      <x v="9474"/>
    </i>
    <i>
      <x v="10251"/>
      <x v="9472"/>
    </i>
    <i>
      <x v="10252"/>
      <x v="9472"/>
    </i>
    <i>
      <x v="10253"/>
      <x v="9472"/>
    </i>
    <i>
      <x v="10254"/>
      <x v="9475"/>
    </i>
    <i>
      <x v="10255"/>
      <x v="9476"/>
    </i>
    <i>
      <x v="10256"/>
      <x v="9477"/>
    </i>
    <i>
      <x v="10257"/>
      <x v="9478"/>
    </i>
    <i>
      <x v="10258"/>
      <x v="9449"/>
    </i>
    <i>
      <x v="10259"/>
      <x v="9479"/>
    </i>
    <i>
      <x v="10260"/>
      <x v="9480"/>
    </i>
    <i>
      <x v="10261"/>
      <x v="9481"/>
    </i>
    <i>
      <x v="10262"/>
      <x v="9482"/>
    </i>
    <i>
      <x v="10263"/>
      <x v="9483"/>
    </i>
    <i>
      <x v="10264"/>
      <x v="9484"/>
    </i>
    <i>
      <x v="10265"/>
      <x v="9485"/>
    </i>
    <i>
      <x v="10266"/>
      <x v="9486"/>
    </i>
    <i>
      <x v="10267"/>
      <x v="9487"/>
    </i>
    <i>
      <x v="10268"/>
      <x v="9488"/>
    </i>
    <i>
      <x v="10269"/>
      <x v="9489"/>
    </i>
    <i>
      <x v="10270"/>
      <x v="9490"/>
    </i>
    <i>
      <x v="10271"/>
      <x v="9491"/>
    </i>
    <i>
      <x v="10272"/>
      <x v="9492"/>
    </i>
    <i>
      <x v="10273"/>
      <x v="9493"/>
    </i>
    <i>
      <x v="10274"/>
      <x v="9494"/>
    </i>
    <i>
      <x v="10275"/>
      <x v="9495"/>
    </i>
    <i>
      <x v="10276"/>
      <x v="9496"/>
    </i>
    <i>
      <x v="10277"/>
      <x v="9497"/>
    </i>
    <i>
      <x v="10278"/>
      <x v="9498"/>
    </i>
    <i>
      <x v="10279"/>
      <x v="9499"/>
    </i>
    <i>
      <x v="10280"/>
      <x v="9500"/>
    </i>
    <i>
      <x v="10281"/>
      <x v="9501"/>
    </i>
    <i>
      <x v="10282"/>
      <x v="9502"/>
    </i>
    <i>
      <x v="10283"/>
      <x v="9503"/>
    </i>
    <i>
      <x v="10284"/>
      <x v="9504"/>
    </i>
    <i>
      <x v="10285"/>
      <x v="9505"/>
    </i>
    <i>
      <x v="10286"/>
      <x v="9506"/>
    </i>
    <i>
      <x v="10287"/>
      <x v="9507"/>
    </i>
    <i>
      <x v="10288"/>
      <x v="9508"/>
    </i>
    <i>
      <x v="10289"/>
      <x v="9509"/>
    </i>
    <i>
      <x v="10290"/>
      <x v="9510"/>
    </i>
    <i>
      <x v="10291"/>
      <x v="9511"/>
    </i>
    <i>
      <x v="10292"/>
      <x v="9512"/>
    </i>
    <i>
      <x v="10293"/>
      <x v="9513"/>
    </i>
    <i>
      <x v="10294"/>
      <x v="9514"/>
    </i>
    <i>
      <x v="10295"/>
      <x v="9515"/>
    </i>
    <i>
      <x v="10296"/>
      <x v="9516"/>
    </i>
    <i>
      <x v="10297"/>
      <x v="9517"/>
    </i>
    <i>
      <x v="10298"/>
      <x v="9518"/>
    </i>
    <i>
      <x v="10299"/>
      <x v="9519"/>
    </i>
    <i>
      <x v="10300"/>
      <x v="9520"/>
    </i>
    <i>
      <x v="10301"/>
      <x v="9521"/>
    </i>
    <i>
      <x v="10302"/>
      <x v="9522"/>
    </i>
    <i>
      <x v="10303"/>
      <x v="9523"/>
    </i>
    <i>
      <x v="10304"/>
      <x v="9524"/>
    </i>
    <i>
      <x v="10305"/>
      <x v="9525"/>
    </i>
    <i>
      <x v="10306"/>
      <x v="9526"/>
    </i>
    <i>
      <x v="10307"/>
      <x v="9527"/>
    </i>
    <i>
      <x v="10308"/>
      <x v="9528"/>
    </i>
    <i>
      <x v="10309"/>
      <x v="9529"/>
    </i>
    <i>
      <x v="10310"/>
      <x v="9530"/>
    </i>
    <i>
      <x v="10311"/>
      <x v="9531"/>
    </i>
    <i>
      <x v="10312"/>
      <x v="9532"/>
    </i>
    <i>
      <x v="10313"/>
      <x v="9533"/>
    </i>
    <i>
      <x v="10314"/>
      <x v="9534"/>
    </i>
    <i>
      <x v="10315"/>
      <x v="9535"/>
    </i>
    <i>
      <x v="10316"/>
      <x v="9536"/>
    </i>
    <i>
      <x v="10317"/>
      <x v="9537"/>
    </i>
    <i>
      <x v="10318"/>
      <x v="9538"/>
    </i>
    <i>
      <x v="10319"/>
      <x v="9539"/>
    </i>
    <i>
      <x v="10320"/>
      <x v="9540"/>
    </i>
    <i>
      <x v="10321"/>
      <x v="9541"/>
    </i>
    <i>
      <x v="10322"/>
      <x v="9542"/>
    </i>
    <i>
      <x v="10323"/>
      <x v="9543"/>
    </i>
    <i>
      <x v="10324"/>
      <x v="9544"/>
    </i>
    <i>
      <x v="10325"/>
      <x v="9545"/>
    </i>
    <i>
      <x v="10326"/>
      <x v="9546"/>
    </i>
    <i>
      <x v="10327"/>
      <x v="9547"/>
    </i>
    <i>
      <x v="10328"/>
      <x v="9548"/>
    </i>
    <i>
      <x v="10329"/>
      <x v="9549"/>
    </i>
    <i>
      <x v="10330"/>
      <x v="9550"/>
    </i>
    <i>
      <x v="10331"/>
      <x v="9551"/>
    </i>
    <i>
      <x v="10332"/>
      <x v="9552"/>
    </i>
    <i>
      <x v="10333"/>
      <x v="9553"/>
    </i>
    <i>
      <x v="10334"/>
      <x v="4864"/>
    </i>
    <i>
      <x v="10335"/>
      <x v="9554"/>
    </i>
    <i>
      <x v="10336"/>
      <x v="9555"/>
    </i>
    <i>
      <x v="10337"/>
      <x v="9556"/>
    </i>
    <i>
      <x v="10338"/>
      <x v="9557"/>
    </i>
    <i>
      <x v="10339"/>
      <x v="9558"/>
    </i>
    <i>
      <x v="10340"/>
      <x v="9559"/>
    </i>
    <i>
      <x v="10341"/>
      <x v="9560"/>
    </i>
    <i>
      <x v="10342"/>
      <x v="9561"/>
    </i>
    <i>
      <x v="10343"/>
      <x v="9562"/>
    </i>
    <i>
      <x v="10344"/>
      <x v="9563"/>
    </i>
    <i>
      <x v="10345"/>
      <x v="9564"/>
    </i>
    <i>
      <x v="10346"/>
      <x v="9565"/>
    </i>
    <i>
      <x v="10347"/>
      <x v="9566"/>
    </i>
    <i>
      <x v="10348"/>
      <x v="9567"/>
    </i>
    <i>
      <x v="10349"/>
      <x v="9568"/>
    </i>
    <i>
      <x v="10350"/>
      <x v="9569"/>
    </i>
    <i>
      <x v="10351"/>
      <x v="9570"/>
    </i>
    <i>
      <x v="10352"/>
      <x v="9571"/>
    </i>
    <i>
      <x v="10353"/>
      <x v="9572"/>
    </i>
    <i>
      <x v="10354"/>
      <x v="9573"/>
    </i>
    <i>
      <x v="10355"/>
      <x v="9558"/>
    </i>
    <i>
      <x v="10356"/>
      <x v="9330"/>
    </i>
    <i>
      <x v="10357"/>
      <x v="9574"/>
    </i>
    <i>
      <x v="10358"/>
      <x v="9325"/>
    </i>
    <i>
      <x v="10359"/>
      <x v="9575"/>
    </i>
    <i>
      <x v="10360"/>
      <x v="9576"/>
    </i>
    <i>
      <x v="10361"/>
      <x v="9337"/>
    </i>
    <i>
      <x v="10362"/>
      <x v="9577"/>
    </i>
    <i>
      <x v="10363"/>
      <x v="9578"/>
    </i>
    <i>
      <x v="10364"/>
      <x v="9579"/>
    </i>
    <i>
      <x v="10365"/>
      <x v="7485"/>
    </i>
    <i>
      <x v="10366"/>
      <x v="9580"/>
    </i>
    <i>
      <x v="10367"/>
      <x v="9581"/>
    </i>
    <i>
      <x v="10368"/>
      <x v="9582"/>
    </i>
    <i>
      <x v="10369"/>
      <x v="9583"/>
    </i>
    <i>
      <x v="10370"/>
      <x v="9584"/>
    </i>
    <i>
      <x v="10371"/>
      <x v="9585"/>
    </i>
    <i>
      <x v="10372"/>
      <x v="9586"/>
    </i>
    <i>
      <x v="10373"/>
      <x v="9587"/>
    </i>
    <i>
      <x v="10374"/>
      <x v="9588"/>
    </i>
    <i>
      <x v="10375"/>
      <x v="9589"/>
    </i>
    <i>
      <x v="10376"/>
      <x v="9590"/>
    </i>
    <i>
      <x v="10377"/>
      <x v="9591"/>
    </i>
    <i>
      <x v="10378"/>
      <x v="9592"/>
    </i>
    <i>
      <x v="10379"/>
      <x v="9593"/>
    </i>
    <i>
      <x v="10380"/>
      <x v="9365"/>
    </i>
    <i>
      <x v="10381"/>
      <x v="9594"/>
    </i>
    <i>
      <x v="10382"/>
      <x v="9595"/>
    </i>
    <i>
      <x v="10383"/>
      <x v="9596"/>
    </i>
    <i>
      <x v="10384"/>
      <x v="9597"/>
    </i>
    <i>
      <x v="10385"/>
      <x v="9598"/>
    </i>
    <i>
      <x v="10386"/>
      <x v="9599"/>
    </i>
    <i>
      <x v="10387"/>
      <x v="9600"/>
    </i>
    <i>
      <x v="10388"/>
      <x v="9601"/>
    </i>
    <i>
      <x v="10389"/>
      <x v="9602"/>
    </i>
    <i>
      <x v="10390"/>
      <x v="9603"/>
    </i>
    <i>
      <x v="10391"/>
      <x v="9604"/>
    </i>
    <i>
      <x v="10392"/>
      <x v="9605"/>
    </i>
    <i>
      <x v="10393"/>
      <x v="9606"/>
    </i>
    <i>
      <x v="10394"/>
      <x v="9607"/>
    </i>
    <i>
      <x v="10395"/>
      <x v="9608"/>
    </i>
    <i>
      <x v="10396"/>
      <x v="9609"/>
    </i>
    <i>
      <x v="10397"/>
      <x v="9610"/>
    </i>
    <i>
      <x v="10398"/>
      <x v="9611"/>
    </i>
    <i>
      <x v="10399"/>
      <x v="9612"/>
    </i>
    <i>
      <x v="10400"/>
      <x v="9613"/>
    </i>
    <i>
      <x v="10401"/>
      <x v="9614"/>
    </i>
    <i>
      <x v="10402"/>
      <x v="9615"/>
    </i>
    <i>
      <x v="10403"/>
      <x v="9616"/>
    </i>
    <i>
      <x v="10404"/>
      <x v="9617"/>
    </i>
    <i>
      <x v="10405"/>
      <x v="9618"/>
    </i>
    <i>
      <x v="10406"/>
      <x v="9619"/>
    </i>
    <i>
      <x v="10407"/>
      <x v="9620"/>
    </i>
    <i>
      <x v="10408"/>
      <x v="9621"/>
    </i>
    <i>
      <x v="10409"/>
      <x v="9622"/>
    </i>
    <i>
      <x v="10410"/>
      <x v="9623"/>
    </i>
    <i>
      <x v="10411"/>
      <x v="9624"/>
    </i>
    <i>
      <x v="10412"/>
      <x v="9625"/>
    </i>
    <i>
      <x v="10413"/>
      <x v="9626"/>
    </i>
    <i>
      <x v="10414"/>
      <x v="9627"/>
    </i>
    <i>
      <x v="10415"/>
      <x v="9628"/>
    </i>
    <i>
      <x v="10416"/>
      <x v="8018"/>
    </i>
    <i>
      <x v="10417"/>
      <x v="9629"/>
    </i>
    <i>
      <x v="10418"/>
      <x v="9630"/>
    </i>
    <i>
      <x v="10419"/>
      <x v="9631"/>
    </i>
    <i>
      <x v="10420"/>
      <x v="9632"/>
    </i>
    <i>
      <x v="10421"/>
      <x v="9633"/>
    </i>
    <i>
      <x v="10422"/>
      <x v="9634"/>
    </i>
    <i>
      <x v="10423"/>
      <x v="9635"/>
    </i>
    <i>
      <x v="10424"/>
      <x v="9636"/>
    </i>
    <i>
      <x v="10425"/>
      <x v="9637"/>
    </i>
    <i>
      <x v="10426"/>
      <x v="9638"/>
    </i>
    <i>
      <x v="10427"/>
      <x v="9639"/>
    </i>
    <i>
      <x v="10428"/>
      <x v="9640"/>
    </i>
    <i>
      <x v="10429"/>
      <x v="9641"/>
    </i>
    <i>
      <x v="10430"/>
      <x v="9642"/>
    </i>
    <i>
      <x v="10431"/>
      <x v="9643"/>
    </i>
    <i>
      <x v="10432"/>
      <x v="9644"/>
    </i>
    <i>
      <x v="10433"/>
      <x v="9645"/>
    </i>
    <i>
      <x v="10434"/>
      <x v="9646"/>
    </i>
    <i>
      <x v="10435"/>
      <x v="9647"/>
    </i>
    <i>
      <x v="10436"/>
      <x v="9648"/>
    </i>
    <i>
      <x v="10437"/>
      <x v="9649"/>
    </i>
    <i>
      <x v="10438"/>
      <x v="9650"/>
    </i>
    <i>
      <x v="10439"/>
      <x v="9651"/>
    </i>
    <i>
      <x v="10440"/>
      <x v="9652"/>
    </i>
    <i>
      <x v="10441"/>
      <x v="9653"/>
    </i>
    <i>
      <x v="10442"/>
      <x v="9654"/>
    </i>
    <i>
      <x v="10443"/>
      <x v="9655"/>
    </i>
    <i>
      <x v="10444"/>
      <x v="9656"/>
    </i>
    <i>
      <x v="10445"/>
      <x v="9657"/>
    </i>
    <i>
      <x v="10446"/>
      <x v="9658"/>
    </i>
    <i>
      <x v="10447"/>
      <x v="9659"/>
    </i>
    <i>
      <x v="10448"/>
      <x v="9660"/>
    </i>
    <i>
      <x v="10449"/>
      <x v="9661"/>
    </i>
    <i>
      <x v="10450"/>
      <x v="9662"/>
    </i>
    <i>
      <x v="10451"/>
      <x v="9663"/>
    </i>
    <i>
      <x v="10452"/>
      <x v="9664"/>
    </i>
    <i>
      <x v="10453"/>
      <x v="9665"/>
    </i>
    <i>
      <x v="10454"/>
      <x v="9666"/>
    </i>
    <i>
      <x v="10455"/>
      <x v="9667"/>
    </i>
    <i>
      <x v="10456"/>
      <x v="9668"/>
    </i>
    <i>
      <x v="10457"/>
      <x v="5169"/>
    </i>
    <i>
      <x v="10458"/>
      <x v="9669"/>
    </i>
    <i>
      <x v="10459"/>
      <x v="9670"/>
    </i>
    <i>
      <x v="10460"/>
      <x v="9671"/>
    </i>
    <i>
      <x v="10461"/>
      <x v="9672"/>
    </i>
    <i>
      <x v="10462"/>
      <x v="9673"/>
    </i>
    <i>
      <x v="10463"/>
      <x v="9674"/>
    </i>
    <i>
      <x v="10464"/>
      <x v="9675"/>
    </i>
    <i>
      <x v="10465"/>
      <x v="9676"/>
    </i>
    <i>
      <x v="10466"/>
      <x v="9677"/>
    </i>
    <i>
      <x v="10467"/>
      <x v="9678"/>
    </i>
    <i>
      <x v="10468"/>
      <x v="9679"/>
    </i>
    <i>
      <x v="10469"/>
      <x v="9680"/>
    </i>
    <i>
      <x v="10470"/>
      <x v="9681"/>
    </i>
    <i>
      <x v="10471"/>
      <x v="9682"/>
    </i>
    <i>
      <x v="10472"/>
      <x v="9683"/>
    </i>
    <i>
      <x v="10473"/>
      <x v="9684"/>
    </i>
    <i>
      <x v="10474"/>
      <x v="9685"/>
    </i>
    <i>
      <x v="10475"/>
      <x v="9686"/>
    </i>
    <i>
      <x v="10476"/>
      <x v="9687"/>
    </i>
    <i>
      <x v="10477"/>
      <x v="9688"/>
    </i>
    <i>
      <x v="10478"/>
      <x v="9689"/>
    </i>
    <i>
      <x v="10479"/>
      <x v="9689"/>
    </i>
    <i>
      <x v="10480"/>
      <x v="9690"/>
    </i>
    <i>
      <x v="10481"/>
      <x v="9691"/>
    </i>
    <i>
      <x v="10482"/>
      <x v="9692"/>
    </i>
    <i>
      <x v="10483"/>
      <x v="9693"/>
    </i>
    <i>
      <x v="10484"/>
      <x v="9694"/>
    </i>
    <i>
      <x v="10485"/>
      <x v="9695"/>
    </i>
    <i>
      <x v="10486"/>
      <x v="9696"/>
    </i>
    <i>
      <x v="10487"/>
      <x v="9697"/>
    </i>
    <i>
      <x v="10488"/>
      <x v="9698"/>
    </i>
    <i>
      <x v="10489"/>
      <x v="9699"/>
    </i>
    <i>
      <x v="10490"/>
      <x v="9700"/>
    </i>
    <i>
      <x v="10491"/>
      <x v="9701"/>
    </i>
    <i>
      <x v="10492"/>
      <x v="9702"/>
    </i>
    <i>
      <x v="10493"/>
      <x v="9703"/>
    </i>
    <i>
      <x v="10494"/>
      <x v="9704"/>
    </i>
    <i>
      <x v="10495"/>
      <x v="9705"/>
    </i>
    <i>
      <x v="10496"/>
      <x v="9706"/>
    </i>
    <i>
      <x v="10497"/>
      <x v="9707"/>
    </i>
    <i>
      <x v="10498"/>
      <x v="9708"/>
    </i>
    <i>
      <x v="10499"/>
      <x v="9709"/>
    </i>
    <i>
      <x v="10500"/>
      <x v="9710"/>
    </i>
    <i>
      <x v="10501"/>
      <x v="9711"/>
    </i>
    <i>
      <x v="10502"/>
      <x v="9712"/>
    </i>
    <i>
      <x v="10503"/>
      <x v="9713"/>
    </i>
    <i>
      <x v="10504"/>
      <x v="9714"/>
    </i>
    <i>
      <x v="10505"/>
      <x v="9715"/>
    </i>
    <i>
      <x v="10506"/>
      <x v="9716"/>
    </i>
    <i>
      <x v="10507"/>
      <x v="9717"/>
    </i>
    <i>
      <x v="10508"/>
      <x v="9718"/>
    </i>
    <i>
      <x v="10509"/>
      <x v="9719"/>
    </i>
    <i>
      <x v="10510"/>
      <x v="9720"/>
    </i>
    <i>
      <x v="10511"/>
      <x v="9721"/>
    </i>
    <i>
      <x v="10512"/>
      <x v="9722"/>
    </i>
    <i>
      <x v="10513"/>
      <x v="9723"/>
    </i>
    <i>
      <x v="10514"/>
      <x v="9724"/>
    </i>
    <i>
      <x v="10515"/>
      <x v="9725"/>
    </i>
    <i>
      <x v="10516"/>
      <x v="9726"/>
    </i>
    <i>
      <x v="10517"/>
      <x v="9727"/>
    </i>
    <i>
      <x v="10518"/>
      <x v="9728"/>
    </i>
    <i>
      <x v="10519"/>
      <x v="9729"/>
    </i>
    <i>
      <x v="10520"/>
      <x v="9730"/>
    </i>
    <i>
      <x v="10521"/>
      <x v="9731"/>
    </i>
    <i>
      <x v="10522"/>
      <x v="9732"/>
    </i>
    <i>
      <x v="10523"/>
      <x v="9733"/>
    </i>
    <i>
      <x v="10524"/>
      <x v="9734"/>
    </i>
    <i>
      <x v="10525"/>
      <x v="9735"/>
    </i>
    <i>
      <x v="10526"/>
      <x v="9736"/>
    </i>
    <i>
      <x v="10527"/>
      <x v="9737"/>
    </i>
    <i>
      <x v="10528"/>
      <x v="9738"/>
    </i>
    <i>
      <x v="10529"/>
      <x v="9739"/>
    </i>
    <i>
      <x v="10530"/>
      <x v="9740"/>
    </i>
    <i>
      <x v="10531"/>
      <x v="9741"/>
    </i>
    <i>
      <x v="10532"/>
      <x v="9742"/>
    </i>
    <i>
      <x v="10533"/>
      <x v="9743"/>
    </i>
    <i>
      <x v="10534"/>
      <x v="9744"/>
    </i>
    <i>
      <x v="10535"/>
      <x v="9745"/>
    </i>
    <i>
      <x v="10536"/>
      <x v="9746"/>
    </i>
    <i>
      <x v="10537"/>
      <x v="9747"/>
    </i>
    <i>
      <x v="10538"/>
      <x v="9748"/>
    </i>
    <i>
      <x v="10539"/>
      <x v="9749"/>
    </i>
    <i>
      <x v="10540"/>
      <x v="9750"/>
    </i>
    <i>
      <x v="10541"/>
      <x v="9751"/>
    </i>
    <i>
      <x v="10542"/>
      <x v="9752"/>
    </i>
    <i>
      <x v="10543"/>
      <x v="9753"/>
    </i>
    <i>
      <x v="10544"/>
      <x v="9754"/>
    </i>
    <i>
      <x v="10545"/>
      <x v="9755"/>
    </i>
    <i>
      <x v="10546"/>
      <x v="9756"/>
    </i>
    <i>
      <x v="10547"/>
      <x v="9757"/>
    </i>
    <i>
      <x v="10548"/>
      <x v="9758"/>
    </i>
    <i>
      <x v="10549"/>
      <x v="9759"/>
    </i>
    <i>
      <x v="10550"/>
      <x v="9760"/>
    </i>
    <i>
      <x v="10551"/>
      <x v="9761"/>
    </i>
    <i>
      <x v="10552"/>
      <x v="9762"/>
    </i>
    <i>
      <x v="10553"/>
      <x v="9763"/>
    </i>
    <i>
      <x v="10554"/>
      <x v="9764"/>
    </i>
    <i>
      <x v="10555"/>
      <x v="9765"/>
    </i>
    <i>
      <x v="10556"/>
      <x v="9766"/>
    </i>
    <i>
      <x v="10557"/>
      <x v="9767"/>
    </i>
    <i>
      <x v="10558"/>
      <x v="9768"/>
    </i>
    <i>
      <x v="10559"/>
      <x v="9769"/>
    </i>
    <i>
      <x v="10560"/>
      <x v="9770"/>
    </i>
    <i>
      <x v="10561"/>
      <x v="9771"/>
    </i>
    <i>
      <x v="10562"/>
      <x v="9772"/>
    </i>
    <i>
      <x v="10563"/>
      <x v="9773"/>
    </i>
    <i>
      <x v="10564"/>
      <x v="9774"/>
    </i>
    <i>
      <x v="10565"/>
      <x v="6416"/>
    </i>
    <i>
      <x v="10566"/>
      <x v="9775"/>
    </i>
    <i>
      <x v="10567"/>
      <x v="9776"/>
    </i>
    <i>
      <x v="10568"/>
      <x v="9777"/>
    </i>
    <i>
      <x v="10569"/>
      <x v="9778"/>
    </i>
    <i>
      <x v="10570"/>
      <x v="9779"/>
    </i>
    <i>
      <x v="10571"/>
      <x v="9780"/>
    </i>
    <i>
      <x v="10572"/>
      <x v="9781"/>
    </i>
    <i>
      <x v="10573"/>
      <x v="9782"/>
    </i>
    <i>
      <x v="10574"/>
      <x v="9783"/>
    </i>
    <i>
      <x v="10575"/>
      <x v="9784"/>
    </i>
    <i>
      <x v="10576"/>
      <x v="9785"/>
    </i>
    <i>
      <x v="10577"/>
      <x v="9786"/>
    </i>
    <i>
      <x v="10578"/>
      <x v="9787"/>
    </i>
    <i>
      <x v="10579"/>
      <x v="9788"/>
    </i>
    <i>
      <x v="10580"/>
      <x v="9789"/>
    </i>
    <i>
      <x v="10581"/>
      <x v="9790"/>
    </i>
    <i>
      <x v="10582"/>
      <x v="9791"/>
    </i>
    <i>
      <x v="10583"/>
      <x v="9792"/>
    </i>
    <i>
      <x v="10584"/>
      <x v="9793"/>
    </i>
    <i>
      <x v="10585"/>
      <x v="9794"/>
    </i>
    <i>
      <x v="10586"/>
      <x v="9242"/>
    </i>
    <i>
      <x v="10587"/>
      <x v="9795"/>
    </i>
    <i>
      <x v="10588"/>
      <x v="2812"/>
    </i>
    <i>
      <x v="10589"/>
      <x v="9796"/>
    </i>
    <i>
      <x v="10590"/>
      <x v="9797"/>
    </i>
    <i>
      <x v="10591"/>
      <x v="9798"/>
    </i>
    <i>
      <x v="10592"/>
      <x v="9799"/>
    </i>
    <i>
      <x v="10593"/>
      <x v="9800"/>
    </i>
    <i>
      <x v="10594"/>
      <x v="9801"/>
    </i>
    <i>
      <x v="10595"/>
      <x v="9802"/>
    </i>
    <i>
      <x v="10596"/>
      <x v="9803"/>
    </i>
    <i>
      <x v="10597"/>
      <x v="9804"/>
    </i>
    <i>
      <x v="10598"/>
      <x v="7202"/>
    </i>
    <i>
      <x v="10599"/>
      <x v="9805"/>
    </i>
    <i>
      <x v="10600"/>
      <x v="9806"/>
    </i>
    <i>
      <x v="10601"/>
      <x v="9807"/>
    </i>
    <i>
      <x v="10602"/>
      <x v="9808"/>
    </i>
    <i>
      <x v="10603"/>
      <x v="9809"/>
    </i>
    <i>
      <x v="10604"/>
      <x v="9810"/>
    </i>
    <i>
      <x v="10605"/>
      <x v="9811"/>
    </i>
    <i>
      <x v="10606"/>
      <x v="9812"/>
    </i>
    <i>
      <x v="10607"/>
      <x v="9813"/>
    </i>
    <i>
      <x v="10608"/>
      <x v="9750"/>
    </i>
    <i>
      <x v="10609"/>
      <x v="9814"/>
    </i>
    <i>
      <x v="10610"/>
      <x v="9815"/>
    </i>
    <i>
      <x v="10611"/>
      <x v="9816"/>
    </i>
    <i>
      <x v="10612"/>
      <x v="9817"/>
    </i>
    <i>
      <x v="10613"/>
      <x v="9818"/>
    </i>
    <i>
      <x v="10614"/>
      <x v="9819"/>
    </i>
    <i>
      <x v="10615"/>
      <x v="9820"/>
    </i>
    <i>
      <x v="10616"/>
      <x v="9821"/>
    </i>
    <i>
      <x v="10617"/>
      <x v="9822"/>
    </i>
    <i>
      <x v="10618"/>
      <x v="9823"/>
    </i>
    <i>
      <x v="10619"/>
      <x v="9824"/>
    </i>
    <i>
      <x v="10620"/>
      <x v="9825"/>
    </i>
    <i>
      <x v="10621"/>
      <x v="9826"/>
    </i>
    <i>
      <x v="10622"/>
      <x v="9827"/>
    </i>
    <i>
      <x v="10623"/>
      <x v="9828"/>
    </i>
    <i>
      <x v="10624"/>
      <x v="9829"/>
    </i>
    <i>
      <x v="10625"/>
      <x v="9830"/>
    </i>
    <i>
      <x v="10626"/>
      <x v="9831"/>
    </i>
    <i>
      <x v="10627"/>
      <x v="9832"/>
    </i>
    <i>
      <x v="10628"/>
      <x v="9833"/>
    </i>
    <i>
      <x v="10629"/>
      <x v="9834"/>
    </i>
    <i>
      <x v="10630"/>
      <x v="9835"/>
    </i>
    <i>
      <x v="10631"/>
      <x v="9836"/>
    </i>
    <i>
      <x v="10632"/>
      <x v="9837"/>
    </i>
    <i>
      <x v="10633"/>
      <x v="9838"/>
    </i>
    <i>
      <x v="10634"/>
      <x v="9839"/>
    </i>
    <i>
      <x v="10635"/>
      <x v="9840"/>
    </i>
    <i>
      <x v="10636"/>
      <x v="9841"/>
    </i>
    <i>
      <x v="10637"/>
      <x v="9842"/>
    </i>
    <i>
      <x v="10638"/>
      <x v="9841"/>
    </i>
    <i>
      <x v="10639"/>
      <x v="9843"/>
    </i>
    <i>
      <x v="10640"/>
      <x v="9844"/>
    </i>
    <i>
      <x v="10641"/>
      <x v="9845"/>
    </i>
    <i>
      <x v="10642"/>
      <x v="9846"/>
    </i>
    <i>
      <x v="10643"/>
      <x v="9847"/>
    </i>
    <i>
      <x v="10644"/>
      <x v="9848"/>
    </i>
    <i>
      <x v="10645"/>
      <x v="9849"/>
    </i>
    <i>
      <x v="10646"/>
      <x v="9850"/>
    </i>
    <i>
      <x v="10647"/>
      <x v="9851"/>
    </i>
    <i>
      <x v="10648"/>
      <x v="9852"/>
    </i>
    <i>
      <x v="10649"/>
      <x v="9853"/>
    </i>
    <i>
      <x v="10650"/>
      <x v="9556"/>
    </i>
    <i>
      <x v="10651"/>
      <x v="8424"/>
    </i>
    <i>
      <x v="10652"/>
      <x v="9854"/>
    </i>
    <i>
      <x v="10653"/>
      <x v="9855"/>
    </i>
    <i>
      <x v="10654"/>
      <x v="9856"/>
    </i>
    <i>
      <x v="10655"/>
      <x v="9857"/>
    </i>
    <i>
      <x v="10656"/>
      <x v="9858"/>
    </i>
    <i>
      <x v="10657"/>
      <x v="9859"/>
    </i>
    <i>
      <x v="10658"/>
      <x v="9860"/>
    </i>
    <i>
      <x v="10659"/>
      <x v="9861"/>
    </i>
    <i>
      <x v="10660"/>
      <x v="9862"/>
    </i>
    <i>
      <x v="10661"/>
      <x v="9863"/>
    </i>
    <i>
      <x v="10662"/>
      <x v="9864"/>
    </i>
    <i>
      <x v="10663"/>
      <x v="9865"/>
    </i>
    <i>
      <x v="10664"/>
      <x v="9866"/>
    </i>
    <i>
      <x v="10665"/>
      <x v="9867"/>
    </i>
    <i>
      <x v="10666"/>
      <x v="9868"/>
    </i>
    <i>
      <x v="10667"/>
      <x v="9869"/>
    </i>
    <i>
      <x v="10668"/>
      <x v="9870"/>
    </i>
    <i>
      <x v="10669"/>
      <x v="9871"/>
    </i>
    <i>
      <x v="10670"/>
      <x v="9872"/>
    </i>
    <i>
      <x v="10671"/>
      <x v="9873"/>
    </i>
    <i>
      <x v="10672"/>
      <x v="9874"/>
    </i>
    <i>
      <x v="10673"/>
      <x v="9875"/>
    </i>
    <i>
      <x v="10674"/>
      <x v="9876"/>
    </i>
    <i>
      <x v="10675"/>
      <x v="9877"/>
    </i>
    <i>
      <x v="10676"/>
      <x v="9878"/>
    </i>
    <i>
      <x v="10677"/>
      <x v="9879"/>
    </i>
    <i>
      <x v="10678"/>
      <x v="9880"/>
    </i>
    <i>
      <x v="10679"/>
      <x v="9881"/>
    </i>
    <i>
      <x v="10680"/>
      <x v="7785"/>
    </i>
    <i>
      <x v="10681"/>
      <x v="9882"/>
    </i>
    <i>
      <x v="10682"/>
      <x v="9883"/>
    </i>
    <i>
      <x v="10683"/>
      <x v="9884"/>
    </i>
    <i>
      <x v="10684"/>
      <x v="9885"/>
    </i>
    <i>
      <x v="10685"/>
      <x v="9886"/>
    </i>
    <i>
      <x v="10686"/>
      <x v="9887"/>
    </i>
    <i>
      <x v="10687"/>
      <x v="9888"/>
    </i>
    <i>
      <x v="10688"/>
      <x v="9889"/>
    </i>
    <i>
      <x v="10689"/>
      <x v="9890"/>
    </i>
    <i>
      <x v="10690"/>
      <x v="9891"/>
    </i>
    <i>
      <x v="10691"/>
      <x v="9892"/>
    </i>
    <i>
      <x v="10692"/>
      <x v="9893"/>
    </i>
    <i>
      <x v="10693"/>
      <x v="9894"/>
    </i>
    <i>
      <x v="10694"/>
      <x v="9895"/>
    </i>
    <i>
      <x v="10695"/>
      <x v="9896"/>
    </i>
    <i>
      <x v="10696"/>
      <x v="9897"/>
    </i>
    <i>
      <x v="10697"/>
      <x v="9898"/>
    </i>
    <i>
      <x v="10698"/>
      <x v="9899"/>
    </i>
    <i>
      <x v="10699"/>
      <x v="9900"/>
    </i>
    <i>
      <x v="10700"/>
      <x v="9901"/>
    </i>
    <i>
      <x v="10701"/>
      <x v="9902"/>
    </i>
    <i>
      <x v="10702"/>
      <x v="9903"/>
    </i>
    <i>
      <x v="10703"/>
      <x v="9904"/>
    </i>
    <i>
      <x v="10704"/>
      <x v="9905"/>
    </i>
    <i>
      <x v="10705"/>
      <x v="9906"/>
    </i>
    <i>
      <x v="10706"/>
      <x v="9907"/>
    </i>
    <i>
      <x v="10707"/>
      <x v="9908"/>
    </i>
    <i>
      <x v="10708"/>
      <x v="9909"/>
    </i>
    <i>
      <x v="10709"/>
      <x v="9910"/>
    </i>
    <i>
      <x v="10710"/>
      <x v="9911"/>
    </i>
    <i>
      <x v="10711"/>
      <x v="9912"/>
    </i>
    <i>
      <x v="10712"/>
      <x v="9913"/>
    </i>
    <i>
      <x v="10713"/>
      <x v="9914"/>
    </i>
    <i>
      <x v="10714"/>
      <x v="9915"/>
    </i>
    <i>
      <x v="10715"/>
      <x v="9916"/>
    </i>
    <i>
      <x v="10716"/>
      <x v="9917"/>
    </i>
    <i>
      <x v="10717"/>
      <x v="9918"/>
    </i>
    <i>
      <x v="10718"/>
      <x v="9919"/>
    </i>
    <i>
      <x v="10719"/>
      <x v="9920"/>
    </i>
    <i>
      <x v="10720"/>
      <x v="9921"/>
    </i>
    <i>
      <x v="10721"/>
      <x v="9922"/>
    </i>
    <i>
      <x v="10722"/>
      <x v="9923"/>
    </i>
    <i>
      <x v="10723"/>
      <x v="9924"/>
    </i>
    <i>
      <x v="10724"/>
      <x v="9925"/>
    </i>
    <i>
      <x v="10725"/>
      <x v="9926"/>
    </i>
    <i>
      <x v="10726"/>
      <x v="9927"/>
    </i>
    <i>
      <x v="10727"/>
      <x v="9928"/>
    </i>
    <i>
      <x v="10728"/>
      <x v="9929"/>
    </i>
    <i>
      <x v="10729"/>
      <x v="9860"/>
    </i>
    <i>
      <x v="10730"/>
      <x v="9858"/>
    </i>
    <i>
      <x v="10731"/>
      <x v="9930"/>
    </i>
    <i>
      <x v="10732"/>
      <x v="9931"/>
    </i>
    <i>
      <x v="10733"/>
      <x v="9932"/>
    </i>
    <i>
      <x v="10734"/>
      <x v="9933"/>
    </i>
    <i>
      <x v="10735"/>
      <x v="9934"/>
    </i>
    <i>
      <x v="10736"/>
      <x v="9935"/>
    </i>
    <i>
      <x v="10737"/>
      <x v="9936"/>
    </i>
    <i>
      <x v="10738"/>
      <x v="9937"/>
    </i>
    <i>
      <x v="10739"/>
      <x v="9938"/>
    </i>
    <i>
      <x v="10740"/>
      <x v="9939"/>
    </i>
    <i>
      <x v="10741"/>
      <x v="9940"/>
    </i>
    <i>
      <x v="10742"/>
      <x v="9941"/>
    </i>
    <i>
      <x v="10743"/>
      <x v="9942"/>
    </i>
    <i>
      <x v="10744"/>
      <x v="9943"/>
    </i>
    <i>
      <x v="10745"/>
      <x v="9944"/>
    </i>
    <i>
      <x v="10746"/>
      <x v="9945"/>
    </i>
    <i>
      <x v="10747"/>
      <x v="9946"/>
    </i>
    <i>
      <x v="10748"/>
      <x v="9947"/>
    </i>
    <i>
      <x v="10749"/>
      <x v="9948"/>
    </i>
    <i>
      <x v="10750"/>
      <x v="9949"/>
    </i>
    <i>
      <x v="10751"/>
      <x v="9950"/>
    </i>
    <i>
      <x v="10752"/>
      <x v="9951"/>
    </i>
    <i>
      <x v="10753"/>
      <x v="9952"/>
    </i>
    <i>
      <x v="10754"/>
      <x v="9953"/>
    </i>
    <i>
      <x v="10755"/>
      <x v="9954"/>
    </i>
    <i>
      <x v="10756"/>
      <x v="9955"/>
    </i>
    <i>
      <x v="10757"/>
      <x v="9956"/>
    </i>
    <i>
      <x v="10758"/>
      <x v="9957"/>
    </i>
    <i>
      <x v="10759"/>
      <x v="9958"/>
    </i>
    <i>
      <x v="10760"/>
      <x v="9958"/>
    </i>
    <i>
      <x v="10761"/>
      <x v="9959"/>
    </i>
    <i>
      <x v="10762"/>
      <x v="9958"/>
    </i>
    <i>
      <x v="10763"/>
      <x v="9960"/>
    </i>
    <i>
      <x v="10764"/>
      <x v="9961"/>
    </i>
    <i>
      <x v="10765"/>
      <x v="9962"/>
    </i>
    <i>
      <x v="10766"/>
      <x v="9959"/>
    </i>
    <i>
      <x v="10767"/>
      <x v="9963"/>
    </i>
    <i>
      <x v="10768"/>
      <x v="9959"/>
    </i>
    <i>
      <x v="10769"/>
      <x v="9964"/>
    </i>
    <i>
      <x v="10770"/>
      <x v="9962"/>
    </i>
    <i>
      <x v="10771"/>
      <x v="9965"/>
    </i>
    <i>
      <x v="10772"/>
      <x v="9827"/>
    </i>
    <i>
      <x v="10773"/>
      <x v="9966"/>
    </i>
    <i>
      <x v="10774"/>
      <x v="9967"/>
    </i>
    <i>
      <x v="10775"/>
      <x v="9968"/>
    </i>
    <i>
      <x v="10776"/>
      <x v="9969"/>
    </i>
    <i>
      <x v="10777"/>
      <x v="9970"/>
    </i>
    <i>
      <x v="10778"/>
      <x v="9971"/>
    </i>
    <i>
      <x v="10779"/>
      <x v="9972"/>
    </i>
    <i>
      <x v="10780"/>
      <x v="9973"/>
    </i>
    <i>
      <x v="10781"/>
      <x v="9974"/>
    </i>
    <i>
      <x v="10782"/>
      <x v="9975"/>
    </i>
    <i>
      <x v="10783"/>
      <x v="9361"/>
    </i>
    <i>
      <x v="10784"/>
      <x v="9976"/>
    </i>
    <i>
      <x v="10785"/>
      <x v="9977"/>
    </i>
    <i>
      <x v="10786"/>
      <x v="9978"/>
    </i>
    <i>
      <x v="10787"/>
      <x v="9979"/>
    </i>
    <i>
      <x v="10788"/>
      <x v="9980"/>
    </i>
    <i>
      <x v="10789"/>
      <x v="9981"/>
    </i>
    <i>
      <x v="10790"/>
      <x v="9982"/>
    </i>
    <i>
      <x v="10791"/>
      <x v="9983"/>
    </i>
    <i>
      <x v="10792"/>
      <x v="9984"/>
    </i>
    <i>
      <x v="10793"/>
      <x v="9985"/>
    </i>
    <i>
      <x v="10794"/>
      <x v="9986"/>
    </i>
    <i>
      <x v="10795"/>
      <x v="9987"/>
    </i>
    <i>
      <x v="10796"/>
      <x v="9988"/>
    </i>
    <i>
      <x v="10797"/>
      <x v="9989"/>
    </i>
    <i>
      <x v="10798"/>
      <x v="9990"/>
    </i>
    <i>
      <x v="10799"/>
      <x v="9990"/>
    </i>
    <i>
      <x v="10800"/>
      <x v="9991"/>
    </i>
    <i>
      <x v="10801"/>
      <x v="9992"/>
    </i>
    <i>
      <x v="10802"/>
      <x v="9993"/>
    </i>
    <i>
      <x v="10803"/>
      <x v="9994"/>
    </i>
    <i>
      <x v="10804"/>
      <x v="9995"/>
    </i>
    <i>
      <x v="10805"/>
      <x v="9996"/>
    </i>
    <i>
      <x v="10806"/>
      <x v="9995"/>
    </i>
    <i>
      <x v="10807"/>
      <x v="9995"/>
    </i>
    <i>
      <x v="10808"/>
      <x v="9997"/>
    </i>
    <i>
      <x v="10809"/>
      <x v="9998"/>
    </i>
    <i>
      <x v="10810"/>
      <x v="9999"/>
    </i>
    <i>
      <x v="10811"/>
      <x v="10000"/>
    </i>
    <i>
      <x v="10812"/>
      <x v="10001"/>
    </i>
    <i>
      <x v="10813"/>
      <x v="10002"/>
    </i>
    <i>
      <x v="10814"/>
      <x v="10003"/>
    </i>
    <i>
      <x v="10815"/>
      <x v="10004"/>
    </i>
    <i>
      <x v="10816"/>
      <x v="10005"/>
    </i>
    <i>
      <x v="10817"/>
      <x v="10006"/>
    </i>
    <i>
      <x v="10818"/>
      <x v="10007"/>
    </i>
    <i>
      <x v="10819"/>
      <x v="10008"/>
    </i>
    <i>
      <x v="10820"/>
      <x v="10009"/>
    </i>
    <i>
      <x v="10821"/>
      <x v="10010"/>
    </i>
    <i>
      <x v="10822"/>
      <x v="10011"/>
    </i>
    <i>
      <x v="10823"/>
      <x v="10012"/>
    </i>
    <i>
      <x v="10824"/>
      <x v="10013"/>
    </i>
    <i>
      <x v="10825"/>
      <x v="10014"/>
    </i>
    <i>
      <x v="10826"/>
      <x v="10015"/>
    </i>
    <i>
      <x v="10827"/>
      <x v="10016"/>
    </i>
    <i>
      <x v="10828"/>
      <x v="10017"/>
    </i>
    <i>
      <x v="10829"/>
      <x v="10018"/>
    </i>
    <i>
      <x v="10830"/>
      <x v="10019"/>
    </i>
    <i>
      <x v="10831"/>
      <x v="10020"/>
    </i>
    <i>
      <x v="10832"/>
      <x v="10021"/>
    </i>
    <i>
      <x v="10833"/>
      <x v="10022"/>
    </i>
    <i>
      <x v="10834"/>
      <x v="10023"/>
    </i>
    <i>
      <x v="10835"/>
      <x v="10024"/>
    </i>
    <i>
      <x v="10836"/>
      <x v="10025"/>
    </i>
    <i>
      <x v="10837"/>
      <x v="10026"/>
    </i>
    <i>
      <x v="10838"/>
      <x v="10027"/>
    </i>
    <i>
      <x v="10839"/>
      <x v="10028"/>
    </i>
    <i>
      <x v="10840"/>
      <x v="10029"/>
    </i>
    <i>
      <x v="10841"/>
      <x v="10030"/>
    </i>
    <i>
      <x v="10842"/>
      <x v="10031"/>
    </i>
    <i>
      <x v="10843"/>
      <x v="10032"/>
    </i>
    <i>
      <x v="10844"/>
      <x v="10033"/>
    </i>
    <i>
      <x v="10845"/>
      <x v="10034"/>
    </i>
    <i>
      <x v="10846"/>
      <x v="2876"/>
    </i>
    <i>
      <x v="10847"/>
      <x v="10035"/>
    </i>
    <i>
      <x v="10848"/>
      <x v="10036"/>
    </i>
    <i>
      <x v="10849"/>
      <x v="2876"/>
    </i>
    <i>
      <x v="10850"/>
      <x v="2876"/>
    </i>
    <i>
      <x v="10851"/>
      <x v="10037"/>
    </i>
    <i>
      <x v="10852"/>
      <x v="10038"/>
    </i>
    <i>
      <x v="10853"/>
      <x v="10039"/>
    </i>
    <i>
      <x v="10854"/>
      <x v="10038"/>
    </i>
    <i>
      <x v="10855"/>
      <x v="10040"/>
    </i>
    <i>
      <x v="10856"/>
      <x v="10041"/>
    </i>
    <i>
      <x v="10857"/>
      <x v="10042"/>
    </i>
    <i>
      <x v="10858"/>
      <x v="2876"/>
    </i>
    <i>
      <x v="10859"/>
      <x v="2876"/>
    </i>
    <i>
      <x v="10860"/>
      <x v="10043"/>
    </i>
    <i>
      <x v="10861"/>
      <x v="10044"/>
    </i>
    <i>
      <x v="10862"/>
      <x v="10045"/>
    </i>
    <i>
      <x v="10863"/>
      <x v="10046"/>
    </i>
    <i>
      <x v="10864"/>
      <x v="10047"/>
    </i>
    <i>
      <x v="10865"/>
      <x v="10048"/>
    </i>
    <i>
      <x v="10866"/>
      <x v="10049"/>
    </i>
    <i>
      <x v="10867"/>
      <x v="10050"/>
    </i>
    <i>
      <x v="10868"/>
      <x v="10051"/>
    </i>
    <i>
      <x v="10869"/>
      <x v="10052"/>
    </i>
    <i>
      <x v="10870"/>
      <x v="10053"/>
    </i>
    <i>
      <x v="10871"/>
      <x v="10054"/>
    </i>
    <i>
      <x v="10872"/>
      <x v="10055"/>
    </i>
    <i>
      <x v="10873"/>
      <x v="10056"/>
    </i>
    <i>
      <x v="10874"/>
      <x v="10057"/>
    </i>
    <i>
      <x v="10875"/>
      <x v="10032"/>
    </i>
    <i>
      <x v="10876"/>
      <x v="10058"/>
    </i>
    <i>
      <x v="10877"/>
      <x v="10058"/>
    </i>
    <i>
      <x v="10878"/>
      <x v="2876"/>
    </i>
    <i>
      <x v="10879"/>
      <x v="10059"/>
    </i>
    <i>
      <x v="10880"/>
      <x v="10060"/>
    </i>
    <i>
      <x v="10881"/>
      <x v="10061"/>
    </i>
    <i>
      <x v="10882"/>
      <x v="10062"/>
    </i>
    <i>
      <x v="10883"/>
      <x v="10063"/>
    </i>
    <i>
      <x v="10884"/>
      <x v="10064"/>
    </i>
    <i>
      <x v="10885"/>
      <x v="10065"/>
    </i>
    <i>
      <x v="10886"/>
      <x v="10066"/>
    </i>
    <i>
      <x v="10887"/>
      <x v="10067"/>
    </i>
    <i>
      <x v="10888"/>
      <x v="10068"/>
    </i>
    <i>
      <x v="10889"/>
      <x v="2876"/>
    </i>
    <i>
      <x v="10890"/>
      <x v="10069"/>
    </i>
    <i>
      <x v="10891"/>
      <x v="10070"/>
    </i>
    <i>
      <x v="10892"/>
      <x v="10071"/>
    </i>
    <i>
      <x v="10893"/>
      <x v="10072"/>
    </i>
    <i>
      <x v="10894"/>
      <x v="10073"/>
    </i>
    <i>
      <x v="10895"/>
      <x v="10074"/>
    </i>
    <i>
      <x v="10896"/>
      <x v="10000"/>
    </i>
    <i>
      <x v="10897"/>
      <x v="10075"/>
    </i>
    <i>
      <x v="10898"/>
      <x v="9859"/>
    </i>
    <i>
      <x v="10899"/>
      <x v="10076"/>
    </i>
    <i>
      <x v="10900"/>
      <x v="10077"/>
    </i>
    <i>
      <x v="10901"/>
      <x v="10078"/>
    </i>
    <i>
      <x v="10902"/>
      <x v="10079"/>
    </i>
    <i>
      <x v="10903"/>
      <x v="10080"/>
    </i>
    <i>
      <x v="10904"/>
      <x v="1630"/>
    </i>
    <i>
      <x v="10905"/>
      <x v="10081"/>
    </i>
    <i>
      <x v="10906"/>
      <x v="10082"/>
    </i>
    <i>
      <x v="10907"/>
      <x v="10083"/>
    </i>
    <i>
      <x v="10908"/>
      <x v="10084"/>
    </i>
    <i>
      <x v="10909"/>
      <x v="10085"/>
    </i>
    <i>
      <x v="10910"/>
      <x v="10086"/>
    </i>
    <i>
      <x v="10911"/>
      <x v="10087"/>
    </i>
    <i>
      <x v="10912"/>
      <x v="10088"/>
    </i>
    <i>
      <x v="10913"/>
      <x v="10089"/>
    </i>
    <i>
      <x v="10914"/>
      <x v="10090"/>
    </i>
    <i>
      <x v="10915"/>
      <x v="10091"/>
    </i>
    <i>
      <x v="10916"/>
      <x v="10092"/>
    </i>
    <i>
      <x v="10917"/>
      <x v="10093"/>
    </i>
    <i>
      <x v="10918"/>
      <x v="10094"/>
    </i>
    <i>
      <x v="10919"/>
      <x v="10095"/>
    </i>
    <i>
      <x v="10920"/>
      <x v="10096"/>
    </i>
    <i>
      <x v="10921"/>
      <x v="10097"/>
    </i>
    <i>
      <x v="10922"/>
      <x v="10098"/>
    </i>
    <i>
      <x v="10923"/>
      <x v="10099"/>
    </i>
    <i>
      <x v="10924"/>
      <x v="10000"/>
    </i>
    <i>
      <x v="10925"/>
      <x v="10100"/>
    </i>
    <i>
      <x v="10926"/>
      <x v="10101"/>
    </i>
    <i>
      <x v="10927"/>
      <x v="10102"/>
    </i>
    <i>
      <x v="10928"/>
      <x v="10103"/>
    </i>
    <i>
      <x v="10929"/>
      <x v="10104"/>
    </i>
    <i>
      <x v="10930"/>
      <x v="10105"/>
    </i>
    <i>
      <x v="10931"/>
      <x v="10106"/>
    </i>
    <i>
      <x v="10932"/>
      <x v="10107"/>
    </i>
    <i>
      <x v="10933"/>
      <x v="10108"/>
    </i>
    <i>
      <x v="10934"/>
      <x v="10109"/>
    </i>
    <i>
      <x v="10935"/>
      <x v="10110"/>
    </i>
    <i>
      <x v="10936"/>
      <x v="10111"/>
    </i>
    <i>
      <x v="10937"/>
      <x v="10112"/>
    </i>
    <i>
      <x v="10938"/>
      <x v="10113"/>
    </i>
    <i>
      <x v="10939"/>
      <x v="10114"/>
    </i>
    <i>
      <x v="10940"/>
      <x v="10115"/>
    </i>
    <i>
      <x v="10941"/>
      <x v="10116"/>
    </i>
    <i>
      <x v="10942"/>
      <x v="10117"/>
    </i>
    <i>
      <x v="10943"/>
      <x v="10118"/>
    </i>
    <i>
      <x v="10944"/>
      <x v="10119"/>
    </i>
    <i>
      <x v="10945"/>
      <x v="10120"/>
    </i>
    <i>
      <x v="10946"/>
      <x v="10121"/>
    </i>
    <i>
      <x v="10947"/>
      <x v="10122"/>
    </i>
    <i>
      <x v="10948"/>
      <x v="10123"/>
    </i>
    <i>
      <x v="10949"/>
      <x v="10124"/>
    </i>
    <i>
      <x v="10950"/>
      <x v="10125"/>
    </i>
    <i>
      <x v="10951"/>
      <x v="10126"/>
    </i>
    <i>
      <x v="10952"/>
      <x v="10127"/>
    </i>
    <i>
      <x v="10953"/>
      <x v="10128"/>
    </i>
    <i>
      <x v="10954"/>
      <x v="1630"/>
    </i>
    <i>
      <x v="10955"/>
      <x v="10129"/>
    </i>
    <i>
      <x v="10956"/>
      <x v="10130"/>
    </i>
    <i>
      <x v="10957"/>
      <x v="10131"/>
    </i>
    <i>
      <x v="10958"/>
      <x v="9375"/>
    </i>
    <i>
      <x v="10959"/>
      <x v="10132"/>
    </i>
    <i>
      <x v="10960"/>
      <x v="10133"/>
    </i>
    <i>
      <x v="10961"/>
      <x v="10134"/>
    </i>
    <i>
      <x v="10962"/>
      <x v="10135"/>
    </i>
    <i>
      <x v="10963"/>
      <x v="10136"/>
    </i>
    <i>
      <x v="10964"/>
      <x v="10137"/>
    </i>
    <i>
      <x v="10965"/>
      <x v="10138"/>
    </i>
    <i>
      <x v="10966"/>
      <x v="10139"/>
    </i>
    <i>
      <x v="10967"/>
      <x v="10140"/>
    </i>
    <i>
      <x v="10968"/>
      <x v="10141"/>
    </i>
    <i>
      <x v="10969"/>
      <x v="10142"/>
    </i>
    <i>
      <x v="10970"/>
      <x v="10143"/>
    </i>
    <i>
      <x v="10971"/>
      <x v="10144"/>
    </i>
    <i>
      <x v="10972"/>
      <x v="10145"/>
    </i>
    <i>
      <x v="10973"/>
      <x v="10146"/>
    </i>
    <i>
      <x v="10974"/>
      <x v="10147"/>
    </i>
    <i>
      <x v="10975"/>
      <x v="10148"/>
    </i>
    <i>
      <x v="10976"/>
      <x v="10149"/>
    </i>
    <i>
      <x v="10977"/>
      <x v="10150"/>
    </i>
    <i>
      <x v="10978"/>
      <x v="10151"/>
    </i>
    <i>
      <x v="10979"/>
      <x v="10152"/>
    </i>
    <i>
      <x v="10980"/>
      <x v="10153"/>
    </i>
    <i>
      <x v="10981"/>
      <x v="10154"/>
    </i>
    <i>
      <x v="10982"/>
      <x v="10155"/>
    </i>
    <i>
      <x v="10983"/>
      <x v="10156"/>
    </i>
    <i>
      <x v="10984"/>
      <x v="10157"/>
    </i>
    <i>
      <x v="10985"/>
      <x v="10158"/>
    </i>
    <i>
      <x v="10986"/>
      <x v="10159"/>
    </i>
    <i>
      <x v="10987"/>
      <x v="10160"/>
    </i>
    <i>
      <x v="10988"/>
      <x v="10161"/>
    </i>
    <i>
      <x v="10989"/>
      <x v="10162"/>
    </i>
    <i>
      <x v="10990"/>
      <x v="10163"/>
    </i>
    <i>
      <x v="10991"/>
      <x v="10164"/>
    </i>
    <i>
      <x v="10992"/>
      <x v="10165"/>
    </i>
    <i>
      <x v="10993"/>
      <x v="10166"/>
    </i>
    <i>
      <x v="10994"/>
      <x v="10167"/>
    </i>
    <i>
      <x v="10995"/>
      <x v="10168"/>
    </i>
    <i>
      <x v="10996"/>
      <x v="10169"/>
    </i>
    <i>
      <x v="10997"/>
      <x v="10170"/>
    </i>
    <i>
      <x v="10998"/>
      <x v="10171"/>
    </i>
    <i>
      <x v="10999"/>
      <x v="10172"/>
    </i>
    <i>
      <x v="11000"/>
      <x v="10173"/>
    </i>
    <i>
      <x v="11001"/>
      <x v="10174"/>
    </i>
    <i>
      <x v="11002"/>
      <x v="10175"/>
    </i>
    <i>
      <x v="11003"/>
      <x v="10176"/>
    </i>
    <i>
      <x v="11004"/>
      <x v="10177"/>
    </i>
    <i>
      <x v="11005"/>
      <x v="10178"/>
    </i>
    <i>
      <x v="11006"/>
      <x v="10179"/>
    </i>
    <i>
      <x v="11007"/>
      <x v="10180"/>
    </i>
    <i>
      <x v="11008"/>
      <x v="10181"/>
    </i>
    <i>
      <x v="11009"/>
      <x v="10182"/>
    </i>
    <i>
      <x v="11010"/>
      <x v="10183"/>
    </i>
    <i>
      <x v="11011"/>
      <x v="10184"/>
    </i>
    <i>
      <x v="11012"/>
      <x v="10185"/>
    </i>
    <i>
      <x v="11013"/>
      <x v="10186"/>
    </i>
    <i>
      <x v="11014"/>
      <x v="10187"/>
    </i>
    <i>
      <x v="11015"/>
      <x v="10188"/>
    </i>
    <i>
      <x v="11016"/>
      <x v="10189"/>
    </i>
    <i>
      <x v="11017"/>
      <x v="10190"/>
    </i>
    <i>
      <x v="11018"/>
      <x v="10191"/>
    </i>
    <i>
      <x v="11019"/>
      <x v="10192"/>
    </i>
    <i>
      <x v="11020"/>
      <x v="10193"/>
    </i>
    <i>
      <x v="11021"/>
      <x v="10194"/>
    </i>
    <i>
      <x v="11022"/>
      <x v="10195"/>
    </i>
    <i>
      <x v="11023"/>
      <x v="10196"/>
    </i>
    <i>
      <x v="11024"/>
      <x v="10197"/>
    </i>
    <i>
      <x v="11025"/>
      <x v="10198"/>
    </i>
    <i>
      <x v="11026"/>
      <x v="10199"/>
    </i>
    <i>
      <x v="11027"/>
      <x v="10200"/>
    </i>
    <i>
      <x v="11028"/>
      <x v="10201"/>
    </i>
    <i>
      <x v="11029"/>
      <x v="10202"/>
    </i>
    <i>
      <x v="11030"/>
      <x v="10203"/>
    </i>
    <i>
      <x v="11031"/>
      <x v="10204"/>
    </i>
    <i>
      <x v="11032"/>
      <x v="10205"/>
    </i>
    <i>
      <x v="11033"/>
      <x v="10206"/>
    </i>
    <i>
      <x v="11034"/>
      <x v="10207"/>
    </i>
    <i>
      <x v="11035"/>
      <x v="10208"/>
    </i>
    <i>
      <x v="11036"/>
      <x v="10209"/>
    </i>
    <i>
      <x v="11037"/>
      <x v="10210"/>
    </i>
    <i>
      <x v="11038"/>
      <x v="10211"/>
    </i>
    <i>
      <x v="11039"/>
      <x v="10212"/>
    </i>
    <i>
      <x v="11040"/>
      <x v="10213"/>
    </i>
    <i>
      <x v="11041"/>
      <x v="10214"/>
    </i>
    <i>
      <x v="11042"/>
      <x v="10215"/>
    </i>
    <i>
      <x v="11043"/>
      <x v="10216"/>
    </i>
    <i>
      <x v="11044"/>
      <x v="10217"/>
    </i>
    <i>
      <x v="11045"/>
      <x v="10218"/>
    </i>
    <i>
      <x v="11046"/>
      <x v="10219"/>
    </i>
    <i>
      <x v="11047"/>
      <x v="10220"/>
    </i>
    <i>
      <x v="11048"/>
      <x v="10221"/>
    </i>
    <i>
      <x v="11049"/>
      <x v="10222"/>
    </i>
    <i>
      <x v="11050"/>
      <x v="10223"/>
    </i>
    <i>
      <x v="11051"/>
      <x v="10224"/>
    </i>
    <i>
      <x v="11052"/>
      <x v="10225"/>
    </i>
    <i>
      <x v="11053"/>
      <x v="10226"/>
    </i>
    <i>
      <x v="11054"/>
      <x v="10227"/>
    </i>
    <i>
      <x v="11055"/>
      <x v="10228"/>
    </i>
    <i>
      <x v="11056"/>
      <x v="10229"/>
    </i>
    <i>
      <x v="11057"/>
      <x v="10230"/>
    </i>
    <i>
      <x v="11058"/>
      <x v="10231"/>
    </i>
    <i>
      <x v="11059"/>
      <x v="10232"/>
    </i>
    <i>
      <x v="11060"/>
      <x v="8838"/>
    </i>
    <i>
      <x v="11061"/>
      <x v="10233"/>
    </i>
    <i>
      <x v="11062"/>
      <x v="10234"/>
    </i>
    <i>
      <x v="11063"/>
      <x v="10235"/>
    </i>
    <i>
      <x v="11064"/>
      <x v="10236"/>
    </i>
    <i>
      <x v="11065"/>
      <x v="10237"/>
    </i>
    <i>
      <x v="11066"/>
      <x v="10238"/>
    </i>
    <i>
      <x v="11067"/>
      <x v="10239"/>
    </i>
    <i>
      <x v="11068"/>
      <x v="10240"/>
    </i>
    <i>
      <x v="11069"/>
      <x v="10241"/>
    </i>
    <i>
      <x v="11070"/>
      <x v="10242"/>
    </i>
    <i>
      <x v="11071"/>
      <x v="10243"/>
    </i>
    <i>
      <x v="11072"/>
      <x v="10244"/>
    </i>
    <i>
      <x v="11073"/>
      <x v="9974"/>
    </i>
    <i>
      <x v="11074"/>
      <x v="10245"/>
    </i>
    <i>
      <x v="11075"/>
      <x v="10246"/>
    </i>
    <i>
      <x v="11076"/>
      <x v="10247"/>
    </i>
    <i>
      <x v="11077"/>
      <x v="10248"/>
    </i>
    <i>
      <x v="11078"/>
      <x v="10249"/>
    </i>
    <i>
      <x v="11079"/>
      <x v="10250"/>
    </i>
    <i>
      <x v="11080"/>
      <x v="10251"/>
    </i>
    <i>
      <x v="11081"/>
      <x v="10252"/>
    </i>
    <i>
      <x v="11082"/>
      <x v="10253"/>
    </i>
    <i>
      <x v="11083"/>
      <x v="10254"/>
    </i>
    <i>
      <x v="11084"/>
      <x v="10255"/>
    </i>
    <i>
      <x v="11085"/>
      <x v="10256"/>
    </i>
    <i>
      <x v="11086"/>
      <x v="10257"/>
    </i>
    <i>
      <x v="11087"/>
      <x v="10258"/>
    </i>
    <i>
      <x v="11088"/>
      <x v="10259"/>
    </i>
    <i>
      <x v="11089"/>
      <x v="10260"/>
    </i>
    <i>
      <x v="11090"/>
      <x v="10261"/>
    </i>
    <i>
      <x v="11091"/>
      <x v="10262"/>
    </i>
    <i>
      <x v="11092"/>
      <x v="10263"/>
    </i>
    <i>
      <x v="11093"/>
      <x v="10264"/>
    </i>
    <i>
      <x v="11094"/>
      <x v="10265"/>
    </i>
    <i>
      <x v="11095"/>
      <x v="10266"/>
    </i>
    <i>
      <x v="11096"/>
      <x v="10267"/>
    </i>
    <i>
      <x v="11097"/>
      <x v="10268"/>
    </i>
    <i>
      <x v="11098"/>
      <x v="10269"/>
    </i>
    <i>
      <x v="11099"/>
      <x v="10270"/>
    </i>
    <i>
      <x v="11100"/>
      <x v="10271"/>
    </i>
    <i>
      <x v="11101"/>
      <x v="10272"/>
    </i>
    <i>
      <x v="11102"/>
      <x v="10273"/>
    </i>
    <i>
      <x v="11103"/>
      <x v="10274"/>
    </i>
    <i>
      <x v="11104"/>
      <x v="10275"/>
    </i>
    <i>
      <x v="11105"/>
      <x v="9556"/>
    </i>
    <i>
      <x v="11106"/>
      <x v="10276"/>
    </i>
    <i>
      <x v="11107"/>
      <x v="10277"/>
    </i>
    <i>
      <x v="11108"/>
      <x v="10278"/>
    </i>
    <i>
      <x v="11109"/>
      <x v="10279"/>
    </i>
    <i>
      <x v="11110"/>
      <x v="10280"/>
    </i>
    <i>
      <x v="11111"/>
      <x v="7526"/>
    </i>
    <i>
      <x v="11112"/>
      <x v="10281"/>
    </i>
    <i>
      <x v="11113"/>
      <x v="10282"/>
    </i>
    <i>
      <x v="11114"/>
      <x v="10283"/>
    </i>
    <i>
      <x v="11115"/>
      <x v="10284"/>
    </i>
    <i>
      <x v="11116"/>
      <x v="10285"/>
    </i>
    <i>
      <x v="11117"/>
      <x v="10286"/>
    </i>
    <i>
      <x v="11118"/>
      <x v="10287"/>
    </i>
    <i>
      <x v="11119"/>
      <x v="10288"/>
    </i>
    <i>
      <x v="11120"/>
      <x v="10289"/>
    </i>
    <i>
      <x v="11121"/>
      <x v="10290"/>
    </i>
    <i>
      <x v="11122"/>
      <x v="10291"/>
    </i>
    <i>
      <x v="11123"/>
      <x v="10292"/>
    </i>
    <i>
      <x v="11124"/>
      <x v="10293"/>
    </i>
    <i>
      <x v="11125"/>
      <x v="10294"/>
    </i>
    <i>
      <x v="11126"/>
      <x v="10295"/>
    </i>
    <i>
      <x v="11127"/>
      <x v="10296"/>
    </i>
    <i>
      <x v="11128"/>
      <x v="10297"/>
    </i>
    <i>
      <x v="11129"/>
      <x v="10298"/>
    </i>
    <i>
      <x v="11130"/>
      <x v="9966"/>
    </i>
    <i>
      <x v="11131"/>
      <x v="10299"/>
    </i>
    <i>
      <x v="11132"/>
      <x v="10300"/>
    </i>
    <i>
      <x v="11133"/>
      <x v="10301"/>
    </i>
    <i>
      <x v="11134"/>
      <x v="10302"/>
    </i>
    <i>
      <x v="11135"/>
      <x v="10303"/>
    </i>
    <i>
      <x v="11136"/>
      <x v="10304"/>
    </i>
    <i>
      <x v="11137"/>
      <x v="10305"/>
    </i>
    <i>
      <x v="11138"/>
      <x v="10306"/>
    </i>
    <i>
      <x v="11139"/>
      <x v="10307"/>
    </i>
    <i>
      <x v="11140"/>
      <x v="10308"/>
    </i>
    <i>
      <x v="11141"/>
      <x v="10309"/>
    </i>
    <i>
      <x v="11142"/>
      <x v="10310"/>
    </i>
    <i>
      <x v="11143"/>
      <x v="10311"/>
    </i>
    <i>
      <x v="11144"/>
      <x v="10312"/>
    </i>
    <i>
      <x v="11145"/>
      <x v="10313"/>
    </i>
    <i>
      <x v="11146"/>
      <x v="10314"/>
    </i>
    <i>
      <x v="11147"/>
      <x v="10315"/>
    </i>
    <i>
      <x v="11148"/>
      <x v="10316"/>
    </i>
    <i>
      <x v="11149"/>
      <x v="10317"/>
    </i>
    <i>
      <x v="11150"/>
      <x v="10318"/>
    </i>
    <i>
      <x v="11151"/>
      <x v="10319"/>
    </i>
    <i>
      <x v="11152"/>
      <x v="10320"/>
    </i>
    <i>
      <x v="11153"/>
      <x v="10321"/>
    </i>
    <i>
      <x v="11154"/>
      <x v="10322"/>
    </i>
    <i>
      <x v="11155"/>
      <x v="10323"/>
    </i>
    <i>
      <x v="11156"/>
      <x v="10324"/>
    </i>
    <i>
      <x v="11157"/>
      <x v="10325"/>
    </i>
    <i>
      <x v="11158"/>
      <x v="10326"/>
    </i>
    <i>
      <x v="11159"/>
      <x v="10327"/>
    </i>
    <i>
      <x v="11160"/>
      <x v="10328"/>
    </i>
    <i>
      <x v="11161"/>
      <x v="10328"/>
    </i>
    <i>
      <x v="11162"/>
      <x v="10329"/>
    </i>
    <i>
      <x v="11163"/>
      <x v="10330"/>
    </i>
    <i>
      <x v="11164"/>
      <x v="10331"/>
    </i>
    <i>
      <x v="11165"/>
      <x v="10332"/>
    </i>
    <i>
      <x v="11166"/>
      <x v="10328"/>
    </i>
    <i>
      <x v="11167"/>
      <x v="10333"/>
    </i>
    <i>
      <x v="11168"/>
      <x v="10334"/>
    </i>
    <i>
      <x v="11169"/>
      <x v="10335"/>
    </i>
    <i>
      <x v="11170"/>
      <x v="10336"/>
    </i>
    <i>
      <x v="11171"/>
      <x v="10337"/>
    </i>
    <i>
      <x v="11172"/>
      <x v="10338"/>
    </i>
    <i>
      <x v="11173"/>
      <x v="10339"/>
    </i>
    <i>
      <x v="11174"/>
      <x v="10106"/>
    </i>
    <i>
      <x v="11175"/>
      <x v="10340"/>
    </i>
    <i>
      <x v="11176"/>
      <x v="10341"/>
    </i>
    <i>
      <x v="11177"/>
      <x v="10342"/>
    </i>
    <i>
      <x v="11178"/>
      <x v="10343"/>
    </i>
    <i>
      <x v="11179"/>
      <x v="10344"/>
    </i>
    <i>
      <x v="11180"/>
      <x v="10345"/>
    </i>
    <i>
      <x v="11181"/>
      <x v="10346"/>
    </i>
    <i>
      <x v="11182"/>
      <x v="10347"/>
    </i>
    <i>
      <x v="11183"/>
      <x v="10348"/>
    </i>
    <i>
      <x v="11184"/>
      <x v="10349"/>
    </i>
    <i>
      <x v="11185"/>
      <x v="10350"/>
    </i>
    <i>
      <x v="11186"/>
      <x v="10351"/>
    </i>
    <i>
      <x v="11187"/>
      <x v="10352"/>
    </i>
    <i>
      <x v="11188"/>
      <x v="10353"/>
    </i>
    <i>
      <x v="11189"/>
      <x v="10354"/>
    </i>
    <i>
      <x v="11190"/>
      <x v="2630"/>
    </i>
    <i>
      <x v="11191"/>
      <x v="10355"/>
    </i>
    <i>
      <x v="11192"/>
      <x v="10356"/>
    </i>
    <i>
      <x v="11193"/>
      <x v="10357"/>
    </i>
    <i>
      <x v="11194"/>
      <x v="9564"/>
    </i>
    <i>
      <x v="11195"/>
      <x v="10358"/>
    </i>
    <i>
      <x v="11196"/>
      <x v="10359"/>
    </i>
    <i>
      <x v="11197"/>
      <x v="10360"/>
    </i>
    <i>
      <x v="11198"/>
      <x v="10361"/>
    </i>
    <i>
      <x v="11199"/>
      <x v="10362"/>
    </i>
    <i>
      <x v="11200"/>
      <x v="10363"/>
    </i>
    <i>
      <x v="11201"/>
      <x v="10364"/>
    </i>
    <i>
      <x v="11202"/>
      <x v="10365"/>
    </i>
    <i>
      <x v="11203"/>
      <x v="10366"/>
    </i>
    <i>
      <x v="11204"/>
      <x v="10367"/>
    </i>
    <i>
      <x v="11205"/>
      <x v="10368"/>
    </i>
    <i>
      <x v="11206"/>
      <x v="10369"/>
    </i>
    <i>
      <x v="11207"/>
      <x v="10370"/>
    </i>
    <i>
      <x v="11208"/>
      <x v="10371"/>
    </i>
    <i>
      <x v="11209"/>
      <x v="10372"/>
    </i>
    <i>
      <x v="11210"/>
      <x v="10373"/>
    </i>
    <i>
      <x v="11211"/>
      <x v="10374"/>
    </i>
    <i>
      <x v="11212"/>
      <x v="10375"/>
    </i>
    <i>
      <x v="11213"/>
      <x v="10376"/>
    </i>
    <i>
      <x v="11214"/>
      <x v="10377"/>
    </i>
    <i>
      <x v="11215"/>
      <x v="10378"/>
    </i>
    <i>
      <x v="11216"/>
      <x v="10379"/>
    </i>
    <i>
      <x v="11217"/>
      <x v="10380"/>
    </i>
    <i>
      <x v="11218"/>
      <x v="10381"/>
    </i>
    <i>
      <x v="11219"/>
      <x v="10382"/>
    </i>
    <i>
      <x v="11220"/>
      <x v="10383"/>
    </i>
    <i>
      <x v="11221"/>
      <x v="10384"/>
    </i>
    <i>
      <x v="11222"/>
      <x v="10385"/>
    </i>
    <i>
      <x v="11223"/>
      <x v="10386"/>
    </i>
    <i>
      <x v="11224"/>
      <x v="10387"/>
    </i>
    <i>
      <x v="11225"/>
      <x v="10388"/>
    </i>
    <i>
      <x v="11226"/>
      <x v="10389"/>
    </i>
    <i>
      <x v="11227"/>
      <x v="10390"/>
    </i>
    <i>
      <x v="11228"/>
      <x v="10391"/>
    </i>
    <i>
      <x v="11229"/>
      <x v="10392"/>
    </i>
    <i>
      <x v="11230"/>
      <x v="10393"/>
    </i>
    <i>
      <x v="11231"/>
      <x v="10394"/>
    </i>
    <i>
      <x v="11232"/>
      <x v="10395"/>
    </i>
    <i>
      <x v="11233"/>
      <x v="10396"/>
    </i>
    <i>
      <x v="11234"/>
      <x v="10397"/>
    </i>
    <i>
      <x v="11235"/>
      <x v="10398"/>
    </i>
    <i>
      <x v="11236"/>
      <x v="10399"/>
    </i>
    <i>
      <x v="11237"/>
      <x v="10400"/>
    </i>
    <i>
      <x v="11238"/>
      <x v="10401"/>
    </i>
    <i>
      <x v="11239"/>
      <x v="10402"/>
    </i>
    <i>
      <x v="11240"/>
      <x v="10403"/>
    </i>
    <i>
      <x v="11241"/>
      <x v="10404"/>
    </i>
    <i>
      <x v="11242"/>
      <x v="10405"/>
    </i>
    <i>
      <x v="11243"/>
      <x v="10406"/>
    </i>
    <i>
      <x v="11244"/>
      <x v="10407"/>
    </i>
    <i>
      <x v="11245"/>
      <x v="10408"/>
    </i>
    <i>
      <x v="11246"/>
      <x v="10409"/>
    </i>
    <i>
      <x v="11247"/>
      <x v="10410"/>
    </i>
    <i>
      <x v="11248"/>
      <x v="10411"/>
    </i>
    <i>
      <x v="11249"/>
      <x v="10412"/>
    </i>
    <i>
      <x v="11250"/>
      <x v="10413"/>
    </i>
    <i>
      <x v="11251"/>
      <x v="10414"/>
    </i>
    <i>
      <x v="11252"/>
      <x v="10415"/>
    </i>
    <i>
      <x v="11253"/>
      <x v="10416"/>
    </i>
    <i>
      <x v="11254"/>
      <x v="10417"/>
    </i>
    <i>
      <x v="11255"/>
      <x v="10418"/>
    </i>
    <i>
      <x v="11256"/>
      <x v="10419"/>
    </i>
    <i>
      <x v="11257"/>
      <x v="10420"/>
    </i>
    <i>
      <x v="11258"/>
      <x v="10421"/>
    </i>
    <i>
      <x v="11259"/>
      <x v="10422"/>
    </i>
    <i>
      <x v="11260"/>
      <x v="10423"/>
    </i>
    <i>
      <x v="11261"/>
      <x v="10424"/>
    </i>
    <i>
      <x v="11262"/>
      <x v="10425"/>
    </i>
    <i>
      <x v="11263"/>
      <x v="10426"/>
    </i>
    <i>
      <x v="11264"/>
      <x v="10427"/>
    </i>
    <i>
      <x v="11265"/>
      <x v="10428"/>
    </i>
    <i>
      <x v="11266"/>
      <x v="10429"/>
    </i>
    <i>
      <x v="11267"/>
      <x v="10430"/>
    </i>
    <i>
      <x v="11268"/>
      <x v="10431"/>
    </i>
    <i>
      <x v="11269"/>
      <x v="10432"/>
    </i>
    <i>
      <x v="11270"/>
      <x v="10433"/>
    </i>
    <i>
      <x v="11271"/>
      <x v="10434"/>
    </i>
    <i>
      <x v="11272"/>
      <x v="10435"/>
    </i>
    <i>
      <x v="11273"/>
      <x v="10436"/>
    </i>
    <i>
      <x v="11274"/>
      <x v="9305"/>
    </i>
    <i>
      <x v="11275"/>
      <x v="10437"/>
    </i>
    <i>
      <x v="11276"/>
      <x v="10438"/>
    </i>
    <i>
      <x v="11277"/>
      <x v="10439"/>
    </i>
    <i>
      <x v="11278"/>
      <x v="10440"/>
    </i>
    <i>
      <x v="11279"/>
      <x v="10441"/>
    </i>
    <i>
      <x v="11280"/>
      <x v="10442"/>
    </i>
    <i>
      <x v="11281"/>
      <x v="10443"/>
    </i>
    <i>
      <x v="11282"/>
      <x v="10444"/>
    </i>
    <i>
      <x v="11283"/>
      <x v="10445"/>
    </i>
    <i>
      <x v="11284"/>
      <x v="10446"/>
    </i>
    <i>
      <x v="11285"/>
      <x v="10447"/>
    </i>
    <i>
      <x v="11286"/>
      <x v="10448"/>
    </i>
    <i>
      <x v="11287"/>
      <x v="10449"/>
    </i>
    <i>
      <x v="11288"/>
      <x v="10450"/>
    </i>
    <i>
      <x v="11289"/>
      <x v="10451"/>
    </i>
    <i>
      <x v="11290"/>
      <x v="10452"/>
    </i>
    <i>
      <x v="11291"/>
      <x v="10453"/>
    </i>
    <i>
      <x v="11292"/>
      <x v="10454"/>
    </i>
    <i>
      <x v="11293"/>
      <x v="10455"/>
    </i>
    <i>
      <x v="11294"/>
      <x v="10456"/>
    </i>
    <i>
      <x v="11295"/>
      <x v="10457"/>
    </i>
    <i>
      <x v="11296"/>
      <x v="10458"/>
    </i>
    <i>
      <x v="11297"/>
      <x v="10459"/>
    </i>
    <i>
      <x v="11298"/>
      <x v="10460"/>
    </i>
    <i>
      <x v="11299"/>
      <x v="10461"/>
    </i>
    <i>
      <x v="11300"/>
      <x v="10462"/>
    </i>
    <i>
      <x v="11301"/>
      <x v="10463"/>
    </i>
    <i>
      <x v="11302"/>
      <x v="10464"/>
    </i>
    <i>
      <x v="11303"/>
      <x v="10465"/>
    </i>
    <i>
      <x v="11304"/>
      <x v="10466"/>
    </i>
    <i>
      <x v="11305"/>
      <x v="10467"/>
    </i>
    <i>
      <x v="11306"/>
      <x v="4948"/>
    </i>
    <i>
      <x v="11307"/>
      <x v="4948"/>
    </i>
    <i>
      <x v="11308"/>
      <x v="10468"/>
    </i>
    <i>
      <x v="11309"/>
      <x v="10469"/>
    </i>
    <i>
      <x v="11310"/>
      <x v="10470"/>
    </i>
    <i>
      <x v="11311"/>
      <x v="10471"/>
    </i>
    <i>
      <x v="11312"/>
      <x v="10472"/>
    </i>
    <i>
      <x v="11313"/>
      <x v="10473"/>
    </i>
    <i>
      <x v="11314"/>
      <x v="10474"/>
    </i>
    <i>
      <x v="11315"/>
      <x v="10475"/>
    </i>
    <i>
      <x v="11316"/>
      <x v="10476"/>
    </i>
    <i>
      <x v="11317"/>
      <x v="10477"/>
    </i>
    <i>
      <x v="11318"/>
      <x v="10478"/>
    </i>
    <i>
      <x v="11319"/>
      <x v="10478"/>
    </i>
    <i>
      <x v="11320"/>
      <x v="10479"/>
    </i>
    <i>
      <x v="11321"/>
      <x v="10480"/>
    </i>
    <i>
      <x v="11322"/>
      <x v="10481"/>
    </i>
    <i>
      <x v="11323"/>
      <x v="10482"/>
    </i>
    <i>
      <x v="11324"/>
      <x v="10483"/>
    </i>
    <i>
      <x v="11325"/>
      <x v="10484"/>
    </i>
    <i>
      <x v="11326"/>
      <x v="10485"/>
    </i>
    <i>
      <x v="11327"/>
      <x v="10486"/>
    </i>
    <i>
      <x v="11328"/>
      <x v="10487"/>
    </i>
    <i>
      <x v="11329"/>
      <x v="10488"/>
    </i>
    <i>
      <x v="11330"/>
      <x v="10489"/>
    </i>
    <i>
      <x v="11331"/>
      <x v="10490"/>
    </i>
    <i>
      <x v="11332"/>
      <x v="10491"/>
    </i>
    <i>
      <x v="11333"/>
      <x v="10492"/>
    </i>
    <i>
      <x v="11334"/>
      <x v="10493"/>
    </i>
    <i>
      <x v="11335"/>
      <x v="10494"/>
    </i>
    <i>
      <x v="11336"/>
      <x v="10495"/>
    </i>
    <i>
      <x v="11337"/>
      <x v="10496"/>
    </i>
    <i>
      <x v="11338"/>
      <x v="10497"/>
    </i>
    <i>
      <x v="11339"/>
      <x v="10498"/>
    </i>
    <i>
      <x v="11340"/>
      <x v="10499"/>
    </i>
    <i>
      <x v="11341"/>
      <x v="10500"/>
    </i>
    <i>
      <x v="11342"/>
      <x v="10501"/>
    </i>
    <i>
      <x v="11343"/>
      <x v="10502"/>
    </i>
    <i>
      <x v="11344"/>
      <x v="10503"/>
    </i>
    <i>
      <x v="11345"/>
      <x v="10504"/>
    </i>
    <i>
      <x v="11346"/>
      <x v="10505"/>
    </i>
    <i>
      <x v="11347"/>
      <x v="10506"/>
    </i>
    <i>
      <x v="11348"/>
      <x v="10507"/>
    </i>
    <i>
      <x v="11349"/>
      <x v="10508"/>
    </i>
    <i>
      <x v="11350"/>
      <x v="10509"/>
    </i>
    <i>
      <x v="11351"/>
      <x v="10510"/>
    </i>
    <i>
      <x v="11352"/>
      <x v="10511"/>
    </i>
    <i>
      <x v="11353"/>
      <x v="10512"/>
    </i>
    <i>
      <x v="11354"/>
      <x v="10513"/>
    </i>
    <i>
      <x v="11355"/>
      <x v="10514"/>
    </i>
    <i>
      <x v="11356"/>
      <x v="10515"/>
    </i>
    <i>
      <x v="11357"/>
      <x v="10516"/>
    </i>
    <i>
      <x v="11358"/>
      <x v="10517"/>
    </i>
    <i>
      <x v="11359"/>
      <x v="10518"/>
    </i>
    <i>
      <x v="11360"/>
      <x v="10519"/>
    </i>
    <i>
      <x v="11361"/>
      <x v="10520"/>
    </i>
    <i>
      <x v="11362"/>
      <x v="10521"/>
    </i>
    <i>
      <x v="11363"/>
      <x v="10522"/>
    </i>
    <i>
      <x v="11364"/>
      <x v="10523"/>
    </i>
    <i>
      <x v="11365"/>
      <x v="10524"/>
    </i>
    <i>
      <x v="11366"/>
      <x v="10525"/>
    </i>
    <i>
      <x v="11367"/>
      <x v="10526"/>
    </i>
    <i>
      <x v="11368"/>
      <x v="10527"/>
    </i>
    <i>
      <x v="11369"/>
      <x v="10528"/>
    </i>
    <i>
      <x v="11370"/>
      <x v="10529"/>
    </i>
    <i>
      <x v="11371"/>
      <x v="10530"/>
    </i>
    <i>
      <x v="11372"/>
      <x v="10531"/>
    </i>
    <i>
      <x v="11373"/>
      <x v="10532"/>
    </i>
    <i>
      <x v="11374"/>
      <x v="10533"/>
    </i>
    <i>
      <x v="11375"/>
      <x v="10534"/>
    </i>
    <i>
      <x v="11376"/>
      <x v="10535"/>
    </i>
    <i>
      <x v="11377"/>
      <x v="10536"/>
    </i>
    <i>
      <x v="11378"/>
      <x v="10532"/>
    </i>
    <i>
      <x v="11379"/>
      <x v="10537"/>
    </i>
    <i>
      <x v="11380"/>
      <x v="10538"/>
    </i>
    <i>
      <x v="11381"/>
      <x v="10539"/>
    </i>
    <i>
      <x v="11382"/>
      <x v="10540"/>
    </i>
    <i>
      <x v="11383"/>
      <x v="10541"/>
    </i>
    <i>
      <x v="11384"/>
      <x v="10542"/>
    </i>
    <i>
      <x v="11385"/>
      <x v="881"/>
    </i>
    <i>
      <x v="11386"/>
      <x v="10543"/>
    </i>
    <i>
      <x v="11387"/>
      <x v="10544"/>
    </i>
    <i>
      <x v="11388"/>
      <x v="10545"/>
    </i>
    <i>
      <x v="11389"/>
      <x v="10546"/>
    </i>
    <i>
      <x v="11390"/>
      <x v="10547"/>
    </i>
    <i>
      <x v="11391"/>
      <x v="10548"/>
    </i>
    <i>
      <x v="11392"/>
      <x v="10549"/>
    </i>
    <i>
      <x v="11393"/>
      <x v="10550"/>
    </i>
    <i>
      <x v="11394"/>
      <x v="10551"/>
    </i>
    <i>
      <x v="11395"/>
      <x v="10552"/>
    </i>
    <i>
      <x v="11396"/>
      <x v="10553"/>
    </i>
    <i>
      <x v="11397"/>
      <x v="10554"/>
    </i>
    <i>
      <x v="11398"/>
      <x v="10555"/>
    </i>
    <i>
      <x v="11399"/>
      <x v="10556"/>
    </i>
    <i>
      <x v="11400"/>
      <x v="10557"/>
    </i>
    <i>
      <x v="11401"/>
      <x v="10558"/>
    </i>
    <i>
      <x v="11402"/>
      <x v="10559"/>
    </i>
    <i>
      <x v="11403"/>
      <x v="10560"/>
    </i>
    <i>
      <x v="11404"/>
      <x v="10561"/>
    </i>
    <i>
      <x v="11405"/>
      <x v="10562"/>
    </i>
    <i>
      <x v="11406"/>
      <x v="10563"/>
    </i>
    <i>
      <x v="11407"/>
      <x v="10564"/>
    </i>
    <i>
      <x v="11408"/>
      <x v="10565"/>
    </i>
    <i>
      <x v="11409"/>
      <x v="10566"/>
    </i>
    <i>
      <x v="11410"/>
      <x v="10567"/>
    </i>
    <i>
      <x v="11411"/>
      <x v="10568"/>
    </i>
    <i>
      <x v="11412"/>
      <x v="10569"/>
    </i>
    <i>
      <x v="11413"/>
      <x v="10570"/>
    </i>
    <i>
      <x v="11414"/>
      <x v="10571"/>
    </i>
    <i>
      <x v="11415"/>
      <x v="10572"/>
    </i>
    <i>
      <x v="11416"/>
      <x v="10573"/>
    </i>
    <i>
      <x v="11417"/>
      <x v="10574"/>
    </i>
    <i>
      <x v="11418"/>
      <x v="10575"/>
    </i>
    <i>
      <x v="11419"/>
      <x v="10576"/>
    </i>
    <i>
      <x v="11420"/>
      <x v="10577"/>
    </i>
    <i>
      <x v="11421"/>
      <x v="10578"/>
    </i>
    <i>
      <x v="11422"/>
      <x v="10579"/>
    </i>
    <i>
      <x v="11423"/>
      <x v="10580"/>
    </i>
    <i>
      <x v="11424"/>
      <x v="10581"/>
    </i>
    <i>
      <x v="11425"/>
      <x v="10582"/>
    </i>
    <i>
      <x v="11426"/>
      <x v="10583"/>
    </i>
    <i>
      <x v="11427"/>
      <x v="10584"/>
    </i>
    <i>
      <x v="11428"/>
      <x v="10585"/>
    </i>
    <i>
      <x v="11429"/>
      <x v="10586"/>
    </i>
    <i>
      <x v="11430"/>
      <x v="10587"/>
    </i>
    <i>
      <x v="11431"/>
      <x v="10588"/>
    </i>
    <i>
      <x v="11432"/>
      <x v="10589"/>
    </i>
    <i>
      <x v="11433"/>
      <x v="10590"/>
    </i>
    <i>
      <x v="11434"/>
      <x v="10591"/>
    </i>
    <i>
      <x v="11435"/>
      <x v="10592"/>
    </i>
    <i>
      <x v="11436"/>
      <x v="10593"/>
    </i>
    <i>
      <x v="11437"/>
      <x v="10594"/>
    </i>
    <i>
      <x v="11438"/>
      <x v="10595"/>
    </i>
    <i>
      <x v="11439"/>
      <x v="10596"/>
    </i>
    <i>
      <x v="11440"/>
      <x v="10597"/>
    </i>
    <i>
      <x v="11441"/>
      <x v="10598"/>
    </i>
    <i>
      <x v="11442"/>
      <x v="10599"/>
    </i>
    <i>
      <x v="11443"/>
      <x v="10600"/>
    </i>
    <i>
      <x v="11444"/>
      <x v="10601"/>
    </i>
    <i>
      <x v="11445"/>
      <x v="10602"/>
    </i>
    <i>
      <x v="11446"/>
      <x v="10603"/>
    </i>
    <i>
      <x v="11447"/>
      <x v="10604"/>
    </i>
    <i>
      <x v="11448"/>
      <x v="10605"/>
    </i>
    <i>
      <x v="11449"/>
      <x v="10606"/>
    </i>
    <i>
      <x v="11450"/>
      <x v="10607"/>
    </i>
    <i>
      <x v="11451"/>
      <x v="10608"/>
    </i>
    <i>
      <x v="11452"/>
      <x v="10609"/>
    </i>
    <i>
      <x v="11453"/>
      <x v="10610"/>
    </i>
    <i>
      <x v="11454"/>
      <x v="10611"/>
    </i>
    <i>
      <x v="11455"/>
      <x v="10612"/>
    </i>
    <i>
      <x v="11456"/>
      <x v="10613"/>
    </i>
    <i>
      <x v="11457"/>
      <x v="10614"/>
    </i>
    <i>
      <x v="11458"/>
      <x v="6958"/>
    </i>
    <i>
      <x v="11459"/>
      <x v="10615"/>
    </i>
    <i>
      <x v="11460"/>
      <x v="10616"/>
    </i>
    <i>
      <x v="11461"/>
      <x v="10617"/>
    </i>
    <i>
      <x v="11462"/>
      <x v="10618"/>
    </i>
    <i>
      <x v="11463"/>
      <x v="10619"/>
    </i>
    <i>
      <x v="11464"/>
      <x v="10620"/>
    </i>
    <i>
      <x v="11465"/>
      <x v="10621"/>
    </i>
    <i>
      <x v="11466"/>
      <x v="10622"/>
    </i>
    <i>
      <x v="11467"/>
      <x v="10623"/>
    </i>
    <i>
      <x v="11468"/>
      <x v="10624"/>
    </i>
    <i>
      <x v="11469"/>
      <x v="10625"/>
    </i>
    <i>
      <x v="11470"/>
      <x v="10626"/>
    </i>
    <i>
      <x v="11471"/>
      <x v="10627"/>
    </i>
    <i>
      <x v="11472"/>
      <x v="10628"/>
    </i>
    <i>
      <x v="11473"/>
      <x v="10629"/>
    </i>
    <i>
      <x v="11474"/>
      <x v="10630"/>
    </i>
    <i>
      <x v="11475"/>
      <x v="10631"/>
    </i>
    <i>
      <x v="11476"/>
      <x v="10632"/>
    </i>
    <i>
      <x v="11477"/>
      <x v="10633"/>
    </i>
    <i>
      <x v="11478"/>
      <x v="8584"/>
    </i>
    <i>
      <x v="11479"/>
      <x v="10634"/>
    </i>
    <i>
      <x v="11480"/>
      <x v="10635"/>
    </i>
    <i>
      <x v="11481"/>
      <x v="6958"/>
    </i>
    <i>
      <x v="11482"/>
      <x v="10636"/>
    </i>
    <i>
      <x v="11483"/>
      <x v="10637"/>
    </i>
    <i>
      <x v="11484"/>
      <x v="6958"/>
    </i>
    <i>
      <x v="11485"/>
      <x v="10638"/>
    </i>
    <i>
      <x v="11486"/>
      <x v="6958"/>
    </i>
    <i>
      <x v="11487"/>
      <x v="10639"/>
    </i>
    <i>
      <x v="11488"/>
      <x v="10640"/>
    </i>
    <i>
      <x v="11489"/>
      <x v="10641"/>
    </i>
    <i>
      <x v="11490"/>
      <x v="10642"/>
    </i>
    <i>
      <x v="11491"/>
      <x v="10643"/>
    </i>
    <i>
      <x v="11492"/>
      <x v="10644"/>
    </i>
    <i>
      <x v="11493"/>
      <x v="10645"/>
    </i>
    <i>
      <x v="11494"/>
      <x v="6965"/>
    </i>
    <i>
      <x v="11495"/>
      <x v="10646"/>
    </i>
    <i>
      <x v="11496"/>
      <x v="10647"/>
    </i>
    <i>
      <x v="11497"/>
      <x v="10648"/>
    </i>
    <i>
      <x v="11498"/>
      <x v="10649"/>
    </i>
    <i>
      <x v="11499"/>
      <x v="10650"/>
    </i>
    <i>
      <x v="11500"/>
      <x v="10651"/>
    </i>
    <i>
      <x v="11501"/>
      <x v="10652"/>
    </i>
    <i>
      <x v="11502"/>
      <x v="10653"/>
    </i>
    <i>
      <x v="11503"/>
      <x v="6958"/>
    </i>
    <i>
      <x v="11504"/>
      <x v="6958"/>
    </i>
    <i>
      <x v="11505"/>
      <x v="10654"/>
    </i>
    <i>
      <x v="11506"/>
      <x v="10655"/>
    </i>
    <i>
      <x v="11507"/>
      <x v="10656"/>
    </i>
    <i>
      <x v="11508"/>
      <x v="10656"/>
    </i>
    <i>
      <x v="11509"/>
      <x v="10657"/>
    </i>
    <i>
      <x v="11510"/>
      <x v="6958"/>
    </i>
    <i>
      <x v="11511"/>
      <x v="10658"/>
    </i>
    <i>
      <x v="11512"/>
      <x v="10659"/>
    </i>
    <i>
      <x v="11513"/>
      <x v="10660"/>
    </i>
    <i>
      <x v="11514"/>
      <x v="10661"/>
    </i>
    <i>
      <x v="11515"/>
      <x v="10662"/>
    </i>
    <i>
      <x v="11516"/>
      <x v="10663"/>
    </i>
    <i>
      <x v="11517"/>
      <x v="10664"/>
    </i>
    <i>
      <x v="11518"/>
      <x v="10665"/>
    </i>
    <i>
      <x v="11519"/>
      <x v="10666"/>
    </i>
    <i>
      <x v="11520"/>
      <x v="10667"/>
    </i>
    <i>
      <x v="11521"/>
      <x v="10668"/>
    </i>
    <i>
      <x v="11522"/>
      <x v="10669"/>
    </i>
    <i>
      <x v="11523"/>
      <x v="10670"/>
    </i>
    <i>
      <x v="11524"/>
      <x v="10671"/>
    </i>
    <i>
      <x v="11525"/>
      <x v="10671"/>
    </i>
    <i>
      <x v="11526"/>
      <x v="10671"/>
    </i>
    <i>
      <x v="11527"/>
      <x v="10672"/>
    </i>
    <i>
      <x v="11528"/>
      <x v="10673"/>
    </i>
    <i>
      <x v="11529"/>
      <x v="8838"/>
    </i>
    <i>
      <x v="11530"/>
      <x v="10674"/>
    </i>
    <i>
      <x v="11531"/>
      <x v="10675"/>
    </i>
    <i>
      <x v="11532"/>
      <x v="10676"/>
    </i>
    <i>
      <x v="11533"/>
      <x v="10677"/>
    </i>
    <i>
      <x v="11534"/>
      <x v="10678"/>
    </i>
    <i>
      <x v="11535"/>
      <x v="10679"/>
    </i>
    <i>
      <x v="11536"/>
      <x v="10680"/>
    </i>
    <i>
      <x v="11537"/>
      <x v="10681"/>
    </i>
    <i>
      <x v="11538"/>
      <x v="10682"/>
    </i>
    <i>
      <x v="11539"/>
      <x v="10683"/>
    </i>
    <i>
      <x v="11540"/>
      <x v="10684"/>
    </i>
    <i>
      <x v="11541"/>
      <x v="10685"/>
    </i>
    <i>
      <x v="11542"/>
      <x v="10686"/>
    </i>
    <i>
      <x v="11543"/>
      <x v="10687"/>
    </i>
    <i>
      <x v="11544"/>
      <x v="10688"/>
    </i>
    <i>
      <x v="11545"/>
      <x v="10689"/>
    </i>
    <i>
      <x v="11546"/>
      <x v="10690"/>
    </i>
    <i>
      <x v="11547"/>
      <x v="10691"/>
    </i>
    <i>
      <x v="11548"/>
      <x v="10692"/>
    </i>
    <i>
      <x v="11549"/>
      <x v="10693"/>
    </i>
    <i>
      <x v="11550"/>
      <x v="10694"/>
    </i>
    <i>
      <x v="11551"/>
      <x v="7485"/>
    </i>
    <i>
      <x v="11552"/>
      <x v="10695"/>
    </i>
    <i>
      <x v="11553"/>
      <x v="10696"/>
    </i>
    <i>
      <x v="11554"/>
      <x v="10697"/>
    </i>
    <i>
      <x v="11555"/>
      <x v="10698"/>
    </i>
    <i>
      <x v="11556"/>
      <x v="10699"/>
    </i>
    <i>
      <x v="11557"/>
      <x v="10700"/>
    </i>
    <i>
      <x v="11558"/>
      <x v="10701"/>
    </i>
    <i>
      <x v="11559"/>
      <x v="10702"/>
    </i>
    <i>
      <x v="11560"/>
      <x v="10703"/>
    </i>
    <i>
      <x v="11561"/>
      <x v="10704"/>
    </i>
    <i>
      <x v="11562"/>
      <x v="10705"/>
    </i>
    <i>
      <x v="11563"/>
      <x v="10706"/>
    </i>
    <i>
      <x v="11564"/>
      <x v="10707"/>
    </i>
    <i>
      <x v="11565"/>
      <x v="10708"/>
    </i>
    <i>
      <x v="11566"/>
      <x v="10709"/>
    </i>
    <i>
      <x v="11567"/>
      <x v="10710"/>
    </i>
    <i>
      <x v="11568"/>
      <x v="10711"/>
    </i>
    <i>
      <x v="11569"/>
      <x v="10712"/>
    </i>
    <i>
      <x v="11570"/>
      <x v="10713"/>
    </i>
    <i>
      <x v="11571"/>
      <x v="10714"/>
    </i>
    <i>
      <x v="11572"/>
      <x v="10715"/>
    </i>
    <i>
      <x v="11573"/>
      <x v="10716"/>
    </i>
    <i>
      <x v="11574"/>
      <x v="10717"/>
    </i>
    <i>
      <x v="11575"/>
      <x v="10718"/>
    </i>
    <i>
      <x v="11576"/>
      <x v="10719"/>
    </i>
    <i>
      <x v="11577"/>
      <x v="10720"/>
    </i>
    <i>
      <x v="11578"/>
      <x v="10721"/>
    </i>
    <i>
      <x v="11579"/>
      <x v="10722"/>
    </i>
    <i>
      <x v="11580"/>
      <x v="10723"/>
    </i>
    <i>
      <x v="11581"/>
      <x v="10724"/>
    </i>
    <i>
      <x v="11582"/>
      <x v="10725"/>
    </i>
    <i>
      <x v="11583"/>
      <x v="10614"/>
    </i>
    <i>
      <x v="11584"/>
      <x v="10726"/>
    </i>
    <i>
      <x v="11585"/>
      <x v="10727"/>
    </i>
    <i>
      <x v="11586"/>
      <x v="10728"/>
    </i>
    <i>
      <x v="11587"/>
      <x v="10729"/>
    </i>
    <i>
      <x v="11588"/>
      <x v="10730"/>
    </i>
    <i>
      <x v="11589"/>
      <x v="10731"/>
    </i>
    <i>
      <x v="11590"/>
      <x v="10732"/>
    </i>
    <i>
      <x v="11591"/>
      <x v="10733"/>
    </i>
    <i>
      <x v="11592"/>
      <x v="10734"/>
    </i>
    <i>
      <x v="11593"/>
      <x v="10735"/>
    </i>
    <i>
      <x v="11594"/>
      <x v="10736"/>
    </i>
    <i>
      <x v="11595"/>
      <x v="10737"/>
    </i>
    <i>
      <x v="11596"/>
      <x v="10738"/>
    </i>
    <i>
      <x v="11597"/>
      <x v="10739"/>
    </i>
    <i>
      <x v="11598"/>
      <x v="10740"/>
    </i>
    <i>
      <x v="11599"/>
      <x v="10741"/>
    </i>
    <i>
      <x v="11600"/>
      <x v="10742"/>
    </i>
    <i>
      <x v="11601"/>
      <x v="10743"/>
    </i>
    <i>
      <x v="11602"/>
      <x v="10744"/>
    </i>
    <i>
      <x v="11603"/>
      <x v="10745"/>
    </i>
    <i>
      <x v="11604"/>
      <x v="10746"/>
    </i>
    <i>
      <x v="11605"/>
      <x v="3425"/>
    </i>
    <i>
      <x v="11606"/>
      <x v="10747"/>
    </i>
    <i>
      <x v="11607"/>
      <x v="10748"/>
    </i>
    <i>
      <x v="11608"/>
      <x v="10749"/>
    </i>
    <i>
      <x v="11609"/>
      <x v="10750"/>
    </i>
    <i>
      <x v="11610"/>
      <x v="10751"/>
    </i>
    <i>
      <x v="11611"/>
      <x v="10752"/>
    </i>
    <i>
      <x v="11612"/>
      <x v="10753"/>
    </i>
    <i>
      <x v="11613"/>
      <x v="10754"/>
    </i>
    <i>
      <x v="11614"/>
      <x v="10755"/>
    </i>
    <i>
      <x v="11615"/>
      <x v="6462"/>
    </i>
    <i>
      <x v="11616"/>
      <x v="10756"/>
    </i>
    <i>
      <x v="11617"/>
      <x v="10757"/>
    </i>
    <i>
      <x v="11618"/>
      <x v="10758"/>
    </i>
    <i>
      <x v="11619"/>
      <x v="10759"/>
    </i>
    <i>
      <x v="11620"/>
      <x v="10760"/>
    </i>
    <i>
      <x v="11621"/>
      <x v="10761"/>
    </i>
    <i>
      <x v="11622"/>
      <x v="10762"/>
    </i>
    <i>
      <x v="11623"/>
      <x v="10763"/>
    </i>
    <i>
      <x v="11624"/>
      <x v="10764"/>
    </i>
    <i>
      <x v="11625"/>
      <x v="10765"/>
    </i>
    <i>
      <x v="11626"/>
      <x v="10766"/>
    </i>
    <i>
      <x v="11627"/>
      <x v="10767"/>
    </i>
    <i>
      <x v="11628"/>
      <x v="10768"/>
    </i>
    <i>
      <x v="11629"/>
      <x v="10769"/>
    </i>
    <i>
      <x v="11630"/>
      <x v="10770"/>
    </i>
    <i>
      <x v="11631"/>
      <x v="10771"/>
    </i>
    <i>
      <x v="11632"/>
      <x v="10772"/>
    </i>
    <i>
      <x v="11633"/>
      <x v="10773"/>
    </i>
    <i>
      <x v="11634"/>
      <x v="10774"/>
    </i>
    <i>
      <x v="11635"/>
      <x v="10773"/>
    </i>
    <i>
      <x v="11636"/>
      <x v="10775"/>
    </i>
    <i>
      <x v="11637"/>
      <x v="10776"/>
    </i>
    <i>
      <x v="11638"/>
      <x v="10772"/>
    </i>
    <i>
      <x v="11639"/>
      <x v="10772"/>
    </i>
    <i>
      <x v="11640"/>
      <x v="10777"/>
    </i>
    <i>
      <x v="11641"/>
      <x v="10778"/>
    </i>
    <i>
      <x v="11642"/>
      <x v="10779"/>
    </i>
    <i>
      <x v="11643"/>
      <x v="10780"/>
    </i>
    <i>
      <x v="11644"/>
      <x v="10781"/>
    </i>
    <i>
      <x v="11645"/>
      <x v="10782"/>
    </i>
    <i>
      <x v="11646"/>
      <x v="10783"/>
    </i>
    <i>
      <x v="11647"/>
      <x v="10784"/>
    </i>
    <i>
      <x v="11648"/>
      <x v="10785"/>
    </i>
    <i>
      <x v="11649"/>
      <x v="10786"/>
    </i>
    <i>
      <x v="11650"/>
      <x v="10787"/>
    </i>
    <i>
      <x v="11651"/>
      <x v="10772"/>
    </i>
    <i>
      <x v="11652"/>
      <x v="10788"/>
    </i>
    <i>
      <x v="11653"/>
      <x v="10789"/>
    </i>
    <i>
      <x v="11654"/>
      <x v="10790"/>
    </i>
    <i>
      <x v="11655"/>
      <x v="10791"/>
    </i>
    <i>
      <x v="11656"/>
      <x v="10792"/>
    </i>
    <i>
      <x v="11657"/>
      <x v="10793"/>
    </i>
    <i>
      <x v="11658"/>
      <x v="10794"/>
    </i>
    <i>
      <x v="11659"/>
      <x v="10795"/>
    </i>
    <i>
      <x v="11660"/>
      <x v="10796"/>
    </i>
    <i>
      <x v="11661"/>
      <x v="10797"/>
    </i>
    <i>
      <x v="11662"/>
      <x v="10798"/>
    </i>
    <i>
      <x v="11663"/>
      <x v="10799"/>
    </i>
    <i>
      <x v="11664"/>
      <x v="10800"/>
    </i>
    <i>
      <x v="11665"/>
      <x v="10801"/>
    </i>
    <i>
      <x v="11666"/>
      <x v="10802"/>
    </i>
    <i>
      <x v="11667"/>
      <x v="5882"/>
    </i>
    <i>
      <x v="11668"/>
      <x v="10803"/>
    </i>
    <i>
      <x v="11669"/>
      <x v="10804"/>
    </i>
    <i>
      <x v="11670"/>
      <x v="10805"/>
    </i>
    <i>
      <x v="11671"/>
      <x v="10806"/>
    </i>
    <i>
      <x v="11672"/>
      <x v="10807"/>
    </i>
    <i>
      <x v="11673"/>
      <x v="10808"/>
    </i>
    <i>
      <x v="11674"/>
      <x v="10809"/>
    </i>
    <i>
      <x v="11675"/>
      <x v="10810"/>
    </i>
    <i>
      <x v="11676"/>
      <x v="10811"/>
    </i>
    <i>
      <x v="11677"/>
      <x v="10812"/>
    </i>
    <i>
      <x v="11678"/>
      <x v="10813"/>
    </i>
    <i>
      <x v="11679"/>
      <x v="10814"/>
    </i>
    <i>
      <x v="11680"/>
      <x v="10815"/>
    </i>
    <i>
      <x v="11681"/>
      <x v="10816"/>
    </i>
    <i>
      <x v="11682"/>
      <x v="10817"/>
    </i>
    <i>
      <x v="11683"/>
      <x v="10818"/>
    </i>
    <i>
      <x v="11684"/>
      <x v="10819"/>
    </i>
    <i>
      <x v="11685"/>
      <x v="10820"/>
    </i>
    <i>
      <x v="11686"/>
      <x v="10821"/>
    </i>
    <i>
      <x v="11687"/>
      <x v="10820"/>
    </i>
    <i>
      <x v="11688"/>
      <x v="10822"/>
    </i>
    <i>
      <x v="11689"/>
      <x v="10820"/>
    </i>
    <i>
      <x v="11690"/>
      <x v="10823"/>
    </i>
    <i>
      <x v="11691"/>
      <x v="10824"/>
    </i>
    <i>
      <x v="11692"/>
      <x v="10825"/>
    </i>
    <i>
      <x v="11693"/>
      <x v="10826"/>
    </i>
    <i>
      <x v="11694"/>
      <x v="10820"/>
    </i>
    <i>
      <x v="11695"/>
      <x v="10827"/>
    </i>
    <i>
      <x v="11696"/>
      <x v="10828"/>
    </i>
    <i>
      <x v="11697"/>
      <x v="10820"/>
    </i>
    <i>
      <x v="11698"/>
      <x v="10829"/>
    </i>
    <i>
      <x v="11699"/>
      <x v="10830"/>
    </i>
    <i>
      <x v="11700"/>
      <x v="10831"/>
    </i>
    <i>
      <x v="11701"/>
      <x v="10832"/>
    </i>
    <i>
      <x v="11702"/>
      <x v="10833"/>
    </i>
    <i>
      <x v="11703"/>
      <x v="10834"/>
    </i>
    <i>
      <x v="11704"/>
      <x v="10835"/>
    </i>
    <i>
      <x v="11705"/>
      <x v="10836"/>
    </i>
    <i>
      <x v="11706"/>
      <x v="10837"/>
    </i>
    <i>
      <x v="11707"/>
      <x v="10838"/>
    </i>
    <i>
      <x v="11708"/>
      <x v="10839"/>
    </i>
    <i>
      <x v="11709"/>
      <x v="10840"/>
    </i>
    <i>
      <x v="11710"/>
      <x v="10841"/>
    </i>
    <i>
      <x v="11711"/>
      <x v="10842"/>
    </i>
    <i>
      <x v="11712"/>
      <x v="10843"/>
    </i>
    <i>
      <x v="11713"/>
      <x v="10844"/>
    </i>
    <i>
      <x v="11714"/>
      <x v="10845"/>
    </i>
    <i>
      <x v="11715"/>
      <x v="10846"/>
    </i>
    <i>
      <x v="11716"/>
      <x v="10847"/>
    </i>
    <i>
      <x v="11717"/>
      <x v="10848"/>
    </i>
    <i>
      <x v="11718"/>
      <x v="10849"/>
    </i>
    <i>
      <x v="11719"/>
      <x v="10850"/>
    </i>
    <i>
      <x v="11720"/>
      <x v="10851"/>
    </i>
    <i>
      <x v="11721"/>
      <x v="10852"/>
    </i>
    <i>
      <x v="11722"/>
      <x v="10853"/>
    </i>
    <i>
      <x v="11723"/>
      <x v="10854"/>
    </i>
    <i>
      <x v="11724"/>
      <x v="10855"/>
    </i>
    <i>
      <x v="11725"/>
      <x v="10856"/>
    </i>
    <i>
      <x v="11726"/>
      <x v="10857"/>
    </i>
    <i>
      <x v="11727"/>
      <x v="10858"/>
    </i>
    <i>
      <x v="11728"/>
      <x v="10859"/>
    </i>
    <i>
      <x v="11729"/>
      <x v="10820"/>
    </i>
    <i>
      <x v="11730"/>
      <x v="10820"/>
    </i>
    <i>
      <x v="11731"/>
      <x v="10860"/>
    </i>
    <i>
      <x v="11732"/>
      <x v="10823"/>
    </i>
    <i>
      <x v="11733"/>
      <x v="10861"/>
    </i>
    <i>
      <x v="11734"/>
      <x v="10862"/>
    </i>
    <i>
      <x v="11735"/>
      <x v="10863"/>
    </i>
    <i>
      <x v="11736"/>
      <x v="10864"/>
    </i>
    <i>
      <x v="11737"/>
      <x v="10865"/>
    </i>
    <i>
      <x v="11738"/>
      <x v="10866"/>
    </i>
    <i>
      <x v="11739"/>
      <x v="10867"/>
    </i>
    <i>
      <x v="11740"/>
      <x v="10868"/>
    </i>
    <i>
      <x v="11741"/>
      <x v="10869"/>
    </i>
    <i>
      <x v="11742"/>
      <x v="10870"/>
    </i>
    <i>
      <x v="11743"/>
      <x v="10871"/>
    </i>
    <i>
      <x v="11744"/>
      <x v="10872"/>
    </i>
    <i>
      <x v="11745"/>
      <x v="10873"/>
    </i>
    <i>
      <x v="11746"/>
      <x v="10874"/>
    </i>
    <i>
      <x v="11747"/>
      <x v="10875"/>
    </i>
    <i>
      <x v="11748"/>
      <x v="10876"/>
    </i>
    <i>
      <x v="11749"/>
      <x v="10877"/>
    </i>
    <i>
      <x v="11750"/>
      <x v="10878"/>
    </i>
    <i>
      <x v="11751"/>
      <x v="10879"/>
    </i>
    <i>
      <x v="11752"/>
      <x v="10880"/>
    </i>
    <i>
      <x v="11753"/>
      <x v="10881"/>
    </i>
    <i>
      <x v="11754"/>
      <x v="10882"/>
    </i>
    <i>
      <x v="11755"/>
      <x v="10883"/>
    </i>
    <i>
      <x v="11756"/>
      <x v="10815"/>
    </i>
    <i>
      <x v="11757"/>
      <x v="10884"/>
    </i>
    <i>
      <x v="11758"/>
      <x v="10885"/>
    </i>
    <i>
      <x v="11759"/>
      <x v="10886"/>
    </i>
    <i>
      <x v="11760"/>
      <x v="10887"/>
    </i>
    <i>
      <x v="11761"/>
      <x v="10888"/>
    </i>
    <i>
      <x v="11762"/>
      <x v="9529"/>
    </i>
    <i>
      <x v="11763"/>
      <x v="10889"/>
    </i>
    <i>
      <x v="11764"/>
      <x v="10890"/>
    </i>
    <i>
      <x v="11765"/>
      <x v="10891"/>
    </i>
    <i>
      <x v="11766"/>
      <x v="907"/>
    </i>
    <i>
      <x v="11767"/>
      <x v="10892"/>
    </i>
    <i>
      <x v="11768"/>
      <x v="907"/>
    </i>
    <i>
      <x v="11769"/>
      <x v="10893"/>
    </i>
    <i>
      <x v="11770"/>
      <x v="8298"/>
    </i>
    <i>
      <x v="11771"/>
      <x v="10894"/>
    </i>
    <i>
      <x v="11772"/>
      <x v="10895"/>
    </i>
    <i>
      <x v="11773"/>
      <x v="10896"/>
    </i>
    <i>
      <x v="11774"/>
      <x v="10897"/>
    </i>
    <i>
      <x v="11775"/>
      <x v="10898"/>
    </i>
    <i>
      <x v="11776"/>
      <x v="10899"/>
    </i>
    <i>
      <x v="11777"/>
      <x v="10900"/>
    </i>
    <i>
      <x v="11778"/>
      <x v="10901"/>
    </i>
    <i>
      <x v="11779"/>
      <x v="10902"/>
    </i>
    <i>
      <x v="11780"/>
      <x v="10903"/>
    </i>
    <i>
      <x v="11781"/>
      <x v="10790"/>
    </i>
    <i>
      <x v="11782"/>
      <x v="10904"/>
    </i>
    <i>
      <x v="11783"/>
      <x v="10905"/>
    </i>
    <i>
      <x v="11784"/>
      <x v="10906"/>
    </i>
    <i>
      <x v="11785"/>
      <x v="10907"/>
    </i>
    <i>
      <x v="11786"/>
      <x v="10908"/>
    </i>
    <i>
      <x v="11787"/>
      <x v="10909"/>
    </i>
    <i>
      <x v="11788"/>
      <x v="10910"/>
    </i>
    <i>
      <x v="11789"/>
      <x v="10911"/>
    </i>
    <i>
      <x v="11790"/>
      <x v="10912"/>
    </i>
    <i>
      <x v="11791"/>
      <x v="10913"/>
    </i>
    <i>
      <x v="11792"/>
      <x v="10914"/>
    </i>
    <i>
      <x v="11793"/>
      <x v="10915"/>
    </i>
    <i>
      <x v="11794"/>
      <x v="10916"/>
    </i>
    <i>
      <x v="11795"/>
      <x v="10917"/>
    </i>
    <i>
      <x v="11796"/>
      <x v="10918"/>
    </i>
    <i>
      <x v="11797"/>
      <x v="10919"/>
    </i>
    <i>
      <x v="11798"/>
      <x v="10920"/>
    </i>
    <i>
      <x v="11799"/>
      <x v="10921"/>
    </i>
    <i>
      <x v="11800"/>
      <x v="10922"/>
    </i>
    <i>
      <x v="11801"/>
      <x v="10923"/>
    </i>
    <i>
      <x v="11802"/>
      <x v="10924"/>
    </i>
    <i>
      <x v="11803"/>
      <x v="10925"/>
    </i>
    <i>
      <x v="11804"/>
      <x v="10926"/>
    </i>
    <i>
      <x v="11805"/>
      <x v="10927"/>
    </i>
    <i>
      <x v="11806"/>
      <x v="10928"/>
    </i>
    <i>
      <x v="11807"/>
      <x v="10929"/>
    </i>
    <i>
      <x v="11808"/>
      <x v="10930"/>
    </i>
    <i>
      <x v="11809"/>
      <x v="10861"/>
    </i>
    <i>
      <x v="11810"/>
      <x v="10931"/>
    </i>
    <i>
      <x v="11811"/>
      <x v="10932"/>
    </i>
    <i>
      <x v="11812"/>
      <x v="10933"/>
    </i>
    <i>
      <x v="11813"/>
      <x v="10934"/>
    </i>
    <i>
      <x v="11814"/>
      <x v="10935"/>
    </i>
    <i>
      <x v="11815"/>
      <x v="10936"/>
    </i>
    <i>
      <x v="11816"/>
      <x v="10937"/>
    </i>
    <i>
      <x v="11817"/>
      <x v="10938"/>
    </i>
    <i>
      <x v="11818"/>
      <x v="10939"/>
    </i>
    <i>
      <x v="11819"/>
      <x v="10940"/>
    </i>
    <i>
      <x v="11820"/>
      <x v="10941"/>
    </i>
    <i>
      <x v="11821"/>
      <x v="10942"/>
    </i>
    <i>
      <x v="11822"/>
      <x v="10943"/>
    </i>
    <i>
      <x v="11823"/>
      <x v="10944"/>
    </i>
    <i>
      <x v="11824"/>
      <x v="10945"/>
    </i>
    <i>
      <x v="11825"/>
      <x v="10946"/>
    </i>
    <i>
      <x v="11826"/>
      <x v="10947"/>
    </i>
    <i>
      <x v="11827"/>
      <x v="10948"/>
    </i>
    <i>
      <x v="11828"/>
      <x v="10949"/>
    </i>
    <i>
      <x v="11829"/>
      <x v="10950"/>
    </i>
    <i>
      <x v="11830"/>
      <x v="10951"/>
    </i>
    <i>
      <x v="11831"/>
      <x v="10952"/>
    </i>
    <i>
      <x v="11832"/>
      <x v="10953"/>
    </i>
    <i>
      <x v="11833"/>
      <x v="10954"/>
    </i>
    <i>
      <x v="11834"/>
      <x v="10955"/>
    </i>
    <i>
      <x v="11835"/>
      <x v="10956"/>
    </i>
    <i>
      <x v="11836"/>
      <x v="10957"/>
    </i>
    <i>
      <x v="11837"/>
      <x v="10958"/>
    </i>
    <i>
      <x v="11838"/>
      <x v="10959"/>
    </i>
    <i>
      <x v="11839"/>
      <x v="10960"/>
    </i>
    <i>
      <x v="11840"/>
      <x v="10961"/>
    </i>
    <i>
      <x v="11841"/>
      <x v="10962"/>
    </i>
    <i>
      <x v="11842"/>
      <x v="10963"/>
    </i>
    <i>
      <x v="11843"/>
      <x v="10964"/>
    </i>
    <i>
      <x v="11844"/>
      <x v="10965"/>
    </i>
    <i>
      <x v="11845"/>
      <x v="10966"/>
    </i>
    <i>
      <x v="11846"/>
      <x v="10967"/>
    </i>
    <i>
      <x v="11847"/>
      <x v="10968"/>
    </i>
    <i>
      <x v="11848"/>
      <x v="10969"/>
    </i>
    <i>
      <x v="11849"/>
      <x v="10970"/>
    </i>
    <i>
      <x v="11850"/>
      <x v="10971"/>
    </i>
    <i>
      <x v="11851"/>
      <x v="10972"/>
    </i>
    <i>
      <x v="11852"/>
      <x v="10973"/>
    </i>
    <i>
      <x v="11853"/>
      <x v="10974"/>
    </i>
    <i>
      <x v="11854"/>
      <x v="10975"/>
    </i>
    <i>
      <x v="11855"/>
      <x v="10976"/>
    </i>
    <i>
      <x v="11856"/>
      <x v="10977"/>
    </i>
    <i>
      <x v="11857"/>
      <x v="10978"/>
    </i>
    <i>
      <x v="11858"/>
      <x v="10979"/>
    </i>
    <i>
      <x v="11859"/>
      <x v="10980"/>
    </i>
    <i>
      <x v="11860"/>
      <x v="8909"/>
    </i>
    <i>
      <x v="11861"/>
      <x v="10981"/>
    </i>
    <i>
      <x v="11862"/>
      <x v="10982"/>
    </i>
    <i>
      <x v="11863"/>
      <x v="9614"/>
    </i>
    <i>
      <x v="11864"/>
      <x v="10983"/>
    </i>
    <i>
      <x v="11865"/>
      <x v="10984"/>
    </i>
    <i>
      <x v="11866"/>
      <x v="10985"/>
    </i>
    <i>
      <x v="11867"/>
      <x v="10984"/>
    </i>
    <i>
      <x v="11868"/>
      <x v="10986"/>
    </i>
    <i>
      <x v="11869"/>
      <x v="10987"/>
    </i>
    <i>
      <x v="11870"/>
      <x v="10988"/>
    </i>
    <i>
      <x v="11871"/>
      <x v="10989"/>
    </i>
    <i>
      <x v="11872"/>
      <x v="10990"/>
    </i>
    <i>
      <x v="11873"/>
      <x v="10991"/>
    </i>
    <i>
      <x v="11874"/>
      <x v="10992"/>
    </i>
    <i>
      <x v="11875"/>
      <x v="7276"/>
    </i>
    <i>
      <x v="11876"/>
      <x v="10679"/>
    </i>
    <i>
      <x v="11877"/>
      <x v="10993"/>
    </i>
    <i>
      <x v="11878"/>
      <x v="10994"/>
    </i>
    <i>
      <x v="11879"/>
      <x v="10995"/>
    </i>
    <i>
      <x v="11880"/>
      <x v="10679"/>
    </i>
    <i>
      <x v="11881"/>
      <x v="10996"/>
    </i>
    <i>
      <x v="11882"/>
      <x v="10997"/>
    </i>
    <i>
      <x v="11883"/>
      <x v="10998"/>
    </i>
    <i>
      <x v="11884"/>
      <x v="10999"/>
    </i>
    <i>
      <x v="11885"/>
      <x v="11000"/>
    </i>
    <i>
      <x v="11886"/>
      <x v="11001"/>
    </i>
    <i>
      <x v="11887"/>
      <x v="11002"/>
    </i>
    <i>
      <x v="11888"/>
      <x v="11003"/>
    </i>
    <i>
      <x v="11889"/>
      <x v="11004"/>
    </i>
    <i>
      <x v="11890"/>
      <x v="11005"/>
    </i>
    <i>
      <x v="11891"/>
      <x v="11006"/>
    </i>
    <i>
      <x v="11892"/>
      <x v="11007"/>
    </i>
    <i>
      <x v="11893"/>
      <x v="11008"/>
    </i>
    <i>
      <x v="11894"/>
      <x v="11009"/>
    </i>
    <i>
      <x v="11895"/>
      <x v="11010"/>
    </i>
    <i>
      <x v="11896"/>
      <x v="11011"/>
    </i>
    <i>
      <x v="11897"/>
      <x v="11012"/>
    </i>
    <i>
      <x v="11898"/>
      <x v="11013"/>
    </i>
    <i>
      <x v="11899"/>
      <x v="11014"/>
    </i>
    <i>
      <x v="11900"/>
      <x v="11015"/>
    </i>
    <i>
      <x v="11901"/>
      <x v="11016"/>
    </i>
    <i>
      <x v="11902"/>
      <x v="11017"/>
    </i>
    <i>
      <x v="11903"/>
      <x v="11018"/>
    </i>
    <i>
      <x v="11904"/>
      <x v="11019"/>
    </i>
    <i>
      <x v="11905"/>
      <x v="11020"/>
    </i>
    <i>
      <x v="11906"/>
      <x v="11021"/>
    </i>
    <i>
      <x v="11907"/>
      <x v="11022"/>
    </i>
    <i>
      <x v="11908"/>
      <x v="11023"/>
    </i>
    <i>
      <x v="11909"/>
      <x v="11024"/>
    </i>
    <i>
      <x v="11910"/>
      <x v="11025"/>
    </i>
    <i>
      <x v="11911"/>
      <x v="11026"/>
    </i>
    <i>
      <x v="11912"/>
      <x v="11024"/>
    </i>
    <i>
      <x v="11913"/>
      <x v="11027"/>
    </i>
    <i>
      <x v="11914"/>
      <x v="11028"/>
    </i>
    <i>
      <x v="11915"/>
      <x v="11029"/>
    </i>
    <i>
      <x v="11916"/>
      <x v="11030"/>
    </i>
    <i>
      <x v="11917"/>
      <x v="11031"/>
    </i>
    <i>
      <x v="11918"/>
      <x v="11032"/>
    </i>
    <i>
      <x v="11919"/>
      <x v="11033"/>
    </i>
    <i>
      <x v="11920"/>
      <x v="11034"/>
    </i>
    <i>
      <x v="11921"/>
      <x v="11035"/>
    </i>
    <i>
      <x v="11922"/>
      <x v="11036"/>
    </i>
    <i>
      <x v="11923"/>
      <x v="11037"/>
    </i>
    <i>
      <x v="11924"/>
      <x v="11038"/>
    </i>
    <i>
      <x v="11925"/>
      <x v="11039"/>
    </i>
    <i>
      <x v="11926"/>
      <x v="4427"/>
    </i>
    <i>
      <x v="11927"/>
      <x v="11040"/>
    </i>
    <i>
      <x v="11928"/>
      <x v="11041"/>
    </i>
    <i>
      <x v="11929"/>
      <x v="11042"/>
    </i>
    <i>
      <x v="11930"/>
      <x v="11043"/>
    </i>
    <i>
      <x v="11931"/>
      <x v="11044"/>
    </i>
    <i>
      <x v="11932"/>
      <x v="11045"/>
    </i>
    <i>
      <x v="11933"/>
      <x v="11046"/>
    </i>
    <i>
      <x v="11934"/>
      <x v="11047"/>
    </i>
    <i>
      <x v="11935"/>
      <x v="10106"/>
    </i>
    <i>
      <x v="11936"/>
      <x v="11048"/>
    </i>
    <i>
      <x v="11937"/>
      <x v="11049"/>
    </i>
    <i>
      <x v="11938"/>
      <x v="11050"/>
    </i>
    <i>
      <x v="11939"/>
      <x v="11051"/>
    </i>
    <i>
      <x v="11940"/>
      <x v="11052"/>
    </i>
    <i>
      <x v="11941"/>
      <x v="11053"/>
    </i>
    <i>
      <x v="11942"/>
      <x v="11054"/>
    </i>
    <i>
      <x v="11943"/>
      <x v="11055"/>
    </i>
    <i>
      <x v="11944"/>
      <x v="11056"/>
    </i>
    <i>
      <x v="11945"/>
      <x v="11057"/>
    </i>
    <i>
      <x v="11946"/>
      <x v="11058"/>
    </i>
    <i>
      <x v="11947"/>
      <x v="11059"/>
    </i>
    <i>
      <x v="11948"/>
      <x v="11060"/>
    </i>
    <i>
      <x v="11949"/>
      <x v="11061"/>
    </i>
    <i>
      <x v="11950"/>
      <x v="11062"/>
    </i>
    <i>
      <x v="11951"/>
      <x v="11063"/>
    </i>
    <i>
      <x v="11952"/>
      <x v="11064"/>
    </i>
    <i>
      <x v="11953"/>
      <x v="11065"/>
    </i>
    <i>
      <x v="11954"/>
      <x v="11066"/>
    </i>
    <i>
      <x v="11955"/>
      <x v="11067"/>
    </i>
    <i>
      <x v="11956"/>
      <x v="11068"/>
    </i>
    <i>
      <x v="11957"/>
      <x v="11069"/>
    </i>
    <i>
      <x v="11958"/>
      <x v="11070"/>
    </i>
    <i>
      <x v="11959"/>
      <x v="11071"/>
    </i>
    <i>
      <x v="11960"/>
      <x v="11072"/>
    </i>
    <i>
      <x v="11961"/>
      <x v="11073"/>
    </i>
    <i>
      <x v="11962"/>
      <x v="11074"/>
    </i>
    <i>
      <x v="11963"/>
      <x v="11075"/>
    </i>
    <i>
      <x v="11964"/>
      <x v="11076"/>
    </i>
    <i>
      <x v="11965"/>
      <x v="11077"/>
    </i>
    <i>
      <x v="11966"/>
      <x v="11078"/>
    </i>
    <i>
      <x v="11967"/>
      <x v="11079"/>
    </i>
    <i>
      <x v="11968"/>
      <x v="11080"/>
    </i>
    <i>
      <x v="11969"/>
      <x v="11081"/>
    </i>
    <i>
      <x v="11970"/>
      <x v="11082"/>
    </i>
    <i>
      <x v="11971"/>
      <x v="11083"/>
    </i>
    <i>
      <x v="11972"/>
      <x v="11084"/>
    </i>
    <i>
      <x v="11973"/>
      <x v="11085"/>
    </i>
    <i>
      <x v="11974"/>
      <x v="11086"/>
    </i>
    <i>
      <x v="11975"/>
      <x v="11087"/>
    </i>
    <i>
      <x v="11976"/>
      <x v="11088"/>
    </i>
    <i>
      <x v="11977"/>
      <x v="11089"/>
    </i>
    <i>
      <x v="11978"/>
      <x v="11090"/>
    </i>
    <i>
      <x v="11979"/>
      <x v="11091"/>
    </i>
    <i>
      <x v="11980"/>
      <x v="11092"/>
    </i>
    <i>
      <x v="11981"/>
      <x v="11093"/>
    </i>
    <i>
      <x v="11982"/>
      <x v="11094"/>
    </i>
    <i>
      <x v="11983"/>
      <x v="11095"/>
    </i>
    <i>
      <x v="11984"/>
      <x v="11096"/>
    </i>
    <i>
      <x v="11985"/>
      <x v="11097"/>
    </i>
    <i>
      <x v="11986"/>
      <x v="11098"/>
    </i>
    <i>
      <x v="11987"/>
      <x v="11099"/>
    </i>
    <i>
      <x v="11988"/>
      <x v="11100"/>
    </i>
    <i>
      <x v="11989"/>
      <x v="11101"/>
    </i>
    <i>
      <x v="11990"/>
      <x v="11102"/>
    </i>
    <i>
      <x v="11991"/>
      <x v="11103"/>
    </i>
    <i>
      <x v="11992"/>
      <x v="11104"/>
    </i>
    <i>
      <x v="11993"/>
      <x v="11105"/>
    </i>
    <i>
      <x v="11994"/>
      <x v="11106"/>
    </i>
    <i>
      <x v="11995"/>
      <x v="11107"/>
    </i>
    <i>
      <x v="11996"/>
      <x v="11108"/>
    </i>
    <i>
      <x v="11997"/>
      <x v="11109"/>
    </i>
    <i>
      <x v="11998"/>
      <x v="11110"/>
    </i>
    <i>
      <x v="11999"/>
      <x v="11111"/>
    </i>
    <i>
      <x v="12000"/>
      <x v="11112"/>
    </i>
    <i>
      <x v="12001"/>
      <x v="11113"/>
    </i>
    <i>
      <x v="12002"/>
      <x v="11114"/>
    </i>
    <i>
      <x v="12003"/>
      <x v="11115"/>
    </i>
    <i>
      <x v="12004"/>
      <x v="11116"/>
    </i>
    <i>
      <x v="12005"/>
      <x v="11117"/>
    </i>
    <i>
      <x v="12006"/>
      <x v="11118"/>
    </i>
    <i>
      <x v="12007"/>
      <x v="11119"/>
    </i>
    <i>
      <x v="12008"/>
      <x v="11120"/>
    </i>
    <i>
      <x v="12009"/>
      <x v="11121"/>
    </i>
    <i>
      <x v="12010"/>
      <x v="11122"/>
    </i>
    <i>
      <x v="12011"/>
      <x v="11123"/>
    </i>
    <i>
      <x v="12012"/>
      <x v="11124"/>
    </i>
    <i>
      <x v="12013"/>
      <x v="11125"/>
    </i>
    <i>
      <x v="12014"/>
      <x v="11126"/>
    </i>
    <i>
      <x v="12015"/>
      <x v="11127"/>
    </i>
    <i>
      <x v="12016"/>
      <x v="11128"/>
    </i>
    <i>
      <x v="12017"/>
      <x v="11129"/>
    </i>
    <i>
      <x v="12018"/>
      <x v="11130"/>
    </i>
    <i>
      <x v="12019"/>
      <x v="11131"/>
    </i>
    <i>
      <x v="12020"/>
      <x v="11132"/>
    </i>
    <i>
      <x v="12021"/>
      <x v="11133"/>
    </i>
    <i>
      <x v="12022"/>
      <x v="11134"/>
    </i>
    <i>
      <x v="12023"/>
      <x v="11135"/>
    </i>
    <i>
      <x v="12024"/>
      <x v="11136"/>
    </i>
    <i>
      <x v="12025"/>
      <x v="11137"/>
    </i>
    <i>
      <x v="12026"/>
      <x v="11138"/>
    </i>
    <i>
      <x v="12027"/>
      <x v="11139"/>
    </i>
    <i>
      <x v="12028"/>
      <x v="11140"/>
    </i>
    <i>
      <x v="12029"/>
      <x v="11141"/>
    </i>
    <i>
      <x v="12030"/>
      <x v="11142"/>
    </i>
    <i>
      <x v="12031"/>
      <x v="11143"/>
    </i>
    <i>
      <x v="12032"/>
      <x v="11144"/>
    </i>
    <i>
      <x v="12033"/>
      <x v="11145"/>
    </i>
    <i>
      <x v="12034"/>
      <x v="11146"/>
    </i>
    <i>
      <x v="12035"/>
      <x v="11147"/>
    </i>
    <i>
      <x v="12036"/>
      <x v="11148"/>
    </i>
    <i>
      <x v="12037"/>
      <x v="11149"/>
    </i>
    <i>
      <x v="12038"/>
      <x v="11150"/>
    </i>
    <i>
      <x v="12039"/>
      <x v="11151"/>
    </i>
    <i>
      <x v="12040"/>
      <x v="11152"/>
    </i>
    <i>
      <x v="12041"/>
      <x v="11153"/>
    </i>
    <i>
      <x v="12042"/>
      <x v="11154"/>
    </i>
    <i>
      <x v="12043"/>
      <x v="11155"/>
    </i>
    <i>
      <x v="12044"/>
      <x v="10069"/>
    </i>
    <i>
      <x v="12045"/>
      <x v="11156"/>
    </i>
    <i>
      <x v="12046"/>
      <x v="11157"/>
    </i>
    <i>
      <x v="12047"/>
      <x v="11158"/>
    </i>
    <i>
      <x v="12048"/>
      <x v="11159"/>
    </i>
    <i>
      <x v="12049"/>
      <x v="11160"/>
    </i>
    <i>
      <x v="12050"/>
      <x v="11161"/>
    </i>
    <i>
      <x v="12051"/>
      <x v="10155"/>
    </i>
    <i>
      <x v="12052"/>
      <x v="11162"/>
    </i>
    <i>
      <x v="12053"/>
      <x v="11163"/>
    </i>
    <i>
      <x v="12054"/>
      <x v="8484"/>
    </i>
    <i>
      <x v="12055"/>
      <x v="8486"/>
    </i>
    <i>
      <x v="12056"/>
      <x v="11164"/>
    </i>
    <i>
      <x v="12057"/>
      <x v="11165"/>
    </i>
    <i>
      <x v="12058"/>
      <x v="11166"/>
    </i>
    <i>
      <x v="12059"/>
      <x v="11167"/>
    </i>
    <i>
      <x v="12060"/>
      <x v="11168"/>
    </i>
    <i>
      <x v="12061"/>
      <x v="11169"/>
    </i>
    <i>
      <x v="12062"/>
      <x v="11170"/>
    </i>
    <i>
      <x v="12063"/>
      <x v="11171"/>
    </i>
    <i>
      <x v="12064"/>
      <x v="11172"/>
    </i>
    <i>
      <x v="12065"/>
      <x v="11173"/>
    </i>
    <i>
      <x v="12066"/>
      <x v="11174"/>
    </i>
    <i>
      <x v="12067"/>
      <x v="11175"/>
    </i>
    <i>
      <x v="12068"/>
      <x v="11176"/>
    </i>
    <i>
      <x v="12069"/>
      <x v="11177"/>
    </i>
    <i>
      <x v="12070"/>
      <x v="11178"/>
    </i>
    <i>
      <x v="12071"/>
      <x v="11179"/>
    </i>
    <i>
      <x v="12072"/>
      <x v="11180"/>
    </i>
    <i>
      <x v="12073"/>
      <x v="11181"/>
    </i>
    <i>
      <x v="12074"/>
      <x v="11182"/>
    </i>
    <i>
      <x v="12075"/>
      <x v="11183"/>
    </i>
    <i>
      <x v="12076"/>
      <x v="11184"/>
    </i>
    <i>
      <x v="12077"/>
      <x v="11185"/>
    </i>
    <i>
      <x v="12078"/>
      <x v="11186"/>
    </i>
    <i>
      <x v="12079"/>
      <x v="11187"/>
    </i>
    <i>
      <x v="12080"/>
      <x v="11188"/>
    </i>
    <i>
      <x v="12081"/>
      <x v="11189"/>
    </i>
    <i>
      <x v="12082"/>
      <x v="11190"/>
    </i>
    <i>
      <x v="12083"/>
      <x v="11191"/>
    </i>
    <i>
      <x v="12084"/>
      <x v="11192"/>
    </i>
    <i>
      <x v="12085"/>
      <x v="11193"/>
    </i>
    <i>
      <x v="12086"/>
      <x v="11194"/>
    </i>
    <i>
      <x v="12087"/>
      <x v="5157"/>
    </i>
    <i>
      <x v="12088"/>
      <x v="11195"/>
    </i>
    <i>
      <x v="12089"/>
      <x v="11196"/>
    </i>
    <i>
      <x v="12090"/>
      <x v="11197"/>
    </i>
    <i>
      <x v="12091"/>
      <x v="11198"/>
    </i>
    <i>
      <x v="12092"/>
      <x v="11199"/>
    </i>
    <i>
      <x v="12093"/>
      <x v="11200"/>
    </i>
    <i>
      <x v="12094"/>
      <x v="11201"/>
    </i>
    <i>
      <x v="12095"/>
      <x v="11202"/>
    </i>
    <i>
      <x v="12096"/>
      <x v="11203"/>
    </i>
    <i>
      <x v="12097"/>
      <x v="1244"/>
    </i>
    <i>
      <x v="12098"/>
      <x v="11204"/>
    </i>
    <i>
      <x v="12099"/>
      <x v="11205"/>
    </i>
    <i>
      <x v="12100"/>
      <x v="11206"/>
    </i>
    <i>
      <x v="12101"/>
      <x v="11207"/>
    </i>
    <i>
      <x v="12102"/>
      <x v="11208"/>
    </i>
    <i>
      <x v="12103"/>
      <x v="11209"/>
    </i>
    <i>
      <x v="12104"/>
      <x v="11210"/>
    </i>
    <i>
      <x v="12105"/>
      <x v="11211"/>
    </i>
    <i>
      <x v="12106"/>
      <x v="11212"/>
    </i>
    <i>
      <x v="12107"/>
      <x v="11213"/>
    </i>
    <i>
      <x v="12108"/>
      <x v="11214"/>
    </i>
    <i>
      <x v="12109"/>
      <x v="11215"/>
    </i>
    <i>
      <x v="12110"/>
      <x v="11216"/>
    </i>
    <i>
      <x v="12111"/>
      <x v="11217"/>
    </i>
    <i>
      <x v="12112"/>
      <x v="11218"/>
    </i>
    <i>
      <x v="12113"/>
      <x v="11219"/>
    </i>
    <i>
      <x v="12114"/>
      <x v="11220"/>
    </i>
    <i>
      <x v="12115"/>
      <x v="11221"/>
    </i>
    <i>
      <x v="12116"/>
      <x v="11222"/>
    </i>
    <i>
      <x v="12117"/>
      <x v="11223"/>
    </i>
    <i>
      <x v="12118"/>
      <x v="11224"/>
    </i>
    <i>
      <x v="12119"/>
      <x v="11225"/>
    </i>
    <i>
      <x v="12120"/>
      <x v="11226"/>
    </i>
    <i>
      <x v="12121"/>
      <x v="11227"/>
    </i>
    <i>
      <x v="12122"/>
      <x v="11228"/>
    </i>
    <i>
      <x v="12123"/>
      <x v="11229"/>
    </i>
    <i>
      <x v="12124"/>
      <x v="11230"/>
    </i>
    <i>
      <x v="12125"/>
      <x v="11231"/>
    </i>
    <i>
      <x v="12126"/>
      <x v="11232"/>
    </i>
    <i>
      <x v="12127"/>
      <x v="11233"/>
    </i>
    <i>
      <x v="12128"/>
      <x v="11234"/>
    </i>
    <i>
      <x v="12129"/>
      <x v="11235"/>
    </i>
    <i>
      <x v="12130"/>
      <x v="11236"/>
    </i>
    <i>
      <x v="12131"/>
      <x v="11237"/>
    </i>
    <i>
      <x v="12132"/>
      <x v="11238"/>
    </i>
    <i>
      <x v="12133"/>
      <x v="11239"/>
    </i>
    <i>
      <x v="12134"/>
      <x v="11240"/>
    </i>
    <i>
      <x v="12135"/>
      <x v="11241"/>
    </i>
    <i>
      <x v="12136"/>
      <x v="11242"/>
    </i>
    <i>
      <x v="12137"/>
      <x v="11243"/>
    </i>
    <i>
      <x v="12138"/>
      <x v="11244"/>
    </i>
    <i>
      <x v="12139"/>
      <x v="11245"/>
    </i>
    <i>
      <x v="12140"/>
      <x v="11246"/>
    </i>
    <i>
      <x v="12141"/>
      <x v="11247"/>
    </i>
    <i>
      <x v="12142"/>
      <x v="11248"/>
    </i>
    <i>
      <x v="12143"/>
      <x v="11249"/>
    </i>
    <i>
      <x v="12144"/>
      <x v="11250"/>
    </i>
    <i>
      <x v="12145"/>
      <x v="11251"/>
    </i>
    <i>
      <x v="12146"/>
      <x v="11252"/>
    </i>
    <i>
      <x v="12147"/>
      <x v="11253"/>
    </i>
    <i>
      <x v="12148"/>
      <x v="11254"/>
    </i>
    <i>
      <x v="12149"/>
      <x v="11255"/>
    </i>
    <i>
      <x v="12150"/>
      <x v="11256"/>
    </i>
    <i>
      <x v="12151"/>
      <x v="11257"/>
    </i>
    <i>
      <x v="12152"/>
      <x v="11258"/>
    </i>
    <i>
      <x v="12153"/>
      <x v="11259"/>
    </i>
    <i>
      <x v="12154"/>
      <x v="11260"/>
    </i>
    <i>
      <x v="12155"/>
      <x v="11261"/>
    </i>
    <i>
      <x v="12156"/>
      <x v="11262"/>
    </i>
    <i>
      <x v="12157"/>
      <x v="11263"/>
    </i>
    <i>
      <x v="12158"/>
      <x v="11264"/>
    </i>
    <i>
      <x v="12159"/>
      <x v="11265"/>
    </i>
    <i>
      <x v="12160"/>
      <x v="11266"/>
    </i>
    <i>
      <x v="12161"/>
      <x v="11267"/>
    </i>
    <i>
      <x v="12162"/>
      <x v="11268"/>
    </i>
    <i>
      <x v="12163"/>
      <x v="11269"/>
    </i>
    <i>
      <x v="12164"/>
      <x v="11270"/>
    </i>
    <i>
      <x v="12165"/>
      <x v="11271"/>
    </i>
    <i>
      <x v="12166"/>
      <x v="11272"/>
    </i>
    <i>
      <x v="12167"/>
      <x v="11273"/>
    </i>
    <i>
      <x v="12168"/>
      <x v="11274"/>
    </i>
    <i>
      <x v="12169"/>
      <x v="11275"/>
    </i>
    <i>
      <x v="12170"/>
      <x v="11276"/>
    </i>
    <i>
      <x v="12171"/>
      <x v="11277"/>
    </i>
    <i>
      <x v="12172"/>
      <x v="11278"/>
    </i>
    <i>
      <x v="12173"/>
      <x v="11279"/>
    </i>
    <i>
      <x v="12174"/>
      <x v="11280"/>
    </i>
    <i>
      <x v="12175"/>
      <x v="11281"/>
    </i>
    <i>
      <x v="12176"/>
      <x v="11282"/>
    </i>
    <i>
      <x v="12177"/>
      <x v="11283"/>
    </i>
    <i>
      <x v="12178"/>
      <x v="11284"/>
    </i>
    <i>
      <x v="12179"/>
      <x v="11285"/>
    </i>
    <i>
      <x v="12180"/>
      <x v="11286"/>
    </i>
    <i>
      <x v="12181"/>
      <x v="11287"/>
    </i>
    <i>
      <x v="12182"/>
      <x v="11288"/>
    </i>
    <i>
      <x v="12183"/>
      <x v="11289"/>
    </i>
    <i>
      <x v="12184"/>
      <x v="11290"/>
    </i>
    <i>
      <x v="12185"/>
      <x v="11291"/>
    </i>
    <i>
      <x v="12186"/>
      <x v="11292"/>
    </i>
    <i>
      <x v="12187"/>
      <x v="11293"/>
    </i>
    <i>
      <x v="12188"/>
      <x v="11294"/>
    </i>
    <i>
      <x v="12189"/>
      <x v="11295"/>
    </i>
    <i>
      <x v="12190"/>
      <x v="11296"/>
    </i>
    <i>
      <x v="12191"/>
      <x v="11297"/>
    </i>
    <i>
      <x v="12192"/>
      <x v="11298"/>
    </i>
    <i>
      <x v="12193"/>
      <x v="11299"/>
    </i>
    <i>
      <x v="12194"/>
      <x v="11300"/>
    </i>
    <i>
      <x v="12195"/>
      <x v="11301"/>
    </i>
    <i>
      <x v="12196"/>
      <x v="11302"/>
    </i>
    <i>
      <x v="12197"/>
      <x v="11303"/>
    </i>
    <i>
      <x v="12198"/>
      <x v="11304"/>
    </i>
    <i>
      <x v="12199"/>
      <x v="11305"/>
    </i>
    <i>
      <x v="12200"/>
      <x v="11306"/>
    </i>
    <i>
      <x v="12201"/>
      <x v="11307"/>
    </i>
    <i>
      <x v="12202"/>
      <x v="11308"/>
    </i>
    <i>
      <x v="12203"/>
      <x v="11309"/>
    </i>
    <i>
      <x v="12204"/>
      <x v="11310"/>
    </i>
    <i>
      <x v="12205"/>
      <x v="11311"/>
    </i>
    <i>
      <x v="12206"/>
      <x v="11312"/>
    </i>
    <i>
      <x v="12207"/>
      <x v="11313"/>
    </i>
    <i>
      <x v="12208"/>
      <x v="11314"/>
    </i>
    <i>
      <x v="12209"/>
      <x v="11315"/>
    </i>
    <i>
      <x v="12210"/>
      <x v="11316"/>
    </i>
    <i>
      <x v="12211"/>
      <x v="11317"/>
    </i>
    <i>
      <x v="12212"/>
      <x v="11318"/>
    </i>
    <i>
      <x v="12213"/>
      <x v="11319"/>
    </i>
    <i>
      <x v="12214"/>
      <x v="11320"/>
    </i>
    <i>
      <x v="12215"/>
      <x v="11321"/>
    </i>
    <i>
      <x v="12216"/>
      <x v="11322"/>
    </i>
    <i>
      <x v="12217"/>
      <x v="11323"/>
    </i>
    <i>
      <x v="12218"/>
      <x v="11324"/>
    </i>
    <i>
      <x v="12219"/>
      <x v="11325"/>
    </i>
    <i>
      <x v="12220"/>
      <x v="11326"/>
    </i>
    <i>
      <x v="12221"/>
      <x v="11327"/>
    </i>
    <i>
      <x v="12222"/>
      <x v="11328"/>
    </i>
    <i>
      <x v="12223"/>
      <x v="11329"/>
    </i>
    <i>
      <x v="12224"/>
      <x v="11330"/>
    </i>
    <i>
      <x v="12225"/>
      <x v="11331"/>
    </i>
    <i>
      <x v="12226"/>
      <x v="11332"/>
    </i>
    <i>
      <x v="12227"/>
      <x v="11333"/>
    </i>
    <i>
      <x v="12228"/>
      <x v="11334"/>
    </i>
    <i>
      <x v="12229"/>
      <x v="11335"/>
    </i>
    <i>
      <x v="12230"/>
      <x v="11336"/>
    </i>
    <i>
      <x v="12231"/>
      <x v="11337"/>
    </i>
    <i>
      <x v="12232"/>
      <x v="11338"/>
    </i>
    <i>
      <x v="12233"/>
      <x v="11339"/>
    </i>
    <i>
      <x v="12234"/>
      <x v="11340"/>
    </i>
    <i>
      <x v="12235"/>
      <x v="11341"/>
    </i>
    <i>
      <x v="12236"/>
      <x v="11342"/>
    </i>
    <i>
      <x v="12237"/>
      <x v="11343"/>
    </i>
    <i>
      <x v="12238"/>
      <x v="11344"/>
    </i>
    <i>
      <x v="12239"/>
      <x v="11345"/>
    </i>
    <i>
      <x v="12240"/>
      <x v="11346"/>
    </i>
    <i>
      <x v="12241"/>
      <x v="11347"/>
    </i>
    <i>
      <x v="12242"/>
      <x v="11348"/>
    </i>
    <i>
      <x v="12243"/>
      <x v="11349"/>
    </i>
    <i>
      <x v="12244"/>
      <x v="11350"/>
    </i>
    <i>
      <x v="12245"/>
      <x v="11351"/>
    </i>
    <i>
      <x v="12246"/>
      <x v="11352"/>
    </i>
    <i>
      <x v="12247"/>
      <x v="11353"/>
    </i>
    <i>
      <x v="12248"/>
      <x v="11354"/>
    </i>
    <i>
      <x v="12249"/>
      <x v="11355"/>
    </i>
    <i>
      <x v="12250"/>
      <x v="11356"/>
    </i>
    <i>
      <x v="12251"/>
      <x v="11349"/>
    </i>
    <i>
      <x v="12252"/>
      <x v="11357"/>
    </i>
    <i>
      <x v="12253"/>
      <x v="11358"/>
    </i>
    <i>
      <x v="12254"/>
      <x v="11359"/>
    </i>
    <i>
      <x v="12255"/>
      <x v="11360"/>
    </i>
    <i>
      <x v="12256"/>
      <x v="11361"/>
    </i>
    <i>
      <x v="12257"/>
      <x v="11362"/>
    </i>
    <i>
      <x v="12258"/>
      <x v="11363"/>
    </i>
    <i>
      <x v="12259"/>
      <x v="11364"/>
    </i>
    <i>
      <x v="12260"/>
      <x v="11365"/>
    </i>
    <i>
      <x v="12261"/>
      <x v="11366"/>
    </i>
    <i>
      <x v="12262"/>
      <x v="11367"/>
    </i>
    <i>
      <x v="12263"/>
      <x v="11368"/>
    </i>
    <i>
      <x v="12264"/>
      <x v="11369"/>
    </i>
    <i>
      <x v="12265"/>
      <x v="11370"/>
    </i>
    <i>
      <x v="12266"/>
      <x v="11371"/>
    </i>
    <i>
      <x v="12267"/>
      <x v="11372"/>
    </i>
    <i>
      <x v="12268"/>
      <x v="11373"/>
    </i>
    <i>
      <x v="12269"/>
      <x v="11374"/>
    </i>
    <i>
      <x v="12270"/>
      <x v="11375"/>
    </i>
    <i>
      <x v="12271"/>
      <x v="11376"/>
    </i>
    <i>
      <x v="12272"/>
      <x v="11377"/>
    </i>
    <i>
      <x v="12273"/>
      <x v="11378"/>
    </i>
    <i>
      <x v="12274"/>
      <x v="11379"/>
    </i>
    <i>
      <x v="12275"/>
      <x v="11380"/>
    </i>
    <i>
      <x v="12276"/>
      <x v="11381"/>
    </i>
    <i>
      <x v="12277"/>
      <x v="11382"/>
    </i>
    <i>
      <x v="12278"/>
      <x v="11383"/>
    </i>
    <i>
      <x v="12279"/>
      <x v="11384"/>
    </i>
    <i>
      <x v="12280"/>
      <x v="11385"/>
    </i>
    <i>
      <x v="12281"/>
      <x v="9415"/>
    </i>
    <i>
      <x v="12282"/>
      <x v="11386"/>
    </i>
    <i>
      <x v="12283"/>
      <x v="11387"/>
    </i>
    <i>
      <x v="12284"/>
      <x v="11388"/>
    </i>
    <i>
      <x v="12285"/>
      <x v="11389"/>
    </i>
    <i>
      <x v="12286"/>
      <x v="11390"/>
    </i>
    <i>
      <x v="12287"/>
      <x v="11391"/>
    </i>
    <i>
      <x v="12288"/>
      <x v="11392"/>
    </i>
    <i>
      <x v="12289"/>
      <x v="11393"/>
    </i>
    <i>
      <x v="12290"/>
      <x v="11394"/>
    </i>
    <i>
      <x v="12291"/>
      <x v="11395"/>
    </i>
    <i>
      <x v="12292"/>
      <x v="11396"/>
    </i>
    <i>
      <x v="12293"/>
      <x v="11397"/>
    </i>
    <i>
      <x v="12294"/>
      <x v="11398"/>
    </i>
    <i>
      <x v="12295"/>
      <x v="11399"/>
    </i>
    <i>
      <x v="12296"/>
      <x v="269"/>
    </i>
    <i>
      <x v="12297"/>
      <x v="11400"/>
    </i>
    <i>
      <x v="12298"/>
      <x v="11401"/>
    </i>
    <i>
      <x v="12299"/>
      <x v="11402"/>
    </i>
    <i>
      <x v="12300"/>
      <x v="11403"/>
    </i>
    <i>
      <x v="12301"/>
      <x v="11404"/>
    </i>
    <i>
      <x v="12302"/>
      <x v="11405"/>
    </i>
    <i>
      <x v="12303"/>
      <x v="1630"/>
    </i>
    <i>
      <x v="12304"/>
      <x v="11406"/>
    </i>
    <i>
      <x v="12305"/>
      <x v="11406"/>
    </i>
    <i>
      <x v="12306"/>
      <x v="11407"/>
    </i>
    <i>
      <x v="12307"/>
      <x v="11408"/>
    </i>
    <i>
      <x v="12308"/>
      <x v="11409"/>
    </i>
    <i>
      <x v="12309"/>
      <x v="11410"/>
    </i>
    <i>
      <x v="12310"/>
      <x v="11411"/>
    </i>
    <i>
      <x v="12311"/>
      <x v="11412"/>
    </i>
    <i>
      <x v="12312"/>
      <x v="11413"/>
    </i>
    <i>
      <x v="12313"/>
      <x v="11414"/>
    </i>
    <i>
      <x v="12314"/>
      <x v="11415"/>
    </i>
    <i>
      <x v="12315"/>
      <x v="11416"/>
    </i>
    <i>
      <x v="12316"/>
      <x v="11417"/>
    </i>
    <i>
      <x v="12317"/>
      <x v="11418"/>
    </i>
    <i>
      <x v="12318"/>
      <x v="11419"/>
    </i>
    <i>
      <x v="12319"/>
      <x v="11420"/>
    </i>
    <i>
      <x v="12320"/>
      <x v="11421"/>
    </i>
    <i>
      <x v="12321"/>
      <x v="11421"/>
    </i>
    <i>
      <x v="12322"/>
      <x v="11421"/>
    </i>
    <i>
      <x v="12323"/>
      <x v="11422"/>
    </i>
    <i>
      <x v="12324"/>
      <x v="11423"/>
    </i>
    <i>
      <x v="12325"/>
      <x v="11424"/>
    </i>
    <i>
      <x v="12326"/>
      <x v="11425"/>
    </i>
    <i>
      <x v="12327"/>
      <x v="11426"/>
    </i>
    <i>
      <x v="12328"/>
      <x v="11427"/>
    </i>
    <i>
      <x v="12329"/>
      <x v="11428"/>
    </i>
    <i>
      <x v="12330"/>
      <x v="11429"/>
    </i>
    <i>
      <x v="12331"/>
      <x v="11430"/>
    </i>
    <i>
      <x v="12332"/>
      <x v="11431"/>
    </i>
    <i>
      <x v="12333"/>
      <x v="11432"/>
    </i>
    <i>
      <x v="12334"/>
      <x v="11433"/>
    </i>
    <i>
      <x v="12335"/>
      <x v="11434"/>
    </i>
    <i>
      <x v="12336"/>
      <x v="11435"/>
    </i>
    <i>
      <x v="12337"/>
      <x v="11436"/>
    </i>
    <i>
      <x v="12338"/>
      <x v="11437"/>
    </i>
    <i>
      <x v="12339"/>
      <x v="11438"/>
    </i>
    <i>
      <x v="12340"/>
      <x v="11439"/>
    </i>
    <i>
      <x v="12341"/>
      <x v="11440"/>
    </i>
    <i>
      <x v="12342"/>
      <x v="11441"/>
    </i>
    <i>
      <x v="12343"/>
      <x v="11442"/>
    </i>
    <i>
      <x v="12344"/>
      <x v="11443"/>
    </i>
    <i>
      <x v="12345"/>
      <x v="11444"/>
    </i>
    <i>
      <x v="12346"/>
      <x v="11445"/>
    </i>
    <i>
      <x v="12347"/>
      <x v="11446"/>
    </i>
    <i>
      <x v="12348"/>
      <x v="11447"/>
    </i>
    <i>
      <x v="12349"/>
      <x v="11448"/>
    </i>
    <i>
      <x v="12350"/>
      <x v="11449"/>
    </i>
    <i>
      <x v="12351"/>
      <x v="11450"/>
    </i>
    <i>
      <x v="12352"/>
      <x v="11451"/>
    </i>
    <i>
      <x v="12353"/>
      <x v="11452"/>
    </i>
    <i>
      <x v="12354"/>
      <x v="11453"/>
    </i>
    <i>
      <x v="12355"/>
      <x v="11454"/>
    </i>
    <i>
      <x v="12356"/>
      <x v="11455"/>
    </i>
    <i>
      <x v="12357"/>
      <x v="11456"/>
    </i>
    <i>
      <x v="12358"/>
      <x v="11457"/>
    </i>
    <i>
      <x v="12359"/>
      <x v="11458"/>
    </i>
    <i>
      <x v="12360"/>
      <x v="11459"/>
    </i>
    <i>
      <x v="12361"/>
      <x v="11460"/>
    </i>
    <i>
      <x v="12362"/>
      <x v="11461"/>
    </i>
    <i>
      <x v="12363"/>
      <x v="11461"/>
    </i>
    <i>
      <x v="12364"/>
      <x v="11462"/>
    </i>
    <i>
      <x v="12365"/>
      <x v="11463"/>
    </i>
    <i>
      <x v="12366"/>
      <x v="11464"/>
    </i>
    <i>
      <x v="12367"/>
      <x v="11465"/>
    </i>
    <i>
      <x v="12368"/>
      <x v="11466"/>
    </i>
    <i>
      <x v="12369"/>
      <x v="11467"/>
    </i>
    <i>
      <x v="12370"/>
      <x v="11468"/>
    </i>
    <i>
      <x v="12371"/>
      <x v="11469"/>
    </i>
    <i>
      <x v="12372"/>
      <x v="10394"/>
    </i>
    <i>
      <x v="12373"/>
      <x v="11470"/>
    </i>
    <i>
      <x v="12374"/>
      <x v="11471"/>
    </i>
    <i>
      <x v="12375"/>
      <x v="11472"/>
    </i>
    <i>
      <x v="12376"/>
      <x v="11473"/>
    </i>
    <i>
      <x v="12377"/>
      <x v="11474"/>
    </i>
    <i>
      <x v="12378"/>
      <x v="11475"/>
    </i>
    <i>
      <x v="12379"/>
      <x v="11476"/>
    </i>
    <i>
      <x v="12380"/>
      <x v="11477"/>
    </i>
    <i>
      <x v="12381"/>
      <x v="11478"/>
    </i>
    <i>
      <x v="12382"/>
      <x v="11408"/>
    </i>
    <i>
      <x v="12383"/>
      <x v="11479"/>
    </i>
    <i>
      <x v="12384"/>
      <x v="11480"/>
    </i>
    <i>
      <x v="12385"/>
      <x v="11481"/>
    </i>
    <i>
      <x v="12386"/>
      <x v="11482"/>
    </i>
    <i>
      <x v="12387"/>
      <x v="11368"/>
    </i>
    <i>
      <x v="12388"/>
      <x v="11368"/>
    </i>
    <i>
      <x v="12389"/>
      <x v="11368"/>
    </i>
    <i>
      <x v="12390"/>
      <x v="11483"/>
    </i>
    <i>
      <x v="12391"/>
      <x v="11484"/>
    </i>
    <i>
      <x v="12392"/>
      <x v="11485"/>
    </i>
    <i>
      <x v="12393"/>
      <x v="11486"/>
    </i>
    <i>
      <x v="12394"/>
      <x v="11487"/>
    </i>
    <i>
      <x v="12395"/>
      <x v="11488"/>
    </i>
    <i>
      <x v="12396"/>
      <x v="11489"/>
    </i>
    <i>
      <x v="12397"/>
      <x v="11490"/>
    </i>
    <i>
      <x v="12398"/>
      <x v="11491"/>
    </i>
    <i>
      <x v="12399"/>
      <x v="11492"/>
    </i>
    <i>
      <x v="12400"/>
      <x v="11493"/>
    </i>
    <i>
      <x v="12401"/>
      <x v="11494"/>
    </i>
    <i>
      <x v="12402"/>
      <x v="11054"/>
    </i>
    <i>
      <x v="12403"/>
      <x v="11495"/>
    </i>
    <i>
      <x v="12404"/>
      <x v="11496"/>
    </i>
    <i>
      <x v="12405"/>
      <x v="11497"/>
    </i>
    <i>
      <x v="12406"/>
      <x v="11498"/>
    </i>
    <i>
      <x v="12407"/>
      <x v="11499"/>
    </i>
    <i>
      <x v="12408"/>
      <x v="11500"/>
    </i>
    <i>
      <x v="12409"/>
      <x v="11501"/>
    </i>
    <i>
      <x v="12410"/>
      <x v="11502"/>
    </i>
    <i>
      <x v="12411"/>
      <x v="11503"/>
    </i>
    <i>
      <x v="12412"/>
      <x v="11504"/>
    </i>
    <i>
      <x v="12413"/>
      <x v="11505"/>
    </i>
    <i>
      <x v="12414"/>
      <x v="11506"/>
    </i>
    <i>
      <x v="12415"/>
      <x v="11507"/>
    </i>
    <i>
      <x v="12416"/>
      <x v="11508"/>
    </i>
    <i>
      <x v="12417"/>
      <x v="11509"/>
    </i>
    <i>
      <x v="12418"/>
      <x v="11510"/>
    </i>
    <i>
      <x v="12419"/>
      <x v="11511"/>
    </i>
    <i>
      <x v="12420"/>
      <x v="11512"/>
    </i>
    <i>
      <x v="12421"/>
      <x v="11513"/>
    </i>
    <i>
      <x v="12422"/>
      <x v="11514"/>
    </i>
    <i>
      <x v="12423"/>
      <x v="11515"/>
    </i>
    <i>
      <x v="12424"/>
      <x v="11516"/>
    </i>
    <i>
      <x v="12425"/>
      <x v="11517"/>
    </i>
    <i>
      <x v="12426"/>
      <x v="11518"/>
    </i>
    <i>
      <x v="12427"/>
      <x v="11417"/>
    </i>
    <i>
      <x v="12428"/>
      <x v="11519"/>
    </i>
    <i>
      <x v="12429"/>
      <x v="11520"/>
    </i>
    <i>
      <x v="12430"/>
      <x v="11521"/>
    </i>
    <i>
      <x v="12431"/>
      <x v="11522"/>
    </i>
    <i>
      <x v="12432"/>
      <x v="11523"/>
    </i>
    <i>
      <x v="12433"/>
      <x v="11524"/>
    </i>
    <i>
      <x v="12434"/>
      <x v="11525"/>
    </i>
    <i>
      <x v="12435"/>
      <x v="10700"/>
    </i>
    <i>
      <x v="12436"/>
      <x v="11526"/>
    </i>
    <i>
      <x v="12437"/>
      <x v="11527"/>
    </i>
    <i>
      <x v="12438"/>
      <x v="11528"/>
    </i>
    <i>
      <x v="12439"/>
      <x v="11529"/>
    </i>
    <i>
      <x v="12440"/>
      <x v="11530"/>
    </i>
    <i>
      <x v="12441"/>
      <x v="11531"/>
    </i>
    <i>
      <x v="12442"/>
      <x v="11532"/>
    </i>
    <i>
      <x v="12443"/>
      <x v="11533"/>
    </i>
    <i>
      <x v="12444"/>
      <x v="11534"/>
    </i>
    <i>
      <x v="12445"/>
      <x v="11535"/>
    </i>
    <i>
      <x v="12446"/>
      <x v="11536"/>
    </i>
    <i>
      <x v="12447"/>
      <x v="11537"/>
    </i>
    <i>
      <x v="12448"/>
      <x v="11538"/>
    </i>
    <i>
      <x v="12449"/>
      <x v="11539"/>
    </i>
    <i>
      <x v="12450"/>
      <x v="11540"/>
    </i>
    <i>
      <x v="12451"/>
      <x v="11541"/>
    </i>
    <i>
      <x v="12452"/>
      <x v="11542"/>
    </i>
    <i>
      <x v="12453"/>
      <x v="11543"/>
    </i>
    <i>
      <x v="12454"/>
      <x v="11544"/>
    </i>
    <i>
      <x v="12455"/>
      <x v="11545"/>
    </i>
    <i>
      <x v="12456"/>
      <x v="11546"/>
    </i>
    <i>
      <x v="12457"/>
      <x v="11547"/>
    </i>
    <i>
      <x v="12458"/>
      <x v="11548"/>
    </i>
    <i>
      <x v="12459"/>
      <x v="11549"/>
    </i>
    <i>
      <x v="12460"/>
      <x v="11550"/>
    </i>
    <i>
      <x v="12461"/>
      <x v="11551"/>
    </i>
    <i>
      <x v="12462"/>
      <x v="11552"/>
    </i>
    <i>
      <x v="12463"/>
      <x v="11553"/>
    </i>
    <i>
      <x v="12464"/>
      <x v="11554"/>
    </i>
    <i>
      <x v="12465"/>
      <x v="11555"/>
    </i>
    <i>
      <x v="12466"/>
      <x v="11556"/>
    </i>
    <i>
      <x v="12467"/>
      <x v="11557"/>
    </i>
    <i>
      <x v="12468"/>
      <x v="11558"/>
    </i>
    <i>
      <x v="12469"/>
      <x v="11559"/>
    </i>
    <i>
      <x v="12470"/>
      <x v="11560"/>
    </i>
    <i>
      <x v="12471"/>
      <x v="11561"/>
    </i>
    <i>
      <x v="12472"/>
      <x v="11562"/>
    </i>
    <i>
      <x v="12473"/>
      <x v="11563"/>
    </i>
    <i>
      <x v="12474"/>
      <x v="11564"/>
    </i>
    <i>
      <x v="12475"/>
      <x v="11565"/>
    </i>
    <i>
      <x v="12476"/>
      <x v="11566"/>
    </i>
    <i>
      <x v="12477"/>
      <x v="11567"/>
    </i>
    <i>
      <x v="12478"/>
      <x v="11568"/>
    </i>
    <i>
      <x v="12479"/>
      <x v="11569"/>
    </i>
    <i>
      <x v="12480"/>
      <x v="11570"/>
    </i>
    <i>
      <x v="12481"/>
      <x v="11571"/>
    </i>
    <i>
      <x v="12482"/>
      <x v="11572"/>
    </i>
    <i>
      <x v="12483"/>
      <x v="11573"/>
    </i>
    <i>
      <x v="12484"/>
      <x v="11574"/>
    </i>
    <i>
      <x v="12485"/>
      <x v="11575"/>
    </i>
    <i>
      <x v="12486"/>
      <x v="11576"/>
    </i>
    <i>
      <x v="12487"/>
      <x v="11577"/>
    </i>
    <i>
      <x v="12488"/>
      <x v="11578"/>
    </i>
    <i>
      <x v="12489"/>
      <x v="11579"/>
    </i>
    <i>
      <x v="12490"/>
      <x v="11580"/>
    </i>
    <i>
      <x v="12491"/>
      <x v="11581"/>
    </i>
    <i>
      <x v="12492"/>
      <x v="11582"/>
    </i>
    <i>
      <x v="12493"/>
      <x v="11583"/>
    </i>
    <i>
      <x v="12494"/>
      <x v="11584"/>
    </i>
    <i>
      <x v="12495"/>
      <x v="11585"/>
    </i>
    <i>
      <x v="12496"/>
      <x v="11586"/>
    </i>
    <i>
      <x v="12497"/>
      <x v="11587"/>
    </i>
    <i>
      <x v="12498"/>
      <x v="11588"/>
    </i>
    <i>
      <x v="12499"/>
      <x v="11589"/>
    </i>
    <i>
      <x v="12500"/>
      <x v="11590"/>
    </i>
    <i>
      <x v="12501"/>
      <x v="11591"/>
    </i>
    <i>
      <x v="12502"/>
      <x v="11592"/>
    </i>
    <i>
      <x v="12503"/>
      <x v="11593"/>
    </i>
    <i>
      <x v="12504"/>
      <x v="11594"/>
    </i>
    <i>
      <x v="12505"/>
      <x v="11595"/>
    </i>
    <i>
      <x v="12506"/>
      <x v="11596"/>
    </i>
    <i>
      <x v="12507"/>
      <x v="11597"/>
    </i>
    <i>
      <x v="12508"/>
      <x v="11598"/>
    </i>
    <i>
      <x v="12509"/>
      <x v="11599"/>
    </i>
    <i>
      <x v="12510"/>
      <x v="11600"/>
    </i>
    <i>
      <x v="12511"/>
      <x v="11601"/>
    </i>
    <i>
      <x v="12512"/>
      <x v="11602"/>
    </i>
    <i>
      <x v="12513"/>
      <x v="11603"/>
    </i>
    <i>
      <x v="12514"/>
      <x v="11604"/>
    </i>
    <i>
      <x v="12515"/>
      <x v="11605"/>
    </i>
    <i>
      <x v="12516"/>
      <x v="11606"/>
    </i>
    <i>
      <x v="12517"/>
      <x v="11607"/>
    </i>
    <i>
      <x v="12518"/>
      <x v="11608"/>
    </i>
    <i>
      <x v="12519"/>
      <x v="11609"/>
    </i>
    <i>
      <x v="12520"/>
      <x v="11610"/>
    </i>
    <i>
      <x v="12521"/>
      <x v="11611"/>
    </i>
    <i>
      <x v="12522"/>
      <x v="11612"/>
    </i>
    <i>
      <x v="12523"/>
      <x v="11613"/>
    </i>
    <i>
      <x v="12524"/>
      <x v="11614"/>
    </i>
    <i>
      <x v="12525"/>
      <x v="11615"/>
    </i>
    <i>
      <x v="12526"/>
      <x v="11616"/>
    </i>
    <i>
      <x v="12527"/>
      <x v="11617"/>
    </i>
    <i>
      <x v="12528"/>
      <x v="11618"/>
    </i>
    <i>
      <x v="12529"/>
      <x v="11619"/>
    </i>
    <i>
      <x v="12530"/>
      <x v="11620"/>
    </i>
    <i>
      <x v="12531"/>
      <x v="11621"/>
    </i>
    <i>
      <x v="12532"/>
      <x v="11622"/>
    </i>
    <i>
      <x v="12533"/>
      <x v="11623"/>
    </i>
    <i>
      <x v="12534"/>
      <x v="11624"/>
    </i>
    <i>
      <x v="12535"/>
      <x v="11625"/>
    </i>
    <i>
      <x v="12536"/>
      <x v="11626"/>
    </i>
    <i>
      <x v="12537"/>
      <x v="11627"/>
    </i>
    <i>
      <x v="12538"/>
      <x v="11628"/>
    </i>
    <i>
      <x v="12539"/>
      <x v="11629"/>
    </i>
    <i>
      <x v="12540"/>
      <x v="11630"/>
    </i>
    <i>
      <x v="12541"/>
      <x v="11631"/>
    </i>
    <i>
      <x v="12542"/>
      <x v="11632"/>
    </i>
    <i>
      <x v="12543"/>
      <x v="11633"/>
    </i>
    <i>
      <x v="12544"/>
      <x v="11634"/>
    </i>
    <i>
      <x v="12545"/>
      <x v="11635"/>
    </i>
    <i>
      <x v="12546"/>
      <x v="11636"/>
    </i>
    <i>
      <x v="12547"/>
      <x v="11637"/>
    </i>
    <i>
      <x v="12548"/>
      <x v="11638"/>
    </i>
    <i>
      <x v="12549"/>
      <x v="11639"/>
    </i>
    <i>
      <x v="12550"/>
      <x v="11640"/>
    </i>
    <i>
      <x v="12551"/>
      <x v="11641"/>
    </i>
    <i>
      <x v="12552"/>
      <x v="11642"/>
    </i>
    <i>
      <x v="12553"/>
      <x v="11643"/>
    </i>
    <i>
      <x v="12554"/>
      <x v="11644"/>
    </i>
    <i>
      <x v="12555"/>
      <x v="11645"/>
    </i>
    <i>
      <x v="12556"/>
      <x v="11646"/>
    </i>
    <i>
      <x v="12557"/>
      <x v="11647"/>
    </i>
    <i>
      <x v="12558"/>
      <x v="11648"/>
    </i>
    <i>
      <x v="12559"/>
      <x v="11649"/>
    </i>
    <i>
      <x v="12560"/>
      <x v="11650"/>
    </i>
    <i>
      <x v="12561"/>
      <x v="11651"/>
    </i>
    <i>
      <x v="12562"/>
      <x v="11652"/>
    </i>
    <i>
      <x v="12563"/>
      <x v="11653"/>
    </i>
    <i>
      <x v="12564"/>
      <x v="11654"/>
    </i>
    <i>
      <x v="12565"/>
      <x v="11655"/>
    </i>
    <i>
      <x v="12566"/>
      <x v="11656"/>
    </i>
    <i>
      <x v="12567"/>
      <x v="11657"/>
    </i>
    <i>
      <x v="12568"/>
      <x v="11658"/>
    </i>
    <i>
      <x v="12569"/>
      <x v="9182"/>
    </i>
    <i>
      <x v="12570"/>
      <x v="11659"/>
    </i>
    <i>
      <x v="12571"/>
      <x v="11660"/>
    </i>
    <i>
      <x v="12572"/>
      <x v="11661"/>
    </i>
    <i>
      <x v="12573"/>
      <x v="11662"/>
    </i>
    <i>
      <x v="12574"/>
      <x v="11663"/>
    </i>
    <i>
      <x v="12575"/>
      <x v="10187"/>
    </i>
    <i>
      <x v="12576"/>
      <x v="11664"/>
    </i>
    <i>
      <x v="12577"/>
      <x v="11349"/>
    </i>
    <i>
      <x v="12578"/>
      <x v="11665"/>
    </i>
    <i>
      <x v="12579"/>
      <x v="11666"/>
    </i>
    <i>
      <x v="12580"/>
      <x v="11667"/>
    </i>
    <i>
      <x v="12581"/>
      <x v="11668"/>
    </i>
    <i>
      <x v="12582"/>
      <x v="11669"/>
    </i>
    <i>
      <x v="12583"/>
      <x v="11670"/>
    </i>
    <i>
      <x v="12584"/>
      <x v="11671"/>
    </i>
    <i>
      <x v="12585"/>
      <x v="11672"/>
    </i>
    <i>
      <x v="12586"/>
      <x v="11673"/>
    </i>
    <i>
      <x v="12587"/>
      <x v="11674"/>
    </i>
    <i>
      <x v="12588"/>
      <x v="11675"/>
    </i>
    <i>
      <x v="12589"/>
      <x v="11676"/>
    </i>
    <i>
      <x v="12590"/>
      <x v="11677"/>
    </i>
    <i>
      <x v="12591"/>
      <x v="11678"/>
    </i>
    <i>
      <x v="12592"/>
      <x v="11679"/>
    </i>
    <i>
      <x v="12593"/>
      <x v="11680"/>
    </i>
    <i>
      <x v="12594"/>
      <x v="11681"/>
    </i>
    <i>
      <x v="12595"/>
      <x v="11682"/>
    </i>
    <i>
      <x v="12596"/>
      <x v="11683"/>
    </i>
    <i>
      <x v="12597"/>
      <x v="10705"/>
    </i>
    <i>
      <x v="12598"/>
      <x v="11684"/>
    </i>
    <i>
      <x v="12599"/>
      <x v="11685"/>
    </i>
    <i>
      <x v="12600"/>
      <x v="11686"/>
    </i>
    <i>
      <x v="12601"/>
      <x v="11687"/>
    </i>
    <i>
      <x v="12602"/>
      <x v="11688"/>
    </i>
    <i>
      <x v="12603"/>
      <x v="11689"/>
    </i>
    <i>
      <x v="12604"/>
      <x v="11690"/>
    </i>
    <i>
      <x v="12605"/>
      <x v="11691"/>
    </i>
    <i>
      <x v="12606"/>
      <x v="11692"/>
    </i>
    <i>
      <x v="12607"/>
      <x v="11693"/>
    </i>
    <i>
      <x v="12608"/>
      <x v="11694"/>
    </i>
    <i>
      <x v="12609"/>
      <x v="11695"/>
    </i>
    <i>
      <x v="12610"/>
      <x v="11696"/>
    </i>
    <i>
      <x v="12611"/>
      <x v="11697"/>
    </i>
    <i>
      <x v="12612"/>
      <x v="11698"/>
    </i>
    <i>
      <x v="12613"/>
      <x v="11699"/>
    </i>
    <i>
      <x v="12614"/>
      <x v="11700"/>
    </i>
    <i>
      <x v="12615"/>
      <x v="11701"/>
    </i>
    <i>
      <x v="12616"/>
      <x v="11702"/>
    </i>
    <i>
      <x v="12617"/>
      <x v="11703"/>
    </i>
    <i>
      <x v="12618"/>
      <x v="11704"/>
    </i>
    <i>
      <x v="12619"/>
      <x v="11705"/>
    </i>
    <i>
      <x v="12620"/>
      <x v="11706"/>
    </i>
    <i>
      <x v="12621"/>
      <x v="11707"/>
    </i>
    <i>
      <x v="12622"/>
      <x v="11708"/>
    </i>
    <i>
      <x v="12623"/>
      <x v="11709"/>
    </i>
    <i>
      <x v="12624"/>
      <x v="11710"/>
    </i>
    <i>
      <x v="12625"/>
      <x v="11711"/>
    </i>
    <i>
      <x v="12626"/>
      <x v="11712"/>
    </i>
    <i>
      <x v="12627"/>
      <x v="11713"/>
    </i>
    <i>
      <x v="12628"/>
      <x v="11714"/>
    </i>
    <i>
      <x v="12629"/>
      <x v="11715"/>
    </i>
    <i>
      <x v="12630"/>
      <x v="11716"/>
    </i>
    <i>
      <x v="12631"/>
      <x v="11717"/>
    </i>
    <i>
      <x v="12632"/>
      <x v="11718"/>
    </i>
    <i>
      <x v="12633"/>
      <x v="11719"/>
    </i>
    <i>
      <x v="12634"/>
      <x v="11720"/>
    </i>
    <i>
      <x v="12635"/>
      <x v="11721"/>
    </i>
    <i>
      <x v="12636"/>
      <x v="11722"/>
    </i>
    <i>
      <x v="12637"/>
      <x v="11723"/>
    </i>
    <i>
      <x v="12638"/>
      <x v="11724"/>
    </i>
    <i>
      <x v="12639"/>
      <x v="11725"/>
    </i>
    <i>
      <x v="12640"/>
      <x v="11726"/>
    </i>
    <i>
      <x v="12641"/>
      <x v="11727"/>
    </i>
    <i>
      <x v="12642"/>
      <x v="11728"/>
    </i>
    <i>
      <x v="12643"/>
      <x v="11729"/>
    </i>
    <i>
      <x v="12644"/>
      <x v="11730"/>
    </i>
    <i>
      <x v="12645"/>
      <x v="11718"/>
    </i>
    <i>
      <x v="12646"/>
      <x v="11731"/>
    </i>
    <i>
      <x v="12647"/>
      <x v="11732"/>
    </i>
    <i>
      <x v="12648"/>
      <x v="11733"/>
    </i>
    <i>
      <x v="12649"/>
      <x v="11734"/>
    </i>
    <i>
      <x v="12650"/>
      <x v="11735"/>
    </i>
    <i>
      <x v="12651"/>
      <x v="11736"/>
    </i>
    <i>
      <x v="12652"/>
      <x v="11737"/>
    </i>
    <i>
      <x v="12653"/>
      <x v="11738"/>
    </i>
    <i>
      <x v="12654"/>
      <x v="11739"/>
    </i>
    <i>
      <x v="12655"/>
      <x v="11740"/>
    </i>
    <i>
      <x v="12656"/>
      <x v="11741"/>
    </i>
    <i>
      <x v="12657"/>
      <x v="11742"/>
    </i>
    <i>
      <x v="12658"/>
      <x v="11743"/>
    </i>
    <i>
      <x v="12659"/>
      <x v="11744"/>
    </i>
    <i>
      <x v="12660"/>
      <x v="11745"/>
    </i>
    <i>
      <x v="12661"/>
      <x v="11746"/>
    </i>
    <i>
      <x v="12662"/>
      <x v="11747"/>
    </i>
    <i>
      <x v="12663"/>
      <x v="11748"/>
    </i>
    <i>
      <x v="12664"/>
      <x v="11749"/>
    </i>
    <i>
      <x v="12665"/>
      <x v="11750"/>
    </i>
    <i>
      <x v="12666"/>
      <x v="11751"/>
    </i>
    <i>
      <x v="12667"/>
      <x v="11752"/>
    </i>
    <i>
      <x v="12668"/>
      <x v="11753"/>
    </i>
    <i>
      <x v="12669"/>
      <x v="11754"/>
    </i>
    <i>
      <x v="12670"/>
      <x v="11755"/>
    </i>
    <i>
      <x v="12671"/>
      <x v="11756"/>
    </i>
    <i>
      <x v="12672"/>
      <x v="11757"/>
    </i>
    <i>
      <x v="12673"/>
      <x v="11758"/>
    </i>
    <i>
      <x v="12674"/>
      <x v="11759"/>
    </i>
    <i>
      <x v="12675"/>
      <x v="11760"/>
    </i>
    <i>
      <x v="12676"/>
      <x v="11761"/>
    </i>
    <i>
      <x v="12677"/>
      <x v="11762"/>
    </i>
    <i>
      <x v="12678"/>
      <x v="11763"/>
    </i>
    <i>
      <x v="12679"/>
      <x v="11763"/>
    </i>
    <i>
      <x v="12680"/>
      <x v="11763"/>
    </i>
    <i>
      <x v="12681"/>
      <x v="11763"/>
    </i>
    <i>
      <x v="12682"/>
      <x v="11764"/>
    </i>
    <i>
      <x v="12683"/>
      <x v="11765"/>
    </i>
    <i>
      <x v="12684"/>
      <x v="11766"/>
    </i>
    <i>
      <x v="12685"/>
      <x v="11767"/>
    </i>
    <i>
      <x v="12686"/>
      <x v="11768"/>
    </i>
    <i>
      <x v="12687"/>
      <x v="11769"/>
    </i>
    <i>
      <x v="12688"/>
      <x v="11770"/>
    </i>
    <i>
      <x v="12689"/>
      <x v="11771"/>
    </i>
    <i>
      <x v="12690"/>
      <x v="11772"/>
    </i>
    <i>
      <x v="12691"/>
      <x v="11773"/>
    </i>
    <i>
      <x v="12692"/>
      <x v="11774"/>
    </i>
    <i>
      <x v="12693"/>
      <x v="11775"/>
    </i>
    <i>
      <x v="12694"/>
      <x v="11776"/>
    </i>
    <i>
      <x v="12695"/>
      <x v="11777"/>
    </i>
    <i>
      <x v="12696"/>
      <x v="11778"/>
    </i>
    <i>
      <x v="12697"/>
      <x v="11779"/>
    </i>
    <i>
      <x v="12698"/>
      <x v="11780"/>
    </i>
    <i>
      <x v="12699"/>
      <x v="11781"/>
    </i>
    <i>
      <x v="12700"/>
      <x v="11782"/>
    </i>
    <i>
      <x v="12701"/>
      <x v="11783"/>
    </i>
    <i>
      <x v="12702"/>
      <x v="11784"/>
    </i>
    <i>
      <x v="12703"/>
      <x v="11785"/>
    </i>
    <i>
      <x v="12704"/>
      <x v="11786"/>
    </i>
    <i>
      <x v="12705"/>
      <x v="11787"/>
    </i>
    <i>
      <x v="12706"/>
      <x v="11788"/>
    </i>
    <i>
      <x v="12707"/>
      <x v="11789"/>
    </i>
    <i>
      <x v="12708"/>
      <x v="11790"/>
    </i>
    <i>
      <x v="12709"/>
      <x v="11791"/>
    </i>
    <i>
      <x v="12710"/>
      <x v="11792"/>
    </i>
    <i>
      <x v="12711"/>
      <x v="11793"/>
    </i>
    <i>
      <x v="12712"/>
      <x v="11794"/>
    </i>
    <i>
      <x v="12713"/>
      <x v="11795"/>
    </i>
    <i>
      <x v="12714"/>
      <x v="11796"/>
    </i>
    <i>
      <x v="12715"/>
      <x v="11797"/>
    </i>
    <i>
      <x v="12716"/>
      <x v="11798"/>
    </i>
    <i>
      <x v="12717"/>
      <x v="11799"/>
    </i>
    <i>
      <x v="12718"/>
      <x v="11800"/>
    </i>
    <i>
      <x v="12719"/>
      <x v="11801"/>
    </i>
    <i>
      <x v="12720"/>
      <x v="11802"/>
    </i>
    <i>
      <x v="12721"/>
      <x v="11803"/>
    </i>
    <i>
      <x v="12722"/>
      <x v="11804"/>
    </i>
    <i>
      <x v="12723"/>
      <x v="11805"/>
    </i>
    <i>
      <x v="12724"/>
      <x v="11806"/>
    </i>
    <i>
      <x v="12725"/>
      <x v="11807"/>
    </i>
    <i>
      <x v="12726"/>
      <x v="11808"/>
    </i>
    <i>
      <x v="12727"/>
      <x v="11809"/>
    </i>
    <i>
      <x v="12728"/>
      <x v="11810"/>
    </i>
    <i>
      <x v="12729"/>
      <x v="11811"/>
    </i>
    <i>
      <x v="12730"/>
      <x v="11755"/>
    </i>
    <i>
      <x v="12731"/>
      <x v="11812"/>
    </i>
    <i>
      <x v="12732"/>
      <x v="11813"/>
    </i>
    <i>
      <x v="12733"/>
      <x v="11814"/>
    </i>
    <i>
      <x v="12734"/>
      <x v="11815"/>
    </i>
    <i>
      <x v="12735"/>
      <x v="11816"/>
    </i>
    <i>
      <x v="12736"/>
      <x v="11817"/>
    </i>
    <i>
      <x v="12737"/>
      <x v="11818"/>
    </i>
    <i>
      <x v="12738"/>
      <x v="11819"/>
    </i>
    <i>
      <x v="12739"/>
      <x v="11820"/>
    </i>
    <i>
      <x v="12740"/>
      <x v="11821"/>
    </i>
    <i>
      <x v="12741"/>
      <x v="11822"/>
    </i>
    <i>
      <x v="12742"/>
      <x v="11823"/>
    </i>
    <i>
      <x v="12743"/>
      <x v="11824"/>
    </i>
    <i>
      <x v="12744"/>
      <x v="11825"/>
    </i>
    <i>
      <x v="12745"/>
      <x v="11826"/>
    </i>
    <i>
      <x v="12746"/>
      <x v="11827"/>
    </i>
    <i>
      <x v="12747"/>
      <x v="11828"/>
    </i>
    <i>
      <x v="12748"/>
      <x v="11829"/>
    </i>
    <i>
      <x v="12749"/>
      <x v="11830"/>
    </i>
    <i>
      <x v="12750"/>
      <x v="11831"/>
    </i>
    <i>
      <x v="12751"/>
      <x v="11832"/>
    </i>
    <i>
      <x v="12752"/>
      <x v="11833"/>
    </i>
    <i>
      <x v="12753"/>
      <x v="11834"/>
    </i>
    <i>
      <x v="12754"/>
      <x v="11835"/>
    </i>
    <i>
      <x v="12755"/>
      <x v="11836"/>
    </i>
    <i>
      <x v="12756"/>
      <x v="11837"/>
    </i>
    <i>
      <x v="12757"/>
      <x v="11838"/>
    </i>
    <i>
      <x v="12758"/>
      <x v="11839"/>
    </i>
    <i>
      <x v="12759"/>
      <x v="11840"/>
    </i>
    <i>
      <x v="12760"/>
      <x v="11841"/>
    </i>
    <i>
      <x v="12761"/>
      <x v="11842"/>
    </i>
    <i>
      <x v="12762"/>
      <x v="11843"/>
    </i>
    <i>
      <x v="12763"/>
      <x v="11844"/>
    </i>
    <i>
      <x v="12764"/>
      <x v="11845"/>
    </i>
    <i>
      <x v="12765"/>
      <x v="11846"/>
    </i>
    <i>
      <x v="12766"/>
      <x v="11847"/>
    </i>
    <i>
      <x v="12767"/>
      <x v="11848"/>
    </i>
    <i>
      <x v="12768"/>
      <x v="10102"/>
    </i>
    <i>
      <x v="12769"/>
      <x v="11849"/>
    </i>
    <i>
      <x v="12770"/>
      <x v="11847"/>
    </i>
    <i>
      <x v="12771"/>
      <x v="11847"/>
    </i>
    <i>
      <x v="12772"/>
      <x v="11847"/>
    </i>
    <i>
      <x v="12773"/>
      <x v="11850"/>
    </i>
    <i>
      <x v="12774"/>
      <x v="11851"/>
    </i>
    <i>
      <x v="12775"/>
      <x v="11852"/>
    </i>
    <i>
      <x v="12776"/>
      <x v="11853"/>
    </i>
    <i>
      <x v="12777"/>
      <x v="11854"/>
    </i>
    <i>
      <x v="12778"/>
      <x v="11855"/>
    </i>
    <i>
      <x v="12779"/>
      <x v="11856"/>
    </i>
    <i>
      <x v="12780"/>
      <x v="11857"/>
    </i>
    <i>
      <x v="12781"/>
      <x v="11858"/>
    </i>
    <i>
      <x v="12782"/>
      <x v="11859"/>
    </i>
    <i>
      <x v="12783"/>
      <x v="11860"/>
    </i>
    <i>
      <x v="12784"/>
      <x v="11861"/>
    </i>
    <i>
      <x v="12785"/>
      <x v="11862"/>
    </i>
    <i>
      <x v="12786"/>
      <x v="11863"/>
    </i>
    <i>
      <x v="12787"/>
      <x v="11864"/>
    </i>
    <i>
      <x v="12788"/>
      <x v="11865"/>
    </i>
    <i>
      <x v="12789"/>
      <x v="11866"/>
    </i>
    <i>
      <x v="12790"/>
      <x v="11863"/>
    </i>
    <i>
      <x v="12791"/>
      <x v="11867"/>
    </i>
    <i>
      <x v="12792"/>
      <x v="11868"/>
    </i>
    <i>
      <x v="12793"/>
      <x v="11848"/>
    </i>
    <i>
      <x v="12794"/>
      <x v="11869"/>
    </i>
    <i>
      <x v="12795"/>
      <x v="11870"/>
    </i>
    <i>
      <x v="12796"/>
      <x v="11871"/>
    </i>
    <i>
      <x v="12797"/>
      <x v="11872"/>
    </i>
    <i>
      <x v="12798"/>
      <x v="11873"/>
    </i>
    <i>
      <x v="12799"/>
      <x v="11874"/>
    </i>
    <i>
      <x v="12800"/>
      <x v="11875"/>
    </i>
    <i>
      <x v="12801"/>
      <x v="6965"/>
    </i>
    <i>
      <x v="12802"/>
      <x v="11876"/>
    </i>
    <i>
      <x v="12803"/>
      <x v="11877"/>
    </i>
    <i>
      <x v="12804"/>
      <x v="11878"/>
    </i>
    <i>
      <x v="12805"/>
      <x v="11879"/>
    </i>
    <i>
      <x v="12806"/>
      <x v="11880"/>
    </i>
    <i>
      <x v="12807"/>
      <x v="11847"/>
    </i>
    <i>
      <x v="12808"/>
      <x v="11847"/>
    </i>
    <i>
      <x v="12809"/>
      <x v="11881"/>
    </i>
    <i>
      <x v="12810"/>
      <x v="11882"/>
    </i>
    <i>
      <x v="12811"/>
      <x v="11883"/>
    </i>
    <i>
      <x v="12812"/>
      <x v="11678"/>
    </i>
    <i>
      <x v="12813"/>
      <x v="11884"/>
    </i>
    <i>
      <x v="12814"/>
      <x v="11885"/>
    </i>
    <i>
      <x v="12815"/>
      <x v="11392"/>
    </i>
    <i>
      <x v="12816"/>
      <x v="11886"/>
    </i>
    <i>
      <x v="12817"/>
      <x v="11749"/>
    </i>
    <i>
      <x v="12818"/>
      <x v="11887"/>
    </i>
    <i>
      <x v="12819"/>
      <x v="11888"/>
    </i>
    <i>
      <x v="12820"/>
      <x v="11889"/>
    </i>
    <i>
      <x v="12821"/>
      <x v="11890"/>
    </i>
    <i>
      <x v="12822"/>
      <x v="11891"/>
    </i>
    <i>
      <x v="12823"/>
      <x v="11892"/>
    </i>
    <i>
      <x v="12824"/>
      <x v="11893"/>
    </i>
    <i>
      <x v="12825"/>
      <x v="11894"/>
    </i>
    <i>
      <x v="12826"/>
      <x v="11895"/>
    </i>
    <i>
      <x v="12827"/>
      <x v="11896"/>
    </i>
    <i>
      <x v="12828"/>
      <x v="11897"/>
    </i>
    <i>
      <x v="12829"/>
      <x v="11898"/>
    </i>
    <i>
      <x v="12830"/>
      <x v="11899"/>
    </i>
    <i>
      <x v="12831"/>
      <x v="11900"/>
    </i>
    <i>
      <x v="12832"/>
      <x v="11901"/>
    </i>
    <i>
      <x v="12833"/>
      <x v="11902"/>
    </i>
    <i>
      <x v="12834"/>
      <x v="11903"/>
    </i>
    <i>
      <x v="12835"/>
      <x v="11904"/>
    </i>
    <i>
      <x v="12836"/>
      <x v="11905"/>
    </i>
    <i>
      <x v="12837"/>
      <x v="11906"/>
    </i>
    <i>
      <x v="12838"/>
      <x v="11907"/>
    </i>
    <i>
      <x v="12839"/>
      <x v="11908"/>
    </i>
    <i>
      <x v="12840"/>
      <x v="11909"/>
    </i>
    <i>
      <x v="12841"/>
      <x v="11910"/>
    </i>
    <i>
      <x v="12842"/>
      <x v="11911"/>
    </i>
    <i>
      <x v="12843"/>
      <x v="11912"/>
    </i>
    <i>
      <x v="12844"/>
      <x v="11913"/>
    </i>
    <i>
      <x v="12845"/>
      <x v="11914"/>
    </i>
    <i>
      <x v="12846"/>
      <x v="11915"/>
    </i>
    <i>
      <x v="12847"/>
      <x v="11916"/>
    </i>
    <i>
      <x v="12848"/>
      <x v="11917"/>
    </i>
    <i>
      <x v="12849"/>
      <x v="11918"/>
    </i>
    <i>
      <x v="12850"/>
      <x v="11919"/>
    </i>
    <i>
      <x v="12851"/>
      <x v="11920"/>
    </i>
    <i>
      <x v="12852"/>
      <x v="11921"/>
    </i>
    <i>
      <x v="12853"/>
      <x v="11922"/>
    </i>
    <i>
      <x v="12854"/>
      <x v="11923"/>
    </i>
    <i>
      <x v="12855"/>
      <x v="11924"/>
    </i>
    <i>
      <x v="12856"/>
      <x v="11925"/>
    </i>
    <i>
      <x v="12857"/>
      <x v="11926"/>
    </i>
    <i>
      <x v="12858"/>
      <x v="11927"/>
    </i>
    <i>
      <x v="12859"/>
      <x v="11928"/>
    </i>
    <i>
      <x v="12860"/>
      <x v="11929"/>
    </i>
    <i>
      <x v="12861"/>
      <x v="11930"/>
    </i>
    <i>
      <x v="12862"/>
      <x v="11931"/>
    </i>
    <i>
      <x v="12863"/>
      <x v="11932"/>
    </i>
    <i>
      <x v="12864"/>
      <x v="11932"/>
    </i>
    <i>
      <x v="12865"/>
      <x v="11933"/>
    </i>
    <i>
      <x v="12866"/>
      <x v="11934"/>
    </i>
    <i>
      <x v="12867"/>
      <x v="11935"/>
    </i>
    <i>
      <x v="12868"/>
      <x v="11932"/>
    </i>
    <i>
      <x v="12869"/>
      <x v="11936"/>
    </i>
    <i>
      <x v="12870"/>
      <x v="11937"/>
    </i>
    <i>
      <x v="12871"/>
      <x v="11932"/>
    </i>
    <i>
      <x v="12872"/>
      <x v="11932"/>
    </i>
    <i>
      <x v="12873"/>
      <x v="11932"/>
    </i>
    <i>
      <x v="12874"/>
      <x v="11932"/>
    </i>
    <i>
      <x v="12875"/>
      <x v="11932"/>
    </i>
    <i>
      <x v="12876"/>
      <x v="11938"/>
    </i>
    <i>
      <x v="12877"/>
      <x v="11932"/>
    </i>
    <i>
      <x v="12878"/>
      <x v="11932"/>
    </i>
    <i>
      <x v="12879"/>
      <x v="11932"/>
    </i>
    <i>
      <x v="12880"/>
      <x v="11932"/>
    </i>
    <i>
      <x v="12881"/>
      <x v="11932"/>
    </i>
    <i>
      <x v="12882"/>
      <x v="11932"/>
    </i>
    <i>
      <x v="12883"/>
      <x v="11939"/>
    </i>
    <i>
      <x v="12884"/>
      <x v="11932"/>
    </i>
    <i>
      <x v="12885"/>
      <x v="11932"/>
    </i>
    <i>
      <x v="12886"/>
      <x v="11940"/>
    </i>
    <i>
      <x v="12887"/>
      <x v="11941"/>
    </i>
    <i>
      <x v="12888"/>
      <x v="11942"/>
    </i>
    <i>
      <x v="12889"/>
      <x v="11941"/>
    </i>
    <i>
      <x v="12890"/>
      <x v="11932"/>
    </i>
    <i>
      <x v="12891"/>
      <x v="11932"/>
    </i>
    <i>
      <x v="12892"/>
      <x v="11932"/>
    </i>
    <i>
      <x v="12893"/>
      <x v="11932"/>
    </i>
    <i>
      <x v="12894"/>
      <x v="11932"/>
    </i>
    <i>
      <x v="12895"/>
      <x v="11932"/>
    </i>
    <i>
      <x v="12896"/>
      <x v="11932"/>
    </i>
    <i>
      <x v="12897"/>
      <x v="11932"/>
    </i>
    <i>
      <x v="12898"/>
      <x v="11932"/>
    </i>
    <i>
      <x v="12899"/>
      <x v="11932"/>
    </i>
    <i>
      <x v="12900"/>
      <x v="11932"/>
    </i>
    <i>
      <x v="12901"/>
      <x v="11932"/>
    </i>
    <i>
      <x v="12902"/>
      <x v="11932"/>
    </i>
    <i>
      <x v="12903"/>
      <x v="11932"/>
    </i>
    <i>
      <x v="12904"/>
      <x v="11932"/>
    </i>
    <i>
      <x v="12905"/>
      <x v="11932"/>
    </i>
    <i>
      <x v="12906"/>
      <x v="11932"/>
    </i>
    <i>
      <x v="12907"/>
      <x v="11932"/>
    </i>
    <i>
      <x v="12908"/>
      <x v="11932"/>
    </i>
    <i>
      <x v="12909"/>
      <x v="11932"/>
    </i>
    <i>
      <x v="12910"/>
      <x v="11932"/>
    </i>
    <i>
      <x v="12911"/>
      <x v="11943"/>
    </i>
    <i>
      <x v="12912"/>
      <x v="11932"/>
    </i>
    <i>
      <x v="12913"/>
      <x v="11932"/>
    </i>
    <i>
      <x v="12914"/>
      <x v="11944"/>
    </i>
    <i>
      <x v="12915"/>
      <x v="11944"/>
    </i>
    <i>
      <x v="12916"/>
      <x v="11932"/>
    </i>
    <i>
      <x v="12917"/>
      <x v="11945"/>
    </i>
    <i>
      <x v="12918"/>
      <x v="11932"/>
    </i>
    <i>
      <x v="12919"/>
      <x v="11932"/>
    </i>
    <i>
      <x v="12920"/>
      <x v="11932"/>
    </i>
    <i>
      <x v="12921"/>
      <x v="11932"/>
    </i>
    <i>
      <x v="12922"/>
      <x v="11932"/>
    </i>
    <i>
      <x v="12923"/>
      <x v="11932"/>
    </i>
    <i>
      <x v="12924"/>
      <x v="11932"/>
    </i>
    <i>
      <x v="12925"/>
      <x v="11932"/>
    </i>
    <i>
      <x v="12926"/>
      <x v="11932"/>
    </i>
    <i>
      <x v="12927"/>
      <x v="11932"/>
    </i>
    <i>
      <x v="12928"/>
      <x v="11932"/>
    </i>
    <i>
      <x v="12929"/>
      <x v="11932"/>
    </i>
    <i>
      <x v="12930"/>
      <x v="11946"/>
    </i>
    <i>
      <x v="12931"/>
      <x v="11945"/>
    </i>
    <i>
      <x v="12932"/>
      <x v="11932"/>
    </i>
    <i>
      <x v="12933"/>
      <x v="11932"/>
    </i>
    <i>
      <x v="12934"/>
      <x v="11932"/>
    </i>
    <i>
      <x v="12935"/>
      <x v="11932"/>
    </i>
    <i>
      <x v="12936"/>
      <x v="11932"/>
    </i>
    <i>
      <x v="12937"/>
      <x v="11932"/>
    </i>
    <i>
      <x v="12938"/>
      <x v="11932"/>
    </i>
    <i>
      <x v="12939"/>
      <x v="11932"/>
    </i>
    <i>
      <x v="12940"/>
      <x v="11932"/>
    </i>
    <i>
      <x v="12941"/>
      <x v="11932"/>
    </i>
    <i>
      <x v="12942"/>
      <x v="11932"/>
    </i>
    <i>
      <x v="12943"/>
      <x v="11932"/>
    </i>
    <i>
      <x v="12944"/>
      <x v="11932"/>
    </i>
    <i>
      <x v="12945"/>
      <x v="11932"/>
    </i>
    <i>
      <x v="12946"/>
      <x v="11932"/>
    </i>
    <i>
      <x v="12947"/>
      <x v="11932"/>
    </i>
    <i>
      <x v="12948"/>
      <x v="11932"/>
    </i>
    <i>
      <x v="12949"/>
      <x v="11932"/>
    </i>
    <i>
      <x v="12950"/>
      <x v="11932"/>
    </i>
    <i>
      <x v="12951"/>
      <x v="11932"/>
    </i>
    <i>
      <x v="12952"/>
      <x v="11932"/>
    </i>
    <i>
      <x v="12953"/>
      <x v="11932"/>
    </i>
    <i>
      <x v="12954"/>
      <x v="11932"/>
    </i>
    <i>
      <x v="12955"/>
      <x v="11932"/>
    </i>
    <i>
      <x v="12956"/>
      <x v="11932"/>
    </i>
    <i>
      <x v="12957"/>
      <x v="11947"/>
    </i>
    <i>
      <x v="12958"/>
      <x v="11932"/>
    </i>
    <i>
      <x v="12959"/>
      <x v="11932"/>
    </i>
    <i>
      <x v="12960"/>
      <x v="11932"/>
    </i>
    <i>
      <x v="12961"/>
      <x v="11932"/>
    </i>
    <i>
      <x v="12962"/>
      <x v="292"/>
    </i>
    <i>
      <x v="12963"/>
      <x v="292"/>
    </i>
    <i>
      <x v="12964"/>
      <x v="292"/>
    </i>
    <i>
      <x v="12965"/>
      <x v="11932"/>
    </i>
    <i>
      <x v="12966"/>
      <x v="11932"/>
    </i>
    <i>
      <x v="12967"/>
      <x v="11932"/>
    </i>
    <i>
      <x v="12968"/>
      <x v="11932"/>
    </i>
    <i>
      <x v="12969"/>
      <x v="11932"/>
    </i>
    <i>
      <x v="12970"/>
      <x v="11932"/>
    </i>
    <i>
      <x v="12971"/>
      <x v="11932"/>
    </i>
    <i>
      <x v="12972"/>
      <x v="11932"/>
    </i>
    <i>
      <x v="12973"/>
      <x v="11932"/>
    </i>
    <i>
      <x v="12974"/>
      <x v="11932"/>
    </i>
    <i>
      <x v="12975"/>
      <x v="11948"/>
    </i>
    <i>
      <x v="12976"/>
      <x v="11932"/>
    </i>
    <i>
      <x v="12977"/>
      <x v="11932"/>
    </i>
    <i>
      <x v="12978"/>
      <x v="11932"/>
    </i>
    <i>
      <x v="12979"/>
      <x v="11932"/>
    </i>
    <i>
      <x v="12980"/>
      <x v="11932"/>
    </i>
    <i>
      <x v="12981"/>
      <x v="11932"/>
    </i>
    <i>
      <x v="12982"/>
      <x v="11932"/>
    </i>
    <i>
      <x v="12983"/>
      <x v="11932"/>
    </i>
    <i>
      <x v="12984"/>
      <x v="11932"/>
    </i>
    <i>
      <x v="12985"/>
      <x v="11932"/>
    </i>
    <i>
      <x v="12986"/>
      <x v="11932"/>
    </i>
    <i>
      <x v="12987"/>
      <x v="11949"/>
    </i>
    <i>
      <x v="12988"/>
      <x v="11932"/>
    </i>
    <i>
      <x v="12989"/>
      <x v="11932"/>
    </i>
    <i>
      <x v="12990"/>
      <x v="11932"/>
    </i>
    <i>
      <x v="12991"/>
      <x v="11932"/>
    </i>
    <i>
      <x v="12992"/>
      <x v="11932"/>
    </i>
    <i>
      <x v="12993"/>
      <x v="11932"/>
    </i>
    <i>
      <x v="12994"/>
      <x v="11932"/>
    </i>
    <i>
      <x v="12995"/>
      <x v="11932"/>
    </i>
    <i>
      <x v="12996"/>
      <x v="11932"/>
    </i>
    <i>
      <x v="12997"/>
      <x v="11932"/>
    </i>
    <i>
      <x v="12998"/>
      <x v="11932"/>
    </i>
    <i>
      <x v="12999"/>
      <x v="11932"/>
    </i>
    <i>
      <x v="13000"/>
      <x v="11932"/>
    </i>
    <i>
      <x v="13001"/>
      <x v="11932"/>
    </i>
    <i>
      <x v="13002"/>
      <x v="11932"/>
    </i>
    <i>
      <x v="13003"/>
      <x v="11932"/>
    </i>
    <i>
      <x v="13004"/>
      <x v="11932"/>
    </i>
    <i>
      <x v="13005"/>
      <x v="11932"/>
    </i>
    <i>
      <x v="13006"/>
      <x v="11932"/>
    </i>
    <i>
      <x v="13007"/>
      <x v="11932"/>
    </i>
    <i>
      <x v="13008"/>
      <x v="11932"/>
    </i>
    <i>
      <x v="13009"/>
      <x v="11932"/>
    </i>
    <i>
      <x v="13010"/>
      <x v="11932"/>
    </i>
    <i>
      <x v="13011"/>
      <x v="11932"/>
    </i>
    <i>
      <x v="13012"/>
      <x v="11932"/>
    </i>
    <i>
      <x v="13013"/>
      <x v="11932"/>
    </i>
    <i>
      <x v="13014"/>
      <x v="11932"/>
    </i>
    <i>
      <x v="13015"/>
      <x v="11932"/>
    </i>
    <i>
      <x v="13016"/>
      <x v="11932"/>
    </i>
    <i>
      <x v="13017"/>
      <x v="11932"/>
    </i>
    <i>
      <x v="13018"/>
      <x v="11932"/>
    </i>
    <i>
      <x v="13019"/>
      <x v="11950"/>
    </i>
    <i>
      <x v="13020"/>
      <x v="11951"/>
    </i>
    <i>
      <x v="13021"/>
      <x v="11952"/>
    </i>
    <i>
      <x v="13022"/>
      <x v="11953"/>
    </i>
    <i>
      <x v="13023"/>
      <x v="11954"/>
    </i>
    <i>
      <x v="13024"/>
      <x v="11955"/>
    </i>
    <i>
      <x v="13025"/>
      <x v="11956"/>
    </i>
    <i>
      <x v="13026"/>
      <x v="11957"/>
    </i>
    <i>
      <x v="13027"/>
      <x v="11958"/>
    </i>
    <i>
      <x v="13028"/>
      <x v="11959"/>
    </i>
    <i>
      <x v="13029"/>
      <x v="11960"/>
    </i>
    <i>
      <x v="13030"/>
      <x v="11961"/>
    </i>
    <i>
      <x v="13031"/>
      <x v="11962"/>
    </i>
    <i>
      <x v="13032"/>
      <x v="11963"/>
    </i>
    <i>
      <x v="13033"/>
      <x v="11964"/>
    </i>
    <i>
      <x v="13034"/>
      <x v="11965"/>
    </i>
    <i>
      <x v="13035"/>
      <x v="11966"/>
    </i>
    <i>
      <x v="13036"/>
      <x v="11967"/>
    </i>
    <i>
      <x v="13037"/>
      <x v="11968"/>
    </i>
    <i>
      <x v="13038"/>
      <x v="11969"/>
    </i>
    <i>
      <x v="13039"/>
      <x v="11970"/>
    </i>
    <i>
      <x v="13040"/>
      <x v="11971"/>
    </i>
    <i>
      <x v="13041"/>
      <x v="11972"/>
    </i>
    <i>
      <x v="13042"/>
      <x v="11973"/>
    </i>
    <i>
      <x v="13043"/>
      <x v="11974"/>
    </i>
    <i>
      <x v="13044"/>
      <x v="11975"/>
    </i>
    <i>
      <x v="13045"/>
      <x v="11976"/>
    </i>
    <i>
      <x v="13046"/>
      <x v="11977"/>
    </i>
    <i>
      <x v="13047"/>
      <x v="11978"/>
    </i>
    <i>
      <x v="13048"/>
      <x v="11979"/>
    </i>
    <i>
      <x v="13049"/>
      <x v="11980"/>
    </i>
    <i>
      <x v="13050"/>
      <x v="11981"/>
    </i>
    <i>
      <x v="13051"/>
      <x v="11982"/>
    </i>
    <i>
      <x v="13052"/>
      <x v="11983"/>
    </i>
    <i>
      <x v="13053"/>
      <x v="11984"/>
    </i>
    <i>
      <x v="13054"/>
      <x v="11985"/>
    </i>
    <i>
      <x v="13055"/>
      <x v="11986"/>
    </i>
    <i>
      <x v="13056"/>
      <x v="11987"/>
    </i>
    <i>
      <x v="13057"/>
      <x v="11988"/>
    </i>
    <i>
      <x v="13058"/>
      <x v="11989"/>
    </i>
    <i>
      <x v="13059"/>
      <x v="11989"/>
    </i>
    <i>
      <x v="13060"/>
      <x v="11990"/>
    </i>
    <i>
      <x v="13061"/>
      <x v="11991"/>
    </i>
    <i>
      <x v="13062"/>
      <x v="11992"/>
    </i>
    <i>
      <x v="13063"/>
      <x v="11993"/>
    </i>
    <i>
      <x v="13064"/>
      <x v="11994"/>
    </i>
    <i>
      <x v="13065"/>
      <x v="11995"/>
    </i>
    <i>
      <x v="13066"/>
      <x v="11996"/>
    </i>
    <i>
      <x v="13067"/>
      <x v="11997"/>
    </i>
    <i>
      <x v="13068"/>
      <x v="11998"/>
    </i>
    <i>
      <x v="13069"/>
      <x v="11999"/>
    </i>
    <i>
      <x v="13070"/>
      <x v="12000"/>
    </i>
    <i>
      <x v="13071"/>
      <x v="12001"/>
    </i>
    <i>
      <x v="13072"/>
      <x v="12002"/>
    </i>
    <i>
      <x v="13073"/>
      <x v="12001"/>
    </i>
    <i>
      <x v="13074"/>
      <x v="12003"/>
    </i>
    <i>
      <x v="13075"/>
      <x v="12004"/>
    </i>
    <i>
      <x v="13076"/>
      <x v="12005"/>
    </i>
    <i>
      <x v="13077"/>
      <x v="12006"/>
    </i>
    <i>
      <x v="13078"/>
      <x v="12007"/>
    </i>
    <i>
      <x v="13079"/>
      <x v="12008"/>
    </i>
    <i>
      <x v="13080"/>
      <x v="12009"/>
    </i>
    <i>
      <x v="13081"/>
      <x v="12010"/>
    </i>
    <i>
      <x v="13082"/>
      <x v="12011"/>
    </i>
    <i>
      <x v="13083"/>
      <x v="12012"/>
    </i>
    <i>
      <x v="13084"/>
      <x v="12013"/>
    </i>
    <i>
      <x v="13085"/>
      <x v="12014"/>
    </i>
    <i>
      <x v="13086"/>
      <x v="12015"/>
    </i>
    <i>
      <x v="13087"/>
      <x v="12016"/>
    </i>
    <i>
      <x v="13088"/>
      <x v="12017"/>
    </i>
    <i>
      <x v="13089"/>
      <x v="12018"/>
    </i>
    <i>
      <x v="13090"/>
      <x v="12019"/>
    </i>
    <i>
      <x v="13091"/>
      <x v="12020"/>
    </i>
    <i>
      <x v="13092"/>
      <x v="12021"/>
    </i>
    <i>
      <x v="13093"/>
      <x v="12022"/>
    </i>
    <i>
      <x v="13094"/>
      <x v="12023"/>
    </i>
    <i>
      <x v="13095"/>
      <x v="12023"/>
    </i>
    <i>
      <x v="13096"/>
      <x v="12024"/>
    </i>
    <i>
      <x v="13097"/>
      <x v="12025"/>
    </i>
    <i>
      <x v="13098"/>
      <x v="12026"/>
    </i>
    <i>
      <x v="13099"/>
      <x v="12027"/>
    </i>
    <i>
      <x v="13100"/>
      <x v="12028"/>
    </i>
    <i>
      <x v="13101"/>
      <x v="12029"/>
    </i>
    <i>
      <x v="13102"/>
      <x v="12030"/>
    </i>
    <i>
      <x v="13103"/>
      <x v="12031"/>
    </i>
    <i>
      <x v="13104"/>
      <x v="12032"/>
    </i>
    <i>
      <x v="13105"/>
      <x v="12033"/>
    </i>
    <i>
      <x v="13106"/>
      <x v="12034"/>
    </i>
    <i>
      <x v="13107"/>
      <x v="12035"/>
    </i>
    <i>
      <x v="13108"/>
      <x v="12036"/>
    </i>
    <i>
      <x v="13109"/>
      <x v="12037"/>
    </i>
    <i>
      <x v="13110"/>
      <x v="12038"/>
    </i>
    <i>
      <x v="13111"/>
      <x v="12039"/>
    </i>
    <i>
      <x v="13112"/>
      <x v="12040"/>
    </i>
    <i>
      <x v="13113"/>
      <x v="12041"/>
    </i>
    <i>
      <x v="13114"/>
      <x v="12042"/>
    </i>
    <i>
      <x v="13115"/>
      <x v="12043"/>
    </i>
    <i>
      <x v="13116"/>
      <x v="269"/>
    </i>
    <i>
      <x v="13117"/>
      <x v="269"/>
    </i>
    <i>
      <x v="13118"/>
      <x v="12044"/>
    </i>
    <i>
      <x v="13119"/>
      <x v="12045"/>
    </i>
    <i>
      <x v="13120"/>
      <x v="12046"/>
    </i>
    <i>
      <x v="13121"/>
      <x v="12047"/>
    </i>
    <i>
      <x v="13122"/>
      <x v="12048"/>
    </i>
    <i>
      <x v="13123"/>
      <x v="12049"/>
    </i>
    <i>
      <x v="13124"/>
      <x v="12050"/>
    </i>
    <i>
      <x v="13125"/>
      <x v="12051"/>
    </i>
    <i>
      <x v="13126"/>
      <x v="5923"/>
    </i>
    <i>
      <x v="13127"/>
      <x v="12052"/>
    </i>
  </rowItems>
  <colFields count="1">
    <field x="-2"/>
  </colFields>
  <colItems count="2">
    <i>
      <x/>
    </i>
    <i i="1">
      <x v="1"/>
    </i>
  </colItems>
  <dataFields count="2">
    <dataField fld="5" baseField="0" baseItem="0"/>
    <dataField fld="4" baseField="0" baseItem="0"/>
  </dataFields>
  <formats count="1">
    <format dxfId="6">
      <pivotArea dataOnly="0" labelOnly="1" grandRow="1" outline="0" offset="IV256" fieldPosition="0"/>
    </format>
  </formats>
  <pivotHierarchies count="4450"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>
      <members count="5" level="1">
        <member name="[Contrato].[Contrato - Estado].&amp;[NA]"/>
        <member name=""/>
        <member name=""/>
        <member name=""/>
        <member name="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Código].&amp;[POSEUR-02-1810-FC-000366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multipleItemSelectionAllowed="1">
      <members count="1" level="1">
        <member name="[Operação].[Operação - Estado].&amp;[Em Execução]"/>
      </members>
    </pivotHierarchy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2">
    <rowHierarchyUsage hierarchyUsage="210"/>
    <rowHierarchyUsage hierarchyUsage="248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7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7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94"/>
  <sheetViews>
    <sheetView showGridLines="0" zoomScale="70" zoomScaleNormal="70" workbookViewId="0">
      <pane ySplit="1" topLeftCell="A2" activePane="bottomLeft" state="frozen"/>
      <selection activeCell="G61" sqref="G61"/>
      <selection pane="bottomLeft" activeCell="B20" sqref="B20"/>
    </sheetView>
  </sheetViews>
  <sheetFormatPr defaultRowHeight="15" x14ac:dyDescent="0.25"/>
  <cols>
    <col min="1" max="1" width="10.28515625" customWidth="1"/>
    <col min="2" max="2" width="26.28515625" bestFit="1" customWidth="1"/>
    <col min="3" max="3" width="26.7109375" bestFit="1" customWidth="1"/>
    <col min="4" max="4" width="34.7109375" bestFit="1" customWidth="1"/>
    <col min="5" max="5" width="35.7109375" bestFit="1" customWidth="1"/>
    <col min="6" max="6" width="41.140625" bestFit="1" customWidth="1"/>
    <col min="7" max="7" width="45.7109375" bestFit="1" customWidth="1"/>
    <col min="8" max="8" width="32.28515625" bestFit="1" customWidth="1"/>
    <col min="9" max="9" width="38.28515625" bestFit="1" customWidth="1"/>
    <col min="10" max="10" width="26.28515625" bestFit="1" customWidth="1"/>
    <col min="11" max="11" width="57.28515625" bestFit="1" customWidth="1"/>
    <col min="12" max="12" width="48.5703125" bestFit="1" customWidth="1"/>
    <col min="13" max="13" width="26.7109375" bestFit="1" customWidth="1"/>
    <col min="14" max="14" width="44.7109375" bestFit="1" customWidth="1"/>
    <col min="15" max="15" width="36.140625" bestFit="1" customWidth="1"/>
    <col min="16" max="16" width="42.28515625" bestFit="1" customWidth="1"/>
    <col min="17" max="17" width="37.5703125" bestFit="1" customWidth="1"/>
    <col min="18" max="18" width="32.28515625" bestFit="1" customWidth="1"/>
    <col min="19" max="19" width="40.140625" bestFit="1" customWidth="1"/>
    <col min="20" max="20" width="43.28515625" bestFit="1" customWidth="1"/>
    <col min="21" max="21" width="45.28515625" bestFit="1" customWidth="1"/>
    <col min="22" max="22" width="36.7109375" bestFit="1" customWidth="1"/>
    <col min="23" max="23" width="42.7109375" bestFit="1" customWidth="1"/>
    <col min="24" max="24" width="38.140625" bestFit="1" customWidth="1"/>
    <col min="25" max="25" width="32.7109375" bestFit="1" customWidth="1"/>
    <col min="26" max="26" width="43.7109375" bestFit="1" customWidth="1"/>
    <col min="27" max="32" width="60.7109375" bestFit="1" customWidth="1"/>
    <col min="33" max="35" width="60.140625" bestFit="1" customWidth="1"/>
  </cols>
  <sheetData>
    <row r="1" spans="2:26" ht="60.75" customHeight="1" x14ac:dyDescent="0.25">
      <c r="E1" t="s">
        <v>0</v>
      </c>
      <c r="F1" s="1">
        <f ca="1">NOW()</f>
        <v>46120.876888773149</v>
      </c>
    </row>
    <row r="2" spans="2:26" x14ac:dyDescent="0.25">
      <c r="C2" s="89"/>
    </row>
    <row r="3" spans="2:26" hidden="1" x14ac:dyDescent="0.25">
      <c r="B3" s="2" t="s">
        <v>23</v>
      </c>
      <c r="C3" t="s" vm="1">
        <v>24</v>
      </c>
    </row>
    <row r="4" spans="2:26" x14ac:dyDescent="0.25">
      <c r="B4" s="2" t="s">
        <v>11</v>
      </c>
      <c r="C4" s="90" t="s" vm="3">
        <v>13229</v>
      </c>
    </row>
    <row r="5" spans="2:26" hidden="1" x14ac:dyDescent="0.25"/>
    <row r="6" spans="2:26" x14ac:dyDescent="0.25">
      <c r="B6" s="2" t="s">
        <v>239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19</v>
      </c>
      <c r="K6" s="2" t="s">
        <v>20</v>
      </c>
      <c r="L6" s="2" t="s">
        <v>21</v>
      </c>
      <c r="M6" s="2" t="s">
        <v>22</v>
      </c>
      <c r="N6" t="s">
        <v>1</v>
      </c>
      <c r="O6" t="s">
        <v>2</v>
      </c>
      <c r="P6" t="s">
        <v>3</v>
      </c>
      <c r="Q6" t="s">
        <v>4</v>
      </c>
      <c r="R6" t="s">
        <v>5</v>
      </c>
      <c r="S6" t="s">
        <v>6</v>
      </c>
      <c r="T6" t="s">
        <v>7</v>
      </c>
      <c r="U6" t="s">
        <v>8</v>
      </c>
      <c r="V6" t="s">
        <v>8365</v>
      </c>
      <c r="W6" t="s">
        <v>8367</v>
      </c>
      <c r="X6" t="s">
        <v>8366</v>
      </c>
      <c r="Y6" t="s">
        <v>9</v>
      </c>
      <c r="Z6" t="s">
        <v>10</v>
      </c>
    </row>
    <row r="9" spans="2:26" hidden="1" x14ac:dyDescent="0.25">
      <c r="Q9" s="88"/>
    </row>
    <row r="10" spans="2:26" hidden="1" x14ac:dyDescent="0.25">
      <c r="B10" s="2" t="s">
        <v>23</v>
      </c>
      <c r="C10" t="s" vm="1">
        <v>24</v>
      </c>
    </row>
    <row r="11" spans="2:26" x14ac:dyDescent="0.25">
      <c r="B11" s="2" t="s">
        <v>11</v>
      </c>
      <c r="C11" s="90" t="s" vm="3">
        <v>13229</v>
      </c>
      <c r="D11" s="84"/>
      <c r="Q11" s="88"/>
    </row>
    <row r="12" spans="2:26" hidden="1" x14ac:dyDescent="0.25"/>
    <row r="13" spans="2:26" x14ac:dyDescent="0.25">
      <c r="B13" s="2" t="s">
        <v>9981</v>
      </c>
      <c r="C13" t="s">
        <v>1</v>
      </c>
      <c r="D13" t="s">
        <v>329</v>
      </c>
      <c r="E13" t="s">
        <v>330</v>
      </c>
      <c r="F13" t="s">
        <v>331</v>
      </c>
      <c r="G13" t="s">
        <v>332</v>
      </c>
      <c r="H13" t="s">
        <v>333</v>
      </c>
      <c r="I13" t="s">
        <v>334</v>
      </c>
      <c r="J13" t="s">
        <v>335</v>
      </c>
      <c r="K13" t="s">
        <v>336</v>
      </c>
      <c r="L13" s="2"/>
      <c r="M13" s="2"/>
      <c r="N13" s="2"/>
      <c r="O13" s="2"/>
      <c r="P13" s="2"/>
      <c r="R13" s="2"/>
    </row>
    <row r="16" spans="2:26" x14ac:dyDescent="0.25">
      <c r="B16" s="2" t="s">
        <v>23</v>
      </c>
      <c r="C16" t="s" vm="1">
        <v>24</v>
      </c>
    </row>
    <row r="17" spans="2:26" x14ac:dyDescent="0.25">
      <c r="B17" s="2" t="s">
        <v>11</v>
      </c>
      <c r="C17" s="90" t="s" vm="3">
        <v>13229</v>
      </c>
      <c r="D17" s="86"/>
    </row>
    <row r="19" spans="2:26" s="3" customFormat="1" x14ac:dyDescent="0.25">
      <c r="B19" s="2" t="s">
        <v>289</v>
      </c>
      <c r="C19" s="2" t="s">
        <v>229</v>
      </c>
      <c r="D19" s="2" t="s">
        <v>230</v>
      </c>
      <c r="E19" s="2" t="s">
        <v>231</v>
      </c>
      <c r="F19" s="2" t="s">
        <v>232</v>
      </c>
      <c r="G19" s="2" t="s">
        <v>234</v>
      </c>
      <c r="H19" s="2" t="s">
        <v>235</v>
      </c>
      <c r="I19" t="s">
        <v>228</v>
      </c>
      <c r="J19" t="s">
        <v>227</v>
      </c>
      <c r="K19"/>
      <c r="L19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87"/>
    </row>
    <row r="20" spans="2:26" s="4" customFormat="1" x14ac:dyDescent="0.25">
      <c r="B20"/>
      <c r="C20"/>
      <c r="D20"/>
      <c r="E20"/>
      <c r="F20"/>
      <c r="G20"/>
      <c r="H20"/>
      <c r="I20"/>
      <c r="J20"/>
      <c r="K20"/>
      <c r="L20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2:26" s="3" customFormat="1" x14ac:dyDescent="0.25">
      <c r="B21"/>
      <c r="C21"/>
      <c r="D21"/>
      <c r="E21"/>
      <c r="F21"/>
      <c r="G21"/>
      <c r="H21"/>
      <c r="I21"/>
      <c r="J21"/>
      <c r="K21"/>
      <c r="L21"/>
    </row>
    <row r="22" spans="2:26" s="3" customFormat="1" x14ac:dyDescent="0.25">
      <c r="B22"/>
      <c r="C22"/>
      <c r="D22"/>
      <c r="E22"/>
      <c r="F22"/>
      <c r="G22"/>
      <c r="H22"/>
      <c r="I22"/>
      <c r="J22"/>
      <c r="K22"/>
      <c r="L22"/>
    </row>
    <row r="23" spans="2:26" s="3" customFormat="1" x14ac:dyDescent="0.25">
      <c r="B23"/>
      <c r="C23"/>
      <c r="D23"/>
      <c r="E23"/>
      <c r="F23"/>
      <c r="G23"/>
      <c r="H23"/>
      <c r="I23"/>
      <c r="J23"/>
      <c r="K23"/>
      <c r="L23"/>
    </row>
    <row r="24" spans="2:26" s="3" customFormat="1" x14ac:dyDescent="0.25">
      <c r="B24"/>
      <c r="C24"/>
      <c r="D24"/>
      <c r="E24"/>
      <c r="F24"/>
      <c r="G24"/>
      <c r="H24"/>
      <c r="I24"/>
      <c r="J24"/>
      <c r="K24"/>
      <c r="L24"/>
    </row>
    <row r="25" spans="2:26" s="3" customFormat="1" x14ac:dyDescent="0.25">
      <c r="B25"/>
      <c r="C25"/>
      <c r="D25"/>
      <c r="E25"/>
      <c r="F25"/>
      <c r="G25"/>
      <c r="H25"/>
      <c r="I25"/>
      <c r="J25"/>
      <c r="K25"/>
      <c r="L25"/>
    </row>
    <row r="26" spans="2:26" s="3" customFormat="1" x14ac:dyDescent="0.25">
      <c r="B26"/>
      <c r="C26"/>
      <c r="D26"/>
      <c r="E26"/>
      <c r="F26"/>
      <c r="G26"/>
      <c r="H26"/>
      <c r="I26"/>
      <c r="J26"/>
      <c r="K26"/>
      <c r="L26"/>
    </row>
    <row r="27" spans="2:26" s="3" customFormat="1" x14ac:dyDescent="0.25">
      <c r="B27"/>
      <c r="C27"/>
      <c r="D27"/>
      <c r="E27"/>
      <c r="F27"/>
      <c r="G27"/>
      <c r="H27"/>
      <c r="I27"/>
      <c r="J27"/>
      <c r="K27"/>
      <c r="L27"/>
    </row>
    <row r="28" spans="2:26" s="3" customFormat="1" x14ac:dyDescent="0.25">
      <c r="B28"/>
      <c r="C28"/>
      <c r="D28"/>
      <c r="E28"/>
      <c r="F28"/>
      <c r="G28"/>
      <c r="H28"/>
      <c r="I28"/>
      <c r="J28"/>
      <c r="K28"/>
      <c r="L28"/>
    </row>
    <row r="29" spans="2:26" s="3" customFormat="1" x14ac:dyDescent="0.25">
      <c r="B29"/>
      <c r="C29"/>
      <c r="D29"/>
      <c r="E29"/>
      <c r="F29"/>
      <c r="G29"/>
      <c r="H29"/>
      <c r="I29"/>
      <c r="J29"/>
      <c r="K29"/>
      <c r="L29"/>
    </row>
    <row r="30" spans="2:26" s="3" customFormat="1" hidden="1" x14ac:dyDescent="0.25">
      <c r="B30"/>
      <c r="C30"/>
      <c r="D30"/>
      <c r="E30"/>
      <c r="F30"/>
      <c r="G30"/>
      <c r="H30"/>
      <c r="I30"/>
      <c r="J30"/>
      <c r="K30"/>
      <c r="L30"/>
    </row>
    <row r="31" spans="2:26" s="3" customFormat="1" hidden="1" x14ac:dyDescent="0.25">
      <c r="B31"/>
      <c r="C31"/>
      <c r="D31"/>
      <c r="E31"/>
      <c r="F31"/>
      <c r="G31"/>
      <c r="H31"/>
      <c r="I31"/>
      <c r="J31"/>
      <c r="K31"/>
      <c r="L31"/>
    </row>
    <row r="32" spans="2:26" s="3" customFormat="1" hidden="1" x14ac:dyDescent="0.25">
      <c r="B32"/>
      <c r="C32"/>
      <c r="D32"/>
      <c r="E32"/>
      <c r="F32"/>
      <c r="G32"/>
      <c r="H32"/>
      <c r="I32"/>
      <c r="J32"/>
      <c r="K32"/>
      <c r="L32"/>
    </row>
    <row r="33" spans="2:12" s="3" customFormat="1" hidden="1" x14ac:dyDescent="0.25">
      <c r="B33"/>
      <c r="C33"/>
      <c r="D33"/>
      <c r="E33"/>
      <c r="F33"/>
      <c r="G33"/>
      <c r="H33"/>
      <c r="I33"/>
      <c r="J33"/>
      <c r="K33"/>
      <c r="L33"/>
    </row>
    <row r="34" spans="2:12" s="3" customFormat="1" hidden="1" x14ac:dyDescent="0.25">
      <c r="B34"/>
      <c r="C34"/>
      <c r="D34"/>
      <c r="E34"/>
      <c r="F34"/>
      <c r="G34"/>
      <c r="H34"/>
      <c r="I34"/>
      <c r="J34"/>
      <c r="K34"/>
      <c r="L34"/>
    </row>
    <row r="35" spans="2:12" s="3" customFormat="1" hidden="1" x14ac:dyDescent="0.25">
      <c r="B35"/>
      <c r="C35"/>
      <c r="D35"/>
      <c r="E35"/>
      <c r="F35"/>
      <c r="G35"/>
      <c r="H35"/>
      <c r="I35"/>
      <c r="J35"/>
      <c r="K35"/>
      <c r="L35"/>
    </row>
    <row r="36" spans="2:12" s="3" customFormat="1" hidden="1" x14ac:dyDescent="0.25">
      <c r="B36"/>
      <c r="C36"/>
      <c r="D36"/>
      <c r="E36"/>
      <c r="F36"/>
      <c r="G36"/>
      <c r="H36"/>
      <c r="I36"/>
      <c r="J36"/>
      <c r="K36"/>
      <c r="L36"/>
    </row>
    <row r="37" spans="2:12" s="3" customFormat="1" hidden="1" x14ac:dyDescent="0.25">
      <c r="B37"/>
      <c r="C37"/>
      <c r="D37"/>
      <c r="E37"/>
      <c r="F37"/>
      <c r="G37"/>
      <c r="H37"/>
      <c r="I37"/>
      <c r="J37"/>
      <c r="K37"/>
      <c r="L37"/>
    </row>
    <row r="38" spans="2:12" s="3" customFormat="1" hidden="1" x14ac:dyDescent="0.25">
      <c r="B38"/>
      <c r="C38"/>
      <c r="D38"/>
      <c r="E38"/>
      <c r="F38"/>
      <c r="G38"/>
      <c r="H38"/>
      <c r="I38"/>
      <c r="J38"/>
      <c r="K38"/>
      <c r="L38"/>
    </row>
    <row r="39" spans="2:12" s="3" customFormat="1" hidden="1" x14ac:dyDescent="0.25">
      <c r="B39"/>
      <c r="C39"/>
      <c r="D39"/>
      <c r="E39"/>
      <c r="F39"/>
      <c r="G39"/>
      <c r="H39"/>
      <c r="I39"/>
      <c r="J39"/>
      <c r="K39"/>
      <c r="L39"/>
    </row>
    <row r="40" spans="2:12" s="3" customFormat="1" hidden="1" x14ac:dyDescent="0.25">
      <c r="B40"/>
      <c r="C40"/>
      <c r="D40"/>
      <c r="E40"/>
      <c r="F40"/>
      <c r="G40"/>
      <c r="H40"/>
      <c r="I40"/>
      <c r="J40"/>
      <c r="K40"/>
      <c r="L40"/>
    </row>
    <row r="41" spans="2:12" s="3" customFormat="1" hidden="1" x14ac:dyDescent="0.25">
      <c r="B41"/>
      <c r="C41"/>
      <c r="D41"/>
      <c r="E41"/>
      <c r="F41"/>
      <c r="G41"/>
      <c r="H41"/>
      <c r="I41"/>
      <c r="J41"/>
      <c r="K41"/>
      <c r="L41"/>
    </row>
    <row r="42" spans="2:12" s="3" customFormat="1" hidden="1" x14ac:dyDescent="0.25">
      <c r="B42"/>
      <c r="C42"/>
      <c r="D42"/>
      <c r="E42"/>
      <c r="F42"/>
      <c r="G42"/>
      <c r="H42"/>
      <c r="I42"/>
      <c r="J42"/>
      <c r="K42"/>
      <c r="L42"/>
    </row>
    <row r="43" spans="2:12" s="3" customFormat="1" hidden="1" x14ac:dyDescent="0.25">
      <c r="B43"/>
      <c r="C43"/>
      <c r="D43"/>
      <c r="E43"/>
      <c r="F43"/>
      <c r="G43"/>
      <c r="H43"/>
      <c r="I43"/>
      <c r="J43"/>
      <c r="K43"/>
      <c r="L43"/>
    </row>
    <row r="44" spans="2:12" s="3" customFormat="1" hidden="1" x14ac:dyDescent="0.25">
      <c r="B44"/>
      <c r="C44"/>
      <c r="D44"/>
      <c r="E44"/>
      <c r="F44"/>
      <c r="G44"/>
      <c r="H44"/>
      <c r="I44"/>
      <c r="J44"/>
      <c r="K44"/>
      <c r="L44"/>
    </row>
    <row r="45" spans="2:12" s="3" customFormat="1" hidden="1" x14ac:dyDescent="0.25">
      <c r="B45"/>
      <c r="C45"/>
      <c r="D45"/>
      <c r="E45"/>
      <c r="F45"/>
      <c r="G45"/>
      <c r="H45"/>
      <c r="I45"/>
      <c r="J45"/>
      <c r="K45"/>
      <c r="L45"/>
    </row>
    <row r="46" spans="2:12" s="3" customFormat="1" hidden="1" x14ac:dyDescent="0.25">
      <c r="B46"/>
      <c r="C46"/>
      <c r="D46"/>
      <c r="E46"/>
      <c r="F46"/>
      <c r="G46"/>
      <c r="H46"/>
      <c r="I46"/>
      <c r="J46"/>
      <c r="K46"/>
      <c r="L46"/>
    </row>
    <row r="47" spans="2:12" s="3" customFormat="1" hidden="1" x14ac:dyDescent="0.25">
      <c r="B47"/>
      <c r="C47"/>
      <c r="D47"/>
      <c r="E47"/>
      <c r="F47"/>
      <c r="G47"/>
      <c r="H47"/>
      <c r="I47"/>
      <c r="J47"/>
      <c r="K47"/>
      <c r="L47"/>
    </row>
    <row r="48" spans="2:12" s="3" customFormat="1" hidden="1" x14ac:dyDescent="0.25">
      <c r="B48"/>
      <c r="C48"/>
      <c r="D48"/>
      <c r="E48"/>
      <c r="F48"/>
      <c r="G48"/>
      <c r="H48"/>
      <c r="I48"/>
      <c r="J48"/>
      <c r="K48"/>
      <c r="L48"/>
    </row>
    <row r="49" spans="2:12" s="3" customFormat="1" hidden="1" x14ac:dyDescent="0.25">
      <c r="B49"/>
      <c r="C49"/>
      <c r="D49"/>
      <c r="E49"/>
      <c r="F49"/>
      <c r="G49"/>
      <c r="H49"/>
      <c r="I49"/>
      <c r="J49"/>
      <c r="K49"/>
      <c r="L49"/>
    </row>
    <row r="50" spans="2:12" s="3" customFormat="1" hidden="1" x14ac:dyDescent="0.25">
      <c r="B50"/>
      <c r="C50"/>
      <c r="D50"/>
      <c r="E50"/>
      <c r="F50"/>
      <c r="G50"/>
      <c r="H50"/>
      <c r="I50"/>
      <c r="J50"/>
      <c r="K50"/>
      <c r="L50"/>
    </row>
    <row r="51" spans="2:12" s="3" customFormat="1" hidden="1" x14ac:dyDescent="0.25">
      <c r="B51"/>
      <c r="C51"/>
      <c r="D51"/>
      <c r="E51"/>
      <c r="F51"/>
      <c r="G51"/>
      <c r="H51"/>
      <c r="I51"/>
      <c r="J51"/>
      <c r="K51"/>
      <c r="L51"/>
    </row>
    <row r="52" spans="2:12" s="3" customFormat="1" hidden="1" x14ac:dyDescent="0.25">
      <c r="B52"/>
      <c r="C52"/>
      <c r="D52"/>
      <c r="E52"/>
      <c r="F52"/>
      <c r="G52"/>
      <c r="H52"/>
      <c r="I52"/>
      <c r="J52"/>
      <c r="K52"/>
      <c r="L52"/>
    </row>
    <row r="53" spans="2:12" s="3" customFormat="1" hidden="1" x14ac:dyDescent="0.25">
      <c r="B53"/>
      <c r="C53"/>
      <c r="D53"/>
      <c r="E53"/>
      <c r="F53"/>
      <c r="G53"/>
      <c r="H53"/>
      <c r="I53"/>
      <c r="J53"/>
      <c r="K53"/>
      <c r="L53"/>
    </row>
    <row r="54" spans="2:12" s="3" customFormat="1" hidden="1" x14ac:dyDescent="0.25">
      <c r="B54"/>
      <c r="C54"/>
      <c r="D54"/>
      <c r="E54"/>
      <c r="F54"/>
      <c r="G54"/>
      <c r="H54"/>
      <c r="I54"/>
      <c r="J54"/>
      <c r="K54"/>
      <c r="L54"/>
    </row>
    <row r="55" spans="2:12" s="3" customFormat="1" hidden="1" x14ac:dyDescent="0.25">
      <c r="B55"/>
      <c r="C55"/>
      <c r="D55"/>
      <c r="E55"/>
      <c r="F55"/>
      <c r="G55"/>
      <c r="H55"/>
      <c r="I55"/>
      <c r="J55"/>
      <c r="K55"/>
      <c r="L55"/>
    </row>
    <row r="56" spans="2:12" s="3" customFormat="1" hidden="1" x14ac:dyDescent="0.25">
      <c r="B56"/>
      <c r="C56"/>
      <c r="D56"/>
      <c r="E56"/>
      <c r="F56"/>
      <c r="G56"/>
      <c r="H56"/>
      <c r="I56"/>
      <c r="J56"/>
      <c r="K56"/>
      <c r="L56"/>
    </row>
    <row r="57" spans="2:12" s="3" customFormat="1" hidden="1" x14ac:dyDescent="0.25">
      <c r="B57"/>
      <c r="C57"/>
      <c r="D57"/>
      <c r="E57"/>
      <c r="F57"/>
      <c r="G57"/>
      <c r="H57"/>
      <c r="I57"/>
      <c r="J57"/>
      <c r="K57"/>
      <c r="L57"/>
    </row>
    <row r="58" spans="2:12" s="3" customFormat="1" hidden="1" x14ac:dyDescent="0.25">
      <c r="B58"/>
      <c r="C58"/>
      <c r="D58"/>
      <c r="E58"/>
      <c r="F58"/>
      <c r="G58"/>
      <c r="H58"/>
      <c r="I58"/>
      <c r="J58"/>
      <c r="K58"/>
      <c r="L58"/>
    </row>
    <row r="59" spans="2:12" s="3" customFormat="1" hidden="1" x14ac:dyDescent="0.25">
      <c r="B59"/>
      <c r="C59"/>
      <c r="D59"/>
      <c r="E59"/>
      <c r="F59"/>
      <c r="G59"/>
      <c r="H59"/>
      <c r="I59"/>
      <c r="J59"/>
      <c r="K59"/>
      <c r="L59"/>
    </row>
    <row r="60" spans="2:12" s="3" customFormat="1" hidden="1" x14ac:dyDescent="0.25">
      <c r="B60"/>
      <c r="C60"/>
      <c r="D60"/>
      <c r="E60"/>
      <c r="F60"/>
      <c r="G60"/>
      <c r="H60"/>
      <c r="I60"/>
      <c r="J60"/>
      <c r="K60"/>
      <c r="L60"/>
    </row>
    <row r="61" spans="2:12" s="3" customFormat="1" hidden="1" x14ac:dyDescent="0.25">
      <c r="B61"/>
      <c r="C61"/>
      <c r="D61"/>
      <c r="E61"/>
      <c r="F61"/>
      <c r="G61"/>
      <c r="H61"/>
      <c r="I61"/>
      <c r="J61"/>
      <c r="K61"/>
      <c r="L61"/>
    </row>
    <row r="62" spans="2:12" s="3" customFormat="1" ht="9.75" hidden="1" customHeight="1" x14ac:dyDescent="0.25">
      <c r="B62"/>
      <c r="C62"/>
      <c r="D62"/>
      <c r="E62"/>
      <c r="F62"/>
      <c r="G62"/>
      <c r="H62"/>
      <c r="I62"/>
      <c r="J62"/>
      <c r="K62"/>
      <c r="L62"/>
    </row>
    <row r="63" spans="2:12" s="3" customFormat="1" hidden="1" x14ac:dyDescent="0.25">
      <c r="B63"/>
      <c r="C63"/>
      <c r="D63"/>
      <c r="E63"/>
      <c r="F63"/>
      <c r="G63"/>
      <c r="H63"/>
      <c r="I63"/>
      <c r="J63"/>
      <c r="K63"/>
      <c r="L63"/>
    </row>
    <row r="64" spans="2:12" s="3" customFormat="1" hidden="1" x14ac:dyDescent="0.25">
      <c r="B64"/>
      <c r="C64"/>
      <c r="D64"/>
      <c r="E64"/>
      <c r="F64"/>
      <c r="G64"/>
      <c r="H64"/>
      <c r="I64"/>
      <c r="J64"/>
      <c r="K64"/>
      <c r="L64"/>
    </row>
    <row r="65" spans="2:26" s="3" customFormat="1" x14ac:dyDescent="0.25">
      <c r="B65"/>
      <c r="C65"/>
      <c r="D65"/>
      <c r="E65"/>
      <c r="F65"/>
      <c r="G65"/>
      <c r="H65"/>
      <c r="I65"/>
      <c r="J65"/>
      <c r="K65"/>
      <c r="L65"/>
    </row>
    <row r="66" spans="2:26" s="3" customFormat="1" x14ac:dyDescent="0.25">
      <c r="B66" s="2" t="s">
        <v>10024</v>
      </c>
      <c r="C66" t="s" vm="2">
        <v>10025</v>
      </c>
      <c r="D66"/>
      <c r="E66"/>
      <c r="F66"/>
      <c r="G66"/>
      <c r="H66"/>
      <c r="I66"/>
      <c r="J66"/>
      <c r="K66"/>
      <c r="L66"/>
    </row>
    <row r="67" spans="2:26" x14ac:dyDescent="0.25">
      <c r="B67" s="2" t="s">
        <v>23</v>
      </c>
      <c r="C67" t="s" vm="1">
        <v>24</v>
      </c>
    </row>
    <row r="68" spans="2:26" x14ac:dyDescent="0.25">
      <c r="B68" s="2" t="s">
        <v>11</v>
      </c>
      <c r="C68" s="90" t="s" vm="3">
        <v>13229</v>
      </c>
      <c r="D68" s="86"/>
    </row>
    <row r="70" spans="2:26" s="3" customFormat="1" x14ac:dyDescent="0.25">
      <c r="B70" s="2" t="s">
        <v>289</v>
      </c>
      <c r="C70" s="2" t="s">
        <v>9983</v>
      </c>
      <c r="D70" t="s">
        <v>9969</v>
      </c>
      <c r="E70"/>
      <c r="F70"/>
      <c r="G70"/>
      <c r="H70"/>
      <c r="I70"/>
      <c r="J70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87"/>
    </row>
    <row r="71" spans="2:26" s="4" customFormat="1" x14ac:dyDescent="0.25">
      <c r="B71"/>
      <c r="C71"/>
      <c r="D71"/>
      <c r="E71"/>
      <c r="F71"/>
      <c r="G71"/>
      <c r="H71"/>
      <c r="I71"/>
      <c r="J71"/>
      <c r="K71"/>
      <c r="L71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2:26" s="3" customFormat="1" x14ac:dyDescent="0.25">
      <c r="B72"/>
      <c r="C72"/>
      <c r="D72"/>
      <c r="E72"/>
      <c r="F72"/>
      <c r="G72"/>
      <c r="H72"/>
      <c r="I72"/>
      <c r="J72"/>
      <c r="K72"/>
      <c r="L72"/>
    </row>
    <row r="73" spans="2:26" s="3" customFormat="1" x14ac:dyDescent="0.25">
      <c r="B73"/>
      <c r="C73"/>
      <c r="D73"/>
      <c r="E73"/>
      <c r="F73"/>
      <c r="G73"/>
      <c r="H73"/>
      <c r="I73"/>
      <c r="J73"/>
      <c r="K73"/>
      <c r="L73"/>
    </row>
    <row r="74" spans="2:26" s="3" customFormat="1" x14ac:dyDescent="0.25">
      <c r="B74"/>
      <c r="C74"/>
      <c r="D74"/>
      <c r="E74"/>
      <c r="F74"/>
      <c r="G74"/>
      <c r="H74"/>
      <c r="I74"/>
      <c r="J74"/>
      <c r="K74"/>
      <c r="L74"/>
    </row>
    <row r="75" spans="2:26" s="3" customFormat="1" x14ac:dyDescent="0.25">
      <c r="B75"/>
      <c r="C75"/>
      <c r="D75"/>
      <c r="E75"/>
      <c r="F75"/>
      <c r="G75"/>
      <c r="H75"/>
      <c r="I75"/>
      <c r="J75"/>
      <c r="K75"/>
      <c r="L75"/>
    </row>
    <row r="76" spans="2:26" s="3" customFormat="1" x14ac:dyDescent="0.25">
      <c r="B76"/>
      <c r="C76"/>
      <c r="D76"/>
      <c r="E76"/>
      <c r="F76"/>
      <c r="G76"/>
      <c r="H76"/>
      <c r="I76"/>
      <c r="J76"/>
      <c r="K76"/>
      <c r="L76"/>
    </row>
    <row r="77" spans="2:26" s="3" customFormat="1" x14ac:dyDescent="0.25">
      <c r="B77"/>
      <c r="C77"/>
      <c r="D77"/>
      <c r="E77"/>
      <c r="F77"/>
      <c r="G77"/>
      <c r="H77"/>
      <c r="I77"/>
      <c r="J77"/>
      <c r="K77"/>
      <c r="L77"/>
    </row>
    <row r="78" spans="2:26" s="3" customFormat="1" x14ac:dyDescent="0.25">
      <c r="B78"/>
      <c r="C78"/>
      <c r="D78"/>
      <c r="E78"/>
      <c r="F78"/>
      <c r="G78"/>
      <c r="H78"/>
      <c r="I78"/>
      <c r="J78"/>
      <c r="K78"/>
      <c r="L78"/>
    </row>
    <row r="79" spans="2:26" s="3" customFormat="1" x14ac:dyDescent="0.25">
      <c r="B79"/>
      <c r="C79"/>
      <c r="D79"/>
      <c r="E79"/>
      <c r="F79"/>
      <c r="G79"/>
      <c r="H79"/>
      <c r="I79"/>
      <c r="J79"/>
      <c r="K79"/>
      <c r="L79"/>
    </row>
    <row r="80" spans="2:26" s="3" customFormat="1" hidden="1" x14ac:dyDescent="0.25">
      <c r="B80"/>
      <c r="C80"/>
      <c r="D80"/>
      <c r="E80"/>
      <c r="F80"/>
      <c r="G80"/>
      <c r="H80"/>
      <c r="I80" s="106"/>
      <c r="J80" s="106"/>
      <c r="K80"/>
      <c r="L80"/>
    </row>
    <row r="81" spans="2:12" s="3" customFormat="1" hidden="1" x14ac:dyDescent="0.25">
      <c r="B81"/>
      <c r="C81"/>
      <c r="D81"/>
      <c r="E81"/>
      <c r="F81"/>
      <c r="G81"/>
      <c r="H81"/>
      <c r="I81" s="106"/>
      <c r="J81" s="106"/>
      <c r="K81"/>
      <c r="L81"/>
    </row>
    <row r="82" spans="2:12" s="3" customFormat="1" hidden="1" x14ac:dyDescent="0.25">
      <c r="B82"/>
      <c r="C82"/>
      <c r="D82"/>
      <c r="E82"/>
      <c r="F82"/>
      <c r="G82"/>
      <c r="H82"/>
      <c r="I82" s="106"/>
      <c r="J82" s="106"/>
      <c r="K82"/>
      <c r="L82"/>
    </row>
    <row r="83" spans="2:12" s="3" customFormat="1" hidden="1" x14ac:dyDescent="0.25">
      <c r="B83"/>
      <c r="C83"/>
      <c r="D83"/>
      <c r="E83"/>
      <c r="F83"/>
      <c r="G83"/>
      <c r="H83"/>
      <c r="I83" s="106"/>
      <c r="J83" s="106"/>
      <c r="K83"/>
      <c r="L83"/>
    </row>
    <row r="84" spans="2:12" s="3" customFormat="1" hidden="1" x14ac:dyDescent="0.25">
      <c r="B84"/>
      <c r="C84"/>
      <c r="D84"/>
      <c r="E84"/>
      <c r="F84"/>
      <c r="G84"/>
      <c r="H84"/>
      <c r="I84" s="106"/>
      <c r="J84" s="106"/>
      <c r="K84"/>
      <c r="L84"/>
    </row>
    <row r="85" spans="2:12" s="3" customFormat="1" hidden="1" x14ac:dyDescent="0.25">
      <c r="B85"/>
      <c r="C85"/>
      <c r="D85"/>
      <c r="E85"/>
      <c r="F85"/>
      <c r="G85"/>
      <c r="H85"/>
      <c r="I85" s="106"/>
      <c r="J85" s="106"/>
      <c r="K85"/>
      <c r="L85"/>
    </row>
    <row r="86" spans="2:12" s="3" customFormat="1" hidden="1" x14ac:dyDescent="0.25">
      <c r="B86"/>
      <c r="C86"/>
      <c r="D86"/>
      <c r="E86"/>
      <c r="F86"/>
      <c r="G86"/>
      <c r="H86"/>
      <c r="I86" s="106"/>
      <c r="J86" s="106"/>
      <c r="K86"/>
      <c r="L86"/>
    </row>
    <row r="87" spans="2:12" s="3" customFormat="1" hidden="1" x14ac:dyDescent="0.25">
      <c r="B87"/>
      <c r="C87"/>
      <c r="D87"/>
      <c r="E87"/>
      <c r="F87"/>
      <c r="G87"/>
      <c r="H87"/>
      <c r="I87" s="106"/>
      <c r="J87" s="106"/>
      <c r="K87"/>
      <c r="L87"/>
    </row>
    <row r="88" spans="2:12" s="3" customFormat="1" hidden="1" x14ac:dyDescent="0.25">
      <c r="B88"/>
      <c r="C88"/>
      <c r="D88"/>
      <c r="E88"/>
      <c r="F88"/>
      <c r="G88"/>
      <c r="H88"/>
      <c r="I88" s="106"/>
      <c r="J88" s="106"/>
      <c r="K88"/>
      <c r="L88"/>
    </row>
    <row r="89" spans="2:12" s="3" customFormat="1" hidden="1" x14ac:dyDescent="0.25">
      <c r="C89"/>
      <c r="D89"/>
      <c r="E89"/>
      <c r="F89"/>
      <c r="G89"/>
      <c r="H89"/>
      <c r="I89" s="106"/>
      <c r="J89" s="106"/>
      <c r="K89"/>
      <c r="L89"/>
    </row>
    <row r="90" spans="2:12" s="3" customFormat="1" hidden="1" x14ac:dyDescent="0.25">
      <c r="C90"/>
      <c r="D90"/>
      <c r="E90"/>
      <c r="F90"/>
      <c r="G90"/>
      <c r="H90"/>
      <c r="I90" s="106"/>
      <c r="J90" s="106"/>
      <c r="K90"/>
      <c r="L90"/>
    </row>
    <row r="91" spans="2:12" s="3" customFormat="1" hidden="1" x14ac:dyDescent="0.25">
      <c r="C91"/>
      <c r="D91"/>
      <c r="E91"/>
      <c r="F91"/>
      <c r="G91"/>
      <c r="H91"/>
      <c r="I91" s="106"/>
      <c r="J91" s="106"/>
      <c r="K91"/>
      <c r="L91"/>
    </row>
    <row r="92" spans="2:12" s="3" customFormat="1" hidden="1" x14ac:dyDescent="0.25">
      <c r="C92"/>
      <c r="D92"/>
      <c r="E92"/>
      <c r="F92"/>
      <c r="G92"/>
      <c r="H92"/>
      <c r="I92" s="106"/>
      <c r="J92" s="106"/>
      <c r="K92"/>
      <c r="L92"/>
    </row>
    <row r="93" spans="2:12" s="3" customFormat="1" hidden="1" x14ac:dyDescent="0.25">
      <c r="C93"/>
      <c r="D93"/>
      <c r="E93"/>
      <c r="F93"/>
      <c r="G93"/>
      <c r="H93"/>
      <c r="I93" s="106"/>
      <c r="J93" s="106"/>
      <c r="K93"/>
      <c r="L93"/>
    </row>
    <row r="94" spans="2:12" s="3" customFormat="1" hidden="1" x14ac:dyDescent="0.25">
      <c r="C94"/>
      <c r="D94"/>
      <c r="E94"/>
      <c r="F94"/>
      <c r="G94"/>
      <c r="H94"/>
      <c r="I94" s="106"/>
      <c r="J94" s="106"/>
      <c r="K94"/>
      <c r="L94"/>
    </row>
    <row r="95" spans="2:12" s="3" customFormat="1" hidden="1" x14ac:dyDescent="0.25">
      <c r="C95"/>
      <c r="D95"/>
      <c r="E95"/>
      <c r="F95"/>
      <c r="G95"/>
      <c r="H95"/>
      <c r="I95" s="106"/>
      <c r="J95" s="106"/>
      <c r="K95"/>
      <c r="L95"/>
    </row>
    <row r="96" spans="2:12" s="3" customFormat="1" hidden="1" x14ac:dyDescent="0.25">
      <c r="C96"/>
      <c r="D96"/>
      <c r="E96"/>
      <c r="F96"/>
      <c r="G96"/>
      <c r="H96"/>
      <c r="I96" s="106"/>
      <c r="J96" s="106"/>
      <c r="K96"/>
      <c r="L96"/>
    </row>
    <row r="97" spans="3:12" s="3" customFormat="1" hidden="1" x14ac:dyDescent="0.25">
      <c r="C97"/>
      <c r="D97"/>
      <c r="E97"/>
      <c r="F97"/>
      <c r="G97"/>
      <c r="H97"/>
      <c r="I97" s="106"/>
      <c r="J97" s="106"/>
      <c r="K97"/>
      <c r="L97"/>
    </row>
    <row r="98" spans="3:12" s="3" customFormat="1" hidden="1" x14ac:dyDescent="0.25">
      <c r="C98"/>
      <c r="D98"/>
      <c r="E98"/>
      <c r="F98"/>
      <c r="G98"/>
      <c r="H98"/>
      <c r="I98" s="106"/>
      <c r="J98" s="106"/>
      <c r="K98"/>
      <c r="L98"/>
    </row>
    <row r="99" spans="3:12" s="3" customFormat="1" hidden="1" x14ac:dyDescent="0.25">
      <c r="C99"/>
      <c r="D99"/>
      <c r="E99"/>
      <c r="F99"/>
      <c r="G99"/>
      <c r="H99"/>
      <c r="I99" s="106"/>
      <c r="J99" s="106"/>
      <c r="K99"/>
      <c r="L99"/>
    </row>
    <row r="100" spans="3:12" s="3" customFormat="1" hidden="1" x14ac:dyDescent="0.25">
      <c r="C100"/>
      <c r="D100"/>
      <c r="E100"/>
      <c r="F100"/>
      <c r="G100"/>
      <c r="H100"/>
      <c r="I100" s="106"/>
      <c r="J100" s="106"/>
      <c r="K100"/>
      <c r="L100"/>
    </row>
    <row r="101" spans="3:12" s="3" customFormat="1" hidden="1" x14ac:dyDescent="0.25">
      <c r="C101"/>
      <c r="D101"/>
      <c r="E101"/>
      <c r="F101"/>
      <c r="G101"/>
      <c r="H101"/>
      <c r="I101" s="106"/>
      <c r="J101" s="106"/>
      <c r="K101"/>
      <c r="L101"/>
    </row>
    <row r="102" spans="3:12" s="3" customFormat="1" hidden="1" x14ac:dyDescent="0.25">
      <c r="C102"/>
      <c r="D102"/>
      <c r="E102"/>
      <c r="F102"/>
      <c r="G102"/>
      <c r="H102"/>
      <c r="I102" s="106"/>
      <c r="J102" s="106"/>
      <c r="K102"/>
      <c r="L102"/>
    </row>
    <row r="103" spans="3:12" s="3" customFormat="1" hidden="1" x14ac:dyDescent="0.25">
      <c r="C103"/>
      <c r="D103"/>
      <c r="E103"/>
      <c r="F103"/>
      <c r="G103"/>
      <c r="H103"/>
      <c r="I103" s="106"/>
      <c r="J103" s="106"/>
      <c r="K103"/>
      <c r="L103"/>
    </row>
    <row r="104" spans="3:12" s="3" customFormat="1" hidden="1" x14ac:dyDescent="0.25">
      <c r="C104"/>
      <c r="D104"/>
      <c r="E104"/>
      <c r="F104"/>
      <c r="G104"/>
      <c r="H104"/>
      <c r="I104" s="106"/>
      <c r="J104" s="106"/>
      <c r="K104"/>
      <c r="L104"/>
    </row>
    <row r="105" spans="3:12" s="3" customFormat="1" hidden="1" x14ac:dyDescent="0.25">
      <c r="C105"/>
      <c r="D105"/>
      <c r="E105"/>
      <c r="F105"/>
      <c r="G105"/>
      <c r="H105"/>
      <c r="I105" s="106"/>
      <c r="J105" s="106"/>
      <c r="K105"/>
      <c r="L105"/>
    </row>
    <row r="106" spans="3:12" s="3" customFormat="1" hidden="1" x14ac:dyDescent="0.25">
      <c r="C106"/>
      <c r="D106"/>
      <c r="E106"/>
      <c r="F106"/>
      <c r="G106"/>
      <c r="H106"/>
      <c r="I106" s="106"/>
      <c r="J106" s="106"/>
      <c r="K106"/>
      <c r="L106"/>
    </row>
    <row r="107" spans="3:12" s="3" customFormat="1" hidden="1" x14ac:dyDescent="0.25">
      <c r="C107"/>
      <c r="D107"/>
      <c r="E107"/>
      <c r="F107"/>
      <c r="G107"/>
      <c r="H107"/>
      <c r="I107" s="106"/>
      <c r="J107" s="106"/>
      <c r="K107"/>
      <c r="L107"/>
    </row>
    <row r="108" spans="3:12" s="3" customFormat="1" hidden="1" x14ac:dyDescent="0.25">
      <c r="C108"/>
      <c r="D108"/>
      <c r="E108"/>
      <c r="F108"/>
      <c r="G108"/>
      <c r="H108"/>
      <c r="I108" s="106"/>
      <c r="J108" s="106"/>
      <c r="K108"/>
      <c r="L108"/>
    </row>
    <row r="109" spans="3:12" s="3" customFormat="1" hidden="1" x14ac:dyDescent="0.25">
      <c r="C109"/>
      <c r="D109"/>
      <c r="E109"/>
      <c r="F109"/>
      <c r="G109"/>
      <c r="H109"/>
      <c r="I109" s="106"/>
      <c r="J109" s="106"/>
      <c r="K109"/>
      <c r="L109"/>
    </row>
    <row r="110" spans="3:12" s="3" customFormat="1" hidden="1" x14ac:dyDescent="0.25">
      <c r="C110"/>
      <c r="D110"/>
      <c r="E110"/>
      <c r="F110"/>
      <c r="G110"/>
      <c r="H110"/>
      <c r="I110" s="106"/>
      <c r="J110" s="106"/>
      <c r="K110"/>
      <c r="L110"/>
    </row>
    <row r="111" spans="3:12" s="3" customFormat="1" hidden="1" x14ac:dyDescent="0.25">
      <c r="C111"/>
      <c r="D111"/>
      <c r="E111"/>
      <c r="F111"/>
      <c r="G111"/>
      <c r="H111"/>
      <c r="I111" s="106"/>
      <c r="J111" s="106"/>
      <c r="K111"/>
      <c r="L111"/>
    </row>
    <row r="112" spans="3:12" s="3" customFormat="1" hidden="1" x14ac:dyDescent="0.25">
      <c r="C112"/>
      <c r="D112"/>
      <c r="E112"/>
      <c r="F112"/>
      <c r="G112"/>
      <c r="H112"/>
      <c r="I112" s="106"/>
      <c r="J112" s="106"/>
      <c r="K112"/>
      <c r="L112"/>
    </row>
    <row r="113" spans="2:12" s="3" customFormat="1" hidden="1" x14ac:dyDescent="0.25">
      <c r="C113"/>
      <c r="D113"/>
      <c r="E113"/>
      <c r="F113"/>
      <c r="G113"/>
      <c r="H113"/>
      <c r="I113" s="106"/>
      <c r="J113" s="106"/>
      <c r="K113"/>
      <c r="L113"/>
    </row>
    <row r="114" spans="2:12" s="3" customFormat="1" hidden="1" x14ac:dyDescent="0.25">
      <c r="C114"/>
      <c r="D114"/>
      <c r="E114"/>
      <c r="F114"/>
      <c r="G114"/>
      <c r="H114"/>
      <c r="I114" s="106"/>
      <c r="J114" s="106"/>
      <c r="K114"/>
      <c r="L114"/>
    </row>
    <row r="115" spans="2:12" s="3" customFormat="1" hidden="1" x14ac:dyDescent="0.25">
      <c r="C115"/>
      <c r="D115"/>
      <c r="E115"/>
      <c r="F115"/>
      <c r="G115"/>
      <c r="H115"/>
      <c r="I115" s="106"/>
      <c r="J115" s="106"/>
      <c r="K115"/>
      <c r="L115"/>
    </row>
    <row r="116" spans="2:12" s="3" customFormat="1" hidden="1" x14ac:dyDescent="0.25">
      <c r="C116"/>
      <c r="D116"/>
      <c r="E116"/>
      <c r="F116"/>
      <c r="G116"/>
      <c r="H116"/>
      <c r="I116" s="106"/>
      <c r="J116" s="106"/>
      <c r="K116"/>
      <c r="L116"/>
    </row>
    <row r="117" spans="2:12" s="3" customFormat="1" hidden="1" x14ac:dyDescent="0.25">
      <c r="C117"/>
      <c r="D117"/>
      <c r="E117"/>
      <c r="F117"/>
      <c r="G117"/>
      <c r="H117"/>
      <c r="I117" s="106"/>
      <c r="J117" s="106"/>
      <c r="K117"/>
      <c r="L117"/>
    </row>
    <row r="118" spans="2:12" s="3" customFormat="1" hidden="1" x14ac:dyDescent="0.25">
      <c r="C118"/>
      <c r="D118"/>
      <c r="E118"/>
      <c r="F118"/>
      <c r="G118"/>
      <c r="H118"/>
      <c r="I118" s="106"/>
      <c r="J118" s="106"/>
      <c r="K118"/>
      <c r="L118"/>
    </row>
    <row r="119" spans="2:12" s="3" customFormat="1" hidden="1" x14ac:dyDescent="0.25">
      <c r="C119"/>
      <c r="D119"/>
      <c r="E119"/>
      <c r="F119"/>
      <c r="G119"/>
      <c r="H119"/>
      <c r="I119" s="106"/>
      <c r="J119" s="106"/>
      <c r="K119"/>
      <c r="L119"/>
    </row>
    <row r="120" spans="2:12" s="3" customFormat="1" hidden="1" x14ac:dyDescent="0.25">
      <c r="C120"/>
      <c r="D120"/>
      <c r="E120"/>
      <c r="F120"/>
      <c r="G120"/>
      <c r="H120"/>
      <c r="I120" s="106"/>
      <c r="J120" s="106"/>
      <c r="K120"/>
      <c r="L120"/>
    </row>
    <row r="121" spans="2:12" s="3" customFormat="1" hidden="1" x14ac:dyDescent="0.25">
      <c r="C121"/>
      <c r="D121"/>
      <c r="E121"/>
      <c r="F121"/>
      <c r="G121"/>
      <c r="H121"/>
      <c r="I121" s="106"/>
      <c r="J121" s="106"/>
      <c r="K121"/>
      <c r="L121"/>
    </row>
    <row r="122" spans="2:12" s="3" customFormat="1" hidden="1" x14ac:dyDescent="0.25">
      <c r="C122"/>
      <c r="D122"/>
      <c r="E122"/>
      <c r="F122"/>
      <c r="G122"/>
      <c r="H122"/>
      <c r="I122" s="106"/>
      <c r="J122" s="106"/>
      <c r="K122"/>
      <c r="L122"/>
    </row>
    <row r="123" spans="2:12" s="3" customFormat="1" hidden="1" x14ac:dyDescent="0.25">
      <c r="C123"/>
      <c r="D123"/>
      <c r="E123"/>
      <c r="F123"/>
      <c r="G123"/>
      <c r="H123"/>
      <c r="I123" s="106"/>
      <c r="J123" s="106"/>
      <c r="K123"/>
      <c r="L123"/>
    </row>
    <row r="124" spans="2:12" s="3" customFormat="1" hidden="1" x14ac:dyDescent="0.25">
      <c r="C124"/>
      <c r="D124"/>
      <c r="E124"/>
      <c r="F124"/>
      <c r="G124"/>
      <c r="H124"/>
      <c r="I124" s="106"/>
      <c r="J124" s="106"/>
      <c r="K124"/>
      <c r="L124"/>
    </row>
    <row r="125" spans="2:12" s="3" customFormat="1" x14ac:dyDescent="0.25">
      <c r="C125"/>
      <c r="D125"/>
      <c r="E125"/>
      <c r="F125"/>
      <c r="G125"/>
      <c r="H125"/>
      <c r="I125" s="106"/>
      <c r="J125" s="106"/>
      <c r="K125"/>
      <c r="L125"/>
    </row>
    <row r="126" spans="2:12" x14ac:dyDescent="0.25">
      <c r="B126" s="2" t="s">
        <v>23</v>
      </c>
      <c r="C126" t="s" vm="1">
        <v>24</v>
      </c>
    </row>
    <row r="127" spans="2:12" x14ac:dyDescent="0.25">
      <c r="B127" s="2" t="s">
        <v>11</v>
      </c>
      <c r="C127" s="90" t="s" vm="3">
        <v>13229</v>
      </c>
      <c r="D127" s="86"/>
    </row>
    <row r="128" spans="2:12" hidden="1" x14ac:dyDescent="0.25"/>
    <row r="129" spans="2:26" s="3" customFormat="1" x14ac:dyDescent="0.25">
      <c r="B129" s="2" t="s">
        <v>9982</v>
      </c>
      <c r="C129" t="s">
        <v>8368</v>
      </c>
      <c r="D129" t="s">
        <v>8369</v>
      </c>
      <c r="E129" t="s">
        <v>8370</v>
      </c>
      <c r="F129" t="s">
        <v>8511</v>
      </c>
      <c r="G129" t="s">
        <v>8522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87"/>
    </row>
    <row r="130" spans="2:26" s="4" customFormat="1" x14ac:dyDescent="0.25">
      <c r="B130"/>
      <c r="C130"/>
      <c r="D130"/>
      <c r="E130"/>
      <c r="F130"/>
      <c r="G130"/>
      <c r="H130"/>
      <c r="I130"/>
      <c r="J130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2:26" s="3" customFormat="1" x14ac:dyDescent="0.25">
      <c r="B131"/>
      <c r="C131"/>
      <c r="D131"/>
      <c r="E131"/>
      <c r="F131"/>
      <c r="G131"/>
      <c r="H131"/>
      <c r="I131"/>
      <c r="J131"/>
    </row>
    <row r="132" spans="2:26" s="3" customFormat="1" x14ac:dyDescent="0.25">
      <c r="B132"/>
      <c r="C132"/>
      <c r="D132"/>
      <c r="E132"/>
      <c r="F132"/>
      <c r="G132"/>
      <c r="H132"/>
      <c r="I132"/>
      <c r="J132"/>
    </row>
    <row r="133" spans="2:26" s="3" customFormat="1" x14ac:dyDescent="0.25">
      <c r="B133"/>
      <c r="C133"/>
      <c r="D133"/>
      <c r="E133"/>
      <c r="F133"/>
      <c r="G133"/>
      <c r="H133"/>
      <c r="I133"/>
      <c r="J133"/>
    </row>
    <row r="134" spans="2:26" s="3" customFormat="1" x14ac:dyDescent="0.25">
      <c r="B134"/>
      <c r="C134"/>
      <c r="D134"/>
      <c r="E134"/>
      <c r="F134"/>
      <c r="G134"/>
      <c r="H134"/>
      <c r="I134"/>
      <c r="J134"/>
    </row>
    <row r="138" spans="2:26" hidden="1" x14ac:dyDescent="0.25"/>
    <row r="139" spans="2:26" hidden="1" x14ac:dyDescent="0.25"/>
    <row r="140" spans="2:26" hidden="1" x14ac:dyDescent="0.25"/>
    <row r="141" spans="2:26" hidden="1" x14ac:dyDescent="0.25"/>
    <row r="142" spans="2:26" hidden="1" x14ac:dyDescent="0.25"/>
    <row r="143" spans="2:26" hidden="1" x14ac:dyDescent="0.25"/>
    <row r="144" spans="2:26" hidden="1" x14ac:dyDescent="0.25"/>
    <row r="145" spans="1:26" hidden="1" x14ac:dyDescent="0.25"/>
    <row r="146" spans="1:26" hidden="1" x14ac:dyDescent="0.25"/>
    <row r="147" spans="1:26" hidden="1" x14ac:dyDescent="0.25"/>
    <row r="148" spans="1:26" hidden="1" x14ac:dyDescent="0.25"/>
    <row r="150" spans="1:26" hidden="1" x14ac:dyDescent="0.25">
      <c r="B150" s="2" t="s">
        <v>23</v>
      </c>
      <c r="C150" t="s" vm="1">
        <v>24</v>
      </c>
    </row>
    <row r="151" spans="1:26" x14ac:dyDescent="0.25">
      <c r="B151" s="2" t="s">
        <v>11</v>
      </c>
      <c r="C151" s="90" t="s" vm="3">
        <v>13229</v>
      </c>
      <c r="D151" s="84"/>
    </row>
    <row r="152" spans="1:26" hidden="1" x14ac:dyDescent="0.25"/>
    <row r="153" spans="1:26" x14ac:dyDescent="0.25">
      <c r="B153" s="2" t="s">
        <v>29</v>
      </c>
      <c r="C153" s="2" t="s">
        <v>225</v>
      </c>
      <c r="D153" s="2" t="s">
        <v>236</v>
      </c>
      <c r="E153" s="2" t="s">
        <v>139</v>
      </c>
      <c r="F153" s="2" t="s">
        <v>224</v>
      </c>
      <c r="G153" s="5" t="s">
        <v>26</v>
      </c>
      <c r="H153" s="5" t="s">
        <v>27</v>
      </c>
      <c r="I153" s="5" t="s">
        <v>28</v>
      </c>
      <c r="J153" s="5" t="s">
        <v>25</v>
      </c>
      <c r="K153" s="6" t="s">
        <v>226</v>
      </c>
      <c r="L153" s="6" t="s">
        <v>8362</v>
      </c>
      <c r="M153" s="6" t="s">
        <v>8363</v>
      </c>
      <c r="N153" s="6" t="s">
        <v>8364</v>
      </c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25">
      <c r="A154" t="str">
        <f>CONCATENATE(B154,C154,F154)</f>
        <v/>
      </c>
      <c r="P154" s="91" t="s">
        <v>8513</v>
      </c>
      <c r="Q154" s="85"/>
    </row>
    <row r="155" spans="1:26" x14ac:dyDescent="0.25">
      <c r="A155" t="str">
        <f t="shared" ref="A155:A218" si="0">CONCATENATE(B155,C155,F155)</f>
        <v/>
      </c>
      <c r="P155" s="91" t="s">
        <v>8514</v>
      </c>
      <c r="Q155" s="85"/>
    </row>
    <row r="156" spans="1:26" x14ac:dyDescent="0.25">
      <c r="A156" t="str">
        <f t="shared" si="0"/>
        <v/>
      </c>
      <c r="P156" s="91" t="s">
        <v>8515</v>
      </c>
      <c r="Q156" s="85"/>
    </row>
    <row r="157" spans="1:26" x14ac:dyDescent="0.25">
      <c r="A157" t="str">
        <f t="shared" si="0"/>
        <v/>
      </c>
      <c r="P157" s="91" t="s">
        <v>8516</v>
      </c>
      <c r="Q157" s="85"/>
    </row>
    <row r="158" spans="1:26" x14ac:dyDescent="0.25">
      <c r="A158" t="str">
        <f t="shared" si="0"/>
        <v/>
      </c>
      <c r="P158" s="91" t="s">
        <v>8517</v>
      </c>
      <c r="Q158" s="85"/>
    </row>
    <row r="159" spans="1:26" x14ac:dyDescent="0.25">
      <c r="A159" t="str">
        <f t="shared" si="0"/>
        <v/>
      </c>
      <c r="P159" s="91" t="s">
        <v>8518</v>
      </c>
      <c r="Q159" s="85"/>
    </row>
    <row r="160" spans="1:26" x14ac:dyDescent="0.25">
      <c r="A160" t="str">
        <f t="shared" si="0"/>
        <v/>
      </c>
      <c r="P160" s="91" t="s">
        <v>8519</v>
      </c>
      <c r="Q160" s="85"/>
    </row>
    <row r="161" spans="1:17" x14ac:dyDescent="0.25">
      <c r="A161" t="str">
        <f t="shared" si="0"/>
        <v/>
      </c>
      <c r="P161" s="91" t="s">
        <v>8520</v>
      </c>
      <c r="Q161" s="85"/>
    </row>
    <row r="162" spans="1:17" x14ac:dyDescent="0.25">
      <c r="A162" t="str">
        <f t="shared" si="0"/>
        <v/>
      </c>
      <c r="P162" s="91" t="s">
        <v>8521</v>
      </c>
      <c r="Q162" s="85"/>
    </row>
    <row r="163" spans="1:17" x14ac:dyDescent="0.25">
      <c r="A163" t="str">
        <f t="shared" si="0"/>
        <v/>
      </c>
    </row>
    <row r="164" spans="1:17" x14ac:dyDescent="0.25">
      <c r="A164" t="str">
        <f t="shared" si="0"/>
        <v/>
      </c>
    </row>
    <row r="165" spans="1:17" x14ac:dyDescent="0.25">
      <c r="A165" t="str">
        <f t="shared" si="0"/>
        <v/>
      </c>
    </row>
    <row r="166" spans="1:17" x14ac:dyDescent="0.25">
      <c r="A166" t="str">
        <f t="shared" si="0"/>
        <v/>
      </c>
    </row>
    <row r="167" spans="1:17" x14ac:dyDescent="0.25">
      <c r="A167" t="str">
        <f t="shared" si="0"/>
        <v/>
      </c>
    </row>
    <row r="168" spans="1:17" x14ac:dyDescent="0.25">
      <c r="A168" t="str">
        <f t="shared" si="0"/>
        <v/>
      </c>
    </row>
    <row r="169" spans="1:17" x14ac:dyDescent="0.25">
      <c r="A169" t="str">
        <f t="shared" si="0"/>
        <v/>
      </c>
    </row>
    <row r="170" spans="1:17" x14ac:dyDescent="0.25">
      <c r="A170" t="str">
        <f t="shared" si="0"/>
        <v/>
      </c>
    </row>
    <row r="171" spans="1:17" x14ac:dyDescent="0.25">
      <c r="A171" t="str">
        <f t="shared" si="0"/>
        <v/>
      </c>
    </row>
    <row r="172" spans="1:17" x14ac:dyDescent="0.25">
      <c r="A172" t="str">
        <f t="shared" si="0"/>
        <v/>
      </c>
    </row>
    <row r="173" spans="1:17" x14ac:dyDescent="0.25">
      <c r="A173" t="str">
        <f t="shared" si="0"/>
        <v/>
      </c>
    </row>
    <row r="174" spans="1:17" x14ac:dyDescent="0.25">
      <c r="A174" t="str">
        <f t="shared" si="0"/>
        <v/>
      </c>
    </row>
    <row r="175" spans="1:17" x14ac:dyDescent="0.25">
      <c r="A175" t="str">
        <f t="shared" si="0"/>
        <v/>
      </c>
    </row>
    <row r="176" spans="1:17" x14ac:dyDescent="0.25">
      <c r="A176" t="str">
        <f t="shared" si="0"/>
        <v/>
      </c>
    </row>
    <row r="177" spans="1:1" x14ac:dyDescent="0.25">
      <c r="A177" t="str">
        <f t="shared" si="0"/>
        <v/>
      </c>
    </row>
    <row r="178" spans="1:1" x14ac:dyDescent="0.25">
      <c r="A178" t="str">
        <f t="shared" si="0"/>
        <v/>
      </c>
    </row>
    <row r="179" spans="1:1" x14ac:dyDescent="0.25">
      <c r="A179" t="str">
        <f t="shared" si="0"/>
        <v/>
      </c>
    </row>
    <row r="180" spans="1:1" x14ac:dyDescent="0.25">
      <c r="A180" t="str">
        <f t="shared" si="0"/>
        <v/>
      </c>
    </row>
    <row r="181" spans="1:1" x14ac:dyDescent="0.25">
      <c r="A181" t="str">
        <f t="shared" si="0"/>
        <v/>
      </c>
    </row>
    <row r="182" spans="1:1" x14ac:dyDescent="0.25">
      <c r="A182" t="str">
        <f t="shared" si="0"/>
        <v/>
      </c>
    </row>
    <row r="183" spans="1:1" x14ac:dyDescent="0.25">
      <c r="A183" t="str">
        <f t="shared" si="0"/>
        <v/>
      </c>
    </row>
    <row r="184" spans="1:1" x14ac:dyDescent="0.25">
      <c r="A184" t="str">
        <f t="shared" si="0"/>
        <v/>
      </c>
    </row>
    <row r="185" spans="1:1" x14ac:dyDescent="0.25">
      <c r="A185" t="str">
        <f t="shared" si="0"/>
        <v/>
      </c>
    </row>
    <row r="186" spans="1:1" x14ac:dyDescent="0.25">
      <c r="A186" t="str">
        <f t="shared" si="0"/>
        <v/>
      </c>
    </row>
    <row r="187" spans="1:1" x14ac:dyDescent="0.25">
      <c r="A187" t="str">
        <f t="shared" si="0"/>
        <v/>
      </c>
    </row>
    <row r="188" spans="1:1" x14ac:dyDescent="0.25">
      <c r="A188" t="str">
        <f t="shared" si="0"/>
        <v/>
      </c>
    </row>
    <row r="189" spans="1:1" x14ac:dyDescent="0.25">
      <c r="A189" t="str">
        <f t="shared" si="0"/>
        <v/>
      </c>
    </row>
    <row r="190" spans="1:1" x14ac:dyDescent="0.25">
      <c r="A190" t="str">
        <f t="shared" si="0"/>
        <v/>
      </c>
    </row>
    <row r="191" spans="1:1" x14ac:dyDescent="0.25">
      <c r="A191" t="str">
        <f t="shared" si="0"/>
        <v/>
      </c>
    </row>
    <row r="192" spans="1:1" x14ac:dyDescent="0.25">
      <c r="A192" t="str">
        <f t="shared" si="0"/>
        <v/>
      </c>
    </row>
    <row r="193" spans="1:1" x14ac:dyDescent="0.25">
      <c r="A193" t="str">
        <f t="shared" si="0"/>
        <v/>
      </c>
    </row>
    <row r="194" spans="1:1" x14ac:dyDescent="0.25">
      <c r="A194" t="str">
        <f t="shared" si="0"/>
        <v/>
      </c>
    </row>
    <row r="195" spans="1:1" x14ac:dyDescent="0.25">
      <c r="A195" t="str">
        <f t="shared" si="0"/>
        <v/>
      </c>
    </row>
    <row r="196" spans="1:1" x14ac:dyDescent="0.25">
      <c r="A196" t="str">
        <f t="shared" si="0"/>
        <v/>
      </c>
    </row>
    <row r="197" spans="1:1" x14ac:dyDescent="0.25">
      <c r="A197" t="str">
        <f t="shared" si="0"/>
        <v/>
      </c>
    </row>
    <row r="198" spans="1:1" x14ac:dyDescent="0.25">
      <c r="A198" t="str">
        <f t="shared" si="0"/>
        <v/>
      </c>
    </row>
    <row r="199" spans="1:1" x14ac:dyDescent="0.25">
      <c r="A199" t="str">
        <f t="shared" si="0"/>
        <v/>
      </c>
    </row>
    <row r="200" spans="1:1" x14ac:dyDescent="0.25">
      <c r="A200" t="str">
        <f t="shared" si="0"/>
        <v/>
      </c>
    </row>
    <row r="201" spans="1:1" x14ac:dyDescent="0.25">
      <c r="A201" t="str">
        <f t="shared" si="0"/>
        <v/>
      </c>
    </row>
    <row r="202" spans="1:1" x14ac:dyDescent="0.25">
      <c r="A202" t="str">
        <f t="shared" si="0"/>
        <v/>
      </c>
    </row>
    <row r="203" spans="1:1" x14ac:dyDescent="0.25">
      <c r="A203" t="str">
        <f t="shared" si="0"/>
        <v/>
      </c>
    </row>
    <row r="204" spans="1:1" x14ac:dyDescent="0.25">
      <c r="A204" t="str">
        <f t="shared" si="0"/>
        <v/>
      </c>
    </row>
    <row r="205" spans="1:1" x14ac:dyDescent="0.25">
      <c r="A205" t="str">
        <f t="shared" si="0"/>
        <v/>
      </c>
    </row>
    <row r="206" spans="1:1" x14ac:dyDescent="0.25">
      <c r="A206" t="str">
        <f t="shared" si="0"/>
        <v/>
      </c>
    </row>
    <row r="207" spans="1:1" x14ac:dyDescent="0.25">
      <c r="A207" t="str">
        <f t="shared" si="0"/>
        <v/>
      </c>
    </row>
    <row r="208" spans="1:1" x14ac:dyDescent="0.25">
      <c r="A208" t="str">
        <f t="shared" si="0"/>
        <v/>
      </c>
    </row>
    <row r="209" spans="1:1" x14ac:dyDescent="0.25">
      <c r="A209" t="str">
        <f t="shared" si="0"/>
        <v/>
      </c>
    </row>
    <row r="210" spans="1:1" x14ac:dyDescent="0.25">
      <c r="A210" t="str">
        <f t="shared" si="0"/>
        <v/>
      </c>
    </row>
    <row r="211" spans="1:1" x14ac:dyDescent="0.25">
      <c r="A211" t="str">
        <f t="shared" si="0"/>
        <v/>
      </c>
    </row>
    <row r="212" spans="1:1" x14ac:dyDescent="0.25">
      <c r="A212" t="str">
        <f t="shared" si="0"/>
        <v/>
      </c>
    </row>
    <row r="213" spans="1:1" x14ac:dyDescent="0.25">
      <c r="A213" t="str">
        <f t="shared" si="0"/>
        <v/>
      </c>
    </row>
    <row r="214" spans="1:1" x14ac:dyDescent="0.25">
      <c r="A214" t="str">
        <f t="shared" si="0"/>
        <v/>
      </c>
    </row>
    <row r="215" spans="1:1" x14ac:dyDescent="0.25">
      <c r="A215" t="str">
        <f t="shared" si="0"/>
        <v/>
      </c>
    </row>
    <row r="216" spans="1:1" x14ac:dyDescent="0.25">
      <c r="A216" t="str">
        <f t="shared" si="0"/>
        <v/>
      </c>
    </row>
    <row r="217" spans="1:1" x14ac:dyDescent="0.25">
      <c r="A217" t="str">
        <f t="shared" si="0"/>
        <v/>
      </c>
    </row>
    <row r="218" spans="1:1" x14ac:dyDescent="0.25">
      <c r="A218" t="str">
        <f t="shared" si="0"/>
        <v/>
      </c>
    </row>
    <row r="219" spans="1:1" x14ac:dyDescent="0.25">
      <c r="A219" t="str">
        <f t="shared" ref="A219:A282" si="1">CONCATENATE(B219,C219,F219)</f>
        <v/>
      </c>
    </row>
    <row r="220" spans="1:1" x14ac:dyDescent="0.25">
      <c r="A220" t="str">
        <f t="shared" si="1"/>
        <v/>
      </c>
    </row>
    <row r="221" spans="1:1" x14ac:dyDescent="0.25">
      <c r="A221" t="str">
        <f t="shared" si="1"/>
        <v/>
      </c>
    </row>
    <row r="222" spans="1:1" x14ac:dyDescent="0.25">
      <c r="A222" t="str">
        <f t="shared" si="1"/>
        <v/>
      </c>
    </row>
    <row r="223" spans="1:1" x14ac:dyDescent="0.25">
      <c r="A223" t="str">
        <f t="shared" si="1"/>
        <v/>
      </c>
    </row>
    <row r="224" spans="1:1" x14ac:dyDescent="0.25">
      <c r="A224" t="str">
        <f t="shared" si="1"/>
        <v/>
      </c>
    </row>
    <row r="225" spans="1:1" x14ac:dyDescent="0.25">
      <c r="A225" t="str">
        <f t="shared" si="1"/>
        <v/>
      </c>
    </row>
    <row r="226" spans="1:1" x14ac:dyDescent="0.25">
      <c r="A226" t="str">
        <f t="shared" si="1"/>
        <v/>
      </c>
    </row>
    <row r="227" spans="1:1" x14ac:dyDescent="0.25">
      <c r="A227" t="str">
        <f t="shared" si="1"/>
        <v/>
      </c>
    </row>
    <row r="228" spans="1:1" x14ac:dyDescent="0.25">
      <c r="A228" t="str">
        <f t="shared" si="1"/>
        <v/>
      </c>
    </row>
    <row r="229" spans="1:1" x14ac:dyDescent="0.25">
      <c r="A229" t="str">
        <f t="shared" si="1"/>
        <v/>
      </c>
    </row>
    <row r="230" spans="1:1" x14ac:dyDescent="0.25">
      <c r="A230" t="str">
        <f t="shared" si="1"/>
        <v/>
      </c>
    </row>
    <row r="231" spans="1:1" x14ac:dyDescent="0.25">
      <c r="A231" t="str">
        <f t="shared" si="1"/>
        <v/>
      </c>
    </row>
    <row r="232" spans="1:1" x14ac:dyDescent="0.25">
      <c r="A232" t="str">
        <f t="shared" si="1"/>
        <v/>
      </c>
    </row>
    <row r="233" spans="1:1" x14ac:dyDescent="0.25">
      <c r="A233" t="str">
        <f t="shared" si="1"/>
        <v/>
      </c>
    </row>
    <row r="234" spans="1:1" x14ac:dyDescent="0.25">
      <c r="A234" t="str">
        <f t="shared" si="1"/>
        <v/>
      </c>
    </row>
    <row r="235" spans="1:1" x14ac:dyDescent="0.25">
      <c r="A235" t="str">
        <f t="shared" si="1"/>
        <v/>
      </c>
    </row>
    <row r="236" spans="1:1" x14ac:dyDescent="0.25">
      <c r="A236" t="str">
        <f t="shared" si="1"/>
        <v/>
      </c>
    </row>
    <row r="237" spans="1:1" x14ac:dyDescent="0.25">
      <c r="A237" t="str">
        <f t="shared" si="1"/>
        <v/>
      </c>
    </row>
    <row r="238" spans="1:1" x14ac:dyDescent="0.25">
      <c r="A238" t="str">
        <f t="shared" si="1"/>
        <v/>
      </c>
    </row>
    <row r="239" spans="1:1" x14ac:dyDescent="0.25">
      <c r="A239" t="str">
        <f t="shared" si="1"/>
        <v/>
      </c>
    </row>
    <row r="240" spans="1:1" x14ac:dyDescent="0.25">
      <c r="A240" t="str">
        <f t="shared" si="1"/>
        <v/>
      </c>
    </row>
    <row r="241" spans="1:1" x14ac:dyDescent="0.25">
      <c r="A241" t="str">
        <f t="shared" si="1"/>
        <v/>
      </c>
    </row>
    <row r="242" spans="1:1" x14ac:dyDescent="0.25">
      <c r="A242" t="str">
        <f t="shared" si="1"/>
        <v/>
      </c>
    </row>
    <row r="243" spans="1:1" x14ac:dyDescent="0.25">
      <c r="A243" t="str">
        <f t="shared" si="1"/>
        <v/>
      </c>
    </row>
    <row r="244" spans="1:1" x14ac:dyDescent="0.25">
      <c r="A244" t="str">
        <f t="shared" si="1"/>
        <v/>
      </c>
    </row>
    <row r="245" spans="1:1" x14ac:dyDescent="0.25">
      <c r="A245" t="str">
        <f t="shared" si="1"/>
        <v/>
      </c>
    </row>
    <row r="246" spans="1:1" x14ac:dyDescent="0.25">
      <c r="A246" t="str">
        <f t="shared" si="1"/>
        <v/>
      </c>
    </row>
    <row r="247" spans="1:1" x14ac:dyDescent="0.25">
      <c r="A247" t="str">
        <f t="shared" si="1"/>
        <v/>
      </c>
    </row>
    <row r="248" spans="1:1" x14ac:dyDescent="0.25">
      <c r="A248" t="str">
        <f t="shared" si="1"/>
        <v/>
      </c>
    </row>
    <row r="249" spans="1:1" x14ac:dyDescent="0.25">
      <c r="A249" t="str">
        <f t="shared" si="1"/>
        <v/>
      </c>
    </row>
    <row r="250" spans="1:1" x14ac:dyDescent="0.25">
      <c r="A250" t="str">
        <f t="shared" si="1"/>
        <v/>
      </c>
    </row>
    <row r="251" spans="1:1" x14ac:dyDescent="0.25">
      <c r="A251" t="str">
        <f t="shared" si="1"/>
        <v/>
      </c>
    </row>
    <row r="252" spans="1:1" x14ac:dyDescent="0.25">
      <c r="A252" t="str">
        <f t="shared" si="1"/>
        <v/>
      </c>
    </row>
    <row r="253" spans="1:1" x14ac:dyDescent="0.25">
      <c r="A253" t="str">
        <f t="shared" si="1"/>
        <v/>
      </c>
    </row>
    <row r="254" spans="1:1" x14ac:dyDescent="0.25">
      <c r="A254" t="str">
        <f t="shared" si="1"/>
        <v/>
      </c>
    </row>
    <row r="255" spans="1:1" x14ac:dyDescent="0.25">
      <c r="A255" t="str">
        <f t="shared" si="1"/>
        <v/>
      </c>
    </row>
    <row r="256" spans="1:1" x14ac:dyDescent="0.25">
      <c r="A256" t="str">
        <f t="shared" si="1"/>
        <v/>
      </c>
    </row>
    <row r="257" spans="1:1" x14ac:dyDescent="0.25">
      <c r="A257" t="str">
        <f t="shared" si="1"/>
        <v/>
      </c>
    </row>
    <row r="258" spans="1:1" x14ac:dyDescent="0.25">
      <c r="A258" t="str">
        <f t="shared" si="1"/>
        <v/>
      </c>
    </row>
    <row r="259" spans="1:1" x14ac:dyDescent="0.25">
      <c r="A259" t="str">
        <f t="shared" si="1"/>
        <v/>
      </c>
    </row>
    <row r="260" spans="1:1" x14ac:dyDescent="0.25">
      <c r="A260" t="str">
        <f t="shared" si="1"/>
        <v/>
      </c>
    </row>
    <row r="261" spans="1:1" x14ac:dyDescent="0.25">
      <c r="A261" t="str">
        <f t="shared" si="1"/>
        <v/>
      </c>
    </row>
    <row r="262" spans="1:1" x14ac:dyDescent="0.25">
      <c r="A262" t="str">
        <f t="shared" si="1"/>
        <v/>
      </c>
    </row>
    <row r="263" spans="1:1" x14ac:dyDescent="0.25">
      <c r="A263" t="str">
        <f t="shared" si="1"/>
        <v/>
      </c>
    </row>
    <row r="264" spans="1:1" x14ac:dyDescent="0.25">
      <c r="A264" t="str">
        <f t="shared" si="1"/>
        <v/>
      </c>
    </row>
    <row r="265" spans="1:1" x14ac:dyDescent="0.25">
      <c r="A265" t="str">
        <f t="shared" si="1"/>
        <v/>
      </c>
    </row>
    <row r="266" spans="1:1" x14ac:dyDescent="0.25">
      <c r="A266" t="str">
        <f t="shared" si="1"/>
        <v/>
      </c>
    </row>
    <row r="267" spans="1:1" x14ac:dyDescent="0.25">
      <c r="A267" t="str">
        <f t="shared" si="1"/>
        <v/>
      </c>
    </row>
    <row r="268" spans="1:1" x14ac:dyDescent="0.25">
      <c r="A268" t="str">
        <f t="shared" si="1"/>
        <v/>
      </c>
    </row>
    <row r="269" spans="1:1" x14ac:dyDescent="0.25">
      <c r="A269" t="str">
        <f t="shared" si="1"/>
        <v/>
      </c>
    </row>
    <row r="270" spans="1:1" x14ac:dyDescent="0.25">
      <c r="A270" t="str">
        <f t="shared" si="1"/>
        <v/>
      </c>
    </row>
    <row r="271" spans="1:1" x14ac:dyDescent="0.25">
      <c r="A271" t="str">
        <f t="shared" si="1"/>
        <v/>
      </c>
    </row>
    <row r="272" spans="1:1" x14ac:dyDescent="0.25">
      <c r="A272" t="str">
        <f t="shared" si="1"/>
        <v/>
      </c>
    </row>
    <row r="273" spans="1:1" x14ac:dyDescent="0.25">
      <c r="A273" t="str">
        <f t="shared" si="1"/>
        <v/>
      </c>
    </row>
    <row r="274" spans="1:1" x14ac:dyDescent="0.25">
      <c r="A274" t="str">
        <f t="shared" si="1"/>
        <v/>
      </c>
    </row>
    <row r="275" spans="1:1" x14ac:dyDescent="0.25">
      <c r="A275" t="str">
        <f t="shared" si="1"/>
        <v/>
      </c>
    </row>
    <row r="276" spans="1:1" x14ac:dyDescent="0.25">
      <c r="A276" t="str">
        <f t="shared" si="1"/>
        <v/>
      </c>
    </row>
    <row r="277" spans="1:1" x14ac:dyDescent="0.25">
      <c r="A277" t="str">
        <f t="shared" si="1"/>
        <v/>
      </c>
    </row>
    <row r="278" spans="1:1" x14ac:dyDescent="0.25">
      <c r="A278" t="str">
        <f t="shared" si="1"/>
        <v/>
      </c>
    </row>
    <row r="279" spans="1:1" x14ac:dyDescent="0.25">
      <c r="A279" t="str">
        <f t="shared" si="1"/>
        <v/>
      </c>
    </row>
    <row r="280" spans="1:1" x14ac:dyDescent="0.25">
      <c r="A280" t="str">
        <f t="shared" si="1"/>
        <v/>
      </c>
    </row>
    <row r="281" spans="1:1" x14ac:dyDescent="0.25">
      <c r="A281" t="str">
        <f t="shared" si="1"/>
        <v/>
      </c>
    </row>
    <row r="282" spans="1:1" x14ac:dyDescent="0.25">
      <c r="A282" t="str">
        <f t="shared" si="1"/>
        <v/>
      </c>
    </row>
    <row r="283" spans="1:1" x14ac:dyDescent="0.25">
      <c r="A283" t="str">
        <f t="shared" ref="A283:A346" si="2">CONCATENATE(B283,C283,F283)</f>
        <v/>
      </c>
    </row>
    <row r="284" spans="1:1" x14ac:dyDescent="0.25">
      <c r="A284" t="str">
        <f t="shared" si="2"/>
        <v/>
      </c>
    </row>
    <row r="285" spans="1:1" x14ac:dyDescent="0.25">
      <c r="A285" t="str">
        <f t="shared" si="2"/>
        <v/>
      </c>
    </row>
    <row r="286" spans="1:1" x14ac:dyDescent="0.25">
      <c r="A286" t="str">
        <f t="shared" si="2"/>
        <v/>
      </c>
    </row>
    <row r="287" spans="1:1" x14ac:dyDescent="0.25">
      <c r="A287" t="str">
        <f t="shared" si="2"/>
        <v/>
      </c>
    </row>
    <row r="288" spans="1:1" x14ac:dyDescent="0.25">
      <c r="A288" t="str">
        <f t="shared" si="2"/>
        <v/>
      </c>
    </row>
    <row r="289" spans="1:1" x14ac:dyDescent="0.25">
      <c r="A289" t="str">
        <f t="shared" si="2"/>
        <v/>
      </c>
    </row>
    <row r="290" spans="1:1" x14ac:dyDescent="0.25">
      <c r="A290" t="str">
        <f t="shared" si="2"/>
        <v/>
      </c>
    </row>
    <row r="291" spans="1:1" x14ac:dyDescent="0.25">
      <c r="A291" t="str">
        <f t="shared" si="2"/>
        <v/>
      </c>
    </row>
    <row r="292" spans="1:1" x14ac:dyDescent="0.25">
      <c r="A292" t="str">
        <f t="shared" si="2"/>
        <v/>
      </c>
    </row>
    <row r="293" spans="1:1" x14ac:dyDescent="0.25">
      <c r="A293" t="str">
        <f t="shared" si="2"/>
        <v/>
      </c>
    </row>
    <row r="294" spans="1:1" x14ac:dyDescent="0.25">
      <c r="A294" t="str">
        <f t="shared" si="2"/>
        <v/>
      </c>
    </row>
    <row r="295" spans="1:1" x14ac:dyDescent="0.25">
      <c r="A295" t="str">
        <f t="shared" si="2"/>
        <v/>
      </c>
    </row>
    <row r="296" spans="1:1" x14ac:dyDescent="0.25">
      <c r="A296" t="str">
        <f t="shared" si="2"/>
        <v/>
      </c>
    </row>
    <row r="297" spans="1:1" x14ac:dyDescent="0.25">
      <c r="A297" t="str">
        <f t="shared" si="2"/>
        <v/>
      </c>
    </row>
    <row r="298" spans="1:1" x14ac:dyDescent="0.25">
      <c r="A298" t="str">
        <f t="shared" si="2"/>
        <v/>
      </c>
    </row>
    <row r="299" spans="1:1" x14ac:dyDescent="0.25">
      <c r="A299" t="str">
        <f t="shared" si="2"/>
        <v/>
      </c>
    </row>
    <row r="300" spans="1:1" x14ac:dyDescent="0.25">
      <c r="A300" t="str">
        <f t="shared" si="2"/>
        <v/>
      </c>
    </row>
    <row r="301" spans="1:1" x14ac:dyDescent="0.25">
      <c r="A301" t="str">
        <f t="shared" si="2"/>
        <v/>
      </c>
    </row>
    <row r="302" spans="1:1" x14ac:dyDescent="0.25">
      <c r="A302" t="str">
        <f t="shared" si="2"/>
        <v/>
      </c>
    </row>
    <row r="303" spans="1:1" x14ac:dyDescent="0.25">
      <c r="A303" t="str">
        <f t="shared" si="2"/>
        <v/>
      </c>
    </row>
    <row r="304" spans="1:1" x14ac:dyDescent="0.25">
      <c r="A304" t="str">
        <f t="shared" si="2"/>
        <v/>
      </c>
    </row>
    <row r="305" spans="1:1" x14ac:dyDescent="0.25">
      <c r="A305" t="str">
        <f t="shared" si="2"/>
        <v/>
      </c>
    </row>
    <row r="306" spans="1:1" x14ac:dyDescent="0.25">
      <c r="A306" t="str">
        <f t="shared" si="2"/>
        <v/>
      </c>
    </row>
    <row r="307" spans="1:1" x14ac:dyDescent="0.25">
      <c r="A307" t="str">
        <f t="shared" si="2"/>
        <v/>
      </c>
    </row>
    <row r="308" spans="1:1" x14ac:dyDescent="0.25">
      <c r="A308" t="str">
        <f t="shared" si="2"/>
        <v/>
      </c>
    </row>
    <row r="309" spans="1:1" x14ac:dyDescent="0.25">
      <c r="A309" t="str">
        <f t="shared" si="2"/>
        <v/>
      </c>
    </row>
    <row r="310" spans="1:1" x14ac:dyDescent="0.25">
      <c r="A310" t="str">
        <f t="shared" si="2"/>
        <v/>
      </c>
    </row>
    <row r="311" spans="1:1" x14ac:dyDescent="0.25">
      <c r="A311" t="str">
        <f t="shared" si="2"/>
        <v/>
      </c>
    </row>
    <row r="312" spans="1:1" x14ac:dyDescent="0.25">
      <c r="A312" t="str">
        <f t="shared" si="2"/>
        <v/>
      </c>
    </row>
    <row r="313" spans="1:1" x14ac:dyDescent="0.25">
      <c r="A313" t="str">
        <f t="shared" si="2"/>
        <v/>
      </c>
    </row>
    <row r="314" spans="1:1" x14ac:dyDescent="0.25">
      <c r="A314" t="str">
        <f t="shared" si="2"/>
        <v/>
      </c>
    </row>
    <row r="315" spans="1:1" x14ac:dyDescent="0.25">
      <c r="A315" t="str">
        <f t="shared" si="2"/>
        <v/>
      </c>
    </row>
    <row r="316" spans="1:1" x14ac:dyDescent="0.25">
      <c r="A316" t="str">
        <f t="shared" si="2"/>
        <v/>
      </c>
    </row>
    <row r="317" spans="1:1" x14ac:dyDescent="0.25">
      <c r="A317" t="str">
        <f t="shared" si="2"/>
        <v/>
      </c>
    </row>
    <row r="318" spans="1:1" x14ac:dyDescent="0.25">
      <c r="A318" t="str">
        <f t="shared" si="2"/>
        <v/>
      </c>
    </row>
    <row r="319" spans="1:1" x14ac:dyDescent="0.25">
      <c r="A319" t="str">
        <f t="shared" si="2"/>
        <v/>
      </c>
    </row>
    <row r="320" spans="1:1" x14ac:dyDescent="0.25">
      <c r="A320" t="str">
        <f t="shared" si="2"/>
        <v/>
      </c>
    </row>
    <row r="321" spans="1:1" x14ac:dyDescent="0.25">
      <c r="A321" t="str">
        <f t="shared" si="2"/>
        <v/>
      </c>
    </row>
    <row r="322" spans="1:1" x14ac:dyDescent="0.25">
      <c r="A322" t="str">
        <f t="shared" si="2"/>
        <v/>
      </c>
    </row>
    <row r="323" spans="1:1" x14ac:dyDescent="0.25">
      <c r="A323" t="str">
        <f t="shared" si="2"/>
        <v/>
      </c>
    </row>
    <row r="324" spans="1:1" x14ac:dyDescent="0.25">
      <c r="A324" t="str">
        <f t="shared" si="2"/>
        <v/>
      </c>
    </row>
    <row r="325" spans="1:1" x14ac:dyDescent="0.25">
      <c r="A325" t="str">
        <f t="shared" si="2"/>
        <v/>
      </c>
    </row>
    <row r="326" spans="1:1" x14ac:dyDescent="0.25">
      <c r="A326" t="str">
        <f t="shared" si="2"/>
        <v/>
      </c>
    </row>
    <row r="327" spans="1:1" x14ac:dyDescent="0.25">
      <c r="A327" t="str">
        <f t="shared" si="2"/>
        <v/>
      </c>
    </row>
    <row r="328" spans="1:1" x14ac:dyDescent="0.25">
      <c r="A328" t="str">
        <f t="shared" si="2"/>
        <v/>
      </c>
    </row>
    <row r="329" spans="1:1" x14ac:dyDescent="0.25">
      <c r="A329" t="str">
        <f t="shared" si="2"/>
        <v/>
      </c>
    </row>
    <row r="330" spans="1:1" x14ac:dyDescent="0.25">
      <c r="A330" t="str">
        <f t="shared" si="2"/>
        <v/>
      </c>
    </row>
    <row r="331" spans="1:1" x14ac:dyDescent="0.25">
      <c r="A331" t="str">
        <f t="shared" si="2"/>
        <v/>
      </c>
    </row>
    <row r="332" spans="1:1" x14ac:dyDescent="0.25">
      <c r="A332" t="str">
        <f t="shared" si="2"/>
        <v/>
      </c>
    </row>
    <row r="333" spans="1:1" x14ac:dyDescent="0.25">
      <c r="A333" t="str">
        <f t="shared" si="2"/>
        <v/>
      </c>
    </row>
    <row r="334" spans="1:1" x14ac:dyDescent="0.25">
      <c r="A334" t="str">
        <f t="shared" si="2"/>
        <v/>
      </c>
    </row>
    <row r="335" spans="1:1" x14ac:dyDescent="0.25">
      <c r="A335" t="str">
        <f t="shared" si="2"/>
        <v/>
      </c>
    </row>
    <row r="336" spans="1:1" x14ac:dyDescent="0.25">
      <c r="A336" t="str">
        <f t="shared" si="2"/>
        <v/>
      </c>
    </row>
    <row r="337" spans="1:1" x14ac:dyDescent="0.25">
      <c r="A337" t="str">
        <f t="shared" si="2"/>
        <v/>
      </c>
    </row>
    <row r="338" spans="1:1" x14ac:dyDescent="0.25">
      <c r="A338" t="str">
        <f t="shared" si="2"/>
        <v/>
      </c>
    </row>
    <row r="339" spans="1:1" x14ac:dyDescent="0.25">
      <c r="A339" t="str">
        <f t="shared" si="2"/>
        <v/>
      </c>
    </row>
    <row r="340" spans="1:1" x14ac:dyDescent="0.25">
      <c r="A340" t="str">
        <f t="shared" si="2"/>
        <v/>
      </c>
    </row>
    <row r="341" spans="1:1" x14ac:dyDescent="0.25">
      <c r="A341" t="str">
        <f t="shared" si="2"/>
        <v/>
      </c>
    </row>
    <row r="342" spans="1:1" x14ac:dyDescent="0.25">
      <c r="A342" t="str">
        <f t="shared" si="2"/>
        <v/>
      </c>
    </row>
    <row r="343" spans="1:1" x14ac:dyDescent="0.25">
      <c r="A343" t="str">
        <f t="shared" si="2"/>
        <v/>
      </c>
    </row>
    <row r="344" spans="1:1" x14ac:dyDescent="0.25">
      <c r="A344" t="str">
        <f t="shared" si="2"/>
        <v/>
      </c>
    </row>
    <row r="345" spans="1:1" x14ac:dyDescent="0.25">
      <c r="A345" t="str">
        <f t="shared" si="2"/>
        <v/>
      </c>
    </row>
    <row r="346" spans="1:1" x14ac:dyDescent="0.25">
      <c r="A346" t="str">
        <f t="shared" si="2"/>
        <v/>
      </c>
    </row>
    <row r="347" spans="1:1" x14ac:dyDescent="0.25">
      <c r="A347" t="str">
        <f t="shared" ref="A347:A410" si="3">CONCATENATE(B347,C347,F347)</f>
        <v/>
      </c>
    </row>
    <row r="348" spans="1:1" x14ac:dyDescent="0.25">
      <c r="A348" t="str">
        <f t="shared" si="3"/>
        <v/>
      </c>
    </row>
    <row r="349" spans="1:1" x14ac:dyDescent="0.25">
      <c r="A349" t="str">
        <f t="shared" si="3"/>
        <v/>
      </c>
    </row>
    <row r="350" spans="1:1" x14ac:dyDescent="0.25">
      <c r="A350" t="str">
        <f t="shared" si="3"/>
        <v/>
      </c>
    </row>
    <row r="351" spans="1:1" x14ac:dyDescent="0.25">
      <c r="A351" t="str">
        <f t="shared" si="3"/>
        <v/>
      </c>
    </row>
    <row r="352" spans="1:1" x14ac:dyDescent="0.25">
      <c r="A352" t="str">
        <f t="shared" si="3"/>
        <v/>
      </c>
    </row>
    <row r="353" spans="1:1" x14ac:dyDescent="0.25">
      <c r="A353" t="str">
        <f t="shared" si="3"/>
        <v/>
      </c>
    </row>
    <row r="354" spans="1:1" x14ac:dyDescent="0.25">
      <c r="A354" t="str">
        <f t="shared" si="3"/>
        <v/>
      </c>
    </row>
    <row r="355" spans="1:1" x14ac:dyDescent="0.25">
      <c r="A355" t="str">
        <f t="shared" si="3"/>
        <v/>
      </c>
    </row>
    <row r="356" spans="1:1" x14ac:dyDescent="0.25">
      <c r="A356" t="str">
        <f t="shared" si="3"/>
        <v/>
      </c>
    </row>
    <row r="357" spans="1:1" x14ac:dyDescent="0.25">
      <c r="A357" t="str">
        <f t="shared" si="3"/>
        <v/>
      </c>
    </row>
    <row r="358" spans="1:1" x14ac:dyDescent="0.25">
      <c r="A358" t="str">
        <f t="shared" si="3"/>
        <v/>
      </c>
    </row>
    <row r="359" spans="1:1" x14ac:dyDescent="0.25">
      <c r="A359" t="str">
        <f t="shared" si="3"/>
        <v/>
      </c>
    </row>
    <row r="360" spans="1:1" x14ac:dyDescent="0.25">
      <c r="A360" t="str">
        <f t="shared" si="3"/>
        <v/>
      </c>
    </row>
    <row r="361" spans="1:1" x14ac:dyDescent="0.25">
      <c r="A361" t="str">
        <f t="shared" si="3"/>
        <v/>
      </c>
    </row>
    <row r="362" spans="1:1" x14ac:dyDescent="0.25">
      <c r="A362" t="str">
        <f t="shared" si="3"/>
        <v/>
      </c>
    </row>
    <row r="363" spans="1:1" x14ac:dyDescent="0.25">
      <c r="A363" t="str">
        <f t="shared" si="3"/>
        <v/>
      </c>
    </row>
    <row r="364" spans="1:1" x14ac:dyDescent="0.25">
      <c r="A364" t="str">
        <f t="shared" si="3"/>
        <v/>
      </c>
    </row>
    <row r="365" spans="1:1" x14ac:dyDescent="0.25">
      <c r="A365" t="str">
        <f t="shared" si="3"/>
        <v/>
      </c>
    </row>
    <row r="366" spans="1:1" x14ac:dyDescent="0.25">
      <c r="A366" t="str">
        <f t="shared" si="3"/>
        <v/>
      </c>
    </row>
    <row r="367" spans="1:1" x14ac:dyDescent="0.25">
      <c r="A367" t="str">
        <f t="shared" si="3"/>
        <v/>
      </c>
    </row>
    <row r="368" spans="1:1" x14ac:dyDescent="0.25">
      <c r="A368" t="str">
        <f t="shared" si="3"/>
        <v/>
      </c>
    </row>
    <row r="369" spans="1:1" x14ac:dyDescent="0.25">
      <c r="A369" t="str">
        <f t="shared" si="3"/>
        <v/>
      </c>
    </row>
    <row r="370" spans="1:1" x14ac:dyDescent="0.25">
      <c r="A370" t="str">
        <f t="shared" si="3"/>
        <v/>
      </c>
    </row>
    <row r="371" spans="1:1" x14ac:dyDescent="0.25">
      <c r="A371" t="str">
        <f t="shared" si="3"/>
        <v/>
      </c>
    </row>
    <row r="372" spans="1:1" x14ac:dyDescent="0.25">
      <c r="A372" t="str">
        <f t="shared" si="3"/>
        <v/>
      </c>
    </row>
    <row r="373" spans="1:1" x14ac:dyDescent="0.25">
      <c r="A373" t="str">
        <f t="shared" si="3"/>
        <v/>
      </c>
    </row>
    <row r="374" spans="1:1" x14ac:dyDescent="0.25">
      <c r="A374" t="str">
        <f t="shared" si="3"/>
        <v/>
      </c>
    </row>
    <row r="375" spans="1:1" x14ac:dyDescent="0.25">
      <c r="A375" t="str">
        <f t="shared" si="3"/>
        <v/>
      </c>
    </row>
    <row r="376" spans="1:1" x14ac:dyDescent="0.25">
      <c r="A376" t="str">
        <f t="shared" si="3"/>
        <v/>
      </c>
    </row>
    <row r="377" spans="1:1" x14ac:dyDescent="0.25">
      <c r="A377" t="str">
        <f t="shared" si="3"/>
        <v/>
      </c>
    </row>
    <row r="378" spans="1:1" x14ac:dyDescent="0.25">
      <c r="A378" t="str">
        <f t="shared" si="3"/>
        <v/>
      </c>
    </row>
    <row r="379" spans="1:1" x14ac:dyDescent="0.25">
      <c r="A379" t="str">
        <f t="shared" si="3"/>
        <v/>
      </c>
    </row>
    <row r="380" spans="1:1" x14ac:dyDescent="0.25">
      <c r="A380" t="str">
        <f t="shared" si="3"/>
        <v/>
      </c>
    </row>
    <row r="381" spans="1:1" x14ac:dyDescent="0.25">
      <c r="A381" t="str">
        <f t="shared" si="3"/>
        <v/>
      </c>
    </row>
    <row r="382" spans="1:1" x14ac:dyDescent="0.25">
      <c r="A382" t="str">
        <f t="shared" si="3"/>
        <v/>
      </c>
    </row>
    <row r="383" spans="1:1" x14ac:dyDescent="0.25">
      <c r="A383" t="str">
        <f t="shared" si="3"/>
        <v/>
      </c>
    </row>
    <row r="384" spans="1:1" x14ac:dyDescent="0.25">
      <c r="A384" t="str">
        <f t="shared" si="3"/>
        <v/>
      </c>
    </row>
    <row r="385" spans="1:1" x14ac:dyDescent="0.25">
      <c r="A385" t="str">
        <f t="shared" si="3"/>
        <v/>
      </c>
    </row>
    <row r="386" spans="1:1" x14ac:dyDescent="0.25">
      <c r="A386" t="str">
        <f t="shared" si="3"/>
        <v/>
      </c>
    </row>
    <row r="387" spans="1:1" x14ac:dyDescent="0.25">
      <c r="A387" t="str">
        <f t="shared" si="3"/>
        <v/>
      </c>
    </row>
    <row r="388" spans="1:1" x14ac:dyDescent="0.25">
      <c r="A388" t="str">
        <f t="shared" si="3"/>
        <v/>
      </c>
    </row>
    <row r="389" spans="1:1" x14ac:dyDescent="0.25">
      <c r="A389" t="str">
        <f t="shared" si="3"/>
        <v/>
      </c>
    </row>
    <row r="390" spans="1:1" x14ac:dyDescent="0.25">
      <c r="A390" t="str">
        <f t="shared" si="3"/>
        <v/>
      </c>
    </row>
    <row r="391" spans="1:1" x14ac:dyDescent="0.25">
      <c r="A391" t="str">
        <f t="shared" si="3"/>
        <v/>
      </c>
    </row>
    <row r="392" spans="1:1" x14ac:dyDescent="0.25">
      <c r="A392" t="str">
        <f t="shared" si="3"/>
        <v/>
      </c>
    </row>
    <row r="393" spans="1:1" x14ac:dyDescent="0.25">
      <c r="A393" t="str">
        <f t="shared" si="3"/>
        <v/>
      </c>
    </row>
    <row r="394" spans="1:1" x14ac:dyDescent="0.25">
      <c r="A394" t="str">
        <f t="shared" si="3"/>
        <v/>
      </c>
    </row>
    <row r="395" spans="1:1" x14ac:dyDescent="0.25">
      <c r="A395" t="str">
        <f t="shared" si="3"/>
        <v/>
      </c>
    </row>
    <row r="396" spans="1:1" x14ac:dyDescent="0.25">
      <c r="A396" t="str">
        <f t="shared" si="3"/>
        <v/>
      </c>
    </row>
    <row r="397" spans="1:1" x14ac:dyDescent="0.25">
      <c r="A397" t="str">
        <f t="shared" si="3"/>
        <v/>
      </c>
    </row>
    <row r="398" spans="1:1" x14ac:dyDescent="0.25">
      <c r="A398" t="str">
        <f t="shared" si="3"/>
        <v/>
      </c>
    </row>
    <row r="399" spans="1:1" x14ac:dyDescent="0.25">
      <c r="A399" t="str">
        <f t="shared" si="3"/>
        <v/>
      </c>
    </row>
    <row r="400" spans="1:1" x14ac:dyDescent="0.25">
      <c r="A400" t="str">
        <f t="shared" si="3"/>
        <v/>
      </c>
    </row>
    <row r="401" spans="1:1" x14ac:dyDescent="0.25">
      <c r="A401" t="str">
        <f t="shared" si="3"/>
        <v/>
      </c>
    </row>
    <row r="402" spans="1:1" x14ac:dyDescent="0.25">
      <c r="A402" t="str">
        <f t="shared" si="3"/>
        <v/>
      </c>
    </row>
    <row r="403" spans="1:1" x14ac:dyDescent="0.25">
      <c r="A403" t="str">
        <f t="shared" si="3"/>
        <v/>
      </c>
    </row>
    <row r="404" spans="1:1" x14ac:dyDescent="0.25">
      <c r="A404" t="str">
        <f t="shared" si="3"/>
        <v/>
      </c>
    </row>
    <row r="405" spans="1:1" x14ac:dyDescent="0.25">
      <c r="A405" t="str">
        <f t="shared" si="3"/>
        <v/>
      </c>
    </row>
    <row r="406" spans="1:1" x14ac:dyDescent="0.25">
      <c r="A406" t="str">
        <f t="shared" si="3"/>
        <v/>
      </c>
    </row>
    <row r="407" spans="1:1" x14ac:dyDescent="0.25">
      <c r="A407" t="str">
        <f t="shared" si="3"/>
        <v/>
      </c>
    </row>
    <row r="408" spans="1:1" x14ac:dyDescent="0.25">
      <c r="A408" t="str">
        <f t="shared" si="3"/>
        <v/>
      </c>
    </row>
    <row r="409" spans="1:1" x14ac:dyDescent="0.25">
      <c r="A409" t="str">
        <f t="shared" si="3"/>
        <v/>
      </c>
    </row>
    <row r="410" spans="1:1" x14ac:dyDescent="0.25">
      <c r="A410" t="str">
        <f t="shared" si="3"/>
        <v/>
      </c>
    </row>
    <row r="411" spans="1:1" x14ac:dyDescent="0.25">
      <c r="A411" t="str">
        <f t="shared" ref="A411:A474" si="4">CONCATENATE(B411,C411,F411)</f>
        <v/>
      </c>
    </row>
    <row r="412" spans="1:1" x14ac:dyDescent="0.25">
      <c r="A412" t="str">
        <f t="shared" si="4"/>
        <v/>
      </c>
    </row>
    <row r="413" spans="1:1" x14ac:dyDescent="0.25">
      <c r="A413" t="str">
        <f t="shared" si="4"/>
        <v/>
      </c>
    </row>
    <row r="414" spans="1:1" x14ac:dyDescent="0.25">
      <c r="A414" t="str">
        <f t="shared" si="4"/>
        <v/>
      </c>
    </row>
    <row r="415" spans="1:1" x14ac:dyDescent="0.25">
      <c r="A415" t="str">
        <f t="shared" si="4"/>
        <v/>
      </c>
    </row>
    <row r="416" spans="1:1" x14ac:dyDescent="0.25">
      <c r="A416" t="str">
        <f t="shared" si="4"/>
        <v/>
      </c>
    </row>
    <row r="417" spans="1:1" x14ac:dyDescent="0.25">
      <c r="A417" t="str">
        <f t="shared" si="4"/>
        <v/>
      </c>
    </row>
    <row r="418" spans="1:1" x14ac:dyDescent="0.25">
      <c r="A418" t="str">
        <f t="shared" si="4"/>
        <v/>
      </c>
    </row>
    <row r="419" spans="1:1" x14ac:dyDescent="0.25">
      <c r="A419" t="str">
        <f t="shared" si="4"/>
        <v/>
      </c>
    </row>
    <row r="420" spans="1:1" x14ac:dyDescent="0.25">
      <c r="A420" t="str">
        <f t="shared" si="4"/>
        <v/>
      </c>
    </row>
    <row r="421" spans="1:1" x14ac:dyDescent="0.25">
      <c r="A421" t="str">
        <f t="shared" si="4"/>
        <v/>
      </c>
    </row>
    <row r="422" spans="1:1" x14ac:dyDescent="0.25">
      <c r="A422" t="str">
        <f t="shared" si="4"/>
        <v/>
      </c>
    </row>
    <row r="423" spans="1:1" x14ac:dyDescent="0.25">
      <c r="A423" t="str">
        <f t="shared" si="4"/>
        <v/>
      </c>
    </row>
    <row r="424" spans="1:1" x14ac:dyDescent="0.25">
      <c r="A424" t="str">
        <f t="shared" si="4"/>
        <v/>
      </c>
    </row>
    <row r="425" spans="1:1" x14ac:dyDescent="0.25">
      <c r="A425" t="str">
        <f t="shared" si="4"/>
        <v/>
      </c>
    </row>
    <row r="426" spans="1:1" x14ac:dyDescent="0.25">
      <c r="A426" t="str">
        <f t="shared" si="4"/>
        <v/>
      </c>
    </row>
    <row r="427" spans="1:1" x14ac:dyDescent="0.25">
      <c r="A427" t="str">
        <f t="shared" si="4"/>
        <v/>
      </c>
    </row>
    <row r="428" spans="1:1" x14ac:dyDescent="0.25">
      <c r="A428" t="str">
        <f t="shared" si="4"/>
        <v/>
      </c>
    </row>
    <row r="429" spans="1:1" x14ac:dyDescent="0.25">
      <c r="A429" t="str">
        <f t="shared" si="4"/>
        <v/>
      </c>
    </row>
    <row r="430" spans="1:1" x14ac:dyDescent="0.25">
      <c r="A430" t="str">
        <f t="shared" si="4"/>
        <v/>
      </c>
    </row>
    <row r="431" spans="1:1" x14ac:dyDescent="0.25">
      <c r="A431" t="str">
        <f t="shared" si="4"/>
        <v/>
      </c>
    </row>
    <row r="432" spans="1:1" x14ac:dyDescent="0.25">
      <c r="A432" t="str">
        <f t="shared" si="4"/>
        <v/>
      </c>
    </row>
    <row r="433" spans="1:1" x14ac:dyDescent="0.25">
      <c r="A433" t="str">
        <f t="shared" si="4"/>
        <v/>
      </c>
    </row>
    <row r="434" spans="1:1" x14ac:dyDescent="0.25">
      <c r="A434" t="str">
        <f t="shared" si="4"/>
        <v/>
      </c>
    </row>
    <row r="435" spans="1:1" x14ac:dyDescent="0.25">
      <c r="A435" t="str">
        <f t="shared" si="4"/>
        <v/>
      </c>
    </row>
    <row r="436" spans="1:1" x14ac:dyDescent="0.25">
      <c r="A436" t="str">
        <f t="shared" si="4"/>
        <v/>
      </c>
    </row>
    <row r="437" spans="1:1" x14ac:dyDescent="0.25">
      <c r="A437" t="str">
        <f t="shared" si="4"/>
        <v/>
      </c>
    </row>
    <row r="438" spans="1:1" x14ac:dyDescent="0.25">
      <c r="A438" t="str">
        <f t="shared" si="4"/>
        <v/>
      </c>
    </row>
    <row r="439" spans="1:1" x14ac:dyDescent="0.25">
      <c r="A439" t="str">
        <f t="shared" si="4"/>
        <v/>
      </c>
    </row>
    <row r="440" spans="1:1" x14ac:dyDescent="0.25">
      <c r="A440" t="str">
        <f t="shared" si="4"/>
        <v/>
      </c>
    </row>
    <row r="441" spans="1:1" x14ac:dyDescent="0.25">
      <c r="A441" t="str">
        <f t="shared" si="4"/>
        <v/>
      </c>
    </row>
    <row r="442" spans="1:1" x14ac:dyDescent="0.25">
      <c r="A442" t="str">
        <f t="shared" si="4"/>
        <v/>
      </c>
    </row>
    <row r="443" spans="1:1" x14ac:dyDescent="0.25">
      <c r="A443" t="str">
        <f t="shared" si="4"/>
        <v/>
      </c>
    </row>
    <row r="444" spans="1:1" x14ac:dyDescent="0.25">
      <c r="A444" t="str">
        <f t="shared" si="4"/>
        <v/>
      </c>
    </row>
    <row r="445" spans="1:1" x14ac:dyDescent="0.25">
      <c r="A445" t="str">
        <f t="shared" si="4"/>
        <v/>
      </c>
    </row>
    <row r="446" spans="1:1" x14ac:dyDescent="0.25">
      <c r="A446" t="str">
        <f t="shared" si="4"/>
        <v/>
      </c>
    </row>
    <row r="447" spans="1:1" x14ac:dyDescent="0.25">
      <c r="A447" t="str">
        <f t="shared" si="4"/>
        <v/>
      </c>
    </row>
    <row r="448" spans="1:1" x14ac:dyDescent="0.25">
      <c r="A448" t="str">
        <f t="shared" si="4"/>
        <v/>
      </c>
    </row>
    <row r="449" spans="1:1" x14ac:dyDescent="0.25">
      <c r="A449" t="str">
        <f t="shared" si="4"/>
        <v/>
      </c>
    </row>
    <row r="450" spans="1:1" x14ac:dyDescent="0.25">
      <c r="A450" t="str">
        <f t="shared" si="4"/>
        <v/>
      </c>
    </row>
    <row r="451" spans="1:1" x14ac:dyDescent="0.25">
      <c r="A451" t="str">
        <f t="shared" si="4"/>
        <v/>
      </c>
    </row>
    <row r="452" spans="1:1" x14ac:dyDescent="0.25">
      <c r="A452" t="str">
        <f t="shared" si="4"/>
        <v/>
      </c>
    </row>
    <row r="453" spans="1:1" x14ac:dyDescent="0.25">
      <c r="A453" t="str">
        <f t="shared" si="4"/>
        <v/>
      </c>
    </row>
    <row r="454" spans="1:1" x14ac:dyDescent="0.25">
      <c r="A454" t="str">
        <f t="shared" si="4"/>
        <v/>
      </c>
    </row>
    <row r="455" spans="1:1" x14ac:dyDescent="0.25">
      <c r="A455" t="str">
        <f t="shared" si="4"/>
        <v/>
      </c>
    </row>
    <row r="456" spans="1:1" x14ac:dyDescent="0.25">
      <c r="A456" t="str">
        <f t="shared" si="4"/>
        <v/>
      </c>
    </row>
    <row r="457" spans="1:1" x14ac:dyDescent="0.25">
      <c r="A457" t="str">
        <f t="shared" si="4"/>
        <v/>
      </c>
    </row>
    <row r="458" spans="1:1" x14ac:dyDescent="0.25">
      <c r="A458" t="str">
        <f t="shared" si="4"/>
        <v/>
      </c>
    </row>
    <row r="459" spans="1:1" x14ac:dyDescent="0.25">
      <c r="A459" t="str">
        <f t="shared" si="4"/>
        <v/>
      </c>
    </row>
    <row r="460" spans="1:1" x14ac:dyDescent="0.25">
      <c r="A460" t="str">
        <f t="shared" si="4"/>
        <v/>
      </c>
    </row>
    <row r="461" spans="1:1" x14ac:dyDescent="0.25">
      <c r="A461" t="str">
        <f t="shared" si="4"/>
        <v/>
      </c>
    </row>
    <row r="462" spans="1:1" x14ac:dyDescent="0.25">
      <c r="A462" t="str">
        <f t="shared" si="4"/>
        <v/>
      </c>
    </row>
    <row r="463" spans="1:1" x14ac:dyDescent="0.25">
      <c r="A463" t="str">
        <f t="shared" si="4"/>
        <v/>
      </c>
    </row>
    <row r="464" spans="1:1" x14ac:dyDescent="0.25">
      <c r="A464" t="str">
        <f t="shared" si="4"/>
        <v/>
      </c>
    </row>
    <row r="465" spans="1:1" x14ac:dyDescent="0.25">
      <c r="A465" t="str">
        <f t="shared" si="4"/>
        <v/>
      </c>
    </row>
    <row r="466" spans="1:1" x14ac:dyDescent="0.25">
      <c r="A466" t="str">
        <f t="shared" si="4"/>
        <v/>
      </c>
    </row>
    <row r="467" spans="1:1" x14ac:dyDescent="0.25">
      <c r="A467" t="str">
        <f t="shared" si="4"/>
        <v/>
      </c>
    </row>
    <row r="468" spans="1:1" x14ac:dyDescent="0.25">
      <c r="A468" t="str">
        <f t="shared" si="4"/>
        <v/>
      </c>
    </row>
    <row r="469" spans="1:1" x14ac:dyDescent="0.25">
      <c r="A469" t="str">
        <f t="shared" si="4"/>
        <v/>
      </c>
    </row>
    <row r="470" spans="1:1" x14ac:dyDescent="0.25">
      <c r="A470" t="str">
        <f t="shared" si="4"/>
        <v/>
      </c>
    </row>
    <row r="471" spans="1:1" x14ac:dyDescent="0.25">
      <c r="A471" t="str">
        <f t="shared" si="4"/>
        <v/>
      </c>
    </row>
    <row r="472" spans="1:1" x14ac:dyDescent="0.25">
      <c r="A472" t="str">
        <f t="shared" si="4"/>
        <v/>
      </c>
    </row>
    <row r="473" spans="1:1" x14ac:dyDescent="0.25">
      <c r="A473" t="str">
        <f t="shared" si="4"/>
        <v/>
      </c>
    </row>
    <row r="474" spans="1:1" x14ac:dyDescent="0.25">
      <c r="A474" t="str">
        <f t="shared" si="4"/>
        <v/>
      </c>
    </row>
    <row r="475" spans="1:1" x14ac:dyDescent="0.25">
      <c r="A475" t="str">
        <f t="shared" ref="A475:A538" si="5">CONCATENATE(B475,C475,F475)</f>
        <v/>
      </c>
    </row>
    <row r="476" spans="1:1" x14ac:dyDescent="0.25">
      <c r="A476" t="str">
        <f t="shared" si="5"/>
        <v/>
      </c>
    </row>
    <row r="477" spans="1:1" x14ac:dyDescent="0.25">
      <c r="A477" t="str">
        <f t="shared" si="5"/>
        <v/>
      </c>
    </row>
    <row r="478" spans="1:1" x14ac:dyDescent="0.25">
      <c r="A478" t="str">
        <f t="shared" si="5"/>
        <v/>
      </c>
    </row>
    <row r="479" spans="1:1" x14ac:dyDescent="0.25">
      <c r="A479" t="str">
        <f t="shared" si="5"/>
        <v/>
      </c>
    </row>
    <row r="480" spans="1:1" x14ac:dyDescent="0.25">
      <c r="A480" t="str">
        <f t="shared" si="5"/>
        <v/>
      </c>
    </row>
    <row r="481" spans="1:1" x14ac:dyDescent="0.25">
      <c r="A481" t="str">
        <f t="shared" si="5"/>
        <v/>
      </c>
    </row>
    <row r="482" spans="1:1" x14ac:dyDescent="0.25">
      <c r="A482" t="str">
        <f t="shared" si="5"/>
        <v/>
      </c>
    </row>
    <row r="483" spans="1:1" x14ac:dyDescent="0.25">
      <c r="A483" t="str">
        <f t="shared" si="5"/>
        <v/>
      </c>
    </row>
    <row r="484" spans="1:1" x14ac:dyDescent="0.25">
      <c r="A484" t="str">
        <f t="shared" si="5"/>
        <v/>
      </c>
    </row>
    <row r="485" spans="1:1" x14ac:dyDescent="0.25">
      <c r="A485" t="str">
        <f t="shared" si="5"/>
        <v/>
      </c>
    </row>
    <row r="486" spans="1:1" x14ac:dyDescent="0.25">
      <c r="A486" t="str">
        <f t="shared" si="5"/>
        <v/>
      </c>
    </row>
    <row r="487" spans="1:1" x14ac:dyDescent="0.25">
      <c r="A487" t="str">
        <f t="shared" si="5"/>
        <v/>
      </c>
    </row>
    <row r="488" spans="1:1" x14ac:dyDescent="0.25">
      <c r="A488" t="str">
        <f t="shared" si="5"/>
        <v/>
      </c>
    </row>
    <row r="489" spans="1:1" x14ac:dyDescent="0.25">
      <c r="A489" t="str">
        <f t="shared" si="5"/>
        <v/>
      </c>
    </row>
    <row r="490" spans="1:1" x14ac:dyDescent="0.25">
      <c r="A490" t="str">
        <f t="shared" si="5"/>
        <v/>
      </c>
    </row>
    <row r="491" spans="1:1" x14ac:dyDescent="0.25">
      <c r="A491" t="str">
        <f t="shared" si="5"/>
        <v/>
      </c>
    </row>
    <row r="492" spans="1:1" x14ac:dyDescent="0.25">
      <c r="A492" t="str">
        <f t="shared" si="5"/>
        <v/>
      </c>
    </row>
    <row r="493" spans="1:1" x14ac:dyDescent="0.25">
      <c r="A493" t="str">
        <f t="shared" si="5"/>
        <v/>
      </c>
    </row>
    <row r="494" spans="1:1" x14ac:dyDescent="0.25">
      <c r="A494" t="str">
        <f t="shared" si="5"/>
        <v/>
      </c>
    </row>
    <row r="495" spans="1:1" x14ac:dyDescent="0.25">
      <c r="A495" t="str">
        <f t="shared" si="5"/>
        <v/>
      </c>
    </row>
    <row r="496" spans="1:1" x14ac:dyDescent="0.25">
      <c r="A496" t="str">
        <f t="shared" si="5"/>
        <v/>
      </c>
    </row>
    <row r="497" spans="1:1" x14ac:dyDescent="0.25">
      <c r="A497" t="str">
        <f t="shared" si="5"/>
        <v/>
      </c>
    </row>
    <row r="498" spans="1:1" x14ac:dyDescent="0.25">
      <c r="A498" t="str">
        <f t="shared" si="5"/>
        <v/>
      </c>
    </row>
    <row r="499" spans="1:1" x14ac:dyDescent="0.25">
      <c r="A499" t="str">
        <f t="shared" si="5"/>
        <v/>
      </c>
    </row>
    <row r="500" spans="1:1" x14ac:dyDescent="0.25">
      <c r="A500" t="str">
        <f t="shared" si="5"/>
        <v/>
      </c>
    </row>
    <row r="501" spans="1:1" x14ac:dyDescent="0.25">
      <c r="A501" t="str">
        <f t="shared" si="5"/>
        <v/>
      </c>
    </row>
    <row r="502" spans="1:1" x14ac:dyDescent="0.25">
      <c r="A502" t="str">
        <f t="shared" si="5"/>
        <v/>
      </c>
    </row>
    <row r="503" spans="1:1" x14ac:dyDescent="0.25">
      <c r="A503" t="str">
        <f t="shared" si="5"/>
        <v/>
      </c>
    </row>
    <row r="504" spans="1:1" x14ac:dyDescent="0.25">
      <c r="A504" t="str">
        <f t="shared" si="5"/>
        <v/>
      </c>
    </row>
    <row r="505" spans="1:1" x14ac:dyDescent="0.25">
      <c r="A505" t="str">
        <f t="shared" si="5"/>
        <v/>
      </c>
    </row>
    <row r="506" spans="1:1" x14ac:dyDescent="0.25">
      <c r="A506" t="str">
        <f t="shared" si="5"/>
        <v/>
      </c>
    </row>
    <row r="507" spans="1:1" x14ac:dyDescent="0.25">
      <c r="A507" t="str">
        <f t="shared" si="5"/>
        <v/>
      </c>
    </row>
    <row r="508" spans="1:1" x14ac:dyDescent="0.25">
      <c r="A508" t="str">
        <f t="shared" si="5"/>
        <v/>
      </c>
    </row>
    <row r="509" spans="1:1" x14ac:dyDescent="0.25">
      <c r="A509" t="str">
        <f t="shared" si="5"/>
        <v/>
      </c>
    </row>
    <row r="510" spans="1:1" x14ac:dyDescent="0.25">
      <c r="A510" t="str">
        <f t="shared" si="5"/>
        <v/>
      </c>
    </row>
    <row r="511" spans="1:1" x14ac:dyDescent="0.25">
      <c r="A511" t="str">
        <f t="shared" si="5"/>
        <v/>
      </c>
    </row>
    <row r="512" spans="1:1" x14ac:dyDescent="0.25">
      <c r="A512" t="str">
        <f t="shared" si="5"/>
        <v/>
      </c>
    </row>
    <row r="513" spans="1:1" x14ac:dyDescent="0.25">
      <c r="A513" t="str">
        <f t="shared" si="5"/>
        <v/>
      </c>
    </row>
    <row r="514" spans="1:1" x14ac:dyDescent="0.25">
      <c r="A514" t="str">
        <f t="shared" si="5"/>
        <v/>
      </c>
    </row>
    <row r="515" spans="1:1" x14ac:dyDescent="0.25">
      <c r="A515" t="str">
        <f t="shared" si="5"/>
        <v/>
      </c>
    </row>
    <row r="516" spans="1:1" x14ac:dyDescent="0.25">
      <c r="A516" t="str">
        <f t="shared" si="5"/>
        <v/>
      </c>
    </row>
    <row r="517" spans="1:1" x14ac:dyDescent="0.25">
      <c r="A517" t="str">
        <f t="shared" si="5"/>
        <v/>
      </c>
    </row>
    <row r="518" spans="1:1" x14ac:dyDescent="0.25">
      <c r="A518" t="str">
        <f t="shared" si="5"/>
        <v/>
      </c>
    </row>
    <row r="519" spans="1:1" x14ac:dyDescent="0.25">
      <c r="A519" t="str">
        <f t="shared" si="5"/>
        <v/>
      </c>
    </row>
    <row r="520" spans="1:1" x14ac:dyDescent="0.25">
      <c r="A520" t="str">
        <f t="shared" si="5"/>
        <v/>
      </c>
    </row>
    <row r="521" spans="1:1" x14ac:dyDescent="0.25">
      <c r="A521" t="str">
        <f t="shared" si="5"/>
        <v/>
      </c>
    </row>
    <row r="522" spans="1:1" x14ac:dyDescent="0.25">
      <c r="A522" t="str">
        <f t="shared" si="5"/>
        <v/>
      </c>
    </row>
    <row r="523" spans="1:1" x14ac:dyDescent="0.25">
      <c r="A523" t="str">
        <f t="shared" si="5"/>
        <v/>
      </c>
    </row>
    <row r="524" spans="1:1" x14ac:dyDescent="0.25">
      <c r="A524" t="str">
        <f t="shared" si="5"/>
        <v/>
      </c>
    </row>
    <row r="525" spans="1:1" x14ac:dyDescent="0.25">
      <c r="A525" t="str">
        <f t="shared" si="5"/>
        <v/>
      </c>
    </row>
    <row r="526" spans="1:1" x14ac:dyDescent="0.25">
      <c r="A526" t="str">
        <f t="shared" si="5"/>
        <v/>
      </c>
    </row>
    <row r="527" spans="1:1" x14ac:dyDescent="0.25">
      <c r="A527" t="str">
        <f t="shared" si="5"/>
        <v/>
      </c>
    </row>
    <row r="528" spans="1:1" x14ac:dyDescent="0.25">
      <c r="A528" t="str">
        <f t="shared" si="5"/>
        <v/>
      </c>
    </row>
    <row r="529" spans="1:1" x14ac:dyDescent="0.25">
      <c r="A529" t="str">
        <f t="shared" si="5"/>
        <v/>
      </c>
    </row>
    <row r="530" spans="1:1" x14ac:dyDescent="0.25">
      <c r="A530" t="str">
        <f t="shared" si="5"/>
        <v/>
      </c>
    </row>
    <row r="531" spans="1:1" x14ac:dyDescent="0.25">
      <c r="A531" t="str">
        <f t="shared" si="5"/>
        <v/>
      </c>
    </row>
    <row r="532" spans="1:1" x14ac:dyDescent="0.25">
      <c r="A532" t="str">
        <f t="shared" si="5"/>
        <v/>
      </c>
    </row>
    <row r="533" spans="1:1" x14ac:dyDescent="0.25">
      <c r="A533" t="str">
        <f t="shared" si="5"/>
        <v/>
      </c>
    </row>
    <row r="534" spans="1:1" x14ac:dyDescent="0.25">
      <c r="A534" t="str">
        <f t="shared" si="5"/>
        <v/>
      </c>
    </row>
    <row r="535" spans="1:1" x14ac:dyDescent="0.25">
      <c r="A535" t="str">
        <f t="shared" si="5"/>
        <v/>
      </c>
    </row>
    <row r="536" spans="1:1" x14ac:dyDescent="0.25">
      <c r="A536" t="str">
        <f t="shared" si="5"/>
        <v/>
      </c>
    </row>
    <row r="537" spans="1:1" x14ac:dyDescent="0.25">
      <c r="A537" t="str">
        <f t="shared" si="5"/>
        <v/>
      </c>
    </row>
    <row r="538" spans="1:1" x14ac:dyDescent="0.25">
      <c r="A538" t="str">
        <f t="shared" si="5"/>
        <v/>
      </c>
    </row>
    <row r="539" spans="1:1" x14ac:dyDescent="0.25">
      <c r="A539" t="str">
        <f t="shared" ref="A539:A602" si="6">CONCATENATE(B539,C539,F539)</f>
        <v/>
      </c>
    </row>
    <row r="540" spans="1:1" x14ac:dyDescent="0.25">
      <c r="A540" t="str">
        <f t="shared" si="6"/>
        <v/>
      </c>
    </row>
    <row r="541" spans="1:1" x14ac:dyDescent="0.25">
      <c r="A541" t="str">
        <f t="shared" si="6"/>
        <v/>
      </c>
    </row>
    <row r="542" spans="1:1" x14ac:dyDescent="0.25">
      <c r="A542" t="str">
        <f t="shared" si="6"/>
        <v/>
      </c>
    </row>
    <row r="543" spans="1:1" x14ac:dyDescent="0.25">
      <c r="A543" t="str">
        <f t="shared" si="6"/>
        <v/>
      </c>
    </row>
    <row r="544" spans="1:1" x14ac:dyDescent="0.25">
      <c r="A544" t="str">
        <f t="shared" si="6"/>
        <v/>
      </c>
    </row>
    <row r="545" spans="1:1" x14ac:dyDescent="0.25">
      <c r="A545" t="str">
        <f t="shared" si="6"/>
        <v/>
      </c>
    </row>
    <row r="546" spans="1:1" x14ac:dyDescent="0.25">
      <c r="A546" t="str">
        <f t="shared" si="6"/>
        <v/>
      </c>
    </row>
    <row r="547" spans="1:1" x14ac:dyDescent="0.25">
      <c r="A547" t="str">
        <f t="shared" si="6"/>
        <v/>
      </c>
    </row>
    <row r="548" spans="1:1" x14ac:dyDescent="0.25">
      <c r="A548" t="str">
        <f t="shared" si="6"/>
        <v/>
      </c>
    </row>
    <row r="549" spans="1:1" x14ac:dyDescent="0.25">
      <c r="A549" t="str">
        <f t="shared" si="6"/>
        <v/>
      </c>
    </row>
    <row r="550" spans="1:1" x14ac:dyDescent="0.25">
      <c r="A550" t="str">
        <f t="shared" si="6"/>
        <v/>
      </c>
    </row>
    <row r="551" spans="1:1" x14ac:dyDescent="0.25">
      <c r="A551" t="str">
        <f t="shared" si="6"/>
        <v/>
      </c>
    </row>
    <row r="552" spans="1:1" x14ac:dyDescent="0.25">
      <c r="A552" t="str">
        <f t="shared" si="6"/>
        <v/>
      </c>
    </row>
    <row r="553" spans="1:1" x14ac:dyDescent="0.25">
      <c r="A553" t="str">
        <f t="shared" si="6"/>
        <v/>
      </c>
    </row>
    <row r="554" spans="1:1" x14ac:dyDescent="0.25">
      <c r="A554" t="str">
        <f t="shared" si="6"/>
        <v/>
      </c>
    </row>
    <row r="555" spans="1:1" x14ac:dyDescent="0.25">
      <c r="A555" t="str">
        <f t="shared" si="6"/>
        <v/>
      </c>
    </row>
    <row r="556" spans="1:1" x14ac:dyDescent="0.25">
      <c r="A556" t="str">
        <f t="shared" si="6"/>
        <v/>
      </c>
    </row>
    <row r="557" spans="1:1" x14ac:dyDescent="0.25">
      <c r="A557" t="str">
        <f t="shared" si="6"/>
        <v/>
      </c>
    </row>
    <row r="558" spans="1:1" x14ac:dyDescent="0.25">
      <c r="A558" t="str">
        <f t="shared" si="6"/>
        <v/>
      </c>
    </row>
    <row r="559" spans="1:1" x14ac:dyDescent="0.25">
      <c r="A559" t="str">
        <f t="shared" si="6"/>
        <v/>
      </c>
    </row>
    <row r="560" spans="1:1" x14ac:dyDescent="0.25">
      <c r="A560" t="str">
        <f t="shared" si="6"/>
        <v/>
      </c>
    </row>
    <row r="561" spans="1:1" x14ac:dyDescent="0.25">
      <c r="A561" t="str">
        <f t="shared" si="6"/>
        <v/>
      </c>
    </row>
    <row r="562" spans="1:1" x14ac:dyDescent="0.25">
      <c r="A562" t="str">
        <f t="shared" si="6"/>
        <v/>
      </c>
    </row>
    <row r="563" spans="1:1" x14ac:dyDescent="0.25">
      <c r="A563" t="str">
        <f t="shared" si="6"/>
        <v/>
      </c>
    </row>
    <row r="564" spans="1:1" x14ac:dyDescent="0.25">
      <c r="A564" t="str">
        <f t="shared" si="6"/>
        <v/>
      </c>
    </row>
    <row r="565" spans="1:1" x14ac:dyDescent="0.25">
      <c r="A565" t="str">
        <f t="shared" si="6"/>
        <v/>
      </c>
    </row>
    <row r="566" spans="1:1" x14ac:dyDescent="0.25">
      <c r="A566" t="str">
        <f t="shared" si="6"/>
        <v/>
      </c>
    </row>
    <row r="567" spans="1:1" x14ac:dyDescent="0.25">
      <c r="A567" t="str">
        <f t="shared" si="6"/>
        <v/>
      </c>
    </row>
    <row r="568" spans="1:1" x14ac:dyDescent="0.25">
      <c r="A568" t="str">
        <f t="shared" si="6"/>
        <v/>
      </c>
    </row>
    <row r="569" spans="1:1" x14ac:dyDescent="0.25">
      <c r="A569" t="str">
        <f t="shared" si="6"/>
        <v/>
      </c>
    </row>
    <row r="570" spans="1:1" x14ac:dyDescent="0.25">
      <c r="A570" t="str">
        <f t="shared" si="6"/>
        <v/>
      </c>
    </row>
    <row r="571" spans="1:1" x14ac:dyDescent="0.25">
      <c r="A571" t="str">
        <f t="shared" si="6"/>
        <v/>
      </c>
    </row>
    <row r="572" spans="1:1" x14ac:dyDescent="0.25">
      <c r="A572" t="str">
        <f t="shared" si="6"/>
        <v/>
      </c>
    </row>
    <row r="573" spans="1:1" x14ac:dyDescent="0.25">
      <c r="A573" t="str">
        <f t="shared" si="6"/>
        <v/>
      </c>
    </row>
    <row r="574" spans="1:1" x14ac:dyDescent="0.25">
      <c r="A574" t="str">
        <f t="shared" si="6"/>
        <v/>
      </c>
    </row>
    <row r="575" spans="1:1" x14ac:dyDescent="0.25">
      <c r="A575" t="str">
        <f t="shared" si="6"/>
        <v/>
      </c>
    </row>
    <row r="576" spans="1:1" x14ac:dyDescent="0.25">
      <c r="A576" t="str">
        <f t="shared" si="6"/>
        <v/>
      </c>
    </row>
    <row r="577" spans="1:1" x14ac:dyDescent="0.25">
      <c r="A577" t="str">
        <f t="shared" si="6"/>
        <v/>
      </c>
    </row>
    <row r="578" spans="1:1" x14ac:dyDescent="0.25">
      <c r="A578" t="str">
        <f t="shared" si="6"/>
        <v/>
      </c>
    </row>
    <row r="579" spans="1:1" x14ac:dyDescent="0.25">
      <c r="A579" t="str">
        <f t="shared" si="6"/>
        <v/>
      </c>
    </row>
    <row r="580" spans="1:1" x14ac:dyDescent="0.25">
      <c r="A580" t="str">
        <f t="shared" si="6"/>
        <v/>
      </c>
    </row>
    <row r="581" spans="1:1" x14ac:dyDescent="0.25">
      <c r="A581" t="str">
        <f t="shared" si="6"/>
        <v/>
      </c>
    </row>
    <row r="582" spans="1:1" x14ac:dyDescent="0.25">
      <c r="A582" t="str">
        <f t="shared" si="6"/>
        <v/>
      </c>
    </row>
    <row r="583" spans="1:1" x14ac:dyDescent="0.25">
      <c r="A583" t="str">
        <f t="shared" si="6"/>
        <v/>
      </c>
    </row>
    <row r="584" spans="1:1" x14ac:dyDescent="0.25">
      <c r="A584" t="str">
        <f t="shared" si="6"/>
        <v/>
      </c>
    </row>
    <row r="585" spans="1:1" x14ac:dyDescent="0.25">
      <c r="A585" t="str">
        <f t="shared" si="6"/>
        <v/>
      </c>
    </row>
    <row r="586" spans="1:1" x14ac:dyDescent="0.25">
      <c r="A586" t="str">
        <f t="shared" si="6"/>
        <v/>
      </c>
    </row>
    <row r="587" spans="1:1" x14ac:dyDescent="0.25">
      <c r="A587" t="str">
        <f t="shared" si="6"/>
        <v/>
      </c>
    </row>
    <row r="588" spans="1:1" x14ac:dyDescent="0.25">
      <c r="A588" t="str">
        <f t="shared" si="6"/>
        <v/>
      </c>
    </row>
    <row r="589" spans="1:1" x14ac:dyDescent="0.25">
      <c r="A589" t="str">
        <f t="shared" si="6"/>
        <v/>
      </c>
    </row>
    <row r="590" spans="1:1" x14ac:dyDescent="0.25">
      <c r="A590" t="str">
        <f t="shared" si="6"/>
        <v/>
      </c>
    </row>
    <row r="591" spans="1:1" x14ac:dyDescent="0.25">
      <c r="A591" t="str">
        <f t="shared" si="6"/>
        <v/>
      </c>
    </row>
    <row r="592" spans="1:1" x14ac:dyDescent="0.25">
      <c r="A592" t="str">
        <f t="shared" si="6"/>
        <v/>
      </c>
    </row>
    <row r="593" spans="1:1" x14ac:dyDescent="0.25">
      <c r="A593" t="str">
        <f t="shared" si="6"/>
        <v/>
      </c>
    </row>
    <row r="594" spans="1:1" x14ac:dyDescent="0.25">
      <c r="A594" t="str">
        <f t="shared" si="6"/>
        <v/>
      </c>
    </row>
    <row r="595" spans="1:1" x14ac:dyDescent="0.25">
      <c r="A595" t="str">
        <f t="shared" si="6"/>
        <v/>
      </c>
    </row>
    <row r="596" spans="1:1" x14ac:dyDescent="0.25">
      <c r="A596" t="str">
        <f t="shared" si="6"/>
        <v/>
      </c>
    </row>
    <row r="597" spans="1:1" x14ac:dyDescent="0.25">
      <c r="A597" t="str">
        <f t="shared" si="6"/>
        <v/>
      </c>
    </row>
    <row r="598" spans="1:1" x14ac:dyDescent="0.25">
      <c r="A598" t="str">
        <f t="shared" si="6"/>
        <v/>
      </c>
    </row>
    <row r="599" spans="1:1" x14ac:dyDescent="0.25">
      <c r="A599" t="str">
        <f t="shared" si="6"/>
        <v/>
      </c>
    </row>
    <row r="600" spans="1:1" x14ac:dyDescent="0.25">
      <c r="A600" t="str">
        <f t="shared" si="6"/>
        <v/>
      </c>
    </row>
    <row r="601" spans="1:1" x14ac:dyDescent="0.25">
      <c r="A601" t="str">
        <f t="shared" si="6"/>
        <v/>
      </c>
    </row>
    <row r="602" spans="1:1" x14ac:dyDescent="0.25">
      <c r="A602" t="str">
        <f t="shared" si="6"/>
        <v/>
      </c>
    </row>
    <row r="603" spans="1:1" x14ac:dyDescent="0.25">
      <c r="A603" t="str">
        <f t="shared" ref="A603:A666" si="7">CONCATENATE(B603,C603,F603)</f>
        <v/>
      </c>
    </row>
    <row r="604" spans="1:1" x14ac:dyDescent="0.25">
      <c r="A604" t="str">
        <f t="shared" si="7"/>
        <v/>
      </c>
    </row>
    <row r="605" spans="1:1" x14ac:dyDescent="0.25">
      <c r="A605" t="str">
        <f t="shared" si="7"/>
        <v/>
      </c>
    </row>
    <row r="606" spans="1:1" x14ac:dyDescent="0.25">
      <c r="A606" t="str">
        <f t="shared" si="7"/>
        <v/>
      </c>
    </row>
    <row r="607" spans="1:1" x14ac:dyDescent="0.25">
      <c r="A607" t="str">
        <f t="shared" si="7"/>
        <v/>
      </c>
    </row>
    <row r="608" spans="1:1" x14ac:dyDescent="0.25">
      <c r="A608" t="str">
        <f t="shared" si="7"/>
        <v/>
      </c>
    </row>
    <row r="609" spans="1:1" x14ac:dyDescent="0.25">
      <c r="A609" t="str">
        <f t="shared" si="7"/>
        <v/>
      </c>
    </row>
    <row r="610" spans="1:1" x14ac:dyDescent="0.25">
      <c r="A610" t="str">
        <f t="shared" si="7"/>
        <v/>
      </c>
    </row>
    <row r="611" spans="1:1" x14ac:dyDescent="0.25">
      <c r="A611" t="str">
        <f t="shared" si="7"/>
        <v/>
      </c>
    </row>
    <row r="612" spans="1:1" x14ac:dyDescent="0.25">
      <c r="A612" t="str">
        <f t="shared" si="7"/>
        <v/>
      </c>
    </row>
    <row r="613" spans="1:1" x14ac:dyDescent="0.25">
      <c r="A613" t="str">
        <f t="shared" si="7"/>
        <v/>
      </c>
    </row>
    <row r="614" spans="1:1" x14ac:dyDescent="0.25">
      <c r="A614" t="str">
        <f t="shared" si="7"/>
        <v/>
      </c>
    </row>
    <row r="615" spans="1:1" x14ac:dyDescent="0.25">
      <c r="A615" t="str">
        <f t="shared" si="7"/>
        <v/>
      </c>
    </row>
    <row r="616" spans="1:1" x14ac:dyDescent="0.25">
      <c r="A616" t="str">
        <f t="shared" si="7"/>
        <v/>
      </c>
    </row>
    <row r="617" spans="1:1" x14ac:dyDescent="0.25">
      <c r="A617" t="str">
        <f t="shared" si="7"/>
        <v/>
      </c>
    </row>
    <row r="618" spans="1:1" x14ac:dyDescent="0.25">
      <c r="A618" t="str">
        <f t="shared" si="7"/>
        <v/>
      </c>
    </row>
    <row r="619" spans="1:1" x14ac:dyDescent="0.25">
      <c r="A619" t="str">
        <f t="shared" si="7"/>
        <v/>
      </c>
    </row>
    <row r="620" spans="1:1" x14ac:dyDescent="0.25">
      <c r="A620" t="str">
        <f t="shared" si="7"/>
        <v/>
      </c>
    </row>
    <row r="621" spans="1:1" x14ac:dyDescent="0.25">
      <c r="A621" t="str">
        <f t="shared" si="7"/>
        <v/>
      </c>
    </row>
    <row r="622" spans="1:1" x14ac:dyDescent="0.25">
      <c r="A622" t="str">
        <f t="shared" si="7"/>
        <v/>
      </c>
    </row>
    <row r="623" spans="1:1" x14ac:dyDescent="0.25">
      <c r="A623" t="str">
        <f t="shared" si="7"/>
        <v/>
      </c>
    </row>
    <row r="624" spans="1:1" x14ac:dyDescent="0.25">
      <c r="A624" t="str">
        <f t="shared" si="7"/>
        <v/>
      </c>
    </row>
    <row r="625" spans="1:1" x14ac:dyDescent="0.25">
      <c r="A625" t="str">
        <f t="shared" si="7"/>
        <v/>
      </c>
    </row>
    <row r="626" spans="1:1" x14ac:dyDescent="0.25">
      <c r="A626" t="str">
        <f t="shared" si="7"/>
        <v/>
      </c>
    </row>
    <row r="627" spans="1:1" x14ac:dyDescent="0.25">
      <c r="A627" t="str">
        <f t="shared" si="7"/>
        <v/>
      </c>
    </row>
    <row r="628" spans="1:1" x14ac:dyDescent="0.25">
      <c r="A628" t="str">
        <f t="shared" si="7"/>
        <v/>
      </c>
    </row>
    <row r="629" spans="1:1" x14ac:dyDescent="0.25">
      <c r="A629" t="str">
        <f t="shared" si="7"/>
        <v/>
      </c>
    </row>
    <row r="630" spans="1:1" x14ac:dyDescent="0.25">
      <c r="A630" t="str">
        <f t="shared" si="7"/>
        <v/>
      </c>
    </row>
    <row r="631" spans="1:1" x14ac:dyDescent="0.25">
      <c r="A631" t="str">
        <f t="shared" si="7"/>
        <v/>
      </c>
    </row>
    <row r="632" spans="1:1" x14ac:dyDescent="0.25">
      <c r="A632" t="str">
        <f t="shared" si="7"/>
        <v/>
      </c>
    </row>
    <row r="633" spans="1:1" x14ac:dyDescent="0.25">
      <c r="A633" t="str">
        <f t="shared" si="7"/>
        <v/>
      </c>
    </row>
    <row r="634" spans="1:1" x14ac:dyDescent="0.25">
      <c r="A634" t="str">
        <f t="shared" si="7"/>
        <v/>
      </c>
    </row>
    <row r="635" spans="1:1" x14ac:dyDescent="0.25">
      <c r="A635" t="str">
        <f t="shared" si="7"/>
        <v/>
      </c>
    </row>
    <row r="636" spans="1:1" x14ac:dyDescent="0.25">
      <c r="A636" t="str">
        <f t="shared" si="7"/>
        <v/>
      </c>
    </row>
    <row r="637" spans="1:1" x14ac:dyDescent="0.25">
      <c r="A637" t="str">
        <f t="shared" si="7"/>
        <v/>
      </c>
    </row>
    <row r="638" spans="1:1" x14ac:dyDescent="0.25">
      <c r="A638" t="str">
        <f t="shared" si="7"/>
        <v/>
      </c>
    </row>
    <row r="639" spans="1:1" x14ac:dyDescent="0.25">
      <c r="A639" t="str">
        <f t="shared" si="7"/>
        <v/>
      </c>
    </row>
    <row r="640" spans="1:1" x14ac:dyDescent="0.25">
      <c r="A640" t="str">
        <f t="shared" si="7"/>
        <v/>
      </c>
    </row>
    <row r="641" spans="1:1" x14ac:dyDescent="0.25">
      <c r="A641" t="str">
        <f t="shared" si="7"/>
        <v/>
      </c>
    </row>
    <row r="642" spans="1:1" x14ac:dyDescent="0.25">
      <c r="A642" t="str">
        <f t="shared" si="7"/>
        <v/>
      </c>
    </row>
    <row r="643" spans="1:1" x14ac:dyDescent="0.25">
      <c r="A643" t="str">
        <f t="shared" si="7"/>
        <v/>
      </c>
    </row>
    <row r="644" spans="1:1" x14ac:dyDescent="0.25">
      <c r="A644" t="str">
        <f t="shared" si="7"/>
        <v/>
      </c>
    </row>
    <row r="645" spans="1:1" x14ac:dyDescent="0.25">
      <c r="A645" t="str">
        <f t="shared" si="7"/>
        <v/>
      </c>
    </row>
    <row r="646" spans="1:1" x14ac:dyDescent="0.25">
      <c r="A646" t="str">
        <f t="shared" si="7"/>
        <v/>
      </c>
    </row>
    <row r="647" spans="1:1" x14ac:dyDescent="0.25">
      <c r="A647" t="str">
        <f t="shared" si="7"/>
        <v/>
      </c>
    </row>
    <row r="648" spans="1:1" x14ac:dyDescent="0.25">
      <c r="A648" t="str">
        <f t="shared" si="7"/>
        <v/>
      </c>
    </row>
    <row r="649" spans="1:1" x14ac:dyDescent="0.25">
      <c r="A649" t="str">
        <f t="shared" si="7"/>
        <v/>
      </c>
    </row>
    <row r="650" spans="1:1" x14ac:dyDescent="0.25">
      <c r="A650" t="str">
        <f t="shared" si="7"/>
        <v/>
      </c>
    </row>
    <row r="651" spans="1:1" x14ac:dyDescent="0.25">
      <c r="A651" t="str">
        <f t="shared" si="7"/>
        <v/>
      </c>
    </row>
    <row r="652" spans="1:1" x14ac:dyDescent="0.25">
      <c r="A652" t="str">
        <f t="shared" si="7"/>
        <v/>
      </c>
    </row>
    <row r="653" spans="1:1" x14ac:dyDescent="0.25">
      <c r="A653" t="str">
        <f t="shared" si="7"/>
        <v/>
      </c>
    </row>
    <row r="654" spans="1:1" x14ac:dyDescent="0.25">
      <c r="A654" t="str">
        <f t="shared" si="7"/>
        <v/>
      </c>
    </row>
    <row r="655" spans="1:1" x14ac:dyDescent="0.25">
      <c r="A655" t="str">
        <f t="shared" si="7"/>
        <v/>
      </c>
    </row>
    <row r="656" spans="1:1" x14ac:dyDescent="0.25">
      <c r="A656" t="str">
        <f t="shared" si="7"/>
        <v/>
      </c>
    </row>
    <row r="657" spans="1:1" x14ac:dyDescent="0.25">
      <c r="A657" t="str">
        <f t="shared" si="7"/>
        <v/>
      </c>
    </row>
    <row r="658" spans="1:1" x14ac:dyDescent="0.25">
      <c r="A658" t="str">
        <f t="shared" si="7"/>
        <v/>
      </c>
    </row>
    <row r="659" spans="1:1" x14ac:dyDescent="0.25">
      <c r="A659" t="str">
        <f t="shared" si="7"/>
        <v/>
      </c>
    </row>
    <row r="660" spans="1:1" x14ac:dyDescent="0.25">
      <c r="A660" t="str">
        <f t="shared" si="7"/>
        <v/>
      </c>
    </row>
    <row r="661" spans="1:1" x14ac:dyDescent="0.25">
      <c r="A661" t="str">
        <f t="shared" si="7"/>
        <v/>
      </c>
    </row>
    <row r="662" spans="1:1" x14ac:dyDescent="0.25">
      <c r="A662" t="str">
        <f t="shared" si="7"/>
        <v/>
      </c>
    </row>
    <row r="663" spans="1:1" x14ac:dyDescent="0.25">
      <c r="A663" t="str">
        <f t="shared" si="7"/>
        <v/>
      </c>
    </row>
    <row r="664" spans="1:1" x14ac:dyDescent="0.25">
      <c r="A664" t="str">
        <f t="shared" si="7"/>
        <v/>
      </c>
    </row>
    <row r="665" spans="1:1" x14ac:dyDescent="0.25">
      <c r="A665" t="str">
        <f t="shared" si="7"/>
        <v/>
      </c>
    </row>
    <row r="666" spans="1:1" x14ac:dyDescent="0.25">
      <c r="A666" t="str">
        <f t="shared" si="7"/>
        <v/>
      </c>
    </row>
    <row r="667" spans="1:1" x14ac:dyDescent="0.25">
      <c r="A667" t="str">
        <f t="shared" ref="A667:A730" si="8">CONCATENATE(B667,C667,F667)</f>
        <v/>
      </c>
    </row>
    <row r="668" spans="1:1" x14ac:dyDescent="0.25">
      <c r="A668" t="str">
        <f t="shared" si="8"/>
        <v/>
      </c>
    </row>
    <row r="669" spans="1:1" x14ac:dyDescent="0.25">
      <c r="A669" t="str">
        <f t="shared" si="8"/>
        <v/>
      </c>
    </row>
    <row r="670" spans="1:1" x14ac:dyDescent="0.25">
      <c r="A670" t="str">
        <f t="shared" si="8"/>
        <v/>
      </c>
    </row>
    <row r="671" spans="1:1" x14ac:dyDescent="0.25">
      <c r="A671" t="str">
        <f t="shared" si="8"/>
        <v/>
      </c>
    </row>
    <row r="672" spans="1:1" x14ac:dyDescent="0.25">
      <c r="A672" t="str">
        <f t="shared" si="8"/>
        <v/>
      </c>
    </row>
    <row r="673" spans="1:1" x14ac:dyDescent="0.25">
      <c r="A673" t="str">
        <f t="shared" si="8"/>
        <v/>
      </c>
    </row>
    <row r="674" spans="1:1" x14ac:dyDescent="0.25">
      <c r="A674" t="str">
        <f t="shared" si="8"/>
        <v/>
      </c>
    </row>
    <row r="675" spans="1:1" x14ac:dyDescent="0.25">
      <c r="A675" t="str">
        <f t="shared" si="8"/>
        <v/>
      </c>
    </row>
    <row r="676" spans="1:1" x14ac:dyDescent="0.25">
      <c r="A676" t="str">
        <f t="shared" si="8"/>
        <v/>
      </c>
    </row>
    <row r="677" spans="1:1" x14ac:dyDescent="0.25">
      <c r="A677" t="str">
        <f t="shared" si="8"/>
        <v/>
      </c>
    </row>
    <row r="678" spans="1:1" x14ac:dyDescent="0.25">
      <c r="A678" t="str">
        <f t="shared" si="8"/>
        <v/>
      </c>
    </row>
    <row r="679" spans="1:1" x14ac:dyDescent="0.25">
      <c r="A679" t="str">
        <f t="shared" si="8"/>
        <v/>
      </c>
    </row>
    <row r="680" spans="1:1" x14ac:dyDescent="0.25">
      <c r="A680" t="str">
        <f t="shared" si="8"/>
        <v/>
      </c>
    </row>
    <row r="681" spans="1:1" x14ac:dyDescent="0.25">
      <c r="A681" t="str">
        <f t="shared" si="8"/>
        <v/>
      </c>
    </row>
    <row r="682" spans="1:1" x14ac:dyDescent="0.25">
      <c r="A682" t="str">
        <f t="shared" si="8"/>
        <v/>
      </c>
    </row>
    <row r="683" spans="1:1" x14ac:dyDescent="0.25">
      <c r="A683" t="str">
        <f t="shared" si="8"/>
        <v/>
      </c>
    </row>
    <row r="684" spans="1:1" x14ac:dyDescent="0.25">
      <c r="A684" t="str">
        <f t="shared" si="8"/>
        <v/>
      </c>
    </row>
    <row r="685" spans="1:1" x14ac:dyDescent="0.25">
      <c r="A685" t="str">
        <f t="shared" si="8"/>
        <v/>
      </c>
    </row>
    <row r="686" spans="1:1" x14ac:dyDescent="0.25">
      <c r="A686" t="str">
        <f t="shared" si="8"/>
        <v/>
      </c>
    </row>
    <row r="687" spans="1:1" x14ac:dyDescent="0.25">
      <c r="A687" t="str">
        <f t="shared" si="8"/>
        <v/>
      </c>
    </row>
    <row r="688" spans="1:1" x14ac:dyDescent="0.25">
      <c r="A688" t="str">
        <f t="shared" si="8"/>
        <v/>
      </c>
    </row>
    <row r="689" spans="1:1" x14ac:dyDescent="0.25">
      <c r="A689" t="str">
        <f t="shared" si="8"/>
        <v/>
      </c>
    </row>
    <row r="690" spans="1:1" x14ac:dyDescent="0.25">
      <c r="A690" t="str">
        <f t="shared" si="8"/>
        <v/>
      </c>
    </row>
    <row r="691" spans="1:1" x14ac:dyDescent="0.25">
      <c r="A691" t="str">
        <f t="shared" si="8"/>
        <v/>
      </c>
    </row>
    <row r="692" spans="1:1" x14ac:dyDescent="0.25">
      <c r="A692" t="str">
        <f t="shared" si="8"/>
        <v/>
      </c>
    </row>
    <row r="693" spans="1:1" x14ac:dyDescent="0.25">
      <c r="A693" t="str">
        <f t="shared" si="8"/>
        <v/>
      </c>
    </row>
    <row r="694" spans="1:1" x14ac:dyDescent="0.25">
      <c r="A694" t="str">
        <f t="shared" si="8"/>
        <v/>
      </c>
    </row>
    <row r="695" spans="1:1" x14ac:dyDescent="0.25">
      <c r="A695" t="str">
        <f t="shared" si="8"/>
        <v/>
      </c>
    </row>
    <row r="696" spans="1:1" x14ac:dyDescent="0.25">
      <c r="A696" t="str">
        <f t="shared" si="8"/>
        <v/>
      </c>
    </row>
    <row r="697" spans="1:1" x14ac:dyDescent="0.25">
      <c r="A697" t="str">
        <f t="shared" si="8"/>
        <v/>
      </c>
    </row>
    <row r="698" spans="1:1" x14ac:dyDescent="0.25">
      <c r="A698" t="str">
        <f t="shared" si="8"/>
        <v/>
      </c>
    </row>
    <row r="699" spans="1:1" x14ac:dyDescent="0.25">
      <c r="A699" t="str">
        <f t="shared" si="8"/>
        <v/>
      </c>
    </row>
    <row r="700" spans="1:1" x14ac:dyDescent="0.25">
      <c r="A700" t="str">
        <f t="shared" si="8"/>
        <v/>
      </c>
    </row>
    <row r="701" spans="1:1" x14ac:dyDescent="0.25">
      <c r="A701" t="str">
        <f t="shared" si="8"/>
        <v/>
      </c>
    </row>
    <row r="702" spans="1:1" x14ac:dyDescent="0.25">
      <c r="A702" t="str">
        <f t="shared" si="8"/>
        <v/>
      </c>
    </row>
    <row r="703" spans="1:1" x14ac:dyDescent="0.25">
      <c r="A703" t="str">
        <f t="shared" si="8"/>
        <v/>
      </c>
    </row>
    <row r="704" spans="1:1" x14ac:dyDescent="0.25">
      <c r="A704" t="str">
        <f t="shared" si="8"/>
        <v/>
      </c>
    </row>
    <row r="705" spans="1:1" x14ac:dyDescent="0.25">
      <c r="A705" t="str">
        <f t="shared" si="8"/>
        <v/>
      </c>
    </row>
    <row r="706" spans="1:1" x14ac:dyDescent="0.25">
      <c r="A706" t="str">
        <f t="shared" si="8"/>
        <v/>
      </c>
    </row>
    <row r="707" spans="1:1" x14ac:dyDescent="0.25">
      <c r="A707" t="str">
        <f t="shared" si="8"/>
        <v/>
      </c>
    </row>
    <row r="708" spans="1:1" x14ac:dyDescent="0.25">
      <c r="A708" t="str">
        <f t="shared" si="8"/>
        <v/>
      </c>
    </row>
    <row r="709" spans="1:1" x14ac:dyDescent="0.25">
      <c r="A709" t="str">
        <f t="shared" si="8"/>
        <v/>
      </c>
    </row>
    <row r="710" spans="1:1" x14ac:dyDescent="0.25">
      <c r="A710" t="str">
        <f t="shared" si="8"/>
        <v/>
      </c>
    </row>
    <row r="711" spans="1:1" x14ac:dyDescent="0.25">
      <c r="A711" t="str">
        <f t="shared" si="8"/>
        <v/>
      </c>
    </row>
    <row r="712" spans="1:1" x14ac:dyDescent="0.25">
      <c r="A712" t="str">
        <f t="shared" si="8"/>
        <v/>
      </c>
    </row>
    <row r="713" spans="1:1" x14ac:dyDescent="0.25">
      <c r="A713" t="str">
        <f t="shared" si="8"/>
        <v/>
      </c>
    </row>
    <row r="714" spans="1:1" x14ac:dyDescent="0.25">
      <c r="A714" t="str">
        <f t="shared" si="8"/>
        <v/>
      </c>
    </row>
    <row r="715" spans="1:1" x14ac:dyDescent="0.25">
      <c r="A715" t="str">
        <f t="shared" si="8"/>
        <v/>
      </c>
    </row>
    <row r="716" spans="1:1" x14ac:dyDescent="0.25">
      <c r="A716" t="str">
        <f t="shared" si="8"/>
        <v/>
      </c>
    </row>
    <row r="717" spans="1:1" x14ac:dyDescent="0.25">
      <c r="A717" t="str">
        <f t="shared" si="8"/>
        <v/>
      </c>
    </row>
    <row r="718" spans="1:1" x14ac:dyDescent="0.25">
      <c r="A718" t="str">
        <f t="shared" si="8"/>
        <v/>
      </c>
    </row>
    <row r="719" spans="1:1" x14ac:dyDescent="0.25">
      <c r="A719" t="str">
        <f t="shared" si="8"/>
        <v/>
      </c>
    </row>
    <row r="720" spans="1:1" x14ac:dyDescent="0.25">
      <c r="A720" t="str">
        <f t="shared" si="8"/>
        <v/>
      </c>
    </row>
    <row r="721" spans="1:1" x14ac:dyDescent="0.25">
      <c r="A721" t="str">
        <f t="shared" si="8"/>
        <v/>
      </c>
    </row>
    <row r="722" spans="1:1" x14ac:dyDescent="0.25">
      <c r="A722" t="str">
        <f t="shared" si="8"/>
        <v/>
      </c>
    </row>
    <row r="723" spans="1:1" x14ac:dyDescent="0.25">
      <c r="A723" t="str">
        <f t="shared" si="8"/>
        <v/>
      </c>
    </row>
    <row r="724" spans="1:1" x14ac:dyDescent="0.25">
      <c r="A724" t="str">
        <f t="shared" si="8"/>
        <v/>
      </c>
    </row>
    <row r="725" spans="1:1" x14ac:dyDescent="0.25">
      <c r="A725" t="str">
        <f t="shared" si="8"/>
        <v/>
      </c>
    </row>
    <row r="726" spans="1:1" x14ac:dyDescent="0.25">
      <c r="A726" t="str">
        <f t="shared" si="8"/>
        <v/>
      </c>
    </row>
    <row r="727" spans="1:1" x14ac:dyDescent="0.25">
      <c r="A727" t="str">
        <f t="shared" si="8"/>
        <v/>
      </c>
    </row>
    <row r="728" spans="1:1" x14ac:dyDescent="0.25">
      <c r="A728" t="str">
        <f t="shared" si="8"/>
        <v/>
      </c>
    </row>
    <row r="729" spans="1:1" x14ac:dyDescent="0.25">
      <c r="A729" t="str">
        <f t="shared" si="8"/>
        <v/>
      </c>
    </row>
    <row r="730" spans="1:1" x14ac:dyDescent="0.25">
      <c r="A730" t="str">
        <f t="shared" si="8"/>
        <v/>
      </c>
    </row>
    <row r="731" spans="1:1" x14ac:dyDescent="0.25">
      <c r="A731" t="str">
        <f t="shared" ref="A731:A794" si="9">CONCATENATE(B731,C731,F731)</f>
        <v/>
      </c>
    </row>
    <row r="732" spans="1:1" x14ac:dyDescent="0.25">
      <c r="A732" t="str">
        <f t="shared" si="9"/>
        <v/>
      </c>
    </row>
    <row r="733" spans="1:1" x14ac:dyDescent="0.25">
      <c r="A733" t="str">
        <f t="shared" si="9"/>
        <v/>
      </c>
    </row>
    <row r="734" spans="1:1" x14ac:dyDescent="0.25">
      <c r="A734" t="str">
        <f t="shared" si="9"/>
        <v/>
      </c>
    </row>
    <row r="735" spans="1:1" x14ac:dyDescent="0.25">
      <c r="A735" t="str">
        <f t="shared" si="9"/>
        <v/>
      </c>
    </row>
    <row r="736" spans="1:1" x14ac:dyDescent="0.25">
      <c r="A736" t="str">
        <f t="shared" si="9"/>
        <v/>
      </c>
    </row>
    <row r="737" spans="1:1" x14ac:dyDescent="0.25">
      <c r="A737" t="str">
        <f t="shared" si="9"/>
        <v/>
      </c>
    </row>
    <row r="738" spans="1:1" x14ac:dyDescent="0.25">
      <c r="A738" t="str">
        <f t="shared" si="9"/>
        <v/>
      </c>
    </row>
    <row r="739" spans="1:1" x14ac:dyDescent="0.25">
      <c r="A739" t="str">
        <f t="shared" si="9"/>
        <v/>
      </c>
    </row>
    <row r="740" spans="1:1" x14ac:dyDescent="0.25">
      <c r="A740" t="str">
        <f t="shared" si="9"/>
        <v/>
      </c>
    </row>
    <row r="741" spans="1:1" x14ac:dyDescent="0.25">
      <c r="A741" t="str">
        <f t="shared" si="9"/>
        <v/>
      </c>
    </row>
    <row r="742" spans="1:1" x14ac:dyDescent="0.25">
      <c r="A742" t="str">
        <f t="shared" si="9"/>
        <v/>
      </c>
    </row>
    <row r="743" spans="1:1" x14ac:dyDescent="0.25">
      <c r="A743" t="str">
        <f t="shared" si="9"/>
        <v/>
      </c>
    </row>
    <row r="744" spans="1:1" x14ac:dyDescent="0.25">
      <c r="A744" t="str">
        <f t="shared" si="9"/>
        <v/>
      </c>
    </row>
    <row r="745" spans="1:1" x14ac:dyDescent="0.25">
      <c r="A745" t="str">
        <f t="shared" si="9"/>
        <v/>
      </c>
    </row>
    <row r="746" spans="1:1" x14ac:dyDescent="0.25">
      <c r="A746" t="str">
        <f t="shared" si="9"/>
        <v/>
      </c>
    </row>
    <row r="747" spans="1:1" x14ac:dyDescent="0.25">
      <c r="A747" t="str">
        <f t="shared" si="9"/>
        <v/>
      </c>
    </row>
    <row r="748" spans="1:1" x14ac:dyDescent="0.25">
      <c r="A748" t="str">
        <f t="shared" si="9"/>
        <v/>
      </c>
    </row>
    <row r="749" spans="1:1" x14ac:dyDescent="0.25">
      <c r="A749" t="str">
        <f t="shared" si="9"/>
        <v/>
      </c>
    </row>
    <row r="750" spans="1:1" x14ac:dyDescent="0.25">
      <c r="A750" t="str">
        <f t="shared" si="9"/>
        <v/>
      </c>
    </row>
    <row r="751" spans="1:1" x14ac:dyDescent="0.25">
      <c r="A751" t="str">
        <f t="shared" si="9"/>
        <v/>
      </c>
    </row>
    <row r="752" spans="1:1" x14ac:dyDescent="0.25">
      <c r="A752" t="str">
        <f t="shared" si="9"/>
        <v/>
      </c>
    </row>
    <row r="753" spans="1:1" x14ac:dyDescent="0.25">
      <c r="A753" t="str">
        <f t="shared" si="9"/>
        <v/>
      </c>
    </row>
    <row r="754" spans="1:1" x14ac:dyDescent="0.25">
      <c r="A754" t="str">
        <f t="shared" si="9"/>
        <v/>
      </c>
    </row>
    <row r="755" spans="1:1" x14ac:dyDescent="0.25">
      <c r="A755" t="str">
        <f t="shared" si="9"/>
        <v/>
      </c>
    </row>
    <row r="756" spans="1:1" x14ac:dyDescent="0.25">
      <c r="A756" t="str">
        <f t="shared" si="9"/>
        <v/>
      </c>
    </row>
    <row r="757" spans="1:1" x14ac:dyDescent="0.25">
      <c r="A757" t="str">
        <f t="shared" si="9"/>
        <v/>
      </c>
    </row>
    <row r="758" spans="1:1" x14ac:dyDescent="0.25">
      <c r="A758" t="str">
        <f t="shared" si="9"/>
        <v/>
      </c>
    </row>
    <row r="759" spans="1:1" x14ac:dyDescent="0.25">
      <c r="A759" t="str">
        <f t="shared" si="9"/>
        <v/>
      </c>
    </row>
    <row r="760" spans="1:1" x14ac:dyDescent="0.25">
      <c r="A760" t="str">
        <f t="shared" si="9"/>
        <v/>
      </c>
    </row>
    <row r="761" spans="1:1" x14ac:dyDescent="0.25">
      <c r="A761" t="str">
        <f t="shared" si="9"/>
        <v/>
      </c>
    </row>
    <row r="762" spans="1:1" x14ac:dyDescent="0.25">
      <c r="A762" t="str">
        <f t="shared" si="9"/>
        <v/>
      </c>
    </row>
    <row r="763" spans="1:1" x14ac:dyDescent="0.25">
      <c r="A763" t="str">
        <f t="shared" si="9"/>
        <v/>
      </c>
    </row>
    <row r="764" spans="1:1" x14ac:dyDescent="0.25">
      <c r="A764" t="str">
        <f t="shared" si="9"/>
        <v/>
      </c>
    </row>
    <row r="765" spans="1:1" x14ac:dyDescent="0.25">
      <c r="A765" t="str">
        <f t="shared" si="9"/>
        <v/>
      </c>
    </row>
    <row r="766" spans="1:1" x14ac:dyDescent="0.25">
      <c r="A766" t="str">
        <f t="shared" si="9"/>
        <v/>
      </c>
    </row>
    <row r="767" spans="1:1" x14ac:dyDescent="0.25">
      <c r="A767" t="str">
        <f t="shared" si="9"/>
        <v/>
      </c>
    </row>
    <row r="768" spans="1:1" x14ac:dyDescent="0.25">
      <c r="A768" t="str">
        <f t="shared" si="9"/>
        <v/>
      </c>
    </row>
    <row r="769" spans="1:1" x14ac:dyDescent="0.25">
      <c r="A769" t="str">
        <f t="shared" si="9"/>
        <v/>
      </c>
    </row>
    <row r="770" spans="1:1" x14ac:dyDescent="0.25">
      <c r="A770" t="str">
        <f t="shared" si="9"/>
        <v/>
      </c>
    </row>
    <row r="771" spans="1:1" x14ac:dyDescent="0.25">
      <c r="A771" t="str">
        <f t="shared" si="9"/>
        <v/>
      </c>
    </row>
    <row r="772" spans="1:1" x14ac:dyDescent="0.25">
      <c r="A772" t="str">
        <f t="shared" si="9"/>
        <v/>
      </c>
    </row>
    <row r="773" spans="1:1" x14ac:dyDescent="0.25">
      <c r="A773" t="str">
        <f t="shared" si="9"/>
        <v/>
      </c>
    </row>
    <row r="774" spans="1:1" x14ac:dyDescent="0.25">
      <c r="A774" t="str">
        <f t="shared" si="9"/>
        <v/>
      </c>
    </row>
    <row r="775" spans="1:1" x14ac:dyDescent="0.25">
      <c r="A775" t="str">
        <f t="shared" si="9"/>
        <v/>
      </c>
    </row>
    <row r="776" spans="1:1" x14ac:dyDescent="0.25">
      <c r="A776" t="str">
        <f t="shared" si="9"/>
        <v/>
      </c>
    </row>
    <row r="777" spans="1:1" x14ac:dyDescent="0.25">
      <c r="A777" t="str">
        <f t="shared" si="9"/>
        <v/>
      </c>
    </row>
    <row r="778" spans="1:1" x14ac:dyDescent="0.25">
      <c r="A778" t="str">
        <f t="shared" si="9"/>
        <v/>
      </c>
    </row>
    <row r="779" spans="1:1" x14ac:dyDescent="0.25">
      <c r="A779" t="str">
        <f t="shared" si="9"/>
        <v/>
      </c>
    </row>
    <row r="780" spans="1:1" x14ac:dyDescent="0.25">
      <c r="A780" t="str">
        <f t="shared" si="9"/>
        <v/>
      </c>
    </row>
    <row r="781" spans="1:1" x14ac:dyDescent="0.25">
      <c r="A781" t="str">
        <f t="shared" si="9"/>
        <v/>
      </c>
    </row>
    <row r="782" spans="1:1" x14ac:dyDescent="0.25">
      <c r="A782" t="str">
        <f t="shared" si="9"/>
        <v/>
      </c>
    </row>
    <row r="783" spans="1:1" x14ac:dyDescent="0.25">
      <c r="A783" t="str">
        <f t="shared" si="9"/>
        <v/>
      </c>
    </row>
    <row r="784" spans="1:1" x14ac:dyDescent="0.25">
      <c r="A784" t="str">
        <f t="shared" si="9"/>
        <v/>
      </c>
    </row>
    <row r="785" spans="1:1" x14ac:dyDescent="0.25">
      <c r="A785" t="str">
        <f t="shared" si="9"/>
        <v/>
      </c>
    </row>
    <row r="786" spans="1:1" x14ac:dyDescent="0.25">
      <c r="A786" t="str">
        <f t="shared" si="9"/>
        <v/>
      </c>
    </row>
    <row r="787" spans="1:1" x14ac:dyDescent="0.25">
      <c r="A787" t="str">
        <f t="shared" si="9"/>
        <v/>
      </c>
    </row>
    <row r="788" spans="1:1" x14ac:dyDescent="0.25">
      <c r="A788" t="str">
        <f t="shared" si="9"/>
        <v/>
      </c>
    </row>
    <row r="789" spans="1:1" x14ac:dyDescent="0.25">
      <c r="A789" t="str">
        <f t="shared" si="9"/>
        <v/>
      </c>
    </row>
    <row r="790" spans="1:1" x14ac:dyDescent="0.25">
      <c r="A790" t="str">
        <f t="shared" si="9"/>
        <v/>
      </c>
    </row>
    <row r="791" spans="1:1" x14ac:dyDescent="0.25">
      <c r="A791" t="str">
        <f t="shared" si="9"/>
        <v/>
      </c>
    </row>
    <row r="792" spans="1:1" x14ac:dyDescent="0.25">
      <c r="A792" t="str">
        <f t="shared" si="9"/>
        <v/>
      </c>
    </row>
    <row r="793" spans="1:1" x14ac:dyDescent="0.25">
      <c r="A793" t="str">
        <f t="shared" si="9"/>
        <v/>
      </c>
    </row>
    <row r="794" spans="1:1" x14ac:dyDescent="0.25">
      <c r="A794" t="str">
        <f t="shared" si="9"/>
        <v/>
      </c>
    </row>
    <row r="795" spans="1:1" x14ac:dyDescent="0.25">
      <c r="A795" t="str">
        <f t="shared" ref="A795:A858" si="10">CONCATENATE(B795,C795,F795)</f>
        <v/>
      </c>
    </row>
    <row r="796" spans="1:1" x14ac:dyDescent="0.25">
      <c r="A796" t="str">
        <f t="shared" si="10"/>
        <v/>
      </c>
    </row>
    <row r="797" spans="1:1" x14ac:dyDescent="0.25">
      <c r="A797" t="str">
        <f t="shared" si="10"/>
        <v/>
      </c>
    </row>
    <row r="798" spans="1:1" x14ac:dyDescent="0.25">
      <c r="A798" t="str">
        <f t="shared" si="10"/>
        <v/>
      </c>
    </row>
    <row r="799" spans="1:1" x14ac:dyDescent="0.25">
      <c r="A799" t="str">
        <f t="shared" si="10"/>
        <v/>
      </c>
    </row>
    <row r="800" spans="1:1" x14ac:dyDescent="0.25">
      <c r="A800" t="str">
        <f t="shared" si="10"/>
        <v/>
      </c>
    </row>
    <row r="801" spans="1:1" x14ac:dyDescent="0.25">
      <c r="A801" t="str">
        <f t="shared" si="10"/>
        <v/>
      </c>
    </row>
    <row r="802" spans="1:1" x14ac:dyDescent="0.25">
      <c r="A802" t="str">
        <f t="shared" si="10"/>
        <v/>
      </c>
    </row>
    <row r="803" spans="1:1" x14ac:dyDescent="0.25">
      <c r="A803" t="str">
        <f t="shared" si="10"/>
        <v/>
      </c>
    </row>
    <row r="804" spans="1:1" x14ac:dyDescent="0.25">
      <c r="A804" t="str">
        <f t="shared" si="10"/>
        <v/>
      </c>
    </row>
    <row r="805" spans="1:1" x14ac:dyDescent="0.25">
      <c r="A805" t="str">
        <f t="shared" si="10"/>
        <v/>
      </c>
    </row>
    <row r="806" spans="1:1" x14ac:dyDescent="0.25">
      <c r="A806" t="str">
        <f t="shared" si="10"/>
        <v/>
      </c>
    </row>
    <row r="807" spans="1:1" x14ac:dyDescent="0.25">
      <c r="A807" t="str">
        <f t="shared" si="10"/>
        <v/>
      </c>
    </row>
    <row r="808" spans="1:1" x14ac:dyDescent="0.25">
      <c r="A808" t="str">
        <f t="shared" si="10"/>
        <v/>
      </c>
    </row>
    <row r="809" spans="1:1" x14ac:dyDescent="0.25">
      <c r="A809" t="str">
        <f t="shared" si="10"/>
        <v/>
      </c>
    </row>
    <row r="810" spans="1:1" x14ac:dyDescent="0.25">
      <c r="A810" t="str">
        <f t="shared" si="10"/>
        <v/>
      </c>
    </row>
    <row r="811" spans="1:1" x14ac:dyDescent="0.25">
      <c r="A811" t="str">
        <f t="shared" si="10"/>
        <v/>
      </c>
    </row>
    <row r="812" spans="1:1" x14ac:dyDescent="0.25">
      <c r="A812" t="str">
        <f t="shared" si="10"/>
        <v/>
      </c>
    </row>
    <row r="813" spans="1:1" x14ac:dyDescent="0.25">
      <c r="A813" t="str">
        <f t="shared" si="10"/>
        <v/>
      </c>
    </row>
    <row r="814" spans="1:1" x14ac:dyDescent="0.25">
      <c r="A814" t="str">
        <f t="shared" si="10"/>
        <v/>
      </c>
    </row>
    <row r="815" spans="1:1" x14ac:dyDescent="0.25">
      <c r="A815" t="str">
        <f t="shared" si="10"/>
        <v/>
      </c>
    </row>
    <row r="816" spans="1:1" x14ac:dyDescent="0.25">
      <c r="A816" t="str">
        <f t="shared" si="10"/>
        <v/>
      </c>
    </row>
    <row r="817" spans="1:1" x14ac:dyDescent="0.25">
      <c r="A817" t="str">
        <f t="shared" si="10"/>
        <v/>
      </c>
    </row>
    <row r="818" spans="1:1" x14ac:dyDescent="0.25">
      <c r="A818" t="str">
        <f t="shared" si="10"/>
        <v/>
      </c>
    </row>
    <row r="819" spans="1:1" x14ac:dyDescent="0.25">
      <c r="A819" t="str">
        <f t="shared" si="10"/>
        <v/>
      </c>
    </row>
    <row r="820" spans="1:1" x14ac:dyDescent="0.25">
      <c r="A820" t="str">
        <f t="shared" si="10"/>
        <v/>
      </c>
    </row>
    <row r="821" spans="1:1" x14ac:dyDescent="0.25">
      <c r="A821" t="str">
        <f t="shared" si="10"/>
        <v/>
      </c>
    </row>
    <row r="822" spans="1:1" x14ac:dyDescent="0.25">
      <c r="A822" t="str">
        <f t="shared" si="10"/>
        <v/>
      </c>
    </row>
    <row r="823" spans="1:1" x14ac:dyDescent="0.25">
      <c r="A823" t="str">
        <f t="shared" si="10"/>
        <v/>
      </c>
    </row>
    <row r="824" spans="1:1" x14ac:dyDescent="0.25">
      <c r="A824" t="str">
        <f t="shared" si="10"/>
        <v/>
      </c>
    </row>
    <row r="825" spans="1:1" x14ac:dyDescent="0.25">
      <c r="A825" t="str">
        <f t="shared" si="10"/>
        <v/>
      </c>
    </row>
    <row r="826" spans="1:1" x14ac:dyDescent="0.25">
      <c r="A826" t="str">
        <f t="shared" si="10"/>
        <v/>
      </c>
    </row>
    <row r="827" spans="1:1" x14ac:dyDescent="0.25">
      <c r="A827" t="str">
        <f t="shared" si="10"/>
        <v/>
      </c>
    </row>
    <row r="828" spans="1:1" x14ac:dyDescent="0.25">
      <c r="A828" t="str">
        <f t="shared" si="10"/>
        <v/>
      </c>
    </row>
    <row r="829" spans="1:1" x14ac:dyDescent="0.25">
      <c r="A829" t="str">
        <f t="shared" si="10"/>
        <v/>
      </c>
    </row>
    <row r="830" spans="1:1" x14ac:dyDescent="0.25">
      <c r="A830" t="str">
        <f t="shared" si="10"/>
        <v/>
      </c>
    </row>
    <row r="831" spans="1:1" x14ac:dyDescent="0.25">
      <c r="A831" t="str">
        <f t="shared" si="10"/>
        <v/>
      </c>
    </row>
    <row r="832" spans="1:1" x14ac:dyDescent="0.25">
      <c r="A832" t="str">
        <f t="shared" si="10"/>
        <v/>
      </c>
    </row>
    <row r="833" spans="1:1" x14ac:dyDescent="0.25">
      <c r="A833" t="str">
        <f t="shared" si="10"/>
        <v/>
      </c>
    </row>
    <row r="834" spans="1:1" x14ac:dyDescent="0.25">
      <c r="A834" t="str">
        <f t="shared" si="10"/>
        <v/>
      </c>
    </row>
    <row r="835" spans="1:1" x14ac:dyDescent="0.25">
      <c r="A835" t="str">
        <f t="shared" si="10"/>
        <v/>
      </c>
    </row>
    <row r="836" spans="1:1" x14ac:dyDescent="0.25">
      <c r="A836" t="str">
        <f t="shared" si="10"/>
        <v/>
      </c>
    </row>
    <row r="837" spans="1:1" x14ac:dyDescent="0.25">
      <c r="A837" t="str">
        <f t="shared" si="10"/>
        <v/>
      </c>
    </row>
    <row r="838" spans="1:1" x14ac:dyDescent="0.25">
      <c r="A838" t="str">
        <f t="shared" si="10"/>
        <v/>
      </c>
    </row>
    <row r="839" spans="1:1" x14ac:dyDescent="0.25">
      <c r="A839" t="str">
        <f t="shared" si="10"/>
        <v/>
      </c>
    </row>
    <row r="840" spans="1:1" x14ac:dyDescent="0.25">
      <c r="A840" t="str">
        <f t="shared" si="10"/>
        <v/>
      </c>
    </row>
    <row r="841" spans="1:1" x14ac:dyDescent="0.25">
      <c r="A841" t="str">
        <f t="shared" si="10"/>
        <v/>
      </c>
    </row>
    <row r="842" spans="1:1" x14ac:dyDescent="0.25">
      <c r="A842" t="str">
        <f t="shared" si="10"/>
        <v/>
      </c>
    </row>
    <row r="843" spans="1:1" x14ac:dyDescent="0.25">
      <c r="A843" t="str">
        <f t="shared" si="10"/>
        <v/>
      </c>
    </row>
    <row r="844" spans="1:1" x14ac:dyDescent="0.25">
      <c r="A844" t="str">
        <f t="shared" si="10"/>
        <v/>
      </c>
    </row>
    <row r="845" spans="1:1" x14ac:dyDescent="0.25">
      <c r="A845" t="str">
        <f t="shared" si="10"/>
        <v/>
      </c>
    </row>
    <row r="846" spans="1:1" x14ac:dyDescent="0.25">
      <c r="A846" t="str">
        <f t="shared" si="10"/>
        <v/>
      </c>
    </row>
    <row r="847" spans="1:1" x14ac:dyDescent="0.25">
      <c r="A847" t="str">
        <f t="shared" si="10"/>
        <v/>
      </c>
    </row>
    <row r="848" spans="1:1" x14ac:dyDescent="0.25">
      <c r="A848" t="str">
        <f t="shared" si="10"/>
        <v/>
      </c>
    </row>
    <row r="849" spans="1:1" x14ac:dyDescent="0.25">
      <c r="A849" t="str">
        <f t="shared" si="10"/>
        <v/>
      </c>
    </row>
    <row r="850" spans="1:1" x14ac:dyDescent="0.25">
      <c r="A850" t="str">
        <f t="shared" si="10"/>
        <v/>
      </c>
    </row>
    <row r="851" spans="1:1" x14ac:dyDescent="0.25">
      <c r="A851" t="str">
        <f t="shared" si="10"/>
        <v/>
      </c>
    </row>
    <row r="852" spans="1:1" x14ac:dyDescent="0.25">
      <c r="A852" t="str">
        <f t="shared" si="10"/>
        <v/>
      </c>
    </row>
    <row r="853" spans="1:1" x14ac:dyDescent="0.25">
      <c r="A853" t="str">
        <f t="shared" si="10"/>
        <v/>
      </c>
    </row>
    <row r="854" spans="1:1" x14ac:dyDescent="0.25">
      <c r="A854" t="str">
        <f t="shared" si="10"/>
        <v/>
      </c>
    </row>
    <row r="855" spans="1:1" x14ac:dyDescent="0.25">
      <c r="A855" t="str">
        <f t="shared" si="10"/>
        <v/>
      </c>
    </row>
    <row r="856" spans="1:1" x14ac:dyDescent="0.25">
      <c r="A856" t="str">
        <f t="shared" si="10"/>
        <v/>
      </c>
    </row>
    <row r="857" spans="1:1" x14ac:dyDescent="0.25">
      <c r="A857" t="str">
        <f t="shared" si="10"/>
        <v/>
      </c>
    </row>
    <row r="858" spans="1:1" x14ac:dyDescent="0.25">
      <c r="A858" t="str">
        <f t="shared" si="10"/>
        <v/>
      </c>
    </row>
    <row r="859" spans="1:1" x14ac:dyDescent="0.25">
      <c r="A859" t="str">
        <f t="shared" ref="A859:A922" si="11">CONCATENATE(B859,C859,F859)</f>
        <v/>
      </c>
    </row>
    <row r="860" spans="1:1" x14ac:dyDescent="0.25">
      <c r="A860" t="str">
        <f t="shared" si="11"/>
        <v/>
      </c>
    </row>
    <row r="861" spans="1:1" x14ac:dyDescent="0.25">
      <c r="A861" t="str">
        <f t="shared" si="11"/>
        <v/>
      </c>
    </row>
    <row r="862" spans="1:1" x14ac:dyDescent="0.25">
      <c r="A862" t="str">
        <f t="shared" si="11"/>
        <v/>
      </c>
    </row>
    <row r="863" spans="1:1" x14ac:dyDescent="0.25">
      <c r="A863" t="str">
        <f t="shared" si="11"/>
        <v/>
      </c>
    </row>
    <row r="864" spans="1:1" x14ac:dyDescent="0.25">
      <c r="A864" t="str">
        <f t="shared" si="11"/>
        <v/>
      </c>
    </row>
    <row r="865" spans="1:1" x14ac:dyDescent="0.25">
      <c r="A865" t="str">
        <f t="shared" si="11"/>
        <v/>
      </c>
    </row>
    <row r="866" spans="1:1" x14ac:dyDescent="0.25">
      <c r="A866" t="str">
        <f t="shared" si="11"/>
        <v/>
      </c>
    </row>
    <row r="867" spans="1:1" x14ac:dyDescent="0.25">
      <c r="A867" t="str">
        <f t="shared" si="11"/>
        <v/>
      </c>
    </row>
    <row r="868" spans="1:1" x14ac:dyDescent="0.25">
      <c r="A868" t="str">
        <f t="shared" si="11"/>
        <v/>
      </c>
    </row>
    <row r="869" spans="1:1" x14ac:dyDescent="0.25">
      <c r="A869" t="str">
        <f t="shared" si="11"/>
        <v/>
      </c>
    </row>
    <row r="870" spans="1:1" x14ac:dyDescent="0.25">
      <c r="A870" t="str">
        <f t="shared" si="11"/>
        <v/>
      </c>
    </row>
    <row r="871" spans="1:1" x14ac:dyDescent="0.25">
      <c r="A871" t="str">
        <f t="shared" si="11"/>
        <v/>
      </c>
    </row>
    <row r="872" spans="1:1" x14ac:dyDescent="0.25">
      <c r="A872" t="str">
        <f t="shared" si="11"/>
        <v/>
      </c>
    </row>
    <row r="873" spans="1:1" x14ac:dyDescent="0.25">
      <c r="A873" t="str">
        <f t="shared" si="11"/>
        <v/>
      </c>
    </row>
    <row r="874" spans="1:1" x14ac:dyDescent="0.25">
      <c r="A874" t="str">
        <f t="shared" si="11"/>
        <v/>
      </c>
    </row>
    <row r="875" spans="1:1" x14ac:dyDescent="0.25">
      <c r="A875" t="str">
        <f t="shared" si="11"/>
        <v/>
      </c>
    </row>
    <row r="876" spans="1:1" x14ac:dyDescent="0.25">
      <c r="A876" t="str">
        <f t="shared" si="11"/>
        <v/>
      </c>
    </row>
    <row r="877" spans="1:1" x14ac:dyDescent="0.25">
      <c r="A877" t="str">
        <f t="shared" si="11"/>
        <v/>
      </c>
    </row>
    <row r="878" spans="1:1" x14ac:dyDescent="0.25">
      <c r="A878" t="str">
        <f t="shared" si="11"/>
        <v/>
      </c>
    </row>
    <row r="879" spans="1:1" x14ac:dyDescent="0.25">
      <c r="A879" t="str">
        <f t="shared" si="11"/>
        <v/>
      </c>
    </row>
    <row r="880" spans="1:1" x14ac:dyDescent="0.25">
      <c r="A880" t="str">
        <f t="shared" si="11"/>
        <v/>
      </c>
    </row>
    <row r="881" spans="1:1" x14ac:dyDescent="0.25">
      <c r="A881" t="str">
        <f t="shared" si="11"/>
        <v/>
      </c>
    </row>
    <row r="882" spans="1:1" x14ac:dyDescent="0.25">
      <c r="A882" t="str">
        <f t="shared" si="11"/>
        <v/>
      </c>
    </row>
    <row r="883" spans="1:1" x14ac:dyDescent="0.25">
      <c r="A883" t="str">
        <f t="shared" si="11"/>
        <v/>
      </c>
    </row>
    <row r="884" spans="1:1" x14ac:dyDescent="0.25">
      <c r="A884" t="str">
        <f t="shared" si="11"/>
        <v/>
      </c>
    </row>
    <row r="885" spans="1:1" x14ac:dyDescent="0.25">
      <c r="A885" t="str">
        <f t="shared" si="11"/>
        <v/>
      </c>
    </row>
    <row r="886" spans="1:1" x14ac:dyDescent="0.25">
      <c r="A886" t="str">
        <f t="shared" si="11"/>
        <v/>
      </c>
    </row>
    <row r="887" spans="1:1" x14ac:dyDescent="0.25">
      <c r="A887" t="str">
        <f t="shared" si="11"/>
        <v/>
      </c>
    </row>
    <row r="888" spans="1:1" x14ac:dyDescent="0.25">
      <c r="A888" t="str">
        <f t="shared" si="11"/>
        <v/>
      </c>
    </row>
    <row r="889" spans="1:1" x14ac:dyDescent="0.25">
      <c r="A889" t="str">
        <f t="shared" si="11"/>
        <v/>
      </c>
    </row>
    <row r="890" spans="1:1" x14ac:dyDescent="0.25">
      <c r="A890" t="str">
        <f t="shared" si="11"/>
        <v/>
      </c>
    </row>
    <row r="891" spans="1:1" x14ac:dyDescent="0.25">
      <c r="A891" t="str">
        <f t="shared" si="11"/>
        <v/>
      </c>
    </row>
    <row r="892" spans="1:1" x14ac:dyDescent="0.25">
      <c r="A892" t="str">
        <f t="shared" si="11"/>
        <v/>
      </c>
    </row>
    <row r="893" spans="1:1" x14ac:dyDescent="0.25">
      <c r="A893" t="str">
        <f t="shared" si="11"/>
        <v/>
      </c>
    </row>
    <row r="894" spans="1:1" x14ac:dyDescent="0.25">
      <c r="A894" t="str">
        <f t="shared" si="11"/>
        <v/>
      </c>
    </row>
    <row r="895" spans="1:1" x14ac:dyDescent="0.25">
      <c r="A895" t="str">
        <f t="shared" si="11"/>
        <v/>
      </c>
    </row>
    <row r="896" spans="1:1" x14ac:dyDescent="0.25">
      <c r="A896" t="str">
        <f t="shared" si="11"/>
        <v/>
      </c>
    </row>
    <row r="897" spans="1:1" x14ac:dyDescent="0.25">
      <c r="A897" t="str">
        <f t="shared" si="11"/>
        <v/>
      </c>
    </row>
    <row r="898" spans="1:1" x14ac:dyDescent="0.25">
      <c r="A898" t="str">
        <f t="shared" si="11"/>
        <v/>
      </c>
    </row>
    <row r="899" spans="1:1" x14ac:dyDescent="0.25">
      <c r="A899" t="str">
        <f t="shared" si="11"/>
        <v/>
      </c>
    </row>
    <row r="900" spans="1:1" x14ac:dyDescent="0.25">
      <c r="A900" t="str">
        <f t="shared" si="11"/>
        <v/>
      </c>
    </row>
    <row r="901" spans="1:1" x14ac:dyDescent="0.25">
      <c r="A901" t="str">
        <f t="shared" si="11"/>
        <v/>
      </c>
    </row>
    <row r="902" spans="1:1" x14ac:dyDescent="0.25">
      <c r="A902" t="str">
        <f t="shared" si="11"/>
        <v/>
      </c>
    </row>
    <row r="903" spans="1:1" x14ac:dyDescent="0.25">
      <c r="A903" t="str">
        <f t="shared" si="11"/>
        <v/>
      </c>
    </row>
    <row r="904" spans="1:1" x14ac:dyDescent="0.25">
      <c r="A904" t="str">
        <f t="shared" si="11"/>
        <v/>
      </c>
    </row>
    <row r="905" spans="1:1" x14ac:dyDescent="0.25">
      <c r="A905" t="str">
        <f t="shared" si="11"/>
        <v/>
      </c>
    </row>
    <row r="906" spans="1:1" x14ac:dyDescent="0.25">
      <c r="A906" t="str">
        <f t="shared" si="11"/>
        <v/>
      </c>
    </row>
    <row r="907" spans="1:1" x14ac:dyDescent="0.25">
      <c r="A907" t="str">
        <f t="shared" si="11"/>
        <v/>
      </c>
    </row>
    <row r="908" spans="1:1" x14ac:dyDescent="0.25">
      <c r="A908" t="str">
        <f t="shared" si="11"/>
        <v/>
      </c>
    </row>
    <row r="909" spans="1:1" x14ac:dyDescent="0.25">
      <c r="A909" t="str">
        <f t="shared" si="11"/>
        <v/>
      </c>
    </row>
    <row r="910" spans="1:1" x14ac:dyDescent="0.25">
      <c r="A910" t="str">
        <f t="shared" si="11"/>
        <v/>
      </c>
    </row>
    <row r="911" spans="1:1" x14ac:dyDescent="0.25">
      <c r="A911" t="str">
        <f t="shared" si="11"/>
        <v/>
      </c>
    </row>
    <row r="912" spans="1:1" x14ac:dyDescent="0.25">
      <c r="A912" t="str">
        <f t="shared" si="11"/>
        <v/>
      </c>
    </row>
    <row r="913" spans="1:1" x14ac:dyDescent="0.25">
      <c r="A913" t="str">
        <f t="shared" si="11"/>
        <v/>
      </c>
    </row>
    <row r="914" spans="1:1" x14ac:dyDescent="0.25">
      <c r="A914" t="str">
        <f t="shared" si="11"/>
        <v/>
      </c>
    </row>
    <row r="915" spans="1:1" x14ac:dyDescent="0.25">
      <c r="A915" t="str">
        <f t="shared" si="11"/>
        <v/>
      </c>
    </row>
    <row r="916" spans="1:1" x14ac:dyDescent="0.25">
      <c r="A916" t="str">
        <f t="shared" si="11"/>
        <v/>
      </c>
    </row>
    <row r="917" spans="1:1" x14ac:dyDescent="0.25">
      <c r="A917" t="str">
        <f t="shared" si="11"/>
        <v/>
      </c>
    </row>
    <row r="918" spans="1:1" x14ac:dyDescent="0.25">
      <c r="A918" t="str">
        <f t="shared" si="11"/>
        <v/>
      </c>
    </row>
    <row r="919" spans="1:1" x14ac:dyDescent="0.25">
      <c r="A919" t="str">
        <f t="shared" si="11"/>
        <v/>
      </c>
    </row>
    <row r="920" spans="1:1" x14ac:dyDescent="0.25">
      <c r="A920" t="str">
        <f t="shared" si="11"/>
        <v/>
      </c>
    </row>
    <row r="921" spans="1:1" x14ac:dyDescent="0.25">
      <c r="A921" t="str">
        <f t="shared" si="11"/>
        <v/>
      </c>
    </row>
    <row r="922" spans="1:1" x14ac:dyDescent="0.25">
      <c r="A922" t="str">
        <f t="shared" si="11"/>
        <v/>
      </c>
    </row>
    <row r="923" spans="1:1" x14ac:dyDescent="0.25">
      <c r="A923" t="str">
        <f t="shared" ref="A923:A986" si="12">CONCATENATE(B923,C923,F923)</f>
        <v/>
      </c>
    </row>
    <row r="924" spans="1:1" x14ac:dyDescent="0.25">
      <c r="A924" t="str">
        <f t="shared" si="12"/>
        <v/>
      </c>
    </row>
    <row r="925" spans="1:1" x14ac:dyDescent="0.25">
      <c r="A925" t="str">
        <f t="shared" si="12"/>
        <v/>
      </c>
    </row>
    <row r="926" spans="1:1" x14ac:dyDescent="0.25">
      <c r="A926" t="str">
        <f t="shared" si="12"/>
        <v/>
      </c>
    </row>
    <row r="927" spans="1:1" x14ac:dyDescent="0.25">
      <c r="A927" t="str">
        <f t="shared" si="12"/>
        <v/>
      </c>
    </row>
    <row r="928" spans="1:1" x14ac:dyDescent="0.25">
      <c r="A928" t="str">
        <f t="shared" si="12"/>
        <v/>
      </c>
    </row>
    <row r="929" spans="1:1" x14ac:dyDescent="0.25">
      <c r="A929" t="str">
        <f t="shared" si="12"/>
        <v/>
      </c>
    </row>
    <row r="930" spans="1:1" x14ac:dyDescent="0.25">
      <c r="A930" t="str">
        <f t="shared" si="12"/>
        <v/>
      </c>
    </row>
    <row r="931" spans="1:1" x14ac:dyDescent="0.25">
      <c r="A931" t="str">
        <f t="shared" si="12"/>
        <v/>
      </c>
    </row>
    <row r="932" spans="1:1" x14ac:dyDescent="0.25">
      <c r="A932" t="str">
        <f t="shared" si="12"/>
        <v/>
      </c>
    </row>
    <row r="933" spans="1:1" x14ac:dyDescent="0.25">
      <c r="A933" t="str">
        <f t="shared" si="12"/>
        <v/>
      </c>
    </row>
    <row r="934" spans="1:1" x14ac:dyDescent="0.25">
      <c r="A934" t="str">
        <f t="shared" si="12"/>
        <v/>
      </c>
    </row>
    <row r="935" spans="1:1" x14ac:dyDescent="0.25">
      <c r="A935" t="str">
        <f t="shared" si="12"/>
        <v/>
      </c>
    </row>
    <row r="936" spans="1:1" x14ac:dyDescent="0.25">
      <c r="A936" t="str">
        <f t="shared" si="12"/>
        <v/>
      </c>
    </row>
    <row r="937" spans="1:1" x14ac:dyDescent="0.25">
      <c r="A937" t="str">
        <f t="shared" si="12"/>
        <v/>
      </c>
    </row>
    <row r="938" spans="1:1" x14ac:dyDescent="0.25">
      <c r="A938" t="str">
        <f t="shared" si="12"/>
        <v/>
      </c>
    </row>
    <row r="939" spans="1:1" x14ac:dyDescent="0.25">
      <c r="A939" t="str">
        <f t="shared" si="12"/>
        <v/>
      </c>
    </row>
    <row r="940" spans="1:1" x14ac:dyDescent="0.25">
      <c r="A940" t="str">
        <f t="shared" si="12"/>
        <v/>
      </c>
    </row>
    <row r="941" spans="1:1" x14ac:dyDescent="0.25">
      <c r="A941" t="str">
        <f t="shared" si="12"/>
        <v/>
      </c>
    </row>
    <row r="942" spans="1:1" x14ac:dyDescent="0.25">
      <c r="A942" t="str">
        <f t="shared" si="12"/>
        <v/>
      </c>
    </row>
    <row r="943" spans="1:1" x14ac:dyDescent="0.25">
      <c r="A943" t="str">
        <f t="shared" si="12"/>
        <v/>
      </c>
    </row>
    <row r="944" spans="1:1" x14ac:dyDescent="0.25">
      <c r="A944" t="str">
        <f t="shared" si="12"/>
        <v/>
      </c>
    </row>
    <row r="945" spans="1:1" x14ac:dyDescent="0.25">
      <c r="A945" t="str">
        <f t="shared" si="12"/>
        <v/>
      </c>
    </row>
    <row r="946" spans="1:1" x14ac:dyDescent="0.25">
      <c r="A946" t="str">
        <f t="shared" si="12"/>
        <v/>
      </c>
    </row>
    <row r="947" spans="1:1" x14ac:dyDescent="0.25">
      <c r="A947" t="str">
        <f t="shared" si="12"/>
        <v/>
      </c>
    </row>
    <row r="948" spans="1:1" x14ac:dyDescent="0.25">
      <c r="A948" t="str">
        <f t="shared" si="12"/>
        <v/>
      </c>
    </row>
    <row r="949" spans="1:1" x14ac:dyDescent="0.25">
      <c r="A949" t="str">
        <f t="shared" si="12"/>
        <v/>
      </c>
    </row>
    <row r="950" spans="1:1" x14ac:dyDescent="0.25">
      <c r="A950" t="str">
        <f t="shared" si="12"/>
        <v/>
      </c>
    </row>
    <row r="951" spans="1:1" x14ac:dyDescent="0.25">
      <c r="A951" t="str">
        <f t="shared" si="12"/>
        <v/>
      </c>
    </row>
    <row r="952" spans="1:1" x14ac:dyDescent="0.25">
      <c r="A952" t="str">
        <f t="shared" si="12"/>
        <v/>
      </c>
    </row>
    <row r="953" spans="1:1" x14ac:dyDescent="0.25">
      <c r="A953" t="str">
        <f t="shared" si="12"/>
        <v/>
      </c>
    </row>
    <row r="954" spans="1:1" x14ac:dyDescent="0.25">
      <c r="A954" t="str">
        <f t="shared" si="12"/>
        <v/>
      </c>
    </row>
    <row r="955" spans="1:1" x14ac:dyDescent="0.25">
      <c r="A955" t="str">
        <f t="shared" si="12"/>
        <v/>
      </c>
    </row>
    <row r="956" spans="1:1" x14ac:dyDescent="0.25">
      <c r="A956" t="str">
        <f t="shared" si="12"/>
        <v/>
      </c>
    </row>
    <row r="957" spans="1:1" x14ac:dyDescent="0.25">
      <c r="A957" t="str">
        <f t="shared" si="12"/>
        <v/>
      </c>
    </row>
    <row r="958" spans="1:1" x14ac:dyDescent="0.25">
      <c r="A958" t="str">
        <f t="shared" si="12"/>
        <v/>
      </c>
    </row>
    <row r="959" spans="1:1" x14ac:dyDescent="0.25">
      <c r="A959" t="str">
        <f t="shared" si="12"/>
        <v/>
      </c>
    </row>
    <row r="960" spans="1:1" x14ac:dyDescent="0.25">
      <c r="A960" t="str">
        <f t="shared" si="12"/>
        <v/>
      </c>
    </row>
    <row r="961" spans="1:1" x14ac:dyDescent="0.25">
      <c r="A961" t="str">
        <f t="shared" si="12"/>
        <v/>
      </c>
    </row>
    <row r="962" spans="1:1" x14ac:dyDescent="0.25">
      <c r="A962" t="str">
        <f t="shared" si="12"/>
        <v/>
      </c>
    </row>
    <row r="963" spans="1:1" x14ac:dyDescent="0.25">
      <c r="A963" t="str">
        <f t="shared" si="12"/>
        <v/>
      </c>
    </row>
    <row r="964" spans="1:1" x14ac:dyDescent="0.25">
      <c r="A964" t="str">
        <f t="shared" si="12"/>
        <v/>
      </c>
    </row>
    <row r="965" spans="1:1" x14ac:dyDescent="0.25">
      <c r="A965" t="str">
        <f t="shared" si="12"/>
        <v/>
      </c>
    </row>
    <row r="966" spans="1:1" x14ac:dyDescent="0.25">
      <c r="A966" t="str">
        <f t="shared" si="12"/>
        <v/>
      </c>
    </row>
    <row r="967" spans="1:1" x14ac:dyDescent="0.25">
      <c r="A967" t="str">
        <f t="shared" si="12"/>
        <v/>
      </c>
    </row>
    <row r="968" spans="1:1" x14ac:dyDescent="0.25">
      <c r="A968" t="str">
        <f t="shared" si="12"/>
        <v/>
      </c>
    </row>
    <row r="969" spans="1:1" x14ac:dyDescent="0.25">
      <c r="A969" t="str">
        <f t="shared" si="12"/>
        <v/>
      </c>
    </row>
    <row r="970" spans="1:1" x14ac:dyDescent="0.25">
      <c r="A970" t="str">
        <f t="shared" si="12"/>
        <v/>
      </c>
    </row>
    <row r="971" spans="1:1" x14ac:dyDescent="0.25">
      <c r="A971" t="str">
        <f t="shared" si="12"/>
        <v/>
      </c>
    </row>
    <row r="972" spans="1:1" x14ac:dyDescent="0.25">
      <c r="A972" t="str">
        <f t="shared" si="12"/>
        <v/>
      </c>
    </row>
    <row r="973" spans="1:1" x14ac:dyDescent="0.25">
      <c r="A973" t="str">
        <f t="shared" si="12"/>
        <v/>
      </c>
    </row>
    <row r="974" spans="1:1" x14ac:dyDescent="0.25">
      <c r="A974" t="str">
        <f t="shared" si="12"/>
        <v/>
      </c>
    </row>
    <row r="975" spans="1:1" x14ac:dyDescent="0.25">
      <c r="A975" t="str">
        <f t="shared" si="12"/>
        <v/>
      </c>
    </row>
    <row r="976" spans="1:1" x14ac:dyDescent="0.25">
      <c r="A976" t="str">
        <f t="shared" si="12"/>
        <v/>
      </c>
    </row>
    <row r="977" spans="1:1" x14ac:dyDescent="0.25">
      <c r="A977" t="str">
        <f t="shared" si="12"/>
        <v/>
      </c>
    </row>
    <row r="978" spans="1:1" x14ac:dyDescent="0.25">
      <c r="A978" t="str">
        <f t="shared" si="12"/>
        <v/>
      </c>
    </row>
    <row r="979" spans="1:1" x14ac:dyDescent="0.25">
      <c r="A979" t="str">
        <f t="shared" si="12"/>
        <v/>
      </c>
    </row>
    <row r="980" spans="1:1" x14ac:dyDescent="0.25">
      <c r="A980" t="str">
        <f t="shared" si="12"/>
        <v/>
      </c>
    </row>
    <row r="981" spans="1:1" x14ac:dyDescent="0.25">
      <c r="A981" t="str">
        <f t="shared" si="12"/>
        <v/>
      </c>
    </row>
    <row r="982" spans="1:1" x14ac:dyDescent="0.25">
      <c r="A982" t="str">
        <f t="shared" si="12"/>
        <v/>
      </c>
    </row>
    <row r="983" spans="1:1" x14ac:dyDescent="0.25">
      <c r="A983" t="str">
        <f t="shared" si="12"/>
        <v/>
      </c>
    </row>
    <row r="984" spans="1:1" x14ac:dyDescent="0.25">
      <c r="A984" t="str">
        <f t="shared" si="12"/>
        <v/>
      </c>
    </row>
    <row r="985" spans="1:1" x14ac:dyDescent="0.25">
      <c r="A985" t="str">
        <f t="shared" si="12"/>
        <v/>
      </c>
    </row>
    <row r="986" spans="1:1" x14ac:dyDescent="0.25">
      <c r="A986" t="str">
        <f t="shared" si="12"/>
        <v/>
      </c>
    </row>
    <row r="987" spans="1:1" x14ac:dyDescent="0.25">
      <c r="A987" t="str">
        <f t="shared" ref="A987:A1050" si="13">CONCATENATE(B987,C987,F987)</f>
        <v/>
      </c>
    </row>
    <row r="988" spans="1:1" x14ac:dyDescent="0.25">
      <c r="A988" t="str">
        <f t="shared" si="13"/>
        <v/>
      </c>
    </row>
    <row r="989" spans="1:1" x14ac:dyDescent="0.25">
      <c r="A989" t="str">
        <f t="shared" si="13"/>
        <v/>
      </c>
    </row>
    <row r="990" spans="1:1" x14ac:dyDescent="0.25">
      <c r="A990" t="str">
        <f t="shared" si="13"/>
        <v/>
      </c>
    </row>
    <row r="991" spans="1:1" x14ac:dyDescent="0.25">
      <c r="A991" t="str">
        <f t="shared" si="13"/>
        <v/>
      </c>
    </row>
    <row r="992" spans="1:1" x14ac:dyDescent="0.25">
      <c r="A992" t="str">
        <f t="shared" si="13"/>
        <v/>
      </c>
    </row>
    <row r="993" spans="1:1" x14ac:dyDescent="0.25">
      <c r="A993" t="str">
        <f t="shared" si="13"/>
        <v/>
      </c>
    </row>
    <row r="994" spans="1:1" x14ac:dyDescent="0.25">
      <c r="A994" t="str">
        <f t="shared" si="13"/>
        <v/>
      </c>
    </row>
    <row r="995" spans="1:1" x14ac:dyDescent="0.25">
      <c r="A995" t="str">
        <f t="shared" si="13"/>
        <v/>
      </c>
    </row>
    <row r="996" spans="1:1" x14ac:dyDescent="0.25">
      <c r="A996" t="str">
        <f t="shared" si="13"/>
        <v/>
      </c>
    </row>
    <row r="997" spans="1:1" x14ac:dyDescent="0.25">
      <c r="A997" t="str">
        <f t="shared" si="13"/>
        <v/>
      </c>
    </row>
    <row r="998" spans="1:1" x14ac:dyDescent="0.25">
      <c r="A998" t="str">
        <f t="shared" si="13"/>
        <v/>
      </c>
    </row>
    <row r="999" spans="1:1" x14ac:dyDescent="0.25">
      <c r="A999" t="str">
        <f t="shared" si="13"/>
        <v/>
      </c>
    </row>
    <row r="1000" spans="1:1" x14ac:dyDescent="0.25">
      <c r="A1000" t="str">
        <f t="shared" si="13"/>
        <v/>
      </c>
    </row>
    <row r="1001" spans="1:1" x14ac:dyDescent="0.25">
      <c r="A1001" t="str">
        <f t="shared" si="13"/>
        <v/>
      </c>
    </row>
    <row r="1002" spans="1:1" x14ac:dyDescent="0.25">
      <c r="A1002" t="str">
        <f t="shared" si="13"/>
        <v/>
      </c>
    </row>
    <row r="1003" spans="1:1" x14ac:dyDescent="0.25">
      <c r="A1003" t="str">
        <f t="shared" si="13"/>
        <v/>
      </c>
    </row>
    <row r="1004" spans="1:1" x14ac:dyDescent="0.25">
      <c r="A1004" t="str">
        <f t="shared" si="13"/>
        <v/>
      </c>
    </row>
    <row r="1005" spans="1:1" x14ac:dyDescent="0.25">
      <c r="A1005" t="str">
        <f t="shared" si="13"/>
        <v/>
      </c>
    </row>
    <row r="1006" spans="1:1" x14ac:dyDescent="0.25">
      <c r="A1006" t="str">
        <f t="shared" si="13"/>
        <v/>
      </c>
    </row>
    <row r="1007" spans="1:1" x14ac:dyDescent="0.25">
      <c r="A1007" t="str">
        <f t="shared" si="13"/>
        <v/>
      </c>
    </row>
    <row r="1008" spans="1:1" x14ac:dyDescent="0.25">
      <c r="A1008" t="str">
        <f t="shared" si="13"/>
        <v/>
      </c>
    </row>
    <row r="1009" spans="1:1" x14ac:dyDescent="0.25">
      <c r="A1009" t="str">
        <f t="shared" si="13"/>
        <v/>
      </c>
    </row>
    <row r="1010" spans="1:1" x14ac:dyDescent="0.25">
      <c r="A1010" t="str">
        <f t="shared" si="13"/>
        <v/>
      </c>
    </row>
    <row r="1011" spans="1:1" x14ac:dyDescent="0.25">
      <c r="A1011" t="str">
        <f t="shared" si="13"/>
        <v/>
      </c>
    </row>
    <row r="1012" spans="1:1" x14ac:dyDescent="0.25">
      <c r="A1012" t="str">
        <f t="shared" si="13"/>
        <v/>
      </c>
    </row>
    <row r="1013" spans="1:1" x14ac:dyDescent="0.25">
      <c r="A1013" t="str">
        <f t="shared" si="13"/>
        <v/>
      </c>
    </row>
    <row r="1014" spans="1:1" x14ac:dyDescent="0.25">
      <c r="A1014" t="str">
        <f t="shared" si="13"/>
        <v/>
      </c>
    </row>
    <row r="1015" spans="1:1" x14ac:dyDescent="0.25">
      <c r="A1015" t="str">
        <f t="shared" si="13"/>
        <v/>
      </c>
    </row>
    <row r="1016" spans="1:1" x14ac:dyDescent="0.25">
      <c r="A1016" t="str">
        <f t="shared" si="13"/>
        <v/>
      </c>
    </row>
    <row r="1017" spans="1:1" x14ac:dyDescent="0.25">
      <c r="A1017" t="str">
        <f t="shared" si="13"/>
        <v/>
      </c>
    </row>
    <row r="1018" spans="1:1" x14ac:dyDescent="0.25">
      <c r="A1018" t="str">
        <f t="shared" si="13"/>
        <v/>
      </c>
    </row>
    <row r="1019" spans="1:1" x14ac:dyDescent="0.25">
      <c r="A1019" t="str">
        <f t="shared" si="13"/>
        <v/>
      </c>
    </row>
    <row r="1020" spans="1:1" x14ac:dyDescent="0.25">
      <c r="A1020" t="str">
        <f t="shared" si="13"/>
        <v/>
      </c>
    </row>
    <row r="1021" spans="1:1" x14ac:dyDescent="0.25">
      <c r="A1021" t="str">
        <f t="shared" si="13"/>
        <v/>
      </c>
    </row>
    <row r="1022" spans="1:1" x14ac:dyDescent="0.25">
      <c r="A1022" t="str">
        <f t="shared" si="13"/>
        <v/>
      </c>
    </row>
    <row r="1023" spans="1:1" x14ac:dyDescent="0.25">
      <c r="A1023" t="str">
        <f t="shared" si="13"/>
        <v/>
      </c>
    </row>
    <row r="1024" spans="1:1" x14ac:dyDescent="0.25">
      <c r="A1024" t="str">
        <f t="shared" si="13"/>
        <v/>
      </c>
    </row>
    <row r="1025" spans="1:1" x14ac:dyDescent="0.25">
      <c r="A1025" t="str">
        <f t="shared" si="13"/>
        <v/>
      </c>
    </row>
    <row r="1026" spans="1:1" x14ac:dyDescent="0.25">
      <c r="A1026" t="str">
        <f t="shared" si="13"/>
        <v/>
      </c>
    </row>
    <row r="1027" spans="1:1" x14ac:dyDescent="0.25">
      <c r="A1027" t="str">
        <f t="shared" si="13"/>
        <v/>
      </c>
    </row>
    <row r="1028" spans="1:1" x14ac:dyDescent="0.25">
      <c r="A1028" t="str">
        <f t="shared" si="13"/>
        <v/>
      </c>
    </row>
    <row r="1029" spans="1:1" x14ac:dyDescent="0.25">
      <c r="A1029" t="str">
        <f t="shared" si="13"/>
        <v/>
      </c>
    </row>
    <row r="1030" spans="1:1" x14ac:dyDescent="0.25">
      <c r="A1030" t="str">
        <f t="shared" si="13"/>
        <v/>
      </c>
    </row>
    <row r="1031" spans="1:1" x14ac:dyDescent="0.25">
      <c r="A1031" t="str">
        <f t="shared" si="13"/>
        <v/>
      </c>
    </row>
    <row r="1032" spans="1:1" x14ac:dyDescent="0.25">
      <c r="A1032" t="str">
        <f t="shared" si="13"/>
        <v/>
      </c>
    </row>
    <row r="1033" spans="1:1" x14ac:dyDescent="0.25">
      <c r="A1033" t="str">
        <f t="shared" si="13"/>
        <v/>
      </c>
    </row>
    <row r="1034" spans="1:1" x14ac:dyDescent="0.25">
      <c r="A1034" t="str">
        <f t="shared" si="13"/>
        <v/>
      </c>
    </row>
    <row r="1035" spans="1:1" x14ac:dyDescent="0.25">
      <c r="A1035" t="str">
        <f t="shared" si="13"/>
        <v/>
      </c>
    </row>
    <row r="1036" spans="1:1" x14ac:dyDescent="0.25">
      <c r="A1036" t="str">
        <f t="shared" si="13"/>
        <v/>
      </c>
    </row>
    <row r="1037" spans="1:1" x14ac:dyDescent="0.25">
      <c r="A1037" t="str">
        <f t="shared" si="13"/>
        <v/>
      </c>
    </row>
    <row r="1038" spans="1:1" x14ac:dyDescent="0.25">
      <c r="A1038" t="str">
        <f t="shared" si="13"/>
        <v/>
      </c>
    </row>
    <row r="1039" spans="1:1" x14ac:dyDescent="0.25">
      <c r="A1039" t="str">
        <f t="shared" si="13"/>
        <v/>
      </c>
    </row>
    <row r="1040" spans="1:1" x14ac:dyDescent="0.25">
      <c r="A1040" t="str">
        <f t="shared" si="13"/>
        <v/>
      </c>
    </row>
    <row r="1041" spans="1:1" x14ac:dyDescent="0.25">
      <c r="A1041" t="str">
        <f t="shared" si="13"/>
        <v/>
      </c>
    </row>
    <row r="1042" spans="1:1" x14ac:dyDescent="0.25">
      <c r="A1042" t="str">
        <f t="shared" si="13"/>
        <v/>
      </c>
    </row>
    <row r="1043" spans="1:1" x14ac:dyDescent="0.25">
      <c r="A1043" t="str">
        <f t="shared" si="13"/>
        <v/>
      </c>
    </row>
    <row r="1044" spans="1:1" x14ac:dyDescent="0.25">
      <c r="A1044" t="str">
        <f t="shared" si="13"/>
        <v/>
      </c>
    </row>
    <row r="1045" spans="1:1" x14ac:dyDescent="0.25">
      <c r="A1045" t="str">
        <f t="shared" si="13"/>
        <v/>
      </c>
    </row>
    <row r="1046" spans="1:1" x14ac:dyDescent="0.25">
      <c r="A1046" t="str">
        <f t="shared" si="13"/>
        <v/>
      </c>
    </row>
    <row r="1047" spans="1:1" x14ac:dyDescent="0.25">
      <c r="A1047" t="str">
        <f t="shared" si="13"/>
        <v/>
      </c>
    </row>
    <row r="1048" spans="1:1" x14ac:dyDescent="0.25">
      <c r="A1048" t="str">
        <f t="shared" si="13"/>
        <v/>
      </c>
    </row>
    <row r="1049" spans="1:1" x14ac:dyDescent="0.25">
      <c r="A1049" t="str">
        <f t="shared" si="13"/>
        <v/>
      </c>
    </row>
    <row r="1050" spans="1:1" x14ac:dyDescent="0.25">
      <c r="A1050" t="str">
        <f t="shared" si="13"/>
        <v/>
      </c>
    </row>
    <row r="1051" spans="1:1" x14ac:dyDescent="0.25">
      <c r="A1051" t="str">
        <f t="shared" ref="A1051:A1094" si="14">CONCATENATE(B1051,C1051,F1051)</f>
        <v/>
      </c>
    </row>
    <row r="1052" spans="1:1" x14ac:dyDescent="0.25">
      <c r="A1052" t="str">
        <f t="shared" si="14"/>
        <v/>
      </c>
    </row>
    <row r="1053" spans="1:1" x14ac:dyDescent="0.25">
      <c r="A1053" t="str">
        <f t="shared" si="14"/>
        <v/>
      </c>
    </row>
    <row r="1054" spans="1:1" x14ac:dyDescent="0.25">
      <c r="A1054" t="str">
        <f t="shared" si="14"/>
        <v/>
      </c>
    </row>
    <row r="1055" spans="1:1" x14ac:dyDescent="0.25">
      <c r="A1055" t="str">
        <f t="shared" si="14"/>
        <v/>
      </c>
    </row>
    <row r="1056" spans="1:1" x14ac:dyDescent="0.25">
      <c r="A1056" t="str">
        <f t="shared" si="14"/>
        <v/>
      </c>
    </row>
    <row r="1057" spans="1:1" x14ac:dyDescent="0.25">
      <c r="A1057" t="str">
        <f t="shared" si="14"/>
        <v/>
      </c>
    </row>
    <row r="1058" spans="1:1" x14ac:dyDescent="0.25">
      <c r="A1058" t="str">
        <f t="shared" si="14"/>
        <v/>
      </c>
    </row>
    <row r="1059" spans="1:1" x14ac:dyDescent="0.25">
      <c r="A1059" t="str">
        <f t="shared" si="14"/>
        <v/>
      </c>
    </row>
    <row r="1060" spans="1:1" x14ac:dyDescent="0.25">
      <c r="A1060" t="str">
        <f t="shared" si="14"/>
        <v/>
      </c>
    </row>
    <row r="1061" spans="1:1" x14ac:dyDescent="0.25">
      <c r="A1061" t="str">
        <f t="shared" si="14"/>
        <v/>
      </c>
    </row>
    <row r="1062" spans="1:1" x14ac:dyDescent="0.25">
      <c r="A1062" t="str">
        <f t="shared" si="14"/>
        <v/>
      </c>
    </row>
    <row r="1063" spans="1:1" x14ac:dyDescent="0.25">
      <c r="A1063" t="str">
        <f t="shared" si="14"/>
        <v/>
      </c>
    </row>
    <row r="1064" spans="1:1" x14ac:dyDescent="0.25">
      <c r="A1064" t="str">
        <f t="shared" si="14"/>
        <v/>
      </c>
    </row>
    <row r="1065" spans="1:1" x14ac:dyDescent="0.25">
      <c r="A1065" t="str">
        <f t="shared" si="14"/>
        <v/>
      </c>
    </row>
    <row r="1066" spans="1:1" x14ac:dyDescent="0.25">
      <c r="A1066" t="str">
        <f t="shared" si="14"/>
        <v/>
      </c>
    </row>
    <row r="1067" spans="1:1" x14ac:dyDescent="0.25">
      <c r="A1067" t="str">
        <f t="shared" si="14"/>
        <v/>
      </c>
    </row>
    <row r="1068" spans="1:1" x14ac:dyDescent="0.25">
      <c r="A1068" t="str">
        <f t="shared" si="14"/>
        <v/>
      </c>
    </row>
    <row r="1069" spans="1:1" x14ac:dyDescent="0.25">
      <c r="A1069" t="str">
        <f t="shared" si="14"/>
        <v/>
      </c>
    </row>
    <row r="1070" spans="1:1" x14ac:dyDescent="0.25">
      <c r="A1070" t="str">
        <f t="shared" si="14"/>
        <v/>
      </c>
    </row>
    <row r="1071" spans="1:1" x14ac:dyDescent="0.25">
      <c r="A1071" t="str">
        <f t="shared" si="14"/>
        <v/>
      </c>
    </row>
    <row r="1072" spans="1:1" x14ac:dyDescent="0.25">
      <c r="A1072" t="str">
        <f t="shared" si="14"/>
        <v/>
      </c>
    </row>
    <row r="1073" spans="1:1" x14ac:dyDescent="0.25">
      <c r="A1073" t="str">
        <f t="shared" si="14"/>
        <v/>
      </c>
    </row>
    <row r="1074" spans="1:1" x14ac:dyDescent="0.25">
      <c r="A1074" t="str">
        <f t="shared" si="14"/>
        <v/>
      </c>
    </row>
    <row r="1075" spans="1:1" x14ac:dyDescent="0.25">
      <c r="A1075" t="str">
        <f t="shared" si="14"/>
        <v/>
      </c>
    </row>
    <row r="1076" spans="1:1" x14ac:dyDescent="0.25">
      <c r="A1076" t="str">
        <f t="shared" si="14"/>
        <v/>
      </c>
    </row>
    <row r="1077" spans="1:1" x14ac:dyDescent="0.25">
      <c r="A1077" t="str">
        <f t="shared" si="14"/>
        <v/>
      </c>
    </row>
    <row r="1078" spans="1:1" x14ac:dyDescent="0.25">
      <c r="A1078" t="str">
        <f t="shared" si="14"/>
        <v/>
      </c>
    </row>
    <row r="1079" spans="1:1" x14ac:dyDescent="0.25">
      <c r="A1079" t="str">
        <f t="shared" si="14"/>
        <v/>
      </c>
    </row>
    <row r="1080" spans="1:1" x14ac:dyDescent="0.25">
      <c r="A1080" t="str">
        <f t="shared" si="14"/>
        <v/>
      </c>
    </row>
    <row r="1081" spans="1:1" x14ac:dyDescent="0.25">
      <c r="A1081" t="str">
        <f t="shared" si="14"/>
        <v/>
      </c>
    </row>
    <row r="1082" spans="1:1" x14ac:dyDescent="0.25">
      <c r="A1082" t="str">
        <f t="shared" si="14"/>
        <v/>
      </c>
    </row>
    <row r="1083" spans="1:1" x14ac:dyDescent="0.25">
      <c r="A1083" t="str">
        <f t="shared" si="14"/>
        <v/>
      </c>
    </row>
    <row r="1084" spans="1:1" x14ac:dyDescent="0.25">
      <c r="A1084" t="str">
        <f t="shared" si="14"/>
        <v/>
      </c>
    </row>
    <row r="1085" spans="1:1" x14ac:dyDescent="0.25">
      <c r="A1085" t="str">
        <f t="shared" si="14"/>
        <v/>
      </c>
    </row>
    <row r="1086" spans="1:1" x14ac:dyDescent="0.25">
      <c r="A1086" t="str">
        <f t="shared" si="14"/>
        <v/>
      </c>
    </row>
    <row r="1087" spans="1:1" x14ac:dyDescent="0.25">
      <c r="A1087" t="str">
        <f t="shared" si="14"/>
        <v/>
      </c>
    </row>
    <row r="1088" spans="1:1" x14ac:dyDescent="0.25">
      <c r="A1088" t="str">
        <f t="shared" si="14"/>
        <v/>
      </c>
    </row>
    <row r="1089" spans="1:1" x14ac:dyDescent="0.25">
      <c r="A1089" t="str">
        <f t="shared" si="14"/>
        <v/>
      </c>
    </row>
    <row r="1090" spans="1:1" x14ac:dyDescent="0.25">
      <c r="A1090" t="str">
        <f t="shared" si="14"/>
        <v/>
      </c>
    </row>
    <row r="1091" spans="1:1" x14ac:dyDescent="0.25">
      <c r="A1091" t="str">
        <f t="shared" si="14"/>
        <v/>
      </c>
    </row>
    <row r="1092" spans="1:1" x14ac:dyDescent="0.25">
      <c r="A1092" t="str">
        <f t="shared" si="14"/>
        <v/>
      </c>
    </row>
    <row r="1093" spans="1:1" x14ac:dyDescent="0.25">
      <c r="A1093" t="str">
        <f t="shared" si="14"/>
        <v/>
      </c>
    </row>
    <row r="1094" spans="1:1" x14ac:dyDescent="0.25">
      <c r="A1094" t="str">
        <f t="shared" si="14"/>
        <v/>
      </c>
    </row>
  </sheetData>
  <conditionalFormatting sqref="C11">
    <cfRule type="cellIs" dxfId="5" priority="7" operator="notEqual">
      <formula>$C$4</formula>
    </cfRule>
  </conditionalFormatting>
  <conditionalFormatting sqref="C17">
    <cfRule type="cellIs" dxfId="4" priority="6" operator="notEqual">
      <formula>$C$4</formula>
    </cfRule>
  </conditionalFormatting>
  <conditionalFormatting sqref="C68">
    <cfRule type="cellIs" dxfId="3" priority="1" operator="notEqual">
      <formula>$C$4</formula>
    </cfRule>
  </conditionalFormatting>
  <conditionalFormatting sqref="C127">
    <cfRule type="cellIs" dxfId="2" priority="5" operator="notEqual">
      <formula>$C$4</formula>
    </cfRule>
  </conditionalFormatting>
  <conditionalFormatting sqref="C151">
    <cfRule type="cellIs" dxfId="1" priority="4" operator="notEqual">
      <formula>$C$4</formula>
    </cfRule>
  </conditionalFormatting>
  <pageMargins left="0.7" right="0.7" top="0.75" bottom="0.75" header="0.3" footer="0.3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DDBB9-99A4-435D-BF1D-8C163EC4438A}">
  <dimension ref="B1:F13134"/>
  <sheetViews>
    <sheetView showGridLines="0" zoomScale="85" zoomScaleNormal="85" workbookViewId="0">
      <pane ySplit="6" topLeftCell="A7" activePane="bottomLeft" state="frozen"/>
      <selection pane="bottomLeft" activeCell="AL393" sqref="AL393"/>
    </sheetView>
  </sheetViews>
  <sheetFormatPr defaultRowHeight="15" x14ac:dyDescent="0.25"/>
  <cols>
    <col min="2" max="2" width="32.140625" bestFit="1" customWidth="1"/>
    <col min="3" max="3" width="208.140625" bestFit="1" customWidth="1"/>
    <col min="4" max="4" width="20.7109375" bestFit="1" customWidth="1"/>
    <col min="5" max="5" width="26.28515625" bestFit="1" customWidth="1"/>
    <col min="6" max="8" width="27.5703125" bestFit="1" customWidth="1"/>
    <col min="9" max="9" width="41.7109375" bestFit="1" customWidth="1"/>
    <col min="10" max="10" width="43.28515625" bestFit="1" customWidth="1"/>
    <col min="11" max="11" width="37.7109375" bestFit="1" customWidth="1"/>
    <col min="12" max="12" width="45" bestFit="1" customWidth="1"/>
    <col min="13" max="14" width="51.28515625" bestFit="1" customWidth="1"/>
    <col min="15" max="15" width="36.140625" bestFit="1" customWidth="1"/>
    <col min="16" max="16" width="42.140625" bestFit="1" customWidth="1"/>
    <col min="17" max="17" width="37.5703125" bestFit="1" customWidth="1"/>
    <col min="18" max="18" width="32.140625" bestFit="1" customWidth="1"/>
    <col min="19" max="19" width="40.140625" bestFit="1" customWidth="1"/>
    <col min="20" max="20" width="43.140625" bestFit="1" customWidth="1"/>
    <col min="21" max="21" width="45.28515625" bestFit="1" customWidth="1"/>
    <col min="22" max="22" width="32.7109375" bestFit="1" customWidth="1"/>
    <col min="23" max="26" width="43.7109375" bestFit="1" customWidth="1"/>
  </cols>
  <sheetData>
    <row r="1" spans="2:6" ht="60.75" customHeight="1" x14ac:dyDescent="0.25">
      <c r="E1" t="s">
        <v>0</v>
      </c>
      <c r="F1" s="1">
        <f ca="1">NOW()</f>
        <v>46120.876888773149</v>
      </c>
    </row>
    <row r="4" spans="2:6" x14ac:dyDescent="0.25">
      <c r="D4" s="84"/>
    </row>
    <row r="6" spans="2:6" x14ac:dyDescent="0.25">
      <c r="B6" s="2" t="s">
        <v>29</v>
      </c>
      <c r="C6" s="2" t="s">
        <v>139</v>
      </c>
      <c r="D6" t="s">
        <v>7262</v>
      </c>
      <c r="E6" t="s">
        <v>340</v>
      </c>
    </row>
    <row r="7" spans="2:6" x14ac:dyDescent="0.25">
      <c r="B7" t="s">
        <v>685</v>
      </c>
      <c r="C7" t="s">
        <v>686</v>
      </c>
      <c r="D7" s="85">
        <v>11377.5</v>
      </c>
      <c r="E7" s="85">
        <v>9250</v>
      </c>
    </row>
    <row r="8" spans="2:6" x14ac:dyDescent="0.25">
      <c r="B8" t="s">
        <v>687</v>
      </c>
      <c r="C8" t="s">
        <v>688</v>
      </c>
      <c r="D8" s="85">
        <v>15470398.449999999</v>
      </c>
      <c r="E8" s="85">
        <v>13899729.07</v>
      </c>
    </row>
    <row r="9" spans="2:6" x14ac:dyDescent="0.25">
      <c r="B9" t="s">
        <v>689</v>
      </c>
      <c r="C9" t="s">
        <v>690</v>
      </c>
      <c r="D9" s="85">
        <v>13759188</v>
      </c>
      <c r="E9" s="85">
        <v>13759188</v>
      </c>
    </row>
    <row r="10" spans="2:6" x14ac:dyDescent="0.25">
      <c r="B10" t="s">
        <v>691</v>
      </c>
      <c r="C10" t="s">
        <v>692</v>
      </c>
      <c r="D10" s="85">
        <v>76752</v>
      </c>
      <c r="E10" s="85">
        <v>62400</v>
      </c>
    </row>
    <row r="11" spans="2:6" x14ac:dyDescent="0.25">
      <c r="B11" t="s">
        <v>693</v>
      </c>
      <c r="C11" t="s">
        <v>694</v>
      </c>
      <c r="D11" s="85">
        <v>79950</v>
      </c>
      <c r="E11" s="85">
        <v>65000</v>
      </c>
    </row>
    <row r="12" spans="2:6" x14ac:dyDescent="0.25">
      <c r="B12" t="s">
        <v>695</v>
      </c>
      <c r="C12" t="s">
        <v>696</v>
      </c>
      <c r="D12" s="85">
        <v>86100.01</v>
      </c>
      <c r="E12" s="85">
        <v>70000.009999999995</v>
      </c>
    </row>
    <row r="13" spans="2:6" x14ac:dyDescent="0.25">
      <c r="B13" t="s">
        <v>697</v>
      </c>
      <c r="C13" t="s">
        <v>698</v>
      </c>
      <c r="D13" s="85">
        <v>5781</v>
      </c>
      <c r="E13" s="85">
        <v>4700</v>
      </c>
    </row>
    <row r="14" spans="2:6" x14ac:dyDescent="0.25">
      <c r="B14" t="s">
        <v>699</v>
      </c>
      <c r="C14" t="s">
        <v>700</v>
      </c>
      <c r="D14" s="85">
        <v>68264</v>
      </c>
      <c r="E14" s="85">
        <v>68264</v>
      </c>
    </row>
    <row r="15" spans="2:6" x14ac:dyDescent="0.25">
      <c r="B15" t="s">
        <v>701</v>
      </c>
      <c r="C15" t="s">
        <v>700</v>
      </c>
      <c r="D15" s="85">
        <v>68264</v>
      </c>
      <c r="E15" s="85">
        <v>68264</v>
      </c>
    </row>
    <row r="16" spans="2:6" x14ac:dyDescent="0.25">
      <c r="B16" t="s">
        <v>702</v>
      </c>
      <c r="C16" t="s">
        <v>703</v>
      </c>
      <c r="D16" s="85">
        <v>61426.2</v>
      </c>
      <c r="E16" s="85">
        <v>49940</v>
      </c>
    </row>
    <row r="17" spans="2:5" x14ac:dyDescent="0.25">
      <c r="B17" t="s">
        <v>704</v>
      </c>
      <c r="C17" t="s">
        <v>705</v>
      </c>
      <c r="D17" s="85">
        <v>92127</v>
      </c>
      <c r="E17" s="85">
        <v>74900</v>
      </c>
    </row>
    <row r="18" spans="2:5" x14ac:dyDescent="0.25">
      <c r="B18" t="s">
        <v>706</v>
      </c>
      <c r="C18" t="s">
        <v>707</v>
      </c>
      <c r="D18" s="85">
        <v>91758</v>
      </c>
      <c r="E18" s="85">
        <v>74600</v>
      </c>
    </row>
    <row r="19" spans="2:5" x14ac:dyDescent="0.25">
      <c r="B19" t="s">
        <v>708</v>
      </c>
      <c r="C19" t="s">
        <v>709</v>
      </c>
      <c r="D19" s="85">
        <v>39052.5</v>
      </c>
      <c r="E19" s="85">
        <v>31750</v>
      </c>
    </row>
    <row r="20" spans="2:5" x14ac:dyDescent="0.25">
      <c r="B20" t="s">
        <v>710</v>
      </c>
      <c r="C20" t="s">
        <v>711</v>
      </c>
      <c r="D20" s="85">
        <v>91635</v>
      </c>
      <c r="E20" s="85">
        <v>74500</v>
      </c>
    </row>
    <row r="21" spans="2:5" x14ac:dyDescent="0.25">
      <c r="B21" t="s">
        <v>712</v>
      </c>
      <c r="C21" t="s">
        <v>713</v>
      </c>
      <c r="D21" s="85">
        <v>12776.35</v>
      </c>
      <c r="E21" s="85">
        <v>10387.280000000001</v>
      </c>
    </row>
    <row r="22" spans="2:5" x14ac:dyDescent="0.25">
      <c r="B22" t="s">
        <v>714</v>
      </c>
      <c r="C22" t="s">
        <v>715</v>
      </c>
      <c r="D22" s="85">
        <v>24290.68</v>
      </c>
      <c r="E22" s="85">
        <v>19748.52</v>
      </c>
    </row>
    <row r="23" spans="2:5" x14ac:dyDescent="0.25">
      <c r="B23" t="s">
        <v>716</v>
      </c>
      <c r="C23" t="s">
        <v>717</v>
      </c>
      <c r="D23" s="85">
        <v>5658</v>
      </c>
      <c r="E23" s="85">
        <v>4600</v>
      </c>
    </row>
    <row r="24" spans="2:5" x14ac:dyDescent="0.25">
      <c r="B24" t="s">
        <v>718</v>
      </c>
      <c r="C24" t="s">
        <v>719</v>
      </c>
      <c r="D24" s="85">
        <v>2929.6</v>
      </c>
      <c r="E24" s="85">
        <v>2381.79</v>
      </c>
    </row>
    <row r="25" spans="2:5" x14ac:dyDescent="0.25">
      <c r="B25" t="s">
        <v>720</v>
      </c>
      <c r="C25" t="s">
        <v>721</v>
      </c>
      <c r="D25" s="85">
        <v>295.51</v>
      </c>
      <c r="E25" s="85">
        <v>240.25</v>
      </c>
    </row>
    <row r="26" spans="2:5" x14ac:dyDescent="0.25">
      <c r="B26" t="s">
        <v>722</v>
      </c>
      <c r="C26" t="s">
        <v>723</v>
      </c>
      <c r="D26" s="85">
        <v>2440.3200000000002</v>
      </c>
      <c r="E26" s="85">
        <v>1984</v>
      </c>
    </row>
    <row r="27" spans="2:5" x14ac:dyDescent="0.25">
      <c r="B27" t="s">
        <v>724</v>
      </c>
      <c r="C27" t="s">
        <v>725</v>
      </c>
      <c r="D27" s="85">
        <v>5412</v>
      </c>
      <c r="E27" s="85">
        <v>4400</v>
      </c>
    </row>
    <row r="28" spans="2:5" x14ac:dyDescent="0.25">
      <c r="B28" t="s">
        <v>726</v>
      </c>
      <c r="C28" t="s">
        <v>727</v>
      </c>
      <c r="D28" s="85">
        <v>2624.82</v>
      </c>
      <c r="E28" s="85">
        <v>2134</v>
      </c>
    </row>
    <row r="29" spans="2:5" x14ac:dyDescent="0.25">
      <c r="B29" t="s">
        <v>728</v>
      </c>
      <c r="C29" t="s">
        <v>729</v>
      </c>
      <c r="D29" s="85">
        <v>2237.37</v>
      </c>
      <c r="E29" s="85">
        <v>1819</v>
      </c>
    </row>
    <row r="30" spans="2:5" x14ac:dyDescent="0.25">
      <c r="B30" t="s">
        <v>730</v>
      </c>
      <c r="C30" t="s">
        <v>731</v>
      </c>
      <c r="D30" s="85">
        <v>3787.17</v>
      </c>
      <c r="E30" s="85">
        <v>3079</v>
      </c>
    </row>
    <row r="31" spans="2:5" x14ac:dyDescent="0.25">
      <c r="B31" t="s">
        <v>732</v>
      </c>
      <c r="C31" t="s">
        <v>733</v>
      </c>
      <c r="D31" s="85">
        <v>1334.55</v>
      </c>
      <c r="E31" s="85">
        <v>1085</v>
      </c>
    </row>
    <row r="32" spans="2:5" x14ac:dyDescent="0.25">
      <c r="B32" t="s">
        <v>734</v>
      </c>
      <c r="C32" t="s">
        <v>735</v>
      </c>
      <c r="D32" s="85">
        <v>1672.8</v>
      </c>
      <c r="E32" s="85">
        <v>1360</v>
      </c>
    </row>
    <row r="33" spans="2:5" x14ac:dyDescent="0.25">
      <c r="B33" t="s">
        <v>736</v>
      </c>
      <c r="C33" t="s">
        <v>737</v>
      </c>
      <c r="D33" s="85">
        <v>1599</v>
      </c>
      <c r="E33" s="85">
        <v>1300</v>
      </c>
    </row>
    <row r="34" spans="2:5" x14ac:dyDescent="0.25">
      <c r="B34" t="s">
        <v>738</v>
      </c>
      <c r="C34" t="s">
        <v>739</v>
      </c>
      <c r="D34" s="85">
        <v>1328.4</v>
      </c>
      <c r="E34" s="85">
        <v>1080</v>
      </c>
    </row>
    <row r="35" spans="2:5" x14ac:dyDescent="0.25">
      <c r="B35" t="s">
        <v>740</v>
      </c>
      <c r="C35" t="s">
        <v>741</v>
      </c>
      <c r="D35" s="85">
        <v>1527.66</v>
      </c>
      <c r="E35" s="85">
        <v>1242</v>
      </c>
    </row>
    <row r="36" spans="2:5" x14ac:dyDescent="0.25">
      <c r="B36" t="s">
        <v>742</v>
      </c>
      <c r="C36" t="s">
        <v>743</v>
      </c>
      <c r="D36" s="85">
        <v>175.64</v>
      </c>
      <c r="E36" s="85">
        <v>142.80000000000001</v>
      </c>
    </row>
    <row r="37" spans="2:5" x14ac:dyDescent="0.25">
      <c r="B37" t="s">
        <v>744</v>
      </c>
      <c r="C37" t="s">
        <v>745</v>
      </c>
      <c r="D37" s="85">
        <v>356.7</v>
      </c>
      <c r="E37" s="85">
        <v>290</v>
      </c>
    </row>
    <row r="38" spans="2:5" x14ac:dyDescent="0.25">
      <c r="B38" t="s">
        <v>746</v>
      </c>
      <c r="C38" t="s">
        <v>747</v>
      </c>
      <c r="D38" s="85">
        <v>393.6</v>
      </c>
      <c r="E38" s="85">
        <v>320</v>
      </c>
    </row>
    <row r="39" spans="2:5" x14ac:dyDescent="0.25">
      <c r="B39" t="s">
        <v>748</v>
      </c>
      <c r="C39" t="s">
        <v>749</v>
      </c>
      <c r="D39" s="85">
        <v>768.75</v>
      </c>
      <c r="E39" s="85">
        <v>625</v>
      </c>
    </row>
    <row r="40" spans="2:5" x14ac:dyDescent="0.25">
      <c r="B40" t="s">
        <v>750</v>
      </c>
      <c r="C40" t="s">
        <v>751</v>
      </c>
      <c r="D40" s="85">
        <v>615</v>
      </c>
      <c r="E40" s="85">
        <v>500</v>
      </c>
    </row>
    <row r="41" spans="2:5" x14ac:dyDescent="0.25">
      <c r="B41" t="s">
        <v>752</v>
      </c>
      <c r="C41" t="s">
        <v>753</v>
      </c>
      <c r="D41" s="85">
        <v>301.35000000000002</v>
      </c>
      <c r="E41" s="85">
        <v>245</v>
      </c>
    </row>
    <row r="42" spans="2:5" x14ac:dyDescent="0.25">
      <c r="B42" t="s">
        <v>7263</v>
      </c>
      <c r="C42" t="s">
        <v>7264</v>
      </c>
      <c r="D42" s="85">
        <v>88458.7</v>
      </c>
      <c r="E42" s="85">
        <v>74965</v>
      </c>
    </row>
    <row r="43" spans="2:5" x14ac:dyDescent="0.25">
      <c r="B43" t="s">
        <v>754</v>
      </c>
      <c r="C43" t="s">
        <v>755</v>
      </c>
      <c r="D43" s="85">
        <v>1057.8</v>
      </c>
      <c r="E43" s="85">
        <v>860</v>
      </c>
    </row>
    <row r="44" spans="2:5" x14ac:dyDescent="0.25">
      <c r="B44" t="s">
        <v>756</v>
      </c>
      <c r="C44" t="s">
        <v>757</v>
      </c>
      <c r="D44" s="85">
        <v>6037.9</v>
      </c>
      <c r="E44" s="85">
        <v>4990</v>
      </c>
    </row>
    <row r="45" spans="2:5" x14ac:dyDescent="0.25">
      <c r="B45" t="s">
        <v>758</v>
      </c>
      <c r="C45" t="s">
        <v>759</v>
      </c>
      <c r="D45" s="85">
        <v>922.5</v>
      </c>
      <c r="E45" s="85">
        <v>750</v>
      </c>
    </row>
    <row r="46" spans="2:5" x14ac:dyDescent="0.25">
      <c r="B46" t="s">
        <v>760</v>
      </c>
      <c r="C46" t="s">
        <v>761</v>
      </c>
      <c r="D46" s="85">
        <v>590.4</v>
      </c>
      <c r="E46" s="85">
        <v>480</v>
      </c>
    </row>
    <row r="47" spans="2:5" x14ac:dyDescent="0.25">
      <c r="B47" t="s">
        <v>762</v>
      </c>
      <c r="C47" t="s">
        <v>763</v>
      </c>
      <c r="D47" s="85">
        <v>307.5</v>
      </c>
      <c r="E47" s="85">
        <v>250</v>
      </c>
    </row>
    <row r="48" spans="2:5" x14ac:dyDescent="0.25">
      <c r="B48" t="s">
        <v>764</v>
      </c>
      <c r="C48" t="s">
        <v>765</v>
      </c>
      <c r="D48" s="85">
        <v>520</v>
      </c>
      <c r="E48" s="85">
        <v>422.76</v>
      </c>
    </row>
    <row r="49" spans="2:5" x14ac:dyDescent="0.25">
      <c r="B49" t="s">
        <v>766</v>
      </c>
      <c r="C49" t="s">
        <v>767</v>
      </c>
      <c r="D49" s="85">
        <v>5735.4</v>
      </c>
      <c r="E49" s="85">
        <v>4740</v>
      </c>
    </row>
    <row r="50" spans="2:5" x14ac:dyDescent="0.25">
      <c r="B50" t="s">
        <v>768</v>
      </c>
      <c r="C50" t="s">
        <v>769</v>
      </c>
      <c r="D50" s="85">
        <v>1063.95</v>
      </c>
      <c r="E50" s="85">
        <v>865</v>
      </c>
    </row>
    <row r="51" spans="2:5" x14ac:dyDescent="0.25">
      <c r="B51" t="s">
        <v>770</v>
      </c>
      <c r="C51" t="s">
        <v>771</v>
      </c>
      <c r="D51" s="85">
        <v>541.20000000000005</v>
      </c>
      <c r="E51" s="85">
        <v>440</v>
      </c>
    </row>
    <row r="52" spans="2:5" x14ac:dyDescent="0.25">
      <c r="B52" t="s">
        <v>772</v>
      </c>
      <c r="C52" t="s">
        <v>773</v>
      </c>
      <c r="D52" s="85">
        <v>922.5</v>
      </c>
      <c r="E52" s="85">
        <v>750</v>
      </c>
    </row>
    <row r="53" spans="2:5" x14ac:dyDescent="0.25">
      <c r="B53" t="s">
        <v>774</v>
      </c>
      <c r="C53" t="s">
        <v>775</v>
      </c>
      <c r="D53" s="85">
        <v>4601.7299999999996</v>
      </c>
      <c r="E53" s="85">
        <v>3867</v>
      </c>
    </row>
    <row r="54" spans="2:5" x14ac:dyDescent="0.25">
      <c r="B54" t="s">
        <v>776</v>
      </c>
      <c r="C54" t="s">
        <v>777</v>
      </c>
      <c r="D54" s="85">
        <v>1533.91</v>
      </c>
      <c r="E54" s="85">
        <v>1289</v>
      </c>
    </row>
    <row r="55" spans="2:5" x14ac:dyDescent="0.25">
      <c r="B55" t="s">
        <v>778</v>
      </c>
      <c r="C55" t="s">
        <v>779</v>
      </c>
      <c r="D55" s="85">
        <v>949.85</v>
      </c>
      <c r="E55" s="85">
        <v>785</v>
      </c>
    </row>
    <row r="56" spans="2:5" x14ac:dyDescent="0.25">
      <c r="B56" t="s">
        <v>780</v>
      </c>
      <c r="C56" t="s">
        <v>781</v>
      </c>
      <c r="D56" s="85">
        <v>1476</v>
      </c>
      <c r="E56" s="85">
        <v>1200</v>
      </c>
    </row>
    <row r="57" spans="2:5" x14ac:dyDescent="0.25">
      <c r="B57" t="s">
        <v>782</v>
      </c>
      <c r="C57" t="s">
        <v>783</v>
      </c>
      <c r="D57" s="85">
        <v>123.18</v>
      </c>
      <c r="E57" s="85">
        <v>123.18</v>
      </c>
    </row>
    <row r="58" spans="2:5" x14ac:dyDescent="0.25">
      <c r="B58" t="s">
        <v>784</v>
      </c>
      <c r="C58" t="s">
        <v>785</v>
      </c>
      <c r="D58" s="85">
        <v>307.5</v>
      </c>
      <c r="E58" s="85">
        <v>250</v>
      </c>
    </row>
    <row r="59" spans="2:5" x14ac:dyDescent="0.25">
      <c r="B59" t="s">
        <v>786</v>
      </c>
      <c r="C59" t="s">
        <v>787</v>
      </c>
      <c r="D59" s="85">
        <v>87.82</v>
      </c>
      <c r="E59" s="85">
        <v>71.400000000000006</v>
      </c>
    </row>
    <row r="60" spans="2:5" x14ac:dyDescent="0.25">
      <c r="B60" t="s">
        <v>7265</v>
      </c>
      <c r="C60" t="s">
        <v>7266</v>
      </c>
      <c r="D60" s="85">
        <v>37900.65</v>
      </c>
      <c r="E60" s="85">
        <v>32516</v>
      </c>
    </row>
    <row r="61" spans="2:5" x14ac:dyDescent="0.25">
      <c r="B61" t="s">
        <v>7267</v>
      </c>
      <c r="C61" t="s">
        <v>7268</v>
      </c>
      <c r="D61" s="85">
        <v>47200</v>
      </c>
      <c r="E61" s="85">
        <v>40000</v>
      </c>
    </row>
    <row r="62" spans="2:5" x14ac:dyDescent="0.25">
      <c r="B62" t="s">
        <v>7269</v>
      </c>
      <c r="C62" t="s">
        <v>2971</v>
      </c>
      <c r="D62" s="85">
        <v>33219.599999999999</v>
      </c>
      <c r="E62" s="85">
        <v>28500</v>
      </c>
    </row>
    <row r="63" spans="2:5" x14ac:dyDescent="0.25">
      <c r="B63" t="s">
        <v>7270</v>
      </c>
      <c r="C63" t="s">
        <v>7271</v>
      </c>
      <c r="D63" s="85">
        <v>26550</v>
      </c>
      <c r="E63" s="85">
        <v>22500</v>
      </c>
    </row>
    <row r="64" spans="2:5" x14ac:dyDescent="0.25">
      <c r="B64" t="s">
        <v>7272</v>
      </c>
      <c r="C64" t="s">
        <v>2969</v>
      </c>
      <c r="D64" s="85">
        <v>35400</v>
      </c>
      <c r="E64" s="85">
        <v>30000</v>
      </c>
    </row>
    <row r="65" spans="2:5" x14ac:dyDescent="0.25">
      <c r="B65" t="s">
        <v>7273</v>
      </c>
      <c r="C65" t="s">
        <v>7268</v>
      </c>
      <c r="D65" s="85">
        <v>51286.400000000001</v>
      </c>
      <c r="E65" s="85">
        <v>44000</v>
      </c>
    </row>
    <row r="66" spans="2:5" x14ac:dyDescent="0.25">
      <c r="B66" t="s">
        <v>788</v>
      </c>
      <c r="C66" t="s">
        <v>789</v>
      </c>
      <c r="D66" s="85">
        <v>488925</v>
      </c>
      <c r="E66" s="85">
        <v>397500</v>
      </c>
    </row>
    <row r="67" spans="2:5" x14ac:dyDescent="0.25">
      <c r="B67" t="s">
        <v>7274</v>
      </c>
      <c r="C67" t="s">
        <v>1040</v>
      </c>
      <c r="D67" s="85">
        <v>119925</v>
      </c>
      <c r="E67" s="85">
        <v>97500</v>
      </c>
    </row>
    <row r="68" spans="2:5" x14ac:dyDescent="0.25">
      <c r="B68" t="s">
        <v>790</v>
      </c>
      <c r="C68" t="s">
        <v>791</v>
      </c>
      <c r="D68" s="85">
        <v>70897.070000000007</v>
      </c>
      <c r="E68" s="85">
        <v>70897.070000000007</v>
      </c>
    </row>
    <row r="69" spans="2:5" x14ac:dyDescent="0.25">
      <c r="B69" t="s">
        <v>792</v>
      </c>
      <c r="C69" t="s">
        <v>793</v>
      </c>
      <c r="D69" s="85">
        <v>139236</v>
      </c>
      <c r="E69" s="85">
        <v>113200</v>
      </c>
    </row>
    <row r="70" spans="2:5" x14ac:dyDescent="0.25">
      <c r="B70" t="s">
        <v>794</v>
      </c>
      <c r="C70" t="s">
        <v>795</v>
      </c>
      <c r="D70" s="85">
        <v>2656547.75</v>
      </c>
      <c r="E70" s="85">
        <v>2159794.92</v>
      </c>
    </row>
    <row r="71" spans="2:5" x14ac:dyDescent="0.25">
      <c r="B71" t="s">
        <v>796</v>
      </c>
      <c r="C71" t="s">
        <v>797</v>
      </c>
      <c r="D71" s="85">
        <v>681972.47</v>
      </c>
      <c r="E71" s="85">
        <v>681972.47</v>
      </c>
    </row>
    <row r="72" spans="2:5" x14ac:dyDescent="0.25">
      <c r="B72" t="s">
        <v>798</v>
      </c>
      <c r="C72" t="s">
        <v>799</v>
      </c>
      <c r="D72" s="85">
        <v>19000</v>
      </c>
      <c r="E72" s="85">
        <v>19000</v>
      </c>
    </row>
    <row r="73" spans="2:5" x14ac:dyDescent="0.25">
      <c r="B73" t="s">
        <v>800</v>
      </c>
      <c r="C73" t="s">
        <v>801</v>
      </c>
      <c r="D73" s="85">
        <v>7500</v>
      </c>
      <c r="E73" s="85">
        <v>7500</v>
      </c>
    </row>
    <row r="74" spans="2:5" x14ac:dyDescent="0.25">
      <c r="B74" t="s">
        <v>802</v>
      </c>
      <c r="C74" t="s">
        <v>803</v>
      </c>
      <c r="D74" s="85">
        <v>5225</v>
      </c>
      <c r="E74" s="85">
        <v>5225</v>
      </c>
    </row>
    <row r="75" spans="2:5" x14ac:dyDescent="0.25">
      <c r="B75" t="s">
        <v>804</v>
      </c>
      <c r="C75" t="s">
        <v>805</v>
      </c>
      <c r="D75" s="85">
        <v>11126</v>
      </c>
      <c r="E75" s="85">
        <v>11126</v>
      </c>
    </row>
    <row r="76" spans="2:5" x14ac:dyDescent="0.25">
      <c r="B76" t="s">
        <v>806</v>
      </c>
      <c r="C76" t="s">
        <v>807</v>
      </c>
      <c r="D76" s="85">
        <v>1721467.08</v>
      </c>
      <c r="E76" s="85">
        <v>1729061.44</v>
      </c>
    </row>
    <row r="77" spans="2:5" x14ac:dyDescent="0.25">
      <c r="B77" t="s">
        <v>808</v>
      </c>
      <c r="C77" t="s">
        <v>809</v>
      </c>
      <c r="D77" s="85">
        <v>284529</v>
      </c>
      <c r="E77" s="85">
        <v>284529</v>
      </c>
    </row>
    <row r="78" spans="2:5" x14ac:dyDescent="0.25">
      <c r="B78" t="s">
        <v>810</v>
      </c>
      <c r="C78" t="s">
        <v>811</v>
      </c>
      <c r="D78" s="85">
        <v>284529</v>
      </c>
      <c r="E78" s="85">
        <v>284529</v>
      </c>
    </row>
    <row r="79" spans="2:5" x14ac:dyDescent="0.25">
      <c r="B79" t="s">
        <v>812</v>
      </c>
      <c r="C79" t="s">
        <v>813</v>
      </c>
      <c r="D79" s="85">
        <v>1787201.87</v>
      </c>
      <c r="E79" s="85">
        <v>1787201.87</v>
      </c>
    </row>
    <row r="80" spans="2:5" x14ac:dyDescent="0.25">
      <c r="B80" t="s">
        <v>814</v>
      </c>
      <c r="C80" t="s">
        <v>815</v>
      </c>
      <c r="D80" s="85">
        <v>21772.23</v>
      </c>
      <c r="E80" s="85">
        <v>17701</v>
      </c>
    </row>
    <row r="81" spans="2:5" x14ac:dyDescent="0.25">
      <c r="B81" t="s">
        <v>816</v>
      </c>
      <c r="C81" t="s">
        <v>817</v>
      </c>
      <c r="D81" s="85">
        <v>13375</v>
      </c>
      <c r="E81" s="85">
        <v>13375</v>
      </c>
    </row>
    <row r="82" spans="2:5" x14ac:dyDescent="0.25">
      <c r="B82" t="s">
        <v>818</v>
      </c>
      <c r="C82" t="s">
        <v>819</v>
      </c>
      <c r="D82" s="85">
        <v>147129.59</v>
      </c>
      <c r="E82" s="85">
        <v>119617.55</v>
      </c>
    </row>
    <row r="83" spans="2:5" x14ac:dyDescent="0.25">
      <c r="B83" t="s">
        <v>820</v>
      </c>
      <c r="C83" t="s">
        <v>821</v>
      </c>
      <c r="D83" s="85">
        <v>19372.5</v>
      </c>
      <c r="E83" s="85">
        <v>15750</v>
      </c>
    </row>
    <row r="84" spans="2:5" x14ac:dyDescent="0.25">
      <c r="B84" t="s">
        <v>822</v>
      </c>
      <c r="C84" t="s">
        <v>823</v>
      </c>
      <c r="D84" s="85">
        <v>46125.01</v>
      </c>
      <c r="E84" s="85">
        <v>37500.01</v>
      </c>
    </row>
    <row r="85" spans="2:5" x14ac:dyDescent="0.25">
      <c r="B85" t="s">
        <v>824</v>
      </c>
      <c r="C85" t="s">
        <v>825</v>
      </c>
      <c r="D85" s="85">
        <v>31365.01</v>
      </c>
      <c r="E85" s="85">
        <v>25500.01</v>
      </c>
    </row>
    <row r="86" spans="2:5" x14ac:dyDescent="0.25">
      <c r="B86" t="s">
        <v>826</v>
      </c>
      <c r="C86" t="s">
        <v>827</v>
      </c>
      <c r="D86" s="85">
        <v>38745.01</v>
      </c>
      <c r="E86" s="85">
        <v>31500.01</v>
      </c>
    </row>
    <row r="87" spans="2:5" x14ac:dyDescent="0.25">
      <c r="B87" t="s">
        <v>828</v>
      </c>
      <c r="C87" t="s">
        <v>829</v>
      </c>
      <c r="D87" s="85">
        <v>21525.01</v>
      </c>
      <c r="E87" s="85">
        <v>17500.009999999998</v>
      </c>
    </row>
    <row r="88" spans="2:5" x14ac:dyDescent="0.25">
      <c r="B88" t="s">
        <v>830</v>
      </c>
      <c r="C88" t="s">
        <v>831</v>
      </c>
      <c r="D88" s="85">
        <v>33904.949999999997</v>
      </c>
      <c r="E88" s="85">
        <v>27565</v>
      </c>
    </row>
    <row r="89" spans="2:5" x14ac:dyDescent="0.25">
      <c r="B89" t="s">
        <v>832</v>
      </c>
      <c r="C89" t="s">
        <v>833</v>
      </c>
      <c r="D89" s="85">
        <v>15375.01</v>
      </c>
      <c r="E89" s="85">
        <v>12500.01</v>
      </c>
    </row>
    <row r="90" spans="2:5" x14ac:dyDescent="0.25">
      <c r="B90" t="s">
        <v>834</v>
      </c>
      <c r="C90" t="s">
        <v>835</v>
      </c>
      <c r="D90" s="85">
        <v>21279</v>
      </c>
      <c r="E90" s="85">
        <v>17300</v>
      </c>
    </row>
    <row r="91" spans="2:5" x14ac:dyDescent="0.25">
      <c r="B91" t="s">
        <v>836</v>
      </c>
      <c r="C91" t="s">
        <v>837</v>
      </c>
      <c r="D91" s="85">
        <v>89790</v>
      </c>
      <c r="E91" s="85">
        <v>73000</v>
      </c>
    </row>
    <row r="92" spans="2:5" x14ac:dyDescent="0.25">
      <c r="B92" t="s">
        <v>838</v>
      </c>
      <c r="C92" t="s">
        <v>839</v>
      </c>
      <c r="D92" s="85">
        <v>91610.4</v>
      </c>
      <c r="E92" s="85">
        <v>74480</v>
      </c>
    </row>
    <row r="93" spans="2:5" x14ac:dyDescent="0.25">
      <c r="B93" t="s">
        <v>840</v>
      </c>
      <c r="C93" t="s">
        <v>841</v>
      </c>
      <c r="D93" s="85">
        <v>126936.01</v>
      </c>
      <c r="E93" s="85">
        <v>103200.01</v>
      </c>
    </row>
    <row r="94" spans="2:5" x14ac:dyDescent="0.25">
      <c r="B94" t="s">
        <v>842</v>
      </c>
      <c r="C94" t="s">
        <v>843</v>
      </c>
      <c r="D94" s="85">
        <v>70725</v>
      </c>
      <c r="E94" s="85">
        <v>57500</v>
      </c>
    </row>
    <row r="95" spans="2:5" x14ac:dyDescent="0.25">
      <c r="B95" t="s">
        <v>844</v>
      </c>
      <c r="C95" t="s">
        <v>845</v>
      </c>
      <c r="D95" s="85">
        <v>48441.919999999998</v>
      </c>
      <c r="E95" s="85">
        <v>48441.919999999998</v>
      </c>
    </row>
    <row r="96" spans="2:5" x14ac:dyDescent="0.25">
      <c r="B96" t="s">
        <v>846</v>
      </c>
      <c r="C96" t="s">
        <v>847</v>
      </c>
      <c r="D96" s="85">
        <v>15375.01</v>
      </c>
      <c r="E96" s="85">
        <v>12500.01</v>
      </c>
    </row>
    <row r="97" spans="2:5" x14ac:dyDescent="0.25">
      <c r="B97" t="s">
        <v>7275</v>
      </c>
      <c r="C97" t="s">
        <v>7276</v>
      </c>
      <c r="D97" s="85">
        <v>7838.45</v>
      </c>
      <c r="E97" s="85">
        <v>7838.45</v>
      </c>
    </row>
    <row r="98" spans="2:5" x14ac:dyDescent="0.25">
      <c r="B98" t="s">
        <v>7277</v>
      </c>
      <c r="C98" t="s">
        <v>7278</v>
      </c>
      <c r="D98" s="85">
        <v>416.74</v>
      </c>
      <c r="E98" s="85">
        <v>416.74</v>
      </c>
    </row>
    <row r="99" spans="2:5" x14ac:dyDescent="0.25">
      <c r="B99" t="s">
        <v>848</v>
      </c>
      <c r="C99" t="s">
        <v>849</v>
      </c>
      <c r="D99" s="85">
        <v>19267.95</v>
      </c>
      <c r="E99" s="85">
        <v>15665</v>
      </c>
    </row>
    <row r="100" spans="2:5" x14ac:dyDescent="0.25">
      <c r="B100" t="s">
        <v>850</v>
      </c>
      <c r="C100" t="s">
        <v>851</v>
      </c>
      <c r="D100" s="85">
        <v>30934.5</v>
      </c>
      <c r="E100" s="85">
        <v>25150</v>
      </c>
    </row>
    <row r="101" spans="2:5" x14ac:dyDescent="0.25">
      <c r="B101" t="s">
        <v>852</v>
      </c>
      <c r="C101" t="s">
        <v>853</v>
      </c>
      <c r="D101" s="85">
        <v>6137.7</v>
      </c>
      <c r="E101" s="85">
        <v>4990</v>
      </c>
    </row>
    <row r="102" spans="2:5" x14ac:dyDescent="0.25">
      <c r="B102" t="s">
        <v>854</v>
      </c>
      <c r="C102" t="s">
        <v>855</v>
      </c>
      <c r="D102" s="85">
        <v>157443.92000000001</v>
      </c>
      <c r="E102" s="85">
        <v>148532</v>
      </c>
    </row>
    <row r="103" spans="2:5" x14ac:dyDescent="0.25">
      <c r="B103" t="s">
        <v>856</v>
      </c>
      <c r="C103" t="s">
        <v>857</v>
      </c>
      <c r="D103" s="85">
        <v>5990.1</v>
      </c>
      <c r="E103" s="85">
        <v>4870</v>
      </c>
    </row>
    <row r="104" spans="2:5" x14ac:dyDescent="0.25">
      <c r="B104" t="s">
        <v>858</v>
      </c>
      <c r="C104" t="s">
        <v>859</v>
      </c>
      <c r="D104" s="85">
        <v>5817.9</v>
      </c>
      <c r="E104" s="85">
        <v>4730</v>
      </c>
    </row>
    <row r="105" spans="2:5" x14ac:dyDescent="0.25">
      <c r="B105" t="s">
        <v>860</v>
      </c>
      <c r="C105" t="s">
        <v>861</v>
      </c>
      <c r="D105" s="85">
        <v>241920.06</v>
      </c>
      <c r="E105" s="85">
        <v>192000.05</v>
      </c>
    </row>
    <row r="106" spans="2:5" x14ac:dyDescent="0.25">
      <c r="B106" t="s">
        <v>862</v>
      </c>
      <c r="C106" t="s">
        <v>863</v>
      </c>
      <c r="D106" s="85">
        <v>10922.4</v>
      </c>
      <c r="E106" s="85">
        <v>8880</v>
      </c>
    </row>
    <row r="107" spans="2:5" x14ac:dyDescent="0.25">
      <c r="B107" t="s">
        <v>864</v>
      </c>
      <c r="C107" t="s">
        <v>865</v>
      </c>
      <c r="D107" s="85">
        <v>15867</v>
      </c>
      <c r="E107" s="85">
        <v>12900</v>
      </c>
    </row>
    <row r="108" spans="2:5" x14ac:dyDescent="0.25">
      <c r="B108" t="s">
        <v>866</v>
      </c>
      <c r="C108" t="s">
        <v>867</v>
      </c>
      <c r="D108" s="85">
        <v>85952.4</v>
      </c>
      <c r="E108" s="85">
        <v>69880</v>
      </c>
    </row>
    <row r="109" spans="2:5" x14ac:dyDescent="0.25">
      <c r="B109" t="s">
        <v>868</v>
      </c>
      <c r="C109" t="s">
        <v>869</v>
      </c>
      <c r="D109" s="85">
        <v>405439.4</v>
      </c>
      <c r="E109" s="85">
        <v>382490</v>
      </c>
    </row>
    <row r="110" spans="2:5" x14ac:dyDescent="0.25">
      <c r="B110" t="s">
        <v>7279</v>
      </c>
      <c r="C110" t="s">
        <v>950</v>
      </c>
      <c r="D110" s="85">
        <v>1632521.71</v>
      </c>
      <c r="E110" s="85">
        <v>1327253.42</v>
      </c>
    </row>
    <row r="111" spans="2:5" x14ac:dyDescent="0.25">
      <c r="B111" t="s">
        <v>870</v>
      </c>
      <c r="C111" t="s">
        <v>871</v>
      </c>
      <c r="D111" s="85">
        <v>44280</v>
      </c>
      <c r="E111" s="85">
        <v>36000</v>
      </c>
    </row>
    <row r="112" spans="2:5" x14ac:dyDescent="0.25">
      <c r="B112" t="s">
        <v>872</v>
      </c>
      <c r="C112" t="s">
        <v>873</v>
      </c>
      <c r="D112" s="85">
        <v>2241822.7200000002</v>
      </c>
      <c r="E112" s="85">
        <v>1822620.1</v>
      </c>
    </row>
    <row r="113" spans="2:5" x14ac:dyDescent="0.25">
      <c r="B113" t="s">
        <v>874</v>
      </c>
      <c r="C113" t="s">
        <v>875</v>
      </c>
      <c r="D113" s="85">
        <v>1000</v>
      </c>
      <c r="E113" s="85">
        <v>1000</v>
      </c>
    </row>
    <row r="114" spans="2:5" x14ac:dyDescent="0.25">
      <c r="B114" t="s">
        <v>876</v>
      </c>
      <c r="C114" t="s">
        <v>877</v>
      </c>
      <c r="D114" s="85">
        <v>89544</v>
      </c>
      <c r="E114" s="85">
        <v>72800</v>
      </c>
    </row>
    <row r="115" spans="2:5" x14ac:dyDescent="0.25">
      <c r="B115" t="s">
        <v>878</v>
      </c>
      <c r="C115" t="s">
        <v>879</v>
      </c>
      <c r="D115" s="85">
        <v>33210</v>
      </c>
      <c r="E115" s="85">
        <v>27000</v>
      </c>
    </row>
    <row r="116" spans="2:5" x14ac:dyDescent="0.25">
      <c r="B116" t="s">
        <v>880</v>
      </c>
      <c r="C116" t="s">
        <v>881</v>
      </c>
      <c r="D116" s="85">
        <v>53950.52</v>
      </c>
      <c r="E116" s="85">
        <v>43862.21</v>
      </c>
    </row>
    <row r="117" spans="2:5" x14ac:dyDescent="0.25">
      <c r="B117" t="s">
        <v>882</v>
      </c>
      <c r="C117" t="s">
        <v>883</v>
      </c>
      <c r="D117" s="85">
        <v>13122.87</v>
      </c>
      <c r="E117" s="85">
        <v>10669</v>
      </c>
    </row>
    <row r="118" spans="2:5" x14ac:dyDescent="0.25">
      <c r="B118" t="s">
        <v>884</v>
      </c>
      <c r="C118" t="s">
        <v>885</v>
      </c>
      <c r="D118" s="85">
        <v>83615.399999999994</v>
      </c>
      <c r="E118" s="85">
        <v>67980</v>
      </c>
    </row>
    <row r="119" spans="2:5" x14ac:dyDescent="0.25">
      <c r="B119" t="s">
        <v>886</v>
      </c>
      <c r="C119" t="s">
        <v>887</v>
      </c>
      <c r="D119" s="85">
        <v>91020</v>
      </c>
      <c r="E119" s="85">
        <v>74000</v>
      </c>
    </row>
    <row r="120" spans="2:5" x14ac:dyDescent="0.25">
      <c r="B120" t="s">
        <v>888</v>
      </c>
      <c r="C120" t="s">
        <v>889</v>
      </c>
      <c r="D120" s="85">
        <v>44784.3</v>
      </c>
      <c r="E120" s="85">
        <v>36410</v>
      </c>
    </row>
    <row r="121" spans="2:5" x14ac:dyDescent="0.25">
      <c r="B121" t="s">
        <v>890</v>
      </c>
      <c r="C121" t="s">
        <v>891</v>
      </c>
      <c r="D121" s="85">
        <v>10398589.720000001</v>
      </c>
      <c r="E121" s="85">
        <v>10349000</v>
      </c>
    </row>
    <row r="122" spans="2:5" x14ac:dyDescent="0.25">
      <c r="B122" t="s">
        <v>892</v>
      </c>
      <c r="C122" t="s">
        <v>893</v>
      </c>
      <c r="D122" s="85">
        <v>79704</v>
      </c>
      <c r="E122" s="85">
        <v>64800</v>
      </c>
    </row>
    <row r="123" spans="2:5" x14ac:dyDescent="0.25">
      <c r="B123" t="s">
        <v>7280</v>
      </c>
      <c r="C123" t="s">
        <v>7281</v>
      </c>
      <c r="D123" s="85">
        <v>497386.17</v>
      </c>
      <c r="E123" s="85">
        <v>404379</v>
      </c>
    </row>
    <row r="124" spans="2:5" x14ac:dyDescent="0.25">
      <c r="B124" t="s">
        <v>7282</v>
      </c>
      <c r="C124" t="s">
        <v>1066</v>
      </c>
      <c r="D124" s="85">
        <v>58750.95</v>
      </c>
      <c r="E124" s="85">
        <v>47765</v>
      </c>
    </row>
    <row r="125" spans="2:5" x14ac:dyDescent="0.25">
      <c r="B125" t="s">
        <v>894</v>
      </c>
      <c r="C125" t="s">
        <v>895</v>
      </c>
      <c r="D125" s="85">
        <v>66420</v>
      </c>
      <c r="E125" s="85">
        <v>54000</v>
      </c>
    </row>
    <row r="126" spans="2:5" x14ac:dyDescent="0.25">
      <c r="B126" t="s">
        <v>896</v>
      </c>
      <c r="C126" t="s">
        <v>897</v>
      </c>
      <c r="D126" s="85">
        <v>119925.01</v>
      </c>
      <c r="E126" s="85">
        <v>97500.01</v>
      </c>
    </row>
    <row r="127" spans="2:5" x14ac:dyDescent="0.25">
      <c r="B127" t="s">
        <v>898</v>
      </c>
      <c r="C127" t="s">
        <v>899</v>
      </c>
      <c r="D127" s="85">
        <v>5879.4</v>
      </c>
      <c r="E127" s="85">
        <v>4780</v>
      </c>
    </row>
    <row r="128" spans="2:5" x14ac:dyDescent="0.25">
      <c r="B128" t="s">
        <v>900</v>
      </c>
      <c r="C128" t="s">
        <v>901</v>
      </c>
      <c r="D128" s="85">
        <v>5535</v>
      </c>
      <c r="E128" s="85">
        <v>4500</v>
      </c>
    </row>
    <row r="129" spans="2:5" x14ac:dyDescent="0.25">
      <c r="B129" t="s">
        <v>902</v>
      </c>
      <c r="C129" t="s">
        <v>903</v>
      </c>
      <c r="D129" s="85">
        <v>4920</v>
      </c>
      <c r="E129" s="85">
        <v>4000</v>
      </c>
    </row>
    <row r="130" spans="2:5" x14ac:dyDescent="0.25">
      <c r="B130" t="s">
        <v>904</v>
      </c>
      <c r="C130" t="s">
        <v>905</v>
      </c>
      <c r="D130" s="85">
        <v>5916.3</v>
      </c>
      <c r="E130" s="85">
        <v>4810</v>
      </c>
    </row>
    <row r="131" spans="2:5" x14ac:dyDescent="0.25">
      <c r="B131" t="s">
        <v>906</v>
      </c>
      <c r="C131" t="s">
        <v>907</v>
      </c>
      <c r="D131" s="85">
        <v>3067.82</v>
      </c>
      <c r="E131" s="85">
        <v>2578</v>
      </c>
    </row>
    <row r="132" spans="2:5" x14ac:dyDescent="0.25">
      <c r="B132" t="s">
        <v>908</v>
      </c>
      <c r="C132" t="s">
        <v>909</v>
      </c>
      <c r="D132" s="85">
        <v>41655.64</v>
      </c>
      <c r="E132" s="85">
        <v>41655.64</v>
      </c>
    </row>
    <row r="133" spans="2:5" x14ac:dyDescent="0.25">
      <c r="B133" t="s">
        <v>910</v>
      </c>
      <c r="C133" t="s">
        <v>911</v>
      </c>
      <c r="D133" s="85">
        <v>220</v>
      </c>
      <c r="E133" s="85">
        <v>220</v>
      </c>
    </row>
    <row r="134" spans="2:5" x14ac:dyDescent="0.25">
      <c r="B134" t="s">
        <v>912</v>
      </c>
      <c r="C134" t="s">
        <v>913</v>
      </c>
      <c r="D134" s="85">
        <v>32848.230000000003</v>
      </c>
      <c r="E134" s="85">
        <v>32848.230000000003</v>
      </c>
    </row>
    <row r="135" spans="2:5" x14ac:dyDescent="0.25">
      <c r="B135" t="s">
        <v>914</v>
      </c>
      <c r="C135" t="s">
        <v>915</v>
      </c>
      <c r="D135" s="85">
        <v>381468.14</v>
      </c>
      <c r="E135" s="85">
        <v>359875.6</v>
      </c>
    </row>
    <row r="136" spans="2:5" x14ac:dyDescent="0.25">
      <c r="B136" t="s">
        <v>916</v>
      </c>
      <c r="C136" t="s">
        <v>917</v>
      </c>
      <c r="D136" s="85">
        <v>158549.5</v>
      </c>
      <c r="E136" s="85">
        <v>149575</v>
      </c>
    </row>
    <row r="137" spans="2:5" x14ac:dyDescent="0.25">
      <c r="B137" t="s">
        <v>918</v>
      </c>
      <c r="C137" t="s">
        <v>919</v>
      </c>
      <c r="D137" s="85">
        <v>92151.6</v>
      </c>
      <c r="E137" s="85">
        <v>74920</v>
      </c>
    </row>
    <row r="138" spans="2:5" x14ac:dyDescent="0.25">
      <c r="B138" t="s">
        <v>7283</v>
      </c>
      <c r="C138" t="s">
        <v>7278</v>
      </c>
      <c r="D138" s="85">
        <v>416.74</v>
      </c>
      <c r="E138" s="85">
        <v>416.74</v>
      </c>
    </row>
    <row r="139" spans="2:5" x14ac:dyDescent="0.25">
      <c r="B139" t="s">
        <v>920</v>
      </c>
      <c r="C139" t="s">
        <v>921</v>
      </c>
      <c r="D139" s="85">
        <v>6150</v>
      </c>
      <c r="E139" s="85">
        <v>5000</v>
      </c>
    </row>
    <row r="140" spans="2:5" x14ac:dyDescent="0.25">
      <c r="B140" t="s">
        <v>922</v>
      </c>
      <c r="C140" t="s">
        <v>923</v>
      </c>
      <c r="D140" s="85">
        <v>119925.01</v>
      </c>
      <c r="E140" s="85">
        <v>97500.01</v>
      </c>
    </row>
    <row r="141" spans="2:5" x14ac:dyDescent="0.25">
      <c r="B141" t="s">
        <v>924</v>
      </c>
      <c r="C141" t="s">
        <v>925</v>
      </c>
      <c r="D141" s="85">
        <v>3784.2</v>
      </c>
      <c r="E141" s="85">
        <v>3180</v>
      </c>
    </row>
    <row r="142" spans="2:5" x14ac:dyDescent="0.25">
      <c r="B142" t="s">
        <v>926</v>
      </c>
      <c r="C142" t="s">
        <v>927</v>
      </c>
      <c r="D142" s="85">
        <v>135976.5</v>
      </c>
      <c r="E142" s="85">
        <v>110550</v>
      </c>
    </row>
    <row r="143" spans="2:5" x14ac:dyDescent="0.25">
      <c r="B143" t="s">
        <v>928</v>
      </c>
      <c r="C143" t="s">
        <v>925</v>
      </c>
      <c r="D143" s="85">
        <v>1892.1</v>
      </c>
      <c r="E143" s="85">
        <v>1590</v>
      </c>
    </row>
    <row r="144" spans="2:5" x14ac:dyDescent="0.25">
      <c r="B144" t="s">
        <v>7284</v>
      </c>
      <c r="C144" t="s">
        <v>7285</v>
      </c>
      <c r="D144" s="85">
        <v>497386.17</v>
      </c>
      <c r="E144" s="85">
        <v>404379</v>
      </c>
    </row>
    <row r="145" spans="2:5" x14ac:dyDescent="0.25">
      <c r="B145" t="s">
        <v>929</v>
      </c>
      <c r="C145" t="s">
        <v>930</v>
      </c>
      <c r="D145" s="85">
        <v>174075.75</v>
      </c>
      <c r="E145" s="85">
        <v>141525</v>
      </c>
    </row>
    <row r="146" spans="2:5" x14ac:dyDescent="0.25">
      <c r="B146" t="s">
        <v>931</v>
      </c>
      <c r="C146" t="s">
        <v>932</v>
      </c>
      <c r="D146" s="85">
        <v>3997.51</v>
      </c>
      <c r="E146" s="85">
        <v>3250</v>
      </c>
    </row>
    <row r="147" spans="2:5" x14ac:dyDescent="0.25">
      <c r="B147" t="s">
        <v>933</v>
      </c>
      <c r="C147" t="s">
        <v>934</v>
      </c>
      <c r="D147" s="85">
        <v>55657.5</v>
      </c>
      <c r="E147" s="85">
        <v>45250</v>
      </c>
    </row>
    <row r="148" spans="2:5" x14ac:dyDescent="0.25">
      <c r="B148" t="s">
        <v>935</v>
      </c>
      <c r="C148" t="s">
        <v>936</v>
      </c>
      <c r="D148" s="85">
        <v>159667.96</v>
      </c>
      <c r="E148" s="85">
        <v>129811.35</v>
      </c>
    </row>
    <row r="149" spans="2:5" x14ac:dyDescent="0.25">
      <c r="B149" t="s">
        <v>937</v>
      </c>
      <c r="C149" t="s">
        <v>938</v>
      </c>
      <c r="D149" s="85">
        <v>5264.4</v>
      </c>
      <c r="E149" s="85">
        <v>4280</v>
      </c>
    </row>
    <row r="150" spans="2:5" x14ac:dyDescent="0.25">
      <c r="B150" t="s">
        <v>939</v>
      </c>
      <c r="C150" t="s">
        <v>940</v>
      </c>
      <c r="D150" s="85">
        <v>66278.55</v>
      </c>
      <c r="E150" s="85">
        <v>53885</v>
      </c>
    </row>
    <row r="151" spans="2:5" x14ac:dyDescent="0.25">
      <c r="B151" t="s">
        <v>941</v>
      </c>
      <c r="C151" t="s">
        <v>942</v>
      </c>
      <c r="D151" s="85">
        <v>5997.48</v>
      </c>
      <c r="E151" s="85">
        <v>4876</v>
      </c>
    </row>
    <row r="152" spans="2:5" x14ac:dyDescent="0.25">
      <c r="B152" t="s">
        <v>943</v>
      </c>
      <c r="C152" t="s">
        <v>944</v>
      </c>
      <c r="D152" s="85">
        <v>1859.76</v>
      </c>
      <c r="E152" s="85">
        <v>1512</v>
      </c>
    </row>
    <row r="153" spans="2:5" x14ac:dyDescent="0.25">
      <c r="B153" t="s">
        <v>945</v>
      </c>
      <c r="C153" t="s">
        <v>946</v>
      </c>
      <c r="D153" s="85">
        <v>29100</v>
      </c>
      <c r="E153" s="85">
        <v>29100</v>
      </c>
    </row>
    <row r="154" spans="2:5" x14ac:dyDescent="0.25">
      <c r="B154" t="s">
        <v>947</v>
      </c>
      <c r="C154" t="s">
        <v>948</v>
      </c>
      <c r="D154" s="85">
        <v>4424</v>
      </c>
      <c r="E154" s="85">
        <v>4424</v>
      </c>
    </row>
    <row r="155" spans="2:5" x14ac:dyDescent="0.25">
      <c r="B155" t="s">
        <v>949</v>
      </c>
      <c r="C155" t="s">
        <v>950</v>
      </c>
      <c r="D155" s="85">
        <v>1008835.11</v>
      </c>
      <c r="E155" s="85">
        <v>1008835.11</v>
      </c>
    </row>
    <row r="156" spans="2:5" x14ac:dyDescent="0.25">
      <c r="B156" t="s">
        <v>951</v>
      </c>
      <c r="C156" t="s">
        <v>952</v>
      </c>
      <c r="D156" s="85">
        <v>16905</v>
      </c>
      <c r="E156" s="85">
        <v>13685</v>
      </c>
    </row>
    <row r="157" spans="2:5" x14ac:dyDescent="0.25">
      <c r="B157" t="s">
        <v>953</v>
      </c>
      <c r="C157" t="s">
        <v>954</v>
      </c>
      <c r="D157" s="85">
        <v>12865.8</v>
      </c>
      <c r="E157" s="85">
        <v>10460</v>
      </c>
    </row>
    <row r="158" spans="2:5" x14ac:dyDescent="0.25">
      <c r="B158" t="s">
        <v>955</v>
      </c>
      <c r="C158" t="s">
        <v>956</v>
      </c>
      <c r="D158" s="85">
        <v>4034.4</v>
      </c>
      <c r="E158" s="85">
        <v>3280</v>
      </c>
    </row>
    <row r="159" spans="2:5" x14ac:dyDescent="0.25">
      <c r="B159" t="s">
        <v>957</v>
      </c>
      <c r="C159" t="s">
        <v>958</v>
      </c>
      <c r="D159" s="85">
        <v>39990</v>
      </c>
      <c r="E159" s="85">
        <v>39990</v>
      </c>
    </row>
    <row r="160" spans="2:5" x14ac:dyDescent="0.25">
      <c r="B160" t="s">
        <v>959</v>
      </c>
      <c r="C160" t="s">
        <v>960</v>
      </c>
      <c r="D160" s="85">
        <v>497386.17</v>
      </c>
      <c r="E160" s="85">
        <v>404379</v>
      </c>
    </row>
    <row r="161" spans="2:5" x14ac:dyDescent="0.25">
      <c r="B161" t="s">
        <v>961</v>
      </c>
      <c r="C161" t="s">
        <v>962</v>
      </c>
      <c r="D161" s="85">
        <v>240000.01</v>
      </c>
      <c r="E161" s="85">
        <v>240000.01</v>
      </c>
    </row>
    <row r="162" spans="2:5" x14ac:dyDescent="0.25">
      <c r="B162" t="s">
        <v>963</v>
      </c>
      <c r="C162" t="s">
        <v>964</v>
      </c>
      <c r="D162" s="85">
        <v>4920</v>
      </c>
      <c r="E162" s="85">
        <v>4000</v>
      </c>
    </row>
    <row r="163" spans="2:5" x14ac:dyDescent="0.25">
      <c r="B163" t="s">
        <v>965</v>
      </c>
      <c r="C163" t="s">
        <v>966</v>
      </c>
      <c r="D163" s="85">
        <v>12000</v>
      </c>
      <c r="E163" s="85">
        <v>12000</v>
      </c>
    </row>
    <row r="164" spans="2:5" x14ac:dyDescent="0.25">
      <c r="B164" t="s">
        <v>967</v>
      </c>
      <c r="C164" t="s">
        <v>968</v>
      </c>
      <c r="D164" s="85">
        <v>6113.1</v>
      </c>
      <c r="E164" s="85">
        <v>4970</v>
      </c>
    </row>
    <row r="165" spans="2:5" x14ac:dyDescent="0.25">
      <c r="B165" t="s">
        <v>969</v>
      </c>
      <c r="C165" t="s">
        <v>970</v>
      </c>
      <c r="D165" s="85">
        <v>89298</v>
      </c>
      <c r="E165" s="85">
        <v>72600</v>
      </c>
    </row>
    <row r="166" spans="2:5" x14ac:dyDescent="0.25">
      <c r="B166" t="s">
        <v>971</v>
      </c>
      <c r="C166" t="s">
        <v>972</v>
      </c>
      <c r="D166" s="85">
        <v>5719.5</v>
      </c>
      <c r="E166" s="85">
        <v>4650</v>
      </c>
    </row>
    <row r="167" spans="2:5" x14ac:dyDescent="0.25">
      <c r="B167" t="s">
        <v>973</v>
      </c>
      <c r="C167" t="s">
        <v>974</v>
      </c>
      <c r="D167" s="85">
        <v>6088.5</v>
      </c>
      <c r="E167" s="85">
        <v>4950</v>
      </c>
    </row>
    <row r="168" spans="2:5" x14ac:dyDescent="0.25">
      <c r="B168" t="s">
        <v>975</v>
      </c>
      <c r="C168" t="s">
        <v>976</v>
      </c>
      <c r="D168" s="85">
        <v>5930.19</v>
      </c>
      <c r="E168" s="85">
        <v>4821.29</v>
      </c>
    </row>
    <row r="169" spans="2:5" x14ac:dyDescent="0.25">
      <c r="B169" t="s">
        <v>977</v>
      </c>
      <c r="C169" t="s">
        <v>978</v>
      </c>
      <c r="D169" s="85">
        <v>5391.07</v>
      </c>
      <c r="E169" s="85">
        <v>4382.9799999999996</v>
      </c>
    </row>
    <row r="170" spans="2:5" x14ac:dyDescent="0.25">
      <c r="B170" t="s">
        <v>979</v>
      </c>
      <c r="C170" t="s">
        <v>980</v>
      </c>
      <c r="D170" s="85">
        <v>4950</v>
      </c>
      <c r="E170" s="85">
        <v>4950</v>
      </c>
    </row>
    <row r="171" spans="2:5" x14ac:dyDescent="0.25">
      <c r="B171" t="s">
        <v>981</v>
      </c>
      <c r="C171" t="s">
        <v>982</v>
      </c>
      <c r="D171" s="85">
        <v>13715</v>
      </c>
      <c r="E171" s="85">
        <v>13715</v>
      </c>
    </row>
    <row r="172" spans="2:5" x14ac:dyDescent="0.25">
      <c r="B172" t="s">
        <v>983</v>
      </c>
      <c r="C172" t="s">
        <v>984</v>
      </c>
      <c r="D172" s="85">
        <v>41421.24</v>
      </c>
      <c r="E172" s="85">
        <v>41421.24</v>
      </c>
    </row>
    <row r="173" spans="2:5" x14ac:dyDescent="0.25">
      <c r="B173" t="s">
        <v>985</v>
      </c>
      <c r="C173" t="s">
        <v>986</v>
      </c>
      <c r="D173" s="85">
        <v>6113.1</v>
      </c>
      <c r="E173" s="85">
        <v>4970</v>
      </c>
    </row>
    <row r="174" spans="2:5" x14ac:dyDescent="0.25">
      <c r="B174" t="s">
        <v>987</v>
      </c>
      <c r="C174" t="s">
        <v>13230</v>
      </c>
      <c r="D174" s="85">
        <v>26358.73</v>
      </c>
      <c r="E174" s="85">
        <v>21410.19</v>
      </c>
    </row>
    <row r="175" spans="2:5" x14ac:dyDescent="0.25">
      <c r="B175" t="s">
        <v>988</v>
      </c>
      <c r="C175" t="s">
        <v>989</v>
      </c>
      <c r="D175" s="85">
        <v>5842.5</v>
      </c>
      <c r="E175" s="85">
        <v>4750</v>
      </c>
    </row>
    <row r="176" spans="2:5" x14ac:dyDescent="0.25">
      <c r="B176" t="s">
        <v>990</v>
      </c>
      <c r="C176" t="s">
        <v>991</v>
      </c>
      <c r="D176" s="85">
        <v>2940.93</v>
      </c>
      <c r="E176" s="85">
        <v>2391</v>
      </c>
    </row>
    <row r="177" spans="2:5" x14ac:dyDescent="0.25">
      <c r="B177" t="s">
        <v>992</v>
      </c>
      <c r="C177" t="s">
        <v>993</v>
      </c>
      <c r="D177" s="85">
        <v>2160</v>
      </c>
      <c r="E177" s="85">
        <v>2160</v>
      </c>
    </row>
    <row r="178" spans="2:5" x14ac:dyDescent="0.25">
      <c r="B178" t="s">
        <v>994</v>
      </c>
      <c r="C178" t="s">
        <v>995</v>
      </c>
      <c r="D178" s="85">
        <v>1533.91</v>
      </c>
      <c r="E178" s="85">
        <v>1289</v>
      </c>
    </row>
    <row r="179" spans="2:5" x14ac:dyDescent="0.25">
      <c r="B179" t="s">
        <v>996</v>
      </c>
      <c r="C179" t="s">
        <v>997</v>
      </c>
      <c r="D179" s="85">
        <v>71800</v>
      </c>
      <c r="E179" s="85">
        <v>71800</v>
      </c>
    </row>
    <row r="180" spans="2:5" x14ac:dyDescent="0.25">
      <c r="B180" t="s">
        <v>998</v>
      </c>
      <c r="C180" t="s">
        <v>999</v>
      </c>
      <c r="D180" s="85">
        <v>74400</v>
      </c>
      <c r="E180" s="85">
        <v>74400</v>
      </c>
    </row>
    <row r="181" spans="2:5" x14ac:dyDescent="0.25">
      <c r="B181" t="s">
        <v>1000</v>
      </c>
      <c r="C181" t="s">
        <v>1001</v>
      </c>
      <c r="D181" s="85">
        <v>5904</v>
      </c>
      <c r="E181" s="85">
        <v>4800</v>
      </c>
    </row>
    <row r="182" spans="2:5" x14ac:dyDescent="0.25">
      <c r="B182" t="s">
        <v>1002</v>
      </c>
      <c r="C182" t="s">
        <v>1003</v>
      </c>
      <c r="D182" s="85">
        <v>172</v>
      </c>
      <c r="E182" s="85">
        <v>150</v>
      </c>
    </row>
    <row r="183" spans="2:5" x14ac:dyDescent="0.25">
      <c r="B183" t="s">
        <v>1004</v>
      </c>
      <c r="C183" t="s">
        <v>1005</v>
      </c>
      <c r="D183" s="85">
        <v>693.72</v>
      </c>
      <c r="E183" s="85">
        <v>564</v>
      </c>
    </row>
    <row r="184" spans="2:5" x14ac:dyDescent="0.25">
      <c r="B184" t="s">
        <v>1006</v>
      </c>
      <c r="C184" t="s">
        <v>1007</v>
      </c>
      <c r="D184" s="85">
        <v>2285.34</v>
      </c>
      <c r="E184" s="85">
        <v>1858</v>
      </c>
    </row>
    <row r="185" spans="2:5" x14ac:dyDescent="0.25">
      <c r="B185" t="s">
        <v>1008</v>
      </c>
      <c r="C185" t="s">
        <v>1009</v>
      </c>
      <c r="D185" s="85">
        <v>25830</v>
      </c>
      <c r="E185" s="85">
        <v>21000</v>
      </c>
    </row>
    <row r="186" spans="2:5" x14ac:dyDescent="0.25">
      <c r="B186" t="s">
        <v>1010</v>
      </c>
      <c r="C186" t="s">
        <v>1011</v>
      </c>
      <c r="D186" s="85">
        <v>9312.6</v>
      </c>
      <c r="E186" s="85">
        <v>9312.6</v>
      </c>
    </row>
    <row r="187" spans="2:5" x14ac:dyDescent="0.25">
      <c r="B187" t="s">
        <v>1012</v>
      </c>
      <c r="C187" t="s">
        <v>1013</v>
      </c>
      <c r="D187" s="85">
        <v>395.12</v>
      </c>
      <c r="E187" s="85">
        <v>395.12</v>
      </c>
    </row>
    <row r="188" spans="2:5" x14ac:dyDescent="0.25">
      <c r="B188" t="s">
        <v>1014</v>
      </c>
      <c r="C188" t="s">
        <v>1015</v>
      </c>
      <c r="D188" s="85">
        <v>750</v>
      </c>
      <c r="E188" s="85">
        <v>750</v>
      </c>
    </row>
    <row r="189" spans="2:5" x14ac:dyDescent="0.25">
      <c r="B189" t="s">
        <v>1016</v>
      </c>
      <c r="C189" t="s">
        <v>1017</v>
      </c>
      <c r="D189" s="85">
        <v>840.74</v>
      </c>
      <c r="E189" s="85">
        <v>683.53</v>
      </c>
    </row>
    <row r="190" spans="2:5" x14ac:dyDescent="0.25">
      <c r="B190" t="s">
        <v>1018</v>
      </c>
      <c r="C190" t="s">
        <v>1019</v>
      </c>
      <c r="D190" s="85">
        <v>17983959</v>
      </c>
      <c r="E190" s="85">
        <v>14595000</v>
      </c>
    </row>
    <row r="191" spans="2:5" x14ac:dyDescent="0.25">
      <c r="B191" t="s">
        <v>1020</v>
      </c>
      <c r="C191" t="s">
        <v>1021</v>
      </c>
      <c r="D191" s="85">
        <v>11816798</v>
      </c>
      <c r="E191" s="85">
        <v>9590000</v>
      </c>
    </row>
    <row r="192" spans="2:5" x14ac:dyDescent="0.25">
      <c r="B192" t="s">
        <v>1022</v>
      </c>
      <c r="C192" t="s">
        <v>1023</v>
      </c>
      <c r="D192" s="85">
        <v>230.63</v>
      </c>
      <c r="E192" s="85">
        <v>187.5</v>
      </c>
    </row>
    <row r="193" spans="2:5" x14ac:dyDescent="0.25">
      <c r="B193" t="s">
        <v>1024</v>
      </c>
      <c r="C193" t="s">
        <v>1025</v>
      </c>
      <c r="D193" s="85">
        <v>235858.64</v>
      </c>
      <c r="E193" s="85">
        <v>239485.12</v>
      </c>
    </row>
    <row r="194" spans="2:5" x14ac:dyDescent="0.25">
      <c r="B194" t="s">
        <v>1026</v>
      </c>
      <c r="C194" t="s">
        <v>1027</v>
      </c>
      <c r="D194" s="85">
        <v>34625</v>
      </c>
      <c r="E194" s="85">
        <v>34625</v>
      </c>
    </row>
    <row r="195" spans="2:5" x14ac:dyDescent="0.25">
      <c r="B195" t="s">
        <v>1028</v>
      </c>
      <c r="C195" t="s">
        <v>1029</v>
      </c>
      <c r="D195" s="85">
        <v>14320000</v>
      </c>
      <c r="E195" s="85">
        <v>13900000</v>
      </c>
    </row>
    <row r="196" spans="2:5" x14ac:dyDescent="0.25">
      <c r="B196" t="s">
        <v>7286</v>
      </c>
      <c r="C196" t="s">
        <v>7287</v>
      </c>
      <c r="D196" s="85">
        <v>2164.8000000000002</v>
      </c>
      <c r="E196" s="85">
        <v>1760</v>
      </c>
    </row>
    <row r="197" spans="2:5" x14ac:dyDescent="0.25">
      <c r="B197" t="s">
        <v>1030</v>
      </c>
      <c r="C197" t="s">
        <v>1031</v>
      </c>
      <c r="D197" s="85">
        <v>3688770</v>
      </c>
      <c r="E197" s="85">
        <v>2999000</v>
      </c>
    </row>
    <row r="198" spans="2:5" x14ac:dyDescent="0.25">
      <c r="B198" t="s">
        <v>1032</v>
      </c>
      <c r="C198" t="s">
        <v>13231</v>
      </c>
      <c r="D198" s="85">
        <v>330000.01</v>
      </c>
      <c r="E198" s="85">
        <v>330000.01</v>
      </c>
    </row>
    <row r="199" spans="2:5" x14ac:dyDescent="0.25">
      <c r="B199" t="s">
        <v>1033</v>
      </c>
      <c r="C199" t="s">
        <v>1034</v>
      </c>
      <c r="D199" s="85">
        <v>33825</v>
      </c>
      <c r="E199" s="85">
        <v>27500</v>
      </c>
    </row>
    <row r="200" spans="2:5" x14ac:dyDescent="0.25">
      <c r="B200" t="s">
        <v>1035</v>
      </c>
      <c r="C200" t="s">
        <v>1036</v>
      </c>
      <c r="D200" s="85">
        <v>1283.99</v>
      </c>
      <c r="E200" s="85">
        <v>1043.8900000000001</v>
      </c>
    </row>
    <row r="201" spans="2:5" x14ac:dyDescent="0.25">
      <c r="B201" t="s">
        <v>1037</v>
      </c>
      <c r="C201" t="s">
        <v>1038</v>
      </c>
      <c r="D201" s="85">
        <v>86715</v>
      </c>
      <c r="E201" s="85">
        <v>70500</v>
      </c>
    </row>
    <row r="202" spans="2:5" x14ac:dyDescent="0.25">
      <c r="B202" t="s">
        <v>1039</v>
      </c>
      <c r="C202" t="s">
        <v>1040</v>
      </c>
      <c r="D202" s="85">
        <v>119925</v>
      </c>
      <c r="E202" s="85">
        <v>97500</v>
      </c>
    </row>
    <row r="203" spans="2:5" x14ac:dyDescent="0.25">
      <c r="B203" t="s">
        <v>1041</v>
      </c>
      <c r="C203" t="s">
        <v>1042</v>
      </c>
      <c r="D203" s="85">
        <v>84255</v>
      </c>
      <c r="E203" s="85">
        <v>68500</v>
      </c>
    </row>
    <row r="204" spans="2:5" x14ac:dyDescent="0.25">
      <c r="B204" t="s">
        <v>1043</v>
      </c>
      <c r="C204" t="s">
        <v>1044</v>
      </c>
      <c r="D204" s="85">
        <v>6027</v>
      </c>
      <c r="E204" s="85">
        <v>4900</v>
      </c>
    </row>
    <row r="205" spans="2:5" x14ac:dyDescent="0.25">
      <c r="B205" t="s">
        <v>1045</v>
      </c>
      <c r="C205" t="s">
        <v>1046</v>
      </c>
      <c r="D205" s="85">
        <v>700</v>
      </c>
      <c r="E205" s="85">
        <v>700</v>
      </c>
    </row>
    <row r="206" spans="2:5" x14ac:dyDescent="0.25">
      <c r="B206" t="s">
        <v>1047</v>
      </c>
      <c r="C206" t="s">
        <v>1048</v>
      </c>
      <c r="D206" s="85">
        <v>250</v>
      </c>
      <c r="E206" s="85">
        <v>250</v>
      </c>
    </row>
    <row r="207" spans="2:5" x14ac:dyDescent="0.25">
      <c r="B207" t="s">
        <v>1049</v>
      </c>
      <c r="C207" t="s">
        <v>1050</v>
      </c>
      <c r="D207" s="85">
        <v>280</v>
      </c>
      <c r="E207" s="85">
        <v>280</v>
      </c>
    </row>
    <row r="208" spans="2:5" x14ac:dyDescent="0.25">
      <c r="B208" t="s">
        <v>1051</v>
      </c>
      <c r="C208" t="s">
        <v>1052</v>
      </c>
      <c r="D208" s="85">
        <v>38395</v>
      </c>
      <c r="E208" s="85">
        <v>38395</v>
      </c>
    </row>
    <row r="209" spans="2:5" x14ac:dyDescent="0.25">
      <c r="B209" t="s">
        <v>1053</v>
      </c>
      <c r="C209" t="s">
        <v>1054</v>
      </c>
      <c r="D209" s="85">
        <v>54098.35</v>
      </c>
      <c r="E209" s="85">
        <v>43982.400000000001</v>
      </c>
    </row>
    <row r="210" spans="2:5" x14ac:dyDescent="0.25">
      <c r="B210" t="s">
        <v>1055</v>
      </c>
      <c r="C210" t="s">
        <v>1056</v>
      </c>
      <c r="D210" s="85">
        <v>72619.199999999997</v>
      </c>
      <c r="E210" s="85">
        <v>59040</v>
      </c>
    </row>
    <row r="211" spans="2:5" x14ac:dyDescent="0.25">
      <c r="B211" t="s">
        <v>1057</v>
      </c>
      <c r="C211" t="s">
        <v>1058</v>
      </c>
      <c r="D211" s="85">
        <v>17274.93</v>
      </c>
      <c r="E211" s="85">
        <v>16297.17</v>
      </c>
    </row>
    <row r="212" spans="2:5" x14ac:dyDescent="0.25">
      <c r="B212" t="s">
        <v>1059</v>
      </c>
      <c r="C212" t="s">
        <v>1060</v>
      </c>
      <c r="D212" s="85">
        <v>42896.25</v>
      </c>
      <c r="E212" s="85">
        <v>34875</v>
      </c>
    </row>
    <row r="213" spans="2:5" x14ac:dyDescent="0.25">
      <c r="B213" t="s">
        <v>7288</v>
      </c>
      <c r="C213" t="s">
        <v>5144</v>
      </c>
      <c r="D213" s="85">
        <v>19864.5</v>
      </c>
      <c r="E213" s="85">
        <v>16150</v>
      </c>
    </row>
    <row r="214" spans="2:5" x14ac:dyDescent="0.25">
      <c r="B214" t="s">
        <v>1061</v>
      </c>
      <c r="C214" t="s">
        <v>1062</v>
      </c>
      <c r="D214" s="85">
        <v>48477.99</v>
      </c>
      <c r="E214" s="85">
        <v>39413</v>
      </c>
    </row>
    <row r="215" spans="2:5" x14ac:dyDescent="0.25">
      <c r="B215" t="s">
        <v>1063</v>
      </c>
      <c r="C215" t="s">
        <v>1064</v>
      </c>
      <c r="D215" s="85">
        <v>196</v>
      </c>
      <c r="E215" s="85">
        <v>159.35</v>
      </c>
    </row>
    <row r="216" spans="2:5" x14ac:dyDescent="0.25">
      <c r="B216" t="s">
        <v>1065</v>
      </c>
      <c r="C216" t="s">
        <v>1066</v>
      </c>
      <c r="D216" s="85">
        <v>58750.95</v>
      </c>
      <c r="E216" s="85">
        <v>47765</v>
      </c>
    </row>
    <row r="217" spans="2:5" x14ac:dyDescent="0.25">
      <c r="B217" t="s">
        <v>1067</v>
      </c>
      <c r="C217" t="s">
        <v>1068</v>
      </c>
      <c r="D217" s="85">
        <v>5559.6</v>
      </c>
      <c r="E217" s="85">
        <v>4520</v>
      </c>
    </row>
    <row r="218" spans="2:5" x14ac:dyDescent="0.25">
      <c r="B218" t="s">
        <v>1069</v>
      </c>
      <c r="C218" t="s">
        <v>1070</v>
      </c>
      <c r="D218" s="85">
        <v>13074.9</v>
      </c>
      <c r="E218" s="85">
        <v>10630</v>
      </c>
    </row>
    <row r="219" spans="2:5" x14ac:dyDescent="0.25">
      <c r="B219" t="s">
        <v>1071</v>
      </c>
      <c r="C219" t="s">
        <v>1072</v>
      </c>
      <c r="D219" s="85">
        <v>331.83</v>
      </c>
      <c r="E219" s="85">
        <v>269.77999999999997</v>
      </c>
    </row>
    <row r="220" spans="2:5" x14ac:dyDescent="0.25">
      <c r="B220" t="s">
        <v>1073</v>
      </c>
      <c r="C220" t="s">
        <v>1074</v>
      </c>
      <c r="D220" s="85">
        <v>22509</v>
      </c>
      <c r="E220" s="85">
        <v>18300</v>
      </c>
    </row>
    <row r="221" spans="2:5" x14ac:dyDescent="0.25">
      <c r="B221" t="s">
        <v>1075</v>
      </c>
      <c r="C221" t="s">
        <v>1076</v>
      </c>
      <c r="D221" s="85">
        <v>8610</v>
      </c>
      <c r="E221" s="85">
        <v>7000</v>
      </c>
    </row>
    <row r="222" spans="2:5" x14ac:dyDescent="0.25">
      <c r="B222" t="s">
        <v>1077</v>
      </c>
      <c r="C222" t="s">
        <v>1078</v>
      </c>
      <c r="D222" s="85">
        <v>27490.5</v>
      </c>
      <c r="E222" s="85">
        <v>22350</v>
      </c>
    </row>
    <row r="223" spans="2:5" x14ac:dyDescent="0.25">
      <c r="B223" t="s">
        <v>1079</v>
      </c>
      <c r="C223" t="s">
        <v>1080</v>
      </c>
      <c r="D223" s="85">
        <v>16605</v>
      </c>
      <c r="E223" s="85">
        <v>13500</v>
      </c>
    </row>
    <row r="224" spans="2:5" x14ac:dyDescent="0.25">
      <c r="B224" t="s">
        <v>1081</v>
      </c>
      <c r="C224" t="s">
        <v>1082</v>
      </c>
      <c r="D224" s="85">
        <v>52890</v>
      </c>
      <c r="E224" s="85">
        <v>43000</v>
      </c>
    </row>
    <row r="225" spans="2:5" x14ac:dyDescent="0.25">
      <c r="B225" t="s">
        <v>1083</v>
      </c>
      <c r="C225" t="s">
        <v>1084</v>
      </c>
      <c r="D225" s="85">
        <v>30750</v>
      </c>
      <c r="E225" s="85">
        <v>25000</v>
      </c>
    </row>
    <row r="226" spans="2:5" x14ac:dyDescent="0.25">
      <c r="B226" t="s">
        <v>1085</v>
      </c>
      <c r="C226" t="s">
        <v>1086</v>
      </c>
      <c r="D226" s="85">
        <v>92243.85</v>
      </c>
      <c r="E226" s="85">
        <v>74995</v>
      </c>
    </row>
    <row r="227" spans="2:5" x14ac:dyDescent="0.25">
      <c r="B227" t="s">
        <v>1087</v>
      </c>
      <c r="C227" t="s">
        <v>1088</v>
      </c>
      <c r="D227" s="85">
        <v>9822.34</v>
      </c>
      <c r="E227" s="85">
        <v>7985.64</v>
      </c>
    </row>
    <row r="228" spans="2:5" x14ac:dyDescent="0.25">
      <c r="B228" t="s">
        <v>1089</v>
      </c>
      <c r="C228" t="s">
        <v>1090</v>
      </c>
      <c r="D228" s="85">
        <v>9225</v>
      </c>
      <c r="E228" s="85">
        <v>7500</v>
      </c>
    </row>
    <row r="229" spans="2:5" x14ac:dyDescent="0.25">
      <c r="B229" t="s">
        <v>1091</v>
      </c>
      <c r="C229" t="s">
        <v>1092</v>
      </c>
      <c r="D229" s="85">
        <v>556412.97</v>
      </c>
      <c r="E229" s="85">
        <v>524917.9</v>
      </c>
    </row>
    <row r="230" spans="2:5" x14ac:dyDescent="0.25">
      <c r="B230" t="s">
        <v>1093</v>
      </c>
      <c r="C230" t="s">
        <v>1094</v>
      </c>
      <c r="D230" s="85">
        <v>708105.13</v>
      </c>
      <c r="E230" s="85">
        <v>668023.71</v>
      </c>
    </row>
    <row r="231" spans="2:5" x14ac:dyDescent="0.25">
      <c r="B231" t="s">
        <v>1095</v>
      </c>
      <c r="C231" t="s">
        <v>1096</v>
      </c>
      <c r="D231" s="85">
        <v>76312.5</v>
      </c>
      <c r="E231" s="85">
        <v>62500</v>
      </c>
    </row>
    <row r="232" spans="2:5" x14ac:dyDescent="0.25">
      <c r="B232" t="s">
        <v>1097</v>
      </c>
      <c r="C232" t="s">
        <v>1098</v>
      </c>
      <c r="D232" s="85">
        <v>124968.49</v>
      </c>
      <c r="E232" s="85">
        <v>101600.4</v>
      </c>
    </row>
    <row r="233" spans="2:5" x14ac:dyDescent="0.25">
      <c r="B233" t="s">
        <v>1099</v>
      </c>
      <c r="C233" t="s">
        <v>1100</v>
      </c>
      <c r="D233" s="85">
        <v>45264</v>
      </c>
      <c r="E233" s="85">
        <v>36800</v>
      </c>
    </row>
    <row r="234" spans="2:5" x14ac:dyDescent="0.25">
      <c r="B234" t="s">
        <v>7289</v>
      </c>
      <c r="C234" t="s">
        <v>7290</v>
      </c>
      <c r="D234" s="85">
        <v>46125</v>
      </c>
      <c r="E234" s="85">
        <v>37500</v>
      </c>
    </row>
    <row r="235" spans="2:5" x14ac:dyDescent="0.25">
      <c r="B235" t="s">
        <v>1101</v>
      </c>
      <c r="C235" t="s">
        <v>1102</v>
      </c>
      <c r="D235" s="85">
        <v>145832.16</v>
      </c>
      <c r="E235" s="85">
        <v>109524</v>
      </c>
    </row>
    <row r="236" spans="2:5" x14ac:dyDescent="0.25">
      <c r="B236" t="s">
        <v>1103</v>
      </c>
      <c r="C236" t="s">
        <v>1104</v>
      </c>
      <c r="D236" s="85">
        <v>122000.01</v>
      </c>
      <c r="E236" s="85">
        <v>100000.01</v>
      </c>
    </row>
    <row r="237" spans="2:5" x14ac:dyDescent="0.25">
      <c r="B237" t="s">
        <v>1105</v>
      </c>
      <c r="C237" t="s">
        <v>1106</v>
      </c>
      <c r="D237" s="85">
        <v>24168.2</v>
      </c>
      <c r="E237" s="85">
        <v>19810</v>
      </c>
    </row>
    <row r="238" spans="2:5" x14ac:dyDescent="0.25">
      <c r="B238" t="s">
        <v>1107</v>
      </c>
      <c r="C238" t="s">
        <v>1108</v>
      </c>
      <c r="D238" s="85">
        <v>8383.23</v>
      </c>
      <c r="E238" s="85">
        <v>6871.5</v>
      </c>
    </row>
    <row r="239" spans="2:5" x14ac:dyDescent="0.25">
      <c r="B239" t="s">
        <v>1109</v>
      </c>
      <c r="C239" t="s">
        <v>1110</v>
      </c>
      <c r="D239" s="85">
        <v>11931.6</v>
      </c>
      <c r="E239" s="85">
        <v>9780</v>
      </c>
    </row>
    <row r="240" spans="2:5" x14ac:dyDescent="0.25">
      <c r="B240" t="s">
        <v>1111</v>
      </c>
      <c r="C240" t="s">
        <v>1112</v>
      </c>
      <c r="D240" s="85">
        <v>1544.01</v>
      </c>
      <c r="E240" s="85">
        <v>1255.29</v>
      </c>
    </row>
    <row r="241" spans="2:5" x14ac:dyDescent="0.25">
      <c r="B241" t="s">
        <v>1113</v>
      </c>
      <c r="C241" t="s">
        <v>13232</v>
      </c>
      <c r="D241" s="85">
        <v>1150</v>
      </c>
      <c r="E241" s="85">
        <v>1150</v>
      </c>
    </row>
    <row r="242" spans="2:5" x14ac:dyDescent="0.25">
      <c r="B242" t="s">
        <v>1114</v>
      </c>
      <c r="C242" t="s">
        <v>13232</v>
      </c>
      <c r="D242" s="85">
        <v>1535</v>
      </c>
      <c r="E242" s="85">
        <v>1535</v>
      </c>
    </row>
    <row r="243" spans="2:5" x14ac:dyDescent="0.25">
      <c r="B243" t="s">
        <v>1115</v>
      </c>
      <c r="C243" t="s">
        <v>140</v>
      </c>
      <c r="D243" s="85">
        <v>678.5</v>
      </c>
      <c r="E243" s="85">
        <v>551.63</v>
      </c>
    </row>
    <row r="244" spans="2:5" x14ac:dyDescent="0.25">
      <c r="B244" t="s">
        <v>1116</v>
      </c>
      <c r="C244" t="s">
        <v>13232</v>
      </c>
      <c r="D244" s="85">
        <v>870</v>
      </c>
      <c r="E244" s="85">
        <v>870</v>
      </c>
    </row>
    <row r="245" spans="2:5" x14ac:dyDescent="0.25">
      <c r="B245" t="s">
        <v>1117</v>
      </c>
      <c r="C245" t="s">
        <v>1118</v>
      </c>
      <c r="D245" s="85">
        <v>1999.18</v>
      </c>
      <c r="E245" s="85">
        <v>1625.35</v>
      </c>
    </row>
    <row r="246" spans="2:5" x14ac:dyDescent="0.25">
      <c r="B246" t="s">
        <v>1119</v>
      </c>
      <c r="C246" t="s">
        <v>1120</v>
      </c>
      <c r="D246" s="85">
        <v>8000.01</v>
      </c>
      <c r="E246" s="85">
        <v>8000.01</v>
      </c>
    </row>
    <row r="247" spans="2:5" x14ac:dyDescent="0.25">
      <c r="B247" t="s">
        <v>7291</v>
      </c>
      <c r="C247" t="s">
        <v>1191</v>
      </c>
      <c r="D247" s="85">
        <v>29520</v>
      </c>
      <c r="E247" s="85">
        <v>24000</v>
      </c>
    </row>
    <row r="248" spans="2:5" x14ac:dyDescent="0.25">
      <c r="B248" t="s">
        <v>1121</v>
      </c>
      <c r="C248" t="s">
        <v>140</v>
      </c>
      <c r="D248" s="85">
        <v>124.17</v>
      </c>
      <c r="E248" s="85">
        <v>100.95</v>
      </c>
    </row>
    <row r="249" spans="2:5" x14ac:dyDescent="0.25">
      <c r="B249" t="s">
        <v>1122</v>
      </c>
      <c r="C249" t="s">
        <v>1123</v>
      </c>
      <c r="D249" s="85">
        <v>72897.440000000002</v>
      </c>
      <c r="E249" s="85">
        <v>59752</v>
      </c>
    </row>
    <row r="250" spans="2:5" x14ac:dyDescent="0.25">
      <c r="B250" t="s">
        <v>1124</v>
      </c>
      <c r="C250" t="s">
        <v>1125</v>
      </c>
      <c r="D250" s="85">
        <v>6428400</v>
      </c>
      <c r="E250" s="85">
        <v>6288000</v>
      </c>
    </row>
    <row r="251" spans="2:5" x14ac:dyDescent="0.25">
      <c r="B251" t="s">
        <v>1126</v>
      </c>
      <c r="C251" t="s">
        <v>140</v>
      </c>
      <c r="D251" s="85">
        <v>2805.01</v>
      </c>
      <c r="E251" s="85">
        <v>2280.5</v>
      </c>
    </row>
    <row r="252" spans="2:5" x14ac:dyDescent="0.25">
      <c r="B252" t="s">
        <v>1127</v>
      </c>
      <c r="C252" t="s">
        <v>1128</v>
      </c>
      <c r="D252" s="85">
        <v>27060</v>
      </c>
      <c r="E252" s="85">
        <v>22000</v>
      </c>
    </row>
    <row r="253" spans="2:5" x14ac:dyDescent="0.25">
      <c r="B253" t="s">
        <v>1129</v>
      </c>
      <c r="C253" t="s">
        <v>1130</v>
      </c>
      <c r="D253" s="85">
        <v>78000.009999999995</v>
      </c>
      <c r="E253" s="85">
        <v>78000.009999999995</v>
      </c>
    </row>
    <row r="254" spans="2:5" x14ac:dyDescent="0.25">
      <c r="B254" t="s">
        <v>1131</v>
      </c>
      <c r="C254" t="s">
        <v>140</v>
      </c>
      <c r="D254" s="85">
        <v>2609.8000000000002</v>
      </c>
      <c r="E254" s="85">
        <v>2121.79</v>
      </c>
    </row>
    <row r="255" spans="2:5" x14ac:dyDescent="0.25">
      <c r="B255" t="s">
        <v>1132</v>
      </c>
      <c r="C255" t="s">
        <v>1133</v>
      </c>
      <c r="D255" s="85">
        <v>385598.17</v>
      </c>
      <c r="E255" s="85">
        <v>313494.45</v>
      </c>
    </row>
    <row r="256" spans="2:5" x14ac:dyDescent="0.25">
      <c r="B256" t="s">
        <v>1134</v>
      </c>
      <c r="C256" t="s">
        <v>1135</v>
      </c>
      <c r="D256" s="85">
        <v>329.39</v>
      </c>
      <c r="E256" s="85">
        <v>267.8</v>
      </c>
    </row>
    <row r="257" spans="2:5" x14ac:dyDescent="0.25">
      <c r="B257" t="s">
        <v>1136</v>
      </c>
      <c r="C257" t="s">
        <v>1137</v>
      </c>
      <c r="D257" s="85">
        <v>286569.71000000002</v>
      </c>
      <c r="E257" s="85">
        <v>232983.5</v>
      </c>
    </row>
    <row r="258" spans="2:5" x14ac:dyDescent="0.25">
      <c r="B258" t="s">
        <v>1138</v>
      </c>
      <c r="C258" t="s">
        <v>1139</v>
      </c>
      <c r="D258" s="85">
        <v>98398.83</v>
      </c>
      <c r="E258" s="85">
        <v>79999.05</v>
      </c>
    </row>
    <row r="259" spans="2:5" x14ac:dyDescent="0.25">
      <c r="B259" t="s">
        <v>1140</v>
      </c>
      <c r="C259" t="s">
        <v>1141</v>
      </c>
      <c r="D259" s="85">
        <v>21525.01</v>
      </c>
      <c r="E259" s="85">
        <v>17500.009999999998</v>
      </c>
    </row>
    <row r="260" spans="2:5" x14ac:dyDescent="0.25">
      <c r="B260" t="s">
        <v>1142</v>
      </c>
      <c r="C260" t="s">
        <v>1143</v>
      </c>
      <c r="D260" s="85">
        <v>91635</v>
      </c>
      <c r="E260" s="85">
        <v>74500</v>
      </c>
    </row>
    <row r="261" spans="2:5" x14ac:dyDescent="0.25">
      <c r="B261" t="s">
        <v>1144</v>
      </c>
      <c r="C261" t="s">
        <v>1145</v>
      </c>
      <c r="D261" s="85">
        <v>180718.15</v>
      </c>
      <c r="E261" s="85">
        <v>169585.87</v>
      </c>
    </row>
    <row r="262" spans="2:5" x14ac:dyDescent="0.25">
      <c r="B262" t="s">
        <v>1146</v>
      </c>
      <c r="C262" t="s">
        <v>1147</v>
      </c>
      <c r="D262" s="85">
        <v>241406.71</v>
      </c>
      <c r="E262" s="85">
        <v>241406.71</v>
      </c>
    </row>
    <row r="263" spans="2:5" x14ac:dyDescent="0.25">
      <c r="B263" t="s">
        <v>1148</v>
      </c>
      <c r="C263" t="s">
        <v>1149</v>
      </c>
      <c r="D263" s="85">
        <v>50008.89</v>
      </c>
      <c r="E263" s="85">
        <v>47178.2</v>
      </c>
    </row>
    <row r="264" spans="2:5" x14ac:dyDescent="0.25">
      <c r="B264" t="s">
        <v>1150</v>
      </c>
      <c r="C264" t="s">
        <v>1151</v>
      </c>
      <c r="D264" s="85">
        <v>40590</v>
      </c>
      <c r="E264" s="85">
        <v>33000</v>
      </c>
    </row>
    <row r="265" spans="2:5" x14ac:dyDescent="0.25">
      <c r="B265" t="s">
        <v>1152</v>
      </c>
      <c r="C265" t="s">
        <v>1153</v>
      </c>
      <c r="D265" s="85">
        <v>6073.74</v>
      </c>
      <c r="E265" s="85">
        <v>4938</v>
      </c>
    </row>
    <row r="266" spans="2:5" x14ac:dyDescent="0.25">
      <c r="B266" t="s">
        <v>1154</v>
      </c>
      <c r="C266" t="s">
        <v>1155</v>
      </c>
      <c r="D266" s="85">
        <v>46207.74</v>
      </c>
      <c r="E266" s="85">
        <v>36601</v>
      </c>
    </row>
    <row r="267" spans="2:5" x14ac:dyDescent="0.25">
      <c r="B267" t="s">
        <v>7292</v>
      </c>
      <c r="C267" t="s">
        <v>7293</v>
      </c>
      <c r="D267" s="85">
        <v>92004</v>
      </c>
      <c r="E267" s="85">
        <v>74800</v>
      </c>
    </row>
    <row r="268" spans="2:5" x14ac:dyDescent="0.25">
      <c r="B268" t="s">
        <v>1156</v>
      </c>
      <c r="C268" t="s">
        <v>1157</v>
      </c>
      <c r="D268" s="85">
        <v>159592.5</v>
      </c>
      <c r="E268" s="85">
        <v>129750</v>
      </c>
    </row>
    <row r="269" spans="2:5" x14ac:dyDescent="0.25">
      <c r="B269" t="s">
        <v>1158</v>
      </c>
      <c r="C269" t="s">
        <v>1159</v>
      </c>
      <c r="D269" s="85">
        <v>1561103.3600000001</v>
      </c>
      <c r="E269" s="85">
        <v>1266923.68</v>
      </c>
    </row>
    <row r="270" spans="2:5" x14ac:dyDescent="0.25">
      <c r="B270" t="s">
        <v>1160</v>
      </c>
      <c r="C270" t="s">
        <v>1161</v>
      </c>
      <c r="D270" s="85">
        <v>1193487.45</v>
      </c>
      <c r="E270" s="85">
        <v>1203173.31</v>
      </c>
    </row>
    <row r="271" spans="2:5" x14ac:dyDescent="0.25">
      <c r="B271" t="s">
        <v>1162</v>
      </c>
      <c r="C271" t="s">
        <v>1163</v>
      </c>
      <c r="D271" s="85">
        <v>1923.9</v>
      </c>
      <c r="E271" s="85">
        <v>1590</v>
      </c>
    </row>
    <row r="272" spans="2:5" x14ac:dyDescent="0.25">
      <c r="B272" t="s">
        <v>1164</v>
      </c>
      <c r="C272" t="s">
        <v>1165</v>
      </c>
      <c r="D272" s="85">
        <v>1279.2</v>
      </c>
      <c r="E272" s="85">
        <v>1040</v>
      </c>
    </row>
    <row r="273" spans="2:5" x14ac:dyDescent="0.25">
      <c r="B273" t="s">
        <v>1166</v>
      </c>
      <c r="C273" t="s">
        <v>1167</v>
      </c>
      <c r="D273" s="85">
        <v>40.68</v>
      </c>
      <c r="E273" s="85">
        <v>40.68</v>
      </c>
    </row>
    <row r="274" spans="2:5" x14ac:dyDescent="0.25">
      <c r="B274" t="s">
        <v>1168</v>
      </c>
      <c r="C274" t="s">
        <v>1169</v>
      </c>
      <c r="D274" s="85">
        <v>76.36</v>
      </c>
      <c r="E274" s="85">
        <v>76.36</v>
      </c>
    </row>
    <row r="275" spans="2:5" x14ac:dyDescent="0.25">
      <c r="B275" t="s">
        <v>1170</v>
      </c>
      <c r="C275" t="s">
        <v>1171</v>
      </c>
      <c r="D275" s="85">
        <v>595</v>
      </c>
      <c r="E275" s="85">
        <v>561.32000000000005</v>
      </c>
    </row>
    <row r="276" spans="2:5" x14ac:dyDescent="0.25">
      <c r="B276" t="s">
        <v>1172</v>
      </c>
      <c r="C276" t="s">
        <v>1173</v>
      </c>
      <c r="D276" s="85">
        <v>243</v>
      </c>
      <c r="E276" s="85">
        <v>243</v>
      </c>
    </row>
    <row r="277" spans="2:5" x14ac:dyDescent="0.25">
      <c r="B277" t="s">
        <v>1174</v>
      </c>
      <c r="C277" t="s">
        <v>1175</v>
      </c>
      <c r="D277" s="85">
        <v>262.35000000000002</v>
      </c>
      <c r="E277" s="85">
        <v>247.5</v>
      </c>
    </row>
    <row r="278" spans="2:5" x14ac:dyDescent="0.25">
      <c r="B278" t="s">
        <v>1176</v>
      </c>
      <c r="C278" t="s">
        <v>1177</v>
      </c>
      <c r="D278" s="85">
        <v>91975.1</v>
      </c>
      <c r="E278" s="85">
        <v>74776.5</v>
      </c>
    </row>
    <row r="279" spans="2:5" x14ac:dyDescent="0.25">
      <c r="B279" t="s">
        <v>1178</v>
      </c>
      <c r="C279" t="s">
        <v>1179</v>
      </c>
      <c r="D279" s="85">
        <v>91315.199999999997</v>
      </c>
      <c r="E279" s="85">
        <v>74240</v>
      </c>
    </row>
    <row r="280" spans="2:5" x14ac:dyDescent="0.25">
      <c r="B280" t="s">
        <v>1180</v>
      </c>
      <c r="C280" t="s">
        <v>1181</v>
      </c>
      <c r="D280" s="85">
        <v>4799.95</v>
      </c>
      <c r="E280" s="85">
        <v>3902.4</v>
      </c>
    </row>
    <row r="281" spans="2:5" x14ac:dyDescent="0.25">
      <c r="B281" t="s">
        <v>1182</v>
      </c>
      <c r="C281" t="s">
        <v>1183</v>
      </c>
      <c r="D281" s="85">
        <v>1107</v>
      </c>
      <c r="E281" s="85">
        <v>900</v>
      </c>
    </row>
    <row r="282" spans="2:5" x14ac:dyDescent="0.25">
      <c r="B282" t="s">
        <v>1184</v>
      </c>
      <c r="C282" t="s">
        <v>1185</v>
      </c>
      <c r="D282" s="85">
        <v>2303.9499999999998</v>
      </c>
      <c r="E282" s="85">
        <v>1873.13</v>
      </c>
    </row>
    <row r="283" spans="2:5" x14ac:dyDescent="0.25">
      <c r="B283" t="s">
        <v>1186</v>
      </c>
      <c r="C283" t="s">
        <v>1187</v>
      </c>
      <c r="D283" s="85">
        <v>1200</v>
      </c>
      <c r="E283" s="85">
        <v>1200</v>
      </c>
    </row>
    <row r="284" spans="2:5" x14ac:dyDescent="0.25">
      <c r="B284" t="s">
        <v>1188</v>
      </c>
      <c r="C284" t="s">
        <v>1189</v>
      </c>
      <c r="D284" s="85">
        <v>985.85</v>
      </c>
      <c r="E284" s="85">
        <v>801.5</v>
      </c>
    </row>
    <row r="285" spans="2:5" x14ac:dyDescent="0.25">
      <c r="B285" t="s">
        <v>1190</v>
      </c>
      <c r="C285" t="s">
        <v>1191</v>
      </c>
      <c r="D285" s="85">
        <v>29520</v>
      </c>
      <c r="E285" s="85">
        <v>24000</v>
      </c>
    </row>
    <row r="286" spans="2:5" x14ac:dyDescent="0.25">
      <c r="B286" t="s">
        <v>1192</v>
      </c>
      <c r="C286" t="s">
        <v>1193</v>
      </c>
      <c r="D286" s="85">
        <v>20977.71</v>
      </c>
      <c r="E286" s="85">
        <v>0</v>
      </c>
    </row>
    <row r="287" spans="2:5" x14ac:dyDescent="0.25">
      <c r="B287" t="s">
        <v>1194</v>
      </c>
      <c r="C287" t="s">
        <v>1173</v>
      </c>
      <c r="D287" s="85">
        <v>724</v>
      </c>
      <c r="E287" s="85">
        <v>724</v>
      </c>
    </row>
    <row r="288" spans="2:5" x14ac:dyDescent="0.25">
      <c r="B288" t="s">
        <v>1195</v>
      </c>
      <c r="C288" t="s">
        <v>1196</v>
      </c>
      <c r="D288" s="85">
        <v>40590</v>
      </c>
      <c r="E288" s="85">
        <v>33000</v>
      </c>
    </row>
    <row r="289" spans="2:5" x14ac:dyDescent="0.25">
      <c r="B289" t="s">
        <v>1197</v>
      </c>
      <c r="C289" t="s">
        <v>1198</v>
      </c>
      <c r="D289" s="85">
        <v>2114258.7200000002</v>
      </c>
      <c r="E289" s="85">
        <v>1718909.53</v>
      </c>
    </row>
    <row r="290" spans="2:5" x14ac:dyDescent="0.25">
      <c r="B290" t="s">
        <v>1199</v>
      </c>
      <c r="C290" t="s">
        <v>13233</v>
      </c>
      <c r="D290" s="85">
        <v>4428</v>
      </c>
      <c r="E290" s="85">
        <v>3600</v>
      </c>
    </row>
    <row r="291" spans="2:5" x14ac:dyDescent="0.25">
      <c r="B291" t="s">
        <v>1200</v>
      </c>
      <c r="C291" t="s">
        <v>1201</v>
      </c>
      <c r="D291" s="85">
        <v>36900</v>
      </c>
      <c r="E291" s="85">
        <v>30000</v>
      </c>
    </row>
    <row r="292" spans="2:5" x14ac:dyDescent="0.25">
      <c r="B292" t="s">
        <v>1202</v>
      </c>
      <c r="C292" t="s">
        <v>1203</v>
      </c>
      <c r="D292" s="85">
        <v>20295</v>
      </c>
      <c r="E292" s="85">
        <v>16500</v>
      </c>
    </row>
    <row r="293" spans="2:5" x14ac:dyDescent="0.25">
      <c r="B293" t="s">
        <v>1204</v>
      </c>
      <c r="C293" t="s">
        <v>8371</v>
      </c>
      <c r="D293" s="85">
        <v>3395169.95</v>
      </c>
      <c r="E293" s="85">
        <v>2749857.71</v>
      </c>
    </row>
    <row r="294" spans="2:5" x14ac:dyDescent="0.25">
      <c r="B294" t="s">
        <v>1205</v>
      </c>
      <c r="C294" t="s">
        <v>1206</v>
      </c>
      <c r="D294" s="85">
        <v>183822.27</v>
      </c>
      <c r="E294" s="85">
        <v>149449</v>
      </c>
    </row>
    <row r="295" spans="2:5" x14ac:dyDescent="0.25">
      <c r="B295" t="s">
        <v>7294</v>
      </c>
      <c r="C295" t="s">
        <v>1224</v>
      </c>
      <c r="D295" s="85">
        <v>36777</v>
      </c>
      <c r="E295" s="85">
        <v>29900</v>
      </c>
    </row>
    <row r="296" spans="2:5" x14ac:dyDescent="0.25">
      <c r="B296" t="s">
        <v>1207</v>
      </c>
      <c r="C296" t="s">
        <v>1208</v>
      </c>
      <c r="D296" s="85">
        <v>25.1</v>
      </c>
      <c r="E296" s="85">
        <v>0</v>
      </c>
    </row>
    <row r="297" spans="2:5" x14ac:dyDescent="0.25">
      <c r="B297" t="s">
        <v>1209</v>
      </c>
      <c r="C297" t="s">
        <v>1210</v>
      </c>
      <c r="D297" s="85">
        <v>10353</v>
      </c>
      <c r="E297" s="85">
        <v>8700</v>
      </c>
    </row>
    <row r="298" spans="2:5" x14ac:dyDescent="0.25">
      <c r="B298" t="s">
        <v>7295</v>
      </c>
      <c r="C298" t="s">
        <v>7296</v>
      </c>
      <c r="D298" s="85">
        <v>4920</v>
      </c>
      <c r="E298" s="85">
        <v>4000</v>
      </c>
    </row>
    <row r="299" spans="2:5" x14ac:dyDescent="0.25">
      <c r="B299" t="s">
        <v>7297</v>
      </c>
      <c r="C299" t="s">
        <v>1389</v>
      </c>
      <c r="D299" s="85">
        <v>241034.23</v>
      </c>
      <c r="E299" s="85">
        <v>195962.78</v>
      </c>
    </row>
    <row r="300" spans="2:5" x14ac:dyDescent="0.25">
      <c r="B300" t="s">
        <v>1211</v>
      </c>
      <c r="C300" t="s">
        <v>1212</v>
      </c>
      <c r="D300" s="85">
        <v>243734.39999999999</v>
      </c>
      <c r="E300" s="85">
        <v>225670.99</v>
      </c>
    </row>
    <row r="301" spans="2:5" x14ac:dyDescent="0.25">
      <c r="B301" t="s">
        <v>1213</v>
      </c>
      <c r="C301" t="s">
        <v>1214</v>
      </c>
      <c r="D301" s="85">
        <v>39975.01</v>
      </c>
      <c r="E301" s="85">
        <v>32500.01</v>
      </c>
    </row>
    <row r="302" spans="2:5" x14ac:dyDescent="0.25">
      <c r="B302" t="s">
        <v>1215</v>
      </c>
      <c r="C302" t="s">
        <v>1216</v>
      </c>
      <c r="D302" s="85">
        <v>10000</v>
      </c>
      <c r="E302" s="85">
        <v>0</v>
      </c>
    </row>
    <row r="303" spans="2:5" x14ac:dyDescent="0.25">
      <c r="B303" t="s">
        <v>1217</v>
      </c>
      <c r="C303" t="s">
        <v>1216</v>
      </c>
      <c r="D303" s="85">
        <v>2500</v>
      </c>
      <c r="E303" s="85">
        <v>0</v>
      </c>
    </row>
    <row r="304" spans="2:5" x14ac:dyDescent="0.25">
      <c r="B304" t="s">
        <v>1218</v>
      </c>
      <c r="C304" t="s">
        <v>1216</v>
      </c>
      <c r="D304" s="85">
        <v>10000</v>
      </c>
      <c r="E304" s="85">
        <v>0</v>
      </c>
    </row>
    <row r="305" spans="2:5" x14ac:dyDescent="0.25">
      <c r="B305" t="s">
        <v>1219</v>
      </c>
      <c r="C305" t="s">
        <v>1216</v>
      </c>
      <c r="D305" s="85">
        <v>2500</v>
      </c>
      <c r="E305" s="85">
        <v>0</v>
      </c>
    </row>
    <row r="306" spans="2:5" x14ac:dyDescent="0.25">
      <c r="B306" t="s">
        <v>1220</v>
      </c>
      <c r="C306" t="s">
        <v>1216</v>
      </c>
      <c r="D306" s="85">
        <v>2500</v>
      </c>
      <c r="E306" s="85">
        <v>0</v>
      </c>
    </row>
    <row r="307" spans="2:5" x14ac:dyDescent="0.25">
      <c r="B307" t="s">
        <v>1221</v>
      </c>
      <c r="C307" t="s">
        <v>1216</v>
      </c>
      <c r="D307" s="85">
        <v>2500</v>
      </c>
      <c r="E307" s="85">
        <v>0</v>
      </c>
    </row>
    <row r="308" spans="2:5" x14ac:dyDescent="0.25">
      <c r="B308" t="s">
        <v>1222</v>
      </c>
      <c r="C308" t="s">
        <v>1216</v>
      </c>
      <c r="D308" s="85">
        <v>10000</v>
      </c>
      <c r="E308" s="85">
        <v>0</v>
      </c>
    </row>
    <row r="309" spans="2:5" x14ac:dyDescent="0.25">
      <c r="B309" t="s">
        <v>1223</v>
      </c>
      <c r="C309" t="s">
        <v>1224</v>
      </c>
      <c r="D309" s="85">
        <v>36777</v>
      </c>
      <c r="E309" s="85">
        <v>29900</v>
      </c>
    </row>
    <row r="310" spans="2:5" x14ac:dyDescent="0.25">
      <c r="B310" t="s">
        <v>1225</v>
      </c>
      <c r="C310" t="s">
        <v>1226</v>
      </c>
      <c r="D310" s="85">
        <v>24206.400000000001</v>
      </c>
      <c r="E310" s="85">
        <v>19680</v>
      </c>
    </row>
    <row r="311" spans="2:5" x14ac:dyDescent="0.25">
      <c r="B311" t="s">
        <v>1227</v>
      </c>
      <c r="C311" t="s">
        <v>1228</v>
      </c>
      <c r="D311" s="85">
        <v>36285</v>
      </c>
      <c r="E311" s="85">
        <v>29500</v>
      </c>
    </row>
    <row r="312" spans="2:5" x14ac:dyDescent="0.25">
      <c r="B312" t="s">
        <v>7298</v>
      </c>
      <c r="C312" t="s">
        <v>1415</v>
      </c>
      <c r="D312" s="85">
        <v>177950.8</v>
      </c>
      <c r="E312" s="85">
        <v>144675.45000000001</v>
      </c>
    </row>
    <row r="313" spans="2:5" x14ac:dyDescent="0.25">
      <c r="B313" t="s">
        <v>1229</v>
      </c>
      <c r="C313" t="s">
        <v>1230</v>
      </c>
      <c r="D313" s="85">
        <v>46125</v>
      </c>
      <c r="E313" s="85">
        <v>37500</v>
      </c>
    </row>
    <row r="314" spans="2:5" x14ac:dyDescent="0.25">
      <c r="B314" t="s">
        <v>1231</v>
      </c>
      <c r="C314" t="s">
        <v>1232</v>
      </c>
      <c r="D314" s="85">
        <v>15375</v>
      </c>
      <c r="E314" s="85">
        <v>12500</v>
      </c>
    </row>
    <row r="315" spans="2:5" x14ac:dyDescent="0.25">
      <c r="B315" t="s">
        <v>1233</v>
      </c>
      <c r="C315" t="s">
        <v>1234</v>
      </c>
      <c r="D315" s="85">
        <v>42434.41</v>
      </c>
      <c r="E315" s="85">
        <v>34499.519999999997</v>
      </c>
    </row>
    <row r="316" spans="2:5" x14ac:dyDescent="0.25">
      <c r="B316" t="s">
        <v>1235</v>
      </c>
      <c r="C316" t="s">
        <v>1236</v>
      </c>
      <c r="D316" s="85">
        <v>39778.199999999997</v>
      </c>
      <c r="E316" s="85">
        <v>32340</v>
      </c>
    </row>
    <row r="317" spans="2:5" x14ac:dyDescent="0.25">
      <c r="B317" t="s">
        <v>1237</v>
      </c>
      <c r="C317" t="s">
        <v>1238</v>
      </c>
      <c r="D317" s="85">
        <v>73800.009999999995</v>
      </c>
      <c r="E317" s="85">
        <v>60000.01</v>
      </c>
    </row>
    <row r="318" spans="2:5" x14ac:dyDescent="0.25">
      <c r="B318" t="s">
        <v>1239</v>
      </c>
      <c r="C318" t="s">
        <v>1240</v>
      </c>
      <c r="D318" s="85">
        <v>11146.26</v>
      </c>
      <c r="E318" s="85">
        <v>9062</v>
      </c>
    </row>
    <row r="319" spans="2:5" x14ac:dyDescent="0.25">
      <c r="B319" t="s">
        <v>1241</v>
      </c>
      <c r="C319" t="s">
        <v>1242</v>
      </c>
      <c r="D319" s="85">
        <v>22084</v>
      </c>
      <c r="E319" s="85">
        <v>22084</v>
      </c>
    </row>
    <row r="320" spans="2:5" x14ac:dyDescent="0.25">
      <c r="B320" t="s">
        <v>1243</v>
      </c>
      <c r="C320" t="s">
        <v>10484</v>
      </c>
      <c r="D320" s="85">
        <v>8996.4</v>
      </c>
      <c r="E320" s="85">
        <v>8996.4</v>
      </c>
    </row>
    <row r="321" spans="2:5" x14ac:dyDescent="0.25">
      <c r="B321" t="s">
        <v>7299</v>
      </c>
      <c r="C321" t="s">
        <v>1421</v>
      </c>
      <c r="D321" s="85">
        <v>72436.41</v>
      </c>
      <c r="E321" s="85">
        <v>58891.39</v>
      </c>
    </row>
    <row r="322" spans="2:5" x14ac:dyDescent="0.25">
      <c r="B322" t="s">
        <v>7300</v>
      </c>
      <c r="C322" t="s">
        <v>1425</v>
      </c>
      <c r="D322" s="85">
        <v>186614.37</v>
      </c>
      <c r="E322" s="85">
        <v>151719</v>
      </c>
    </row>
    <row r="323" spans="2:5" x14ac:dyDescent="0.25">
      <c r="B323" t="s">
        <v>7301</v>
      </c>
      <c r="C323" t="s">
        <v>7232</v>
      </c>
      <c r="D323" s="85">
        <v>442603.27</v>
      </c>
      <c r="E323" s="85">
        <v>359840.06</v>
      </c>
    </row>
    <row r="324" spans="2:5" x14ac:dyDescent="0.25">
      <c r="B324" t="s">
        <v>7302</v>
      </c>
      <c r="C324" t="s">
        <v>7303</v>
      </c>
      <c r="D324" s="85">
        <v>70166.97</v>
      </c>
      <c r="E324" s="85">
        <v>57046.32</v>
      </c>
    </row>
    <row r="325" spans="2:5" x14ac:dyDescent="0.25">
      <c r="B325" t="s">
        <v>7304</v>
      </c>
      <c r="C325" t="s">
        <v>1403</v>
      </c>
      <c r="D325" s="85">
        <v>114217.78</v>
      </c>
      <c r="E325" s="85">
        <v>92859.98</v>
      </c>
    </row>
    <row r="326" spans="2:5" x14ac:dyDescent="0.25">
      <c r="B326" t="s">
        <v>1244</v>
      </c>
      <c r="C326" t="s">
        <v>1245</v>
      </c>
      <c r="D326" s="85">
        <v>6148.77</v>
      </c>
      <c r="E326" s="85">
        <v>4999</v>
      </c>
    </row>
    <row r="327" spans="2:5" x14ac:dyDescent="0.25">
      <c r="B327" t="s">
        <v>1246</v>
      </c>
      <c r="C327" t="s">
        <v>1247</v>
      </c>
      <c r="D327" s="85">
        <v>132</v>
      </c>
      <c r="E327" s="85">
        <v>132</v>
      </c>
    </row>
    <row r="328" spans="2:5" x14ac:dyDescent="0.25">
      <c r="B328" t="s">
        <v>1248</v>
      </c>
      <c r="C328" t="s">
        <v>1249</v>
      </c>
      <c r="D328" s="85">
        <v>3056.55</v>
      </c>
      <c r="E328" s="85">
        <v>2485</v>
      </c>
    </row>
    <row r="329" spans="2:5" x14ac:dyDescent="0.25">
      <c r="B329" t="s">
        <v>7305</v>
      </c>
      <c r="C329" t="s">
        <v>1871</v>
      </c>
      <c r="D329" s="85">
        <v>4670</v>
      </c>
      <c r="E329" s="85">
        <v>3796.75</v>
      </c>
    </row>
    <row r="330" spans="2:5" x14ac:dyDescent="0.25">
      <c r="B330" t="s">
        <v>1250</v>
      </c>
      <c r="C330" t="s">
        <v>1251</v>
      </c>
      <c r="D330" s="85">
        <v>1396.05</v>
      </c>
      <c r="E330" s="85">
        <v>1135</v>
      </c>
    </row>
    <row r="331" spans="2:5" x14ac:dyDescent="0.25">
      <c r="B331" t="s">
        <v>1252</v>
      </c>
      <c r="C331" t="s">
        <v>1253</v>
      </c>
      <c r="D331" s="85">
        <v>5978</v>
      </c>
      <c r="E331" s="85">
        <v>4860.16</v>
      </c>
    </row>
    <row r="332" spans="2:5" x14ac:dyDescent="0.25">
      <c r="B332" t="s">
        <v>7306</v>
      </c>
      <c r="C332" t="s">
        <v>7307</v>
      </c>
      <c r="D332" s="85">
        <v>2860.98</v>
      </c>
      <c r="E332" s="85">
        <v>2326</v>
      </c>
    </row>
    <row r="333" spans="2:5" x14ac:dyDescent="0.25">
      <c r="B333" t="s">
        <v>1254</v>
      </c>
      <c r="C333" t="s">
        <v>1255</v>
      </c>
      <c r="D333" s="85">
        <v>405.9</v>
      </c>
      <c r="E333" s="85">
        <v>330</v>
      </c>
    </row>
    <row r="334" spans="2:5" x14ac:dyDescent="0.25">
      <c r="B334" t="s">
        <v>1256</v>
      </c>
      <c r="C334" t="s">
        <v>1257</v>
      </c>
      <c r="D334" s="85">
        <v>375</v>
      </c>
      <c r="E334" s="85">
        <v>353.77</v>
      </c>
    </row>
    <row r="335" spans="2:5" x14ac:dyDescent="0.25">
      <c r="B335" t="s">
        <v>1258</v>
      </c>
      <c r="C335" t="s">
        <v>1259</v>
      </c>
      <c r="D335" s="85">
        <v>4695.46</v>
      </c>
      <c r="E335" s="85">
        <v>3817.45</v>
      </c>
    </row>
    <row r="336" spans="2:5" x14ac:dyDescent="0.25">
      <c r="B336" t="s">
        <v>1260</v>
      </c>
      <c r="C336" t="s">
        <v>1261</v>
      </c>
      <c r="D336" s="85">
        <v>1581.01</v>
      </c>
      <c r="E336" s="85">
        <v>1285.3699999999999</v>
      </c>
    </row>
    <row r="337" spans="2:5" x14ac:dyDescent="0.25">
      <c r="B337" t="s">
        <v>1262</v>
      </c>
      <c r="C337" t="s">
        <v>1263</v>
      </c>
      <c r="D337" s="85">
        <v>277.5</v>
      </c>
      <c r="E337" s="85">
        <v>225.61</v>
      </c>
    </row>
    <row r="338" spans="2:5" x14ac:dyDescent="0.25">
      <c r="B338" t="s">
        <v>1264</v>
      </c>
      <c r="C338" t="s">
        <v>1265</v>
      </c>
      <c r="D338" s="85">
        <v>180</v>
      </c>
      <c r="E338" s="85">
        <v>146.34</v>
      </c>
    </row>
    <row r="339" spans="2:5" x14ac:dyDescent="0.25">
      <c r="B339" t="s">
        <v>1266</v>
      </c>
      <c r="C339" t="s">
        <v>1267</v>
      </c>
      <c r="D339" s="85">
        <v>955</v>
      </c>
      <c r="E339" s="85">
        <v>900.94</v>
      </c>
    </row>
    <row r="340" spans="2:5" x14ac:dyDescent="0.25">
      <c r="B340" t="s">
        <v>1268</v>
      </c>
      <c r="C340" t="s">
        <v>1269</v>
      </c>
      <c r="D340" s="85">
        <v>3223.19</v>
      </c>
      <c r="E340" s="85">
        <v>2620.48</v>
      </c>
    </row>
    <row r="341" spans="2:5" x14ac:dyDescent="0.25">
      <c r="B341" t="s">
        <v>1270</v>
      </c>
      <c r="C341" t="s">
        <v>1271</v>
      </c>
      <c r="D341" s="85">
        <v>2595.3000000000002</v>
      </c>
      <c r="E341" s="85">
        <v>2110</v>
      </c>
    </row>
    <row r="342" spans="2:5" x14ac:dyDescent="0.25">
      <c r="B342" t="s">
        <v>1272</v>
      </c>
      <c r="C342" t="s">
        <v>1273</v>
      </c>
      <c r="D342" s="85">
        <v>14729</v>
      </c>
      <c r="E342" s="85">
        <v>11974.8</v>
      </c>
    </row>
    <row r="343" spans="2:5" x14ac:dyDescent="0.25">
      <c r="B343" t="s">
        <v>1274</v>
      </c>
      <c r="C343" t="s">
        <v>1275</v>
      </c>
      <c r="D343" s="85">
        <v>96456.6</v>
      </c>
      <c r="E343" s="85">
        <v>78420</v>
      </c>
    </row>
    <row r="344" spans="2:5" x14ac:dyDescent="0.25">
      <c r="B344" t="s">
        <v>1276</v>
      </c>
      <c r="C344" t="s">
        <v>1277</v>
      </c>
      <c r="D344" s="85">
        <v>2398.5</v>
      </c>
      <c r="E344" s="85">
        <v>1950</v>
      </c>
    </row>
    <row r="345" spans="2:5" x14ac:dyDescent="0.25">
      <c r="B345" t="s">
        <v>1278</v>
      </c>
      <c r="C345" t="s">
        <v>1279</v>
      </c>
      <c r="D345" s="85">
        <v>1476</v>
      </c>
      <c r="E345" s="85">
        <v>1200</v>
      </c>
    </row>
    <row r="346" spans="2:5" x14ac:dyDescent="0.25">
      <c r="B346" t="s">
        <v>1280</v>
      </c>
      <c r="C346" t="s">
        <v>1281</v>
      </c>
      <c r="D346" s="85">
        <v>155.13999999999999</v>
      </c>
      <c r="E346" s="85">
        <v>155.13999999999999</v>
      </c>
    </row>
    <row r="347" spans="2:5" x14ac:dyDescent="0.25">
      <c r="B347" t="s">
        <v>1282</v>
      </c>
      <c r="C347" t="s">
        <v>1283</v>
      </c>
      <c r="D347" s="85">
        <v>4711930.8600000003</v>
      </c>
      <c r="E347" s="85">
        <v>3823998.43</v>
      </c>
    </row>
    <row r="348" spans="2:5" x14ac:dyDescent="0.25">
      <c r="B348" t="s">
        <v>1284</v>
      </c>
      <c r="C348" t="s">
        <v>1285</v>
      </c>
      <c r="D348" s="85">
        <v>609.07000000000005</v>
      </c>
      <c r="E348" s="85">
        <v>609.07000000000005</v>
      </c>
    </row>
    <row r="349" spans="2:5" x14ac:dyDescent="0.25">
      <c r="B349" t="s">
        <v>7308</v>
      </c>
      <c r="C349" t="s">
        <v>1514</v>
      </c>
      <c r="D349" s="85">
        <v>627.29999999999995</v>
      </c>
      <c r="E349" s="85">
        <v>510</v>
      </c>
    </row>
    <row r="350" spans="2:5" x14ac:dyDescent="0.25">
      <c r="B350" t="s">
        <v>1286</v>
      </c>
      <c r="C350" t="s">
        <v>1287</v>
      </c>
      <c r="D350" s="85">
        <v>54080.22</v>
      </c>
      <c r="E350" s="85">
        <v>43967.64</v>
      </c>
    </row>
    <row r="351" spans="2:5" x14ac:dyDescent="0.25">
      <c r="B351" t="s">
        <v>1288</v>
      </c>
      <c r="C351" t="s">
        <v>1289</v>
      </c>
      <c r="D351" s="85">
        <v>11905.79</v>
      </c>
      <c r="E351" s="85">
        <v>9679.5</v>
      </c>
    </row>
    <row r="352" spans="2:5" x14ac:dyDescent="0.25">
      <c r="B352" t="s">
        <v>7309</v>
      </c>
      <c r="C352" t="s">
        <v>7310</v>
      </c>
      <c r="D352" s="85">
        <v>106109.64</v>
      </c>
      <c r="E352" s="85">
        <v>86268</v>
      </c>
    </row>
    <row r="353" spans="2:5" x14ac:dyDescent="0.25">
      <c r="B353" t="s">
        <v>1290</v>
      </c>
      <c r="C353" t="s">
        <v>1291</v>
      </c>
      <c r="D353" s="85">
        <v>481946.89</v>
      </c>
      <c r="E353" s="85">
        <v>481946.89</v>
      </c>
    </row>
    <row r="354" spans="2:5" x14ac:dyDescent="0.25">
      <c r="B354" t="s">
        <v>1292</v>
      </c>
      <c r="C354" t="s">
        <v>1293</v>
      </c>
      <c r="D354" s="85">
        <v>828530.39</v>
      </c>
      <c r="E354" s="85">
        <v>828530.39</v>
      </c>
    </row>
    <row r="355" spans="2:5" x14ac:dyDescent="0.25">
      <c r="B355" t="s">
        <v>1294</v>
      </c>
      <c r="C355" t="s">
        <v>1295</v>
      </c>
      <c r="D355" s="85">
        <v>16352.85</v>
      </c>
      <c r="E355" s="85">
        <v>13295</v>
      </c>
    </row>
    <row r="356" spans="2:5" x14ac:dyDescent="0.25">
      <c r="B356" t="s">
        <v>1296</v>
      </c>
      <c r="C356" t="s">
        <v>1297</v>
      </c>
      <c r="D356" s="85">
        <v>63019.05</v>
      </c>
      <c r="E356" s="85">
        <v>51235</v>
      </c>
    </row>
    <row r="357" spans="2:5" x14ac:dyDescent="0.25">
      <c r="B357" t="s">
        <v>1298</v>
      </c>
      <c r="C357" t="s">
        <v>1299</v>
      </c>
      <c r="D357" s="85">
        <v>885.6</v>
      </c>
      <c r="E357" s="85">
        <v>720</v>
      </c>
    </row>
    <row r="358" spans="2:5" x14ac:dyDescent="0.25">
      <c r="B358" t="s">
        <v>1300</v>
      </c>
      <c r="C358" t="s">
        <v>1301</v>
      </c>
      <c r="D358" s="85">
        <v>147.6</v>
      </c>
      <c r="E358" s="85">
        <v>120</v>
      </c>
    </row>
    <row r="359" spans="2:5" x14ac:dyDescent="0.25">
      <c r="B359" t="s">
        <v>1302</v>
      </c>
      <c r="C359" t="s">
        <v>1303</v>
      </c>
      <c r="D359" s="85">
        <v>319.8</v>
      </c>
      <c r="E359" s="85">
        <v>260</v>
      </c>
    </row>
    <row r="360" spans="2:5" x14ac:dyDescent="0.25">
      <c r="B360" t="s">
        <v>1304</v>
      </c>
      <c r="C360" t="s">
        <v>1305</v>
      </c>
      <c r="D360" s="85">
        <v>27675</v>
      </c>
      <c r="E360" s="85">
        <v>22500</v>
      </c>
    </row>
    <row r="361" spans="2:5" x14ac:dyDescent="0.25">
      <c r="B361" t="s">
        <v>1306</v>
      </c>
      <c r="C361" t="s">
        <v>1307</v>
      </c>
      <c r="D361" s="85">
        <v>887947.47</v>
      </c>
      <c r="E361" s="85">
        <v>887947.47</v>
      </c>
    </row>
    <row r="362" spans="2:5" x14ac:dyDescent="0.25">
      <c r="B362" t="s">
        <v>7311</v>
      </c>
      <c r="C362" t="s">
        <v>1448</v>
      </c>
      <c r="D362" s="85">
        <v>67637.7</v>
      </c>
      <c r="E362" s="85">
        <v>54990</v>
      </c>
    </row>
    <row r="363" spans="2:5" x14ac:dyDescent="0.25">
      <c r="B363" t="s">
        <v>1308</v>
      </c>
      <c r="C363" t="s">
        <v>1309</v>
      </c>
      <c r="D363" s="85">
        <v>1845</v>
      </c>
      <c r="E363" s="85">
        <v>1500</v>
      </c>
    </row>
    <row r="364" spans="2:5" x14ac:dyDescent="0.25">
      <c r="B364" t="s">
        <v>1310</v>
      </c>
      <c r="C364" t="s">
        <v>1311</v>
      </c>
      <c r="D364" s="85">
        <v>1440</v>
      </c>
      <c r="E364" s="85">
        <v>1170.73</v>
      </c>
    </row>
    <row r="365" spans="2:5" x14ac:dyDescent="0.25">
      <c r="B365" t="s">
        <v>1312</v>
      </c>
      <c r="C365" t="s">
        <v>1313</v>
      </c>
      <c r="D365" s="85">
        <v>6133.12</v>
      </c>
      <c r="E365" s="85">
        <v>4986.28</v>
      </c>
    </row>
    <row r="366" spans="2:5" x14ac:dyDescent="0.25">
      <c r="B366" t="s">
        <v>1314</v>
      </c>
      <c r="C366" t="s">
        <v>1315</v>
      </c>
      <c r="D366" s="85">
        <v>90331.199999999997</v>
      </c>
      <c r="E366" s="85">
        <v>73440</v>
      </c>
    </row>
    <row r="367" spans="2:5" x14ac:dyDescent="0.25">
      <c r="B367" t="s">
        <v>1316</v>
      </c>
      <c r="C367" t="s">
        <v>1317</v>
      </c>
      <c r="D367" s="85">
        <v>27313.33</v>
      </c>
      <c r="E367" s="85">
        <v>22205.96</v>
      </c>
    </row>
    <row r="368" spans="2:5" x14ac:dyDescent="0.25">
      <c r="B368" t="s">
        <v>1318</v>
      </c>
      <c r="C368" t="s">
        <v>1319</v>
      </c>
      <c r="D368" s="85">
        <v>79950</v>
      </c>
      <c r="E368" s="85">
        <v>65000</v>
      </c>
    </row>
    <row r="369" spans="2:5" x14ac:dyDescent="0.25">
      <c r="B369" t="s">
        <v>1320</v>
      </c>
      <c r="C369" t="s">
        <v>1321</v>
      </c>
      <c r="D369" s="85">
        <v>885024</v>
      </c>
      <c r="E369" s="85">
        <v>885024</v>
      </c>
    </row>
    <row r="370" spans="2:5" x14ac:dyDescent="0.25">
      <c r="B370" t="s">
        <v>1322</v>
      </c>
      <c r="C370" t="s">
        <v>1323</v>
      </c>
      <c r="D370" s="85">
        <v>2440.2600000000002</v>
      </c>
      <c r="E370" s="85">
        <v>1983.95</v>
      </c>
    </row>
    <row r="371" spans="2:5" x14ac:dyDescent="0.25">
      <c r="B371" t="s">
        <v>1324</v>
      </c>
      <c r="C371" t="s">
        <v>1325</v>
      </c>
      <c r="D371" s="85">
        <v>658624.17000000004</v>
      </c>
      <c r="E371" s="85">
        <v>658624.17000000004</v>
      </c>
    </row>
    <row r="372" spans="2:5" x14ac:dyDescent="0.25">
      <c r="B372" t="s">
        <v>1326</v>
      </c>
      <c r="C372" t="s">
        <v>1327</v>
      </c>
      <c r="D372" s="85">
        <v>526.67999999999995</v>
      </c>
      <c r="E372" s="85">
        <v>428.2</v>
      </c>
    </row>
    <row r="373" spans="2:5" x14ac:dyDescent="0.25">
      <c r="B373" t="s">
        <v>1328</v>
      </c>
      <c r="C373" t="s">
        <v>1329</v>
      </c>
      <c r="D373" s="85">
        <v>549.26</v>
      </c>
      <c r="E373" s="85">
        <v>446.55</v>
      </c>
    </row>
    <row r="374" spans="2:5" x14ac:dyDescent="0.25">
      <c r="B374" t="s">
        <v>1330</v>
      </c>
      <c r="C374" t="s">
        <v>1331</v>
      </c>
      <c r="D374" s="85">
        <v>64400.01</v>
      </c>
      <c r="E374" s="85">
        <v>64400.01</v>
      </c>
    </row>
    <row r="375" spans="2:5" x14ac:dyDescent="0.25">
      <c r="B375" t="s">
        <v>1332</v>
      </c>
      <c r="C375" t="s">
        <v>1333</v>
      </c>
      <c r="D375" s="85">
        <v>5199.83</v>
      </c>
      <c r="E375" s="85">
        <v>4905.5</v>
      </c>
    </row>
    <row r="376" spans="2:5" x14ac:dyDescent="0.25">
      <c r="B376" t="s">
        <v>1334</v>
      </c>
      <c r="C376" t="s">
        <v>1335</v>
      </c>
      <c r="D376" s="85">
        <v>72717.61</v>
      </c>
      <c r="E376" s="85">
        <v>59120</v>
      </c>
    </row>
    <row r="377" spans="2:5" x14ac:dyDescent="0.25">
      <c r="B377" t="s">
        <v>1336</v>
      </c>
      <c r="C377" t="s">
        <v>1337</v>
      </c>
      <c r="D377" s="85">
        <v>50400.01</v>
      </c>
      <c r="E377" s="85">
        <v>50400.01</v>
      </c>
    </row>
    <row r="378" spans="2:5" x14ac:dyDescent="0.25">
      <c r="B378" t="s">
        <v>1338</v>
      </c>
      <c r="C378" t="s">
        <v>1339</v>
      </c>
      <c r="D378" s="85">
        <v>67379.399999999994</v>
      </c>
      <c r="E378" s="85">
        <v>54780</v>
      </c>
    </row>
    <row r="379" spans="2:5" x14ac:dyDescent="0.25">
      <c r="B379" t="s">
        <v>1340</v>
      </c>
      <c r="C379" t="s">
        <v>1341</v>
      </c>
      <c r="D379" s="85">
        <v>239419.55</v>
      </c>
      <c r="E379" s="85">
        <v>194650.04</v>
      </c>
    </row>
    <row r="380" spans="2:5" x14ac:dyDescent="0.25">
      <c r="B380" t="s">
        <v>1342</v>
      </c>
      <c r="C380" t="s">
        <v>1343</v>
      </c>
      <c r="D380" s="85">
        <v>208116</v>
      </c>
      <c r="E380" s="85">
        <v>169200</v>
      </c>
    </row>
    <row r="381" spans="2:5" x14ac:dyDescent="0.25">
      <c r="B381" t="s">
        <v>1344</v>
      </c>
      <c r="C381" t="s">
        <v>1345</v>
      </c>
      <c r="D381" s="85">
        <v>59962.5</v>
      </c>
      <c r="E381" s="85">
        <v>48750</v>
      </c>
    </row>
    <row r="382" spans="2:5" x14ac:dyDescent="0.25">
      <c r="B382" t="s">
        <v>1346</v>
      </c>
      <c r="C382" t="s">
        <v>1347</v>
      </c>
      <c r="D382" s="85">
        <v>22012.880000000001</v>
      </c>
      <c r="E382" s="85">
        <v>17896.650000000001</v>
      </c>
    </row>
    <row r="383" spans="2:5" x14ac:dyDescent="0.25">
      <c r="B383" t="s">
        <v>1348</v>
      </c>
      <c r="C383" t="s">
        <v>1349</v>
      </c>
      <c r="D383" s="85">
        <v>141239.66</v>
      </c>
      <c r="E383" s="85">
        <v>133244.96</v>
      </c>
    </row>
    <row r="384" spans="2:5" x14ac:dyDescent="0.25">
      <c r="B384" t="s">
        <v>1350</v>
      </c>
      <c r="C384" t="s">
        <v>1351</v>
      </c>
      <c r="D384" s="85">
        <v>6076.2</v>
      </c>
      <c r="E384" s="85">
        <v>4940</v>
      </c>
    </row>
    <row r="385" spans="2:5" x14ac:dyDescent="0.25">
      <c r="B385" t="s">
        <v>7312</v>
      </c>
      <c r="C385" t="s">
        <v>7313</v>
      </c>
      <c r="D385" s="85">
        <v>0</v>
      </c>
      <c r="E385" s="85">
        <v>0</v>
      </c>
    </row>
    <row r="386" spans="2:5" x14ac:dyDescent="0.25">
      <c r="B386" t="s">
        <v>7314</v>
      </c>
      <c r="C386" t="s">
        <v>7315</v>
      </c>
      <c r="D386" s="85">
        <v>0</v>
      </c>
      <c r="E386" s="85">
        <v>0</v>
      </c>
    </row>
    <row r="387" spans="2:5" x14ac:dyDescent="0.25">
      <c r="B387" t="s">
        <v>7316</v>
      </c>
      <c r="C387" t="s">
        <v>7317</v>
      </c>
      <c r="D387" s="85">
        <v>0</v>
      </c>
      <c r="E387" s="85">
        <v>0</v>
      </c>
    </row>
    <row r="388" spans="2:5" x14ac:dyDescent="0.25">
      <c r="B388" t="s">
        <v>1352</v>
      </c>
      <c r="C388" t="s">
        <v>1353</v>
      </c>
      <c r="D388" s="85">
        <v>48241.69</v>
      </c>
      <c r="E388" s="85">
        <v>39220.89</v>
      </c>
    </row>
    <row r="389" spans="2:5" x14ac:dyDescent="0.25">
      <c r="B389" t="s">
        <v>1354</v>
      </c>
      <c r="C389" t="s">
        <v>1355</v>
      </c>
      <c r="D389" s="85">
        <v>10100</v>
      </c>
      <c r="E389" s="85">
        <v>10100</v>
      </c>
    </row>
    <row r="390" spans="2:5" x14ac:dyDescent="0.25">
      <c r="B390" t="s">
        <v>1356</v>
      </c>
      <c r="C390" t="s">
        <v>1357</v>
      </c>
      <c r="D390" s="85">
        <v>64277</v>
      </c>
      <c r="E390" s="85">
        <v>64277</v>
      </c>
    </row>
    <row r="391" spans="2:5" x14ac:dyDescent="0.25">
      <c r="B391" t="s">
        <v>1358</v>
      </c>
      <c r="C391" t="s">
        <v>1359</v>
      </c>
      <c r="D391" s="85">
        <v>17220</v>
      </c>
      <c r="E391" s="85">
        <v>14000</v>
      </c>
    </row>
    <row r="392" spans="2:5" x14ac:dyDescent="0.25">
      <c r="B392" t="s">
        <v>1360</v>
      </c>
      <c r="C392" t="s">
        <v>1361</v>
      </c>
      <c r="D392" s="85">
        <v>92003.99</v>
      </c>
      <c r="E392" s="85">
        <v>74800</v>
      </c>
    </row>
    <row r="393" spans="2:5" x14ac:dyDescent="0.25">
      <c r="B393" t="s">
        <v>1362</v>
      </c>
      <c r="C393" t="s">
        <v>1363</v>
      </c>
      <c r="D393" s="85">
        <v>48425.1</v>
      </c>
      <c r="E393" s="85">
        <v>39370</v>
      </c>
    </row>
    <row r="394" spans="2:5" x14ac:dyDescent="0.25">
      <c r="B394" t="s">
        <v>1364</v>
      </c>
      <c r="C394" t="s">
        <v>1365</v>
      </c>
      <c r="D394" s="85">
        <v>87330</v>
      </c>
      <c r="E394" s="85">
        <v>71000</v>
      </c>
    </row>
    <row r="395" spans="2:5" x14ac:dyDescent="0.25">
      <c r="B395" t="s">
        <v>1366</v>
      </c>
      <c r="C395" t="s">
        <v>1367</v>
      </c>
      <c r="D395" s="85">
        <v>57643.95</v>
      </c>
      <c r="E395" s="85">
        <v>46865</v>
      </c>
    </row>
    <row r="396" spans="2:5" x14ac:dyDescent="0.25">
      <c r="B396" t="s">
        <v>1368</v>
      </c>
      <c r="C396" t="s">
        <v>1369</v>
      </c>
      <c r="D396" s="85">
        <v>25087.7</v>
      </c>
      <c r="E396" s="85">
        <v>20396.5</v>
      </c>
    </row>
    <row r="397" spans="2:5" x14ac:dyDescent="0.25">
      <c r="B397" t="s">
        <v>1370</v>
      </c>
      <c r="C397" t="s">
        <v>1371</v>
      </c>
      <c r="D397" s="85">
        <v>74161.62</v>
      </c>
      <c r="E397" s="85">
        <v>60294</v>
      </c>
    </row>
    <row r="398" spans="2:5" x14ac:dyDescent="0.25">
      <c r="B398" t="s">
        <v>1372</v>
      </c>
      <c r="C398" t="s">
        <v>1373</v>
      </c>
      <c r="D398" s="85">
        <v>20989.95</v>
      </c>
      <c r="E398" s="85">
        <v>17065</v>
      </c>
    </row>
    <row r="399" spans="2:5" x14ac:dyDescent="0.25">
      <c r="B399" t="s">
        <v>1374</v>
      </c>
      <c r="C399" t="s">
        <v>1375</v>
      </c>
      <c r="D399" s="85">
        <v>77568.84</v>
      </c>
      <c r="E399" s="85">
        <v>63064.1</v>
      </c>
    </row>
    <row r="400" spans="2:5" x14ac:dyDescent="0.25">
      <c r="B400" t="s">
        <v>7318</v>
      </c>
      <c r="C400" t="s">
        <v>1377</v>
      </c>
      <c r="D400" s="85">
        <v>1288</v>
      </c>
      <c r="E400" s="85">
        <v>1288</v>
      </c>
    </row>
    <row r="401" spans="2:5" x14ac:dyDescent="0.25">
      <c r="B401" t="s">
        <v>1376</v>
      </c>
      <c r="C401" t="s">
        <v>1377</v>
      </c>
      <c r="D401" s="85">
        <v>1288</v>
      </c>
      <c r="E401" s="85">
        <v>1288</v>
      </c>
    </row>
    <row r="402" spans="2:5" x14ac:dyDescent="0.25">
      <c r="B402" t="s">
        <v>1378</v>
      </c>
      <c r="C402" t="s">
        <v>1379</v>
      </c>
      <c r="D402" s="85">
        <v>207902.19</v>
      </c>
      <c r="E402" s="85">
        <v>207902.19</v>
      </c>
    </row>
    <row r="403" spans="2:5" x14ac:dyDescent="0.25">
      <c r="B403" t="s">
        <v>1380</v>
      </c>
      <c r="C403" t="s">
        <v>1381</v>
      </c>
      <c r="D403" s="85">
        <v>147600</v>
      </c>
      <c r="E403" s="85">
        <v>120000</v>
      </c>
    </row>
    <row r="404" spans="2:5" x14ac:dyDescent="0.25">
      <c r="B404" t="s">
        <v>1382</v>
      </c>
      <c r="C404" t="s">
        <v>1383</v>
      </c>
      <c r="D404" s="85">
        <v>1216777.5</v>
      </c>
      <c r="E404" s="85">
        <v>989250</v>
      </c>
    </row>
    <row r="405" spans="2:5" x14ac:dyDescent="0.25">
      <c r="B405" t="s">
        <v>7319</v>
      </c>
      <c r="C405" t="s">
        <v>7320</v>
      </c>
      <c r="D405" s="85">
        <v>558493.44999999995</v>
      </c>
      <c r="E405" s="85">
        <v>526880.61</v>
      </c>
    </row>
    <row r="406" spans="2:5" x14ac:dyDescent="0.25">
      <c r="B406" t="s">
        <v>1384</v>
      </c>
      <c r="C406" t="s">
        <v>1385</v>
      </c>
      <c r="D406" s="85">
        <v>36900</v>
      </c>
      <c r="E406" s="85">
        <v>30000</v>
      </c>
    </row>
    <row r="407" spans="2:5" x14ac:dyDescent="0.25">
      <c r="B407" t="s">
        <v>1386</v>
      </c>
      <c r="C407" t="s">
        <v>1387</v>
      </c>
      <c r="D407" s="85">
        <v>5793.3</v>
      </c>
      <c r="E407" s="85">
        <v>4710</v>
      </c>
    </row>
    <row r="408" spans="2:5" x14ac:dyDescent="0.25">
      <c r="B408" t="s">
        <v>1388</v>
      </c>
      <c r="C408" t="s">
        <v>1389</v>
      </c>
      <c r="D408" s="85">
        <v>241034.23</v>
      </c>
      <c r="E408" s="85">
        <v>195962.78</v>
      </c>
    </row>
    <row r="409" spans="2:5" x14ac:dyDescent="0.25">
      <c r="B409" t="s">
        <v>1390</v>
      </c>
      <c r="C409" t="s">
        <v>1391</v>
      </c>
      <c r="D409" s="85">
        <v>13382.4</v>
      </c>
      <c r="E409" s="85">
        <v>10880</v>
      </c>
    </row>
    <row r="410" spans="2:5" x14ac:dyDescent="0.25">
      <c r="B410" t="s">
        <v>1392</v>
      </c>
      <c r="C410" t="s">
        <v>1393</v>
      </c>
      <c r="D410" s="85">
        <v>85854</v>
      </c>
      <c r="E410" s="85">
        <v>69800</v>
      </c>
    </row>
    <row r="411" spans="2:5" x14ac:dyDescent="0.25">
      <c r="B411" t="s">
        <v>1394</v>
      </c>
      <c r="C411" t="s">
        <v>1395</v>
      </c>
      <c r="D411" s="85">
        <v>8953.7900000000009</v>
      </c>
      <c r="E411" s="85">
        <v>7279.5</v>
      </c>
    </row>
    <row r="412" spans="2:5" x14ac:dyDescent="0.25">
      <c r="B412" t="s">
        <v>1396</v>
      </c>
      <c r="C412" t="s">
        <v>1397</v>
      </c>
      <c r="D412" s="85">
        <v>80213.2</v>
      </c>
      <c r="E412" s="85">
        <v>65213.98</v>
      </c>
    </row>
    <row r="413" spans="2:5" x14ac:dyDescent="0.25">
      <c r="B413" t="s">
        <v>7321</v>
      </c>
      <c r="C413" t="s">
        <v>1492</v>
      </c>
      <c r="D413" s="85">
        <v>91020</v>
      </c>
      <c r="E413" s="85">
        <v>74000</v>
      </c>
    </row>
    <row r="414" spans="2:5" x14ac:dyDescent="0.25">
      <c r="B414" t="s">
        <v>1398</v>
      </c>
      <c r="C414" t="s">
        <v>1399</v>
      </c>
      <c r="D414" s="85">
        <v>123643.28</v>
      </c>
      <c r="E414" s="85">
        <v>116644.6</v>
      </c>
    </row>
    <row r="415" spans="2:5" x14ac:dyDescent="0.25">
      <c r="B415" t="s">
        <v>1400</v>
      </c>
      <c r="C415" t="s">
        <v>1401</v>
      </c>
      <c r="D415" s="85">
        <v>843593.86</v>
      </c>
      <c r="E415" s="85">
        <v>795843.26</v>
      </c>
    </row>
    <row r="416" spans="2:5" x14ac:dyDescent="0.25">
      <c r="B416" t="s">
        <v>1402</v>
      </c>
      <c r="C416" t="s">
        <v>1403</v>
      </c>
      <c r="D416" s="85">
        <v>114217.78</v>
      </c>
      <c r="E416" s="85">
        <v>92859.98</v>
      </c>
    </row>
    <row r="417" spans="2:5" x14ac:dyDescent="0.25">
      <c r="B417" t="s">
        <v>1404</v>
      </c>
      <c r="C417" t="s">
        <v>1405</v>
      </c>
      <c r="D417" s="85">
        <v>60275.71</v>
      </c>
      <c r="E417" s="85">
        <v>60275.71</v>
      </c>
    </row>
    <row r="418" spans="2:5" x14ac:dyDescent="0.25">
      <c r="B418" t="s">
        <v>1406</v>
      </c>
      <c r="C418" t="s">
        <v>1407</v>
      </c>
      <c r="D418" s="85">
        <v>541200</v>
      </c>
      <c r="E418" s="85">
        <v>440000</v>
      </c>
    </row>
    <row r="419" spans="2:5" x14ac:dyDescent="0.25">
      <c r="B419" t="s">
        <v>1408</v>
      </c>
      <c r="C419" t="s">
        <v>1409</v>
      </c>
      <c r="D419" s="85">
        <v>54489</v>
      </c>
      <c r="E419" s="85">
        <v>44300</v>
      </c>
    </row>
    <row r="420" spans="2:5" x14ac:dyDescent="0.25">
      <c r="B420" t="s">
        <v>7322</v>
      </c>
      <c r="C420" t="s">
        <v>1462</v>
      </c>
      <c r="D420" s="85">
        <v>120672.45</v>
      </c>
      <c r="E420" s="85">
        <v>113841.93</v>
      </c>
    </row>
    <row r="421" spans="2:5" x14ac:dyDescent="0.25">
      <c r="B421" t="s">
        <v>1410</v>
      </c>
      <c r="C421" t="s">
        <v>1411</v>
      </c>
      <c r="D421" s="85">
        <v>27778.71</v>
      </c>
      <c r="E421" s="85">
        <v>22584.32</v>
      </c>
    </row>
    <row r="422" spans="2:5" x14ac:dyDescent="0.25">
      <c r="B422" t="s">
        <v>1412</v>
      </c>
      <c r="C422" t="s">
        <v>1413</v>
      </c>
      <c r="D422" s="85">
        <v>13000</v>
      </c>
      <c r="E422" s="85">
        <v>13000</v>
      </c>
    </row>
    <row r="423" spans="2:5" x14ac:dyDescent="0.25">
      <c r="B423" t="s">
        <v>1414</v>
      </c>
      <c r="C423" t="s">
        <v>1415</v>
      </c>
      <c r="D423" s="85">
        <v>177950.8</v>
      </c>
      <c r="E423" s="85">
        <v>144675.45000000001</v>
      </c>
    </row>
    <row r="424" spans="2:5" x14ac:dyDescent="0.25">
      <c r="B424" t="s">
        <v>1416</v>
      </c>
      <c r="C424" t="s">
        <v>1417</v>
      </c>
      <c r="D424" s="85">
        <v>261323.7</v>
      </c>
      <c r="E424" s="85">
        <v>212458.29</v>
      </c>
    </row>
    <row r="425" spans="2:5" x14ac:dyDescent="0.25">
      <c r="B425" t="s">
        <v>7323</v>
      </c>
      <c r="C425" t="s">
        <v>7303</v>
      </c>
      <c r="D425" s="85">
        <v>70166.97</v>
      </c>
      <c r="E425" s="85">
        <v>57046.32</v>
      </c>
    </row>
    <row r="426" spans="2:5" x14ac:dyDescent="0.25">
      <c r="B426" t="s">
        <v>1418</v>
      </c>
      <c r="C426" t="s">
        <v>1419</v>
      </c>
      <c r="D426" s="85">
        <v>25667.18</v>
      </c>
      <c r="E426" s="85">
        <v>20867.63</v>
      </c>
    </row>
    <row r="427" spans="2:5" x14ac:dyDescent="0.25">
      <c r="B427" t="s">
        <v>1420</v>
      </c>
      <c r="C427" t="s">
        <v>1421</v>
      </c>
      <c r="D427" s="85">
        <v>72436.41</v>
      </c>
      <c r="E427" s="85">
        <v>58891.39</v>
      </c>
    </row>
    <row r="428" spans="2:5" x14ac:dyDescent="0.25">
      <c r="B428" t="s">
        <v>1422</v>
      </c>
      <c r="C428" t="s">
        <v>1423</v>
      </c>
      <c r="D428" s="85">
        <v>40988.910000000003</v>
      </c>
      <c r="E428" s="85">
        <v>33324.32</v>
      </c>
    </row>
    <row r="429" spans="2:5" x14ac:dyDescent="0.25">
      <c r="B429" t="s">
        <v>1424</v>
      </c>
      <c r="C429" t="s">
        <v>1425</v>
      </c>
      <c r="D429" s="85">
        <v>186614.37</v>
      </c>
      <c r="E429" s="85">
        <v>151719</v>
      </c>
    </row>
    <row r="430" spans="2:5" x14ac:dyDescent="0.25">
      <c r="B430" t="s">
        <v>1426</v>
      </c>
      <c r="C430" t="s">
        <v>1427</v>
      </c>
      <c r="D430" s="85">
        <v>721353.27</v>
      </c>
      <c r="E430" s="85">
        <v>577237.06999999995</v>
      </c>
    </row>
    <row r="431" spans="2:5" x14ac:dyDescent="0.25">
      <c r="B431" t="s">
        <v>1428</v>
      </c>
      <c r="C431" t="s">
        <v>1429</v>
      </c>
      <c r="D431" s="85">
        <v>2584558.64</v>
      </c>
      <c r="E431" s="85">
        <v>2421686.19</v>
      </c>
    </row>
    <row r="432" spans="2:5" x14ac:dyDescent="0.25">
      <c r="B432" t="s">
        <v>7324</v>
      </c>
      <c r="C432" t="s">
        <v>7325</v>
      </c>
      <c r="D432" s="85">
        <v>37987.32</v>
      </c>
      <c r="E432" s="85">
        <v>30884</v>
      </c>
    </row>
    <row r="433" spans="2:5" x14ac:dyDescent="0.25">
      <c r="B433" t="s">
        <v>7326</v>
      </c>
      <c r="C433" t="s">
        <v>7325</v>
      </c>
      <c r="D433" s="85">
        <v>37987.32</v>
      </c>
      <c r="E433" s="85">
        <v>30884</v>
      </c>
    </row>
    <row r="434" spans="2:5" x14ac:dyDescent="0.25">
      <c r="B434" t="s">
        <v>7327</v>
      </c>
      <c r="C434" t="s">
        <v>7328</v>
      </c>
      <c r="D434" s="85">
        <v>4157.3999999999996</v>
      </c>
      <c r="E434" s="85">
        <v>3380</v>
      </c>
    </row>
    <row r="435" spans="2:5" x14ac:dyDescent="0.25">
      <c r="B435" t="s">
        <v>7329</v>
      </c>
      <c r="C435" t="s">
        <v>7330</v>
      </c>
      <c r="D435" s="85">
        <v>6088.5</v>
      </c>
      <c r="E435" s="85">
        <v>4950</v>
      </c>
    </row>
    <row r="436" spans="2:5" x14ac:dyDescent="0.25">
      <c r="B436" t="s">
        <v>7331</v>
      </c>
      <c r="C436" t="s">
        <v>7332</v>
      </c>
      <c r="D436" s="85">
        <v>2355.4499999999998</v>
      </c>
      <c r="E436" s="85">
        <v>1813.7</v>
      </c>
    </row>
    <row r="437" spans="2:5" x14ac:dyDescent="0.25">
      <c r="B437" t="s">
        <v>7333</v>
      </c>
      <c r="C437" t="s">
        <v>7330</v>
      </c>
      <c r="D437" s="85">
        <v>3050.4</v>
      </c>
      <c r="E437" s="85">
        <v>2348.81</v>
      </c>
    </row>
    <row r="438" spans="2:5" x14ac:dyDescent="0.25">
      <c r="B438" t="s">
        <v>1430</v>
      </c>
      <c r="C438" t="s">
        <v>1431</v>
      </c>
      <c r="D438" s="85">
        <v>2337</v>
      </c>
      <c r="E438" s="85">
        <v>1900</v>
      </c>
    </row>
    <row r="439" spans="2:5" x14ac:dyDescent="0.25">
      <c r="B439" t="s">
        <v>1432</v>
      </c>
      <c r="C439" t="s">
        <v>1433</v>
      </c>
      <c r="D439" s="85">
        <v>135916.23000000001</v>
      </c>
      <c r="E439" s="85">
        <v>110501</v>
      </c>
    </row>
    <row r="440" spans="2:5" x14ac:dyDescent="0.25">
      <c r="B440" t="s">
        <v>1434</v>
      </c>
      <c r="C440" t="s">
        <v>1435</v>
      </c>
      <c r="D440" s="85">
        <v>92004</v>
      </c>
      <c r="E440" s="85">
        <v>74800</v>
      </c>
    </row>
    <row r="441" spans="2:5" x14ac:dyDescent="0.25">
      <c r="B441" t="s">
        <v>7334</v>
      </c>
      <c r="C441" t="s">
        <v>1435</v>
      </c>
      <c r="D441" s="85">
        <v>92004</v>
      </c>
      <c r="E441" s="85">
        <v>74800</v>
      </c>
    </row>
    <row r="442" spans="2:5" x14ac:dyDescent="0.25">
      <c r="B442" t="s">
        <v>1436</v>
      </c>
      <c r="C442" t="s">
        <v>1437</v>
      </c>
      <c r="D442" s="85">
        <v>5904</v>
      </c>
      <c r="E442" s="85">
        <v>4800</v>
      </c>
    </row>
    <row r="443" spans="2:5" x14ac:dyDescent="0.25">
      <c r="B443" t="s">
        <v>1438</v>
      </c>
      <c r="C443" t="s">
        <v>1439</v>
      </c>
      <c r="D443" s="85">
        <v>15375</v>
      </c>
      <c r="E443" s="85">
        <v>12500</v>
      </c>
    </row>
    <row r="444" spans="2:5" x14ac:dyDescent="0.25">
      <c r="B444" t="s">
        <v>1440</v>
      </c>
      <c r="C444" t="s">
        <v>1441</v>
      </c>
      <c r="D444" s="85">
        <v>78131.61</v>
      </c>
      <c r="E444" s="85">
        <v>63521.63</v>
      </c>
    </row>
    <row r="445" spans="2:5" x14ac:dyDescent="0.25">
      <c r="B445" t="s">
        <v>1442</v>
      </c>
      <c r="C445" t="s">
        <v>1443</v>
      </c>
      <c r="D445" s="85">
        <v>79452.100000000006</v>
      </c>
      <c r="E445" s="85">
        <v>64595.199999999997</v>
      </c>
    </row>
    <row r="446" spans="2:5" x14ac:dyDescent="0.25">
      <c r="B446" t="s">
        <v>7231</v>
      </c>
      <c r="C446" t="s">
        <v>7232</v>
      </c>
      <c r="D446" s="85">
        <v>442603.27</v>
      </c>
      <c r="E446" s="85">
        <v>359840.06</v>
      </c>
    </row>
    <row r="447" spans="2:5" x14ac:dyDescent="0.25">
      <c r="B447" t="s">
        <v>1444</v>
      </c>
      <c r="C447" t="s">
        <v>8372</v>
      </c>
      <c r="D447" s="85">
        <v>129765</v>
      </c>
      <c r="E447" s="85">
        <v>105500</v>
      </c>
    </row>
    <row r="448" spans="2:5" x14ac:dyDescent="0.25">
      <c r="B448" t="s">
        <v>1445</v>
      </c>
      <c r="C448" t="s">
        <v>1446</v>
      </c>
      <c r="D448" s="85">
        <v>64120.32</v>
      </c>
      <c r="E448" s="85">
        <v>44160</v>
      </c>
    </row>
    <row r="449" spans="2:5" x14ac:dyDescent="0.25">
      <c r="B449" t="s">
        <v>1447</v>
      </c>
      <c r="C449" t="s">
        <v>1448</v>
      </c>
      <c r="D449" s="85">
        <v>54990</v>
      </c>
      <c r="E449" s="85">
        <v>54990</v>
      </c>
    </row>
    <row r="450" spans="2:5" x14ac:dyDescent="0.25">
      <c r="B450" t="s">
        <v>1449</v>
      </c>
      <c r="C450" t="s">
        <v>1450</v>
      </c>
      <c r="D450" s="85">
        <v>5033.16</v>
      </c>
      <c r="E450" s="85">
        <v>4092</v>
      </c>
    </row>
    <row r="451" spans="2:5" x14ac:dyDescent="0.25">
      <c r="B451" t="s">
        <v>1451</v>
      </c>
      <c r="C451" t="s">
        <v>1452</v>
      </c>
      <c r="D451" s="85">
        <v>14990.63</v>
      </c>
      <c r="E451" s="85">
        <v>12187.5</v>
      </c>
    </row>
    <row r="452" spans="2:5" x14ac:dyDescent="0.25">
      <c r="B452" t="s">
        <v>1453</v>
      </c>
      <c r="C452" t="s">
        <v>1454</v>
      </c>
      <c r="D452" s="85">
        <v>22755</v>
      </c>
      <c r="E452" s="85">
        <v>18500</v>
      </c>
    </row>
    <row r="453" spans="2:5" x14ac:dyDescent="0.25">
      <c r="B453" t="s">
        <v>1455</v>
      </c>
      <c r="C453" t="s">
        <v>1456</v>
      </c>
      <c r="D453" s="85">
        <v>18450</v>
      </c>
      <c r="E453" s="85">
        <v>15000</v>
      </c>
    </row>
    <row r="454" spans="2:5" x14ac:dyDescent="0.25">
      <c r="B454" t="s">
        <v>1457</v>
      </c>
      <c r="C454" t="s">
        <v>1458</v>
      </c>
      <c r="D454" s="85">
        <v>57951.45</v>
      </c>
      <c r="E454" s="85">
        <v>47115</v>
      </c>
    </row>
    <row r="455" spans="2:5" x14ac:dyDescent="0.25">
      <c r="B455" t="s">
        <v>1459</v>
      </c>
      <c r="C455" t="s">
        <v>1460</v>
      </c>
      <c r="D455" s="85">
        <v>11303.76</v>
      </c>
      <c r="E455" s="85">
        <v>9190.0499999999993</v>
      </c>
    </row>
    <row r="456" spans="2:5" x14ac:dyDescent="0.25">
      <c r="B456" t="s">
        <v>1461</v>
      </c>
      <c r="C456" t="s">
        <v>1462</v>
      </c>
      <c r="D456" s="85">
        <v>120672.45</v>
      </c>
      <c r="E456" s="85">
        <v>113841.93</v>
      </c>
    </row>
    <row r="457" spans="2:5" x14ac:dyDescent="0.25">
      <c r="B457" t="s">
        <v>341</v>
      </c>
      <c r="C457" t="s">
        <v>342</v>
      </c>
      <c r="D457" s="85">
        <v>47452.81</v>
      </c>
      <c r="E457" s="85">
        <v>38579.519999999997</v>
      </c>
    </row>
    <row r="458" spans="2:5" x14ac:dyDescent="0.25">
      <c r="B458" t="s">
        <v>1463</v>
      </c>
      <c r="C458" t="s">
        <v>1464</v>
      </c>
      <c r="D458" s="85">
        <v>70563.27</v>
      </c>
      <c r="E458" s="85">
        <v>66569.119999999995</v>
      </c>
    </row>
    <row r="459" spans="2:5" x14ac:dyDescent="0.25">
      <c r="B459" t="s">
        <v>1465</v>
      </c>
      <c r="C459" t="s">
        <v>1466</v>
      </c>
      <c r="D459" s="85">
        <v>49756.33</v>
      </c>
      <c r="E459" s="85">
        <v>40452.300000000003</v>
      </c>
    </row>
    <row r="460" spans="2:5" x14ac:dyDescent="0.25">
      <c r="B460" t="s">
        <v>1467</v>
      </c>
      <c r="C460" t="s">
        <v>1468</v>
      </c>
      <c r="D460" s="85">
        <v>87405.02</v>
      </c>
      <c r="E460" s="85">
        <v>82457.570000000007</v>
      </c>
    </row>
    <row r="461" spans="2:5" x14ac:dyDescent="0.25">
      <c r="B461" t="s">
        <v>1469</v>
      </c>
      <c r="C461" t="s">
        <v>1470</v>
      </c>
      <c r="D461" s="85">
        <v>59556.6</v>
      </c>
      <c r="E461" s="85">
        <v>48420</v>
      </c>
    </row>
    <row r="462" spans="2:5" x14ac:dyDescent="0.25">
      <c r="B462" t="s">
        <v>1471</v>
      </c>
      <c r="C462" t="s">
        <v>1472</v>
      </c>
      <c r="D462" s="85">
        <v>22878</v>
      </c>
      <c r="E462" s="85">
        <v>18600</v>
      </c>
    </row>
    <row r="463" spans="2:5" x14ac:dyDescent="0.25">
      <c r="B463" t="s">
        <v>1473</v>
      </c>
      <c r="C463" t="s">
        <v>1474</v>
      </c>
      <c r="D463" s="85">
        <v>58182.080000000002</v>
      </c>
      <c r="E463" s="85">
        <v>54888.75</v>
      </c>
    </row>
    <row r="464" spans="2:5" x14ac:dyDescent="0.25">
      <c r="B464" t="s">
        <v>1475</v>
      </c>
      <c r="C464" t="s">
        <v>1476</v>
      </c>
      <c r="D464" s="85">
        <v>60608.25</v>
      </c>
      <c r="E464" s="85">
        <v>49275</v>
      </c>
    </row>
    <row r="465" spans="2:5" x14ac:dyDescent="0.25">
      <c r="B465" t="s">
        <v>7335</v>
      </c>
      <c r="C465" t="s">
        <v>7336</v>
      </c>
      <c r="D465" s="85">
        <v>45000</v>
      </c>
      <c r="E465" s="85">
        <v>45000</v>
      </c>
    </row>
    <row r="466" spans="2:5" x14ac:dyDescent="0.25">
      <c r="B466" t="s">
        <v>1477</v>
      </c>
      <c r="C466" t="s">
        <v>1478</v>
      </c>
      <c r="D466" s="85">
        <v>2974628.44</v>
      </c>
      <c r="E466" s="85">
        <v>2974628.44</v>
      </c>
    </row>
    <row r="467" spans="2:5" x14ac:dyDescent="0.25">
      <c r="B467" t="s">
        <v>1479</v>
      </c>
      <c r="C467" t="s">
        <v>1480</v>
      </c>
      <c r="D467" s="85">
        <v>66358.490000000005</v>
      </c>
      <c r="E467" s="85">
        <v>53950</v>
      </c>
    </row>
    <row r="468" spans="2:5" x14ac:dyDescent="0.25">
      <c r="B468" t="s">
        <v>1481</v>
      </c>
      <c r="C468" t="s">
        <v>1482</v>
      </c>
      <c r="D468" s="85">
        <v>34369.599999999999</v>
      </c>
      <c r="E468" s="85">
        <v>32424.15</v>
      </c>
    </row>
    <row r="469" spans="2:5" x14ac:dyDescent="0.25">
      <c r="B469" t="s">
        <v>1483</v>
      </c>
      <c r="C469" t="s">
        <v>1484</v>
      </c>
      <c r="D469" s="85">
        <v>52673.64</v>
      </c>
      <c r="E469" s="85">
        <v>42824.1</v>
      </c>
    </row>
    <row r="470" spans="2:5" x14ac:dyDescent="0.25">
      <c r="B470" t="s">
        <v>1485</v>
      </c>
      <c r="C470" t="s">
        <v>1486</v>
      </c>
      <c r="D470" s="85">
        <v>105</v>
      </c>
      <c r="E470" s="85">
        <v>105</v>
      </c>
    </row>
    <row r="471" spans="2:5" x14ac:dyDescent="0.25">
      <c r="B471" t="s">
        <v>1487</v>
      </c>
      <c r="C471" t="s">
        <v>1488</v>
      </c>
      <c r="D471" s="85">
        <v>285</v>
      </c>
      <c r="E471" s="85">
        <v>285</v>
      </c>
    </row>
    <row r="472" spans="2:5" x14ac:dyDescent="0.25">
      <c r="B472" t="s">
        <v>1489</v>
      </c>
      <c r="C472" t="s">
        <v>1490</v>
      </c>
      <c r="D472" s="85">
        <v>184.87</v>
      </c>
      <c r="E472" s="85">
        <v>150.30000000000001</v>
      </c>
    </row>
    <row r="473" spans="2:5" x14ac:dyDescent="0.25">
      <c r="B473" t="s">
        <v>1491</v>
      </c>
      <c r="C473" t="s">
        <v>1492</v>
      </c>
      <c r="D473" s="85">
        <v>91020</v>
      </c>
      <c r="E473" s="85">
        <v>74000</v>
      </c>
    </row>
    <row r="474" spans="2:5" x14ac:dyDescent="0.25">
      <c r="B474" t="s">
        <v>1493</v>
      </c>
      <c r="C474" t="s">
        <v>1494</v>
      </c>
      <c r="D474" s="85">
        <v>92105.48</v>
      </c>
      <c r="E474" s="85">
        <v>74882.5</v>
      </c>
    </row>
    <row r="475" spans="2:5" x14ac:dyDescent="0.25">
      <c r="B475" t="s">
        <v>1495</v>
      </c>
      <c r="C475" t="s">
        <v>1496</v>
      </c>
      <c r="D475" s="85">
        <v>47965</v>
      </c>
      <c r="E475" s="85">
        <v>45250</v>
      </c>
    </row>
    <row r="476" spans="2:5" x14ac:dyDescent="0.25">
      <c r="B476" t="s">
        <v>1497</v>
      </c>
      <c r="C476" t="s">
        <v>1498</v>
      </c>
      <c r="D476" s="85">
        <v>36826.199999999997</v>
      </c>
      <c r="E476" s="85">
        <v>29940</v>
      </c>
    </row>
    <row r="477" spans="2:5" x14ac:dyDescent="0.25">
      <c r="B477" t="s">
        <v>1499</v>
      </c>
      <c r="C477" t="s">
        <v>1500</v>
      </c>
      <c r="D477" s="85">
        <v>670552.19999999995</v>
      </c>
      <c r="E477" s="85">
        <v>659552.19999999995</v>
      </c>
    </row>
    <row r="478" spans="2:5" x14ac:dyDescent="0.25">
      <c r="B478" t="s">
        <v>1501</v>
      </c>
      <c r="C478" t="s">
        <v>1502</v>
      </c>
      <c r="D478" s="85">
        <v>49015.5</v>
      </c>
      <c r="E478" s="85">
        <v>39850</v>
      </c>
    </row>
    <row r="479" spans="2:5" x14ac:dyDescent="0.25">
      <c r="B479" t="s">
        <v>1503</v>
      </c>
      <c r="C479" t="s">
        <v>1504</v>
      </c>
      <c r="D479" s="85">
        <v>32902.5</v>
      </c>
      <c r="E479" s="85">
        <v>26750</v>
      </c>
    </row>
    <row r="480" spans="2:5" x14ac:dyDescent="0.25">
      <c r="B480" t="s">
        <v>1505</v>
      </c>
      <c r="C480" t="s">
        <v>1506</v>
      </c>
      <c r="D480" s="85">
        <v>65866.5</v>
      </c>
      <c r="E480" s="85">
        <v>53550</v>
      </c>
    </row>
    <row r="481" spans="2:5" x14ac:dyDescent="0.25">
      <c r="B481" t="s">
        <v>1507</v>
      </c>
      <c r="C481" t="s">
        <v>1508</v>
      </c>
      <c r="D481" s="85">
        <v>55288.5</v>
      </c>
      <c r="E481" s="85">
        <v>44950</v>
      </c>
    </row>
    <row r="482" spans="2:5" x14ac:dyDescent="0.25">
      <c r="B482" t="s">
        <v>1509</v>
      </c>
      <c r="C482" t="s">
        <v>1510</v>
      </c>
      <c r="D482" s="85">
        <v>10848.6</v>
      </c>
      <c r="E482" s="85">
        <v>8820</v>
      </c>
    </row>
    <row r="483" spans="2:5" x14ac:dyDescent="0.25">
      <c r="B483" t="s">
        <v>1511</v>
      </c>
      <c r="C483" t="s">
        <v>1512</v>
      </c>
      <c r="D483" s="85">
        <v>8394.75</v>
      </c>
      <c r="E483" s="85">
        <v>6825</v>
      </c>
    </row>
    <row r="484" spans="2:5" x14ac:dyDescent="0.25">
      <c r="B484" t="s">
        <v>1513</v>
      </c>
      <c r="C484" t="s">
        <v>1514</v>
      </c>
      <c r="D484" s="85">
        <v>627.29999999999995</v>
      </c>
      <c r="E484" s="85">
        <v>510</v>
      </c>
    </row>
    <row r="485" spans="2:5" x14ac:dyDescent="0.25">
      <c r="B485" t="s">
        <v>1515</v>
      </c>
      <c r="C485" t="s">
        <v>1516</v>
      </c>
      <c r="D485" s="85">
        <v>235914</v>
      </c>
      <c r="E485" s="85">
        <v>191800</v>
      </c>
    </row>
    <row r="486" spans="2:5" x14ac:dyDescent="0.25">
      <c r="B486" t="s">
        <v>1517</v>
      </c>
      <c r="C486" t="s">
        <v>1518</v>
      </c>
      <c r="D486" s="85">
        <v>1533.91</v>
      </c>
      <c r="E486" s="85">
        <v>1289</v>
      </c>
    </row>
    <row r="487" spans="2:5" x14ac:dyDescent="0.25">
      <c r="B487" t="s">
        <v>1519</v>
      </c>
      <c r="C487" t="s">
        <v>1520</v>
      </c>
      <c r="D487" s="85">
        <v>5781</v>
      </c>
      <c r="E487" s="85">
        <v>4700</v>
      </c>
    </row>
    <row r="488" spans="2:5" x14ac:dyDescent="0.25">
      <c r="B488" t="s">
        <v>1521</v>
      </c>
      <c r="C488" t="s">
        <v>1522</v>
      </c>
      <c r="D488" s="85">
        <v>6137.7</v>
      </c>
      <c r="E488" s="85">
        <v>4990</v>
      </c>
    </row>
    <row r="489" spans="2:5" x14ac:dyDescent="0.25">
      <c r="B489" t="s">
        <v>1523</v>
      </c>
      <c r="C489" t="s">
        <v>1524</v>
      </c>
      <c r="D489" s="85">
        <v>5781</v>
      </c>
      <c r="E489" s="85">
        <v>4700</v>
      </c>
    </row>
    <row r="490" spans="2:5" x14ac:dyDescent="0.25">
      <c r="B490" t="s">
        <v>1525</v>
      </c>
      <c r="C490" t="s">
        <v>1526</v>
      </c>
      <c r="D490" s="85">
        <v>15465.1</v>
      </c>
      <c r="E490" s="85">
        <v>12573.25</v>
      </c>
    </row>
    <row r="491" spans="2:5" x14ac:dyDescent="0.25">
      <c r="B491" t="s">
        <v>1527</v>
      </c>
      <c r="C491" t="s">
        <v>1528</v>
      </c>
      <c r="D491" s="85">
        <v>20565.599999999999</v>
      </c>
      <c r="E491" s="85">
        <v>16720</v>
      </c>
    </row>
    <row r="492" spans="2:5" x14ac:dyDescent="0.25">
      <c r="B492" t="s">
        <v>1529</v>
      </c>
      <c r="C492" t="s">
        <v>1530</v>
      </c>
      <c r="D492" s="85">
        <v>54858</v>
      </c>
      <c r="E492" s="85">
        <v>44600</v>
      </c>
    </row>
    <row r="493" spans="2:5" x14ac:dyDescent="0.25">
      <c r="B493" t="s">
        <v>1531</v>
      </c>
      <c r="C493" t="s">
        <v>1532</v>
      </c>
      <c r="D493" s="85">
        <v>2730</v>
      </c>
      <c r="E493" s="85">
        <v>2354.7800000000002</v>
      </c>
    </row>
    <row r="494" spans="2:5" x14ac:dyDescent="0.25">
      <c r="B494" t="s">
        <v>1533</v>
      </c>
      <c r="C494" t="s">
        <v>1534</v>
      </c>
      <c r="D494" s="85">
        <v>22673.75</v>
      </c>
      <c r="E494" s="85">
        <v>18433.939999999999</v>
      </c>
    </row>
    <row r="495" spans="2:5" x14ac:dyDescent="0.25">
      <c r="B495" t="s">
        <v>1535</v>
      </c>
      <c r="C495" t="s">
        <v>1536</v>
      </c>
      <c r="D495" s="85">
        <v>35879.1</v>
      </c>
      <c r="E495" s="85">
        <v>29170</v>
      </c>
    </row>
    <row r="496" spans="2:5" x14ac:dyDescent="0.25">
      <c r="B496" t="s">
        <v>1537</v>
      </c>
      <c r="C496" t="s">
        <v>1538</v>
      </c>
      <c r="D496" s="85">
        <v>344.4</v>
      </c>
      <c r="E496" s="85">
        <v>280</v>
      </c>
    </row>
    <row r="497" spans="2:5" x14ac:dyDescent="0.25">
      <c r="B497" t="s">
        <v>1539</v>
      </c>
      <c r="C497" t="s">
        <v>1540</v>
      </c>
      <c r="D497" s="85">
        <v>5904</v>
      </c>
      <c r="E497" s="85">
        <v>4800</v>
      </c>
    </row>
    <row r="498" spans="2:5" x14ac:dyDescent="0.25">
      <c r="B498" t="s">
        <v>1541</v>
      </c>
      <c r="C498" t="s">
        <v>1542</v>
      </c>
      <c r="D498" s="85">
        <v>300.29000000000002</v>
      </c>
      <c r="E498" s="85">
        <v>244.14</v>
      </c>
    </row>
    <row r="499" spans="2:5" x14ac:dyDescent="0.25">
      <c r="B499" t="s">
        <v>1543</v>
      </c>
      <c r="C499" t="s">
        <v>1544</v>
      </c>
      <c r="D499" s="85">
        <v>1716.4</v>
      </c>
      <c r="E499" s="85">
        <v>1716.4</v>
      </c>
    </row>
    <row r="500" spans="2:5" x14ac:dyDescent="0.25">
      <c r="B500" t="s">
        <v>1545</v>
      </c>
      <c r="C500" t="s">
        <v>1546</v>
      </c>
      <c r="D500" s="85">
        <v>1000</v>
      </c>
      <c r="E500" s="85">
        <v>1000</v>
      </c>
    </row>
    <row r="501" spans="2:5" x14ac:dyDescent="0.25">
      <c r="B501" t="s">
        <v>1547</v>
      </c>
      <c r="C501" t="s">
        <v>1548</v>
      </c>
      <c r="D501" s="85">
        <v>1476</v>
      </c>
      <c r="E501" s="85">
        <v>1200</v>
      </c>
    </row>
    <row r="502" spans="2:5" x14ac:dyDescent="0.25">
      <c r="B502" t="s">
        <v>1549</v>
      </c>
      <c r="C502" t="s">
        <v>1550</v>
      </c>
      <c r="D502" s="85">
        <v>1044270</v>
      </c>
      <c r="E502" s="85">
        <v>849000</v>
      </c>
    </row>
    <row r="503" spans="2:5" x14ac:dyDescent="0.25">
      <c r="B503" t="s">
        <v>1551</v>
      </c>
      <c r="C503" t="s">
        <v>1552</v>
      </c>
      <c r="D503" s="85">
        <v>81229.2</v>
      </c>
      <c r="E503" s="85">
        <v>66040</v>
      </c>
    </row>
    <row r="504" spans="2:5" x14ac:dyDescent="0.25">
      <c r="B504" t="s">
        <v>1553</v>
      </c>
      <c r="C504" t="s">
        <v>1554</v>
      </c>
      <c r="D504" s="85">
        <v>3075</v>
      </c>
      <c r="E504" s="85">
        <v>2500</v>
      </c>
    </row>
    <row r="505" spans="2:5" x14ac:dyDescent="0.25">
      <c r="B505" t="s">
        <v>1555</v>
      </c>
      <c r="C505" t="s">
        <v>1556</v>
      </c>
      <c r="D505" s="85">
        <v>65190</v>
      </c>
      <c r="E505" s="85">
        <v>53000</v>
      </c>
    </row>
    <row r="506" spans="2:5" x14ac:dyDescent="0.25">
      <c r="B506" t="s">
        <v>1557</v>
      </c>
      <c r="C506" t="s">
        <v>1558</v>
      </c>
      <c r="D506" s="85">
        <v>22755</v>
      </c>
      <c r="E506" s="85">
        <v>18500</v>
      </c>
    </row>
    <row r="507" spans="2:5" x14ac:dyDescent="0.25">
      <c r="B507" t="s">
        <v>1559</v>
      </c>
      <c r="C507" t="s">
        <v>1560</v>
      </c>
      <c r="D507" s="85">
        <v>90405</v>
      </c>
      <c r="E507" s="85">
        <v>73500</v>
      </c>
    </row>
    <row r="508" spans="2:5" x14ac:dyDescent="0.25">
      <c r="B508" t="s">
        <v>1561</v>
      </c>
      <c r="C508" t="s">
        <v>1562</v>
      </c>
      <c r="D508" s="85">
        <v>1476</v>
      </c>
      <c r="E508" s="85">
        <v>1200</v>
      </c>
    </row>
    <row r="509" spans="2:5" x14ac:dyDescent="0.25">
      <c r="B509" t="s">
        <v>1563</v>
      </c>
      <c r="C509" t="s">
        <v>1564</v>
      </c>
      <c r="D509" s="85">
        <v>1476</v>
      </c>
      <c r="E509" s="85">
        <v>1200</v>
      </c>
    </row>
    <row r="510" spans="2:5" x14ac:dyDescent="0.25">
      <c r="B510" t="s">
        <v>1565</v>
      </c>
      <c r="C510" t="s">
        <v>1566</v>
      </c>
      <c r="D510" s="85">
        <v>15375.01</v>
      </c>
      <c r="E510" s="85">
        <v>12500.01</v>
      </c>
    </row>
    <row r="511" spans="2:5" x14ac:dyDescent="0.25">
      <c r="B511" t="s">
        <v>1567</v>
      </c>
      <c r="C511" t="s">
        <v>1568</v>
      </c>
      <c r="D511" s="85">
        <v>1476</v>
      </c>
      <c r="E511" s="85">
        <v>1200</v>
      </c>
    </row>
    <row r="512" spans="2:5" x14ac:dyDescent="0.25">
      <c r="B512" t="s">
        <v>1569</v>
      </c>
      <c r="C512" t="s">
        <v>1570</v>
      </c>
      <c r="D512" s="85">
        <v>90159</v>
      </c>
      <c r="E512" s="85">
        <v>73300</v>
      </c>
    </row>
    <row r="513" spans="2:5" x14ac:dyDescent="0.25">
      <c r="B513" t="s">
        <v>1571</v>
      </c>
      <c r="C513" t="s">
        <v>1572</v>
      </c>
      <c r="D513" s="85">
        <v>28500</v>
      </c>
      <c r="E513" s="85">
        <v>28500</v>
      </c>
    </row>
    <row r="514" spans="2:5" x14ac:dyDescent="0.25">
      <c r="B514" t="s">
        <v>1573</v>
      </c>
      <c r="C514" t="s">
        <v>1574</v>
      </c>
      <c r="D514" s="85">
        <v>17404.5</v>
      </c>
      <c r="E514" s="85">
        <v>14150</v>
      </c>
    </row>
    <row r="515" spans="2:5" x14ac:dyDescent="0.25">
      <c r="B515" t="s">
        <v>1575</v>
      </c>
      <c r="C515" t="s">
        <v>1576</v>
      </c>
      <c r="D515" s="85">
        <v>2155.7399999999998</v>
      </c>
      <c r="E515" s="85">
        <v>0</v>
      </c>
    </row>
    <row r="516" spans="2:5" x14ac:dyDescent="0.25">
      <c r="B516" t="s">
        <v>1577</v>
      </c>
      <c r="C516" t="s">
        <v>1578</v>
      </c>
      <c r="D516" s="85">
        <v>47965</v>
      </c>
      <c r="E516" s="85">
        <v>45250</v>
      </c>
    </row>
    <row r="517" spans="2:5" x14ac:dyDescent="0.25">
      <c r="B517" t="s">
        <v>1579</v>
      </c>
      <c r="C517" t="s">
        <v>1580</v>
      </c>
      <c r="D517" s="85">
        <v>65805</v>
      </c>
      <c r="E517" s="85">
        <v>53500</v>
      </c>
    </row>
    <row r="518" spans="2:5" x14ac:dyDescent="0.25">
      <c r="B518" t="s">
        <v>1581</v>
      </c>
      <c r="C518" t="s">
        <v>1582</v>
      </c>
      <c r="D518" s="85">
        <v>91694.31</v>
      </c>
      <c r="E518" s="85">
        <v>74548.22</v>
      </c>
    </row>
    <row r="519" spans="2:5" x14ac:dyDescent="0.25">
      <c r="B519" t="s">
        <v>1583</v>
      </c>
      <c r="C519" t="s">
        <v>1584</v>
      </c>
      <c r="D519" s="85">
        <v>184.5</v>
      </c>
      <c r="E519" s="85">
        <v>150</v>
      </c>
    </row>
    <row r="520" spans="2:5" x14ac:dyDescent="0.25">
      <c r="B520" t="s">
        <v>1585</v>
      </c>
      <c r="C520" t="s">
        <v>1586</v>
      </c>
      <c r="D520" s="85">
        <v>3525.13</v>
      </c>
      <c r="E520" s="85">
        <v>2865.96</v>
      </c>
    </row>
    <row r="521" spans="2:5" x14ac:dyDescent="0.25">
      <c r="B521" t="s">
        <v>1587</v>
      </c>
      <c r="C521" t="s">
        <v>1588</v>
      </c>
      <c r="D521" s="85">
        <v>607264.48</v>
      </c>
      <c r="E521" s="85">
        <v>563200.01</v>
      </c>
    </row>
    <row r="522" spans="2:5" x14ac:dyDescent="0.25">
      <c r="B522" t="s">
        <v>1589</v>
      </c>
      <c r="C522" t="s">
        <v>1590</v>
      </c>
      <c r="D522" s="85">
        <v>18671.400000000001</v>
      </c>
      <c r="E522" s="85">
        <v>15180</v>
      </c>
    </row>
    <row r="523" spans="2:5" x14ac:dyDescent="0.25">
      <c r="B523" t="s">
        <v>1591</v>
      </c>
      <c r="C523" t="s">
        <v>1592</v>
      </c>
      <c r="D523" s="85">
        <v>36706.35</v>
      </c>
      <c r="E523" s="85">
        <v>29842.560000000001</v>
      </c>
    </row>
    <row r="524" spans="2:5" x14ac:dyDescent="0.25">
      <c r="B524" t="s">
        <v>1593</v>
      </c>
      <c r="C524" t="s">
        <v>1594</v>
      </c>
      <c r="D524" s="85">
        <v>60024</v>
      </c>
      <c r="E524" s="85">
        <v>48800</v>
      </c>
    </row>
    <row r="525" spans="2:5" x14ac:dyDescent="0.25">
      <c r="B525" t="s">
        <v>1595</v>
      </c>
      <c r="C525" t="s">
        <v>1596</v>
      </c>
      <c r="D525" s="85">
        <v>32499.06</v>
      </c>
      <c r="E525" s="85">
        <v>26422</v>
      </c>
    </row>
    <row r="526" spans="2:5" x14ac:dyDescent="0.25">
      <c r="B526" t="s">
        <v>1597</v>
      </c>
      <c r="C526" t="s">
        <v>1598</v>
      </c>
      <c r="D526" s="85">
        <v>30104.25</v>
      </c>
      <c r="E526" s="85">
        <v>24475</v>
      </c>
    </row>
    <row r="527" spans="2:5" x14ac:dyDescent="0.25">
      <c r="B527" t="s">
        <v>1599</v>
      </c>
      <c r="C527" t="s">
        <v>1600</v>
      </c>
      <c r="D527" s="85">
        <v>421475.32</v>
      </c>
      <c r="E527" s="85">
        <v>389075.81</v>
      </c>
    </row>
    <row r="528" spans="2:5" x14ac:dyDescent="0.25">
      <c r="B528" t="s">
        <v>1601</v>
      </c>
      <c r="C528" t="s">
        <v>1602</v>
      </c>
      <c r="D528" s="85">
        <v>238810.71</v>
      </c>
      <c r="E528" s="85">
        <v>224416.98</v>
      </c>
    </row>
    <row r="529" spans="2:5" x14ac:dyDescent="0.25">
      <c r="B529" t="s">
        <v>1603</v>
      </c>
      <c r="C529" t="s">
        <v>1604</v>
      </c>
      <c r="D529" s="85">
        <v>3422.36</v>
      </c>
      <c r="E529" s="85">
        <v>3422.36</v>
      </c>
    </row>
    <row r="530" spans="2:5" x14ac:dyDescent="0.25">
      <c r="B530" t="s">
        <v>1605</v>
      </c>
      <c r="C530" t="s">
        <v>1606</v>
      </c>
      <c r="D530" s="85">
        <v>11520</v>
      </c>
      <c r="E530" s="85">
        <v>0</v>
      </c>
    </row>
    <row r="531" spans="2:5" x14ac:dyDescent="0.25">
      <c r="B531" t="s">
        <v>1607</v>
      </c>
      <c r="C531" t="s">
        <v>1608</v>
      </c>
      <c r="D531" s="85">
        <v>29520</v>
      </c>
      <c r="E531" s="85">
        <v>24000</v>
      </c>
    </row>
    <row r="532" spans="2:5" x14ac:dyDescent="0.25">
      <c r="B532" t="s">
        <v>1609</v>
      </c>
      <c r="C532" t="s">
        <v>1610</v>
      </c>
      <c r="D532" s="85">
        <v>25830.01</v>
      </c>
      <c r="E532" s="85">
        <v>21000.01</v>
      </c>
    </row>
    <row r="533" spans="2:5" x14ac:dyDescent="0.25">
      <c r="B533" t="s">
        <v>1611</v>
      </c>
      <c r="C533" t="s">
        <v>1612</v>
      </c>
      <c r="D533" s="85">
        <v>243232.5</v>
      </c>
      <c r="E533" s="85">
        <v>197750</v>
      </c>
    </row>
    <row r="534" spans="2:5" x14ac:dyDescent="0.25">
      <c r="B534" t="s">
        <v>1613</v>
      </c>
      <c r="C534" t="s">
        <v>1614</v>
      </c>
      <c r="D534" s="85">
        <v>11070</v>
      </c>
      <c r="E534" s="85">
        <v>9000</v>
      </c>
    </row>
    <row r="535" spans="2:5" x14ac:dyDescent="0.25">
      <c r="B535" t="s">
        <v>1615</v>
      </c>
      <c r="C535" t="s">
        <v>1616</v>
      </c>
      <c r="D535" s="85">
        <v>169617</v>
      </c>
      <c r="E535" s="85">
        <v>137900</v>
      </c>
    </row>
    <row r="536" spans="2:5" x14ac:dyDescent="0.25">
      <c r="B536" t="s">
        <v>1617</v>
      </c>
      <c r="C536" t="s">
        <v>1618</v>
      </c>
      <c r="D536" s="85">
        <v>56088</v>
      </c>
      <c r="E536" s="85">
        <v>45600</v>
      </c>
    </row>
    <row r="537" spans="2:5" x14ac:dyDescent="0.25">
      <c r="B537" t="s">
        <v>1619</v>
      </c>
      <c r="C537" t="s">
        <v>1620</v>
      </c>
      <c r="D537" s="85">
        <v>87.5</v>
      </c>
      <c r="E537" s="85">
        <v>87.5</v>
      </c>
    </row>
    <row r="538" spans="2:5" x14ac:dyDescent="0.25">
      <c r="B538" t="s">
        <v>1621</v>
      </c>
      <c r="C538" t="s">
        <v>1622</v>
      </c>
      <c r="D538" s="85">
        <v>20295.05</v>
      </c>
      <c r="E538" s="85">
        <v>16500.04</v>
      </c>
    </row>
    <row r="539" spans="2:5" x14ac:dyDescent="0.25">
      <c r="B539" t="s">
        <v>1623</v>
      </c>
      <c r="C539" t="s">
        <v>1624</v>
      </c>
      <c r="D539" s="85">
        <v>39729</v>
      </c>
      <c r="E539" s="85">
        <v>32300</v>
      </c>
    </row>
    <row r="540" spans="2:5" x14ac:dyDescent="0.25">
      <c r="B540" t="s">
        <v>7337</v>
      </c>
      <c r="C540" t="s">
        <v>7338</v>
      </c>
      <c r="D540" s="85">
        <v>222709.95</v>
      </c>
      <c r="E540" s="85">
        <v>181065</v>
      </c>
    </row>
    <row r="541" spans="2:5" x14ac:dyDescent="0.25">
      <c r="B541" t="s">
        <v>1625</v>
      </c>
      <c r="C541" t="s">
        <v>1626</v>
      </c>
      <c r="D541" s="85">
        <v>62379.45</v>
      </c>
      <c r="E541" s="85">
        <v>50715</v>
      </c>
    </row>
    <row r="542" spans="2:5" x14ac:dyDescent="0.25">
      <c r="B542" t="s">
        <v>1627</v>
      </c>
      <c r="C542" t="s">
        <v>1628</v>
      </c>
      <c r="D542" s="85">
        <v>2000</v>
      </c>
      <c r="E542" s="85">
        <v>2000</v>
      </c>
    </row>
    <row r="543" spans="2:5" x14ac:dyDescent="0.25">
      <c r="B543" t="s">
        <v>1629</v>
      </c>
      <c r="C543" t="s">
        <v>1630</v>
      </c>
      <c r="D543" s="85">
        <v>190.29</v>
      </c>
      <c r="E543" s="85">
        <v>154.71</v>
      </c>
    </row>
    <row r="544" spans="2:5" x14ac:dyDescent="0.25">
      <c r="B544" t="s">
        <v>1631</v>
      </c>
      <c r="C544" t="s">
        <v>1632</v>
      </c>
      <c r="D544" s="85">
        <v>1420400</v>
      </c>
      <c r="E544" s="85">
        <v>1340000</v>
      </c>
    </row>
    <row r="545" spans="2:5" x14ac:dyDescent="0.25">
      <c r="B545" t="s">
        <v>1633</v>
      </c>
      <c r="C545" t="s">
        <v>1634</v>
      </c>
      <c r="D545" s="85">
        <v>524.80999999999995</v>
      </c>
      <c r="E545" s="85">
        <v>524.80999999999995</v>
      </c>
    </row>
    <row r="546" spans="2:5" x14ac:dyDescent="0.25">
      <c r="B546" t="s">
        <v>1635</v>
      </c>
      <c r="C546" t="s">
        <v>1636</v>
      </c>
      <c r="D546" s="85">
        <v>359700</v>
      </c>
      <c r="E546" s="85">
        <v>359700</v>
      </c>
    </row>
    <row r="547" spans="2:5" x14ac:dyDescent="0.25">
      <c r="B547" t="s">
        <v>1637</v>
      </c>
      <c r="C547" t="s">
        <v>1638</v>
      </c>
      <c r="D547" s="85">
        <v>53505</v>
      </c>
      <c r="E547" s="85">
        <v>43500</v>
      </c>
    </row>
    <row r="548" spans="2:5" x14ac:dyDescent="0.25">
      <c r="B548" t="s">
        <v>1639</v>
      </c>
      <c r="C548" t="s">
        <v>1640</v>
      </c>
      <c r="D548" s="85">
        <v>263917.13</v>
      </c>
      <c r="E548" s="85">
        <v>248978.42</v>
      </c>
    </row>
    <row r="549" spans="2:5" x14ac:dyDescent="0.25">
      <c r="B549" t="s">
        <v>1641</v>
      </c>
      <c r="C549" t="s">
        <v>1642</v>
      </c>
      <c r="D549" s="85">
        <v>793.86</v>
      </c>
      <c r="E549" s="85">
        <v>793.86</v>
      </c>
    </row>
    <row r="550" spans="2:5" x14ac:dyDescent="0.25">
      <c r="B550" t="s">
        <v>1643</v>
      </c>
      <c r="C550" t="s">
        <v>1644</v>
      </c>
      <c r="D550" s="85">
        <v>21809.13</v>
      </c>
      <c r="E550" s="85">
        <v>17731</v>
      </c>
    </row>
    <row r="551" spans="2:5" x14ac:dyDescent="0.25">
      <c r="B551" t="s">
        <v>1645</v>
      </c>
      <c r="C551" t="s">
        <v>1646</v>
      </c>
      <c r="D551" s="85">
        <v>3814.75</v>
      </c>
      <c r="E551" s="85">
        <v>3814.75</v>
      </c>
    </row>
    <row r="552" spans="2:5" x14ac:dyDescent="0.25">
      <c r="B552" t="s">
        <v>7339</v>
      </c>
      <c r="C552" t="s">
        <v>1805</v>
      </c>
      <c r="D552" s="85">
        <v>29925.9</v>
      </c>
      <c r="E552" s="85">
        <v>24330</v>
      </c>
    </row>
    <row r="553" spans="2:5" x14ac:dyDescent="0.25">
      <c r="B553" t="s">
        <v>1647</v>
      </c>
      <c r="C553" t="s">
        <v>1648</v>
      </c>
      <c r="D553" s="85">
        <v>17220</v>
      </c>
      <c r="E553" s="85">
        <v>14000</v>
      </c>
    </row>
    <row r="554" spans="2:5" x14ac:dyDescent="0.25">
      <c r="B554" t="s">
        <v>1649</v>
      </c>
      <c r="C554" t="s">
        <v>1650</v>
      </c>
      <c r="D554" s="85">
        <v>14601.99</v>
      </c>
      <c r="E554" s="85">
        <v>0</v>
      </c>
    </row>
    <row r="555" spans="2:5" x14ac:dyDescent="0.25">
      <c r="B555" t="s">
        <v>1651</v>
      </c>
      <c r="C555" t="s">
        <v>1652</v>
      </c>
      <c r="D555" s="85">
        <v>15038.6</v>
      </c>
      <c r="E555" s="85">
        <v>12226.5</v>
      </c>
    </row>
    <row r="556" spans="2:5" x14ac:dyDescent="0.25">
      <c r="B556" t="s">
        <v>1653</v>
      </c>
      <c r="C556" t="s">
        <v>1654</v>
      </c>
      <c r="D556" s="85">
        <v>9532.5</v>
      </c>
      <c r="E556" s="85">
        <v>7750</v>
      </c>
    </row>
    <row r="557" spans="2:5" x14ac:dyDescent="0.25">
      <c r="B557" t="s">
        <v>1655</v>
      </c>
      <c r="C557" t="s">
        <v>1656</v>
      </c>
      <c r="D557" s="85">
        <v>1094316.48</v>
      </c>
      <c r="E557" s="85">
        <v>1032374.04</v>
      </c>
    </row>
    <row r="558" spans="2:5" x14ac:dyDescent="0.25">
      <c r="B558" t="s">
        <v>1657</v>
      </c>
      <c r="C558" t="s">
        <v>140</v>
      </c>
      <c r="D558" s="85">
        <v>4411.1099999999997</v>
      </c>
      <c r="E558" s="85">
        <v>4411.1099999999997</v>
      </c>
    </row>
    <row r="559" spans="2:5" x14ac:dyDescent="0.25">
      <c r="B559" t="s">
        <v>1658</v>
      </c>
      <c r="C559" t="s">
        <v>1659</v>
      </c>
      <c r="D559" s="85">
        <v>61500.01</v>
      </c>
      <c r="E559" s="85">
        <v>50000.01</v>
      </c>
    </row>
    <row r="560" spans="2:5" x14ac:dyDescent="0.25">
      <c r="B560" t="s">
        <v>7340</v>
      </c>
      <c r="C560" t="s">
        <v>7341</v>
      </c>
      <c r="D560" s="85">
        <v>4649.3999999999996</v>
      </c>
      <c r="E560" s="85">
        <v>3780</v>
      </c>
    </row>
    <row r="561" spans="2:5" x14ac:dyDescent="0.25">
      <c r="B561" t="s">
        <v>1660</v>
      </c>
      <c r="C561" t="s">
        <v>1661</v>
      </c>
      <c r="D561" s="85">
        <v>8831.4</v>
      </c>
      <c r="E561" s="85">
        <v>7180</v>
      </c>
    </row>
    <row r="562" spans="2:5" x14ac:dyDescent="0.25">
      <c r="B562" t="s">
        <v>1662</v>
      </c>
      <c r="C562" t="s">
        <v>1663</v>
      </c>
      <c r="D562" s="85">
        <v>31488</v>
      </c>
      <c r="E562" s="85">
        <v>25600</v>
      </c>
    </row>
    <row r="563" spans="2:5" x14ac:dyDescent="0.25">
      <c r="B563" t="s">
        <v>1664</v>
      </c>
      <c r="C563" t="s">
        <v>1665</v>
      </c>
      <c r="D563" s="85">
        <v>10270.5</v>
      </c>
      <c r="E563" s="85">
        <v>8350</v>
      </c>
    </row>
    <row r="564" spans="2:5" x14ac:dyDescent="0.25">
      <c r="B564" t="s">
        <v>1666</v>
      </c>
      <c r="C564" t="s">
        <v>1667</v>
      </c>
      <c r="D564" s="85">
        <v>906543.26</v>
      </c>
      <c r="E564" s="85">
        <v>894899.13</v>
      </c>
    </row>
    <row r="565" spans="2:5" x14ac:dyDescent="0.25">
      <c r="B565" t="s">
        <v>1668</v>
      </c>
      <c r="C565" t="s">
        <v>1669</v>
      </c>
      <c r="D565" s="85">
        <v>25768.5</v>
      </c>
      <c r="E565" s="85">
        <v>20950</v>
      </c>
    </row>
    <row r="566" spans="2:5" x14ac:dyDescent="0.25">
      <c r="B566" t="s">
        <v>1670</v>
      </c>
      <c r="C566" t="s">
        <v>1671</v>
      </c>
      <c r="D566" s="85">
        <v>5500.01</v>
      </c>
      <c r="E566" s="85">
        <v>5500.01</v>
      </c>
    </row>
    <row r="567" spans="2:5" x14ac:dyDescent="0.25">
      <c r="B567" t="s">
        <v>1672</v>
      </c>
      <c r="C567" t="s">
        <v>1673</v>
      </c>
      <c r="D567" s="85">
        <v>6000.01</v>
      </c>
      <c r="E567" s="85">
        <v>6000.01</v>
      </c>
    </row>
    <row r="568" spans="2:5" x14ac:dyDescent="0.25">
      <c r="B568" t="s">
        <v>1674</v>
      </c>
      <c r="C568" t="s">
        <v>1675</v>
      </c>
      <c r="D568" s="85">
        <v>902013.88</v>
      </c>
      <c r="E568" s="85">
        <v>902013.88</v>
      </c>
    </row>
    <row r="569" spans="2:5" x14ac:dyDescent="0.25">
      <c r="B569" t="s">
        <v>1676</v>
      </c>
      <c r="C569" t="s">
        <v>1677</v>
      </c>
      <c r="D569" s="85">
        <v>27825</v>
      </c>
      <c r="E569" s="85">
        <v>26250</v>
      </c>
    </row>
    <row r="570" spans="2:5" x14ac:dyDescent="0.25">
      <c r="B570" t="s">
        <v>1678</v>
      </c>
      <c r="C570" t="s">
        <v>1679</v>
      </c>
      <c r="D570" s="85">
        <v>766674.25</v>
      </c>
      <c r="E570" s="85">
        <v>723277.59</v>
      </c>
    </row>
    <row r="571" spans="2:5" x14ac:dyDescent="0.25">
      <c r="B571" t="s">
        <v>1680</v>
      </c>
      <c r="C571" t="s">
        <v>1681</v>
      </c>
      <c r="D571" s="85">
        <v>11955.6</v>
      </c>
      <c r="E571" s="85">
        <v>9720</v>
      </c>
    </row>
    <row r="572" spans="2:5" x14ac:dyDescent="0.25">
      <c r="B572" t="s">
        <v>1682</v>
      </c>
      <c r="C572" t="s">
        <v>1683</v>
      </c>
      <c r="D572" s="85">
        <v>44280.01</v>
      </c>
      <c r="E572" s="85">
        <v>36000.01</v>
      </c>
    </row>
    <row r="573" spans="2:5" x14ac:dyDescent="0.25">
      <c r="B573" t="s">
        <v>1684</v>
      </c>
      <c r="C573" t="s">
        <v>1685</v>
      </c>
      <c r="D573" s="85">
        <v>91635</v>
      </c>
      <c r="E573" s="85">
        <v>74500</v>
      </c>
    </row>
    <row r="574" spans="2:5" x14ac:dyDescent="0.25">
      <c r="B574" t="s">
        <v>1686</v>
      </c>
      <c r="C574" t="s">
        <v>1687</v>
      </c>
      <c r="D574" s="85">
        <v>69987</v>
      </c>
      <c r="E574" s="85">
        <v>56900</v>
      </c>
    </row>
    <row r="575" spans="2:5" x14ac:dyDescent="0.25">
      <c r="B575" t="s">
        <v>1688</v>
      </c>
      <c r="C575" t="s">
        <v>1689</v>
      </c>
      <c r="D575" s="85">
        <v>332.1</v>
      </c>
      <c r="E575" s="85">
        <v>270</v>
      </c>
    </row>
    <row r="576" spans="2:5" x14ac:dyDescent="0.25">
      <c r="B576" t="s">
        <v>1690</v>
      </c>
      <c r="C576" t="s">
        <v>1691</v>
      </c>
      <c r="D576" s="85">
        <v>26383.5</v>
      </c>
      <c r="E576" s="85">
        <v>21450</v>
      </c>
    </row>
    <row r="577" spans="2:5" x14ac:dyDescent="0.25">
      <c r="B577" t="s">
        <v>1692</v>
      </c>
      <c r="C577" t="s">
        <v>1693</v>
      </c>
      <c r="D577" s="85">
        <v>12310.29</v>
      </c>
      <c r="E577" s="85">
        <v>11613.48</v>
      </c>
    </row>
    <row r="578" spans="2:5" x14ac:dyDescent="0.25">
      <c r="B578" t="s">
        <v>1694</v>
      </c>
      <c r="C578" t="s">
        <v>1695</v>
      </c>
      <c r="D578" s="85">
        <v>2500</v>
      </c>
      <c r="E578" s="85">
        <v>2500</v>
      </c>
    </row>
    <row r="579" spans="2:5" x14ac:dyDescent="0.25">
      <c r="B579" t="s">
        <v>1696</v>
      </c>
      <c r="C579" t="s">
        <v>1697</v>
      </c>
      <c r="D579" s="85">
        <v>581157.16</v>
      </c>
      <c r="E579" s="85">
        <v>526880.61</v>
      </c>
    </row>
    <row r="580" spans="2:5" x14ac:dyDescent="0.25">
      <c r="B580" t="s">
        <v>1698</v>
      </c>
      <c r="C580" t="s">
        <v>1699</v>
      </c>
      <c r="D580" s="85">
        <v>148330.62</v>
      </c>
      <c r="E580" s="85">
        <v>139934.54999999999</v>
      </c>
    </row>
    <row r="581" spans="2:5" x14ac:dyDescent="0.25">
      <c r="B581" t="s">
        <v>1700</v>
      </c>
      <c r="C581" t="s">
        <v>1701</v>
      </c>
      <c r="D581" s="85">
        <v>851.71</v>
      </c>
      <c r="E581" s="85">
        <v>692.45</v>
      </c>
    </row>
    <row r="582" spans="2:5" x14ac:dyDescent="0.25">
      <c r="B582" t="s">
        <v>1702</v>
      </c>
      <c r="C582" t="s">
        <v>1703</v>
      </c>
      <c r="D582" s="85">
        <v>126655.81</v>
      </c>
      <c r="E582" s="85">
        <v>102972.2</v>
      </c>
    </row>
    <row r="583" spans="2:5" x14ac:dyDescent="0.25">
      <c r="B583" t="s">
        <v>1704</v>
      </c>
      <c r="C583" t="s">
        <v>1705</v>
      </c>
      <c r="D583" s="85">
        <v>19667.7</v>
      </c>
      <c r="E583" s="85">
        <v>15990</v>
      </c>
    </row>
    <row r="584" spans="2:5" x14ac:dyDescent="0.25">
      <c r="B584" t="s">
        <v>1706</v>
      </c>
      <c r="C584" t="s">
        <v>1707</v>
      </c>
      <c r="D584" s="85">
        <v>85792.5</v>
      </c>
      <c r="E584" s="85">
        <v>69750</v>
      </c>
    </row>
    <row r="585" spans="2:5" x14ac:dyDescent="0.25">
      <c r="B585" t="s">
        <v>1708</v>
      </c>
      <c r="C585" t="s">
        <v>1709</v>
      </c>
      <c r="D585" s="85">
        <v>489639.54</v>
      </c>
      <c r="E585" s="85">
        <v>398080.93</v>
      </c>
    </row>
    <row r="586" spans="2:5" x14ac:dyDescent="0.25">
      <c r="B586" t="s">
        <v>1710</v>
      </c>
      <c r="C586" t="s">
        <v>1711</v>
      </c>
      <c r="D586" s="85">
        <v>99639.93</v>
      </c>
      <c r="E586" s="85">
        <v>78947</v>
      </c>
    </row>
    <row r="587" spans="2:5" x14ac:dyDescent="0.25">
      <c r="B587" t="s">
        <v>1712</v>
      </c>
      <c r="C587" t="s">
        <v>1713</v>
      </c>
      <c r="D587" s="85">
        <v>109470</v>
      </c>
      <c r="E587" s="85">
        <v>89000</v>
      </c>
    </row>
    <row r="588" spans="2:5" x14ac:dyDescent="0.25">
      <c r="B588" t="s">
        <v>1714</v>
      </c>
      <c r="C588" t="s">
        <v>1715</v>
      </c>
      <c r="D588" s="85">
        <v>46811.4</v>
      </c>
      <c r="E588" s="85">
        <v>38058.050000000003</v>
      </c>
    </row>
    <row r="589" spans="2:5" x14ac:dyDescent="0.25">
      <c r="B589" t="s">
        <v>1716</v>
      </c>
      <c r="C589" t="s">
        <v>1717</v>
      </c>
      <c r="D589" s="85">
        <v>92250</v>
      </c>
      <c r="E589" s="85">
        <v>75000</v>
      </c>
    </row>
    <row r="590" spans="2:5" x14ac:dyDescent="0.25">
      <c r="B590" t="s">
        <v>1718</v>
      </c>
      <c r="C590" t="s">
        <v>1719</v>
      </c>
      <c r="D590" s="85">
        <v>84870</v>
      </c>
      <c r="E590" s="85">
        <v>69000</v>
      </c>
    </row>
    <row r="591" spans="2:5" x14ac:dyDescent="0.25">
      <c r="B591" t="s">
        <v>1720</v>
      </c>
      <c r="C591" t="s">
        <v>1721</v>
      </c>
      <c r="D591" s="85">
        <v>4339976.51</v>
      </c>
      <c r="E591" s="85">
        <v>4339976.51</v>
      </c>
    </row>
    <row r="592" spans="2:5" x14ac:dyDescent="0.25">
      <c r="B592" t="s">
        <v>1722</v>
      </c>
      <c r="C592" t="s">
        <v>1723</v>
      </c>
      <c r="D592" s="85">
        <v>46740</v>
      </c>
      <c r="E592" s="85">
        <v>38000</v>
      </c>
    </row>
    <row r="593" spans="2:5" x14ac:dyDescent="0.25">
      <c r="B593" t="s">
        <v>1724</v>
      </c>
      <c r="C593" t="s">
        <v>1725</v>
      </c>
      <c r="D593" s="85">
        <v>3542476.87</v>
      </c>
      <c r="E593" s="85">
        <v>3542476.87</v>
      </c>
    </row>
    <row r="594" spans="2:5" x14ac:dyDescent="0.25">
      <c r="B594" t="s">
        <v>1726</v>
      </c>
      <c r="C594" t="s">
        <v>1727</v>
      </c>
      <c r="D594" s="85">
        <v>2062.56</v>
      </c>
      <c r="E594" s="85">
        <v>2062.56</v>
      </c>
    </row>
    <row r="595" spans="2:5" x14ac:dyDescent="0.25">
      <c r="B595" t="s">
        <v>1728</v>
      </c>
      <c r="C595" t="s">
        <v>1729</v>
      </c>
      <c r="D595" s="85">
        <v>5473.5</v>
      </c>
      <c r="E595" s="85">
        <v>4450</v>
      </c>
    </row>
    <row r="596" spans="2:5" x14ac:dyDescent="0.25">
      <c r="B596" t="s">
        <v>1730</v>
      </c>
      <c r="C596" t="s">
        <v>1731</v>
      </c>
      <c r="D596" s="85">
        <v>8059.28</v>
      </c>
      <c r="E596" s="85">
        <v>8059.28</v>
      </c>
    </row>
    <row r="597" spans="2:5" x14ac:dyDescent="0.25">
      <c r="B597" t="s">
        <v>7342</v>
      </c>
      <c r="C597" t="s">
        <v>1731</v>
      </c>
      <c r="D597" s="85">
        <v>3074.11</v>
      </c>
      <c r="E597" s="85">
        <v>2499.2800000000002</v>
      </c>
    </row>
    <row r="598" spans="2:5" x14ac:dyDescent="0.25">
      <c r="B598" t="s">
        <v>1732</v>
      </c>
      <c r="C598" t="s">
        <v>1733</v>
      </c>
      <c r="D598" s="85">
        <v>78022.83</v>
      </c>
      <c r="E598" s="85">
        <v>78022.83</v>
      </c>
    </row>
    <row r="599" spans="2:5" x14ac:dyDescent="0.25">
      <c r="B599" t="s">
        <v>1734</v>
      </c>
      <c r="C599" t="s">
        <v>1735</v>
      </c>
      <c r="D599" s="85">
        <v>5473.5</v>
      </c>
      <c r="E599" s="85">
        <v>4450</v>
      </c>
    </row>
    <row r="600" spans="2:5" x14ac:dyDescent="0.25">
      <c r="B600" t="s">
        <v>1736</v>
      </c>
      <c r="C600" t="s">
        <v>1737</v>
      </c>
      <c r="D600" s="85">
        <v>34289.94</v>
      </c>
      <c r="E600" s="85">
        <v>27878</v>
      </c>
    </row>
    <row r="601" spans="2:5" x14ac:dyDescent="0.25">
      <c r="B601" t="s">
        <v>7343</v>
      </c>
      <c r="C601" t="s">
        <v>1737</v>
      </c>
      <c r="D601" s="85">
        <v>5077.4399999999996</v>
      </c>
      <c r="E601" s="85">
        <v>4128</v>
      </c>
    </row>
    <row r="602" spans="2:5" x14ac:dyDescent="0.25">
      <c r="B602" t="s">
        <v>1738</v>
      </c>
      <c r="C602" t="s">
        <v>1739</v>
      </c>
      <c r="D602" s="85">
        <v>74046</v>
      </c>
      <c r="E602" s="85">
        <v>60200</v>
      </c>
    </row>
    <row r="603" spans="2:5" x14ac:dyDescent="0.25">
      <c r="B603" t="s">
        <v>1740</v>
      </c>
      <c r="C603" t="s">
        <v>1741</v>
      </c>
      <c r="D603" s="85">
        <v>12300</v>
      </c>
      <c r="E603" s="85">
        <v>10000</v>
      </c>
    </row>
    <row r="604" spans="2:5" x14ac:dyDescent="0.25">
      <c r="B604" t="s">
        <v>1742</v>
      </c>
      <c r="C604" t="s">
        <v>1743</v>
      </c>
      <c r="D604" s="85">
        <v>11685</v>
      </c>
      <c r="E604" s="85">
        <v>9500</v>
      </c>
    </row>
    <row r="605" spans="2:5" x14ac:dyDescent="0.25">
      <c r="B605" t="s">
        <v>1744</v>
      </c>
      <c r="C605" t="s">
        <v>1743</v>
      </c>
      <c r="D605" s="85">
        <v>11685</v>
      </c>
      <c r="E605" s="85">
        <v>9500</v>
      </c>
    </row>
    <row r="606" spans="2:5" x14ac:dyDescent="0.25">
      <c r="B606" t="s">
        <v>1745</v>
      </c>
      <c r="C606" t="s">
        <v>1746</v>
      </c>
      <c r="D606" s="85">
        <v>1372700.01</v>
      </c>
      <c r="E606" s="85">
        <v>1295000.01</v>
      </c>
    </row>
    <row r="607" spans="2:5" x14ac:dyDescent="0.25">
      <c r="B607" t="s">
        <v>1747</v>
      </c>
      <c r="C607" t="s">
        <v>1748</v>
      </c>
      <c r="D607" s="85">
        <v>1157646.25</v>
      </c>
      <c r="E607" s="85">
        <v>1085000</v>
      </c>
    </row>
    <row r="608" spans="2:5" x14ac:dyDescent="0.25">
      <c r="B608" t="s">
        <v>1749</v>
      </c>
      <c r="C608" t="s">
        <v>1750</v>
      </c>
      <c r="D608" s="85">
        <v>4339.4399999999996</v>
      </c>
      <c r="E608" s="85">
        <v>3528</v>
      </c>
    </row>
    <row r="609" spans="2:5" x14ac:dyDescent="0.25">
      <c r="B609" t="s">
        <v>1751</v>
      </c>
      <c r="C609" t="s">
        <v>1752</v>
      </c>
      <c r="D609" s="85">
        <v>3067.82</v>
      </c>
      <c r="E609" s="85">
        <v>2578</v>
      </c>
    </row>
    <row r="610" spans="2:5" x14ac:dyDescent="0.25">
      <c r="B610" t="s">
        <v>1753</v>
      </c>
      <c r="C610" t="s">
        <v>1754</v>
      </c>
      <c r="D610" s="85">
        <v>1652.91</v>
      </c>
      <c r="E610" s="85">
        <v>1389</v>
      </c>
    </row>
    <row r="611" spans="2:5" x14ac:dyDescent="0.25">
      <c r="B611" t="s">
        <v>1755</v>
      </c>
      <c r="C611" t="s">
        <v>1756</v>
      </c>
      <c r="D611" s="85">
        <v>3067.82</v>
      </c>
      <c r="E611" s="85">
        <v>2578</v>
      </c>
    </row>
    <row r="612" spans="2:5" x14ac:dyDescent="0.25">
      <c r="B612" t="s">
        <v>1757</v>
      </c>
      <c r="C612" t="s">
        <v>1758</v>
      </c>
      <c r="D612" s="85">
        <v>30737.7</v>
      </c>
      <c r="E612" s="85">
        <v>24990</v>
      </c>
    </row>
    <row r="613" spans="2:5" x14ac:dyDescent="0.25">
      <c r="B613" t="s">
        <v>1759</v>
      </c>
      <c r="C613" t="s">
        <v>1760</v>
      </c>
      <c r="D613" s="85">
        <v>49015.5</v>
      </c>
      <c r="E613" s="85">
        <v>39850</v>
      </c>
    </row>
    <row r="614" spans="2:5" x14ac:dyDescent="0.25">
      <c r="B614" t="s">
        <v>1761</v>
      </c>
      <c r="C614" t="s">
        <v>1762</v>
      </c>
      <c r="D614" s="85">
        <v>91687.039999999994</v>
      </c>
      <c r="E614" s="85">
        <v>86497.21</v>
      </c>
    </row>
    <row r="615" spans="2:5" x14ac:dyDescent="0.25">
      <c r="B615" t="s">
        <v>1763</v>
      </c>
      <c r="C615" t="s">
        <v>1764</v>
      </c>
      <c r="D615" s="85">
        <v>380</v>
      </c>
      <c r="E615" s="85">
        <v>380</v>
      </c>
    </row>
    <row r="616" spans="2:5" x14ac:dyDescent="0.25">
      <c r="B616" t="s">
        <v>1765</v>
      </c>
      <c r="C616" t="s">
        <v>1766</v>
      </c>
      <c r="D616" s="85">
        <v>694.54</v>
      </c>
      <c r="E616" s="85">
        <v>564.66999999999996</v>
      </c>
    </row>
    <row r="617" spans="2:5" x14ac:dyDescent="0.25">
      <c r="B617" t="s">
        <v>7344</v>
      </c>
      <c r="C617" t="s">
        <v>7345</v>
      </c>
      <c r="D617" s="85">
        <v>466.96</v>
      </c>
      <c r="E617" s="85">
        <v>379.64</v>
      </c>
    </row>
    <row r="618" spans="2:5" x14ac:dyDescent="0.25">
      <c r="B618" t="s">
        <v>1767</v>
      </c>
      <c r="C618" t="s">
        <v>1768</v>
      </c>
      <c r="D618" s="85">
        <v>4851.8500000000004</v>
      </c>
      <c r="E618" s="85">
        <v>4851.8500000000004</v>
      </c>
    </row>
    <row r="619" spans="2:5" x14ac:dyDescent="0.25">
      <c r="B619" t="s">
        <v>1769</v>
      </c>
      <c r="C619" t="s">
        <v>1768</v>
      </c>
      <c r="D619" s="85">
        <v>114343.53</v>
      </c>
      <c r="E619" s="85">
        <v>92962.22</v>
      </c>
    </row>
    <row r="620" spans="2:5" x14ac:dyDescent="0.25">
      <c r="B620" t="s">
        <v>1770</v>
      </c>
      <c r="C620" t="s">
        <v>1771</v>
      </c>
      <c r="D620" s="85">
        <v>2614636.67</v>
      </c>
      <c r="E620" s="85">
        <v>2614636.67</v>
      </c>
    </row>
    <row r="621" spans="2:5" x14ac:dyDescent="0.25">
      <c r="B621" t="s">
        <v>1772</v>
      </c>
      <c r="C621" t="s">
        <v>1773</v>
      </c>
      <c r="D621" s="85">
        <v>53240.800000000003</v>
      </c>
      <c r="E621" s="85">
        <v>43640</v>
      </c>
    </row>
    <row r="622" spans="2:5" x14ac:dyDescent="0.25">
      <c r="B622" t="s">
        <v>1774</v>
      </c>
      <c r="C622" t="s">
        <v>1775</v>
      </c>
      <c r="D622" s="85">
        <v>192</v>
      </c>
      <c r="E622" s="85">
        <v>192</v>
      </c>
    </row>
    <row r="623" spans="2:5" x14ac:dyDescent="0.25">
      <c r="B623" t="s">
        <v>1776</v>
      </c>
      <c r="C623" t="s">
        <v>1777</v>
      </c>
      <c r="D623" s="85">
        <v>11186.85</v>
      </c>
      <c r="E623" s="85">
        <v>9095</v>
      </c>
    </row>
    <row r="624" spans="2:5" x14ac:dyDescent="0.25">
      <c r="B624" t="s">
        <v>343</v>
      </c>
      <c r="C624" t="s">
        <v>344</v>
      </c>
      <c r="D624" s="85">
        <v>662608.44999999995</v>
      </c>
      <c r="E624" s="85">
        <v>599916.5</v>
      </c>
    </row>
    <row r="625" spans="2:5" x14ac:dyDescent="0.25">
      <c r="B625" t="s">
        <v>1778</v>
      </c>
      <c r="C625" t="s">
        <v>1779</v>
      </c>
      <c r="D625" s="85">
        <v>122095.37</v>
      </c>
      <c r="E625" s="85">
        <v>99264.53</v>
      </c>
    </row>
    <row r="626" spans="2:5" x14ac:dyDescent="0.25">
      <c r="B626" t="s">
        <v>1780</v>
      </c>
      <c r="C626" t="s">
        <v>1781</v>
      </c>
      <c r="D626" s="85">
        <v>262304.11</v>
      </c>
      <c r="E626" s="85">
        <v>262304.11</v>
      </c>
    </row>
    <row r="627" spans="2:5" x14ac:dyDescent="0.25">
      <c r="B627" t="s">
        <v>1782</v>
      </c>
      <c r="C627" t="s">
        <v>1783</v>
      </c>
      <c r="D627" s="85">
        <v>1057484.53</v>
      </c>
      <c r="E627" s="85">
        <v>1041297.41</v>
      </c>
    </row>
    <row r="628" spans="2:5" x14ac:dyDescent="0.25">
      <c r="B628" t="s">
        <v>1784</v>
      </c>
      <c r="C628" t="s">
        <v>1785</v>
      </c>
      <c r="D628" s="85">
        <v>36000</v>
      </c>
      <c r="E628" s="85">
        <v>36000</v>
      </c>
    </row>
    <row r="629" spans="2:5" x14ac:dyDescent="0.25">
      <c r="B629" t="s">
        <v>1786</v>
      </c>
      <c r="C629" t="s">
        <v>1787</v>
      </c>
      <c r="D629" s="85">
        <v>133584.15</v>
      </c>
      <c r="E629" s="85">
        <v>108605</v>
      </c>
    </row>
    <row r="630" spans="2:5" x14ac:dyDescent="0.25">
      <c r="B630" t="s">
        <v>1788</v>
      </c>
      <c r="C630" t="s">
        <v>1789</v>
      </c>
      <c r="D630" s="85">
        <v>4735.5</v>
      </c>
      <c r="E630" s="85">
        <v>3850</v>
      </c>
    </row>
    <row r="631" spans="2:5" x14ac:dyDescent="0.25">
      <c r="B631" t="s">
        <v>1790</v>
      </c>
      <c r="C631" t="s">
        <v>1791</v>
      </c>
      <c r="D631" s="85">
        <v>9650</v>
      </c>
      <c r="E631" s="85">
        <v>9650</v>
      </c>
    </row>
    <row r="632" spans="2:5" x14ac:dyDescent="0.25">
      <c r="B632" t="s">
        <v>1792</v>
      </c>
      <c r="C632" t="s">
        <v>1793</v>
      </c>
      <c r="D632" s="85">
        <v>16605</v>
      </c>
      <c r="E632" s="85">
        <v>13500</v>
      </c>
    </row>
    <row r="633" spans="2:5" x14ac:dyDescent="0.25">
      <c r="B633" t="s">
        <v>1794</v>
      </c>
      <c r="C633" t="s">
        <v>1795</v>
      </c>
      <c r="D633" s="85">
        <v>34330</v>
      </c>
      <c r="E633" s="85">
        <v>27910.57</v>
      </c>
    </row>
    <row r="634" spans="2:5" x14ac:dyDescent="0.25">
      <c r="B634" t="s">
        <v>1796</v>
      </c>
      <c r="C634" t="s">
        <v>1797</v>
      </c>
      <c r="D634" s="85">
        <v>90405</v>
      </c>
      <c r="E634" s="85">
        <v>73500</v>
      </c>
    </row>
    <row r="635" spans="2:5" x14ac:dyDescent="0.25">
      <c r="B635" t="s">
        <v>1798</v>
      </c>
      <c r="C635" t="s">
        <v>1799</v>
      </c>
      <c r="D635" s="85">
        <v>91003.67</v>
      </c>
      <c r="E635" s="85">
        <v>73986.720000000001</v>
      </c>
    </row>
    <row r="636" spans="2:5" x14ac:dyDescent="0.25">
      <c r="B636" t="s">
        <v>1800</v>
      </c>
      <c r="C636" t="s">
        <v>1801</v>
      </c>
      <c r="D636" s="85">
        <v>8725.6200000000008</v>
      </c>
      <c r="E636" s="85">
        <v>7094</v>
      </c>
    </row>
    <row r="637" spans="2:5" x14ac:dyDescent="0.25">
      <c r="B637" t="s">
        <v>1802</v>
      </c>
      <c r="C637" t="s">
        <v>1803</v>
      </c>
      <c r="D637" s="85">
        <v>31971.54</v>
      </c>
      <c r="E637" s="85">
        <v>30161.83</v>
      </c>
    </row>
    <row r="638" spans="2:5" x14ac:dyDescent="0.25">
      <c r="B638" t="s">
        <v>1804</v>
      </c>
      <c r="C638" t="s">
        <v>1805</v>
      </c>
      <c r="D638" s="85">
        <v>29925.9</v>
      </c>
      <c r="E638" s="85">
        <v>24330</v>
      </c>
    </row>
    <row r="639" spans="2:5" x14ac:dyDescent="0.25">
      <c r="B639" t="s">
        <v>1806</v>
      </c>
      <c r="C639" t="s">
        <v>1807</v>
      </c>
      <c r="D639" s="85">
        <v>27306</v>
      </c>
      <c r="E639" s="85">
        <v>22200</v>
      </c>
    </row>
    <row r="640" spans="2:5" x14ac:dyDescent="0.25">
      <c r="B640" t="s">
        <v>1808</v>
      </c>
      <c r="C640" t="s">
        <v>1809</v>
      </c>
      <c r="D640" s="85">
        <v>1975444.06</v>
      </c>
      <c r="E640" s="85">
        <v>1975444.06</v>
      </c>
    </row>
    <row r="641" spans="2:5" x14ac:dyDescent="0.25">
      <c r="B641" t="s">
        <v>1810</v>
      </c>
      <c r="C641" t="s">
        <v>1811</v>
      </c>
      <c r="D641" s="85">
        <v>10591.86</v>
      </c>
      <c r="E641" s="85">
        <v>8611.27</v>
      </c>
    </row>
    <row r="642" spans="2:5" x14ac:dyDescent="0.25">
      <c r="B642" t="s">
        <v>1812</v>
      </c>
      <c r="C642" t="s">
        <v>1813</v>
      </c>
      <c r="D642" s="85">
        <v>152734.26</v>
      </c>
      <c r="E642" s="85">
        <v>144088.92000000001</v>
      </c>
    </row>
    <row r="643" spans="2:5" x14ac:dyDescent="0.25">
      <c r="B643" t="s">
        <v>1814</v>
      </c>
      <c r="C643" t="s">
        <v>1815</v>
      </c>
      <c r="D643" s="85">
        <v>198029.95</v>
      </c>
      <c r="E643" s="85">
        <v>188599.95</v>
      </c>
    </row>
    <row r="644" spans="2:5" x14ac:dyDescent="0.25">
      <c r="B644" t="s">
        <v>1816</v>
      </c>
      <c r="C644" t="s">
        <v>1817</v>
      </c>
      <c r="D644" s="85">
        <v>164191.65</v>
      </c>
      <c r="E644" s="85">
        <v>156373</v>
      </c>
    </row>
    <row r="645" spans="2:5" x14ac:dyDescent="0.25">
      <c r="B645" t="s">
        <v>1818</v>
      </c>
      <c r="C645" t="s">
        <v>1819</v>
      </c>
      <c r="D645" s="85">
        <v>293944.40999999997</v>
      </c>
      <c r="E645" s="85">
        <v>277306.05</v>
      </c>
    </row>
    <row r="646" spans="2:5" x14ac:dyDescent="0.25">
      <c r="B646" t="s">
        <v>1820</v>
      </c>
      <c r="C646" t="s">
        <v>1821</v>
      </c>
      <c r="D646" s="85">
        <v>170189.25</v>
      </c>
      <c r="E646" s="85">
        <v>162085</v>
      </c>
    </row>
    <row r="647" spans="2:5" x14ac:dyDescent="0.25">
      <c r="B647" t="s">
        <v>1822</v>
      </c>
      <c r="C647" t="s">
        <v>1823</v>
      </c>
      <c r="D647" s="85">
        <v>206303.24</v>
      </c>
      <c r="E647" s="85">
        <v>196479.28</v>
      </c>
    </row>
    <row r="648" spans="2:5" x14ac:dyDescent="0.25">
      <c r="B648" t="s">
        <v>1824</v>
      </c>
      <c r="C648" t="s">
        <v>1825</v>
      </c>
      <c r="D648" s="85">
        <v>161176.37</v>
      </c>
      <c r="E648" s="85">
        <v>153501.29999999999</v>
      </c>
    </row>
    <row r="649" spans="2:5" x14ac:dyDescent="0.25">
      <c r="B649" t="s">
        <v>1826</v>
      </c>
      <c r="C649" t="s">
        <v>1827</v>
      </c>
      <c r="D649" s="85">
        <v>154380.94</v>
      </c>
      <c r="E649" s="85">
        <v>145642.4</v>
      </c>
    </row>
    <row r="650" spans="2:5" x14ac:dyDescent="0.25">
      <c r="B650" t="s">
        <v>1828</v>
      </c>
      <c r="C650" t="s">
        <v>1829</v>
      </c>
      <c r="D650" s="85">
        <v>19065</v>
      </c>
      <c r="E650" s="85">
        <v>15500</v>
      </c>
    </row>
    <row r="651" spans="2:5" x14ac:dyDescent="0.25">
      <c r="B651" t="s">
        <v>1830</v>
      </c>
      <c r="C651" t="s">
        <v>1831</v>
      </c>
      <c r="D651" s="85">
        <v>36651.599999999999</v>
      </c>
      <c r="E651" s="85">
        <v>34576.980000000003</v>
      </c>
    </row>
    <row r="652" spans="2:5" x14ac:dyDescent="0.25">
      <c r="B652" t="s">
        <v>1832</v>
      </c>
      <c r="C652" t="s">
        <v>1833</v>
      </c>
      <c r="D652" s="85">
        <v>37987.32</v>
      </c>
      <c r="E652" s="85">
        <v>30884</v>
      </c>
    </row>
    <row r="653" spans="2:5" x14ac:dyDescent="0.25">
      <c r="B653" t="s">
        <v>1834</v>
      </c>
      <c r="C653" t="s">
        <v>1835</v>
      </c>
      <c r="D653" s="85">
        <v>142196.93</v>
      </c>
      <c r="E653" s="85">
        <v>124947.5</v>
      </c>
    </row>
    <row r="654" spans="2:5" x14ac:dyDescent="0.25">
      <c r="B654" t="s">
        <v>1836</v>
      </c>
      <c r="C654" t="s">
        <v>1837</v>
      </c>
      <c r="D654" s="85">
        <v>25215</v>
      </c>
      <c r="E654" s="85">
        <v>20500</v>
      </c>
    </row>
    <row r="655" spans="2:5" x14ac:dyDescent="0.25">
      <c r="B655" t="s">
        <v>1838</v>
      </c>
      <c r="C655" t="s">
        <v>1839</v>
      </c>
      <c r="D655" s="85">
        <v>90405</v>
      </c>
      <c r="E655" s="85">
        <v>73500</v>
      </c>
    </row>
    <row r="656" spans="2:5" x14ac:dyDescent="0.25">
      <c r="B656" t="s">
        <v>1840</v>
      </c>
      <c r="C656" t="s">
        <v>1841</v>
      </c>
      <c r="D656" s="85">
        <v>551.20000000000005</v>
      </c>
      <c r="E656" s="85">
        <v>520</v>
      </c>
    </row>
    <row r="657" spans="2:5" x14ac:dyDescent="0.25">
      <c r="B657" t="s">
        <v>1842</v>
      </c>
      <c r="C657" t="s">
        <v>1843</v>
      </c>
      <c r="D657" s="85">
        <v>1476</v>
      </c>
      <c r="E657" s="85">
        <v>1200</v>
      </c>
    </row>
    <row r="658" spans="2:5" x14ac:dyDescent="0.25">
      <c r="B658" t="s">
        <v>1844</v>
      </c>
      <c r="C658" t="s">
        <v>1845</v>
      </c>
      <c r="D658" s="85">
        <v>81672</v>
      </c>
      <c r="E658" s="85">
        <v>66400</v>
      </c>
    </row>
    <row r="659" spans="2:5" x14ac:dyDescent="0.25">
      <c r="B659" t="s">
        <v>1846</v>
      </c>
      <c r="C659" t="s">
        <v>1847</v>
      </c>
      <c r="D659" s="85">
        <v>250.7</v>
      </c>
      <c r="E659" s="85">
        <v>205.49</v>
      </c>
    </row>
    <row r="660" spans="2:5" x14ac:dyDescent="0.25">
      <c r="B660" t="s">
        <v>1848</v>
      </c>
      <c r="C660" t="s">
        <v>1849</v>
      </c>
      <c r="D660" s="85">
        <v>46063.51</v>
      </c>
      <c r="E660" s="85">
        <v>37450.01</v>
      </c>
    </row>
    <row r="661" spans="2:5" x14ac:dyDescent="0.25">
      <c r="B661" t="s">
        <v>1850</v>
      </c>
      <c r="C661" t="s">
        <v>1851</v>
      </c>
      <c r="D661" s="85">
        <v>78296.88</v>
      </c>
      <c r="E661" s="85">
        <v>63656</v>
      </c>
    </row>
    <row r="662" spans="2:5" x14ac:dyDescent="0.25">
      <c r="B662" t="s">
        <v>1852</v>
      </c>
      <c r="C662" t="s">
        <v>1853</v>
      </c>
      <c r="D662" s="85">
        <v>29520</v>
      </c>
      <c r="E662" s="85">
        <v>24000</v>
      </c>
    </row>
    <row r="663" spans="2:5" x14ac:dyDescent="0.25">
      <c r="B663" t="s">
        <v>1854</v>
      </c>
      <c r="C663" t="s">
        <v>1855</v>
      </c>
      <c r="D663" s="85">
        <v>225049.65</v>
      </c>
      <c r="E663" s="85">
        <v>212310.99</v>
      </c>
    </row>
    <row r="664" spans="2:5" x14ac:dyDescent="0.25">
      <c r="B664" t="s">
        <v>1856</v>
      </c>
      <c r="C664" t="s">
        <v>1857</v>
      </c>
      <c r="D664" s="85">
        <v>150199.25</v>
      </c>
      <c r="E664" s="85">
        <v>141697.41</v>
      </c>
    </row>
    <row r="665" spans="2:5" x14ac:dyDescent="0.25">
      <c r="B665" t="s">
        <v>1858</v>
      </c>
      <c r="C665" t="s">
        <v>1859</v>
      </c>
      <c r="D665" s="85">
        <v>14801.52</v>
      </c>
      <c r="E665" s="85">
        <v>12033.76</v>
      </c>
    </row>
    <row r="666" spans="2:5" x14ac:dyDescent="0.25">
      <c r="B666" t="s">
        <v>7346</v>
      </c>
      <c r="C666" t="s">
        <v>1888</v>
      </c>
      <c r="D666" s="85">
        <v>116706</v>
      </c>
      <c r="E666" s="85">
        <v>110100</v>
      </c>
    </row>
    <row r="667" spans="2:5" x14ac:dyDescent="0.25">
      <c r="B667" t="s">
        <v>1860</v>
      </c>
      <c r="C667" t="s">
        <v>1861</v>
      </c>
      <c r="D667" s="85">
        <v>35547</v>
      </c>
      <c r="E667" s="85">
        <v>28900</v>
      </c>
    </row>
    <row r="668" spans="2:5" x14ac:dyDescent="0.25">
      <c r="B668" t="s">
        <v>1862</v>
      </c>
      <c r="C668" t="s">
        <v>1863</v>
      </c>
      <c r="D668" s="85">
        <v>750</v>
      </c>
      <c r="E668" s="85">
        <v>750</v>
      </c>
    </row>
    <row r="669" spans="2:5" x14ac:dyDescent="0.25">
      <c r="B669" t="s">
        <v>1864</v>
      </c>
      <c r="C669" t="s">
        <v>1865</v>
      </c>
      <c r="D669" s="85">
        <v>750</v>
      </c>
      <c r="E669" s="85">
        <v>750</v>
      </c>
    </row>
    <row r="670" spans="2:5" x14ac:dyDescent="0.25">
      <c r="B670" t="s">
        <v>1866</v>
      </c>
      <c r="C670" t="s">
        <v>1867</v>
      </c>
      <c r="D670" s="85">
        <v>1962597.32</v>
      </c>
      <c r="E670" s="85">
        <v>1962597.32</v>
      </c>
    </row>
    <row r="671" spans="2:5" x14ac:dyDescent="0.25">
      <c r="B671" t="s">
        <v>1868</v>
      </c>
      <c r="C671" t="s">
        <v>1869</v>
      </c>
      <c r="D671" s="85">
        <v>725852.32</v>
      </c>
      <c r="E671" s="85">
        <v>720000.01</v>
      </c>
    </row>
    <row r="672" spans="2:5" x14ac:dyDescent="0.25">
      <c r="B672" t="s">
        <v>7347</v>
      </c>
      <c r="C672" t="s">
        <v>1888</v>
      </c>
      <c r="D672" s="85">
        <v>76997.929999999993</v>
      </c>
      <c r="E672" s="85">
        <v>72639.56</v>
      </c>
    </row>
    <row r="673" spans="2:5" x14ac:dyDescent="0.25">
      <c r="B673" t="s">
        <v>1870</v>
      </c>
      <c r="C673" t="s">
        <v>1871</v>
      </c>
      <c r="D673" s="85">
        <v>4670</v>
      </c>
      <c r="E673" s="85">
        <v>3796.75</v>
      </c>
    </row>
    <row r="674" spans="2:5" x14ac:dyDescent="0.25">
      <c r="B674" t="s">
        <v>1872</v>
      </c>
      <c r="C674" t="s">
        <v>1873</v>
      </c>
      <c r="D674" s="85">
        <v>116706</v>
      </c>
      <c r="E674" s="85">
        <v>110100</v>
      </c>
    </row>
    <row r="675" spans="2:5" x14ac:dyDescent="0.25">
      <c r="B675" t="s">
        <v>1874</v>
      </c>
      <c r="C675" t="s">
        <v>1875</v>
      </c>
      <c r="D675" s="85">
        <v>2860.98</v>
      </c>
      <c r="E675" s="85">
        <v>2326</v>
      </c>
    </row>
    <row r="676" spans="2:5" x14ac:dyDescent="0.25">
      <c r="B676" t="s">
        <v>1876</v>
      </c>
      <c r="C676" t="s">
        <v>1877</v>
      </c>
      <c r="D676" s="85">
        <v>318.23</v>
      </c>
      <c r="E676" s="85">
        <v>318.23</v>
      </c>
    </row>
    <row r="677" spans="2:5" x14ac:dyDescent="0.25">
      <c r="B677" t="s">
        <v>1878</v>
      </c>
      <c r="C677" t="s">
        <v>1879</v>
      </c>
      <c r="D677" s="85">
        <v>739.91</v>
      </c>
      <c r="E677" s="85">
        <v>739.91</v>
      </c>
    </row>
    <row r="678" spans="2:5" x14ac:dyDescent="0.25">
      <c r="B678" t="s">
        <v>7348</v>
      </c>
      <c r="C678" t="s">
        <v>7349</v>
      </c>
      <c r="D678" s="85">
        <v>4695.46</v>
      </c>
      <c r="E678" s="85">
        <v>3817.45</v>
      </c>
    </row>
    <row r="679" spans="2:5" x14ac:dyDescent="0.25">
      <c r="B679" t="s">
        <v>1880</v>
      </c>
      <c r="C679" t="s">
        <v>1881</v>
      </c>
      <c r="D679" s="85">
        <v>23.63</v>
      </c>
      <c r="E679" s="85">
        <v>23.63</v>
      </c>
    </row>
    <row r="680" spans="2:5" x14ac:dyDescent="0.25">
      <c r="B680" t="s">
        <v>1882</v>
      </c>
      <c r="C680" t="s">
        <v>1883</v>
      </c>
      <c r="D680" s="85">
        <v>23.63</v>
      </c>
      <c r="E680" s="85">
        <v>23.63</v>
      </c>
    </row>
    <row r="681" spans="2:5" x14ac:dyDescent="0.25">
      <c r="B681" t="s">
        <v>1884</v>
      </c>
      <c r="C681" t="s">
        <v>1885</v>
      </c>
      <c r="D681" s="85">
        <v>533.20000000000005</v>
      </c>
      <c r="E681" s="85">
        <v>437.05</v>
      </c>
    </row>
    <row r="682" spans="2:5" x14ac:dyDescent="0.25">
      <c r="B682" t="s">
        <v>1886</v>
      </c>
      <c r="C682" t="s">
        <v>13234</v>
      </c>
      <c r="D682" s="85">
        <v>82224.7</v>
      </c>
      <c r="E682" s="85">
        <v>66849.350000000006</v>
      </c>
    </row>
    <row r="683" spans="2:5" x14ac:dyDescent="0.25">
      <c r="B683" t="s">
        <v>1887</v>
      </c>
      <c r="C683" t="s">
        <v>1888</v>
      </c>
      <c r="D683" s="85">
        <v>76997.929999999993</v>
      </c>
      <c r="E683" s="85">
        <v>72639.56</v>
      </c>
    </row>
    <row r="684" spans="2:5" x14ac:dyDescent="0.25">
      <c r="B684" t="s">
        <v>1889</v>
      </c>
      <c r="C684" t="s">
        <v>1890</v>
      </c>
      <c r="D684" s="85">
        <v>578842.93000000005</v>
      </c>
      <c r="E684" s="85">
        <v>570000.01</v>
      </c>
    </row>
    <row r="685" spans="2:5" x14ac:dyDescent="0.25">
      <c r="B685" t="s">
        <v>1891</v>
      </c>
      <c r="C685" t="s">
        <v>1892</v>
      </c>
      <c r="D685" s="85">
        <v>54034.239999999998</v>
      </c>
      <c r="E685" s="85">
        <v>50975.7</v>
      </c>
    </row>
    <row r="686" spans="2:5" x14ac:dyDescent="0.25">
      <c r="B686" t="s">
        <v>1893</v>
      </c>
      <c r="C686" t="s">
        <v>1894</v>
      </c>
      <c r="D686" s="85">
        <v>50880</v>
      </c>
      <c r="E686" s="85">
        <v>48000</v>
      </c>
    </row>
    <row r="687" spans="2:5" x14ac:dyDescent="0.25">
      <c r="B687" t="s">
        <v>7350</v>
      </c>
      <c r="C687" t="s">
        <v>7351</v>
      </c>
      <c r="D687" s="85">
        <v>6765</v>
      </c>
      <c r="E687" s="85">
        <v>5500</v>
      </c>
    </row>
    <row r="688" spans="2:5" x14ac:dyDescent="0.25">
      <c r="B688" t="s">
        <v>1895</v>
      </c>
      <c r="C688" t="s">
        <v>1896</v>
      </c>
      <c r="D688" s="85">
        <v>677259.96</v>
      </c>
      <c r="E688" s="85">
        <v>667317.81999999995</v>
      </c>
    </row>
    <row r="689" spans="2:5" x14ac:dyDescent="0.25">
      <c r="B689" t="s">
        <v>1897</v>
      </c>
      <c r="C689" t="s">
        <v>1898</v>
      </c>
      <c r="D689" s="85">
        <v>19049.22</v>
      </c>
      <c r="E689" s="85">
        <v>17970.96</v>
      </c>
    </row>
    <row r="690" spans="2:5" x14ac:dyDescent="0.25">
      <c r="B690" t="s">
        <v>1899</v>
      </c>
      <c r="C690" t="s">
        <v>1900</v>
      </c>
      <c r="D690" s="85">
        <v>28172.51</v>
      </c>
      <c r="E690" s="85">
        <v>26577.84</v>
      </c>
    </row>
    <row r="691" spans="2:5" x14ac:dyDescent="0.25">
      <c r="B691" t="s">
        <v>1901</v>
      </c>
      <c r="C691" t="s">
        <v>1902</v>
      </c>
      <c r="D691" s="85">
        <v>9646.61</v>
      </c>
      <c r="E691" s="85">
        <v>7842.77</v>
      </c>
    </row>
    <row r="692" spans="2:5" x14ac:dyDescent="0.25">
      <c r="B692" t="s">
        <v>1903</v>
      </c>
      <c r="C692" t="s">
        <v>1904</v>
      </c>
      <c r="D692" s="85">
        <v>65190.61</v>
      </c>
      <c r="E692" s="85">
        <v>61500.58</v>
      </c>
    </row>
    <row r="693" spans="2:5" x14ac:dyDescent="0.25">
      <c r="B693" t="s">
        <v>1905</v>
      </c>
      <c r="C693" t="s">
        <v>1906</v>
      </c>
      <c r="D693" s="85">
        <v>334724.68</v>
      </c>
      <c r="E693" s="85">
        <v>315778</v>
      </c>
    </row>
    <row r="694" spans="2:5" x14ac:dyDescent="0.25">
      <c r="B694" t="s">
        <v>1907</v>
      </c>
      <c r="C694" t="s">
        <v>1908</v>
      </c>
      <c r="D694" s="85">
        <v>6961.8</v>
      </c>
      <c r="E694" s="85">
        <v>5660</v>
      </c>
    </row>
    <row r="695" spans="2:5" x14ac:dyDescent="0.25">
      <c r="B695" t="s">
        <v>1909</v>
      </c>
      <c r="C695" t="s">
        <v>1910</v>
      </c>
      <c r="D695" s="85">
        <v>1512.9</v>
      </c>
      <c r="E695" s="85">
        <v>1230</v>
      </c>
    </row>
    <row r="696" spans="2:5" x14ac:dyDescent="0.25">
      <c r="B696" t="s">
        <v>1911</v>
      </c>
      <c r="C696" t="s">
        <v>1912</v>
      </c>
      <c r="D696" s="85">
        <v>63277.36</v>
      </c>
      <c r="E696" s="85">
        <v>51445.01</v>
      </c>
    </row>
    <row r="697" spans="2:5" x14ac:dyDescent="0.25">
      <c r="B697" t="s">
        <v>1913</v>
      </c>
      <c r="C697" t="s">
        <v>1914</v>
      </c>
      <c r="D697" s="85">
        <v>7158.6</v>
      </c>
      <c r="E697" s="85">
        <v>5820</v>
      </c>
    </row>
    <row r="698" spans="2:5" x14ac:dyDescent="0.25">
      <c r="B698" t="s">
        <v>1915</v>
      </c>
      <c r="C698" t="s">
        <v>1916</v>
      </c>
      <c r="D698" s="85">
        <v>113034.11</v>
      </c>
      <c r="E698" s="85">
        <v>91897.65</v>
      </c>
    </row>
    <row r="699" spans="2:5" x14ac:dyDescent="0.25">
      <c r="B699" t="s">
        <v>1917</v>
      </c>
      <c r="C699" t="s">
        <v>1918</v>
      </c>
      <c r="D699" s="85">
        <v>54346.34</v>
      </c>
      <c r="E699" s="85">
        <v>44184.02</v>
      </c>
    </row>
    <row r="700" spans="2:5" x14ac:dyDescent="0.25">
      <c r="B700" t="s">
        <v>1919</v>
      </c>
      <c r="C700" t="s">
        <v>1920</v>
      </c>
      <c r="D700" s="85">
        <v>65928</v>
      </c>
      <c r="E700" s="85">
        <v>53600</v>
      </c>
    </row>
    <row r="701" spans="2:5" x14ac:dyDescent="0.25">
      <c r="B701" t="s">
        <v>1921</v>
      </c>
      <c r="C701" t="s">
        <v>1922</v>
      </c>
      <c r="D701" s="85">
        <v>3856.05</v>
      </c>
      <c r="E701" s="85">
        <v>3135</v>
      </c>
    </row>
    <row r="702" spans="2:5" x14ac:dyDescent="0.25">
      <c r="B702" t="s">
        <v>1923</v>
      </c>
      <c r="C702" t="s">
        <v>1924</v>
      </c>
      <c r="D702" s="85">
        <v>17899.849999999999</v>
      </c>
      <c r="E702" s="85">
        <v>17899.849999999999</v>
      </c>
    </row>
    <row r="703" spans="2:5" x14ac:dyDescent="0.25">
      <c r="B703" t="s">
        <v>1925</v>
      </c>
      <c r="C703" t="s">
        <v>1926</v>
      </c>
      <c r="D703" s="85">
        <v>27060</v>
      </c>
      <c r="E703" s="85">
        <v>22000</v>
      </c>
    </row>
    <row r="704" spans="2:5" x14ac:dyDescent="0.25">
      <c r="B704" t="s">
        <v>1927</v>
      </c>
      <c r="C704" t="s">
        <v>1928</v>
      </c>
      <c r="D704" s="85">
        <v>243000.01</v>
      </c>
      <c r="E704" s="85">
        <v>243000.01</v>
      </c>
    </row>
    <row r="705" spans="2:5" x14ac:dyDescent="0.25">
      <c r="B705" t="s">
        <v>1929</v>
      </c>
      <c r="C705" t="s">
        <v>1930</v>
      </c>
      <c r="D705" s="85">
        <v>12177</v>
      </c>
      <c r="E705" s="85">
        <v>9900</v>
      </c>
    </row>
    <row r="706" spans="2:5" x14ac:dyDescent="0.25">
      <c r="B706" t="s">
        <v>1931</v>
      </c>
      <c r="C706" t="s">
        <v>1932</v>
      </c>
      <c r="D706" s="85">
        <v>110508.13</v>
      </c>
      <c r="E706" s="85">
        <v>104252.95</v>
      </c>
    </row>
    <row r="707" spans="2:5" x14ac:dyDescent="0.25">
      <c r="B707" t="s">
        <v>1933</v>
      </c>
      <c r="C707" t="s">
        <v>1934</v>
      </c>
      <c r="D707" s="85">
        <v>4907.7</v>
      </c>
      <c r="E707" s="85">
        <v>3990</v>
      </c>
    </row>
    <row r="708" spans="2:5" x14ac:dyDescent="0.25">
      <c r="B708" t="s">
        <v>1935</v>
      </c>
      <c r="C708" t="s">
        <v>1936</v>
      </c>
      <c r="D708" s="85">
        <v>85854</v>
      </c>
      <c r="E708" s="85">
        <v>69800</v>
      </c>
    </row>
    <row r="709" spans="2:5" x14ac:dyDescent="0.25">
      <c r="B709" t="s">
        <v>1937</v>
      </c>
      <c r="C709" t="s">
        <v>1938</v>
      </c>
      <c r="D709" s="85">
        <v>52890</v>
      </c>
      <c r="E709" s="85">
        <v>43000</v>
      </c>
    </row>
    <row r="710" spans="2:5" x14ac:dyDescent="0.25">
      <c r="B710" t="s">
        <v>1939</v>
      </c>
      <c r="C710" t="s">
        <v>1940</v>
      </c>
      <c r="D710" s="85">
        <v>45121.760000000002</v>
      </c>
      <c r="E710" s="85">
        <v>36684.36</v>
      </c>
    </row>
    <row r="711" spans="2:5" x14ac:dyDescent="0.25">
      <c r="B711" t="s">
        <v>1941</v>
      </c>
      <c r="C711" t="s">
        <v>1942</v>
      </c>
      <c r="D711" s="85">
        <v>57810</v>
      </c>
      <c r="E711" s="85">
        <v>47000</v>
      </c>
    </row>
    <row r="712" spans="2:5" x14ac:dyDescent="0.25">
      <c r="B712" t="s">
        <v>1943</v>
      </c>
      <c r="C712" t="s">
        <v>1944</v>
      </c>
      <c r="D712" s="85">
        <v>18204</v>
      </c>
      <c r="E712" s="85">
        <v>14800</v>
      </c>
    </row>
    <row r="713" spans="2:5" x14ac:dyDescent="0.25">
      <c r="B713" t="s">
        <v>1945</v>
      </c>
      <c r="C713" t="s">
        <v>1946</v>
      </c>
      <c r="D713" s="85">
        <v>12669</v>
      </c>
      <c r="E713" s="85">
        <v>10300</v>
      </c>
    </row>
    <row r="714" spans="2:5" x14ac:dyDescent="0.25">
      <c r="B714" t="s">
        <v>1947</v>
      </c>
      <c r="C714" t="s">
        <v>1948</v>
      </c>
      <c r="D714" s="85">
        <v>16113</v>
      </c>
      <c r="E714" s="85">
        <v>13100</v>
      </c>
    </row>
    <row r="715" spans="2:5" x14ac:dyDescent="0.25">
      <c r="B715" t="s">
        <v>1949</v>
      </c>
      <c r="C715" t="s">
        <v>1950</v>
      </c>
      <c r="D715" s="85">
        <v>6585.97</v>
      </c>
      <c r="E715" s="85">
        <v>5354.45</v>
      </c>
    </row>
    <row r="716" spans="2:5" x14ac:dyDescent="0.25">
      <c r="B716" t="s">
        <v>1951</v>
      </c>
      <c r="C716" t="s">
        <v>1952</v>
      </c>
      <c r="D716" s="85">
        <v>1845</v>
      </c>
      <c r="E716" s="85">
        <v>1500</v>
      </c>
    </row>
    <row r="717" spans="2:5" x14ac:dyDescent="0.25">
      <c r="B717" t="s">
        <v>1953</v>
      </c>
      <c r="C717" t="s">
        <v>1954</v>
      </c>
      <c r="D717" s="85">
        <v>268051.63</v>
      </c>
      <c r="E717" s="85">
        <v>252878.9</v>
      </c>
    </row>
    <row r="718" spans="2:5" x14ac:dyDescent="0.25">
      <c r="B718" t="s">
        <v>1955</v>
      </c>
      <c r="C718" t="s">
        <v>1956</v>
      </c>
      <c r="D718" s="85">
        <v>15805.5</v>
      </c>
      <c r="E718" s="85">
        <v>12850</v>
      </c>
    </row>
    <row r="719" spans="2:5" x14ac:dyDescent="0.25">
      <c r="B719" t="s">
        <v>1957</v>
      </c>
      <c r="C719" t="s">
        <v>1958</v>
      </c>
      <c r="D719" s="85">
        <v>9575.5499999999993</v>
      </c>
      <c r="E719" s="85">
        <v>7785</v>
      </c>
    </row>
    <row r="720" spans="2:5" x14ac:dyDescent="0.25">
      <c r="B720" t="s">
        <v>1959</v>
      </c>
      <c r="C720" t="s">
        <v>1960</v>
      </c>
      <c r="D720" s="85">
        <v>9717</v>
      </c>
      <c r="E720" s="85">
        <v>7900</v>
      </c>
    </row>
    <row r="721" spans="2:5" x14ac:dyDescent="0.25">
      <c r="B721" t="s">
        <v>1961</v>
      </c>
      <c r="C721" t="s">
        <v>1962</v>
      </c>
      <c r="D721" s="85">
        <v>758863.58</v>
      </c>
      <c r="E721" s="85">
        <v>715909.04</v>
      </c>
    </row>
    <row r="722" spans="2:5" x14ac:dyDescent="0.25">
      <c r="B722" t="s">
        <v>7352</v>
      </c>
      <c r="C722" t="s">
        <v>7353</v>
      </c>
      <c r="D722" s="85">
        <v>11685</v>
      </c>
      <c r="E722" s="85">
        <v>9500</v>
      </c>
    </row>
    <row r="723" spans="2:5" x14ac:dyDescent="0.25">
      <c r="B723" t="s">
        <v>1963</v>
      </c>
      <c r="C723" t="s">
        <v>1964</v>
      </c>
      <c r="D723" s="85">
        <v>370551.42</v>
      </c>
      <c r="E723" s="85">
        <v>363464.45</v>
      </c>
    </row>
    <row r="724" spans="2:5" x14ac:dyDescent="0.25">
      <c r="B724" t="s">
        <v>1965</v>
      </c>
      <c r="C724" t="s">
        <v>1900</v>
      </c>
      <c r="D724" s="85">
        <v>6309.62</v>
      </c>
      <c r="E724" s="85">
        <v>5952.47</v>
      </c>
    </row>
    <row r="725" spans="2:5" x14ac:dyDescent="0.25">
      <c r="B725" t="s">
        <v>1966</v>
      </c>
      <c r="C725" t="s">
        <v>1967</v>
      </c>
      <c r="D725" s="85">
        <v>21308.15</v>
      </c>
      <c r="E725" s="85">
        <v>20102.03</v>
      </c>
    </row>
    <row r="726" spans="2:5" x14ac:dyDescent="0.25">
      <c r="B726" t="s">
        <v>1968</v>
      </c>
      <c r="C726" t="s">
        <v>1969</v>
      </c>
      <c r="D726" s="85">
        <v>6082.35</v>
      </c>
      <c r="E726" s="85">
        <v>4945</v>
      </c>
    </row>
    <row r="727" spans="2:5" x14ac:dyDescent="0.25">
      <c r="B727" t="s">
        <v>1970</v>
      </c>
      <c r="C727" t="s">
        <v>1971</v>
      </c>
      <c r="D727" s="85">
        <v>1692.2</v>
      </c>
      <c r="E727" s="85">
        <v>1692.2</v>
      </c>
    </row>
    <row r="728" spans="2:5" x14ac:dyDescent="0.25">
      <c r="B728" t="s">
        <v>1972</v>
      </c>
      <c r="C728" t="s">
        <v>9364</v>
      </c>
      <c r="D728" s="85">
        <v>3049729.1</v>
      </c>
      <c r="E728" s="85">
        <v>2400000.0099999998</v>
      </c>
    </row>
    <row r="729" spans="2:5" x14ac:dyDescent="0.25">
      <c r="B729" t="s">
        <v>1973</v>
      </c>
      <c r="C729" t="s">
        <v>1974</v>
      </c>
      <c r="D729" s="85">
        <v>24568.02</v>
      </c>
      <c r="E729" s="85">
        <v>19974</v>
      </c>
    </row>
    <row r="730" spans="2:5" x14ac:dyDescent="0.25">
      <c r="B730" t="s">
        <v>1975</v>
      </c>
      <c r="C730" t="s">
        <v>1976</v>
      </c>
      <c r="D730" s="85">
        <v>76115.009999999995</v>
      </c>
      <c r="E730" s="85">
        <v>71806.61</v>
      </c>
    </row>
    <row r="731" spans="2:5" x14ac:dyDescent="0.25">
      <c r="B731" t="s">
        <v>1977</v>
      </c>
      <c r="C731" t="s">
        <v>1978</v>
      </c>
      <c r="D731" s="85">
        <v>723207.95</v>
      </c>
      <c r="E731" s="85">
        <v>682271.65</v>
      </c>
    </row>
    <row r="732" spans="2:5" x14ac:dyDescent="0.25">
      <c r="B732" t="s">
        <v>1979</v>
      </c>
      <c r="C732" t="s">
        <v>1980</v>
      </c>
      <c r="D732" s="85">
        <v>211832.98</v>
      </c>
      <c r="E732" s="85">
        <v>199842.43</v>
      </c>
    </row>
    <row r="733" spans="2:5" x14ac:dyDescent="0.25">
      <c r="B733" t="s">
        <v>1981</v>
      </c>
      <c r="C733" t="s">
        <v>1982</v>
      </c>
      <c r="D733" s="85">
        <v>183098.67</v>
      </c>
      <c r="E733" s="85">
        <v>172734.59</v>
      </c>
    </row>
    <row r="734" spans="2:5" x14ac:dyDescent="0.25">
      <c r="B734" t="s">
        <v>1983</v>
      </c>
      <c r="C734" t="s">
        <v>1984</v>
      </c>
      <c r="D734" s="85">
        <v>158021.13</v>
      </c>
      <c r="E734" s="85">
        <v>149076.54</v>
      </c>
    </row>
    <row r="735" spans="2:5" x14ac:dyDescent="0.25">
      <c r="B735" t="s">
        <v>1985</v>
      </c>
      <c r="C735" t="s">
        <v>1986</v>
      </c>
      <c r="D735" s="85">
        <v>5752.97</v>
      </c>
      <c r="E735" s="85">
        <v>5332.65</v>
      </c>
    </row>
    <row r="736" spans="2:5" x14ac:dyDescent="0.25">
      <c r="B736" t="s">
        <v>1987</v>
      </c>
      <c r="C736" t="s">
        <v>1988</v>
      </c>
      <c r="D736" s="85">
        <v>88080.3</v>
      </c>
      <c r="E736" s="85">
        <v>71610</v>
      </c>
    </row>
    <row r="737" spans="2:5" x14ac:dyDescent="0.25">
      <c r="B737" t="s">
        <v>1989</v>
      </c>
      <c r="C737" t="s">
        <v>1990</v>
      </c>
      <c r="D737" s="85">
        <v>29999.7</v>
      </c>
      <c r="E737" s="85">
        <v>24390</v>
      </c>
    </row>
    <row r="738" spans="2:5" x14ac:dyDescent="0.25">
      <c r="B738" t="s">
        <v>1991</v>
      </c>
      <c r="C738" t="s">
        <v>1992</v>
      </c>
      <c r="D738" s="85">
        <v>64845.599999999999</v>
      </c>
      <c r="E738" s="85">
        <v>52720</v>
      </c>
    </row>
    <row r="739" spans="2:5" x14ac:dyDescent="0.25">
      <c r="B739" t="s">
        <v>1993</v>
      </c>
      <c r="C739" t="s">
        <v>1994</v>
      </c>
      <c r="D739" s="85">
        <v>1440194.36</v>
      </c>
      <c r="E739" s="85">
        <v>1440194.36</v>
      </c>
    </row>
    <row r="740" spans="2:5" x14ac:dyDescent="0.25">
      <c r="B740" t="s">
        <v>1995</v>
      </c>
      <c r="C740" t="s">
        <v>1996</v>
      </c>
      <c r="D740" s="85">
        <v>35000</v>
      </c>
      <c r="E740" s="85">
        <v>35000</v>
      </c>
    </row>
    <row r="741" spans="2:5" x14ac:dyDescent="0.25">
      <c r="B741" t="s">
        <v>1997</v>
      </c>
      <c r="C741" t="s">
        <v>1998</v>
      </c>
      <c r="D741" s="85">
        <v>9724</v>
      </c>
      <c r="E741" s="85">
        <v>9724</v>
      </c>
    </row>
    <row r="742" spans="2:5" x14ac:dyDescent="0.25">
      <c r="B742" t="s">
        <v>1999</v>
      </c>
      <c r="C742" t="s">
        <v>2000</v>
      </c>
      <c r="D742" s="85">
        <v>18230.310000000001</v>
      </c>
      <c r="E742" s="85">
        <v>14942.88</v>
      </c>
    </row>
    <row r="743" spans="2:5" x14ac:dyDescent="0.25">
      <c r="B743" t="s">
        <v>2001</v>
      </c>
      <c r="C743" t="s">
        <v>2002</v>
      </c>
      <c r="D743" s="85">
        <v>5265.2</v>
      </c>
      <c r="E743" s="85">
        <v>4315.74</v>
      </c>
    </row>
    <row r="744" spans="2:5" x14ac:dyDescent="0.25">
      <c r="B744" t="s">
        <v>2003</v>
      </c>
      <c r="C744" t="s">
        <v>2004</v>
      </c>
      <c r="D744" s="85">
        <v>18666</v>
      </c>
      <c r="E744" s="85">
        <v>15300</v>
      </c>
    </row>
    <row r="745" spans="2:5" x14ac:dyDescent="0.25">
      <c r="B745" t="s">
        <v>2005</v>
      </c>
      <c r="C745" t="s">
        <v>2006</v>
      </c>
      <c r="D745" s="85">
        <v>3050</v>
      </c>
      <c r="E745" s="85">
        <v>2500</v>
      </c>
    </row>
    <row r="746" spans="2:5" x14ac:dyDescent="0.25">
      <c r="B746" t="s">
        <v>2007</v>
      </c>
      <c r="C746" t="s">
        <v>2008</v>
      </c>
      <c r="D746" s="85">
        <v>4920</v>
      </c>
      <c r="E746" s="85">
        <v>4000</v>
      </c>
    </row>
    <row r="747" spans="2:5" x14ac:dyDescent="0.25">
      <c r="B747" t="s">
        <v>2009</v>
      </c>
      <c r="C747" t="s">
        <v>2010</v>
      </c>
      <c r="D747" s="85">
        <v>5608.8</v>
      </c>
      <c r="E747" s="85">
        <v>4560</v>
      </c>
    </row>
    <row r="748" spans="2:5" x14ac:dyDescent="0.25">
      <c r="B748" t="s">
        <v>2011</v>
      </c>
      <c r="C748" t="s">
        <v>2012</v>
      </c>
      <c r="D748" s="85">
        <v>11056.27</v>
      </c>
      <c r="E748" s="85">
        <v>9062.52</v>
      </c>
    </row>
    <row r="749" spans="2:5" x14ac:dyDescent="0.25">
      <c r="B749" t="s">
        <v>2013</v>
      </c>
      <c r="C749" t="s">
        <v>2014</v>
      </c>
      <c r="D749" s="85">
        <v>76000</v>
      </c>
      <c r="E749" s="85">
        <v>76000</v>
      </c>
    </row>
    <row r="750" spans="2:5" x14ac:dyDescent="0.25">
      <c r="B750" t="s">
        <v>2015</v>
      </c>
      <c r="C750" t="s">
        <v>2016</v>
      </c>
      <c r="D750" s="85">
        <v>13100.6</v>
      </c>
      <c r="E750" s="85">
        <v>10738.2</v>
      </c>
    </row>
    <row r="751" spans="2:5" x14ac:dyDescent="0.25">
      <c r="B751" t="s">
        <v>2017</v>
      </c>
      <c r="C751" t="s">
        <v>2018</v>
      </c>
      <c r="D751" s="85">
        <v>4000</v>
      </c>
      <c r="E751" s="85">
        <v>4000</v>
      </c>
    </row>
    <row r="752" spans="2:5" x14ac:dyDescent="0.25">
      <c r="B752" t="s">
        <v>2019</v>
      </c>
      <c r="C752" t="s">
        <v>2020</v>
      </c>
      <c r="D752" s="85">
        <v>3965.96</v>
      </c>
      <c r="E752" s="85">
        <v>3965.96</v>
      </c>
    </row>
    <row r="753" spans="2:5" x14ac:dyDescent="0.25">
      <c r="B753" t="s">
        <v>2021</v>
      </c>
      <c r="C753" t="s">
        <v>2022</v>
      </c>
      <c r="D753" s="85">
        <v>1120</v>
      </c>
      <c r="E753" s="85">
        <v>1120</v>
      </c>
    </row>
    <row r="754" spans="2:5" x14ac:dyDescent="0.25">
      <c r="B754" t="s">
        <v>7354</v>
      </c>
      <c r="C754" t="s">
        <v>7355</v>
      </c>
      <c r="D754" s="85">
        <v>51480.99</v>
      </c>
      <c r="E754" s="85">
        <v>51480.99</v>
      </c>
    </row>
    <row r="755" spans="2:5" x14ac:dyDescent="0.25">
      <c r="B755" t="s">
        <v>2023</v>
      </c>
      <c r="C755" t="s">
        <v>2024</v>
      </c>
      <c r="D755" s="85">
        <v>12917.2</v>
      </c>
      <c r="E755" s="85">
        <v>12917.2</v>
      </c>
    </row>
    <row r="756" spans="2:5" x14ac:dyDescent="0.25">
      <c r="B756" t="s">
        <v>2025</v>
      </c>
      <c r="C756" t="s">
        <v>2026</v>
      </c>
      <c r="D756" s="85">
        <v>15386.84</v>
      </c>
      <c r="E756" s="85">
        <v>12612.16</v>
      </c>
    </row>
    <row r="757" spans="2:5" x14ac:dyDescent="0.25">
      <c r="B757" t="s">
        <v>2027</v>
      </c>
      <c r="C757" t="s">
        <v>2028</v>
      </c>
      <c r="D757" s="85">
        <v>10309</v>
      </c>
      <c r="E757" s="85">
        <v>8450</v>
      </c>
    </row>
    <row r="758" spans="2:5" x14ac:dyDescent="0.25">
      <c r="B758" t="s">
        <v>7356</v>
      </c>
      <c r="C758" t="s">
        <v>7357</v>
      </c>
      <c r="D758" s="85">
        <v>65919.320000000007</v>
      </c>
      <c r="E758" s="85">
        <v>51417.07</v>
      </c>
    </row>
    <row r="759" spans="2:5" x14ac:dyDescent="0.25">
      <c r="B759" t="s">
        <v>7358</v>
      </c>
      <c r="C759" t="s">
        <v>7359</v>
      </c>
      <c r="D759" s="85">
        <v>19820</v>
      </c>
      <c r="E759" s="85">
        <v>15459.6</v>
      </c>
    </row>
    <row r="760" spans="2:5" x14ac:dyDescent="0.25">
      <c r="B760" t="s">
        <v>7360</v>
      </c>
      <c r="C760" t="s">
        <v>7361</v>
      </c>
      <c r="D760" s="85">
        <v>13662</v>
      </c>
      <c r="E760" s="85">
        <v>10656.36</v>
      </c>
    </row>
    <row r="761" spans="2:5" x14ac:dyDescent="0.25">
      <c r="B761" t="s">
        <v>7362</v>
      </c>
      <c r="C761" t="s">
        <v>7363</v>
      </c>
      <c r="D761" s="85">
        <v>154836</v>
      </c>
      <c r="E761" s="85">
        <v>120772.08</v>
      </c>
    </row>
    <row r="762" spans="2:5" x14ac:dyDescent="0.25">
      <c r="B762" t="s">
        <v>7364</v>
      </c>
      <c r="C762" t="s">
        <v>7365</v>
      </c>
      <c r="D762" s="85">
        <v>39632</v>
      </c>
      <c r="E762" s="85">
        <v>30912.959999999999</v>
      </c>
    </row>
    <row r="763" spans="2:5" x14ac:dyDescent="0.25">
      <c r="B763" t="s">
        <v>2029</v>
      </c>
      <c r="C763" t="s">
        <v>2030</v>
      </c>
      <c r="D763" s="85">
        <v>250</v>
      </c>
      <c r="E763" s="85">
        <v>204.91</v>
      </c>
    </row>
    <row r="764" spans="2:5" x14ac:dyDescent="0.25">
      <c r="B764" t="s">
        <v>2031</v>
      </c>
      <c r="C764" t="s">
        <v>2032</v>
      </c>
      <c r="D764" s="85">
        <v>9278.1</v>
      </c>
      <c r="E764" s="85">
        <v>7605</v>
      </c>
    </row>
    <row r="765" spans="2:5" x14ac:dyDescent="0.25">
      <c r="B765" t="s">
        <v>2033</v>
      </c>
      <c r="C765" t="s">
        <v>2034</v>
      </c>
      <c r="D765" s="85">
        <v>19520</v>
      </c>
      <c r="E765" s="85">
        <v>16000</v>
      </c>
    </row>
    <row r="766" spans="2:5" x14ac:dyDescent="0.25">
      <c r="B766" t="s">
        <v>2035</v>
      </c>
      <c r="C766" t="s">
        <v>2036</v>
      </c>
      <c r="D766" s="85">
        <v>50269.08</v>
      </c>
      <c r="E766" s="85">
        <v>41204.160000000003</v>
      </c>
    </row>
    <row r="767" spans="2:5" x14ac:dyDescent="0.25">
      <c r="B767" t="s">
        <v>7366</v>
      </c>
      <c r="C767" t="s">
        <v>7367</v>
      </c>
      <c r="D767" s="85">
        <v>9357.2999999999993</v>
      </c>
      <c r="E767" s="85">
        <v>7298.69</v>
      </c>
    </row>
    <row r="768" spans="2:5" x14ac:dyDescent="0.25">
      <c r="B768" t="s">
        <v>7368</v>
      </c>
      <c r="C768" t="s">
        <v>7369</v>
      </c>
      <c r="D768" s="85">
        <v>27839.7</v>
      </c>
      <c r="E768" s="85">
        <v>21714.97</v>
      </c>
    </row>
    <row r="769" spans="2:5" x14ac:dyDescent="0.25">
      <c r="B769" t="s">
        <v>2037</v>
      </c>
      <c r="C769" t="s">
        <v>2038</v>
      </c>
      <c r="D769" s="85">
        <v>22448</v>
      </c>
      <c r="E769" s="85">
        <v>18400</v>
      </c>
    </row>
    <row r="770" spans="2:5" x14ac:dyDescent="0.25">
      <c r="B770" t="s">
        <v>2039</v>
      </c>
      <c r="C770" t="s">
        <v>2040</v>
      </c>
      <c r="D770" s="85">
        <v>26963.72</v>
      </c>
      <c r="E770" s="85">
        <v>22101.41</v>
      </c>
    </row>
    <row r="771" spans="2:5" x14ac:dyDescent="0.25">
      <c r="B771" t="s">
        <v>2041</v>
      </c>
      <c r="C771" t="s">
        <v>2042</v>
      </c>
      <c r="D771" s="85">
        <v>8537.8799999999992</v>
      </c>
      <c r="E771" s="85">
        <v>6998.26</v>
      </c>
    </row>
    <row r="772" spans="2:5" x14ac:dyDescent="0.25">
      <c r="B772" t="s">
        <v>7370</v>
      </c>
      <c r="C772" t="s">
        <v>7371</v>
      </c>
      <c r="D772" s="85">
        <v>22275</v>
      </c>
      <c r="E772" s="85">
        <v>17374.5</v>
      </c>
    </row>
    <row r="773" spans="2:5" x14ac:dyDescent="0.25">
      <c r="B773" t="s">
        <v>2043</v>
      </c>
      <c r="C773" t="s">
        <v>2044</v>
      </c>
      <c r="D773" s="85">
        <v>74415</v>
      </c>
      <c r="E773" s="85">
        <v>60500</v>
      </c>
    </row>
    <row r="774" spans="2:5" x14ac:dyDescent="0.25">
      <c r="B774" t="s">
        <v>2045</v>
      </c>
      <c r="C774" t="s">
        <v>2046</v>
      </c>
      <c r="D774" s="85">
        <v>386223.52</v>
      </c>
      <c r="E774" s="85">
        <v>357907.43</v>
      </c>
    </row>
    <row r="775" spans="2:5" x14ac:dyDescent="0.25">
      <c r="B775" t="s">
        <v>2047</v>
      </c>
      <c r="C775" t="s">
        <v>2048</v>
      </c>
      <c r="D775" s="85">
        <v>169021.24</v>
      </c>
      <c r="E775" s="85">
        <v>157515.67000000001</v>
      </c>
    </row>
    <row r="776" spans="2:5" x14ac:dyDescent="0.25">
      <c r="B776" t="s">
        <v>7372</v>
      </c>
      <c r="C776" t="s">
        <v>7373</v>
      </c>
      <c r="D776" s="85">
        <v>19274.099999999999</v>
      </c>
      <c r="E776" s="85">
        <v>15670</v>
      </c>
    </row>
    <row r="777" spans="2:5" x14ac:dyDescent="0.25">
      <c r="B777" t="s">
        <v>2049</v>
      </c>
      <c r="C777" t="s">
        <v>2050</v>
      </c>
      <c r="D777" s="85">
        <v>142400</v>
      </c>
      <c r="E777" s="85">
        <v>142400</v>
      </c>
    </row>
    <row r="778" spans="2:5" x14ac:dyDescent="0.25">
      <c r="B778" t="s">
        <v>2051</v>
      </c>
      <c r="C778" t="s">
        <v>141</v>
      </c>
      <c r="D778" s="85">
        <v>4840.05</v>
      </c>
      <c r="E778" s="85">
        <v>3935</v>
      </c>
    </row>
    <row r="779" spans="2:5" x14ac:dyDescent="0.25">
      <c r="B779" t="s">
        <v>2052</v>
      </c>
      <c r="C779" t="s">
        <v>2053</v>
      </c>
      <c r="D779" s="85">
        <v>73800</v>
      </c>
      <c r="E779" s="85">
        <v>60000</v>
      </c>
    </row>
    <row r="780" spans="2:5" x14ac:dyDescent="0.25">
      <c r="B780" t="s">
        <v>2054</v>
      </c>
      <c r="C780" t="s">
        <v>2055</v>
      </c>
      <c r="D780" s="85">
        <v>240</v>
      </c>
      <c r="E780" s="85">
        <v>195.12</v>
      </c>
    </row>
    <row r="781" spans="2:5" x14ac:dyDescent="0.25">
      <c r="B781" t="s">
        <v>2056</v>
      </c>
      <c r="C781" t="s">
        <v>2057</v>
      </c>
      <c r="D781" s="85">
        <v>49.5</v>
      </c>
      <c r="E781" s="85">
        <v>40.57</v>
      </c>
    </row>
    <row r="782" spans="2:5" x14ac:dyDescent="0.25">
      <c r="B782" t="s">
        <v>2058</v>
      </c>
      <c r="C782" t="s">
        <v>2059</v>
      </c>
      <c r="D782" s="85">
        <v>8</v>
      </c>
      <c r="E782" s="85">
        <v>8</v>
      </c>
    </row>
    <row r="783" spans="2:5" x14ac:dyDescent="0.25">
      <c r="B783" t="s">
        <v>2060</v>
      </c>
      <c r="C783" t="s">
        <v>2061</v>
      </c>
      <c r="D783" s="85">
        <v>126.27</v>
      </c>
      <c r="E783" s="85">
        <v>103.5</v>
      </c>
    </row>
    <row r="784" spans="2:5" x14ac:dyDescent="0.25">
      <c r="B784" t="s">
        <v>2062</v>
      </c>
      <c r="C784" t="s">
        <v>2063</v>
      </c>
      <c r="D784" s="85">
        <v>216.5</v>
      </c>
      <c r="E784" s="85">
        <v>177.46</v>
      </c>
    </row>
    <row r="785" spans="2:5" x14ac:dyDescent="0.25">
      <c r="B785" t="s">
        <v>2064</v>
      </c>
      <c r="C785" t="s">
        <v>2065</v>
      </c>
      <c r="D785" s="85">
        <v>93.7</v>
      </c>
      <c r="E785" s="85">
        <v>83.66</v>
      </c>
    </row>
    <row r="786" spans="2:5" x14ac:dyDescent="0.25">
      <c r="B786" t="s">
        <v>2066</v>
      </c>
      <c r="C786" t="s">
        <v>2067</v>
      </c>
      <c r="D786" s="85">
        <v>2</v>
      </c>
      <c r="E786" s="85">
        <v>2</v>
      </c>
    </row>
    <row r="787" spans="2:5" x14ac:dyDescent="0.25">
      <c r="B787" t="s">
        <v>2068</v>
      </c>
      <c r="C787" t="s">
        <v>2069</v>
      </c>
      <c r="D787" s="85">
        <v>85.85</v>
      </c>
      <c r="E787" s="85">
        <v>76.650000000000006</v>
      </c>
    </row>
    <row r="788" spans="2:5" x14ac:dyDescent="0.25">
      <c r="B788" t="s">
        <v>2070</v>
      </c>
      <c r="C788" t="s">
        <v>2071</v>
      </c>
      <c r="D788" s="85">
        <v>841.8</v>
      </c>
      <c r="E788" s="85">
        <v>690</v>
      </c>
    </row>
    <row r="789" spans="2:5" x14ac:dyDescent="0.25">
      <c r="B789" t="s">
        <v>2072</v>
      </c>
      <c r="C789" t="s">
        <v>2073</v>
      </c>
      <c r="D789" s="85">
        <v>213.5</v>
      </c>
      <c r="E789" s="85">
        <v>175</v>
      </c>
    </row>
    <row r="790" spans="2:5" x14ac:dyDescent="0.25">
      <c r="B790" t="s">
        <v>2074</v>
      </c>
      <c r="C790" t="s">
        <v>2075</v>
      </c>
      <c r="D790" s="85">
        <v>439.2</v>
      </c>
      <c r="E790" s="85">
        <v>360</v>
      </c>
    </row>
    <row r="791" spans="2:5" x14ac:dyDescent="0.25">
      <c r="B791" t="s">
        <v>2076</v>
      </c>
      <c r="C791" t="s">
        <v>2077</v>
      </c>
      <c r="D791" s="85">
        <v>134.19999999999999</v>
      </c>
      <c r="E791" s="85">
        <v>110</v>
      </c>
    </row>
    <row r="792" spans="2:5" x14ac:dyDescent="0.25">
      <c r="B792" t="s">
        <v>2078</v>
      </c>
      <c r="C792" t="s">
        <v>2079</v>
      </c>
      <c r="D792" s="85">
        <v>52</v>
      </c>
      <c r="E792" s="85">
        <v>46.1</v>
      </c>
    </row>
    <row r="793" spans="2:5" x14ac:dyDescent="0.25">
      <c r="B793" t="s">
        <v>2080</v>
      </c>
      <c r="C793" t="s">
        <v>2081</v>
      </c>
      <c r="D793" s="85">
        <v>4727.5</v>
      </c>
      <c r="E793" s="85">
        <v>3875</v>
      </c>
    </row>
    <row r="794" spans="2:5" x14ac:dyDescent="0.25">
      <c r="B794" t="s">
        <v>2082</v>
      </c>
      <c r="C794" t="s">
        <v>2083</v>
      </c>
      <c r="D794" s="85">
        <v>366</v>
      </c>
      <c r="E794" s="85">
        <v>300</v>
      </c>
    </row>
    <row r="795" spans="2:5" x14ac:dyDescent="0.25">
      <c r="B795" t="s">
        <v>2084</v>
      </c>
      <c r="C795" t="s">
        <v>2085</v>
      </c>
      <c r="D795" s="85">
        <v>1306.26</v>
      </c>
      <c r="E795" s="85">
        <v>1062</v>
      </c>
    </row>
    <row r="796" spans="2:5" x14ac:dyDescent="0.25">
      <c r="B796" t="s">
        <v>2086</v>
      </c>
      <c r="C796" t="s">
        <v>2087</v>
      </c>
      <c r="D796" s="85">
        <v>303.64</v>
      </c>
      <c r="E796" s="85">
        <v>303.64</v>
      </c>
    </row>
    <row r="797" spans="2:5" x14ac:dyDescent="0.25">
      <c r="B797" t="s">
        <v>2088</v>
      </c>
      <c r="C797" t="s">
        <v>2089</v>
      </c>
      <c r="D797" s="85">
        <v>363.93</v>
      </c>
      <c r="E797" s="85">
        <v>363.93</v>
      </c>
    </row>
    <row r="798" spans="2:5" x14ac:dyDescent="0.25">
      <c r="B798" t="s">
        <v>2090</v>
      </c>
      <c r="C798" t="s">
        <v>2091</v>
      </c>
      <c r="D798" s="85">
        <v>583.92999999999995</v>
      </c>
      <c r="E798" s="85">
        <v>583.92999999999995</v>
      </c>
    </row>
    <row r="799" spans="2:5" x14ac:dyDescent="0.25">
      <c r="B799" t="s">
        <v>2092</v>
      </c>
      <c r="C799" t="s">
        <v>2093</v>
      </c>
      <c r="D799" s="85">
        <v>1239.08</v>
      </c>
      <c r="E799" s="85">
        <v>1239.08</v>
      </c>
    </row>
    <row r="800" spans="2:5" x14ac:dyDescent="0.25">
      <c r="B800" t="s">
        <v>2094</v>
      </c>
      <c r="C800" t="s">
        <v>2095</v>
      </c>
      <c r="D800" s="85">
        <v>1318.62</v>
      </c>
      <c r="E800" s="85">
        <v>1318.62</v>
      </c>
    </row>
    <row r="801" spans="2:5" x14ac:dyDescent="0.25">
      <c r="B801" t="s">
        <v>2096</v>
      </c>
      <c r="C801" t="s">
        <v>2097</v>
      </c>
      <c r="D801" s="85">
        <v>405</v>
      </c>
      <c r="E801" s="85">
        <v>405</v>
      </c>
    </row>
    <row r="802" spans="2:5" x14ac:dyDescent="0.25">
      <c r="B802" t="s">
        <v>2098</v>
      </c>
      <c r="C802" t="s">
        <v>2099</v>
      </c>
      <c r="D802" s="85">
        <v>255</v>
      </c>
      <c r="E802" s="85">
        <v>255</v>
      </c>
    </row>
    <row r="803" spans="2:5" x14ac:dyDescent="0.25">
      <c r="B803" t="s">
        <v>2100</v>
      </c>
      <c r="C803" t="s">
        <v>2101</v>
      </c>
      <c r="D803" s="85">
        <v>1049.6199999999999</v>
      </c>
      <c r="E803" s="85">
        <v>1049.6199999999999</v>
      </c>
    </row>
    <row r="804" spans="2:5" x14ac:dyDescent="0.25">
      <c r="B804" t="s">
        <v>2102</v>
      </c>
      <c r="C804" t="s">
        <v>2103</v>
      </c>
      <c r="D804" s="85">
        <v>474.31</v>
      </c>
      <c r="E804" s="85">
        <v>474.31</v>
      </c>
    </row>
    <row r="805" spans="2:5" x14ac:dyDescent="0.25">
      <c r="B805" t="s">
        <v>2104</v>
      </c>
      <c r="C805" t="s">
        <v>2105</v>
      </c>
      <c r="D805" s="85">
        <v>2038.73</v>
      </c>
      <c r="E805" s="85">
        <v>1657.5</v>
      </c>
    </row>
    <row r="806" spans="2:5" x14ac:dyDescent="0.25">
      <c r="B806" t="s">
        <v>2106</v>
      </c>
      <c r="C806" t="s">
        <v>2107</v>
      </c>
      <c r="D806" s="85">
        <v>796425</v>
      </c>
      <c r="E806" s="85">
        <v>647500</v>
      </c>
    </row>
    <row r="807" spans="2:5" x14ac:dyDescent="0.25">
      <c r="B807" t="s">
        <v>2108</v>
      </c>
      <c r="C807" t="s">
        <v>2109</v>
      </c>
      <c r="D807" s="85">
        <v>43.42</v>
      </c>
      <c r="E807" s="85">
        <v>35.299999999999997</v>
      </c>
    </row>
    <row r="808" spans="2:5" x14ac:dyDescent="0.25">
      <c r="B808" t="s">
        <v>2110</v>
      </c>
      <c r="C808" t="s">
        <v>2111</v>
      </c>
      <c r="D808" s="85">
        <v>66311.62</v>
      </c>
      <c r="E808" s="85">
        <v>53911.89</v>
      </c>
    </row>
    <row r="809" spans="2:5" x14ac:dyDescent="0.25">
      <c r="B809" t="s">
        <v>2112</v>
      </c>
      <c r="C809" t="s">
        <v>2113</v>
      </c>
      <c r="D809" s="85">
        <v>699.21</v>
      </c>
      <c r="E809" s="85">
        <v>568.47</v>
      </c>
    </row>
    <row r="810" spans="2:5" x14ac:dyDescent="0.25">
      <c r="B810" t="s">
        <v>2114</v>
      </c>
      <c r="C810" t="s">
        <v>2115</v>
      </c>
      <c r="D810" s="85">
        <v>28523.7</v>
      </c>
      <c r="E810" s="85">
        <v>23190</v>
      </c>
    </row>
    <row r="811" spans="2:5" x14ac:dyDescent="0.25">
      <c r="B811" t="s">
        <v>2116</v>
      </c>
      <c r="C811" t="s">
        <v>2117</v>
      </c>
      <c r="D811" s="85">
        <v>46186.5</v>
      </c>
      <c r="E811" s="85">
        <v>37550</v>
      </c>
    </row>
    <row r="812" spans="2:5" x14ac:dyDescent="0.25">
      <c r="B812" t="s">
        <v>2118</v>
      </c>
      <c r="C812" t="s">
        <v>2119</v>
      </c>
      <c r="D812" s="85">
        <v>85608</v>
      </c>
      <c r="E812" s="85">
        <v>69600</v>
      </c>
    </row>
    <row r="813" spans="2:5" x14ac:dyDescent="0.25">
      <c r="B813" t="s">
        <v>2120</v>
      </c>
      <c r="C813" t="s">
        <v>2121</v>
      </c>
      <c r="D813" s="85">
        <v>1758.9</v>
      </c>
      <c r="E813" s="85">
        <v>1430</v>
      </c>
    </row>
    <row r="814" spans="2:5" x14ac:dyDescent="0.25">
      <c r="B814" t="s">
        <v>2122</v>
      </c>
      <c r="C814" t="s">
        <v>2123</v>
      </c>
      <c r="D814" s="85">
        <v>28290</v>
      </c>
      <c r="E814" s="85">
        <v>23000</v>
      </c>
    </row>
    <row r="815" spans="2:5" x14ac:dyDescent="0.25">
      <c r="B815" t="s">
        <v>7374</v>
      </c>
      <c r="C815" t="s">
        <v>7375</v>
      </c>
      <c r="D815" s="85">
        <v>35087.21</v>
      </c>
      <c r="E815" s="85">
        <v>28526.19</v>
      </c>
    </row>
    <row r="816" spans="2:5" x14ac:dyDescent="0.25">
      <c r="B816" t="s">
        <v>2124</v>
      </c>
      <c r="C816" t="s">
        <v>2125</v>
      </c>
      <c r="D816" s="85">
        <v>91635</v>
      </c>
      <c r="E816" s="85">
        <v>74500</v>
      </c>
    </row>
    <row r="817" spans="2:5" x14ac:dyDescent="0.25">
      <c r="B817" t="s">
        <v>2126</v>
      </c>
      <c r="C817" t="s">
        <v>2127</v>
      </c>
      <c r="D817" s="85">
        <v>71800.47</v>
      </c>
      <c r="E817" s="85">
        <v>64995</v>
      </c>
    </row>
    <row r="818" spans="2:5" x14ac:dyDescent="0.25">
      <c r="B818" t="s">
        <v>2128</v>
      </c>
      <c r="C818" t="s">
        <v>2129</v>
      </c>
      <c r="D818" s="85">
        <v>44.28</v>
      </c>
      <c r="E818" s="85">
        <v>36</v>
      </c>
    </row>
    <row r="819" spans="2:5" x14ac:dyDescent="0.25">
      <c r="B819" t="s">
        <v>2130</v>
      </c>
      <c r="C819" t="s">
        <v>2131</v>
      </c>
      <c r="D819" s="85">
        <v>497.5</v>
      </c>
      <c r="E819" s="85">
        <v>404.47</v>
      </c>
    </row>
    <row r="820" spans="2:5" x14ac:dyDescent="0.25">
      <c r="B820" t="s">
        <v>2132</v>
      </c>
      <c r="C820" t="s">
        <v>2133</v>
      </c>
      <c r="D820" s="85">
        <v>125.5</v>
      </c>
      <c r="E820" s="85">
        <v>0</v>
      </c>
    </row>
    <row r="821" spans="2:5" x14ac:dyDescent="0.25">
      <c r="B821" t="s">
        <v>2134</v>
      </c>
      <c r="C821" t="s">
        <v>2135</v>
      </c>
      <c r="D821" s="85">
        <v>4059.01</v>
      </c>
      <c r="E821" s="85">
        <v>3300.01</v>
      </c>
    </row>
    <row r="822" spans="2:5" x14ac:dyDescent="0.25">
      <c r="B822" t="s">
        <v>2136</v>
      </c>
      <c r="C822" t="s">
        <v>141</v>
      </c>
      <c r="D822" s="85">
        <v>4840.05</v>
      </c>
      <c r="E822" s="85">
        <v>3935</v>
      </c>
    </row>
    <row r="823" spans="2:5" x14ac:dyDescent="0.25">
      <c r="B823" t="s">
        <v>2137</v>
      </c>
      <c r="C823" t="s">
        <v>2138</v>
      </c>
      <c r="D823" s="85">
        <v>4840.05</v>
      </c>
      <c r="E823" s="85">
        <v>3935</v>
      </c>
    </row>
    <row r="824" spans="2:5" x14ac:dyDescent="0.25">
      <c r="B824" t="s">
        <v>2139</v>
      </c>
      <c r="C824" t="s">
        <v>2140</v>
      </c>
      <c r="D824" s="85">
        <v>4840.05</v>
      </c>
      <c r="E824" s="85">
        <v>3935</v>
      </c>
    </row>
    <row r="825" spans="2:5" x14ac:dyDescent="0.25">
      <c r="B825" t="s">
        <v>2141</v>
      </c>
      <c r="C825" t="s">
        <v>2142</v>
      </c>
      <c r="D825" s="85">
        <v>5713.36</v>
      </c>
      <c r="E825" s="85">
        <v>4645</v>
      </c>
    </row>
    <row r="826" spans="2:5" x14ac:dyDescent="0.25">
      <c r="B826" t="s">
        <v>2143</v>
      </c>
      <c r="C826" t="s">
        <v>2138</v>
      </c>
      <c r="D826" s="85">
        <v>4840.05</v>
      </c>
      <c r="E826" s="85">
        <v>3935</v>
      </c>
    </row>
    <row r="827" spans="2:5" x14ac:dyDescent="0.25">
      <c r="B827" t="s">
        <v>2144</v>
      </c>
      <c r="C827" t="s">
        <v>141</v>
      </c>
      <c r="D827" s="85">
        <v>4840.05</v>
      </c>
      <c r="E827" s="85">
        <v>3935</v>
      </c>
    </row>
    <row r="828" spans="2:5" x14ac:dyDescent="0.25">
      <c r="B828" t="s">
        <v>2145</v>
      </c>
      <c r="C828" t="s">
        <v>2142</v>
      </c>
      <c r="D828" s="85">
        <v>4840.05</v>
      </c>
      <c r="E828" s="85">
        <v>3935</v>
      </c>
    </row>
    <row r="829" spans="2:5" x14ac:dyDescent="0.25">
      <c r="B829" t="s">
        <v>2146</v>
      </c>
      <c r="C829" t="s">
        <v>2138</v>
      </c>
      <c r="D829" s="85">
        <v>4840.05</v>
      </c>
      <c r="E829" s="85">
        <v>3935</v>
      </c>
    </row>
    <row r="830" spans="2:5" x14ac:dyDescent="0.25">
      <c r="B830" t="s">
        <v>2147</v>
      </c>
      <c r="C830" t="s">
        <v>141</v>
      </c>
      <c r="D830" s="85">
        <v>4840.05</v>
      </c>
      <c r="E830" s="85">
        <v>3935</v>
      </c>
    </row>
    <row r="831" spans="2:5" x14ac:dyDescent="0.25">
      <c r="B831" t="s">
        <v>2148</v>
      </c>
      <c r="C831" t="s">
        <v>141</v>
      </c>
      <c r="D831" s="85">
        <v>5713.35</v>
      </c>
      <c r="E831" s="85">
        <v>4645</v>
      </c>
    </row>
    <row r="832" spans="2:5" x14ac:dyDescent="0.25">
      <c r="B832" t="s">
        <v>2149</v>
      </c>
      <c r="C832" t="s">
        <v>141</v>
      </c>
      <c r="D832" s="85">
        <v>4840.05</v>
      </c>
      <c r="E832" s="85">
        <v>3935</v>
      </c>
    </row>
    <row r="833" spans="2:5" x14ac:dyDescent="0.25">
      <c r="B833" t="s">
        <v>2150</v>
      </c>
      <c r="C833" t="s">
        <v>2151</v>
      </c>
      <c r="D833" s="85">
        <v>493.06</v>
      </c>
      <c r="E833" s="85">
        <v>400.86</v>
      </c>
    </row>
    <row r="834" spans="2:5" x14ac:dyDescent="0.25">
      <c r="B834" t="s">
        <v>2152</v>
      </c>
      <c r="C834" t="s">
        <v>141</v>
      </c>
      <c r="D834" s="85">
        <v>4747.8</v>
      </c>
      <c r="E834" s="85">
        <v>3860</v>
      </c>
    </row>
    <row r="835" spans="2:5" x14ac:dyDescent="0.25">
      <c r="B835" t="s">
        <v>2153</v>
      </c>
      <c r="C835" t="s">
        <v>2154</v>
      </c>
      <c r="D835" s="85">
        <v>3780</v>
      </c>
      <c r="E835" s="85">
        <v>3780</v>
      </c>
    </row>
    <row r="836" spans="2:5" x14ac:dyDescent="0.25">
      <c r="B836" t="s">
        <v>2155</v>
      </c>
      <c r="C836" t="s">
        <v>2156</v>
      </c>
      <c r="D836" s="85">
        <v>6150</v>
      </c>
      <c r="E836" s="85">
        <v>5000</v>
      </c>
    </row>
    <row r="837" spans="2:5" x14ac:dyDescent="0.25">
      <c r="B837" t="s">
        <v>2157</v>
      </c>
      <c r="C837" t="s">
        <v>2158</v>
      </c>
      <c r="D837" s="85">
        <v>53619</v>
      </c>
      <c r="E837" s="85">
        <v>43950</v>
      </c>
    </row>
    <row r="838" spans="2:5" x14ac:dyDescent="0.25">
      <c r="B838" t="s">
        <v>2159</v>
      </c>
      <c r="C838" t="s">
        <v>2160</v>
      </c>
      <c r="D838" s="85">
        <v>4870.8</v>
      </c>
      <c r="E838" s="85">
        <v>3960</v>
      </c>
    </row>
    <row r="839" spans="2:5" x14ac:dyDescent="0.25">
      <c r="B839" t="s">
        <v>2161</v>
      </c>
      <c r="C839" t="s">
        <v>2162</v>
      </c>
      <c r="D839" s="85">
        <v>3936</v>
      </c>
      <c r="E839" s="85">
        <v>3200</v>
      </c>
    </row>
    <row r="840" spans="2:5" x14ac:dyDescent="0.25">
      <c r="B840" t="s">
        <v>2163</v>
      </c>
      <c r="C840" t="s">
        <v>2164</v>
      </c>
      <c r="D840" s="85">
        <v>1120713.19</v>
      </c>
      <c r="E840" s="85">
        <v>1120713.19</v>
      </c>
    </row>
    <row r="841" spans="2:5" x14ac:dyDescent="0.25">
      <c r="B841" t="s">
        <v>2165</v>
      </c>
      <c r="C841" t="s">
        <v>2166</v>
      </c>
      <c r="D841" s="85">
        <v>72717.61</v>
      </c>
      <c r="E841" s="85">
        <v>59120</v>
      </c>
    </row>
    <row r="842" spans="2:5" x14ac:dyDescent="0.25">
      <c r="B842" t="s">
        <v>2167</v>
      </c>
      <c r="C842" t="s">
        <v>2168</v>
      </c>
      <c r="D842" s="85">
        <v>26137.5</v>
      </c>
      <c r="E842" s="85">
        <v>21250</v>
      </c>
    </row>
    <row r="843" spans="2:5" x14ac:dyDescent="0.25">
      <c r="B843" t="s">
        <v>2169</v>
      </c>
      <c r="C843" t="s">
        <v>2170</v>
      </c>
      <c r="D843" s="85">
        <v>90661.8</v>
      </c>
      <c r="E843" s="85">
        <v>85530</v>
      </c>
    </row>
    <row r="844" spans="2:5" x14ac:dyDescent="0.25">
      <c r="B844" t="s">
        <v>2171</v>
      </c>
      <c r="C844" t="s">
        <v>2172</v>
      </c>
      <c r="D844" s="85">
        <v>12000</v>
      </c>
      <c r="E844" s="85">
        <v>0</v>
      </c>
    </row>
    <row r="845" spans="2:5" x14ac:dyDescent="0.25">
      <c r="B845" t="s">
        <v>2173</v>
      </c>
      <c r="C845" t="s">
        <v>2174</v>
      </c>
      <c r="D845" s="85">
        <v>12000</v>
      </c>
      <c r="E845" s="85">
        <v>12000</v>
      </c>
    </row>
    <row r="846" spans="2:5" x14ac:dyDescent="0.25">
      <c r="B846" t="s">
        <v>7376</v>
      </c>
      <c r="C846" t="s">
        <v>2322</v>
      </c>
      <c r="D846" s="85">
        <v>4606.0600000000004</v>
      </c>
      <c r="E846" s="85">
        <v>4606.0600000000004</v>
      </c>
    </row>
    <row r="847" spans="2:5" x14ac:dyDescent="0.25">
      <c r="B847" t="s">
        <v>2175</v>
      </c>
      <c r="C847" t="s">
        <v>2176</v>
      </c>
      <c r="D847" s="85">
        <v>91818.27</v>
      </c>
      <c r="E847" s="85">
        <v>74649</v>
      </c>
    </row>
    <row r="848" spans="2:5" x14ac:dyDescent="0.25">
      <c r="B848" t="s">
        <v>2177</v>
      </c>
      <c r="C848" t="s">
        <v>2178</v>
      </c>
      <c r="D848" s="85">
        <v>29581.5</v>
      </c>
      <c r="E848" s="85">
        <v>24050</v>
      </c>
    </row>
    <row r="849" spans="2:5" x14ac:dyDescent="0.25">
      <c r="B849" t="s">
        <v>2179</v>
      </c>
      <c r="C849" t="s">
        <v>2180</v>
      </c>
      <c r="D849" s="85">
        <v>3075</v>
      </c>
      <c r="E849" s="85">
        <v>2500</v>
      </c>
    </row>
    <row r="850" spans="2:5" x14ac:dyDescent="0.25">
      <c r="B850" t="s">
        <v>2181</v>
      </c>
      <c r="C850" t="s">
        <v>2182</v>
      </c>
      <c r="D850" s="85">
        <v>216550</v>
      </c>
      <c r="E850" s="85">
        <v>177500</v>
      </c>
    </row>
    <row r="851" spans="2:5" x14ac:dyDescent="0.25">
      <c r="B851" t="s">
        <v>2183</v>
      </c>
      <c r="C851" t="s">
        <v>2184</v>
      </c>
      <c r="D851" s="85">
        <v>1013.6</v>
      </c>
      <c r="E851" s="85">
        <v>1013.6</v>
      </c>
    </row>
    <row r="852" spans="2:5" x14ac:dyDescent="0.25">
      <c r="B852" t="s">
        <v>2185</v>
      </c>
      <c r="C852" t="s">
        <v>2186</v>
      </c>
      <c r="D852" s="85">
        <v>61150.45</v>
      </c>
      <c r="E852" s="85">
        <v>54942</v>
      </c>
    </row>
    <row r="853" spans="2:5" x14ac:dyDescent="0.25">
      <c r="B853" t="s">
        <v>2187</v>
      </c>
      <c r="C853" t="s">
        <v>2188</v>
      </c>
      <c r="D853" s="85">
        <v>569.30999999999995</v>
      </c>
      <c r="E853" s="85">
        <v>569.30999999999995</v>
      </c>
    </row>
    <row r="854" spans="2:5" x14ac:dyDescent="0.25">
      <c r="B854" t="s">
        <v>2189</v>
      </c>
      <c r="C854" t="s">
        <v>2190</v>
      </c>
      <c r="D854" s="85">
        <v>42364.5</v>
      </c>
      <c r="E854" s="85">
        <v>34725</v>
      </c>
    </row>
    <row r="855" spans="2:5" x14ac:dyDescent="0.25">
      <c r="B855" t="s">
        <v>2191</v>
      </c>
      <c r="C855" t="s">
        <v>2192</v>
      </c>
      <c r="D855" s="85">
        <v>67404</v>
      </c>
      <c r="E855" s="85">
        <v>54800</v>
      </c>
    </row>
    <row r="856" spans="2:5" x14ac:dyDescent="0.25">
      <c r="B856" t="s">
        <v>2193</v>
      </c>
      <c r="C856" t="s">
        <v>2194</v>
      </c>
      <c r="D856" s="85">
        <v>114301.8</v>
      </c>
      <c r="E856" s="85">
        <v>93690</v>
      </c>
    </row>
    <row r="857" spans="2:5" x14ac:dyDescent="0.25">
      <c r="B857" t="s">
        <v>2195</v>
      </c>
      <c r="C857" t="s">
        <v>2196</v>
      </c>
      <c r="D857" s="85">
        <v>428347.5</v>
      </c>
      <c r="E857" s="85">
        <v>348250</v>
      </c>
    </row>
    <row r="858" spans="2:5" x14ac:dyDescent="0.25">
      <c r="B858" t="s">
        <v>2197</v>
      </c>
      <c r="C858" t="s">
        <v>2198</v>
      </c>
      <c r="D858" s="85">
        <v>1325.83</v>
      </c>
      <c r="E858" s="85">
        <v>1325.83</v>
      </c>
    </row>
    <row r="859" spans="2:5" x14ac:dyDescent="0.25">
      <c r="B859" t="s">
        <v>2199</v>
      </c>
      <c r="C859" t="s">
        <v>2200</v>
      </c>
      <c r="D859" s="85">
        <v>391.75</v>
      </c>
      <c r="E859" s="85">
        <v>391.75</v>
      </c>
    </row>
    <row r="860" spans="2:5" x14ac:dyDescent="0.25">
      <c r="B860" t="s">
        <v>2201</v>
      </c>
      <c r="C860" t="s">
        <v>2202</v>
      </c>
      <c r="D860" s="85">
        <v>1120.74</v>
      </c>
      <c r="E860" s="85">
        <v>1120.74</v>
      </c>
    </row>
    <row r="861" spans="2:5" x14ac:dyDescent="0.25">
      <c r="B861" t="s">
        <v>2203</v>
      </c>
      <c r="C861" t="s">
        <v>2204</v>
      </c>
      <c r="D861" s="85">
        <v>143.47999999999999</v>
      </c>
      <c r="E861" s="85">
        <v>143.47999999999999</v>
      </c>
    </row>
    <row r="862" spans="2:5" x14ac:dyDescent="0.25">
      <c r="B862" t="s">
        <v>7377</v>
      </c>
      <c r="C862" t="s">
        <v>2214</v>
      </c>
      <c r="D862" s="85">
        <v>4950</v>
      </c>
      <c r="E862" s="85">
        <v>4024.39</v>
      </c>
    </row>
    <row r="863" spans="2:5" x14ac:dyDescent="0.25">
      <c r="B863" t="s">
        <v>2205</v>
      </c>
      <c r="C863" t="s">
        <v>2206</v>
      </c>
      <c r="D863" s="85">
        <v>75000.009999999995</v>
      </c>
      <c r="E863" s="85">
        <v>75000.009999999995</v>
      </c>
    </row>
    <row r="864" spans="2:5" x14ac:dyDescent="0.25">
      <c r="B864" t="s">
        <v>2207</v>
      </c>
      <c r="C864" t="s">
        <v>2208</v>
      </c>
      <c r="D864" s="85">
        <v>47957.7</v>
      </c>
      <c r="E864" s="85">
        <v>38990</v>
      </c>
    </row>
    <row r="865" spans="2:5" x14ac:dyDescent="0.25">
      <c r="B865" t="s">
        <v>2209</v>
      </c>
      <c r="C865" t="s">
        <v>2210</v>
      </c>
      <c r="D865" s="85">
        <v>55965</v>
      </c>
      <c r="E865" s="85">
        <v>45500</v>
      </c>
    </row>
    <row r="866" spans="2:5" x14ac:dyDescent="0.25">
      <c r="B866" t="s">
        <v>2211</v>
      </c>
      <c r="C866" t="s">
        <v>2212</v>
      </c>
      <c r="D866" s="85">
        <v>684239.93</v>
      </c>
      <c r="E866" s="85">
        <v>645509.37</v>
      </c>
    </row>
    <row r="867" spans="2:5" x14ac:dyDescent="0.25">
      <c r="B867" t="s">
        <v>2213</v>
      </c>
      <c r="C867" t="s">
        <v>2214</v>
      </c>
      <c r="D867" s="85">
        <v>4950</v>
      </c>
      <c r="E867" s="85">
        <v>4024.39</v>
      </c>
    </row>
    <row r="868" spans="2:5" x14ac:dyDescent="0.25">
      <c r="B868" t="s">
        <v>2215</v>
      </c>
      <c r="C868" t="s">
        <v>2216</v>
      </c>
      <c r="D868" s="85">
        <v>239504</v>
      </c>
      <c r="E868" s="85">
        <v>189266.26</v>
      </c>
    </row>
    <row r="869" spans="2:5" x14ac:dyDescent="0.25">
      <c r="B869" t="s">
        <v>2217</v>
      </c>
      <c r="C869" t="s">
        <v>2218</v>
      </c>
      <c r="D869" s="85">
        <v>143.96</v>
      </c>
      <c r="E869" s="85">
        <v>118</v>
      </c>
    </row>
    <row r="870" spans="2:5" x14ac:dyDescent="0.25">
      <c r="B870" t="s">
        <v>2219</v>
      </c>
      <c r="C870" t="s">
        <v>2220</v>
      </c>
      <c r="D870" s="85">
        <v>761.16</v>
      </c>
      <c r="E870" s="85">
        <v>648.6</v>
      </c>
    </row>
    <row r="871" spans="2:5" x14ac:dyDescent="0.25">
      <c r="B871" t="s">
        <v>2221</v>
      </c>
      <c r="C871" t="s">
        <v>2222</v>
      </c>
      <c r="D871" s="85">
        <v>253029.46</v>
      </c>
      <c r="E871" s="85">
        <v>231925.89</v>
      </c>
    </row>
    <row r="872" spans="2:5" x14ac:dyDescent="0.25">
      <c r="B872" t="s">
        <v>2223</v>
      </c>
      <c r="C872" t="s">
        <v>2224</v>
      </c>
      <c r="D872" s="85">
        <v>25830</v>
      </c>
      <c r="E872" s="85">
        <v>21000</v>
      </c>
    </row>
    <row r="873" spans="2:5" x14ac:dyDescent="0.25">
      <c r="B873" t="s">
        <v>2225</v>
      </c>
      <c r="C873" t="s">
        <v>2226</v>
      </c>
      <c r="D873" s="85">
        <v>29458.5</v>
      </c>
      <c r="E873" s="85">
        <v>23950</v>
      </c>
    </row>
    <row r="874" spans="2:5" x14ac:dyDescent="0.25">
      <c r="B874" t="s">
        <v>2227</v>
      </c>
      <c r="C874" t="s">
        <v>2228</v>
      </c>
      <c r="D874" s="85">
        <v>6137.7</v>
      </c>
      <c r="E874" s="85">
        <v>4990</v>
      </c>
    </row>
    <row r="875" spans="2:5" x14ac:dyDescent="0.25">
      <c r="B875" t="s">
        <v>2229</v>
      </c>
      <c r="C875" t="s">
        <v>2230</v>
      </c>
      <c r="D875" s="85">
        <v>21880</v>
      </c>
      <c r="E875" s="85">
        <v>17788.62</v>
      </c>
    </row>
    <row r="876" spans="2:5" x14ac:dyDescent="0.25">
      <c r="B876" t="s">
        <v>2231</v>
      </c>
      <c r="C876" t="s">
        <v>2232</v>
      </c>
      <c r="D876" s="85">
        <v>91635</v>
      </c>
      <c r="E876" s="85">
        <v>74500</v>
      </c>
    </row>
    <row r="877" spans="2:5" x14ac:dyDescent="0.25">
      <c r="B877" t="s">
        <v>2233</v>
      </c>
      <c r="C877" t="s">
        <v>1920</v>
      </c>
      <c r="D877" s="85">
        <v>27298.62</v>
      </c>
      <c r="E877" s="85">
        <v>22194</v>
      </c>
    </row>
    <row r="878" spans="2:5" x14ac:dyDescent="0.25">
      <c r="B878" t="s">
        <v>2234</v>
      </c>
      <c r="C878" t="s">
        <v>2235</v>
      </c>
      <c r="D878" s="85">
        <v>2187558.9900000002</v>
      </c>
      <c r="E878" s="85">
        <v>2067558.99</v>
      </c>
    </row>
    <row r="879" spans="2:5" x14ac:dyDescent="0.25">
      <c r="B879" t="s">
        <v>2236</v>
      </c>
      <c r="C879" t="s">
        <v>2237</v>
      </c>
      <c r="D879" s="85">
        <v>5860.01</v>
      </c>
      <c r="E879" s="85">
        <v>4764.24</v>
      </c>
    </row>
    <row r="880" spans="2:5" x14ac:dyDescent="0.25">
      <c r="B880" t="s">
        <v>2238</v>
      </c>
      <c r="C880" t="s">
        <v>2239</v>
      </c>
      <c r="D880" s="85">
        <v>5196.75</v>
      </c>
      <c r="E880" s="85">
        <v>4225</v>
      </c>
    </row>
    <row r="881" spans="2:5" x14ac:dyDescent="0.25">
      <c r="B881" t="s">
        <v>2240</v>
      </c>
      <c r="C881" t="s">
        <v>2241</v>
      </c>
      <c r="D881" s="85">
        <v>42700.01</v>
      </c>
      <c r="E881" s="85">
        <v>42700.01</v>
      </c>
    </row>
    <row r="882" spans="2:5" x14ac:dyDescent="0.25">
      <c r="B882" t="s">
        <v>2242</v>
      </c>
      <c r="C882" t="s">
        <v>141</v>
      </c>
      <c r="D882" s="85">
        <v>4840.05</v>
      </c>
      <c r="E882" s="85">
        <v>3935</v>
      </c>
    </row>
    <row r="883" spans="2:5" x14ac:dyDescent="0.25">
      <c r="B883" t="s">
        <v>2243</v>
      </c>
      <c r="C883" t="s">
        <v>2244</v>
      </c>
      <c r="D883" s="85">
        <v>123</v>
      </c>
      <c r="E883" s="85">
        <v>100</v>
      </c>
    </row>
    <row r="884" spans="2:5" x14ac:dyDescent="0.25">
      <c r="B884" t="s">
        <v>2245</v>
      </c>
      <c r="C884" t="s">
        <v>2246</v>
      </c>
      <c r="D884" s="85">
        <v>5000</v>
      </c>
      <c r="E884" s="85">
        <v>5000</v>
      </c>
    </row>
    <row r="885" spans="2:5" x14ac:dyDescent="0.25">
      <c r="B885" t="s">
        <v>7378</v>
      </c>
      <c r="C885" t="s">
        <v>2308</v>
      </c>
      <c r="D885" s="85">
        <v>3259.75</v>
      </c>
      <c r="E885" s="85">
        <v>0</v>
      </c>
    </row>
    <row r="886" spans="2:5" x14ac:dyDescent="0.25">
      <c r="B886" t="s">
        <v>7379</v>
      </c>
      <c r="C886" t="s">
        <v>2310</v>
      </c>
      <c r="D886" s="85">
        <v>1826.12</v>
      </c>
      <c r="E886" s="85">
        <v>0</v>
      </c>
    </row>
    <row r="887" spans="2:5" x14ac:dyDescent="0.25">
      <c r="B887" t="s">
        <v>2247</v>
      </c>
      <c r="C887" t="s">
        <v>2248</v>
      </c>
      <c r="D887" s="85">
        <v>35670</v>
      </c>
      <c r="E887" s="85">
        <v>29000</v>
      </c>
    </row>
    <row r="888" spans="2:5" x14ac:dyDescent="0.25">
      <c r="B888" t="s">
        <v>2249</v>
      </c>
      <c r="C888" t="s">
        <v>2250</v>
      </c>
      <c r="D888" s="85">
        <v>173835.48</v>
      </c>
      <c r="E888" s="85">
        <v>163995.74</v>
      </c>
    </row>
    <row r="889" spans="2:5" x14ac:dyDescent="0.25">
      <c r="B889" t="s">
        <v>2251</v>
      </c>
      <c r="C889" t="s">
        <v>2252</v>
      </c>
      <c r="D889" s="85">
        <v>73738.5</v>
      </c>
      <c r="E889" s="85">
        <v>59950</v>
      </c>
    </row>
    <row r="890" spans="2:5" x14ac:dyDescent="0.25">
      <c r="B890" t="s">
        <v>2253</v>
      </c>
      <c r="C890" t="s">
        <v>2254</v>
      </c>
      <c r="D890" s="85">
        <v>227357.14</v>
      </c>
      <c r="E890" s="85">
        <v>184843.2</v>
      </c>
    </row>
    <row r="891" spans="2:5" x14ac:dyDescent="0.25">
      <c r="B891" t="s">
        <v>2255</v>
      </c>
      <c r="C891" t="s">
        <v>2256</v>
      </c>
      <c r="D891" s="85">
        <v>134392.15</v>
      </c>
      <c r="E891" s="85">
        <v>126785.05</v>
      </c>
    </row>
    <row r="892" spans="2:5" x14ac:dyDescent="0.25">
      <c r="B892" t="s">
        <v>2257</v>
      </c>
      <c r="C892" t="s">
        <v>2258</v>
      </c>
      <c r="D892" s="85">
        <v>1053033.32</v>
      </c>
      <c r="E892" s="85">
        <v>944346.51</v>
      </c>
    </row>
    <row r="893" spans="2:5" x14ac:dyDescent="0.25">
      <c r="B893" t="s">
        <v>2259</v>
      </c>
      <c r="C893" t="s">
        <v>2260</v>
      </c>
      <c r="D893" s="85">
        <v>15375</v>
      </c>
      <c r="E893" s="85">
        <v>12500</v>
      </c>
    </row>
    <row r="894" spans="2:5" x14ac:dyDescent="0.25">
      <c r="B894" t="s">
        <v>2261</v>
      </c>
      <c r="C894" t="s">
        <v>2262</v>
      </c>
      <c r="D894" s="85">
        <v>754041.86</v>
      </c>
      <c r="E894" s="85">
        <v>703312.08</v>
      </c>
    </row>
    <row r="895" spans="2:5" x14ac:dyDescent="0.25">
      <c r="B895" t="s">
        <v>2263</v>
      </c>
      <c r="C895" t="s">
        <v>2264</v>
      </c>
      <c r="D895" s="85">
        <v>47847</v>
      </c>
      <c r="E895" s="85">
        <v>38900</v>
      </c>
    </row>
    <row r="896" spans="2:5" x14ac:dyDescent="0.25">
      <c r="B896" t="s">
        <v>2265</v>
      </c>
      <c r="C896" t="s">
        <v>2266</v>
      </c>
      <c r="D896" s="85">
        <v>71278.5</v>
      </c>
      <c r="E896" s="85">
        <v>57950</v>
      </c>
    </row>
    <row r="897" spans="2:5" x14ac:dyDescent="0.25">
      <c r="B897" t="s">
        <v>2267</v>
      </c>
      <c r="C897" t="s">
        <v>2268</v>
      </c>
      <c r="D897" s="85">
        <v>4920</v>
      </c>
      <c r="E897" s="85">
        <v>4000</v>
      </c>
    </row>
    <row r="898" spans="2:5" x14ac:dyDescent="0.25">
      <c r="B898" t="s">
        <v>2269</v>
      </c>
      <c r="C898" t="s">
        <v>2270</v>
      </c>
      <c r="D898" s="85">
        <v>32103</v>
      </c>
      <c r="E898" s="85">
        <v>26100</v>
      </c>
    </row>
    <row r="899" spans="2:5" x14ac:dyDescent="0.25">
      <c r="B899" t="s">
        <v>2271</v>
      </c>
      <c r="C899" t="s">
        <v>2272</v>
      </c>
      <c r="D899" s="85">
        <v>178350</v>
      </c>
      <c r="E899" s="85">
        <v>145000</v>
      </c>
    </row>
    <row r="900" spans="2:5" x14ac:dyDescent="0.25">
      <c r="B900" t="s">
        <v>2273</v>
      </c>
      <c r="C900" t="s">
        <v>2274</v>
      </c>
      <c r="D900" s="85">
        <v>11070</v>
      </c>
      <c r="E900" s="85">
        <v>9000</v>
      </c>
    </row>
    <row r="901" spans="2:5" x14ac:dyDescent="0.25">
      <c r="B901" t="s">
        <v>2275</v>
      </c>
      <c r="C901" t="s">
        <v>2276</v>
      </c>
      <c r="D901" s="85">
        <v>5448.9</v>
      </c>
      <c r="E901" s="85">
        <v>4430</v>
      </c>
    </row>
    <row r="902" spans="2:5" x14ac:dyDescent="0.25">
      <c r="B902" t="s">
        <v>2277</v>
      </c>
      <c r="C902" t="s">
        <v>2278</v>
      </c>
      <c r="D902" s="85">
        <v>55350</v>
      </c>
      <c r="E902" s="85">
        <v>45000</v>
      </c>
    </row>
    <row r="903" spans="2:5" x14ac:dyDescent="0.25">
      <c r="B903" t="s">
        <v>2279</v>
      </c>
      <c r="C903" t="s">
        <v>2280</v>
      </c>
      <c r="D903" s="85">
        <v>1599</v>
      </c>
      <c r="E903" s="85">
        <v>1300</v>
      </c>
    </row>
    <row r="904" spans="2:5" x14ac:dyDescent="0.25">
      <c r="B904" t="s">
        <v>2281</v>
      </c>
      <c r="C904" t="s">
        <v>2282</v>
      </c>
      <c r="D904" s="85">
        <v>38868</v>
      </c>
      <c r="E904" s="85">
        <v>31600</v>
      </c>
    </row>
    <row r="905" spans="2:5" x14ac:dyDescent="0.25">
      <c r="B905" t="s">
        <v>2283</v>
      </c>
      <c r="C905" t="s">
        <v>2284</v>
      </c>
      <c r="D905" s="85">
        <v>3960.01</v>
      </c>
      <c r="E905" s="85">
        <v>3219.52</v>
      </c>
    </row>
    <row r="906" spans="2:5" x14ac:dyDescent="0.25">
      <c r="B906" t="s">
        <v>2285</v>
      </c>
      <c r="C906" t="s">
        <v>2286</v>
      </c>
      <c r="D906" s="85">
        <v>701.1</v>
      </c>
      <c r="E906" s="85">
        <v>570</v>
      </c>
    </row>
    <row r="907" spans="2:5" x14ac:dyDescent="0.25">
      <c r="B907" t="s">
        <v>2287</v>
      </c>
      <c r="C907" t="s">
        <v>2288</v>
      </c>
      <c r="D907" s="85">
        <v>738</v>
      </c>
      <c r="E907" s="85">
        <v>600</v>
      </c>
    </row>
    <row r="908" spans="2:5" x14ac:dyDescent="0.25">
      <c r="B908" t="s">
        <v>2289</v>
      </c>
      <c r="C908" t="s">
        <v>2290</v>
      </c>
      <c r="D908" s="85">
        <v>2989.79</v>
      </c>
      <c r="E908" s="85">
        <v>2989.79</v>
      </c>
    </row>
    <row r="909" spans="2:5" x14ac:dyDescent="0.25">
      <c r="B909" t="s">
        <v>2291</v>
      </c>
      <c r="C909" t="s">
        <v>2292</v>
      </c>
      <c r="D909" s="85">
        <v>4004.42</v>
      </c>
      <c r="E909" s="85">
        <v>4004.42</v>
      </c>
    </row>
    <row r="910" spans="2:5" x14ac:dyDescent="0.25">
      <c r="B910" t="s">
        <v>2293</v>
      </c>
      <c r="C910" t="s">
        <v>2294</v>
      </c>
      <c r="D910" s="85">
        <v>492</v>
      </c>
      <c r="E910" s="85">
        <v>400</v>
      </c>
    </row>
    <row r="911" spans="2:5" x14ac:dyDescent="0.25">
      <c r="B911" t="s">
        <v>2295</v>
      </c>
      <c r="C911" t="s">
        <v>2296</v>
      </c>
      <c r="D911" s="85">
        <v>615</v>
      </c>
      <c r="E911" s="85">
        <v>500</v>
      </c>
    </row>
    <row r="912" spans="2:5" x14ac:dyDescent="0.25">
      <c r="B912" t="s">
        <v>2297</v>
      </c>
      <c r="C912" t="s">
        <v>2298</v>
      </c>
      <c r="D912" s="85">
        <v>4083.6</v>
      </c>
      <c r="E912" s="85">
        <v>3320</v>
      </c>
    </row>
    <row r="913" spans="2:5" x14ac:dyDescent="0.25">
      <c r="B913" t="s">
        <v>2299</v>
      </c>
      <c r="C913" t="s">
        <v>2300</v>
      </c>
      <c r="D913" s="85">
        <v>4428</v>
      </c>
      <c r="E913" s="85">
        <v>3600</v>
      </c>
    </row>
    <row r="914" spans="2:5" x14ac:dyDescent="0.25">
      <c r="B914" t="s">
        <v>7380</v>
      </c>
      <c r="C914" t="s">
        <v>2214</v>
      </c>
      <c r="D914" s="85">
        <v>4950</v>
      </c>
      <c r="E914" s="85">
        <v>4024.39</v>
      </c>
    </row>
    <row r="915" spans="2:5" x14ac:dyDescent="0.25">
      <c r="B915" t="s">
        <v>2301</v>
      </c>
      <c r="C915" t="s">
        <v>2302</v>
      </c>
      <c r="D915" s="85">
        <v>2216.0700000000002</v>
      </c>
      <c r="E915" s="85">
        <v>2216.0700000000002</v>
      </c>
    </row>
    <row r="916" spans="2:5" x14ac:dyDescent="0.25">
      <c r="B916" t="s">
        <v>2303</v>
      </c>
      <c r="C916" t="s">
        <v>2304</v>
      </c>
      <c r="D916" s="85">
        <v>6000</v>
      </c>
      <c r="E916" s="85">
        <v>6000</v>
      </c>
    </row>
    <row r="917" spans="2:5" x14ac:dyDescent="0.25">
      <c r="B917" t="s">
        <v>2305</v>
      </c>
      <c r="C917" t="s">
        <v>2306</v>
      </c>
      <c r="D917" s="85">
        <v>20000</v>
      </c>
      <c r="E917" s="85">
        <v>20000</v>
      </c>
    </row>
    <row r="918" spans="2:5" x14ac:dyDescent="0.25">
      <c r="B918" t="s">
        <v>2307</v>
      </c>
      <c r="C918" t="s">
        <v>2308</v>
      </c>
      <c r="D918" s="85">
        <v>16501.25</v>
      </c>
      <c r="E918" s="85">
        <v>16501.25</v>
      </c>
    </row>
    <row r="919" spans="2:5" x14ac:dyDescent="0.25">
      <c r="B919" t="s">
        <v>2309</v>
      </c>
      <c r="C919" t="s">
        <v>2310</v>
      </c>
      <c r="D919" s="85">
        <v>14980.44</v>
      </c>
      <c r="E919" s="85">
        <v>14980.44</v>
      </c>
    </row>
    <row r="920" spans="2:5" x14ac:dyDescent="0.25">
      <c r="B920" t="s">
        <v>2311</v>
      </c>
      <c r="C920" t="s">
        <v>2312</v>
      </c>
      <c r="D920" s="85">
        <v>15148.06</v>
      </c>
      <c r="E920" s="85">
        <v>15148.06</v>
      </c>
    </row>
    <row r="921" spans="2:5" x14ac:dyDescent="0.25">
      <c r="B921" t="s">
        <v>2313</v>
      </c>
      <c r="C921" t="s">
        <v>2314</v>
      </c>
      <c r="D921" s="85">
        <v>1486.83</v>
      </c>
      <c r="E921" s="85">
        <v>1486.83</v>
      </c>
    </row>
    <row r="922" spans="2:5" x14ac:dyDescent="0.25">
      <c r="B922" t="s">
        <v>2315</v>
      </c>
      <c r="C922" t="s">
        <v>2316</v>
      </c>
      <c r="D922" s="85">
        <v>8236.2000000000007</v>
      </c>
      <c r="E922" s="85">
        <v>0</v>
      </c>
    </row>
    <row r="923" spans="2:5" x14ac:dyDescent="0.25">
      <c r="B923" t="s">
        <v>2317</v>
      </c>
      <c r="C923" t="s">
        <v>2318</v>
      </c>
      <c r="D923" s="85">
        <v>8709.0300000000007</v>
      </c>
      <c r="E923" s="85">
        <v>8709.0300000000007</v>
      </c>
    </row>
    <row r="924" spans="2:5" x14ac:dyDescent="0.25">
      <c r="B924" t="s">
        <v>2319</v>
      </c>
      <c r="C924" t="s">
        <v>2320</v>
      </c>
      <c r="D924" s="85">
        <v>7162.28</v>
      </c>
      <c r="E924" s="85">
        <v>7162.28</v>
      </c>
    </row>
    <row r="925" spans="2:5" x14ac:dyDescent="0.25">
      <c r="B925" t="s">
        <v>2321</v>
      </c>
      <c r="C925" t="s">
        <v>2322</v>
      </c>
      <c r="D925" s="85">
        <v>353.11</v>
      </c>
      <c r="E925" s="85">
        <v>353.11</v>
      </c>
    </row>
    <row r="926" spans="2:5" x14ac:dyDescent="0.25">
      <c r="B926" t="s">
        <v>2323</v>
      </c>
      <c r="C926" t="s">
        <v>2324</v>
      </c>
      <c r="D926" s="85">
        <v>59986.49</v>
      </c>
      <c r="E926" s="85">
        <v>48769.5</v>
      </c>
    </row>
    <row r="927" spans="2:5" x14ac:dyDescent="0.25">
      <c r="B927" t="s">
        <v>2325</v>
      </c>
      <c r="C927" t="s">
        <v>2326</v>
      </c>
      <c r="D927" s="85">
        <v>65190</v>
      </c>
      <c r="E927" s="85">
        <v>53000</v>
      </c>
    </row>
    <row r="928" spans="2:5" x14ac:dyDescent="0.25">
      <c r="B928" t="s">
        <v>2327</v>
      </c>
      <c r="C928" t="s">
        <v>2328</v>
      </c>
      <c r="D928" s="85">
        <v>28216.2</v>
      </c>
      <c r="E928" s="85">
        <v>22940</v>
      </c>
    </row>
    <row r="929" spans="2:5" x14ac:dyDescent="0.25">
      <c r="B929" t="s">
        <v>2329</v>
      </c>
      <c r="C929" t="s">
        <v>2330</v>
      </c>
      <c r="D929" s="85">
        <v>135662.85</v>
      </c>
      <c r="E929" s="85">
        <v>110295</v>
      </c>
    </row>
    <row r="930" spans="2:5" x14ac:dyDescent="0.25">
      <c r="B930" t="s">
        <v>2331</v>
      </c>
      <c r="C930" t="s">
        <v>2332</v>
      </c>
      <c r="D930" s="85">
        <v>491851.14</v>
      </c>
      <c r="E930" s="85">
        <v>464010.51</v>
      </c>
    </row>
    <row r="931" spans="2:5" x14ac:dyDescent="0.25">
      <c r="B931" t="s">
        <v>2333</v>
      </c>
      <c r="C931" t="s">
        <v>2334</v>
      </c>
      <c r="D931" s="85">
        <v>2669.1</v>
      </c>
      <c r="E931" s="85">
        <v>2170</v>
      </c>
    </row>
    <row r="932" spans="2:5" x14ac:dyDescent="0.25">
      <c r="B932" t="s">
        <v>2335</v>
      </c>
      <c r="C932" t="s">
        <v>2336</v>
      </c>
      <c r="D932" s="85">
        <v>7993.77</v>
      </c>
      <c r="E932" s="85">
        <v>6499</v>
      </c>
    </row>
    <row r="933" spans="2:5" x14ac:dyDescent="0.25">
      <c r="B933" t="s">
        <v>2337</v>
      </c>
      <c r="C933" t="s">
        <v>2338</v>
      </c>
      <c r="D933" s="85">
        <v>27527.4</v>
      </c>
      <c r="E933" s="85">
        <v>22380</v>
      </c>
    </row>
    <row r="934" spans="2:5" x14ac:dyDescent="0.25">
      <c r="B934" t="s">
        <v>2339</v>
      </c>
      <c r="C934" t="s">
        <v>2340</v>
      </c>
      <c r="D934" s="85">
        <v>15028.88</v>
      </c>
      <c r="E934" s="85">
        <v>15028.88</v>
      </c>
    </row>
    <row r="935" spans="2:5" x14ac:dyDescent="0.25">
      <c r="B935" t="s">
        <v>2341</v>
      </c>
      <c r="C935" t="s">
        <v>2342</v>
      </c>
      <c r="D935" s="85">
        <v>28364.91</v>
      </c>
      <c r="E935" s="85">
        <v>23060.9</v>
      </c>
    </row>
    <row r="936" spans="2:5" x14ac:dyDescent="0.25">
      <c r="B936" t="s">
        <v>2343</v>
      </c>
      <c r="C936" t="s">
        <v>2344</v>
      </c>
      <c r="D936" s="85">
        <v>44879.63</v>
      </c>
      <c r="E936" s="85">
        <v>42339.27</v>
      </c>
    </row>
    <row r="937" spans="2:5" x14ac:dyDescent="0.25">
      <c r="B937" t="s">
        <v>2345</v>
      </c>
      <c r="C937" t="s">
        <v>2346</v>
      </c>
      <c r="D937" s="85">
        <v>118080</v>
      </c>
      <c r="E937" s="85">
        <v>96000</v>
      </c>
    </row>
    <row r="938" spans="2:5" x14ac:dyDescent="0.25">
      <c r="B938" t="s">
        <v>2347</v>
      </c>
      <c r="C938" t="s">
        <v>1285</v>
      </c>
      <c r="D938" s="85">
        <v>378</v>
      </c>
      <c r="E938" s="85">
        <v>378</v>
      </c>
    </row>
    <row r="939" spans="2:5" x14ac:dyDescent="0.25">
      <c r="B939" t="s">
        <v>2348</v>
      </c>
      <c r="C939" t="s">
        <v>2349</v>
      </c>
      <c r="D939" s="85">
        <v>215</v>
      </c>
      <c r="E939" s="85">
        <v>215</v>
      </c>
    </row>
    <row r="940" spans="2:5" x14ac:dyDescent="0.25">
      <c r="B940" t="s">
        <v>2350</v>
      </c>
      <c r="C940" t="s">
        <v>2351</v>
      </c>
      <c r="D940" s="85">
        <v>12720.15</v>
      </c>
      <c r="E940" s="85">
        <v>10341.59</v>
      </c>
    </row>
    <row r="941" spans="2:5" x14ac:dyDescent="0.25">
      <c r="B941" t="s">
        <v>2352</v>
      </c>
      <c r="C941" t="s">
        <v>2353</v>
      </c>
      <c r="D941" s="85">
        <v>282.27999999999997</v>
      </c>
      <c r="E941" s="85">
        <v>282.27999999999997</v>
      </c>
    </row>
    <row r="942" spans="2:5" x14ac:dyDescent="0.25">
      <c r="B942" t="s">
        <v>2354</v>
      </c>
      <c r="C942" t="s">
        <v>2355</v>
      </c>
      <c r="D942" s="85">
        <v>333</v>
      </c>
      <c r="E942" s="85">
        <v>294.69</v>
      </c>
    </row>
    <row r="943" spans="2:5" x14ac:dyDescent="0.25">
      <c r="B943" t="s">
        <v>2356</v>
      </c>
      <c r="C943" t="s">
        <v>2357</v>
      </c>
      <c r="D943" s="85">
        <v>1380.06</v>
      </c>
      <c r="E943" s="85">
        <v>1122</v>
      </c>
    </row>
    <row r="944" spans="2:5" x14ac:dyDescent="0.25">
      <c r="B944" t="s">
        <v>2358</v>
      </c>
      <c r="C944" t="s">
        <v>2359</v>
      </c>
      <c r="D944" s="85">
        <v>180</v>
      </c>
      <c r="E944" s="85">
        <v>180</v>
      </c>
    </row>
    <row r="945" spans="2:5" x14ac:dyDescent="0.25">
      <c r="B945" t="s">
        <v>2360</v>
      </c>
      <c r="C945" t="s">
        <v>2361</v>
      </c>
      <c r="D945" s="85">
        <v>1247.47</v>
      </c>
      <c r="E945" s="85">
        <v>1014.2</v>
      </c>
    </row>
    <row r="946" spans="2:5" x14ac:dyDescent="0.25">
      <c r="B946" t="s">
        <v>2362</v>
      </c>
      <c r="C946" t="s">
        <v>2363</v>
      </c>
      <c r="D946" s="85">
        <v>8342.3799999999992</v>
      </c>
      <c r="E946" s="85">
        <v>6782.42</v>
      </c>
    </row>
    <row r="947" spans="2:5" x14ac:dyDescent="0.25">
      <c r="B947" t="s">
        <v>7381</v>
      </c>
      <c r="C947" t="s">
        <v>7382</v>
      </c>
      <c r="D947" s="85">
        <v>1537.5</v>
      </c>
      <c r="E947" s="85">
        <v>1250</v>
      </c>
    </row>
    <row r="948" spans="2:5" x14ac:dyDescent="0.25">
      <c r="B948" t="s">
        <v>7383</v>
      </c>
      <c r="C948" t="s">
        <v>7384</v>
      </c>
      <c r="D948" s="85">
        <v>36.9</v>
      </c>
      <c r="E948" s="85">
        <v>30</v>
      </c>
    </row>
    <row r="949" spans="2:5" x14ac:dyDescent="0.25">
      <c r="B949" t="s">
        <v>2364</v>
      </c>
      <c r="C949" t="s">
        <v>2365</v>
      </c>
      <c r="D949" s="85">
        <v>95669.4</v>
      </c>
      <c r="E949" s="85">
        <v>77780</v>
      </c>
    </row>
    <row r="950" spans="2:5" x14ac:dyDescent="0.25">
      <c r="B950" t="s">
        <v>2366</v>
      </c>
      <c r="C950" t="s">
        <v>2367</v>
      </c>
      <c r="D950" s="85">
        <v>336958.8</v>
      </c>
      <c r="E950" s="85">
        <v>317885.65999999997</v>
      </c>
    </row>
    <row r="951" spans="2:5" x14ac:dyDescent="0.25">
      <c r="B951" t="s">
        <v>2368</v>
      </c>
      <c r="C951" t="s">
        <v>2369</v>
      </c>
      <c r="D951" s="85">
        <v>29507.64</v>
      </c>
      <c r="E951" s="85">
        <v>23989.95</v>
      </c>
    </row>
    <row r="952" spans="2:5" x14ac:dyDescent="0.25">
      <c r="B952" t="s">
        <v>345</v>
      </c>
      <c r="C952" t="s">
        <v>346</v>
      </c>
      <c r="D952" s="85">
        <v>257070</v>
      </c>
      <c r="E952" s="85">
        <v>209000</v>
      </c>
    </row>
    <row r="953" spans="2:5" x14ac:dyDescent="0.25">
      <c r="B953" t="s">
        <v>2370</v>
      </c>
      <c r="C953" t="s">
        <v>2371</v>
      </c>
      <c r="D953" s="85">
        <v>1599</v>
      </c>
      <c r="E953" s="85">
        <v>1300</v>
      </c>
    </row>
    <row r="954" spans="2:5" x14ac:dyDescent="0.25">
      <c r="B954" t="s">
        <v>2372</v>
      </c>
      <c r="C954" t="s">
        <v>2373</v>
      </c>
      <c r="D954" s="85">
        <v>23370</v>
      </c>
      <c r="E954" s="85">
        <v>19000</v>
      </c>
    </row>
    <row r="955" spans="2:5" x14ac:dyDescent="0.25">
      <c r="B955" t="s">
        <v>2374</v>
      </c>
      <c r="C955" t="s">
        <v>2375</v>
      </c>
      <c r="D955" s="85">
        <v>836.4</v>
      </c>
      <c r="E955" s="85">
        <v>680</v>
      </c>
    </row>
    <row r="956" spans="2:5" x14ac:dyDescent="0.25">
      <c r="B956" t="s">
        <v>2376</v>
      </c>
      <c r="C956" t="s">
        <v>2377</v>
      </c>
      <c r="D956" s="85">
        <v>922.5</v>
      </c>
      <c r="E956" s="85">
        <v>750</v>
      </c>
    </row>
    <row r="957" spans="2:5" x14ac:dyDescent="0.25">
      <c r="B957" t="s">
        <v>2378</v>
      </c>
      <c r="C957" t="s">
        <v>2379</v>
      </c>
      <c r="D957" s="85">
        <v>885</v>
      </c>
      <c r="E957" s="85">
        <v>834.91</v>
      </c>
    </row>
    <row r="958" spans="2:5" x14ac:dyDescent="0.25">
      <c r="B958" t="s">
        <v>2380</v>
      </c>
      <c r="C958" t="s">
        <v>2381</v>
      </c>
      <c r="D958" s="85">
        <v>51026.97</v>
      </c>
      <c r="E958" s="85">
        <v>41485.339999999997</v>
      </c>
    </row>
    <row r="959" spans="2:5" x14ac:dyDescent="0.25">
      <c r="B959" t="s">
        <v>2382</v>
      </c>
      <c r="C959" t="s">
        <v>2383</v>
      </c>
      <c r="D959" s="85">
        <v>39852</v>
      </c>
      <c r="E959" s="85">
        <v>32400</v>
      </c>
    </row>
    <row r="960" spans="2:5" x14ac:dyDescent="0.25">
      <c r="B960" t="s">
        <v>2384</v>
      </c>
      <c r="C960" t="s">
        <v>13235</v>
      </c>
      <c r="D960" s="85">
        <v>2559.5700000000002</v>
      </c>
      <c r="E960" s="85">
        <v>2080.9499999999998</v>
      </c>
    </row>
    <row r="961" spans="2:5" x14ac:dyDescent="0.25">
      <c r="B961" t="s">
        <v>2385</v>
      </c>
      <c r="C961" t="s">
        <v>2386</v>
      </c>
      <c r="D961" s="85">
        <v>79273.5</v>
      </c>
      <c r="E961" s="85">
        <v>64450</v>
      </c>
    </row>
    <row r="962" spans="2:5" x14ac:dyDescent="0.25">
      <c r="B962" t="s">
        <v>2387</v>
      </c>
      <c r="C962" t="s">
        <v>2388</v>
      </c>
      <c r="D962" s="85">
        <v>11243.04</v>
      </c>
      <c r="E962" s="85">
        <v>9140.68</v>
      </c>
    </row>
    <row r="963" spans="2:5" x14ac:dyDescent="0.25">
      <c r="B963" t="s">
        <v>2389</v>
      </c>
      <c r="C963" t="s">
        <v>2390</v>
      </c>
      <c r="D963" s="85">
        <v>130916.18</v>
      </c>
      <c r="E963" s="85">
        <v>119742.02</v>
      </c>
    </row>
    <row r="964" spans="2:5" x14ac:dyDescent="0.25">
      <c r="B964" t="s">
        <v>2391</v>
      </c>
      <c r="C964" t="s">
        <v>2392</v>
      </c>
      <c r="D964" s="85">
        <v>5027.12</v>
      </c>
      <c r="E964" s="85">
        <v>5027.12</v>
      </c>
    </row>
    <row r="965" spans="2:5" x14ac:dyDescent="0.25">
      <c r="B965" t="s">
        <v>2393</v>
      </c>
      <c r="C965" t="s">
        <v>2394</v>
      </c>
      <c r="D965" s="85">
        <v>16467.189999999999</v>
      </c>
      <c r="E965" s="85">
        <v>16467.189999999999</v>
      </c>
    </row>
    <row r="966" spans="2:5" x14ac:dyDescent="0.25">
      <c r="B966" t="s">
        <v>2395</v>
      </c>
      <c r="C966" t="s">
        <v>2396</v>
      </c>
      <c r="D966" s="85">
        <v>12350.39</v>
      </c>
      <c r="E966" s="85">
        <v>12350.39</v>
      </c>
    </row>
    <row r="967" spans="2:5" x14ac:dyDescent="0.25">
      <c r="B967" t="s">
        <v>2397</v>
      </c>
      <c r="C967" t="s">
        <v>2398</v>
      </c>
      <c r="D967" s="85">
        <v>9715.64</v>
      </c>
      <c r="E967" s="85">
        <v>9715.64</v>
      </c>
    </row>
    <row r="968" spans="2:5" x14ac:dyDescent="0.25">
      <c r="B968" t="s">
        <v>2399</v>
      </c>
      <c r="C968" t="s">
        <v>2400</v>
      </c>
      <c r="D968" s="85">
        <v>9922.5</v>
      </c>
      <c r="E968" s="85">
        <v>9922.5</v>
      </c>
    </row>
    <row r="969" spans="2:5" x14ac:dyDescent="0.25">
      <c r="B969" t="s">
        <v>2401</v>
      </c>
      <c r="C969" t="s">
        <v>2402</v>
      </c>
      <c r="D969" s="85">
        <v>7517.15</v>
      </c>
      <c r="E969" s="85">
        <v>7517.15</v>
      </c>
    </row>
    <row r="970" spans="2:5" x14ac:dyDescent="0.25">
      <c r="B970" t="s">
        <v>2403</v>
      </c>
      <c r="C970" t="s">
        <v>2404</v>
      </c>
      <c r="D970" s="85">
        <v>53146.97</v>
      </c>
      <c r="E970" s="85">
        <v>43208.92</v>
      </c>
    </row>
    <row r="971" spans="2:5" x14ac:dyDescent="0.25">
      <c r="B971" t="s">
        <v>2405</v>
      </c>
      <c r="C971" t="s">
        <v>2406</v>
      </c>
      <c r="D971" s="85">
        <v>67413.039999999994</v>
      </c>
      <c r="E971" s="85">
        <v>63597.21</v>
      </c>
    </row>
    <row r="972" spans="2:5" x14ac:dyDescent="0.25">
      <c r="B972" t="s">
        <v>2407</v>
      </c>
      <c r="C972" t="s">
        <v>2408</v>
      </c>
      <c r="D972" s="85">
        <v>33465.839999999997</v>
      </c>
      <c r="E972" s="85">
        <v>27208</v>
      </c>
    </row>
    <row r="973" spans="2:5" x14ac:dyDescent="0.25">
      <c r="B973" t="s">
        <v>2409</v>
      </c>
      <c r="C973" t="s">
        <v>2410</v>
      </c>
      <c r="D973" s="85">
        <v>19680</v>
      </c>
      <c r="E973" s="85">
        <v>16000</v>
      </c>
    </row>
    <row r="974" spans="2:5" x14ac:dyDescent="0.25">
      <c r="B974" t="s">
        <v>2411</v>
      </c>
      <c r="C974" t="s">
        <v>2412</v>
      </c>
      <c r="D974" s="85">
        <v>73998.899999999994</v>
      </c>
      <c r="E974" s="85">
        <v>60161.71</v>
      </c>
    </row>
    <row r="975" spans="2:5" x14ac:dyDescent="0.25">
      <c r="B975" t="s">
        <v>2413</v>
      </c>
      <c r="C975" t="s">
        <v>2414</v>
      </c>
      <c r="D975" s="85">
        <v>98761.23</v>
      </c>
      <c r="E975" s="85">
        <v>80293.679999999993</v>
      </c>
    </row>
    <row r="976" spans="2:5" x14ac:dyDescent="0.25">
      <c r="B976" t="s">
        <v>2415</v>
      </c>
      <c r="C976" t="s">
        <v>2416</v>
      </c>
      <c r="D976" s="85">
        <v>75337.5</v>
      </c>
      <c r="E976" s="85">
        <v>61250</v>
      </c>
    </row>
    <row r="977" spans="2:5" x14ac:dyDescent="0.25">
      <c r="B977" t="s">
        <v>2417</v>
      </c>
      <c r="C977" t="s">
        <v>278</v>
      </c>
      <c r="D977" s="85">
        <v>53672.88</v>
      </c>
      <c r="E977" s="85">
        <v>53672.88</v>
      </c>
    </row>
    <row r="978" spans="2:5" x14ac:dyDescent="0.25">
      <c r="B978" t="s">
        <v>2418</v>
      </c>
      <c r="C978" t="s">
        <v>278</v>
      </c>
      <c r="D978" s="85">
        <v>181002.35</v>
      </c>
      <c r="E978" s="85">
        <v>181002.35</v>
      </c>
    </row>
    <row r="979" spans="2:5" x14ac:dyDescent="0.25">
      <c r="B979" t="s">
        <v>2419</v>
      </c>
      <c r="C979" t="s">
        <v>278</v>
      </c>
      <c r="D979" s="85">
        <v>28840.84</v>
      </c>
      <c r="E979" s="85">
        <v>28840.84</v>
      </c>
    </row>
    <row r="980" spans="2:5" x14ac:dyDescent="0.25">
      <c r="B980" t="s">
        <v>2420</v>
      </c>
      <c r="C980" t="s">
        <v>278</v>
      </c>
      <c r="D980" s="85">
        <v>16752.400000000001</v>
      </c>
      <c r="E980" s="85">
        <v>16752.400000000001</v>
      </c>
    </row>
    <row r="981" spans="2:5" x14ac:dyDescent="0.25">
      <c r="B981" t="s">
        <v>2421</v>
      </c>
      <c r="C981" t="s">
        <v>278</v>
      </c>
      <c r="D981" s="85">
        <v>4554.57</v>
      </c>
      <c r="E981" s="85">
        <v>4554.57</v>
      </c>
    </row>
    <row r="982" spans="2:5" x14ac:dyDescent="0.25">
      <c r="B982" t="s">
        <v>2422</v>
      </c>
      <c r="C982" t="s">
        <v>2423</v>
      </c>
      <c r="D982" s="85">
        <v>42927</v>
      </c>
      <c r="E982" s="85">
        <v>34900</v>
      </c>
    </row>
    <row r="983" spans="2:5" x14ac:dyDescent="0.25">
      <c r="B983" t="s">
        <v>2424</v>
      </c>
      <c r="C983" t="s">
        <v>2425</v>
      </c>
      <c r="D983" s="85">
        <v>10000</v>
      </c>
      <c r="E983" s="85">
        <v>10000</v>
      </c>
    </row>
    <row r="984" spans="2:5" x14ac:dyDescent="0.25">
      <c r="B984" t="s">
        <v>2426</v>
      </c>
      <c r="C984" t="s">
        <v>2427</v>
      </c>
      <c r="D984" s="85">
        <v>10000</v>
      </c>
      <c r="E984" s="85">
        <v>10000</v>
      </c>
    </row>
    <row r="985" spans="2:5" x14ac:dyDescent="0.25">
      <c r="B985" t="s">
        <v>7233</v>
      </c>
      <c r="C985" t="s">
        <v>7234</v>
      </c>
      <c r="D985" s="85">
        <v>1032116.44</v>
      </c>
      <c r="E985" s="85">
        <v>1032116.44</v>
      </c>
    </row>
    <row r="986" spans="2:5" x14ac:dyDescent="0.25">
      <c r="B986" t="s">
        <v>2428</v>
      </c>
      <c r="C986" t="s">
        <v>2429</v>
      </c>
      <c r="D986" s="85">
        <v>10000</v>
      </c>
      <c r="E986" s="85">
        <v>10000</v>
      </c>
    </row>
    <row r="987" spans="2:5" x14ac:dyDescent="0.25">
      <c r="B987" t="s">
        <v>2430</v>
      </c>
      <c r="C987" t="s">
        <v>2431</v>
      </c>
      <c r="D987" s="85">
        <v>10000</v>
      </c>
      <c r="E987" s="85">
        <v>10000</v>
      </c>
    </row>
    <row r="988" spans="2:5" x14ac:dyDescent="0.25">
      <c r="B988" t="s">
        <v>2432</v>
      </c>
      <c r="C988" t="s">
        <v>2433</v>
      </c>
      <c r="D988" s="85">
        <v>512949.35</v>
      </c>
      <c r="E988" s="85">
        <v>509047.31</v>
      </c>
    </row>
    <row r="989" spans="2:5" x14ac:dyDescent="0.25">
      <c r="B989" t="s">
        <v>2434</v>
      </c>
      <c r="C989" t="s">
        <v>2435</v>
      </c>
      <c r="D989" s="85">
        <v>77577.820000000007</v>
      </c>
      <c r="E989" s="85">
        <v>63071.4</v>
      </c>
    </row>
    <row r="990" spans="2:5" x14ac:dyDescent="0.25">
      <c r="B990" t="s">
        <v>2436</v>
      </c>
      <c r="C990" t="s">
        <v>2437</v>
      </c>
      <c r="D990" s="85">
        <v>135300</v>
      </c>
      <c r="E990" s="85">
        <v>110000</v>
      </c>
    </row>
    <row r="991" spans="2:5" x14ac:dyDescent="0.25">
      <c r="B991" t="s">
        <v>2438</v>
      </c>
      <c r="C991" t="s">
        <v>2439</v>
      </c>
      <c r="D991" s="85">
        <v>36900</v>
      </c>
      <c r="E991" s="85">
        <v>30000</v>
      </c>
    </row>
    <row r="992" spans="2:5" x14ac:dyDescent="0.25">
      <c r="B992" t="s">
        <v>2440</v>
      </c>
      <c r="C992" t="s">
        <v>2441</v>
      </c>
      <c r="D992" s="85">
        <v>10000</v>
      </c>
      <c r="E992" s="85">
        <v>10000</v>
      </c>
    </row>
    <row r="993" spans="2:5" x14ac:dyDescent="0.25">
      <c r="B993" t="s">
        <v>2442</v>
      </c>
      <c r="C993" t="s">
        <v>2443</v>
      </c>
      <c r="D993" s="85">
        <v>10000</v>
      </c>
      <c r="E993" s="85">
        <v>10000</v>
      </c>
    </row>
    <row r="994" spans="2:5" x14ac:dyDescent="0.25">
      <c r="B994" t="s">
        <v>2444</v>
      </c>
      <c r="C994" t="s">
        <v>2445</v>
      </c>
      <c r="D994" s="85">
        <v>10000</v>
      </c>
      <c r="E994" s="85">
        <v>10000</v>
      </c>
    </row>
    <row r="995" spans="2:5" x14ac:dyDescent="0.25">
      <c r="B995" t="s">
        <v>2446</v>
      </c>
      <c r="C995" t="s">
        <v>2447</v>
      </c>
      <c r="D995" s="85">
        <v>26464.93</v>
      </c>
      <c r="E995" s="85">
        <v>26464.93</v>
      </c>
    </row>
    <row r="996" spans="2:5" x14ac:dyDescent="0.25">
      <c r="B996" t="s">
        <v>2448</v>
      </c>
      <c r="C996" t="s">
        <v>2449</v>
      </c>
      <c r="D996" s="85">
        <v>29581.5</v>
      </c>
      <c r="E996" s="85">
        <v>24050</v>
      </c>
    </row>
    <row r="997" spans="2:5" x14ac:dyDescent="0.25">
      <c r="B997" t="s">
        <v>2450</v>
      </c>
      <c r="C997" t="s">
        <v>2451</v>
      </c>
      <c r="D997" s="85">
        <v>40590</v>
      </c>
      <c r="E997" s="85">
        <v>33000</v>
      </c>
    </row>
    <row r="998" spans="2:5" x14ac:dyDescent="0.25">
      <c r="B998" t="s">
        <v>2452</v>
      </c>
      <c r="C998" t="s">
        <v>2453</v>
      </c>
      <c r="D998" s="85">
        <v>10947</v>
      </c>
      <c r="E998" s="85">
        <v>8900</v>
      </c>
    </row>
    <row r="999" spans="2:5" x14ac:dyDescent="0.25">
      <c r="B999" t="s">
        <v>2454</v>
      </c>
      <c r="C999" t="s">
        <v>2455</v>
      </c>
      <c r="D999" s="85">
        <v>107324.88</v>
      </c>
      <c r="E999" s="85">
        <v>87255.99</v>
      </c>
    </row>
    <row r="1000" spans="2:5" x14ac:dyDescent="0.25">
      <c r="B1000" t="s">
        <v>2456</v>
      </c>
      <c r="C1000" t="s">
        <v>2457</v>
      </c>
      <c r="D1000" s="85">
        <v>49198.77</v>
      </c>
      <c r="E1000" s="85">
        <v>39999</v>
      </c>
    </row>
    <row r="1001" spans="2:5" x14ac:dyDescent="0.25">
      <c r="B1001" t="s">
        <v>2458</v>
      </c>
      <c r="C1001" t="s">
        <v>278</v>
      </c>
      <c r="D1001" s="85">
        <v>85799.56</v>
      </c>
      <c r="E1001" s="85">
        <v>0</v>
      </c>
    </row>
    <row r="1002" spans="2:5" x14ac:dyDescent="0.25">
      <c r="B1002" t="s">
        <v>2459</v>
      </c>
      <c r="C1002" t="s">
        <v>2460</v>
      </c>
      <c r="D1002" s="85">
        <v>90000</v>
      </c>
      <c r="E1002" s="85">
        <v>90000</v>
      </c>
    </row>
    <row r="1003" spans="2:5" x14ac:dyDescent="0.25">
      <c r="B1003" t="s">
        <v>2461</v>
      </c>
      <c r="C1003" t="s">
        <v>2462</v>
      </c>
      <c r="D1003" s="85">
        <v>29581.5</v>
      </c>
      <c r="E1003" s="85">
        <v>24050</v>
      </c>
    </row>
    <row r="1004" spans="2:5" x14ac:dyDescent="0.25">
      <c r="B1004" t="s">
        <v>7385</v>
      </c>
      <c r="C1004" t="s">
        <v>2464</v>
      </c>
      <c r="D1004" s="85">
        <v>28622.1</v>
      </c>
      <c r="E1004" s="85">
        <v>23270</v>
      </c>
    </row>
    <row r="1005" spans="2:5" x14ac:dyDescent="0.25">
      <c r="B1005" t="s">
        <v>2463</v>
      </c>
      <c r="C1005" t="s">
        <v>2464</v>
      </c>
      <c r="D1005" s="85">
        <v>23270</v>
      </c>
      <c r="E1005" s="85">
        <v>23270</v>
      </c>
    </row>
    <row r="1006" spans="2:5" x14ac:dyDescent="0.25">
      <c r="B1006" t="s">
        <v>2465</v>
      </c>
      <c r="C1006" t="s">
        <v>2466</v>
      </c>
      <c r="D1006" s="85">
        <v>22632</v>
      </c>
      <c r="E1006" s="85">
        <v>18400</v>
      </c>
    </row>
    <row r="1007" spans="2:5" x14ac:dyDescent="0.25">
      <c r="B1007" t="s">
        <v>2467</v>
      </c>
      <c r="C1007" t="s">
        <v>2468</v>
      </c>
      <c r="D1007" s="85">
        <v>18468.47</v>
      </c>
      <c r="E1007" s="85">
        <v>18468.47</v>
      </c>
    </row>
    <row r="1008" spans="2:5" x14ac:dyDescent="0.25">
      <c r="B1008" t="s">
        <v>2469</v>
      </c>
      <c r="C1008" t="s">
        <v>1771</v>
      </c>
      <c r="D1008" s="85">
        <v>3098740.53</v>
      </c>
      <c r="E1008" s="85">
        <v>3098740.53</v>
      </c>
    </row>
    <row r="1009" spans="2:5" x14ac:dyDescent="0.25">
      <c r="B1009" t="s">
        <v>2470</v>
      </c>
      <c r="C1009" t="s">
        <v>2471</v>
      </c>
      <c r="D1009" s="85">
        <v>29581.5</v>
      </c>
      <c r="E1009" s="85">
        <v>24050</v>
      </c>
    </row>
    <row r="1010" spans="2:5" x14ac:dyDescent="0.25">
      <c r="B1010" t="s">
        <v>7386</v>
      </c>
      <c r="C1010" t="s">
        <v>7387</v>
      </c>
      <c r="D1010" s="85">
        <v>13530</v>
      </c>
      <c r="E1010" s="85">
        <v>11000</v>
      </c>
    </row>
    <row r="1011" spans="2:5" x14ac:dyDescent="0.25">
      <c r="B1011" t="s">
        <v>2472</v>
      </c>
      <c r="C1011" t="s">
        <v>2473</v>
      </c>
      <c r="D1011" s="85">
        <v>49200</v>
      </c>
      <c r="E1011" s="85">
        <v>40000</v>
      </c>
    </row>
    <row r="1012" spans="2:5" x14ac:dyDescent="0.25">
      <c r="B1012" t="s">
        <v>2474</v>
      </c>
      <c r="C1012" t="s">
        <v>2475</v>
      </c>
      <c r="D1012" s="85">
        <v>984</v>
      </c>
      <c r="E1012" s="85">
        <v>800</v>
      </c>
    </row>
    <row r="1013" spans="2:5" x14ac:dyDescent="0.25">
      <c r="B1013" t="s">
        <v>2476</v>
      </c>
      <c r="C1013" t="s">
        <v>2477</v>
      </c>
      <c r="D1013" s="85">
        <v>12440.46</v>
      </c>
      <c r="E1013" s="85">
        <v>10114.200000000001</v>
      </c>
    </row>
    <row r="1014" spans="2:5" x14ac:dyDescent="0.25">
      <c r="B1014" t="s">
        <v>2478</v>
      </c>
      <c r="C1014" t="s">
        <v>2479</v>
      </c>
      <c r="D1014" s="85">
        <v>879.45</v>
      </c>
      <c r="E1014" s="85">
        <v>715</v>
      </c>
    </row>
    <row r="1015" spans="2:5" x14ac:dyDescent="0.25">
      <c r="B1015" t="s">
        <v>2480</v>
      </c>
      <c r="C1015" t="s">
        <v>2481</v>
      </c>
      <c r="D1015" s="85">
        <v>69495</v>
      </c>
      <c r="E1015" s="85">
        <v>56500</v>
      </c>
    </row>
    <row r="1016" spans="2:5" x14ac:dyDescent="0.25">
      <c r="B1016" t="s">
        <v>2482</v>
      </c>
      <c r="C1016" t="s">
        <v>2483</v>
      </c>
      <c r="D1016" s="85">
        <v>1840</v>
      </c>
      <c r="E1016" s="85">
        <v>1840</v>
      </c>
    </row>
    <row r="1017" spans="2:5" x14ac:dyDescent="0.25">
      <c r="B1017" t="s">
        <v>2484</v>
      </c>
      <c r="C1017" t="s">
        <v>2485</v>
      </c>
      <c r="D1017" s="85">
        <v>848892.09</v>
      </c>
      <c r="E1017" s="85">
        <v>653883.77</v>
      </c>
    </row>
    <row r="1018" spans="2:5" x14ac:dyDescent="0.25">
      <c r="B1018" t="s">
        <v>7388</v>
      </c>
      <c r="C1018" t="s">
        <v>7389</v>
      </c>
      <c r="D1018" s="85">
        <v>69495</v>
      </c>
      <c r="E1018" s="85">
        <v>56500</v>
      </c>
    </row>
    <row r="1019" spans="2:5" x14ac:dyDescent="0.25">
      <c r="B1019" t="s">
        <v>2486</v>
      </c>
      <c r="C1019" t="s">
        <v>2487</v>
      </c>
      <c r="D1019" s="85">
        <v>1230</v>
      </c>
      <c r="E1019" s="85">
        <v>1000</v>
      </c>
    </row>
    <row r="1020" spans="2:5" x14ac:dyDescent="0.25">
      <c r="B1020" t="s">
        <v>7390</v>
      </c>
      <c r="C1020" t="s">
        <v>7389</v>
      </c>
      <c r="D1020" s="85">
        <v>69495</v>
      </c>
      <c r="E1020" s="85">
        <v>56500</v>
      </c>
    </row>
    <row r="1021" spans="2:5" x14ac:dyDescent="0.25">
      <c r="B1021" t="s">
        <v>2488</v>
      </c>
      <c r="C1021" t="s">
        <v>2489</v>
      </c>
      <c r="D1021" s="85">
        <v>861</v>
      </c>
      <c r="E1021" s="85">
        <v>700</v>
      </c>
    </row>
    <row r="1022" spans="2:5" x14ac:dyDescent="0.25">
      <c r="B1022" t="s">
        <v>347</v>
      </c>
      <c r="C1022" t="s">
        <v>348</v>
      </c>
      <c r="D1022" s="85">
        <v>26654.1</v>
      </c>
      <c r="E1022" s="85">
        <v>21670</v>
      </c>
    </row>
    <row r="1023" spans="2:5" x14ac:dyDescent="0.25">
      <c r="B1023" t="s">
        <v>7235</v>
      </c>
      <c r="C1023" t="s">
        <v>7236</v>
      </c>
      <c r="D1023" s="85">
        <v>36900</v>
      </c>
      <c r="E1023" s="85">
        <v>30000</v>
      </c>
    </row>
    <row r="1024" spans="2:5" x14ac:dyDescent="0.25">
      <c r="B1024" t="s">
        <v>2490</v>
      </c>
      <c r="C1024" t="s">
        <v>2491</v>
      </c>
      <c r="D1024" s="85">
        <v>572217.23</v>
      </c>
      <c r="E1024" s="85">
        <v>539827.57999999996</v>
      </c>
    </row>
    <row r="1025" spans="2:5" x14ac:dyDescent="0.25">
      <c r="B1025" t="s">
        <v>2492</v>
      </c>
      <c r="C1025" t="s">
        <v>2493</v>
      </c>
      <c r="D1025" s="85">
        <v>207450.47</v>
      </c>
      <c r="E1025" s="85">
        <v>189510.82</v>
      </c>
    </row>
    <row r="1026" spans="2:5" x14ac:dyDescent="0.25">
      <c r="B1026" t="s">
        <v>2494</v>
      </c>
      <c r="C1026" t="s">
        <v>2495</v>
      </c>
      <c r="D1026" s="85">
        <v>4251.3500000000004</v>
      </c>
      <c r="E1026" s="85">
        <v>4251.3500000000004</v>
      </c>
    </row>
    <row r="1027" spans="2:5" x14ac:dyDescent="0.25">
      <c r="B1027" t="s">
        <v>2496</v>
      </c>
      <c r="C1027" t="s">
        <v>2497</v>
      </c>
      <c r="D1027" s="85">
        <v>4377.3999999999996</v>
      </c>
      <c r="E1027" s="85">
        <v>3558.86</v>
      </c>
    </row>
    <row r="1028" spans="2:5" x14ac:dyDescent="0.25">
      <c r="B1028" t="s">
        <v>2498</v>
      </c>
      <c r="C1028" t="s">
        <v>2499</v>
      </c>
      <c r="D1028" s="85">
        <v>2552.37</v>
      </c>
      <c r="E1028" s="85">
        <v>2552.37</v>
      </c>
    </row>
    <row r="1029" spans="2:5" x14ac:dyDescent="0.25">
      <c r="B1029" t="s">
        <v>2500</v>
      </c>
      <c r="C1029" t="s">
        <v>2501</v>
      </c>
      <c r="D1029" s="85">
        <v>7200</v>
      </c>
      <c r="E1029" s="85">
        <v>7200</v>
      </c>
    </row>
    <row r="1030" spans="2:5" x14ac:dyDescent="0.25">
      <c r="B1030" t="s">
        <v>2502</v>
      </c>
      <c r="C1030" t="s">
        <v>2503</v>
      </c>
      <c r="D1030" s="85">
        <v>3673.8</v>
      </c>
      <c r="E1030" s="85">
        <v>3673.8</v>
      </c>
    </row>
    <row r="1031" spans="2:5" x14ac:dyDescent="0.25">
      <c r="B1031" t="s">
        <v>2504</v>
      </c>
      <c r="C1031" t="s">
        <v>2505</v>
      </c>
      <c r="D1031" s="85">
        <v>5654.69</v>
      </c>
      <c r="E1031" s="85">
        <v>5654.69</v>
      </c>
    </row>
    <row r="1032" spans="2:5" x14ac:dyDescent="0.25">
      <c r="B1032" t="s">
        <v>2506</v>
      </c>
      <c r="C1032" t="s">
        <v>2507</v>
      </c>
      <c r="D1032" s="85">
        <v>1219.8900000000001</v>
      </c>
      <c r="E1032" s="85">
        <v>1219.8900000000001</v>
      </c>
    </row>
    <row r="1033" spans="2:5" x14ac:dyDescent="0.25">
      <c r="B1033" t="s">
        <v>2508</v>
      </c>
      <c r="C1033" t="s">
        <v>2509</v>
      </c>
      <c r="D1033" s="85">
        <v>3500</v>
      </c>
      <c r="E1033" s="85">
        <v>3500</v>
      </c>
    </row>
    <row r="1034" spans="2:5" x14ac:dyDescent="0.25">
      <c r="B1034" t="s">
        <v>2510</v>
      </c>
      <c r="C1034" t="s">
        <v>2511</v>
      </c>
      <c r="D1034" s="85">
        <v>9500</v>
      </c>
      <c r="E1034" s="85">
        <v>9500</v>
      </c>
    </row>
    <row r="1035" spans="2:5" x14ac:dyDescent="0.25">
      <c r="B1035" t="s">
        <v>2512</v>
      </c>
      <c r="C1035" t="s">
        <v>2513</v>
      </c>
      <c r="D1035" s="85">
        <v>22515.15</v>
      </c>
      <c r="E1035" s="85">
        <v>18305</v>
      </c>
    </row>
    <row r="1036" spans="2:5" x14ac:dyDescent="0.25">
      <c r="B1036" t="s">
        <v>2514</v>
      </c>
      <c r="C1036" t="s">
        <v>2515</v>
      </c>
      <c r="D1036" s="85">
        <v>99876.31</v>
      </c>
      <c r="E1036" s="85">
        <v>81200.25</v>
      </c>
    </row>
    <row r="1037" spans="2:5" x14ac:dyDescent="0.25">
      <c r="B1037" t="s">
        <v>2516</v>
      </c>
      <c r="C1037" t="s">
        <v>2517</v>
      </c>
      <c r="D1037" s="85">
        <v>6150</v>
      </c>
      <c r="E1037" s="85">
        <v>5000</v>
      </c>
    </row>
    <row r="1038" spans="2:5" x14ac:dyDescent="0.25">
      <c r="B1038" t="s">
        <v>2518</v>
      </c>
      <c r="C1038" t="s">
        <v>2519</v>
      </c>
      <c r="D1038" s="85">
        <v>2152.5</v>
      </c>
      <c r="E1038" s="85">
        <v>1750</v>
      </c>
    </row>
    <row r="1039" spans="2:5" x14ac:dyDescent="0.25">
      <c r="B1039" t="s">
        <v>2520</v>
      </c>
      <c r="C1039" t="s">
        <v>2521</v>
      </c>
      <c r="D1039" s="85">
        <v>48497.120000000003</v>
      </c>
      <c r="E1039" s="85">
        <v>45752</v>
      </c>
    </row>
    <row r="1040" spans="2:5" x14ac:dyDescent="0.25">
      <c r="B1040" t="s">
        <v>2522</v>
      </c>
      <c r="C1040" t="s">
        <v>2523</v>
      </c>
      <c r="D1040" s="85">
        <v>38125.08</v>
      </c>
      <c r="E1040" s="85">
        <v>30996</v>
      </c>
    </row>
    <row r="1041" spans="2:5" x14ac:dyDescent="0.25">
      <c r="B1041" t="s">
        <v>2524</v>
      </c>
      <c r="C1041" t="s">
        <v>2525</v>
      </c>
      <c r="D1041" s="85">
        <v>38125.08</v>
      </c>
      <c r="E1041" s="85">
        <v>30996</v>
      </c>
    </row>
    <row r="1042" spans="2:5" x14ac:dyDescent="0.25">
      <c r="B1042" t="s">
        <v>2526</v>
      </c>
      <c r="C1042" t="s">
        <v>2527</v>
      </c>
      <c r="D1042" s="85">
        <v>9409.5</v>
      </c>
      <c r="E1042" s="85">
        <v>7650</v>
      </c>
    </row>
    <row r="1043" spans="2:5" x14ac:dyDescent="0.25">
      <c r="B1043" t="s">
        <v>2528</v>
      </c>
      <c r="C1043" t="s">
        <v>2529</v>
      </c>
      <c r="D1043" s="85">
        <v>53224.31</v>
      </c>
      <c r="E1043" s="85">
        <v>50211.61</v>
      </c>
    </row>
    <row r="1044" spans="2:5" x14ac:dyDescent="0.25">
      <c r="B1044" t="s">
        <v>2530</v>
      </c>
      <c r="C1044" t="s">
        <v>2531</v>
      </c>
      <c r="D1044" s="85">
        <v>22755</v>
      </c>
      <c r="E1044" s="85">
        <v>18500</v>
      </c>
    </row>
    <row r="1045" spans="2:5" x14ac:dyDescent="0.25">
      <c r="B1045" t="s">
        <v>2532</v>
      </c>
      <c r="C1045" t="s">
        <v>2533</v>
      </c>
      <c r="D1045" s="85">
        <v>58990.8</v>
      </c>
      <c r="E1045" s="85">
        <v>47960</v>
      </c>
    </row>
    <row r="1046" spans="2:5" x14ac:dyDescent="0.25">
      <c r="B1046" t="s">
        <v>2534</v>
      </c>
      <c r="C1046" t="s">
        <v>2535</v>
      </c>
      <c r="D1046" s="85">
        <v>188749.14</v>
      </c>
      <c r="E1046" s="85">
        <v>169132.98</v>
      </c>
    </row>
    <row r="1047" spans="2:5" x14ac:dyDescent="0.25">
      <c r="B1047" t="s">
        <v>2536</v>
      </c>
      <c r="C1047" t="s">
        <v>2537</v>
      </c>
      <c r="D1047" s="85">
        <v>38130</v>
      </c>
      <c r="E1047" s="85">
        <v>31000</v>
      </c>
    </row>
    <row r="1048" spans="2:5" x14ac:dyDescent="0.25">
      <c r="B1048" t="s">
        <v>2538</v>
      </c>
      <c r="C1048" t="s">
        <v>2539</v>
      </c>
      <c r="D1048" s="85">
        <v>465395.39</v>
      </c>
      <c r="E1048" s="85">
        <v>424290.5</v>
      </c>
    </row>
    <row r="1049" spans="2:5" x14ac:dyDescent="0.25">
      <c r="B1049" t="s">
        <v>2540</v>
      </c>
      <c r="C1049" t="s">
        <v>2541</v>
      </c>
      <c r="D1049" s="85">
        <v>35774.550000000003</v>
      </c>
      <c r="E1049" s="85">
        <v>29085</v>
      </c>
    </row>
    <row r="1050" spans="2:5" x14ac:dyDescent="0.25">
      <c r="B1050" t="s">
        <v>2542</v>
      </c>
      <c r="C1050" t="s">
        <v>2543</v>
      </c>
      <c r="D1050" s="85">
        <v>90298.69</v>
      </c>
      <c r="E1050" s="85">
        <v>85187.44</v>
      </c>
    </row>
    <row r="1051" spans="2:5" x14ac:dyDescent="0.25">
      <c r="B1051" t="s">
        <v>2544</v>
      </c>
      <c r="C1051" t="s">
        <v>2545</v>
      </c>
      <c r="D1051" s="85">
        <v>11692.28</v>
      </c>
      <c r="E1051" s="85">
        <v>11692.28</v>
      </c>
    </row>
    <row r="1052" spans="2:5" x14ac:dyDescent="0.25">
      <c r="B1052" t="s">
        <v>2546</v>
      </c>
      <c r="C1052" t="s">
        <v>2547</v>
      </c>
      <c r="D1052" s="85">
        <v>1861.35</v>
      </c>
      <c r="E1052" s="85">
        <v>1861.35</v>
      </c>
    </row>
    <row r="1053" spans="2:5" x14ac:dyDescent="0.25">
      <c r="B1053" t="s">
        <v>7391</v>
      </c>
      <c r="C1053" t="s">
        <v>7392</v>
      </c>
      <c r="D1053" s="85">
        <v>8515.3799999999992</v>
      </c>
      <c r="E1053" s="85">
        <v>6923.07</v>
      </c>
    </row>
    <row r="1054" spans="2:5" x14ac:dyDescent="0.25">
      <c r="B1054" t="s">
        <v>2548</v>
      </c>
      <c r="C1054" t="s">
        <v>2549</v>
      </c>
      <c r="D1054" s="85">
        <v>3506.73</v>
      </c>
      <c r="E1054" s="85">
        <v>2851</v>
      </c>
    </row>
    <row r="1055" spans="2:5" x14ac:dyDescent="0.25">
      <c r="B1055" t="s">
        <v>7393</v>
      </c>
      <c r="C1055" t="s">
        <v>7394</v>
      </c>
      <c r="D1055" s="85">
        <v>100</v>
      </c>
      <c r="E1055" s="85">
        <v>100</v>
      </c>
    </row>
    <row r="1056" spans="2:5" x14ac:dyDescent="0.25">
      <c r="B1056" t="s">
        <v>2550</v>
      </c>
      <c r="C1056" t="s">
        <v>2551</v>
      </c>
      <c r="D1056" s="85">
        <v>73800</v>
      </c>
      <c r="E1056" s="85">
        <v>60000</v>
      </c>
    </row>
    <row r="1057" spans="2:5" x14ac:dyDescent="0.25">
      <c r="B1057" t="s">
        <v>349</v>
      </c>
      <c r="C1057" t="s">
        <v>350</v>
      </c>
      <c r="D1057" s="85">
        <v>84764.29</v>
      </c>
      <c r="E1057" s="85">
        <v>84764.29</v>
      </c>
    </row>
    <row r="1058" spans="2:5" x14ac:dyDescent="0.25">
      <c r="B1058" t="s">
        <v>2552</v>
      </c>
      <c r="C1058" t="s">
        <v>2553</v>
      </c>
      <c r="D1058" s="85">
        <v>57810</v>
      </c>
      <c r="E1058" s="85">
        <v>47000</v>
      </c>
    </row>
    <row r="1059" spans="2:5" x14ac:dyDescent="0.25">
      <c r="B1059" t="s">
        <v>2554</v>
      </c>
      <c r="C1059" t="s">
        <v>2555</v>
      </c>
      <c r="D1059" s="85">
        <v>157747.51</v>
      </c>
      <c r="E1059" s="85">
        <v>128250.01</v>
      </c>
    </row>
    <row r="1060" spans="2:5" x14ac:dyDescent="0.25">
      <c r="B1060" t="s">
        <v>7395</v>
      </c>
      <c r="C1060" t="s">
        <v>7396</v>
      </c>
      <c r="D1060" s="85">
        <v>67637.7</v>
      </c>
      <c r="E1060" s="85">
        <v>54990</v>
      </c>
    </row>
    <row r="1061" spans="2:5" x14ac:dyDescent="0.25">
      <c r="B1061" t="s">
        <v>7397</v>
      </c>
      <c r="C1061" t="s">
        <v>1448</v>
      </c>
      <c r="D1061" s="85">
        <v>67637.7</v>
      </c>
      <c r="E1061" s="85">
        <v>54990</v>
      </c>
    </row>
    <row r="1062" spans="2:5" x14ac:dyDescent="0.25">
      <c r="B1062" t="s">
        <v>2556</v>
      </c>
      <c r="C1062" t="s">
        <v>2557</v>
      </c>
      <c r="D1062" s="85">
        <v>310384.86</v>
      </c>
      <c r="E1062" s="85">
        <v>292815.90999999997</v>
      </c>
    </row>
    <row r="1063" spans="2:5" x14ac:dyDescent="0.25">
      <c r="B1063" t="s">
        <v>7237</v>
      </c>
      <c r="C1063" t="s">
        <v>7238</v>
      </c>
      <c r="D1063" s="85">
        <v>169606.6</v>
      </c>
      <c r="E1063" s="85">
        <v>160006.23000000001</v>
      </c>
    </row>
    <row r="1064" spans="2:5" x14ac:dyDescent="0.25">
      <c r="B1064" t="s">
        <v>2558</v>
      </c>
      <c r="C1064" t="s">
        <v>2559</v>
      </c>
      <c r="D1064" s="85">
        <v>424874.75</v>
      </c>
      <c r="E1064" s="85">
        <v>389296.09</v>
      </c>
    </row>
    <row r="1065" spans="2:5" x14ac:dyDescent="0.25">
      <c r="B1065" t="s">
        <v>2560</v>
      </c>
      <c r="C1065" t="s">
        <v>2561</v>
      </c>
      <c r="D1065" s="85">
        <v>736725.27</v>
      </c>
      <c r="E1065" s="85">
        <v>673996.38</v>
      </c>
    </row>
    <row r="1066" spans="2:5" x14ac:dyDescent="0.25">
      <c r="B1066" t="s">
        <v>2562</v>
      </c>
      <c r="C1066" t="s">
        <v>2563</v>
      </c>
      <c r="D1066" s="85">
        <v>774759.56</v>
      </c>
      <c r="E1066" s="85">
        <v>706535.1</v>
      </c>
    </row>
    <row r="1067" spans="2:5" x14ac:dyDescent="0.25">
      <c r="B1067" t="s">
        <v>7239</v>
      </c>
      <c r="C1067" t="s">
        <v>7240</v>
      </c>
      <c r="D1067" s="85">
        <v>94318.98</v>
      </c>
      <c r="E1067" s="85">
        <v>76682.100000000006</v>
      </c>
    </row>
    <row r="1068" spans="2:5" x14ac:dyDescent="0.25">
      <c r="B1068" t="s">
        <v>2564</v>
      </c>
      <c r="C1068" t="s">
        <v>2565</v>
      </c>
      <c r="D1068" s="85">
        <v>16236</v>
      </c>
      <c r="E1068" s="85">
        <v>13200</v>
      </c>
    </row>
    <row r="1069" spans="2:5" x14ac:dyDescent="0.25">
      <c r="B1069" t="s">
        <v>2566</v>
      </c>
      <c r="C1069" t="s">
        <v>2567</v>
      </c>
      <c r="D1069" s="85">
        <v>455951.35</v>
      </c>
      <c r="E1069" s="85">
        <v>425102.99</v>
      </c>
    </row>
    <row r="1070" spans="2:5" x14ac:dyDescent="0.25">
      <c r="B1070" t="s">
        <v>2568</v>
      </c>
      <c r="C1070" t="s">
        <v>2569</v>
      </c>
      <c r="D1070" s="85">
        <v>10012.5</v>
      </c>
      <c r="E1070" s="85">
        <v>8590</v>
      </c>
    </row>
    <row r="1071" spans="2:5" x14ac:dyDescent="0.25">
      <c r="B1071" t="s">
        <v>2570</v>
      </c>
      <c r="C1071" t="s">
        <v>2571</v>
      </c>
      <c r="D1071" s="85">
        <v>12731.92</v>
      </c>
      <c r="E1071" s="85">
        <v>10789.76</v>
      </c>
    </row>
    <row r="1072" spans="2:5" x14ac:dyDescent="0.25">
      <c r="B1072" t="s">
        <v>2572</v>
      </c>
      <c r="C1072" t="s">
        <v>2573</v>
      </c>
      <c r="D1072" s="85">
        <v>37900.65</v>
      </c>
      <c r="E1072" s="85">
        <v>32516</v>
      </c>
    </row>
    <row r="1073" spans="2:5" x14ac:dyDescent="0.25">
      <c r="B1073" t="s">
        <v>2574</v>
      </c>
      <c r="C1073" t="s">
        <v>2575</v>
      </c>
      <c r="D1073" s="85">
        <v>2059307.11</v>
      </c>
      <c r="E1073" s="85">
        <v>1939364</v>
      </c>
    </row>
    <row r="1074" spans="2:5" x14ac:dyDescent="0.25">
      <c r="B1074" t="s">
        <v>2576</v>
      </c>
      <c r="C1074" t="s">
        <v>2577</v>
      </c>
      <c r="D1074" s="85">
        <v>14575.5</v>
      </c>
      <c r="E1074" s="85">
        <v>11850</v>
      </c>
    </row>
    <row r="1075" spans="2:5" x14ac:dyDescent="0.25">
      <c r="B1075" t="s">
        <v>2578</v>
      </c>
      <c r="C1075" t="s">
        <v>1574</v>
      </c>
      <c r="D1075" s="85">
        <v>17404.5</v>
      </c>
      <c r="E1075" s="85">
        <v>14150</v>
      </c>
    </row>
    <row r="1076" spans="2:5" x14ac:dyDescent="0.25">
      <c r="B1076" t="s">
        <v>2579</v>
      </c>
      <c r="C1076" t="s">
        <v>2580</v>
      </c>
      <c r="D1076" s="85">
        <v>157049.14000000001</v>
      </c>
      <c r="E1076" s="85">
        <v>148159.57</v>
      </c>
    </row>
    <row r="1077" spans="2:5" x14ac:dyDescent="0.25">
      <c r="B1077" t="s">
        <v>2581</v>
      </c>
      <c r="C1077" t="s">
        <v>2582</v>
      </c>
      <c r="D1077" s="85">
        <v>80565.37</v>
      </c>
      <c r="E1077" s="85">
        <v>65500.3</v>
      </c>
    </row>
    <row r="1078" spans="2:5" x14ac:dyDescent="0.25">
      <c r="B1078" t="s">
        <v>2583</v>
      </c>
      <c r="C1078" t="s">
        <v>13236</v>
      </c>
      <c r="D1078" s="85">
        <v>21525</v>
      </c>
      <c r="E1078" s="85">
        <v>17500</v>
      </c>
    </row>
    <row r="1079" spans="2:5" x14ac:dyDescent="0.25">
      <c r="B1079" t="s">
        <v>2584</v>
      </c>
      <c r="C1079" t="s">
        <v>2585</v>
      </c>
      <c r="D1079" s="85">
        <v>35916</v>
      </c>
      <c r="E1079" s="85">
        <v>29200</v>
      </c>
    </row>
    <row r="1080" spans="2:5" x14ac:dyDescent="0.25">
      <c r="B1080" t="s">
        <v>2586</v>
      </c>
      <c r="C1080" t="s">
        <v>2587</v>
      </c>
      <c r="D1080" s="85">
        <v>16103.01</v>
      </c>
      <c r="E1080" s="85">
        <v>13277</v>
      </c>
    </row>
    <row r="1081" spans="2:5" x14ac:dyDescent="0.25">
      <c r="B1081" t="s">
        <v>2588</v>
      </c>
      <c r="C1081" t="s">
        <v>2589</v>
      </c>
      <c r="D1081" s="85">
        <v>153734.60999999999</v>
      </c>
      <c r="E1081" s="85">
        <v>121663.4</v>
      </c>
    </row>
    <row r="1082" spans="2:5" x14ac:dyDescent="0.25">
      <c r="B1082" t="s">
        <v>2590</v>
      </c>
      <c r="C1082" t="s">
        <v>2591</v>
      </c>
      <c r="D1082" s="85">
        <v>665.44</v>
      </c>
      <c r="E1082" s="85">
        <v>541.01</v>
      </c>
    </row>
    <row r="1083" spans="2:5" x14ac:dyDescent="0.25">
      <c r="B1083" t="s">
        <v>2592</v>
      </c>
      <c r="C1083" t="s">
        <v>2593</v>
      </c>
      <c r="D1083" s="85">
        <v>2021895.08</v>
      </c>
      <c r="E1083" s="85">
        <v>1817137.44</v>
      </c>
    </row>
    <row r="1084" spans="2:5" x14ac:dyDescent="0.25">
      <c r="B1084" t="s">
        <v>2594</v>
      </c>
      <c r="C1084" t="s">
        <v>2595</v>
      </c>
      <c r="D1084" s="85">
        <v>16774.78</v>
      </c>
      <c r="E1084" s="85">
        <v>15470.28</v>
      </c>
    </row>
    <row r="1085" spans="2:5" x14ac:dyDescent="0.25">
      <c r="B1085" t="s">
        <v>351</v>
      </c>
      <c r="C1085" t="s">
        <v>352</v>
      </c>
      <c r="D1085" s="85">
        <v>584377.48</v>
      </c>
      <c r="E1085" s="85">
        <v>570000.01</v>
      </c>
    </row>
    <row r="1086" spans="2:5" x14ac:dyDescent="0.25">
      <c r="B1086" t="s">
        <v>2596</v>
      </c>
      <c r="C1086" t="s">
        <v>2597</v>
      </c>
      <c r="D1086" s="85">
        <v>7084.8</v>
      </c>
      <c r="E1086" s="85">
        <v>5760</v>
      </c>
    </row>
    <row r="1087" spans="2:5" x14ac:dyDescent="0.25">
      <c r="B1087" t="s">
        <v>2598</v>
      </c>
      <c r="C1087" t="s">
        <v>2599</v>
      </c>
      <c r="D1087" s="85">
        <v>1097744.05</v>
      </c>
      <c r="E1087" s="85">
        <v>1079154.31</v>
      </c>
    </row>
    <row r="1088" spans="2:5" x14ac:dyDescent="0.25">
      <c r="B1088" t="s">
        <v>353</v>
      </c>
      <c r="C1088" t="s">
        <v>354</v>
      </c>
      <c r="D1088" s="85">
        <v>640429.44999999995</v>
      </c>
      <c r="E1088" s="85">
        <v>630000.01</v>
      </c>
    </row>
    <row r="1089" spans="2:5" x14ac:dyDescent="0.25">
      <c r="B1089" t="s">
        <v>2600</v>
      </c>
      <c r="C1089" t="s">
        <v>2601</v>
      </c>
      <c r="D1089" s="85">
        <v>182916.02</v>
      </c>
      <c r="E1089" s="85">
        <v>148712.21</v>
      </c>
    </row>
    <row r="1090" spans="2:5" x14ac:dyDescent="0.25">
      <c r="B1090" t="s">
        <v>2602</v>
      </c>
      <c r="C1090" t="s">
        <v>140</v>
      </c>
      <c r="D1090" s="85">
        <v>1530.24</v>
      </c>
      <c r="E1090" s="85">
        <v>1530.24</v>
      </c>
    </row>
    <row r="1091" spans="2:5" x14ac:dyDescent="0.25">
      <c r="B1091" t="s">
        <v>2603</v>
      </c>
      <c r="C1091" t="s">
        <v>2604</v>
      </c>
      <c r="D1091" s="85">
        <v>5092.2</v>
      </c>
      <c r="E1091" s="85">
        <v>4140</v>
      </c>
    </row>
    <row r="1092" spans="2:5" x14ac:dyDescent="0.25">
      <c r="B1092" t="s">
        <v>2605</v>
      </c>
      <c r="C1092" t="s">
        <v>2606</v>
      </c>
      <c r="D1092" s="85">
        <v>243.54</v>
      </c>
      <c r="E1092" s="85">
        <v>198</v>
      </c>
    </row>
    <row r="1093" spans="2:5" x14ac:dyDescent="0.25">
      <c r="B1093" t="s">
        <v>2607</v>
      </c>
      <c r="C1093" t="s">
        <v>2608</v>
      </c>
      <c r="D1093" s="85">
        <v>4292.7</v>
      </c>
      <c r="E1093" s="85">
        <v>3490</v>
      </c>
    </row>
    <row r="1094" spans="2:5" x14ac:dyDescent="0.25">
      <c r="B1094" t="s">
        <v>2609</v>
      </c>
      <c r="C1094" t="s">
        <v>2610</v>
      </c>
      <c r="D1094" s="85">
        <v>184.5</v>
      </c>
      <c r="E1094" s="85">
        <v>150</v>
      </c>
    </row>
    <row r="1095" spans="2:5" x14ac:dyDescent="0.25">
      <c r="B1095" t="s">
        <v>2611</v>
      </c>
      <c r="C1095" t="s">
        <v>2612</v>
      </c>
      <c r="D1095" s="85">
        <v>5934.75</v>
      </c>
      <c r="E1095" s="85">
        <v>4825</v>
      </c>
    </row>
    <row r="1096" spans="2:5" x14ac:dyDescent="0.25">
      <c r="B1096" t="s">
        <v>2613</v>
      </c>
      <c r="C1096" t="s">
        <v>2614</v>
      </c>
      <c r="D1096" s="85">
        <v>119200.73</v>
      </c>
      <c r="E1096" s="85">
        <v>98258</v>
      </c>
    </row>
    <row r="1097" spans="2:5" x14ac:dyDescent="0.25">
      <c r="B1097" t="s">
        <v>2615</v>
      </c>
      <c r="C1097" t="s">
        <v>2616</v>
      </c>
      <c r="D1097" s="85">
        <v>82352.94</v>
      </c>
      <c r="E1097" s="85">
        <v>66953.61</v>
      </c>
    </row>
    <row r="1098" spans="2:5" x14ac:dyDescent="0.25">
      <c r="B1098" t="s">
        <v>2617</v>
      </c>
      <c r="C1098" t="s">
        <v>2618</v>
      </c>
      <c r="D1098" s="85">
        <v>215791.2</v>
      </c>
      <c r="E1098" s="85">
        <v>175440</v>
      </c>
    </row>
    <row r="1099" spans="2:5" x14ac:dyDescent="0.25">
      <c r="B1099" t="s">
        <v>30</v>
      </c>
      <c r="C1099" t="s">
        <v>142</v>
      </c>
      <c r="D1099" s="85">
        <v>29815.119999999999</v>
      </c>
      <c r="E1099" s="85">
        <v>29815.119999999999</v>
      </c>
    </row>
    <row r="1100" spans="2:5" x14ac:dyDescent="0.25">
      <c r="B1100" t="s">
        <v>31</v>
      </c>
      <c r="C1100" t="s">
        <v>143</v>
      </c>
      <c r="D1100" s="85">
        <v>391.82</v>
      </c>
      <c r="E1100" s="85">
        <v>318.55</v>
      </c>
    </row>
    <row r="1101" spans="2:5" x14ac:dyDescent="0.25">
      <c r="B1101" t="s">
        <v>2619</v>
      </c>
      <c r="C1101" t="s">
        <v>2620</v>
      </c>
      <c r="D1101" s="85">
        <v>55872.75</v>
      </c>
      <c r="E1101" s="85">
        <v>45425</v>
      </c>
    </row>
    <row r="1102" spans="2:5" x14ac:dyDescent="0.25">
      <c r="B1102" t="s">
        <v>2621</v>
      </c>
      <c r="C1102" t="s">
        <v>2622</v>
      </c>
      <c r="D1102" s="85">
        <v>45202.67</v>
      </c>
      <c r="E1102" s="85">
        <v>36750.14</v>
      </c>
    </row>
    <row r="1103" spans="2:5" x14ac:dyDescent="0.25">
      <c r="B1103" t="s">
        <v>7398</v>
      </c>
      <c r="C1103" t="s">
        <v>7399</v>
      </c>
      <c r="D1103" s="85">
        <v>88458.7</v>
      </c>
      <c r="E1103" s="85">
        <v>74965</v>
      </c>
    </row>
    <row r="1104" spans="2:5" x14ac:dyDescent="0.25">
      <c r="B1104" t="s">
        <v>2623</v>
      </c>
      <c r="C1104" t="s">
        <v>2624</v>
      </c>
      <c r="D1104" s="85">
        <v>6137.7</v>
      </c>
      <c r="E1104" s="85">
        <v>4990</v>
      </c>
    </row>
    <row r="1105" spans="2:5" x14ac:dyDescent="0.25">
      <c r="B1105" t="s">
        <v>2625</v>
      </c>
      <c r="C1105" t="s">
        <v>2626</v>
      </c>
      <c r="D1105" s="85">
        <v>49200</v>
      </c>
      <c r="E1105" s="85">
        <v>40000</v>
      </c>
    </row>
    <row r="1106" spans="2:5" x14ac:dyDescent="0.25">
      <c r="B1106" t="s">
        <v>2627</v>
      </c>
      <c r="C1106" t="s">
        <v>2628</v>
      </c>
      <c r="D1106" s="85">
        <v>913488.25</v>
      </c>
      <c r="E1106" s="85">
        <v>734297.81</v>
      </c>
    </row>
    <row r="1107" spans="2:5" x14ac:dyDescent="0.25">
      <c r="B1107" t="s">
        <v>2629</v>
      </c>
      <c r="C1107" t="s">
        <v>2630</v>
      </c>
      <c r="D1107" s="85">
        <v>158735.91</v>
      </c>
      <c r="E1107" s="85">
        <v>149750.85999999999</v>
      </c>
    </row>
    <row r="1108" spans="2:5" x14ac:dyDescent="0.25">
      <c r="B1108" t="s">
        <v>355</v>
      </c>
      <c r="C1108" t="s">
        <v>356</v>
      </c>
      <c r="D1108" s="85">
        <v>89072.91</v>
      </c>
      <c r="E1108" s="85">
        <v>72417</v>
      </c>
    </row>
    <row r="1109" spans="2:5" x14ac:dyDescent="0.25">
      <c r="B1109" t="s">
        <v>2631</v>
      </c>
      <c r="C1109" t="s">
        <v>2632</v>
      </c>
      <c r="D1109" s="85">
        <v>47711.7</v>
      </c>
      <c r="E1109" s="85">
        <v>38790</v>
      </c>
    </row>
    <row r="1110" spans="2:5" x14ac:dyDescent="0.25">
      <c r="B1110" t="s">
        <v>7400</v>
      </c>
      <c r="C1110" t="s">
        <v>4031</v>
      </c>
      <c r="D1110" s="85">
        <v>96862.5</v>
      </c>
      <c r="E1110" s="85">
        <v>78750</v>
      </c>
    </row>
    <row r="1111" spans="2:5" x14ac:dyDescent="0.25">
      <c r="B1111" t="s">
        <v>2633</v>
      </c>
      <c r="C1111" t="s">
        <v>2634</v>
      </c>
      <c r="D1111" s="85">
        <v>47945.4</v>
      </c>
      <c r="E1111" s="85">
        <v>38980</v>
      </c>
    </row>
    <row r="1112" spans="2:5" x14ac:dyDescent="0.25">
      <c r="B1112" t="s">
        <v>2635</v>
      </c>
      <c r="C1112" t="s">
        <v>2636</v>
      </c>
      <c r="D1112" s="85">
        <v>80760.5</v>
      </c>
      <c r="E1112" s="85">
        <v>65658.94</v>
      </c>
    </row>
    <row r="1113" spans="2:5" x14ac:dyDescent="0.25">
      <c r="B1113" t="s">
        <v>2637</v>
      </c>
      <c r="C1113" t="s">
        <v>2638</v>
      </c>
      <c r="D1113" s="85">
        <v>683203.51</v>
      </c>
      <c r="E1113" s="85">
        <v>555450.01</v>
      </c>
    </row>
    <row r="1114" spans="2:5" x14ac:dyDescent="0.25">
      <c r="B1114" t="s">
        <v>357</v>
      </c>
      <c r="C1114" t="s">
        <v>358</v>
      </c>
      <c r="D1114" s="85">
        <v>40077.089999999997</v>
      </c>
      <c r="E1114" s="85">
        <v>32583</v>
      </c>
    </row>
    <row r="1115" spans="2:5" x14ac:dyDescent="0.25">
      <c r="B1115" t="s">
        <v>2639</v>
      </c>
      <c r="C1115" t="s">
        <v>2640</v>
      </c>
      <c r="D1115" s="85">
        <v>39360</v>
      </c>
      <c r="E1115" s="85">
        <v>32000</v>
      </c>
    </row>
    <row r="1116" spans="2:5" x14ac:dyDescent="0.25">
      <c r="B1116" t="s">
        <v>2641</v>
      </c>
      <c r="C1116" t="s">
        <v>2642</v>
      </c>
      <c r="D1116" s="85">
        <v>188559</v>
      </c>
      <c r="E1116" s="85">
        <v>153300</v>
      </c>
    </row>
    <row r="1117" spans="2:5" x14ac:dyDescent="0.25">
      <c r="B1117" t="s">
        <v>2643</v>
      </c>
      <c r="C1117" t="s">
        <v>2644</v>
      </c>
      <c r="D1117" s="85">
        <v>12300</v>
      </c>
      <c r="E1117" s="85">
        <v>10000</v>
      </c>
    </row>
    <row r="1118" spans="2:5" x14ac:dyDescent="0.25">
      <c r="B1118" t="s">
        <v>2645</v>
      </c>
      <c r="C1118" t="s">
        <v>2646</v>
      </c>
      <c r="D1118" s="85">
        <v>77296.3</v>
      </c>
      <c r="E1118" s="85">
        <v>62842.52</v>
      </c>
    </row>
    <row r="1119" spans="2:5" x14ac:dyDescent="0.25">
      <c r="B1119" t="s">
        <v>32</v>
      </c>
      <c r="C1119" t="s">
        <v>144</v>
      </c>
      <c r="D1119" s="85">
        <v>507.99</v>
      </c>
      <c r="E1119" s="85">
        <v>413</v>
      </c>
    </row>
    <row r="1120" spans="2:5" x14ac:dyDescent="0.25">
      <c r="B1120" t="s">
        <v>2647</v>
      </c>
      <c r="C1120" t="s">
        <v>2648</v>
      </c>
      <c r="D1120" s="85">
        <v>226315</v>
      </c>
      <c r="E1120" s="85">
        <v>226315</v>
      </c>
    </row>
    <row r="1121" spans="2:5" x14ac:dyDescent="0.25">
      <c r="B1121" t="s">
        <v>2649</v>
      </c>
      <c r="C1121" t="s">
        <v>2650</v>
      </c>
      <c r="D1121" s="85">
        <v>4858.5</v>
      </c>
      <c r="E1121" s="85">
        <v>3950</v>
      </c>
    </row>
    <row r="1122" spans="2:5" x14ac:dyDescent="0.25">
      <c r="B1122" t="s">
        <v>2651</v>
      </c>
      <c r="C1122" t="s">
        <v>2652</v>
      </c>
      <c r="D1122" s="85">
        <v>169213.94</v>
      </c>
      <c r="E1122" s="85">
        <v>137572.31</v>
      </c>
    </row>
    <row r="1123" spans="2:5" x14ac:dyDescent="0.25">
      <c r="B1123" t="s">
        <v>2653</v>
      </c>
      <c r="C1123" t="s">
        <v>2654</v>
      </c>
      <c r="D1123" s="85">
        <v>150010.12</v>
      </c>
      <c r="E1123" s="85">
        <v>150010.12</v>
      </c>
    </row>
    <row r="1124" spans="2:5" x14ac:dyDescent="0.25">
      <c r="B1124" t="s">
        <v>2655</v>
      </c>
      <c r="C1124" t="s">
        <v>2656</v>
      </c>
      <c r="D1124" s="85">
        <v>21488.1</v>
      </c>
      <c r="E1124" s="85">
        <v>17470</v>
      </c>
    </row>
    <row r="1125" spans="2:5" x14ac:dyDescent="0.25">
      <c r="B1125" t="s">
        <v>2657</v>
      </c>
      <c r="C1125" t="s">
        <v>2658</v>
      </c>
      <c r="D1125" s="85">
        <v>30442.5</v>
      </c>
      <c r="E1125" s="85">
        <v>24750</v>
      </c>
    </row>
    <row r="1126" spans="2:5" x14ac:dyDescent="0.25">
      <c r="B1126" t="s">
        <v>2659</v>
      </c>
      <c r="C1126" t="s">
        <v>2660</v>
      </c>
      <c r="D1126" s="85">
        <v>61078.11</v>
      </c>
      <c r="E1126" s="85">
        <v>49657</v>
      </c>
    </row>
    <row r="1127" spans="2:5" x14ac:dyDescent="0.25">
      <c r="B1127" t="s">
        <v>2661</v>
      </c>
      <c r="C1127" t="s">
        <v>2662</v>
      </c>
      <c r="D1127" s="85">
        <v>638072.43999999994</v>
      </c>
      <c r="E1127" s="85">
        <v>576926.86</v>
      </c>
    </row>
    <row r="1128" spans="2:5" x14ac:dyDescent="0.25">
      <c r="B1128" t="s">
        <v>2663</v>
      </c>
      <c r="C1128" t="s">
        <v>2664</v>
      </c>
      <c r="D1128" s="85">
        <v>11623.5</v>
      </c>
      <c r="E1128" s="85">
        <v>9450</v>
      </c>
    </row>
    <row r="1129" spans="2:5" x14ac:dyDescent="0.25">
      <c r="B1129" t="s">
        <v>2665</v>
      </c>
      <c r="C1129" t="s">
        <v>2666</v>
      </c>
      <c r="D1129" s="85">
        <v>1845</v>
      </c>
      <c r="E1129" s="85">
        <v>1500</v>
      </c>
    </row>
    <row r="1130" spans="2:5" x14ac:dyDescent="0.25">
      <c r="B1130" t="s">
        <v>2667</v>
      </c>
      <c r="C1130" t="s">
        <v>2668</v>
      </c>
      <c r="D1130" s="85">
        <v>48708</v>
      </c>
      <c r="E1130" s="85">
        <v>39600</v>
      </c>
    </row>
    <row r="1131" spans="2:5" x14ac:dyDescent="0.25">
      <c r="B1131" t="s">
        <v>2669</v>
      </c>
      <c r="C1131" t="s">
        <v>2670</v>
      </c>
      <c r="D1131" s="85">
        <v>1107</v>
      </c>
      <c r="E1131" s="85">
        <v>900</v>
      </c>
    </row>
    <row r="1132" spans="2:5" x14ac:dyDescent="0.25">
      <c r="B1132" t="s">
        <v>2671</v>
      </c>
      <c r="C1132" t="s">
        <v>2672</v>
      </c>
      <c r="D1132" s="85">
        <v>566163.53</v>
      </c>
      <c r="E1132" s="85">
        <v>527261.06999999995</v>
      </c>
    </row>
    <row r="1133" spans="2:5" x14ac:dyDescent="0.25">
      <c r="B1133" t="s">
        <v>2673</v>
      </c>
      <c r="C1133" t="s">
        <v>2674</v>
      </c>
      <c r="D1133" s="85">
        <v>72447</v>
      </c>
      <c r="E1133" s="85">
        <v>58900</v>
      </c>
    </row>
    <row r="1134" spans="2:5" x14ac:dyDescent="0.25">
      <c r="B1134" t="s">
        <v>2675</v>
      </c>
      <c r="C1134" t="s">
        <v>2676</v>
      </c>
      <c r="D1134" s="85">
        <v>413914.35</v>
      </c>
      <c r="E1134" s="85">
        <v>383108.96</v>
      </c>
    </row>
    <row r="1135" spans="2:5" x14ac:dyDescent="0.25">
      <c r="B1135" t="s">
        <v>2677</v>
      </c>
      <c r="C1135" t="s">
        <v>2678</v>
      </c>
      <c r="D1135" s="85">
        <v>133455</v>
      </c>
      <c r="E1135" s="85">
        <v>108500</v>
      </c>
    </row>
    <row r="1136" spans="2:5" x14ac:dyDescent="0.25">
      <c r="B1136" t="s">
        <v>2679</v>
      </c>
      <c r="C1136" t="s">
        <v>2680</v>
      </c>
      <c r="D1136" s="85">
        <v>134999.48000000001</v>
      </c>
      <c r="E1136" s="85">
        <v>127358</v>
      </c>
    </row>
    <row r="1137" spans="2:5" x14ac:dyDescent="0.25">
      <c r="B1137" t="s">
        <v>2681</v>
      </c>
      <c r="C1137" t="s">
        <v>2682</v>
      </c>
      <c r="D1137" s="85">
        <v>30750</v>
      </c>
      <c r="E1137" s="85">
        <v>25000</v>
      </c>
    </row>
    <row r="1138" spans="2:5" x14ac:dyDescent="0.25">
      <c r="B1138" t="s">
        <v>2683</v>
      </c>
      <c r="C1138" t="s">
        <v>2684</v>
      </c>
      <c r="D1138" s="85">
        <v>86629.98</v>
      </c>
      <c r="E1138" s="85">
        <v>84335.61</v>
      </c>
    </row>
    <row r="1139" spans="2:5" x14ac:dyDescent="0.25">
      <c r="B1139" t="s">
        <v>2685</v>
      </c>
      <c r="C1139" t="s">
        <v>2686</v>
      </c>
      <c r="D1139" s="85">
        <v>71824.350000000006</v>
      </c>
      <c r="E1139" s="85">
        <v>58393.78</v>
      </c>
    </row>
    <row r="1140" spans="2:5" x14ac:dyDescent="0.25">
      <c r="B1140" t="s">
        <v>2687</v>
      </c>
      <c r="C1140" t="s">
        <v>2688</v>
      </c>
      <c r="D1140" s="85">
        <v>3409.67</v>
      </c>
      <c r="E1140" s="85">
        <v>3409.67</v>
      </c>
    </row>
    <row r="1141" spans="2:5" x14ac:dyDescent="0.25">
      <c r="B1141" t="s">
        <v>2689</v>
      </c>
      <c r="C1141" t="s">
        <v>2690</v>
      </c>
      <c r="D1141" s="85">
        <v>3409.66</v>
      </c>
      <c r="E1141" s="85">
        <v>3409.66</v>
      </c>
    </row>
    <row r="1142" spans="2:5" x14ac:dyDescent="0.25">
      <c r="B1142" t="s">
        <v>2691</v>
      </c>
      <c r="C1142" t="s">
        <v>2692</v>
      </c>
      <c r="D1142" s="85">
        <v>2604.3000000000002</v>
      </c>
      <c r="E1142" s="85">
        <v>2604.3000000000002</v>
      </c>
    </row>
    <row r="1143" spans="2:5" x14ac:dyDescent="0.25">
      <c r="B1143" t="s">
        <v>2693</v>
      </c>
      <c r="C1143" t="s">
        <v>2694</v>
      </c>
      <c r="D1143" s="85">
        <v>2804.65</v>
      </c>
      <c r="E1143" s="85">
        <v>2804.65</v>
      </c>
    </row>
    <row r="1144" spans="2:5" x14ac:dyDescent="0.25">
      <c r="B1144" t="s">
        <v>2695</v>
      </c>
      <c r="C1144" t="s">
        <v>2696</v>
      </c>
      <c r="D1144" s="85">
        <v>5254.16</v>
      </c>
      <c r="E1144" s="85">
        <v>5254.16</v>
      </c>
    </row>
    <row r="1145" spans="2:5" x14ac:dyDescent="0.25">
      <c r="B1145" t="s">
        <v>2697</v>
      </c>
      <c r="C1145" t="s">
        <v>2698</v>
      </c>
      <c r="D1145" s="85">
        <v>3917.81</v>
      </c>
      <c r="E1145" s="85">
        <v>3917.81</v>
      </c>
    </row>
    <row r="1146" spans="2:5" x14ac:dyDescent="0.25">
      <c r="B1146" t="s">
        <v>2699</v>
      </c>
      <c r="C1146" t="s">
        <v>2700</v>
      </c>
      <c r="D1146" s="85">
        <v>2717.85</v>
      </c>
      <c r="E1146" s="85">
        <v>2717.85</v>
      </c>
    </row>
    <row r="1147" spans="2:5" x14ac:dyDescent="0.25">
      <c r="B1147" t="s">
        <v>2701</v>
      </c>
      <c r="C1147" t="s">
        <v>2702</v>
      </c>
      <c r="D1147" s="85">
        <v>3854.38</v>
      </c>
      <c r="E1147" s="85">
        <v>3854.38</v>
      </c>
    </row>
    <row r="1148" spans="2:5" x14ac:dyDescent="0.25">
      <c r="B1148" t="s">
        <v>2703</v>
      </c>
      <c r="C1148" t="s">
        <v>2704</v>
      </c>
      <c r="D1148" s="85">
        <v>18265.5</v>
      </c>
      <c r="E1148" s="85">
        <v>14850</v>
      </c>
    </row>
    <row r="1149" spans="2:5" x14ac:dyDescent="0.25">
      <c r="B1149" t="s">
        <v>2705</v>
      </c>
      <c r="C1149" t="s">
        <v>2706</v>
      </c>
      <c r="D1149" s="85">
        <v>60772.04</v>
      </c>
      <c r="E1149" s="85">
        <v>57332.11</v>
      </c>
    </row>
    <row r="1150" spans="2:5" x14ac:dyDescent="0.25">
      <c r="B1150" t="s">
        <v>2707</v>
      </c>
      <c r="C1150" t="s">
        <v>2708</v>
      </c>
      <c r="D1150" s="85">
        <v>2521.5</v>
      </c>
      <c r="E1150" s="85">
        <v>2050</v>
      </c>
    </row>
    <row r="1151" spans="2:5" x14ac:dyDescent="0.25">
      <c r="B1151" t="s">
        <v>2709</v>
      </c>
      <c r="C1151" t="s">
        <v>2710</v>
      </c>
      <c r="D1151" s="85">
        <v>3075</v>
      </c>
      <c r="E1151" s="85">
        <v>2500</v>
      </c>
    </row>
    <row r="1152" spans="2:5" x14ac:dyDescent="0.25">
      <c r="B1152" t="s">
        <v>2711</v>
      </c>
      <c r="C1152" t="s">
        <v>2708</v>
      </c>
      <c r="D1152" s="85">
        <v>246</v>
      </c>
      <c r="E1152" s="85">
        <v>200</v>
      </c>
    </row>
    <row r="1153" spans="2:5" x14ac:dyDescent="0.25">
      <c r="B1153" t="s">
        <v>2712</v>
      </c>
      <c r="C1153" t="s">
        <v>491</v>
      </c>
      <c r="D1153" s="85">
        <v>5965.5</v>
      </c>
      <c r="E1153" s="85">
        <v>4850</v>
      </c>
    </row>
    <row r="1154" spans="2:5" x14ac:dyDescent="0.25">
      <c r="B1154" t="s">
        <v>2713</v>
      </c>
      <c r="C1154" t="s">
        <v>2714</v>
      </c>
      <c r="D1154" s="85">
        <v>2984032.29</v>
      </c>
      <c r="E1154" s="85">
        <v>2773750</v>
      </c>
    </row>
    <row r="1155" spans="2:5" x14ac:dyDescent="0.25">
      <c r="B1155" t="s">
        <v>2715</v>
      </c>
      <c r="C1155" t="s">
        <v>2716</v>
      </c>
      <c r="D1155" s="85">
        <v>355024.43</v>
      </c>
      <c r="E1155" s="85">
        <v>334928.71000000002</v>
      </c>
    </row>
    <row r="1156" spans="2:5" x14ac:dyDescent="0.25">
      <c r="B1156" t="s">
        <v>2717</v>
      </c>
      <c r="C1156" t="s">
        <v>2718</v>
      </c>
      <c r="D1156" s="85">
        <v>105962.51</v>
      </c>
      <c r="E1156" s="85">
        <v>99964.63</v>
      </c>
    </row>
    <row r="1157" spans="2:5" x14ac:dyDescent="0.25">
      <c r="B1157" t="s">
        <v>2719</v>
      </c>
      <c r="C1157" t="s">
        <v>2720</v>
      </c>
      <c r="D1157" s="85">
        <v>24600</v>
      </c>
      <c r="E1157" s="85">
        <v>20000</v>
      </c>
    </row>
    <row r="1158" spans="2:5" x14ac:dyDescent="0.25">
      <c r="B1158" t="s">
        <v>2721</v>
      </c>
      <c r="C1158" t="s">
        <v>2722</v>
      </c>
      <c r="D1158" s="85">
        <v>37801.279999999999</v>
      </c>
      <c r="E1158" s="85">
        <v>30732.75</v>
      </c>
    </row>
    <row r="1159" spans="2:5" x14ac:dyDescent="0.25">
      <c r="B1159" t="s">
        <v>2723</v>
      </c>
      <c r="C1159" t="s">
        <v>2724</v>
      </c>
      <c r="D1159" s="85">
        <v>3690</v>
      </c>
      <c r="E1159" s="85">
        <v>3000</v>
      </c>
    </row>
    <row r="1160" spans="2:5" x14ac:dyDescent="0.25">
      <c r="B1160" t="s">
        <v>2725</v>
      </c>
      <c r="C1160" t="s">
        <v>2726</v>
      </c>
      <c r="D1160" s="85">
        <v>492</v>
      </c>
      <c r="E1160" s="85">
        <v>400</v>
      </c>
    </row>
    <row r="1161" spans="2:5" x14ac:dyDescent="0.25">
      <c r="B1161" t="s">
        <v>2727</v>
      </c>
      <c r="C1161" t="s">
        <v>2728</v>
      </c>
      <c r="D1161" s="85">
        <v>756.45</v>
      </c>
      <c r="E1161" s="85">
        <v>615</v>
      </c>
    </row>
    <row r="1162" spans="2:5" x14ac:dyDescent="0.25">
      <c r="B1162" t="s">
        <v>2729</v>
      </c>
      <c r="C1162" t="s">
        <v>2730</v>
      </c>
      <c r="D1162" s="85">
        <v>11685</v>
      </c>
      <c r="E1162" s="85">
        <v>9500</v>
      </c>
    </row>
    <row r="1163" spans="2:5" x14ac:dyDescent="0.25">
      <c r="B1163" t="s">
        <v>2731</v>
      </c>
      <c r="C1163" t="s">
        <v>2732</v>
      </c>
      <c r="D1163" s="85">
        <v>6150</v>
      </c>
      <c r="E1163" s="85">
        <v>5000</v>
      </c>
    </row>
    <row r="1164" spans="2:5" x14ac:dyDescent="0.25">
      <c r="B1164" t="s">
        <v>2733</v>
      </c>
      <c r="C1164" t="s">
        <v>278</v>
      </c>
      <c r="D1164" s="85">
        <v>76377</v>
      </c>
      <c r="E1164" s="85">
        <v>76377</v>
      </c>
    </row>
    <row r="1165" spans="2:5" x14ac:dyDescent="0.25">
      <c r="B1165" t="s">
        <v>2734</v>
      </c>
      <c r="C1165" t="s">
        <v>2735</v>
      </c>
      <c r="D1165" s="85">
        <v>103338.22</v>
      </c>
      <c r="E1165" s="85">
        <v>97488.89</v>
      </c>
    </row>
    <row r="1166" spans="2:5" x14ac:dyDescent="0.25">
      <c r="B1166" t="s">
        <v>2736</v>
      </c>
      <c r="C1166" t="s">
        <v>278</v>
      </c>
      <c r="D1166" s="85">
        <v>19710.61</v>
      </c>
      <c r="E1166" s="85">
        <v>0</v>
      </c>
    </row>
    <row r="1167" spans="2:5" x14ac:dyDescent="0.25">
      <c r="B1167" t="s">
        <v>2737</v>
      </c>
      <c r="C1167" t="s">
        <v>2738</v>
      </c>
      <c r="D1167" s="85">
        <v>228892.3</v>
      </c>
      <c r="E1167" s="85">
        <v>215936.13</v>
      </c>
    </row>
    <row r="1168" spans="2:5" x14ac:dyDescent="0.25">
      <c r="B1168" t="s">
        <v>2739</v>
      </c>
      <c r="C1168" t="s">
        <v>2740</v>
      </c>
      <c r="D1168" s="85">
        <v>24990</v>
      </c>
      <c r="E1168" s="85">
        <v>24990</v>
      </c>
    </row>
    <row r="1169" spans="2:5" x14ac:dyDescent="0.25">
      <c r="B1169" t="s">
        <v>2741</v>
      </c>
      <c r="C1169" t="s">
        <v>2742</v>
      </c>
      <c r="D1169" s="85">
        <v>9225.01</v>
      </c>
      <c r="E1169" s="85">
        <v>7500.01</v>
      </c>
    </row>
    <row r="1170" spans="2:5" x14ac:dyDescent="0.25">
      <c r="B1170" t="s">
        <v>2743</v>
      </c>
      <c r="C1170" t="s">
        <v>2744</v>
      </c>
      <c r="D1170" s="85">
        <v>627.29999999999995</v>
      </c>
      <c r="E1170" s="85">
        <v>510</v>
      </c>
    </row>
    <row r="1171" spans="2:5" x14ac:dyDescent="0.25">
      <c r="B1171" t="s">
        <v>2745</v>
      </c>
      <c r="C1171" t="s">
        <v>2746</v>
      </c>
      <c r="D1171" s="85">
        <v>129.15</v>
      </c>
      <c r="E1171" s="85">
        <v>105</v>
      </c>
    </row>
    <row r="1172" spans="2:5" x14ac:dyDescent="0.25">
      <c r="B1172" t="s">
        <v>2747</v>
      </c>
      <c r="C1172" t="s">
        <v>2748</v>
      </c>
      <c r="D1172" s="85">
        <v>73899.210000000006</v>
      </c>
      <c r="E1172" s="85">
        <v>69716.240000000005</v>
      </c>
    </row>
    <row r="1173" spans="2:5" x14ac:dyDescent="0.25">
      <c r="B1173" t="s">
        <v>2749</v>
      </c>
      <c r="C1173" t="s">
        <v>2750</v>
      </c>
      <c r="D1173" s="85">
        <v>6150</v>
      </c>
      <c r="E1173" s="85">
        <v>5000</v>
      </c>
    </row>
    <row r="1174" spans="2:5" x14ac:dyDescent="0.25">
      <c r="B1174" t="s">
        <v>2751</v>
      </c>
      <c r="C1174" t="s">
        <v>2752</v>
      </c>
      <c r="D1174" s="85">
        <v>369146.38</v>
      </c>
      <c r="E1174" s="85">
        <v>344700</v>
      </c>
    </row>
    <row r="1175" spans="2:5" x14ac:dyDescent="0.25">
      <c r="B1175" t="s">
        <v>2753</v>
      </c>
      <c r="C1175" t="s">
        <v>2754</v>
      </c>
      <c r="D1175" s="85">
        <v>876751.43</v>
      </c>
      <c r="E1175" s="85">
        <v>706575.01</v>
      </c>
    </row>
    <row r="1176" spans="2:5" x14ac:dyDescent="0.25">
      <c r="B1176" t="s">
        <v>2755</v>
      </c>
      <c r="C1176" t="s">
        <v>2756</v>
      </c>
      <c r="D1176" s="85">
        <v>132594</v>
      </c>
      <c r="E1176" s="85">
        <v>107800</v>
      </c>
    </row>
    <row r="1177" spans="2:5" x14ac:dyDescent="0.25">
      <c r="B1177" t="s">
        <v>2757</v>
      </c>
      <c r="C1177" t="s">
        <v>2758</v>
      </c>
      <c r="D1177" s="85">
        <v>47601</v>
      </c>
      <c r="E1177" s="85">
        <v>38700</v>
      </c>
    </row>
    <row r="1178" spans="2:5" x14ac:dyDescent="0.25">
      <c r="B1178" t="s">
        <v>2759</v>
      </c>
      <c r="C1178" t="s">
        <v>2760</v>
      </c>
      <c r="D1178" s="85">
        <v>34661.4</v>
      </c>
      <c r="E1178" s="85">
        <v>28180</v>
      </c>
    </row>
    <row r="1179" spans="2:5" x14ac:dyDescent="0.25">
      <c r="B1179" t="s">
        <v>2761</v>
      </c>
      <c r="C1179" t="s">
        <v>2762</v>
      </c>
      <c r="D1179" s="85">
        <v>12490.65</v>
      </c>
      <c r="E1179" s="85">
        <v>10155</v>
      </c>
    </row>
    <row r="1180" spans="2:5" x14ac:dyDescent="0.25">
      <c r="B1180" t="s">
        <v>2763</v>
      </c>
      <c r="C1180" t="s">
        <v>2764</v>
      </c>
      <c r="D1180" s="85">
        <v>5785.64</v>
      </c>
      <c r="E1180" s="85">
        <v>5785.64</v>
      </c>
    </row>
    <row r="1181" spans="2:5" x14ac:dyDescent="0.25">
      <c r="B1181" t="s">
        <v>2765</v>
      </c>
      <c r="C1181" t="s">
        <v>2766</v>
      </c>
      <c r="D1181" s="85">
        <v>23656.15</v>
      </c>
      <c r="E1181" s="85">
        <v>23656.15</v>
      </c>
    </row>
    <row r="1182" spans="2:5" x14ac:dyDescent="0.25">
      <c r="B1182" t="s">
        <v>2767</v>
      </c>
      <c r="C1182" t="s">
        <v>2768</v>
      </c>
      <c r="D1182" s="85">
        <v>17748.189999999999</v>
      </c>
      <c r="E1182" s="85">
        <v>17748.189999999999</v>
      </c>
    </row>
    <row r="1183" spans="2:5" x14ac:dyDescent="0.25">
      <c r="B1183" t="s">
        <v>7401</v>
      </c>
      <c r="C1183" t="s">
        <v>7402</v>
      </c>
      <c r="D1183" s="85">
        <v>1483.73</v>
      </c>
      <c r="E1183" s="85">
        <v>0</v>
      </c>
    </row>
    <row r="1184" spans="2:5" x14ac:dyDescent="0.25">
      <c r="B1184" t="s">
        <v>2769</v>
      </c>
      <c r="C1184" t="s">
        <v>2770</v>
      </c>
      <c r="D1184" s="85">
        <v>770.59</v>
      </c>
      <c r="E1184" s="85">
        <v>770.59</v>
      </c>
    </row>
    <row r="1185" spans="2:5" x14ac:dyDescent="0.25">
      <c r="B1185" t="s">
        <v>2771</v>
      </c>
      <c r="C1185" t="s">
        <v>2772</v>
      </c>
      <c r="D1185" s="85">
        <v>556.04</v>
      </c>
      <c r="E1185" s="85">
        <v>0</v>
      </c>
    </row>
    <row r="1186" spans="2:5" x14ac:dyDescent="0.25">
      <c r="B1186" t="s">
        <v>2773</v>
      </c>
      <c r="C1186" t="s">
        <v>2774</v>
      </c>
      <c r="D1186" s="85">
        <v>55350</v>
      </c>
      <c r="E1186" s="85">
        <v>45000</v>
      </c>
    </row>
    <row r="1187" spans="2:5" x14ac:dyDescent="0.25">
      <c r="B1187" t="s">
        <v>2775</v>
      </c>
      <c r="C1187" t="s">
        <v>2776</v>
      </c>
      <c r="D1187" s="85">
        <v>5785.92</v>
      </c>
      <c r="E1187" s="85">
        <v>4704</v>
      </c>
    </row>
    <row r="1188" spans="2:5" x14ac:dyDescent="0.25">
      <c r="B1188" t="s">
        <v>2777</v>
      </c>
      <c r="C1188" t="s">
        <v>2778</v>
      </c>
      <c r="D1188" s="85">
        <v>2361.6</v>
      </c>
      <c r="E1188" s="85">
        <v>1920</v>
      </c>
    </row>
    <row r="1189" spans="2:5" x14ac:dyDescent="0.25">
      <c r="B1189" t="s">
        <v>2779</v>
      </c>
      <c r="C1189" t="s">
        <v>2780</v>
      </c>
      <c r="D1189" s="85">
        <v>98415.85</v>
      </c>
      <c r="E1189" s="85">
        <v>92845.14</v>
      </c>
    </row>
    <row r="1190" spans="2:5" x14ac:dyDescent="0.25">
      <c r="B1190" t="s">
        <v>2781</v>
      </c>
      <c r="C1190" t="s">
        <v>2782</v>
      </c>
      <c r="D1190" s="85">
        <v>393837.02</v>
      </c>
      <c r="E1190" s="85">
        <v>386944.58</v>
      </c>
    </row>
    <row r="1191" spans="2:5" x14ac:dyDescent="0.25">
      <c r="B1191" t="s">
        <v>2783</v>
      </c>
      <c r="C1191" t="s">
        <v>2784</v>
      </c>
      <c r="D1191" s="85">
        <v>3464765.41</v>
      </c>
      <c r="E1191" s="85">
        <v>2693979.74</v>
      </c>
    </row>
    <row r="1192" spans="2:5" x14ac:dyDescent="0.25">
      <c r="B1192" t="s">
        <v>2785</v>
      </c>
      <c r="C1192" t="s">
        <v>2786</v>
      </c>
      <c r="D1192" s="85">
        <v>53505</v>
      </c>
      <c r="E1192" s="85">
        <v>43500</v>
      </c>
    </row>
    <row r="1193" spans="2:5" x14ac:dyDescent="0.25">
      <c r="B1193" t="s">
        <v>2787</v>
      </c>
      <c r="C1193" t="s">
        <v>2788</v>
      </c>
      <c r="D1193" s="85">
        <v>68259.009999999995</v>
      </c>
      <c r="E1193" s="85">
        <v>68259.009999999995</v>
      </c>
    </row>
    <row r="1194" spans="2:5" x14ac:dyDescent="0.25">
      <c r="B1194" t="s">
        <v>2789</v>
      </c>
      <c r="C1194" t="s">
        <v>2790</v>
      </c>
      <c r="D1194" s="85">
        <v>6282.37</v>
      </c>
      <c r="E1194" s="85">
        <v>6282.37</v>
      </c>
    </row>
    <row r="1195" spans="2:5" x14ac:dyDescent="0.25">
      <c r="B1195" t="s">
        <v>2791</v>
      </c>
      <c r="C1195" t="s">
        <v>2792</v>
      </c>
      <c r="D1195" s="85">
        <v>1629</v>
      </c>
      <c r="E1195" s="85">
        <v>1629</v>
      </c>
    </row>
    <row r="1196" spans="2:5" x14ac:dyDescent="0.25">
      <c r="B1196" t="s">
        <v>2793</v>
      </c>
      <c r="C1196" t="s">
        <v>2794</v>
      </c>
      <c r="D1196" s="85">
        <v>6187.5</v>
      </c>
      <c r="E1196" s="85">
        <v>6187.5</v>
      </c>
    </row>
    <row r="1197" spans="2:5" x14ac:dyDescent="0.25">
      <c r="B1197" t="s">
        <v>2795</v>
      </c>
      <c r="C1197" t="s">
        <v>2796</v>
      </c>
      <c r="D1197" s="85">
        <v>2836.28</v>
      </c>
      <c r="E1197" s="85">
        <v>2836.28</v>
      </c>
    </row>
    <row r="1198" spans="2:5" x14ac:dyDescent="0.25">
      <c r="B1198" t="s">
        <v>2797</v>
      </c>
      <c r="C1198" t="s">
        <v>2798</v>
      </c>
      <c r="D1198" s="85">
        <v>1298.1400000000001</v>
      </c>
      <c r="E1198" s="85">
        <v>1298.1400000000001</v>
      </c>
    </row>
    <row r="1199" spans="2:5" x14ac:dyDescent="0.25">
      <c r="B1199" t="s">
        <v>2799</v>
      </c>
      <c r="C1199" t="s">
        <v>2800</v>
      </c>
      <c r="D1199" s="85">
        <v>2994.01</v>
      </c>
      <c r="E1199" s="85">
        <v>2994.01</v>
      </c>
    </row>
    <row r="1200" spans="2:5" x14ac:dyDescent="0.25">
      <c r="B1200" t="s">
        <v>2801</v>
      </c>
      <c r="C1200" t="s">
        <v>2802</v>
      </c>
      <c r="D1200" s="85">
        <v>981</v>
      </c>
      <c r="E1200" s="85">
        <v>981</v>
      </c>
    </row>
    <row r="1201" spans="2:5" x14ac:dyDescent="0.25">
      <c r="B1201" t="s">
        <v>2803</v>
      </c>
      <c r="C1201" t="s">
        <v>2804</v>
      </c>
      <c r="D1201" s="85">
        <v>2346.4499999999998</v>
      </c>
      <c r="E1201" s="85">
        <v>2346.4499999999998</v>
      </c>
    </row>
    <row r="1202" spans="2:5" x14ac:dyDescent="0.25">
      <c r="B1202" t="s">
        <v>2805</v>
      </c>
      <c r="C1202" t="s">
        <v>2806</v>
      </c>
      <c r="D1202" s="85">
        <v>6812.39</v>
      </c>
      <c r="E1202" s="85">
        <v>6812.39</v>
      </c>
    </row>
    <row r="1203" spans="2:5" x14ac:dyDescent="0.25">
      <c r="B1203" t="s">
        <v>2807</v>
      </c>
      <c r="C1203" t="s">
        <v>2808</v>
      </c>
      <c r="D1203" s="85">
        <v>25352.05</v>
      </c>
      <c r="E1203" s="85">
        <v>25352.05</v>
      </c>
    </row>
    <row r="1204" spans="2:5" x14ac:dyDescent="0.25">
      <c r="B1204" t="s">
        <v>2809</v>
      </c>
      <c r="C1204" t="s">
        <v>2810</v>
      </c>
      <c r="D1204" s="85">
        <v>43050</v>
      </c>
      <c r="E1204" s="85">
        <v>35000</v>
      </c>
    </row>
    <row r="1205" spans="2:5" x14ac:dyDescent="0.25">
      <c r="B1205" t="s">
        <v>2811</v>
      </c>
      <c r="C1205" t="s">
        <v>2812</v>
      </c>
      <c r="D1205" s="85">
        <v>5104.5</v>
      </c>
      <c r="E1205" s="85">
        <v>4150</v>
      </c>
    </row>
    <row r="1206" spans="2:5" x14ac:dyDescent="0.25">
      <c r="B1206" t="s">
        <v>2813</v>
      </c>
      <c r="C1206" t="s">
        <v>2814</v>
      </c>
      <c r="D1206" s="85">
        <v>38035.35</v>
      </c>
      <c r="E1206" s="85">
        <v>38035.35</v>
      </c>
    </row>
    <row r="1207" spans="2:5" x14ac:dyDescent="0.25">
      <c r="B1207" t="s">
        <v>2815</v>
      </c>
      <c r="C1207" t="s">
        <v>2816</v>
      </c>
      <c r="D1207" s="85">
        <v>5313.6</v>
      </c>
      <c r="E1207" s="85">
        <v>4320</v>
      </c>
    </row>
    <row r="1208" spans="2:5" x14ac:dyDescent="0.25">
      <c r="B1208" t="s">
        <v>2817</v>
      </c>
      <c r="C1208" t="s">
        <v>2818</v>
      </c>
      <c r="D1208" s="85">
        <v>1180.8</v>
      </c>
      <c r="E1208" s="85">
        <v>960</v>
      </c>
    </row>
    <row r="1209" spans="2:5" x14ac:dyDescent="0.25">
      <c r="B1209" t="s">
        <v>2819</v>
      </c>
      <c r="C1209" t="s">
        <v>2820</v>
      </c>
      <c r="D1209" s="85">
        <v>405900</v>
      </c>
      <c r="E1209" s="85">
        <v>330000</v>
      </c>
    </row>
    <row r="1210" spans="2:5" x14ac:dyDescent="0.25">
      <c r="B1210" t="s">
        <v>2821</v>
      </c>
      <c r="C1210" t="s">
        <v>2822</v>
      </c>
      <c r="D1210" s="85">
        <v>47799</v>
      </c>
      <c r="E1210" s="85">
        <v>42300</v>
      </c>
    </row>
    <row r="1211" spans="2:5" x14ac:dyDescent="0.25">
      <c r="B1211" t="s">
        <v>2823</v>
      </c>
      <c r="C1211" t="s">
        <v>2824</v>
      </c>
      <c r="D1211" s="85">
        <v>895134.26</v>
      </c>
      <c r="E1211" s="85">
        <v>882407.85</v>
      </c>
    </row>
    <row r="1212" spans="2:5" x14ac:dyDescent="0.25">
      <c r="B1212" t="s">
        <v>2825</v>
      </c>
      <c r="C1212" t="s">
        <v>2826</v>
      </c>
      <c r="D1212" s="85">
        <v>187263.06</v>
      </c>
      <c r="E1212" s="85">
        <v>187263.06</v>
      </c>
    </row>
    <row r="1213" spans="2:5" x14ac:dyDescent="0.25">
      <c r="B1213" t="s">
        <v>2827</v>
      </c>
      <c r="C1213" t="s">
        <v>2828</v>
      </c>
      <c r="D1213" s="85">
        <v>500000.01</v>
      </c>
      <c r="E1213" s="85">
        <v>500000.01</v>
      </c>
    </row>
    <row r="1214" spans="2:5" x14ac:dyDescent="0.25">
      <c r="B1214" t="s">
        <v>2829</v>
      </c>
      <c r="C1214" t="s">
        <v>2830</v>
      </c>
      <c r="D1214" s="85">
        <v>7187.84</v>
      </c>
      <c r="E1214" s="85">
        <v>7187.84</v>
      </c>
    </row>
    <row r="1215" spans="2:5" x14ac:dyDescent="0.25">
      <c r="B1215" t="s">
        <v>2831</v>
      </c>
      <c r="C1215" t="s">
        <v>2832</v>
      </c>
      <c r="D1215" s="85">
        <v>5714.23</v>
      </c>
      <c r="E1215" s="85">
        <v>5714.23</v>
      </c>
    </row>
    <row r="1216" spans="2:5" x14ac:dyDescent="0.25">
      <c r="B1216" t="s">
        <v>2833</v>
      </c>
      <c r="C1216" t="s">
        <v>2834</v>
      </c>
      <c r="D1216" s="85">
        <v>0</v>
      </c>
      <c r="E1216" s="85">
        <v>0</v>
      </c>
    </row>
    <row r="1217" spans="2:5" x14ac:dyDescent="0.25">
      <c r="B1217" t="s">
        <v>2835</v>
      </c>
      <c r="C1217" t="s">
        <v>2836</v>
      </c>
      <c r="D1217" s="85">
        <v>3714.11</v>
      </c>
      <c r="E1217" s="85">
        <v>3714.11</v>
      </c>
    </row>
    <row r="1218" spans="2:5" x14ac:dyDescent="0.25">
      <c r="B1218" t="s">
        <v>2837</v>
      </c>
      <c r="C1218" t="s">
        <v>2838</v>
      </c>
      <c r="D1218" s="85">
        <v>929.23</v>
      </c>
      <c r="E1218" s="85">
        <v>929.23</v>
      </c>
    </row>
    <row r="1219" spans="2:5" x14ac:dyDescent="0.25">
      <c r="B1219" t="s">
        <v>2839</v>
      </c>
      <c r="C1219" t="s">
        <v>2840</v>
      </c>
      <c r="D1219" s="85">
        <v>0</v>
      </c>
      <c r="E1219" s="85">
        <v>0</v>
      </c>
    </row>
    <row r="1220" spans="2:5" x14ac:dyDescent="0.25">
      <c r="B1220" t="s">
        <v>2841</v>
      </c>
      <c r="C1220" t="s">
        <v>2842</v>
      </c>
      <c r="D1220" s="85">
        <v>8246.35</v>
      </c>
      <c r="E1220" s="85">
        <v>8246.35</v>
      </c>
    </row>
    <row r="1221" spans="2:5" x14ac:dyDescent="0.25">
      <c r="B1221" t="s">
        <v>2843</v>
      </c>
      <c r="C1221" t="s">
        <v>2844</v>
      </c>
      <c r="D1221" s="85">
        <v>8856</v>
      </c>
      <c r="E1221" s="85">
        <v>7200</v>
      </c>
    </row>
    <row r="1222" spans="2:5" x14ac:dyDescent="0.25">
      <c r="B1222" t="s">
        <v>2845</v>
      </c>
      <c r="C1222" t="s">
        <v>2846</v>
      </c>
      <c r="D1222" s="85">
        <v>41820</v>
      </c>
      <c r="E1222" s="85">
        <v>34000</v>
      </c>
    </row>
    <row r="1223" spans="2:5" x14ac:dyDescent="0.25">
      <c r="B1223" t="s">
        <v>2847</v>
      </c>
      <c r="C1223" t="s">
        <v>2848</v>
      </c>
      <c r="D1223" s="85">
        <v>181260.01</v>
      </c>
      <c r="E1223" s="85">
        <v>171000.01</v>
      </c>
    </row>
    <row r="1224" spans="2:5" x14ac:dyDescent="0.25">
      <c r="B1224" t="s">
        <v>2849</v>
      </c>
      <c r="C1224" t="s">
        <v>2850</v>
      </c>
      <c r="D1224" s="85">
        <v>83640</v>
      </c>
      <c r="E1224" s="85">
        <v>68000</v>
      </c>
    </row>
    <row r="1225" spans="2:5" x14ac:dyDescent="0.25">
      <c r="B1225" t="s">
        <v>2851</v>
      </c>
      <c r="C1225" t="s">
        <v>2852</v>
      </c>
      <c r="D1225" s="85">
        <v>36314.21</v>
      </c>
      <c r="E1225" s="85">
        <v>29523.75</v>
      </c>
    </row>
    <row r="1226" spans="2:5" x14ac:dyDescent="0.25">
      <c r="B1226" t="s">
        <v>2853</v>
      </c>
      <c r="C1226" t="s">
        <v>2854</v>
      </c>
      <c r="D1226" s="85">
        <v>3075</v>
      </c>
      <c r="E1226" s="85">
        <v>2500</v>
      </c>
    </row>
    <row r="1227" spans="2:5" x14ac:dyDescent="0.25">
      <c r="B1227" t="s">
        <v>2855</v>
      </c>
      <c r="C1227" t="s">
        <v>2856</v>
      </c>
      <c r="D1227" s="85">
        <v>128790.01</v>
      </c>
      <c r="E1227" s="85">
        <v>121500.01</v>
      </c>
    </row>
    <row r="1228" spans="2:5" x14ac:dyDescent="0.25">
      <c r="B1228" t="s">
        <v>2857</v>
      </c>
      <c r="C1228" t="s">
        <v>2858</v>
      </c>
      <c r="D1228" s="85">
        <v>4920</v>
      </c>
      <c r="E1228" s="85">
        <v>4000</v>
      </c>
    </row>
    <row r="1229" spans="2:5" x14ac:dyDescent="0.25">
      <c r="B1229" t="s">
        <v>2859</v>
      </c>
      <c r="C1229" t="s">
        <v>2860</v>
      </c>
      <c r="D1229" s="85">
        <v>29581.5</v>
      </c>
      <c r="E1229" s="85">
        <v>24050</v>
      </c>
    </row>
    <row r="1230" spans="2:5" x14ac:dyDescent="0.25">
      <c r="B1230" t="s">
        <v>2861</v>
      </c>
      <c r="C1230" t="s">
        <v>2862</v>
      </c>
      <c r="D1230" s="85">
        <v>8676.1</v>
      </c>
      <c r="E1230" s="85">
        <v>8185</v>
      </c>
    </row>
    <row r="1231" spans="2:5" x14ac:dyDescent="0.25">
      <c r="B1231" t="s">
        <v>2863</v>
      </c>
      <c r="C1231" t="s">
        <v>2864</v>
      </c>
      <c r="D1231" s="85">
        <v>8676.1</v>
      </c>
      <c r="E1231" s="85">
        <v>8185</v>
      </c>
    </row>
    <row r="1232" spans="2:5" x14ac:dyDescent="0.25">
      <c r="B1232" t="s">
        <v>2865</v>
      </c>
      <c r="C1232" t="s">
        <v>2866</v>
      </c>
      <c r="D1232" s="85">
        <v>65399.73</v>
      </c>
      <c r="E1232" s="85">
        <v>61697.86</v>
      </c>
    </row>
    <row r="1233" spans="2:5" x14ac:dyDescent="0.25">
      <c r="B1233" t="s">
        <v>2867</v>
      </c>
      <c r="C1233" t="s">
        <v>2868</v>
      </c>
      <c r="D1233" s="85">
        <v>168273.49</v>
      </c>
      <c r="E1233" s="85">
        <v>158748.57999999999</v>
      </c>
    </row>
    <row r="1234" spans="2:5" x14ac:dyDescent="0.25">
      <c r="B1234" t="s">
        <v>2869</v>
      </c>
      <c r="C1234" t="s">
        <v>2870</v>
      </c>
      <c r="D1234" s="85">
        <v>895.79</v>
      </c>
      <c r="E1234" s="85">
        <v>0</v>
      </c>
    </row>
    <row r="1235" spans="2:5" x14ac:dyDescent="0.25">
      <c r="B1235" t="s">
        <v>2871</v>
      </c>
      <c r="C1235" t="s">
        <v>2872</v>
      </c>
      <c r="D1235" s="85">
        <v>52676</v>
      </c>
      <c r="E1235" s="85">
        <v>52676</v>
      </c>
    </row>
    <row r="1236" spans="2:5" x14ac:dyDescent="0.25">
      <c r="B1236" t="s">
        <v>2873</v>
      </c>
      <c r="C1236" t="s">
        <v>2874</v>
      </c>
      <c r="D1236" s="85">
        <v>48000</v>
      </c>
      <c r="E1236" s="85">
        <v>39024.39</v>
      </c>
    </row>
    <row r="1237" spans="2:5" x14ac:dyDescent="0.25">
      <c r="B1237" t="s">
        <v>2875</v>
      </c>
      <c r="C1237" t="s">
        <v>2876</v>
      </c>
      <c r="D1237" s="85">
        <v>105925.77</v>
      </c>
      <c r="E1237" s="85">
        <v>86824.4</v>
      </c>
    </row>
    <row r="1238" spans="2:5" x14ac:dyDescent="0.25">
      <c r="B1238" t="s">
        <v>2877</v>
      </c>
      <c r="C1238" t="s">
        <v>2878</v>
      </c>
      <c r="D1238" s="85">
        <v>91389</v>
      </c>
      <c r="E1238" s="85">
        <v>74300</v>
      </c>
    </row>
    <row r="1239" spans="2:5" x14ac:dyDescent="0.25">
      <c r="B1239" t="s">
        <v>2879</v>
      </c>
      <c r="C1239" t="s">
        <v>2880</v>
      </c>
      <c r="D1239" s="85">
        <v>543840.63</v>
      </c>
      <c r="E1239" s="85">
        <v>496549.98</v>
      </c>
    </row>
    <row r="1240" spans="2:5" x14ac:dyDescent="0.25">
      <c r="B1240" t="s">
        <v>2881</v>
      </c>
      <c r="C1240" t="s">
        <v>2882</v>
      </c>
      <c r="D1240" s="85">
        <v>9225</v>
      </c>
      <c r="E1240" s="85">
        <v>7500</v>
      </c>
    </row>
    <row r="1241" spans="2:5" x14ac:dyDescent="0.25">
      <c r="B1241" t="s">
        <v>2883</v>
      </c>
      <c r="C1241" t="s">
        <v>2884</v>
      </c>
      <c r="D1241" s="85">
        <v>60000</v>
      </c>
      <c r="E1241" s="85">
        <v>60000</v>
      </c>
    </row>
    <row r="1242" spans="2:5" x14ac:dyDescent="0.25">
      <c r="B1242" t="s">
        <v>2885</v>
      </c>
      <c r="C1242" t="s">
        <v>2886</v>
      </c>
      <c r="D1242" s="85">
        <v>158297.38</v>
      </c>
      <c r="E1242" s="85">
        <v>128697.06</v>
      </c>
    </row>
    <row r="1243" spans="2:5" x14ac:dyDescent="0.25">
      <c r="B1243" t="s">
        <v>2887</v>
      </c>
      <c r="C1243" t="s">
        <v>2888</v>
      </c>
      <c r="D1243" s="85">
        <v>35866.800000000003</v>
      </c>
      <c r="E1243" s="85">
        <v>29160</v>
      </c>
    </row>
    <row r="1244" spans="2:5" x14ac:dyDescent="0.25">
      <c r="B1244" t="s">
        <v>2889</v>
      </c>
      <c r="C1244" t="s">
        <v>2890</v>
      </c>
      <c r="D1244" s="85">
        <v>45141</v>
      </c>
      <c r="E1244" s="85">
        <v>36700</v>
      </c>
    </row>
    <row r="1245" spans="2:5" x14ac:dyDescent="0.25">
      <c r="B1245" t="s">
        <v>2891</v>
      </c>
      <c r="C1245" t="s">
        <v>2892</v>
      </c>
      <c r="D1245" s="85">
        <v>62727.62</v>
      </c>
      <c r="E1245" s="85">
        <v>59177</v>
      </c>
    </row>
    <row r="1246" spans="2:5" x14ac:dyDescent="0.25">
      <c r="B1246" t="s">
        <v>2893</v>
      </c>
      <c r="C1246" t="s">
        <v>2894</v>
      </c>
      <c r="D1246" s="85">
        <v>66291.47</v>
      </c>
      <c r="E1246" s="85">
        <v>53895.5</v>
      </c>
    </row>
    <row r="1247" spans="2:5" x14ac:dyDescent="0.25">
      <c r="B1247" t="s">
        <v>2895</v>
      </c>
      <c r="C1247" t="s">
        <v>2142</v>
      </c>
      <c r="D1247" s="85">
        <v>4840.05</v>
      </c>
      <c r="E1247" s="85">
        <v>3935</v>
      </c>
    </row>
    <row r="1248" spans="2:5" x14ac:dyDescent="0.25">
      <c r="B1248" t="s">
        <v>2896</v>
      </c>
      <c r="C1248" t="s">
        <v>2897</v>
      </c>
      <c r="D1248" s="85">
        <v>446814.63</v>
      </c>
      <c r="E1248" s="85">
        <v>446814.63</v>
      </c>
    </row>
    <row r="1249" spans="2:5" x14ac:dyDescent="0.25">
      <c r="B1249" t="s">
        <v>2898</v>
      </c>
      <c r="C1249" t="s">
        <v>2899</v>
      </c>
      <c r="D1249" s="85">
        <v>15549.66</v>
      </c>
      <c r="E1249" s="85">
        <v>12642</v>
      </c>
    </row>
    <row r="1250" spans="2:5" x14ac:dyDescent="0.25">
      <c r="B1250" t="s">
        <v>2900</v>
      </c>
      <c r="C1250" t="s">
        <v>2901</v>
      </c>
      <c r="D1250" s="85">
        <v>12500.5</v>
      </c>
      <c r="E1250" s="85">
        <v>12500.5</v>
      </c>
    </row>
    <row r="1251" spans="2:5" x14ac:dyDescent="0.25">
      <c r="B1251" t="s">
        <v>2902</v>
      </c>
      <c r="C1251" t="s">
        <v>2903</v>
      </c>
      <c r="D1251" s="85">
        <v>200490</v>
      </c>
      <c r="E1251" s="85">
        <v>163000</v>
      </c>
    </row>
    <row r="1252" spans="2:5" x14ac:dyDescent="0.25">
      <c r="B1252" t="s">
        <v>2904</v>
      </c>
      <c r="C1252" t="s">
        <v>2905</v>
      </c>
      <c r="D1252" s="85">
        <v>85312.8</v>
      </c>
      <c r="E1252" s="85">
        <v>69360</v>
      </c>
    </row>
    <row r="1253" spans="2:5" x14ac:dyDescent="0.25">
      <c r="B1253" t="s">
        <v>2906</v>
      </c>
      <c r="C1253" t="s">
        <v>2907</v>
      </c>
      <c r="D1253" s="85">
        <v>20372.310000000001</v>
      </c>
      <c r="E1253" s="85">
        <v>19219.16</v>
      </c>
    </row>
    <row r="1254" spans="2:5" x14ac:dyDescent="0.25">
      <c r="B1254" t="s">
        <v>2908</v>
      </c>
      <c r="C1254" t="s">
        <v>2909</v>
      </c>
      <c r="D1254" s="85">
        <v>211591.65</v>
      </c>
      <c r="E1254" s="85">
        <v>199614.76</v>
      </c>
    </row>
    <row r="1255" spans="2:5" x14ac:dyDescent="0.25">
      <c r="B1255" t="s">
        <v>2910</v>
      </c>
      <c r="C1255" t="s">
        <v>2911</v>
      </c>
      <c r="D1255" s="85">
        <v>27582.75</v>
      </c>
      <c r="E1255" s="85">
        <v>22425</v>
      </c>
    </row>
    <row r="1256" spans="2:5" x14ac:dyDescent="0.25">
      <c r="B1256" t="s">
        <v>2912</v>
      </c>
      <c r="C1256" t="s">
        <v>2913</v>
      </c>
      <c r="D1256" s="85">
        <v>20910.62</v>
      </c>
      <c r="E1256" s="85">
        <v>19727</v>
      </c>
    </row>
    <row r="1257" spans="2:5" x14ac:dyDescent="0.25">
      <c r="B1257" t="s">
        <v>2914</v>
      </c>
      <c r="C1257" t="s">
        <v>2915</v>
      </c>
      <c r="D1257" s="85">
        <v>38745</v>
      </c>
      <c r="E1257" s="85">
        <v>31500</v>
      </c>
    </row>
    <row r="1258" spans="2:5" x14ac:dyDescent="0.25">
      <c r="B1258" t="s">
        <v>2916</v>
      </c>
      <c r="C1258" t="s">
        <v>2917</v>
      </c>
      <c r="D1258" s="85">
        <v>65100</v>
      </c>
      <c r="E1258" s="85">
        <v>65100</v>
      </c>
    </row>
    <row r="1259" spans="2:5" x14ac:dyDescent="0.25">
      <c r="B1259" t="s">
        <v>2918</v>
      </c>
      <c r="C1259" t="s">
        <v>2919</v>
      </c>
      <c r="D1259" s="85">
        <v>40577.699999999997</v>
      </c>
      <c r="E1259" s="85">
        <v>32990</v>
      </c>
    </row>
    <row r="1260" spans="2:5" x14ac:dyDescent="0.25">
      <c r="B1260" t="s">
        <v>2920</v>
      </c>
      <c r="C1260" t="s">
        <v>2921</v>
      </c>
      <c r="D1260" s="85">
        <v>50430</v>
      </c>
      <c r="E1260" s="85">
        <v>41000</v>
      </c>
    </row>
    <row r="1261" spans="2:5" x14ac:dyDescent="0.25">
      <c r="B1261" t="s">
        <v>2922</v>
      </c>
      <c r="C1261" t="s">
        <v>2923</v>
      </c>
      <c r="D1261" s="85">
        <v>136125</v>
      </c>
      <c r="E1261" s="85">
        <v>41250</v>
      </c>
    </row>
    <row r="1262" spans="2:5" x14ac:dyDescent="0.25">
      <c r="B1262" t="s">
        <v>2924</v>
      </c>
      <c r="C1262" t="s">
        <v>2925</v>
      </c>
      <c r="D1262" s="85">
        <v>135300</v>
      </c>
      <c r="E1262" s="85">
        <v>110000</v>
      </c>
    </row>
    <row r="1263" spans="2:5" x14ac:dyDescent="0.25">
      <c r="B1263" t="s">
        <v>2926</v>
      </c>
      <c r="C1263" t="s">
        <v>2927</v>
      </c>
      <c r="D1263" s="85">
        <v>214862.06</v>
      </c>
      <c r="E1263" s="85">
        <v>174684.6</v>
      </c>
    </row>
    <row r="1264" spans="2:5" x14ac:dyDescent="0.25">
      <c r="B1264" t="s">
        <v>2928</v>
      </c>
      <c r="C1264" t="s">
        <v>2929</v>
      </c>
      <c r="D1264" s="85">
        <v>1377.6</v>
      </c>
      <c r="E1264" s="85">
        <v>1120</v>
      </c>
    </row>
    <row r="1265" spans="2:5" x14ac:dyDescent="0.25">
      <c r="B1265" t="s">
        <v>2930</v>
      </c>
      <c r="C1265" t="s">
        <v>2931</v>
      </c>
      <c r="D1265" s="85">
        <v>95910.29</v>
      </c>
      <c r="E1265" s="85">
        <v>89316.23</v>
      </c>
    </row>
    <row r="1266" spans="2:5" x14ac:dyDescent="0.25">
      <c r="B1266" t="s">
        <v>2932</v>
      </c>
      <c r="C1266" t="s">
        <v>2933</v>
      </c>
      <c r="D1266" s="85">
        <v>89994</v>
      </c>
      <c r="E1266" s="85">
        <v>89994</v>
      </c>
    </row>
    <row r="1267" spans="2:5" x14ac:dyDescent="0.25">
      <c r="B1267" t="s">
        <v>2934</v>
      </c>
      <c r="C1267" t="s">
        <v>2935</v>
      </c>
      <c r="D1267" s="85">
        <v>86776.07</v>
      </c>
      <c r="E1267" s="85">
        <v>70549.649999999994</v>
      </c>
    </row>
    <row r="1268" spans="2:5" x14ac:dyDescent="0.25">
      <c r="B1268" t="s">
        <v>2936</v>
      </c>
      <c r="C1268" t="s">
        <v>2937</v>
      </c>
      <c r="D1268" s="85">
        <v>5292.22</v>
      </c>
      <c r="E1268" s="85">
        <v>4992.66</v>
      </c>
    </row>
    <row r="1269" spans="2:5" x14ac:dyDescent="0.25">
      <c r="B1269" t="s">
        <v>2938</v>
      </c>
      <c r="C1269" t="s">
        <v>2939</v>
      </c>
      <c r="D1269" s="85">
        <v>10023.219999999999</v>
      </c>
      <c r="E1269" s="85">
        <v>10023.219999999999</v>
      </c>
    </row>
    <row r="1270" spans="2:5" x14ac:dyDescent="0.25">
      <c r="B1270" t="s">
        <v>2940</v>
      </c>
      <c r="C1270" t="s">
        <v>2941</v>
      </c>
      <c r="D1270" s="85">
        <v>318064.53999999998</v>
      </c>
      <c r="E1270" s="85">
        <v>294259.86</v>
      </c>
    </row>
    <row r="1271" spans="2:5" x14ac:dyDescent="0.25">
      <c r="B1271" t="s">
        <v>2942</v>
      </c>
      <c r="C1271" t="s">
        <v>2943</v>
      </c>
      <c r="D1271" s="85">
        <v>27540.880000000001</v>
      </c>
      <c r="E1271" s="85">
        <v>25981.96</v>
      </c>
    </row>
    <row r="1272" spans="2:5" x14ac:dyDescent="0.25">
      <c r="B1272" t="s">
        <v>2944</v>
      </c>
      <c r="C1272" t="s">
        <v>2945</v>
      </c>
      <c r="D1272" s="85">
        <v>8600</v>
      </c>
      <c r="E1272" s="85">
        <v>8600</v>
      </c>
    </row>
    <row r="1273" spans="2:5" x14ac:dyDescent="0.25">
      <c r="B1273" t="s">
        <v>2946</v>
      </c>
      <c r="C1273" t="s">
        <v>2947</v>
      </c>
      <c r="D1273" s="85">
        <v>14760</v>
      </c>
      <c r="E1273" s="85">
        <v>12000</v>
      </c>
    </row>
    <row r="1274" spans="2:5" x14ac:dyDescent="0.25">
      <c r="B1274" t="s">
        <v>2948</v>
      </c>
      <c r="C1274" t="s">
        <v>2949</v>
      </c>
      <c r="D1274" s="85">
        <v>14760</v>
      </c>
      <c r="E1274" s="85">
        <v>12000</v>
      </c>
    </row>
    <row r="1275" spans="2:5" x14ac:dyDescent="0.25">
      <c r="B1275" t="s">
        <v>2950</v>
      </c>
      <c r="C1275" t="s">
        <v>2951</v>
      </c>
      <c r="D1275" s="85">
        <v>11931</v>
      </c>
      <c r="E1275" s="85">
        <v>9700</v>
      </c>
    </row>
    <row r="1276" spans="2:5" x14ac:dyDescent="0.25">
      <c r="B1276" t="s">
        <v>2952</v>
      </c>
      <c r="C1276" t="s">
        <v>2953</v>
      </c>
      <c r="D1276" s="85">
        <v>712152.77</v>
      </c>
      <c r="E1276" s="85">
        <v>578986</v>
      </c>
    </row>
    <row r="1277" spans="2:5" x14ac:dyDescent="0.25">
      <c r="B1277" t="s">
        <v>2954</v>
      </c>
      <c r="C1277" t="s">
        <v>2955</v>
      </c>
      <c r="D1277" s="85">
        <v>1356800.01</v>
      </c>
      <c r="E1277" s="85">
        <v>1280000.01</v>
      </c>
    </row>
    <row r="1278" spans="2:5" x14ac:dyDescent="0.25">
      <c r="B1278" t="s">
        <v>2956</v>
      </c>
      <c r="C1278" t="s">
        <v>2957</v>
      </c>
      <c r="D1278" s="85">
        <v>208977</v>
      </c>
      <c r="E1278" s="85">
        <v>169900</v>
      </c>
    </row>
    <row r="1279" spans="2:5" x14ac:dyDescent="0.25">
      <c r="B1279" t="s">
        <v>2958</v>
      </c>
      <c r="C1279" t="s">
        <v>2959</v>
      </c>
      <c r="D1279" s="85">
        <v>560119.02</v>
      </c>
      <c r="E1279" s="85">
        <v>441916.63</v>
      </c>
    </row>
    <row r="1280" spans="2:5" x14ac:dyDescent="0.25">
      <c r="B1280" t="s">
        <v>2960</v>
      </c>
      <c r="C1280" t="s">
        <v>2961</v>
      </c>
      <c r="D1280" s="85">
        <v>66143.25</v>
      </c>
      <c r="E1280" s="85">
        <v>53775</v>
      </c>
    </row>
    <row r="1281" spans="2:5" x14ac:dyDescent="0.25">
      <c r="B1281" t="s">
        <v>2962</v>
      </c>
      <c r="C1281" t="s">
        <v>2963</v>
      </c>
      <c r="D1281" s="85">
        <v>8597.7000000000007</v>
      </c>
      <c r="E1281" s="85">
        <v>6990</v>
      </c>
    </row>
    <row r="1282" spans="2:5" x14ac:dyDescent="0.25">
      <c r="B1282" t="s">
        <v>2964</v>
      </c>
      <c r="C1282" t="s">
        <v>2965</v>
      </c>
      <c r="D1282" s="85">
        <v>11808</v>
      </c>
      <c r="E1282" s="85">
        <v>9600</v>
      </c>
    </row>
    <row r="1283" spans="2:5" x14ac:dyDescent="0.25">
      <c r="B1283" t="s">
        <v>2966</v>
      </c>
      <c r="C1283" t="s">
        <v>2967</v>
      </c>
      <c r="D1283" s="85">
        <v>43050.01</v>
      </c>
      <c r="E1283" s="85">
        <v>35000.01</v>
      </c>
    </row>
    <row r="1284" spans="2:5" x14ac:dyDescent="0.25">
      <c r="B1284" t="s">
        <v>2968</v>
      </c>
      <c r="C1284" t="s">
        <v>2969</v>
      </c>
      <c r="D1284" s="85">
        <v>35400</v>
      </c>
      <c r="E1284" s="85">
        <v>30000</v>
      </c>
    </row>
    <row r="1285" spans="2:5" x14ac:dyDescent="0.25">
      <c r="B1285" t="s">
        <v>2970</v>
      </c>
      <c r="C1285" t="s">
        <v>2971</v>
      </c>
      <c r="D1285" s="85">
        <v>33219.599999999999</v>
      </c>
      <c r="E1285" s="85">
        <v>28500</v>
      </c>
    </row>
    <row r="1286" spans="2:5" x14ac:dyDescent="0.25">
      <c r="B1286" t="s">
        <v>2972</v>
      </c>
      <c r="C1286" t="s">
        <v>2973</v>
      </c>
      <c r="D1286" s="85">
        <v>26550</v>
      </c>
      <c r="E1286" s="85">
        <v>22500</v>
      </c>
    </row>
    <row r="1287" spans="2:5" x14ac:dyDescent="0.25">
      <c r="B1287" t="s">
        <v>2974</v>
      </c>
      <c r="C1287" t="s">
        <v>2975</v>
      </c>
      <c r="D1287" s="85">
        <v>73905.78</v>
      </c>
      <c r="E1287" s="85">
        <v>60086</v>
      </c>
    </row>
    <row r="1288" spans="2:5" x14ac:dyDescent="0.25">
      <c r="B1288" t="s">
        <v>2976</v>
      </c>
      <c r="C1288" t="s">
        <v>2977</v>
      </c>
      <c r="D1288" s="85">
        <v>46570.16</v>
      </c>
      <c r="E1288" s="85">
        <v>39466.239999999998</v>
      </c>
    </row>
    <row r="1289" spans="2:5" x14ac:dyDescent="0.25">
      <c r="B1289" t="s">
        <v>2978</v>
      </c>
      <c r="C1289" t="s">
        <v>2979</v>
      </c>
      <c r="D1289" s="85">
        <v>22945.7</v>
      </c>
      <c r="E1289" s="85">
        <v>19445.509999999998</v>
      </c>
    </row>
    <row r="1290" spans="2:5" x14ac:dyDescent="0.25">
      <c r="B1290" t="s">
        <v>2980</v>
      </c>
      <c r="C1290" t="s">
        <v>2981</v>
      </c>
      <c r="D1290" s="85">
        <v>4110102.16</v>
      </c>
      <c r="E1290" s="85">
        <v>3979500</v>
      </c>
    </row>
    <row r="1291" spans="2:5" x14ac:dyDescent="0.25">
      <c r="B1291" t="s">
        <v>2982</v>
      </c>
      <c r="C1291" t="s">
        <v>2983</v>
      </c>
      <c r="D1291" s="85">
        <v>92189.08</v>
      </c>
      <c r="E1291" s="85">
        <v>74950.47</v>
      </c>
    </row>
    <row r="1292" spans="2:5" x14ac:dyDescent="0.25">
      <c r="B1292" t="s">
        <v>2984</v>
      </c>
      <c r="C1292" t="s">
        <v>2985</v>
      </c>
      <c r="D1292" s="85">
        <v>376943.15</v>
      </c>
      <c r="E1292" s="85">
        <v>371567.8</v>
      </c>
    </row>
    <row r="1293" spans="2:5" x14ac:dyDescent="0.25">
      <c r="B1293" t="s">
        <v>2986</v>
      </c>
      <c r="C1293" t="s">
        <v>2987</v>
      </c>
      <c r="D1293" s="85">
        <v>1845.01</v>
      </c>
      <c r="E1293" s="85">
        <v>1500.01</v>
      </c>
    </row>
    <row r="1294" spans="2:5" x14ac:dyDescent="0.25">
      <c r="B1294" t="s">
        <v>2988</v>
      </c>
      <c r="C1294" t="s">
        <v>2989</v>
      </c>
      <c r="D1294" s="85">
        <v>6027</v>
      </c>
      <c r="E1294" s="85">
        <v>4900</v>
      </c>
    </row>
    <row r="1295" spans="2:5" x14ac:dyDescent="0.25">
      <c r="B1295" t="s">
        <v>7403</v>
      </c>
      <c r="C1295" t="s">
        <v>7404</v>
      </c>
      <c r="D1295" s="85">
        <v>246</v>
      </c>
      <c r="E1295" s="85">
        <v>200</v>
      </c>
    </row>
    <row r="1296" spans="2:5" x14ac:dyDescent="0.25">
      <c r="B1296" t="s">
        <v>2990</v>
      </c>
      <c r="C1296" t="s">
        <v>2983</v>
      </c>
      <c r="D1296" s="85">
        <v>51414</v>
      </c>
      <c r="E1296" s="85">
        <v>41800</v>
      </c>
    </row>
    <row r="1297" spans="2:5" x14ac:dyDescent="0.25">
      <c r="B1297" t="s">
        <v>2991</v>
      </c>
      <c r="C1297" t="s">
        <v>2992</v>
      </c>
      <c r="D1297" s="85">
        <v>77911.399999999994</v>
      </c>
      <c r="E1297" s="85">
        <v>63342.6</v>
      </c>
    </row>
    <row r="1298" spans="2:5" x14ac:dyDescent="0.25">
      <c r="B1298" t="s">
        <v>2993</v>
      </c>
      <c r="C1298" t="s">
        <v>2994</v>
      </c>
      <c r="D1298" s="85">
        <v>90716.52</v>
      </c>
      <c r="E1298" s="85">
        <v>73753.27</v>
      </c>
    </row>
    <row r="1299" spans="2:5" x14ac:dyDescent="0.25">
      <c r="B1299" t="s">
        <v>2995</v>
      </c>
      <c r="C1299" t="s">
        <v>2996</v>
      </c>
      <c r="D1299" s="85">
        <v>29996.55</v>
      </c>
      <c r="E1299" s="85">
        <v>29996.55</v>
      </c>
    </row>
    <row r="1300" spans="2:5" x14ac:dyDescent="0.25">
      <c r="B1300" t="s">
        <v>2997</v>
      </c>
      <c r="C1300" t="s">
        <v>2998</v>
      </c>
      <c r="D1300" s="85">
        <v>72262.5</v>
      </c>
      <c r="E1300" s="85">
        <v>58750</v>
      </c>
    </row>
    <row r="1301" spans="2:5" x14ac:dyDescent="0.25">
      <c r="B1301" t="s">
        <v>2999</v>
      </c>
      <c r="C1301" t="s">
        <v>3000</v>
      </c>
      <c r="D1301" s="85">
        <v>188605.95</v>
      </c>
      <c r="E1301" s="85">
        <v>175698.16</v>
      </c>
    </row>
    <row r="1302" spans="2:5" x14ac:dyDescent="0.25">
      <c r="B1302" t="s">
        <v>3001</v>
      </c>
      <c r="C1302" t="s">
        <v>3002</v>
      </c>
      <c r="D1302" s="85">
        <v>616013.44999999995</v>
      </c>
      <c r="E1302" s="85">
        <v>500823.94</v>
      </c>
    </row>
    <row r="1303" spans="2:5" x14ac:dyDescent="0.25">
      <c r="B1303" t="s">
        <v>3003</v>
      </c>
      <c r="C1303" t="s">
        <v>3004</v>
      </c>
      <c r="D1303" s="85">
        <v>331989.3</v>
      </c>
      <c r="E1303" s="85">
        <v>269910</v>
      </c>
    </row>
    <row r="1304" spans="2:5" x14ac:dyDescent="0.25">
      <c r="B1304" t="s">
        <v>3005</v>
      </c>
      <c r="C1304" t="s">
        <v>13237</v>
      </c>
      <c r="D1304" s="85">
        <v>1223781.49</v>
      </c>
      <c r="E1304" s="85">
        <v>1223781.49</v>
      </c>
    </row>
    <row r="1305" spans="2:5" x14ac:dyDescent="0.25">
      <c r="B1305" t="s">
        <v>3006</v>
      </c>
      <c r="C1305" t="s">
        <v>3007</v>
      </c>
      <c r="D1305" s="85">
        <v>62900</v>
      </c>
      <c r="E1305" s="85">
        <v>62900</v>
      </c>
    </row>
    <row r="1306" spans="2:5" x14ac:dyDescent="0.25">
      <c r="B1306" t="s">
        <v>3008</v>
      </c>
      <c r="C1306" t="s">
        <v>3009</v>
      </c>
      <c r="D1306" s="85">
        <v>25522.5</v>
      </c>
      <c r="E1306" s="85">
        <v>20750</v>
      </c>
    </row>
    <row r="1307" spans="2:5" x14ac:dyDescent="0.25">
      <c r="B1307" t="s">
        <v>359</v>
      </c>
      <c r="C1307" t="s">
        <v>360</v>
      </c>
      <c r="D1307" s="85">
        <v>233261.66</v>
      </c>
      <c r="E1307" s="85">
        <v>220058.17</v>
      </c>
    </row>
    <row r="1308" spans="2:5" x14ac:dyDescent="0.25">
      <c r="B1308" t="s">
        <v>3010</v>
      </c>
      <c r="C1308" t="s">
        <v>3011</v>
      </c>
      <c r="D1308" s="85">
        <v>9840</v>
      </c>
      <c r="E1308" s="85">
        <v>8000</v>
      </c>
    </row>
    <row r="1309" spans="2:5" x14ac:dyDescent="0.25">
      <c r="B1309" t="s">
        <v>3012</v>
      </c>
      <c r="C1309" t="s">
        <v>3013</v>
      </c>
      <c r="D1309" s="85">
        <v>19680</v>
      </c>
      <c r="E1309" s="85">
        <v>16000</v>
      </c>
    </row>
    <row r="1310" spans="2:5" x14ac:dyDescent="0.25">
      <c r="B1310" t="s">
        <v>3014</v>
      </c>
      <c r="C1310" t="s">
        <v>3015</v>
      </c>
      <c r="D1310" s="85">
        <v>10467.299999999999</v>
      </c>
      <c r="E1310" s="85">
        <v>8510</v>
      </c>
    </row>
    <row r="1311" spans="2:5" x14ac:dyDescent="0.25">
      <c r="B1311" t="s">
        <v>3016</v>
      </c>
      <c r="C1311" t="s">
        <v>3017</v>
      </c>
      <c r="D1311" s="85">
        <v>11992.5</v>
      </c>
      <c r="E1311" s="85">
        <v>9750</v>
      </c>
    </row>
    <row r="1312" spans="2:5" x14ac:dyDescent="0.25">
      <c r="B1312" t="s">
        <v>3018</v>
      </c>
      <c r="C1312" t="s">
        <v>3019</v>
      </c>
      <c r="D1312" s="85">
        <v>11057.7</v>
      </c>
      <c r="E1312" s="85">
        <v>8990</v>
      </c>
    </row>
    <row r="1313" spans="2:5" x14ac:dyDescent="0.25">
      <c r="B1313" t="s">
        <v>3020</v>
      </c>
      <c r="C1313" t="s">
        <v>3021</v>
      </c>
      <c r="D1313" s="85">
        <v>36900</v>
      </c>
      <c r="E1313" s="85">
        <v>30000</v>
      </c>
    </row>
    <row r="1314" spans="2:5" x14ac:dyDescent="0.25">
      <c r="B1314" t="s">
        <v>3022</v>
      </c>
      <c r="C1314" t="s">
        <v>3023</v>
      </c>
      <c r="D1314" s="85">
        <v>27919.52</v>
      </c>
      <c r="E1314" s="85">
        <v>22698.799999999999</v>
      </c>
    </row>
    <row r="1315" spans="2:5" x14ac:dyDescent="0.25">
      <c r="B1315" t="s">
        <v>3024</v>
      </c>
      <c r="C1315" t="s">
        <v>3025</v>
      </c>
      <c r="D1315" s="85">
        <v>112359.81</v>
      </c>
      <c r="E1315" s="85">
        <v>105999.82</v>
      </c>
    </row>
    <row r="1316" spans="2:5" x14ac:dyDescent="0.25">
      <c r="B1316" t="s">
        <v>3026</v>
      </c>
      <c r="C1316" t="s">
        <v>3027</v>
      </c>
      <c r="D1316" s="85">
        <v>110823</v>
      </c>
      <c r="E1316" s="85">
        <v>90100</v>
      </c>
    </row>
    <row r="1317" spans="2:5" x14ac:dyDescent="0.25">
      <c r="B1317" t="s">
        <v>7405</v>
      </c>
      <c r="C1317" t="s">
        <v>7406</v>
      </c>
      <c r="D1317" s="85">
        <v>147543.91</v>
      </c>
      <c r="E1317" s="85">
        <v>119897.4</v>
      </c>
    </row>
    <row r="1318" spans="2:5" x14ac:dyDescent="0.25">
      <c r="B1318" t="s">
        <v>7407</v>
      </c>
      <c r="C1318" t="s">
        <v>7408</v>
      </c>
      <c r="D1318" s="85">
        <v>79950</v>
      </c>
      <c r="E1318" s="85">
        <v>65000</v>
      </c>
    </row>
    <row r="1319" spans="2:5" x14ac:dyDescent="0.25">
      <c r="B1319" t="s">
        <v>7409</v>
      </c>
      <c r="C1319" t="s">
        <v>7410</v>
      </c>
      <c r="D1319" s="85">
        <v>61500</v>
      </c>
      <c r="E1319" s="85">
        <v>50000</v>
      </c>
    </row>
    <row r="1320" spans="2:5" x14ac:dyDescent="0.25">
      <c r="B1320" t="s">
        <v>7411</v>
      </c>
      <c r="C1320" t="s">
        <v>7412</v>
      </c>
      <c r="D1320" s="85">
        <v>61500</v>
      </c>
      <c r="E1320" s="85">
        <v>50000</v>
      </c>
    </row>
    <row r="1321" spans="2:5" x14ac:dyDescent="0.25">
      <c r="B1321" t="s">
        <v>7413</v>
      </c>
      <c r="C1321" t="s">
        <v>7414</v>
      </c>
      <c r="D1321" s="85">
        <v>124835.01</v>
      </c>
      <c r="E1321" s="85">
        <v>101491.88</v>
      </c>
    </row>
    <row r="1322" spans="2:5" x14ac:dyDescent="0.25">
      <c r="B1322" t="s">
        <v>7415</v>
      </c>
      <c r="C1322" t="s">
        <v>7416</v>
      </c>
      <c r="D1322" s="85">
        <v>61500</v>
      </c>
      <c r="E1322" s="85">
        <v>50000</v>
      </c>
    </row>
    <row r="1323" spans="2:5" x14ac:dyDescent="0.25">
      <c r="B1323" t="s">
        <v>7417</v>
      </c>
      <c r="C1323" t="s">
        <v>7418</v>
      </c>
      <c r="D1323" s="85">
        <v>57947.94</v>
      </c>
      <c r="E1323" s="85">
        <v>47112.15</v>
      </c>
    </row>
    <row r="1324" spans="2:5" x14ac:dyDescent="0.25">
      <c r="B1324" t="s">
        <v>7419</v>
      </c>
      <c r="C1324" t="s">
        <v>5942</v>
      </c>
      <c r="D1324" s="85">
        <v>32520.33</v>
      </c>
      <c r="E1324" s="85">
        <v>32520.33</v>
      </c>
    </row>
    <row r="1325" spans="2:5" x14ac:dyDescent="0.25">
      <c r="B1325" t="s">
        <v>7420</v>
      </c>
      <c r="C1325" t="s">
        <v>7421</v>
      </c>
      <c r="D1325" s="85">
        <v>652523.93999999994</v>
      </c>
      <c r="E1325" s="85">
        <v>0</v>
      </c>
    </row>
    <row r="1326" spans="2:5" x14ac:dyDescent="0.25">
      <c r="B1326" t="s">
        <v>7422</v>
      </c>
      <c r="C1326" t="s">
        <v>7423</v>
      </c>
      <c r="D1326" s="85">
        <v>229153.31</v>
      </c>
      <c r="E1326" s="85">
        <v>0</v>
      </c>
    </row>
    <row r="1327" spans="2:5" x14ac:dyDescent="0.25">
      <c r="B1327" t="s">
        <v>7424</v>
      </c>
      <c r="C1327" t="s">
        <v>7425</v>
      </c>
      <c r="D1327" s="85">
        <v>378329.22</v>
      </c>
      <c r="E1327" s="85">
        <v>291313.5</v>
      </c>
    </row>
    <row r="1328" spans="2:5" x14ac:dyDescent="0.25">
      <c r="B1328" t="s">
        <v>7426</v>
      </c>
      <c r="C1328" t="s">
        <v>7427</v>
      </c>
      <c r="D1328" s="85">
        <v>378329.22</v>
      </c>
      <c r="E1328" s="85">
        <v>291313.5</v>
      </c>
    </row>
    <row r="1329" spans="2:5" x14ac:dyDescent="0.25">
      <c r="B1329" t="s">
        <v>3028</v>
      </c>
      <c r="C1329" t="s">
        <v>3029</v>
      </c>
      <c r="D1329" s="85">
        <v>33160.800000000003</v>
      </c>
      <c r="E1329" s="85">
        <v>26960</v>
      </c>
    </row>
    <row r="1330" spans="2:5" x14ac:dyDescent="0.25">
      <c r="B1330" t="s">
        <v>3030</v>
      </c>
      <c r="C1330" t="s">
        <v>3031</v>
      </c>
      <c r="D1330" s="85">
        <v>55005.599999999999</v>
      </c>
      <c r="E1330" s="85">
        <v>44720</v>
      </c>
    </row>
    <row r="1331" spans="2:5" x14ac:dyDescent="0.25">
      <c r="B1331" t="s">
        <v>3032</v>
      </c>
      <c r="C1331" t="s">
        <v>3033</v>
      </c>
      <c r="D1331" s="85">
        <v>5200</v>
      </c>
      <c r="E1331" s="85">
        <v>5200</v>
      </c>
    </row>
    <row r="1332" spans="2:5" x14ac:dyDescent="0.25">
      <c r="B1332" t="s">
        <v>3034</v>
      </c>
      <c r="C1332" t="s">
        <v>3035</v>
      </c>
      <c r="D1332" s="85">
        <v>33763.5</v>
      </c>
      <c r="E1332" s="85">
        <v>27450</v>
      </c>
    </row>
    <row r="1333" spans="2:5" x14ac:dyDescent="0.25">
      <c r="B1333" t="s">
        <v>3036</v>
      </c>
      <c r="C1333" t="s">
        <v>3037</v>
      </c>
      <c r="D1333" s="85">
        <v>57502.5</v>
      </c>
      <c r="E1333" s="85">
        <v>46750</v>
      </c>
    </row>
    <row r="1334" spans="2:5" x14ac:dyDescent="0.25">
      <c r="B1334" t="s">
        <v>7428</v>
      </c>
      <c r="C1334" t="s">
        <v>7429</v>
      </c>
      <c r="D1334" s="85">
        <v>14710.8</v>
      </c>
      <c r="E1334" s="85">
        <v>11960</v>
      </c>
    </row>
    <row r="1335" spans="2:5" x14ac:dyDescent="0.25">
      <c r="B1335" t="s">
        <v>3038</v>
      </c>
      <c r="C1335" t="s">
        <v>3039</v>
      </c>
      <c r="D1335" s="85">
        <v>110605.01</v>
      </c>
      <c r="E1335" s="85">
        <v>99375.57</v>
      </c>
    </row>
    <row r="1336" spans="2:5" x14ac:dyDescent="0.25">
      <c r="B1336" t="s">
        <v>3040</v>
      </c>
      <c r="C1336" t="s">
        <v>3041</v>
      </c>
      <c r="D1336" s="85">
        <v>17219.63</v>
      </c>
      <c r="E1336" s="85">
        <v>13999.7</v>
      </c>
    </row>
    <row r="1337" spans="2:5" x14ac:dyDescent="0.25">
      <c r="B1337" t="s">
        <v>3042</v>
      </c>
      <c r="C1337" t="s">
        <v>3043</v>
      </c>
      <c r="D1337" s="85">
        <v>101092.13</v>
      </c>
      <c r="E1337" s="85">
        <v>82188.72</v>
      </c>
    </row>
    <row r="1338" spans="2:5" x14ac:dyDescent="0.25">
      <c r="B1338" t="s">
        <v>3044</v>
      </c>
      <c r="C1338" t="s">
        <v>3045</v>
      </c>
      <c r="D1338" s="85">
        <v>168000.01</v>
      </c>
      <c r="E1338" s="85">
        <v>168000.01</v>
      </c>
    </row>
    <row r="1339" spans="2:5" x14ac:dyDescent="0.25">
      <c r="B1339" t="s">
        <v>3046</v>
      </c>
      <c r="C1339" t="s">
        <v>3047</v>
      </c>
      <c r="D1339" s="85">
        <v>21165.06</v>
      </c>
      <c r="E1339" s="85">
        <v>19967.04</v>
      </c>
    </row>
    <row r="1340" spans="2:5" x14ac:dyDescent="0.25">
      <c r="B1340" t="s">
        <v>3048</v>
      </c>
      <c r="C1340" t="s">
        <v>3049</v>
      </c>
      <c r="D1340" s="85">
        <v>21709.5</v>
      </c>
      <c r="E1340" s="85">
        <v>17650</v>
      </c>
    </row>
    <row r="1341" spans="2:5" x14ac:dyDescent="0.25">
      <c r="B1341" t="s">
        <v>3050</v>
      </c>
      <c r="C1341" t="s">
        <v>3051</v>
      </c>
      <c r="D1341" s="85">
        <v>124338</v>
      </c>
      <c r="E1341" s="85">
        <v>117300</v>
      </c>
    </row>
    <row r="1342" spans="2:5" x14ac:dyDescent="0.25">
      <c r="B1342" t="s">
        <v>3052</v>
      </c>
      <c r="C1342" t="s">
        <v>3053</v>
      </c>
      <c r="D1342" s="85">
        <v>4250262.07</v>
      </c>
      <c r="E1342" s="85">
        <v>3808905.67</v>
      </c>
    </row>
    <row r="1343" spans="2:5" x14ac:dyDescent="0.25">
      <c r="B1343" t="s">
        <v>3054</v>
      </c>
      <c r="C1343" t="s">
        <v>3055</v>
      </c>
      <c r="D1343" s="85">
        <v>112000.01</v>
      </c>
      <c r="E1343" s="85">
        <v>112000.01</v>
      </c>
    </row>
    <row r="1344" spans="2:5" x14ac:dyDescent="0.25">
      <c r="B1344" t="s">
        <v>361</v>
      </c>
      <c r="C1344" t="s">
        <v>362</v>
      </c>
      <c r="D1344" s="85">
        <v>524594.01</v>
      </c>
      <c r="E1344" s="85">
        <v>494900.01</v>
      </c>
    </row>
    <row r="1345" spans="2:5" x14ac:dyDescent="0.25">
      <c r="B1345" t="s">
        <v>7430</v>
      </c>
      <c r="C1345" t="s">
        <v>400</v>
      </c>
      <c r="D1345" s="85">
        <v>792456.01</v>
      </c>
      <c r="E1345" s="85">
        <v>747600.01</v>
      </c>
    </row>
    <row r="1346" spans="2:5" x14ac:dyDescent="0.25">
      <c r="B1346" t="s">
        <v>3056</v>
      </c>
      <c r="C1346" t="s">
        <v>3057</v>
      </c>
      <c r="D1346" s="85">
        <v>6104.35</v>
      </c>
      <c r="E1346" s="85">
        <v>6104.35</v>
      </c>
    </row>
    <row r="1347" spans="2:5" x14ac:dyDescent="0.25">
      <c r="B1347" t="s">
        <v>3058</v>
      </c>
      <c r="C1347" t="s">
        <v>3059</v>
      </c>
      <c r="D1347" s="85">
        <v>750</v>
      </c>
      <c r="E1347" s="85">
        <v>609.76</v>
      </c>
    </row>
    <row r="1348" spans="2:5" x14ac:dyDescent="0.25">
      <c r="B1348" t="s">
        <v>3060</v>
      </c>
      <c r="C1348" t="s">
        <v>3061</v>
      </c>
      <c r="D1348" s="85">
        <v>74461.47</v>
      </c>
      <c r="E1348" s="85">
        <v>70246.67</v>
      </c>
    </row>
    <row r="1349" spans="2:5" x14ac:dyDescent="0.25">
      <c r="B1349" t="s">
        <v>3062</v>
      </c>
      <c r="C1349" t="s">
        <v>3063</v>
      </c>
      <c r="D1349" s="85">
        <v>71805.2</v>
      </c>
      <c r="E1349" s="85">
        <v>67740.75</v>
      </c>
    </row>
    <row r="1350" spans="2:5" x14ac:dyDescent="0.25">
      <c r="B1350" t="s">
        <v>3064</v>
      </c>
      <c r="C1350" t="s">
        <v>3065</v>
      </c>
      <c r="D1350" s="85">
        <v>82348.5</v>
      </c>
      <c r="E1350" s="85">
        <v>66950</v>
      </c>
    </row>
    <row r="1351" spans="2:5" x14ac:dyDescent="0.25">
      <c r="B1351" t="s">
        <v>3066</v>
      </c>
      <c r="C1351" t="s">
        <v>3067</v>
      </c>
      <c r="D1351" s="85">
        <v>60415.55</v>
      </c>
      <c r="E1351" s="85">
        <v>56995.8</v>
      </c>
    </row>
    <row r="1352" spans="2:5" x14ac:dyDescent="0.25">
      <c r="B1352" t="s">
        <v>3068</v>
      </c>
      <c r="C1352" t="s">
        <v>3069</v>
      </c>
      <c r="D1352" s="85">
        <v>57828</v>
      </c>
      <c r="E1352" s="85">
        <v>47400</v>
      </c>
    </row>
    <row r="1353" spans="2:5" x14ac:dyDescent="0.25">
      <c r="B1353" t="s">
        <v>3070</v>
      </c>
      <c r="C1353" t="s">
        <v>3071</v>
      </c>
      <c r="D1353" s="85">
        <v>39112.550000000003</v>
      </c>
      <c r="E1353" s="85">
        <v>36898.629999999997</v>
      </c>
    </row>
    <row r="1354" spans="2:5" x14ac:dyDescent="0.25">
      <c r="B1354" t="s">
        <v>3072</v>
      </c>
      <c r="C1354" t="s">
        <v>3073</v>
      </c>
      <c r="D1354" s="85">
        <v>6100.01</v>
      </c>
      <c r="E1354" s="85">
        <v>5000.01</v>
      </c>
    </row>
    <row r="1355" spans="2:5" x14ac:dyDescent="0.25">
      <c r="B1355" t="s">
        <v>3074</v>
      </c>
      <c r="C1355" t="s">
        <v>3075</v>
      </c>
      <c r="D1355" s="85">
        <v>482549.98</v>
      </c>
      <c r="E1355" s="85">
        <v>392317.06</v>
      </c>
    </row>
    <row r="1356" spans="2:5" x14ac:dyDescent="0.25">
      <c r="B1356" t="s">
        <v>3076</v>
      </c>
      <c r="C1356" t="s">
        <v>3077</v>
      </c>
      <c r="D1356" s="85">
        <v>592960.85</v>
      </c>
      <c r="E1356" s="85">
        <v>482081.99</v>
      </c>
    </row>
    <row r="1357" spans="2:5" x14ac:dyDescent="0.25">
      <c r="B1357" t="s">
        <v>3078</v>
      </c>
      <c r="C1357" t="s">
        <v>3079</v>
      </c>
      <c r="D1357" s="85">
        <v>141770</v>
      </c>
      <c r="E1357" s="85">
        <v>141770</v>
      </c>
    </row>
    <row r="1358" spans="2:5" x14ac:dyDescent="0.25">
      <c r="B1358" t="s">
        <v>3080</v>
      </c>
      <c r="C1358" t="s">
        <v>3081</v>
      </c>
      <c r="D1358" s="85">
        <v>40759</v>
      </c>
      <c r="E1358" s="85">
        <v>40759</v>
      </c>
    </row>
    <row r="1359" spans="2:5" x14ac:dyDescent="0.25">
      <c r="B1359" t="s">
        <v>3082</v>
      </c>
      <c r="C1359" t="s">
        <v>3083</v>
      </c>
      <c r="D1359" s="85">
        <v>29206.87</v>
      </c>
      <c r="E1359" s="85">
        <v>27553.65</v>
      </c>
    </row>
    <row r="1360" spans="2:5" x14ac:dyDescent="0.25">
      <c r="B1360" t="s">
        <v>3084</v>
      </c>
      <c r="C1360" t="s">
        <v>3085</v>
      </c>
      <c r="D1360" s="85">
        <v>40592.46</v>
      </c>
      <c r="E1360" s="85">
        <v>33002</v>
      </c>
    </row>
    <row r="1361" spans="2:5" x14ac:dyDescent="0.25">
      <c r="B1361" t="s">
        <v>3086</v>
      </c>
      <c r="C1361" t="s">
        <v>3087</v>
      </c>
      <c r="D1361" s="85">
        <v>22755</v>
      </c>
      <c r="E1361" s="85">
        <v>18500</v>
      </c>
    </row>
    <row r="1362" spans="2:5" x14ac:dyDescent="0.25">
      <c r="B1362" t="s">
        <v>3088</v>
      </c>
      <c r="C1362" t="s">
        <v>3089</v>
      </c>
      <c r="D1362" s="85">
        <v>3075</v>
      </c>
      <c r="E1362" s="85">
        <v>2500</v>
      </c>
    </row>
    <row r="1363" spans="2:5" x14ac:dyDescent="0.25">
      <c r="B1363" t="s">
        <v>3090</v>
      </c>
      <c r="C1363" t="s">
        <v>3091</v>
      </c>
      <c r="D1363" s="85">
        <v>3119.16</v>
      </c>
      <c r="E1363" s="85">
        <v>2535.9</v>
      </c>
    </row>
    <row r="1364" spans="2:5" x14ac:dyDescent="0.25">
      <c r="B1364" t="s">
        <v>3092</v>
      </c>
      <c r="C1364" t="s">
        <v>3093</v>
      </c>
      <c r="D1364" s="85">
        <v>6137.7</v>
      </c>
      <c r="E1364" s="85">
        <v>4990</v>
      </c>
    </row>
    <row r="1365" spans="2:5" x14ac:dyDescent="0.25">
      <c r="B1365" t="s">
        <v>3094</v>
      </c>
      <c r="C1365" t="s">
        <v>3095</v>
      </c>
      <c r="D1365" s="85">
        <v>56173.51</v>
      </c>
      <c r="E1365" s="85">
        <v>56173.51</v>
      </c>
    </row>
    <row r="1366" spans="2:5" x14ac:dyDescent="0.25">
      <c r="B1366" t="s">
        <v>3096</v>
      </c>
      <c r="C1366" t="s">
        <v>3097</v>
      </c>
      <c r="D1366" s="85">
        <v>4541.68</v>
      </c>
      <c r="E1366" s="85">
        <v>4541.68</v>
      </c>
    </row>
    <row r="1367" spans="2:5" x14ac:dyDescent="0.25">
      <c r="B1367" t="s">
        <v>3098</v>
      </c>
      <c r="C1367" t="s">
        <v>3099</v>
      </c>
      <c r="D1367" s="85">
        <v>717378.94</v>
      </c>
      <c r="E1367" s="85">
        <v>712515.84</v>
      </c>
    </row>
    <row r="1368" spans="2:5" x14ac:dyDescent="0.25">
      <c r="B1368" t="s">
        <v>3100</v>
      </c>
      <c r="C1368" t="s">
        <v>3101</v>
      </c>
      <c r="D1368" s="85">
        <v>65128.5</v>
      </c>
      <c r="E1368" s="85">
        <v>52950</v>
      </c>
    </row>
    <row r="1369" spans="2:5" x14ac:dyDescent="0.25">
      <c r="B1369" t="s">
        <v>3102</v>
      </c>
      <c r="C1369" t="s">
        <v>3103</v>
      </c>
      <c r="D1369" s="85">
        <v>78720</v>
      </c>
      <c r="E1369" s="85">
        <v>64000</v>
      </c>
    </row>
    <row r="1370" spans="2:5" x14ac:dyDescent="0.25">
      <c r="B1370" t="s">
        <v>3104</v>
      </c>
      <c r="C1370" t="s">
        <v>3105</v>
      </c>
      <c r="D1370" s="85">
        <v>112787.52</v>
      </c>
      <c r="E1370" s="85">
        <v>106403.32</v>
      </c>
    </row>
    <row r="1371" spans="2:5" x14ac:dyDescent="0.25">
      <c r="B1371" t="s">
        <v>3106</v>
      </c>
      <c r="C1371" t="s">
        <v>3107</v>
      </c>
      <c r="D1371" s="85">
        <v>2460</v>
      </c>
      <c r="E1371" s="85">
        <v>2000</v>
      </c>
    </row>
    <row r="1372" spans="2:5" x14ac:dyDescent="0.25">
      <c r="B1372" t="s">
        <v>3108</v>
      </c>
      <c r="C1372" t="s">
        <v>3109</v>
      </c>
      <c r="D1372" s="85">
        <v>36900</v>
      </c>
      <c r="E1372" s="85">
        <v>30000</v>
      </c>
    </row>
    <row r="1373" spans="2:5" x14ac:dyDescent="0.25">
      <c r="B1373" t="s">
        <v>7241</v>
      </c>
      <c r="C1373" t="s">
        <v>7242</v>
      </c>
      <c r="D1373" s="85">
        <v>1657096.03</v>
      </c>
      <c r="E1373" s="85">
        <v>1563298.14</v>
      </c>
    </row>
    <row r="1374" spans="2:5" x14ac:dyDescent="0.25">
      <c r="B1374" t="s">
        <v>3110</v>
      </c>
      <c r="C1374" t="s">
        <v>3111</v>
      </c>
      <c r="D1374" s="85">
        <v>92988</v>
      </c>
      <c r="E1374" s="85">
        <v>75600</v>
      </c>
    </row>
    <row r="1375" spans="2:5" x14ac:dyDescent="0.25">
      <c r="B1375" t="s">
        <v>3112</v>
      </c>
      <c r="C1375" t="s">
        <v>3113</v>
      </c>
      <c r="D1375" s="85">
        <v>1226.31</v>
      </c>
      <c r="E1375" s="85">
        <v>997</v>
      </c>
    </row>
    <row r="1376" spans="2:5" x14ac:dyDescent="0.25">
      <c r="B1376" t="s">
        <v>7431</v>
      </c>
      <c r="C1376" t="s">
        <v>3117</v>
      </c>
      <c r="D1376" s="85">
        <v>4059</v>
      </c>
      <c r="E1376" s="85">
        <v>3300</v>
      </c>
    </row>
    <row r="1377" spans="2:5" x14ac:dyDescent="0.25">
      <c r="B1377" t="s">
        <v>3114</v>
      </c>
      <c r="C1377" t="s">
        <v>3115</v>
      </c>
      <c r="D1377" s="85">
        <v>713.4</v>
      </c>
      <c r="E1377" s="85">
        <v>580</v>
      </c>
    </row>
    <row r="1378" spans="2:5" x14ac:dyDescent="0.25">
      <c r="B1378" t="s">
        <v>3116</v>
      </c>
      <c r="C1378" t="s">
        <v>3117</v>
      </c>
      <c r="D1378" s="85">
        <v>4059</v>
      </c>
      <c r="E1378" s="85">
        <v>3300</v>
      </c>
    </row>
    <row r="1379" spans="2:5" x14ac:dyDescent="0.25">
      <c r="B1379" t="s">
        <v>3118</v>
      </c>
      <c r="C1379" t="s">
        <v>3119</v>
      </c>
      <c r="D1379" s="85">
        <v>3690</v>
      </c>
      <c r="E1379" s="85">
        <v>3000</v>
      </c>
    </row>
    <row r="1380" spans="2:5" x14ac:dyDescent="0.25">
      <c r="B1380" t="s">
        <v>3120</v>
      </c>
      <c r="C1380" t="s">
        <v>3121</v>
      </c>
      <c r="D1380" s="85">
        <v>4305</v>
      </c>
      <c r="E1380" s="85">
        <v>3500</v>
      </c>
    </row>
    <row r="1381" spans="2:5" x14ac:dyDescent="0.25">
      <c r="B1381" t="s">
        <v>3122</v>
      </c>
      <c r="C1381" t="s">
        <v>3123</v>
      </c>
      <c r="D1381" s="85">
        <v>942592.92</v>
      </c>
      <c r="E1381" s="85">
        <v>889238.6</v>
      </c>
    </row>
    <row r="1382" spans="2:5" x14ac:dyDescent="0.25">
      <c r="B1382" t="s">
        <v>3124</v>
      </c>
      <c r="C1382" t="s">
        <v>3125</v>
      </c>
      <c r="D1382" s="85">
        <v>154548</v>
      </c>
      <c r="E1382" s="85">
        <v>145800</v>
      </c>
    </row>
    <row r="1383" spans="2:5" x14ac:dyDescent="0.25">
      <c r="B1383" t="s">
        <v>3126</v>
      </c>
      <c r="C1383" t="s">
        <v>3127</v>
      </c>
      <c r="D1383" s="85">
        <v>215140.3</v>
      </c>
      <c r="E1383" s="85">
        <v>199548.5</v>
      </c>
    </row>
    <row r="1384" spans="2:5" x14ac:dyDescent="0.25">
      <c r="B1384" t="s">
        <v>3128</v>
      </c>
      <c r="C1384" t="s">
        <v>3129</v>
      </c>
      <c r="D1384" s="85">
        <v>3578069.75</v>
      </c>
      <c r="E1384" s="85">
        <v>3206274.89</v>
      </c>
    </row>
    <row r="1385" spans="2:5" x14ac:dyDescent="0.25">
      <c r="B1385" t="s">
        <v>3130</v>
      </c>
      <c r="C1385" t="s">
        <v>3131</v>
      </c>
      <c r="D1385" s="85">
        <v>1058.99</v>
      </c>
      <c r="E1385" s="85">
        <v>860.97</v>
      </c>
    </row>
    <row r="1386" spans="2:5" x14ac:dyDescent="0.25">
      <c r="B1386" t="s">
        <v>3132</v>
      </c>
      <c r="C1386" t="s">
        <v>3133</v>
      </c>
      <c r="D1386" s="85">
        <v>191015.18</v>
      </c>
      <c r="E1386" s="85">
        <v>180203</v>
      </c>
    </row>
    <row r="1387" spans="2:5" x14ac:dyDescent="0.25">
      <c r="B1387" t="s">
        <v>3134</v>
      </c>
      <c r="C1387" t="s">
        <v>3135</v>
      </c>
      <c r="D1387" s="85">
        <v>46900.01</v>
      </c>
      <c r="E1387" s="85">
        <v>46900.01</v>
      </c>
    </row>
    <row r="1388" spans="2:5" x14ac:dyDescent="0.25">
      <c r="B1388" t="s">
        <v>3136</v>
      </c>
      <c r="C1388" t="s">
        <v>3137</v>
      </c>
      <c r="D1388" s="85">
        <v>368432.61</v>
      </c>
      <c r="E1388" s="85">
        <v>347577.93</v>
      </c>
    </row>
    <row r="1389" spans="2:5" x14ac:dyDescent="0.25">
      <c r="B1389" t="s">
        <v>3138</v>
      </c>
      <c r="C1389" t="s">
        <v>3139</v>
      </c>
      <c r="D1389" s="85">
        <v>9840</v>
      </c>
      <c r="E1389" s="85">
        <v>8000</v>
      </c>
    </row>
    <row r="1390" spans="2:5" x14ac:dyDescent="0.25">
      <c r="B1390" t="s">
        <v>3140</v>
      </c>
      <c r="C1390" t="s">
        <v>3141</v>
      </c>
      <c r="D1390" s="85">
        <v>36971.339999999997</v>
      </c>
      <c r="E1390" s="85">
        <v>30058</v>
      </c>
    </row>
    <row r="1391" spans="2:5" x14ac:dyDescent="0.25">
      <c r="B1391" t="s">
        <v>3142</v>
      </c>
      <c r="C1391" t="s">
        <v>3143</v>
      </c>
      <c r="D1391" s="85">
        <v>9225</v>
      </c>
      <c r="E1391" s="85">
        <v>7500</v>
      </c>
    </row>
    <row r="1392" spans="2:5" x14ac:dyDescent="0.25">
      <c r="B1392" t="s">
        <v>3144</v>
      </c>
      <c r="C1392" t="s">
        <v>3145</v>
      </c>
      <c r="D1392" s="85">
        <v>301126.94</v>
      </c>
      <c r="E1392" s="85">
        <v>301126.94</v>
      </c>
    </row>
    <row r="1393" spans="2:5" x14ac:dyDescent="0.25">
      <c r="B1393" t="s">
        <v>3146</v>
      </c>
      <c r="C1393" t="s">
        <v>3147</v>
      </c>
      <c r="D1393" s="85">
        <v>7825.52</v>
      </c>
      <c r="E1393" s="85">
        <v>7825.52</v>
      </c>
    </row>
    <row r="1394" spans="2:5" x14ac:dyDescent="0.25">
      <c r="B1394" t="s">
        <v>3148</v>
      </c>
      <c r="C1394" t="s">
        <v>3149</v>
      </c>
      <c r="D1394" s="85">
        <v>664268.93999999994</v>
      </c>
      <c r="E1394" s="85">
        <v>540056.05000000005</v>
      </c>
    </row>
    <row r="1395" spans="2:5" x14ac:dyDescent="0.25">
      <c r="B1395" t="s">
        <v>363</v>
      </c>
      <c r="C1395" t="s">
        <v>364</v>
      </c>
      <c r="D1395" s="85">
        <v>122286.6</v>
      </c>
      <c r="E1395" s="85">
        <v>99420</v>
      </c>
    </row>
    <row r="1396" spans="2:5" x14ac:dyDescent="0.25">
      <c r="B1396" t="s">
        <v>3150</v>
      </c>
      <c r="C1396" t="s">
        <v>3151</v>
      </c>
      <c r="D1396" s="85">
        <v>194681.52</v>
      </c>
      <c r="E1396" s="85">
        <v>183661.81</v>
      </c>
    </row>
    <row r="1397" spans="2:5" x14ac:dyDescent="0.25">
      <c r="B1397" t="s">
        <v>3152</v>
      </c>
      <c r="C1397" t="s">
        <v>3153</v>
      </c>
      <c r="D1397" s="85">
        <v>21763.83</v>
      </c>
      <c r="E1397" s="85">
        <v>21763.83</v>
      </c>
    </row>
    <row r="1398" spans="2:5" x14ac:dyDescent="0.25">
      <c r="B1398" t="s">
        <v>3154</v>
      </c>
      <c r="C1398" t="s">
        <v>3155</v>
      </c>
      <c r="D1398" s="85">
        <v>4425.54</v>
      </c>
      <c r="E1398" s="85">
        <v>3598</v>
      </c>
    </row>
    <row r="1399" spans="2:5" x14ac:dyDescent="0.25">
      <c r="B1399" t="s">
        <v>3156</v>
      </c>
      <c r="C1399" t="s">
        <v>3157</v>
      </c>
      <c r="D1399" s="85">
        <v>9225</v>
      </c>
      <c r="E1399" s="85">
        <v>7500</v>
      </c>
    </row>
    <row r="1400" spans="2:5" x14ac:dyDescent="0.25">
      <c r="B1400" t="s">
        <v>365</v>
      </c>
      <c r="C1400" t="s">
        <v>366</v>
      </c>
      <c r="D1400" s="85">
        <v>120795.22</v>
      </c>
      <c r="E1400" s="85">
        <v>113957.75</v>
      </c>
    </row>
    <row r="1401" spans="2:5" x14ac:dyDescent="0.25">
      <c r="B1401" t="s">
        <v>3158</v>
      </c>
      <c r="C1401" t="s">
        <v>3159</v>
      </c>
      <c r="D1401" s="85">
        <v>31164</v>
      </c>
      <c r="E1401" s="85">
        <v>29400</v>
      </c>
    </row>
    <row r="1402" spans="2:5" x14ac:dyDescent="0.25">
      <c r="B1402" t="s">
        <v>3160</v>
      </c>
      <c r="C1402" t="s">
        <v>3161</v>
      </c>
      <c r="D1402" s="85">
        <v>41758.5</v>
      </c>
      <c r="E1402" s="85">
        <v>33950</v>
      </c>
    </row>
    <row r="1403" spans="2:5" x14ac:dyDescent="0.25">
      <c r="B1403" t="s">
        <v>3162</v>
      </c>
      <c r="C1403" t="s">
        <v>3163</v>
      </c>
      <c r="D1403" s="85">
        <v>106157.62</v>
      </c>
      <c r="E1403" s="85">
        <v>99967.2</v>
      </c>
    </row>
    <row r="1404" spans="2:5" x14ac:dyDescent="0.25">
      <c r="B1404" t="s">
        <v>3164</v>
      </c>
      <c r="C1404" t="s">
        <v>3165</v>
      </c>
      <c r="D1404" s="85">
        <v>639.6</v>
      </c>
      <c r="E1404" s="85">
        <v>520</v>
      </c>
    </row>
    <row r="1405" spans="2:5" x14ac:dyDescent="0.25">
      <c r="B1405" t="s">
        <v>3166</v>
      </c>
      <c r="C1405" t="s">
        <v>3167</v>
      </c>
      <c r="D1405" s="85">
        <v>6150</v>
      </c>
      <c r="E1405" s="85">
        <v>5000</v>
      </c>
    </row>
    <row r="1406" spans="2:5" x14ac:dyDescent="0.25">
      <c r="B1406" t="s">
        <v>3168</v>
      </c>
      <c r="C1406" t="s">
        <v>3169</v>
      </c>
      <c r="D1406" s="85">
        <v>571.95000000000005</v>
      </c>
      <c r="E1406" s="85">
        <v>465</v>
      </c>
    </row>
    <row r="1407" spans="2:5" x14ac:dyDescent="0.25">
      <c r="B1407" t="s">
        <v>3170</v>
      </c>
      <c r="C1407" t="s">
        <v>3171</v>
      </c>
      <c r="D1407" s="85">
        <v>29458.5</v>
      </c>
      <c r="E1407" s="85">
        <v>23950</v>
      </c>
    </row>
    <row r="1408" spans="2:5" x14ac:dyDescent="0.25">
      <c r="B1408" t="s">
        <v>3172</v>
      </c>
      <c r="C1408" t="s">
        <v>3173</v>
      </c>
      <c r="D1408" s="85">
        <v>12053.98</v>
      </c>
      <c r="E1408" s="85">
        <v>9799.98</v>
      </c>
    </row>
    <row r="1409" spans="2:5" x14ac:dyDescent="0.25">
      <c r="B1409" t="s">
        <v>3174</v>
      </c>
      <c r="C1409" t="s">
        <v>3175</v>
      </c>
      <c r="D1409" s="85">
        <v>92127</v>
      </c>
      <c r="E1409" s="85">
        <v>74900</v>
      </c>
    </row>
    <row r="1410" spans="2:5" x14ac:dyDescent="0.25">
      <c r="B1410" t="s">
        <v>3176</v>
      </c>
      <c r="C1410" t="s">
        <v>3177</v>
      </c>
      <c r="D1410" s="85">
        <v>3690</v>
      </c>
      <c r="E1410" s="85">
        <v>3000</v>
      </c>
    </row>
    <row r="1411" spans="2:5" x14ac:dyDescent="0.25">
      <c r="B1411" t="s">
        <v>3178</v>
      </c>
      <c r="C1411" t="s">
        <v>3179</v>
      </c>
      <c r="D1411" s="85">
        <v>9148.1299999999992</v>
      </c>
      <c r="E1411" s="85">
        <v>7437.5</v>
      </c>
    </row>
    <row r="1412" spans="2:5" x14ac:dyDescent="0.25">
      <c r="B1412" t="s">
        <v>3180</v>
      </c>
      <c r="C1412" t="s">
        <v>3181</v>
      </c>
      <c r="D1412" s="85">
        <v>1306.26</v>
      </c>
      <c r="E1412" s="85">
        <v>1062</v>
      </c>
    </row>
    <row r="1413" spans="2:5" x14ac:dyDescent="0.25">
      <c r="B1413" t="s">
        <v>3182</v>
      </c>
      <c r="C1413" t="s">
        <v>3183</v>
      </c>
      <c r="D1413" s="85">
        <v>173.47</v>
      </c>
      <c r="E1413" s="85">
        <v>141.03</v>
      </c>
    </row>
    <row r="1414" spans="2:5" x14ac:dyDescent="0.25">
      <c r="B1414" t="s">
        <v>3184</v>
      </c>
      <c r="C1414" t="s">
        <v>3185</v>
      </c>
      <c r="D1414" s="85">
        <v>31796.6</v>
      </c>
      <c r="E1414" s="85">
        <v>29997.919999999998</v>
      </c>
    </row>
    <row r="1415" spans="2:5" x14ac:dyDescent="0.25">
      <c r="B1415" t="s">
        <v>3186</v>
      </c>
      <c r="C1415" t="s">
        <v>3187</v>
      </c>
      <c r="D1415" s="85">
        <v>5905.26</v>
      </c>
      <c r="E1415" s="85">
        <v>5571</v>
      </c>
    </row>
    <row r="1416" spans="2:5" x14ac:dyDescent="0.25">
      <c r="B1416" t="s">
        <v>3188</v>
      </c>
      <c r="C1416" t="s">
        <v>3189</v>
      </c>
      <c r="D1416" s="85">
        <v>2460</v>
      </c>
      <c r="E1416" s="85">
        <v>2000</v>
      </c>
    </row>
    <row r="1417" spans="2:5" x14ac:dyDescent="0.25">
      <c r="B1417" t="s">
        <v>3190</v>
      </c>
      <c r="C1417" t="s">
        <v>3191</v>
      </c>
      <c r="D1417" s="85">
        <v>154042</v>
      </c>
      <c r="E1417" s="85">
        <v>154042</v>
      </c>
    </row>
    <row r="1418" spans="2:5" x14ac:dyDescent="0.25">
      <c r="B1418" t="s">
        <v>3192</v>
      </c>
      <c r="C1418" t="s">
        <v>3193</v>
      </c>
      <c r="D1418" s="85">
        <v>24600</v>
      </c>
      <c r="E1418" s="85">
        <v>20000</v>
      </c>
    </row>
    <row r="1419" spans="2:5" x14ac:dyDescent="0.25">
      <c r="B1419" t="s">
        <v>3194</v>
      </c>
      <c r="C1419" t="s">
        <v>3195</v>
      </c>
      <c r="D1419" s="85">
        <v>1306.26</v>
      </c>
      <c r="E1419" s="85">
        <v>1062</v>
      </c>
    </row>
    <row r="1420" spans="2:5" x14ac:dyDescent="0.25">
      <c r="B1420" t="s">
        <v>3196</v>
      </c>
      <c r="C1420" t="s">
        <v>3197</v>
      </c>
      <c r="D1420" s="85">
        <v>27183</v>
      </c>
      <c r="E1420" s="85">
        <v>22100</v>
      </c>
    </row>
    <row r="1421" spans="2:5" x14ac:dyDescent="0.25">
      <c r="B1421" t="s">
        <v>3198</v>
      </c>
      <c r="C1421" t="s">
        <v>3199</v>
      </c>
      <c r="D1421" s="85">
        <v>454.42</v>
      </c>
      <c r="E1421" s="85">
        <v>369.45</v>
      </c>
    </row>
    <row r="1422" spans="2:5" x14ac:dyDescent="0.25">
      <c r="B1422" t="s">
        <v>3200</v>
      </c>
      <c r="C1422" t="s">
        <v>3201</v>
      </c>
      <c r="D1422" s="85">
        <v>2460</v>
      </c>
      <c r="E1422" s="85">
        <v>2000</v>
      </c>
    </row>
    <row r="1423" spans="2:5" x14ac:dyDescent="0.25">
      <c r="B1423" t="s">
        <v>3202</v>
      </c>
      <c r="C1423" t="s">
        <v>2138</v>
      </c>
      <c r="D1423" s="85">
        <v>4840.05</v>
      </c>
      <c r="E1423" s="85">
        <v>3935</v>
      </c>
    </row>
    <row r="1424" spans="2:5" x14ac:dyDescent="0.25">
      <c r="B1424" t="s">
        <v>3203</v>
      </c>
      <c r="C1424" t="s">
        <v>3204</v>
      </c>
      <c r="D1424" s="85">
        <v>110746</v>
      </c>
      <c r="E1424" s="85">
        <v>104477.36</v>
      </c>
    </row>
    <row r="1425" spans="2:5" x14ac:dyDescent="0.25">
      <c r="B1425" t="s">
        <v>3205</v>
      </c>
      <c r="C1425" t="s">
        <v>3206</v>
      </c>
      <c r="D1425" s="85">
        <v>42869.93</v>
      </c>
      <c r="E1425" s="85">
        <v>34853.599999999999</v>
      </c>
    </row>
    <row r="1426" spans="2:5" x14ac:dyDescent="0.25">
      <c r="B1426" t="s">
        <v>3207</v>
      </c>
      <c r="C1426" t="s">
        <v>3208</v>
      </c>
      <c r="D1426" s="85">
        <v>3690</v>
      </c>
      <c r="E1426" s="85">
        <v>3000</v>
      </c>
    </row>
    <row r="1427" spans="2:5" x14ac:dyDescent="0.25">
      <c r="B1427" t="s">
        <v>3209</v>
      </c>
      <c r="C1427" t="s">
        <v>3210</v>
      </c>
      <c r="D1427" s="85">
        <v>51992.1</v>
      </c>
      <c r="E1427" s="85">
        <v>42270</v>
      </c>
    </row>
    <row r="1428" spans="2:5" x14ac:dyDescent="0.25">
      <c r="B1428" t="s">
        <v>3211</v>
      </c>
      <c r="C1428" t="s">
        <v>3212</v>
      </c>
      <c r="D1428" s="85">
        <v>89613.58</v>
      </c>
      <c r="E1428" s="85">
        <v>84541.11</v>
      </c>
    </row>
    <row r="1429" spans="2:5" x14ac:dyDescent="0.25">
      <c r="B1429" t="s">
        <v>367</v>
      </c>
      <c r="C1429" t="s">
        <v>368</v>
      </c>
      <c r="D1429" s="85">
        <v>73246.5</v>
      </c>
      <c r="E1429" s="85">
        <v>59550</v>
      </c>
    </row>
    <row r="1430" spans="2:5" x14ac:dyDescent="0.25">
      <c r="B1430" t="s">
        <v>369</v>
      </c>
      <c r="C1430" t="s">
        <v>370</v>
      </c>
      <c r="D1430" s="85">
        <v>91020</v>
      </c>
      <c r="E1430" s="85">
        <v>74000</v>
      </c>
    </row>
    <row r="1431" spans="2:5" x14ac:dyDescent="0.25">
      <c r="B1431" t="s">
        <v>3213</v>
      </c>
      <c r="C1431" t="s">
        <v>3214</v>
      </c>
      <c r="D1431" s="85">
        <v>8427000</v>
      </c>
      <c r="E1431" s="85">
        <v>7950000</v>
      </c>
    </row>
    <row r="1432" spans="2:5" x14ac:dyDescent="0.25">
      <c r="B1432" t="s">
        <v>3215</v>
      </c>
      <c r="C1432" t="s">
        <v>3216</v>
      </c>
      <c r="D1432" s="85">
        <v>192581.11</v>
      </c>
      <c r="E1432" s="85">
        <v>156570.01</v>
      </c>
    </row>
    <row r="1433" spans="2:5" x14ac:dyDescent="0.25">
      <c r="B1433" t="s">
        <v>3217</v>
      </c>
      <c r="C1433" t="s">
        <v>3218</v>
      </c>
      <c r="D1433" s="85">
        <v>16213.65</v>
      </c>
      <c r="E1433" s="85">
        <v>14999.5</v>
      </c>
    </row>
    <row r="1434" spans="2:5" x14ac:dyDescent="0.25">
      <c r="B1434" t="s">
        <v>3219</v>
      </c>
      <c r="C1434" t="s">
        <v>3220</v>
      </c>
      <c r="D1434" s="85">
        <v>95117.52</v>
      </c>
      <c r="E1434" s="85">
        <v>89733.51</v>
      </c>
    </row>
    <row r="1435" spans="2:5" x14ac:dyDescent="0.25">
      <c r="B1435" t="s">
        <v>3221</v>
      </c>
      <c r="C1435" t="s">
        <v>3222</v>
      </c>
      <c r="D1435" s="85">
        <v>1156.2</v>
      </c>
      <c r="E1435" s="85">
        <v>940</v>
      </c>
    </row>
    <row r="1436" spans="2:5" x14ac:dyDescent="0.25">
      <c r="B1436" t="s">
        <v>3223</v>
      </c>
      <c r="C1436" t="s">
        <v>3224</v>
      </c>
      <c r="D1436" s="85">
        <v>11081.25</v>
      </c>
      <c r="E1436" s="85">
        <v>8865</v>
      </c>
    </row>
    <row r="1437" spans="2:5" x14ac:dyDescent="0.25">
      <c r="B1437" t="s">
        <v>3225</v>
      </c>
      <c r="C1437" t="s">
        <v>3226</v>
      </c>
      <c r="D1437" s="85">
        <v>6135.64</v>
      </c>
      <c r="E1437" s="85">
        <v>5156</v>
      </c>
    </row>
    <row r="1438" spans="2:5" x14ac:dyDescent="0.25">
      <c r="B1438" t="s">
        <v>3227</v>
      </c>
      <c r="C1438" t="s">
        <v>3228</v>
      </c>
      <c r="D1438" s="85">
        <v>150191.25</v>
      </c>
      <c r="E1438" s="85">
        <v>139785</v>
      </c>
    </row>
    <row r="1439" spans="2:5" x14ac:dyDescent="0.25">
      <c r="B1439" t="s">
        <v>3229</v>
      </c>
      <c r="C1439" t="s">
        <v>3230</v>
      </c>
      <c r="D1439" s="85">
        <v>77121</v>
      </c>
      <c r="E1439" s="85">
        <v>62700</v>
      </c>
    </row>
    <row r="1440" spans="2:5" x14ac:dyDescent="0.25">
      <c r="B1440" t="s">
        <v>371</v>
      </c>
      <c r="C1440" t="s">
        <v>372</v>
      </c>
      <c r="D1440" s="85">
        <v>104160.29</v>
      </c>
      <c r="E1440" s="85">
        <v>84683.16</v>
      </c>
    </row>
    <row r="1441" spans="2:5" x14ac:dyDescent="0.25">
      <c r="B1441" t="s">
        <v>3231</v>
      </c>
      <c r="C1441" t="s">
        <v>3232</v>
      </c>
      <c r="D1441" s="85">
        <v>72550.47</v>
      </c>
      <c r="E1441" s="85">
        <v>68443.839999999997</v>
      </c>
    </row>
    <row r="1442" spans="2:5" x14ac:dyDescent="0.25">
      <c r="B1442" t="s">
        <v>3233</v>
      </c>
      <c r="C1442" t="s">
        <v>3234</v>
      </c>
      <c r="D1442" s="85">
        <v>41603.269999999997</v>
      </c>
      <c r="E1442" s="85">
        <v>33823.800000000003</v>
      </c>
    </row>
    <row r="1443" spans="2:5" x14ac:dyDescent="0.25">
      <c r="B1443" t="s">
        <v>3235</v>
      </c>
      <c r="C1443" t="s">
        <v>3236</v>
      </c>
      <c r="D1443" s="85">
        <v>78050.58</v>
      </c>
      <c r="E1443" s="85">
        <v>73632.62</v>
      </c>
    </row>
    <row r="1444" spans="2:5" x14ac:dyDescent="0.25">
      <c r="B1444" t="s">
        <v>3237</v>
      </c>
      <c r="C1444" t="s">
        <v>3238</v>
      </c>
      <c r="D1444" s="85">
        <v>4840.05</v>
      </c>
      <c r="E1444" s="85">
        <v>3935</v>
      </c>
    </row>
    <row r="1445" spans="2:5" x14ac:dyDescent="0.25">
      <c r="B1445" t="s">
        <v>3239</v>
      </c>
      <c r="C1445" t="s">
        <v>3240</v>
      </c>
      <c r="D1445" s="85">
        <v>3185041.47</v>
      </c>
      <c r="E1445" s="85">
        <v>2957000</v>
      </c>
    </row>
    <row r="1446" spans="2:5" x14ac:dyDescent="0.25">
      <c r="B1446" t="s">
        <v>3241</v>
      </c>
      <c r="C1446" t="s">
        <v>3242</v>
      </c>
      <c r="D1446" s="85">
        <v>136620</v>
      </c>
      <c r="E1446" s="85">
        <v>136620</v>
      </c>
    </row>
    <row r="1447" spans="2:5" x14ac:dyDescent="0.25">
      <c r="B1447" t="s">
        <v>3243</v>
      </c>
      <c r="C1447" t="s">
        <v>3244</v>
      </c>
      <c r="D1447" s="85">
        <v>5801.9</v>
      </c>
      <c r="E1447" s="85">
        <v>4716.99</v>
      </c>
    </row>
    <row r="1448" spans="2:5" x14ac:dyDescent="0.25">
      <c r="B1448" t="s">
        <v>3245</v>
      </c>
      <c r="C1448" t="s">
        <v>3246</v>
      </c>
      <c r="D1448" s="85">
        <v>68294.36</v>
      </c>
      <c r="E1448" s="85">
        <v>63432.57</v>
      </c>
    </row>
    <row r="1449" spans="2:5" x14ac:dyDescent="0.25">
      <c r="B1449" t="s">
        <v>3247</v>
      </c>
      <c r="C1449" t="s">
        <v>3248</v>
      </c>
      <c r="D1449" s="85">
        <v>19162.04</v>
      </c>
      <c r="E1449" s="85">
        <v>18077.400000000001</v>
      </c>
    </row>
    <row r="1450" spans="2:5" x14ac:dyDescent="0.25">
      <c r="B1450" t="s">
        <v>3249</v>
      </c>
      <c r="C1450" t="s">
        <v>3250</v>
      </c>
      <c r="D1450" s="85">
        <v>82.66</v>
      </c>
      <c r="E1450" s="85">
        <v>67.2</v>
      </c>
    </row>
    <row r="1451" spans="2:5" x14ac:dyDescent="0.25">
      <c r="B1451" t="s">
        <v>373</v>
      </c>
      <c r="C1451" t="s">
        <v>374</v>
      </c>
      <c r="D1451" s="85">
        <v>56179.96</v>
      </c>
      <c r="E1451" s="85">
        <v>52999.96</v>
      </c>
    </row>
    <row r="1452" spans="2:5" x14ac:dyDescent="0.25">
      <c r="B1452" t="s">
        <v>3251</v>
      </c>
      <c r="C1452" t="s">
        <v>3252</v>
      </c>
      <c r="D1452" s="85">
        <v>12300</v>
      </c>
      <c r="E1452" s="85">
        <v>10000</v>
      </c>
    </row>
    <row r="1453" spans="2:5" x14ac:dyDescent="0.25">
      <c r="B1453" t="s">
        <v>3253</v>
      </c>
      <c r="C1453" t="s">
        <v>3254</v>
      </c>
      <c r="D1453" s="85">
        <v>92225.4</v>
      </c>
      <c r="E1453" s="85">
        <v>74980</v>
      </c>
    </row>
    <row r="1454" spans="2:5" x14ac:dyDescent="0.25">
      <c r="B1454" t="s">
        <v>3255</v>
      </c>
      <c r="C1454" t="s">
        <v>3256</v>
      </c>
      <c r="D1454" s="85">
        <v>215166.9</v>
      </c>
      <c r="E1454" s="85">
        <v>199880</v>
      </c>
    </row>
    <row r="1455" spans="2:5" x14ac:dyDescent="0.25">
      <c r="B1455" t="s">
        <v>3257</v>
      </c>
      <c r="C1455" t="s">
        <v>3258</v>
      </c>
      <c r="D1455" s="85">
        <v>137143.71</v>
      </c>
      <c r="E1455" s="85">
        <v>129380.86</v>
      </c>
    </row>
    <row r="1456" spans="2:5" x14ac:dyDescent="0.25">
      <c r="B1456" t="s">
        <v>375</v>
      </c>
      <c r="C1456" t="s">
        <v>376</v>
      </c>
      <c r="D1456" s="85">
        <v>146895.35999999999</v>
      </c>
      <c r="E1456" s="85">
        <v>138580.53</v>
      </c>
    </row>
    <row r="1457" spans="2:5" x14ac:dyDescent="0.25">
      <c r="B1457" t="s">
        <v>3259</v>
      </c>
      <c r="C1457" t="s">
        <v>3260</v>
      </c>
      <c r="D1457" s="85">
        <v>170281.2</v>
      </c>
      <c r="E1457" s="85">
        <v>138440</v>
      </c>
    </row>
    <row r="1458" spans="2:5" x14ac:dyDescent="0.25">
      <c r="B1458" t="s">
        <v>3261</v>
      </c>
      <c r="C1458" t="s">
        <v>3262</v>
      </c>
      <c r="D1458" s="85">
        <v>6076.2</v>
      </c>
      <c r="E1458" s="85">
        <v>4940</v>
      </c>
    </row>
    <row r="1459" spans="2:5" x14ac:dyDescent="0.25">
      <c r="B1459" t="s">
        <v>3263</v>
      </c>
      <c r="C1459" t="s">
        <v>3264</v>
      </c>
      <c r="D1459" s="85">
        <v>676.5</v>
      </c>
      <c r="E1459" s="85">
        <v>550</v>
      </c>
    </row>
    <row r="1460" spans="2:5" x14ac:dyDescent="0.25">
      <c r="B1460" t="s">
        <v>3265</v>
      </c>
      <c r="C1460" t="s">
        <v>3266</v>
      </c>
      <c r="D1460" s="85">
        <v>7920.01</v>
      </c>
      <c r="E1460" s="85">
        <v>7920.01</v>
      </c>
    </row>
    <row r="1461" spans="2:5" x14ac:dyDescent="0.25">
      <c r="B1461" t="s">
        <v>3267</v>
      </c>
      <c r="C1461" t="s">
        <v>3268</v>
      </c>
      <c r="D1461" s="85">
        <v>4109.5600000000004</v>
      </c>
      <c r="E1461" s="85">
        <v>3574.5</v>
      </c>
    </row>
    <row r="1462" spans="2:5" x14ac:dyDescent="0.25">
      <c r="B1462" t="s">
        <v>3269</v>
      </c>
      <c r="C1462" t="s">
        <v>3270</v>
      </c>
      <c r="D1462" s="85">
        <v>130542.95</v>
      </c>
      <c r="E1462" s="85">
        <v>123153.73</v>
      </c>
    </row>
    <row r="1463" spans="2:5" x14ac:dyDescent="0.25">
      <c r="B1463" t="s">
        <v>3271</v>
      </c>
      <c r="C1463" t="s">
        <v>3272</v>
      </c>
      <c r="D1463" s="85">
        <v>2475</v>
      </c>
      <c r="E1463" s="85">
        <v>2184.87</v>
      </c>
    </row>
    <row r="1464" spans="2:5" x14ac:dyDescent="0.25">
      <c r="B1464" t="s">
        <v>3273</v>
      </c>
      <c r="C1464" t="s">
        <v>3274</v>
      </c>
      <c r="D1464" s="85">
        <v>32758</v>
      </c>
      <c r="E1464" s="85">
        <v>26632.5</v>
      </c>
    </row>
    <row r="1465" spans="2:5" x14ac:dyDescent="0.25">
      <c r="B1465" t="s">
        <v>3275</v>
      </c>
      <c r="C1465" t="s">
        <v>3276</v>
      </c>
      <c r="D1465" s="85">
        <v>738770.62</v>
      </c>
      <c r="E1465" s="85">
        <v>696953.42</v>
      </c>
    </row>
    <row r="1466" spans="2:5" x14ac:dyDescent="0.25">
      <c r="B1466" t="s">
        <v>3277</v>
      </c>
      <c r="C1466" t="s">
        <v>3278</v>
      </c>
      <c r="D1466" s="85">
        <v>9821.5499999999993</v>
      </c>
      <c r="E1466" s="85">
        <v>7985</v>
      </c>
    </row>
    <row r="1467" spans="2:5" x14ac:dyDescent="0.25">
      <c r="B1467" t="s">
        <v>7432</v>
      </c>
      <c r="C1467" t="s">
        <v>7433</v>
      </c>
      <c r="D1467" s="85">
        <v>24341.7</v>
      </c>
      <c r="E1467" s="85">
        <v>19790</v>
      </c>
    </row>
    <row r="1468" spans="2:5" x14ac:dyDescent="0.25">
      <c r="B1468" t="s">
        <v>3279</v>
      </c>
      <c r="C1468" t="s">
        <v>3280</v>
      </c>
      <c r="D1468" s="85">
        <v>55350</v>
      </c>
      <c r="E1468" s="85">
        <v>45000</v>
      </c>
    </row>
    <row r="1469" spans="2:5" x14ac:dyDescent="0.25">
      <c r="B1469" t="s">
        <v>3281</v>
      </c>
      <c r="C1469" t="s">
        <v>3282</v>
      </c>
      <c r="D1469" s="85">
        <v>25500</v>
      </c>
      <c r="E1469" s="85">
        <v>25500</v>
      </c>
    </row>
    <row r="1470" spans="2:5" x14ac:dyDescent="0.25">
      <c r="B1470" t="s">
        <v>3283</v>
      </c>
      <c r="C1470" t="s">
        <v>3284</v>
      </c>
      <c r="D1470" s="85">
        <v>2398.5</v>
      </c>
      <c r="E1470" s="85">
        <v>1950</v>
      </c>
    </row>
    <row r="1471" spans="2:5" x14ac:dyDescent="0.25">
      <c r="B1471" t="s">
        <v>3285</v>
      </c>
      <c r="C1471" t="s">
        <v>3286</v>
      </c>
      <c r="D1471" s="85">
        <v>246676.5</v>
      </c>
      <c r="E1471" s="85">
        <v>200550</v>
      </c>
    </row>
    <row r="1472" spans="2:5" x14ac:dyDescent="0.25">
      <c r="B1472" t="s">
        <v>3287</v>
      </c>
      <c r="C1472" t="s">
        <v>3288</v>
      </c>
      <c r="D1472" s="85">
        <v>3060</v>
      </c>
      <c r="E1472" s="85">
        <v>3060</v>
      </c>
    </row>
    <row r="1473" spans="2:5" x14ac:dyDescent="0.25">
      <c r="B1473" t="s">
        <v>3289</v>
      </c>
      <c r="C1473" t="s">
        <v>3290</v>
      </c>
      <c r="D1473" s="85">
        <v>91819.5</v>
      </c>
      <c r="E1473" s="85">
        <v>74650</v>
      </c>
    </row>
    <row r="1474" spans="2:5" x14ac:dyDescent="0.25">
      <c r="B1474" t="s">
        <v>3291</v>
      </c>
      <c r="C1474" t="s">
        <v>3292</v>
      </c>
      <c r="D1474" s="85">
        <v>66235.5</v>
      </c>
      <c r="E1474" s="85">
        <v>53850</v>
      </c>
    </row>
    <row r="1475" spans="2:5" x14ac:dyDescent="0.25">
      <c r="B1475" t="s">
        <v>3293</v>
      </c>
      <c r="C1475" t="s">
        <v>3294</v>
      </c>
      <c r="D1475" s="85">
        <v>545.9</v>
      </c>
      <c r="E1475" s="85">
        <v>515</v>
      </c>
    </row>
    <row r="1476" spans="2:5" x14ac:dyDescent="0.25">
      <c r="B1476" t="s">
        <v>3295</v>
      </c>
      <c r="C1476" t="s">
        <v>3296</v>
      </c>
      <c r="D1476" s="85">
        <v>64779.43</v>
      </c>
      <c r="E1476" s="85">
        <v>61112.67</v>
      </c>
    </row>
    <row r="1477" spans="2:5" x14ac:dyDescent="0.25">
      <c r="B1477" t="s">
        <v>3297</v>
      </c>
      <c r="C1477" t="s">
        <v>3298</v>
      </c>
      <c r="D1477" s="85">
        <v>55407.42</v>
      </c>
      <c r="E1477" s="85">
        <v>52271.15</v>
      </c>
    </row>
    <row r="1478" spans="2:5" x14ac:dyDescent="0.25">
      <c r="B1478" t="s">
        <v>3299</v>
      </c>
      <c r="C1478" t="s">
        <v>3300</v>
      </c>
      <c r="D1478" s="85">
        <v>37152.44</v>
      </c>
      <c r="E1478" s="85">
        <v>35049.47</v>
      </c>
    </row>
    <row r="1479" spans="2:5" x14ac:dyDescent="0.25">
      <c r="B1479" t="s">
        <v>377</v>
      </c>
      <c r="C1479" t="s">
        <v>378</v>
      </c>
      <c r="D1479" s="85">
        <v>73165.87</v>
      </c>
      <c r="E1479" s="85">
        <v>59484.45</v>
      </c>
    </row>
    <row r="1480" spans="2:5" x14ac:dyDescent="0.25">
      <c r="B1480" t="s">
        <v>3301</v>
      </c>
      <c r="C1480" t="s">
        <v>3302</v>
      </c>
      <c r="D1480" s="85">
        <v>176224.23</v>
      </c>
      <c r="E1480" s="85">
        <v>166783.65</v>
      </c>
    </row>
    <row r="1481" spans="2:5" x14ac:dyDescent="0.25">
      <c r="B1481" t="s">
        <v>3303</v>
      </c>
      <c r="C1481" t="s">
        <v>3304</v>
      </c>
      <c r="D1481" s="85">
        <v>5209.05</v>
      </c>
      <c r="E1481" s="85">
        <v>4235</v>
      </c>
    </row>
    <row r="1482" spans="2:5" x14ac:dyDescent="0.25">
      <c r="B1482" t="s">
        <v>3305</v>
      </c>
      <c r="C1482" t="s">
        <v>3306</v>
      </c>
      <c r="D1482" s="85">
        <v>190581.13</v>
      </c>
      <c r="E1482" s="85">
        <v>154944.01</v>
      </c>
    </row>
    <row r="1483" spans="2:5" x14ac:dyDescent="0.25">
      <c r="B1483" t="s">
        <v>3307</v>
      </c>
      <c r="C1483" t="s">
        <v>3308</v>
      </c>
      <c r="D1483" s="85">
        <v>29895.53</v>
      </c>
      <c r="E1483" s="85">
        <v>24305.31</v>
      </c>
    </row>
    <row r="1484" spans="2:5" x14ac:dyDescent="0.25">
      <c r="B1484" t="s">
        <v>3309</v>
      </c>
      <c r="C1484" t="s">
        <v>3310</v>
      </c>
      <c r="D1484" s="85">
        <v>8234.85</v>
      </c>
      <c r="E1484" s="85">
        <v>6695</v>
      </c>
    </row>
    <row r="1485" spans="2:5" x14ac:dyDescent="0.25">
      <c r="B1485" t="s">
        <v>3311</v>
      </c>
      <c r="C1485" t="s">
        <v>3312</v>
      </c>
      <c r="D1485" s="85">
        <v>31734</v>
      </c>
      <c r="E1485" s="85">
        <v>25800</v>
      </c>
    </row>
    <row r="1486" spans="2:5" x14ac:dyDescent="0.25">
      <c r="B1486" t="s">
        <v>3313</v>
      </c>
      <c r="C1486" t="s">
        <v>3314</v>
      </c>
      <c r="D1486" s="85">
        <v>13719.43</v>
      </c>
      <c r="E1486" s="85">
        <v>11154</v>
      </c>
    </row>
    <row r="1487" spans="2:5" x14ac:dyDescent="0.25">
      <c r="B1487" t="s">
        <v>3315</v>
      </c>
      <c r="C1487" t="s">
        <v>3316</v>
      </c>
      <c r="D1487" s="85">
        <v>424.35</v>
      </c>
      <c r="E1487" s="85">
        <v>345</v>
      </c>
    </row>
    <row r="1488" spans="2:5" x14ac:dyDescent="0.25">
      <c r="B1488" t="s">
        <v>3317</v>
      </c>
      <c r="C1488" t="s">
        <v>3318</v>
      </c>
      <c r="D1488" s="85">
        <v>6141.39</v>
      </c>
      <c r="E1488" s="85">
        <v>4993</v>
      </c>
    </row>
    <row r="1489" spans="2:5" x14ac:dyDescent="0.25">
      <c r="B1489" t="s">
        <v>3319</v>
      </c>
      <c r="C1489" t="s">
        <v>3320</v>
      </c>
      <c r="D1489" s="85">
        <v>7976.5</v>
      </c>
      <c r="E1489" s="85">
        <v>7525</v>
      </c>
    </row>
    <row r="1490" spans="2:5" x14ac:dyDescent="0.25">
      <c r="B1490" t="s">
        <v>3321</v>
      </c>
      <c r="C1490" t="s">
        <v>3322</v>
      </c>
      <c r="D1490" s="85">
        <v>1383.75</v>
      </c>
      <c r="E1490" s="85">
        <v>1125</v>
      </c>
    </row>
    <row r="1491" spans="2:5" x14ac:dyDescent="0.25">
      <c r="B1491" t="s">
        <v>3323</v>
      </c>
      <c r="C1491" t="s">
        <v>3324</v>
      </c>
      <c r="D1491" s="85">
        <v>92127</v>
      </c>
      <c r="E1491" s="85">
        <v>74900</v>
      </c>
    </row>
    <row r="1492" spans="2:5" x14ac:dyDescent="0.25">
      <c r="B1492" t="s">
        <v>3325</v>
      </c>
      <c r="C1492" t="s">
        <v>3326</v>
      </c>
      <c r="D1492" s="85">
        <v>930375.8</v>
      </c>
      <c r="E1492" s="85">
        <v>132910.79999999999</v>
      </c>
    </row>
    <row r="1493" spans="2:5" x14ac:dyDescent="0.25">
      <c r="B1493" t="s">
        <v>3327</v>
      </c>
      <c r="C1493" t="s">
        <v>3328</v>
      </c>
      <c r="D1493" s="85">
        <v>21770.34</v>
      </c>
      <c r="E1493" s="85">
        <v>17699.46</v>
      </c>
    </row>
    <row r="1494" spans="2:5" x14ac:dyDescent="0.25">
      <c r="B1494" t="s">
        <v>3329</v>
      </c>
      <c r="C1494" t="s">
        <v>3330</v>
      </c>
      <c r="D1494" s="85">
        <v>29613.38</v>
      </c>
      <c r="E1494" s="85">
        <v>27937.15</v>
      </c>
    </row>
    <row r="1495" spans="2:5" x14ac:dyDescent="0.25">
      <c r="B1495" t="s">
        <v>3331</v>
      </c>
      <c r="C1495" t="s">
        <v>3332</v>
      </c>
      <c r="D1495" s="85">
        <v>52637.11</v>
      </c>
      <c r="E1495" s="85">
        <v>42794.400000000001</v>
      </c>
    </row>
    <row r="1496" spans="2:5" x14ac:dyDescent="0.25">
      <c r="B1496" t="s">
        <v>3333</v>
      </c>
      <c r="C1496" t="s">
        <v>3334</v>
      </c>
      <c r="D1496" s="85">
        <v>1099</v>
      </c>
      <c r="E1496" s="85">
        <v>932.27</v>
      </c>
    </row>
    <row r="1497" spans="2:5" x14ac:dyDescent="0.25">
      <c r="B1497" t="s">
        <v>3335</v>
      </c>
      <c r="C1497" t="s">
        <v>3336</v>
      </c>
      <c r="D1497" s="85">
        <v>793.35</v>
      </c>
      <c r="E1497" s="85">
        <v>645</v>
      </c>
    </row>
    <row r="1498" spans="2:5" x14ac:dyDescent="0.25">
      <c r="B1498" t="s">
        <v>3337</v>
      </c>
      <c r="C1498" t="s">
        <v>3338</v>
      </c>
      <c r="D1498" s="85">
        <v>48238.54</v>
      </c>
      <c r="E1498" s="85">
        <v>42907.5</v>
      </c>
    </row>
    <row r="1499" spans="2:5" x14ac:dyDescent="0.25">
      <c r="B1499" t="s">
        <v>3339</v>
      </c>
      <c r="C1499" t="s">
        <v>3340</v>
      </c>
      <c r="D1499" s="85">
        <v>465.16</v>
      </c>
      <c r="E1499" s="85">
        <v>381.28</v>
      </c>
    </row>
    <row r="1500" spans="2:5" x14ac:dyDescent="0.25">
      <c r="B1500" t="s">
        <v>3341</v>
      </c>
      <c r="C1500" t="s">
        <v>3342</v>
      </c>
      <c r="D1500" s="85">
        <v>131578.18</v>
      </c>
      <c r="E1500" s="85">
        <v>124130.36</v>
      </c>
    </row>
    <row r="1501" spans="2:5" x14ac:dyDescent="0.25">
      <c r="B1501" t="s">
        <v>3343</v>
      </c>
      <c r="C1501" t="s">
        <v>3344</v>
      </c>
      <c r="D1501" s="85">
        <v>102493.07</v>
      </c>
      <c r="E1501" s="85">
        <v>83327.7</v>
      </c>
    </row>
    <row r="1502" spans="2:5" x14ac:dyDescent="0.25">
      <c r="B1502" t="s">
        <v>3345</v>
      </c>
      <c r="C1502" t="s">
        <v>3346</v>
      </c>
      <c r="D1502" s="85">
        <v>129914.27</v>
      </c>
      <c r="E1502" s="85">
        <v>122560.63</v>
      </c>
    </row>
    <row r="1503" spans="2:5" x14ac:dyDescent="0.25">
      <c r="B1503" t="s">
        <v>339</v>
      </c>
      <c r="C1503" t="s">
        <v>338</v>
      </c>
      <c r="D1503" s="85">
        <v>198419.71</v>
      </c>
      <c r="E1503" s="85">
        <v>186633.60000000001</v>
      </c>
    </row>
    <row r="1504" spans="2:5" x14ac:dyDescent="0.25">
      <c r="B1504" t="s">
        <v>3347</v>
      </c>
      <c r="C1504" t="s">
        <v>3348</v>
      </c>
      <c r="D1504" s="85">
        <v>236858.03</v>
      </c>
      <c r="E1504" s="85">
        <v>192567.5</v>
      </c>
    </row>
    <row r="1505" spans="2:5" x14ac:dyDescent="0.25">
      <c r="B1505" t="s">
        <v>3349</v>
      </c>
      <c r="C1505" t="s">
        <v>3350</v>
      </c>
      <c r="D1505" s="85">
        <v>68757</v>
      </c>
      <c r="E1505" s="85">
        <v>55900</v>
      </c>
    </row>
    <row r="1506" spans="2:5" x14ac:dyDescent="0.25">
      <c r="B1506" t="s">
        <v>3351</v>
      </c>
      <c r="C1506" t="s">
        <v>3352</v>
      </c>
      <c r="D1506" s="85">
        <v>73714.55</v>
      </c>
      <c r="E1506" s="85">
        <v>59930.53</v>
      </c>
    </row>
    <row r="1507" spans="2:5" x14ac:dyDescent="0.25">
      <c r="B1507" t="s">
        <v>3353</v>
      </c>
      <c r="C1507" t="s">
        <v>3354</v>
      </c>
      <c r="D1507" s="85">
        <v>985.85</v>
      </c>
      <c r="E1507" s="85">
        <v>801.5</v>
      </c>
    </row>
    <row r="1508" spans="2:5" x14ac:dyDescent="0.25">
      <c r="B1508" t="s">
        <v>3355</v>
      </c>
      <c r="C1508" t="s">
        <v>3356</v>
      </c>
      <c r="D1508" s="85">
        <v>392030.96</v>
      </c>
      <c r="E1508" s="85">
        <v>353994.6</v>
      </c>
    </row>
    <row r="1509" spans="2:5" x14ac:dyDescent="0.25">
      <c r="B1509" t="s">
        <v>3357</v>
      </c>
      <c r="C1509" t="s">
        <v>3358</v>
      </c>
      <c r="D1509" s="85">
        <v>606396.6</v>
      </c>
      <c r="E1509" s="85">
        <v>556327.15</v>
      </c>
    </row>
    <row r="1510" spans="2:5" x14ac:dyDescent="0.25">
      <c r="B1510" t="s">
        <v>3359</v>
      </c>
      <c r="C1510" t="s">
        <v>3294</v>
      </c>
      <c r="D1510" s="85">
        <v>695</v>
      </c>
      <c r="E1510" s="85">
        <v>655.66</v>
      </c>
    </row>
    <row r="1511" spans="2:5" x14ac:dyDescent="0.25">
      <c r="B1511" t="s">
        <v>3360</v>
      </c>
      <c r="C1511" t="s">
        <v>3361</v>
      </c>
      <c r="D1511" s="85">
        <v>401600.05</v>
      </c>
      <c r="E1511" s="85">
        <v>378867.97</v>
      </c>
    </row>
    <row r="1512" spans="2:5" x14ac:dyDescent="0.25">
      <c r="B1512" t="s">
        <v>3362</v>
      </c>
      <c r="C1512" t="s">
        <v>3363</v>
      </c>
      <c r="D1512" s="85">
        <v>78249.679999999993</v>
      </c>
      <c r="E1512" s="85">
        <v>73820.45</v>
      </c>
    </row>
    <row r="1513" spans="2:5" x14ac:dyDescent="0.25">
      <c r="B1513" t="s">
        <v>3364</v>
      </c>
      <c r="C1513" t="s">
        <v>3365</v>
      </c>
      <c r="D1513" s="85">
        <v>3979.41</v>
      </c>
      <c r="E1513" s="85">
        <v>3235.29</v>
      </c>
    </row>
    <row r="1514" spans="2:5" x14ac:dyDescent="0.25">
      <c r="B1514" t="s">
        <v>3366</v>
      </c>
      <c r="C1514" t="s">
        <v>3367</v>
      </c>
      <c r="D1514" s="85">
        <v>151035.10999999999</v>
      </c>
      <c r="E1514" s="85">
        <v>142485.96</v>
      </c>
    </row>
    <row r="1515" spans="2:5" x14ac:dyDescent="0.25">
      <c r="B1515" t="s">
        <v>3368</v>
      </c>
      <c r="C1515" t="s">
        <v>3369</v>
      </c>
      <c r="D1515" s="85">
        <v>35805.18</v>
      </c>
      <c r="E1515" s="85">
        <v>35805.18</v>
      </c>
    </row>
    <row r="1516" spans="2:5" x14ac:dyDescent="0.25">
      <c r="B1516" t="s">
        <v>3370</v>
      </c>
      <c r="C1516" t="s">
        <v>3371</v>
      </c>
      <c r="D1516" s="85">
        <v>44000</v>
      </c>
      <c r="E1516" s="85">
        <v>44000</v>
      </c>
    </row>
    <row r="1517" spans="2:5" x14ac:dyDescent="0.25">
      <c r="B1517" t="s">
        <v>3372</v>
      </c>
      <c r="C1517" t="s">
        <v>3373</v>
      </c>
      <c r="D1517" s="85">
        <v>170554</v>
      </c>
      <c r="E1517" s="85">
        <v>160900</v>
      </c>
    </row>
    <row r="1518" spans="2:5" x14ac:dyDescent="0.25">
      <c r="B1518" t="s">
        <v>3374</v>
      </c>
      <c r="C1518" t="s">
        <v>3375</v>
      </c>
      <c r="D1518" s="85">
        <v>111987.85</v>
      </c>
      <c r="E1518" s="85">
        <v>111987.85</v>
      </c>
    </row>
    <row r="1519" spans="2:5" x14ac:dyDescent="0.25">
      <c r="B1519" t="s">
        <v>3376</v>
      </c>
      <c r="C1519" t="s">
        <v>3377</v>
      </c>
      <c r="D1519" s="85">
        <v>67650</v>
      </c>
      <c r="E1519" s="85">
        <v>55000</v>
      </c>
    </row>
    <row r="1520" spans="2:5" x14ac:dyDescent="0.25">
      <c r="B1520" t="s">
        <v>3378</v>
      </c>
      <c r="C1520" t="s">
        <v>3379</v>
      </c>
      <c r="D1520" s="85">
        <v>222630</v>
      </c>
      <c r="E1520" s="85">
        <v>181000</v>
      </c>
    </row>
    <row r="1521" spans="2:5" x14ac:dyDescent="0.25">
      <c r="B1521" t="s">
        <v>3380</v>
      </c>
      <c r="C1521" t="s">
        <v>3381</v>
      </c>
      <c r="D1521" s="85">
        <v>1327471.69</v>
      </c>
      <c r="E1521" s="85">
        <v>1049492.27</v>
      </c>
    </row>
    <row r="1522" spans="2:5" x14ac:dyDescent="0.25">
      <c r="B1522" t="s">
        <v>379</v>
      </c>
      <c r="C1522" t="s">
        <v>380</v>
      </c>
      <c r="D1522" s="85">
        <v>465801.23</v>
      </c>
      <c r="E1522" s="85">
        <v>378700.19</v>
      </c>
    </row>
    <row r="1523" spans="2:5" x14ac:dyDescent="0.25">
      <c r="B1523" t="s">
        <v>3382</v>
      </c>
      <c r="C1523" t="s">
        <v>3383</v>
      </c>
      <c r="D1523" s="85">
        <v>259700.01</v>
      </c>
      <c r="E1523" s="85">
        <v>245000.01</v>
      </c>
    </row>
    <row r="1524" spans="2:5" x14ac:dyDescent="0.25">
      <c r="B1524" t="s">
        <v>3384</v>
      </c>
      <c r="C1524" t="s">
        <v>3385</v>
      </c>
      <c r="D1524" s="85">
        <v>205000</v>
      </c>
      <c r="E1524" s="85">
        <v>166666.67000000001</v>
      </c>
    </row>
    <row r="1525" spans="2:5" x14ac:dyDescent="0.25">
      <c r="B1525" t="s">
        <v>3386</v>
      </c>
      <c r="C1525" t="s">
        <v>141</v>
      </c>
      <c r="D1525" s="85">
        <v>4840.05</v>
      </c>
      <c r="E1525" s="85">
        <v>3935</v>
      </c>
    </row>
    <row r="1526" spans="2:5" x14ac:dyDescent="0.25">
      <c r="B1526" t="s">
        <v>3387</v>
      </c>
      <c r="C1526" t="s">
        <v>3388</v>
      </c>
      <c r="D1526" s="85">
        <v>44280</v>
      </c>
      <c r="E1526" s="85">
        <v>36000</v>
      </c>
    </row>
    <row r="1527" spans="2:5" x14ac:dyDescent="0.25">
      <c r="B1527" t="s">
        <v>3389</v>
      </c>
      <c r="C1527" t="s">
        <v>3390</v>
      </c>
      <c r="D1527" s="85">
        <v>4680</v>
      </c>
      <c r="E1527" s="85">
        <v>4680</v>
      </c>
    </row>
    <row r="1528" spans="2:5" x14ac:dyDescent="0.25">
      <c r="B1528" t="s">
        <v>3391</v>
      </c>
      <c r="C1528" t="s">
        <v>3392</v>
      </c>
      <c r="D1528" s="85">
        <v>5904</v>
      </c>
      <c r="E1528" s="85">
        <v>4800</v>
      </c>
    </row>
    <row r="1529" spans="2:5" x14ac:dyDescent="0.25">
      <c r="B1529" t="s">
        <v>3393</v>
      </c>
      <c r="C1529" t="s">
        <v>3394</v>
      </c>
      <c r="D1529" s="85">
        <v>61500</v>
      </c>
      <c r="E1529" s="85">
        <v>50000</v>
      </c>
    </row>
    <row r="1530" spans="2:5" x14ac:dyDescent="0.25">
      <c r="B1530" t="s">
        <v>3395</v>
      </c>
      <c r="C1530" t="s">
        <v>3396</v>
      </c>
      <c r="D1530" s="85">
        <v>17097</v>
      </c>
      <c r="E1530" s="85">
        <v>13900</v>
      </c>
    </row>
    <row r="1531" spans="2:5" x14ac:dyDescent="0.25">
      <c r="B1531" t="s">
        <v>3397</v>
      </c>
      <c r="C1531" t="s">
        <v>2142</v>
      </c>
      <c r="D1531" s="85">
        <v>4840.05</v>
      </c>
      <c r="E1531" s="85">
        <v>3935</v>
      </c>
    </row>
    <row r="1532" spans="2:5" x14ac:dyDescent="0.25">
      <c r="B1532" t="s">
        <v>3398</v>
      </c>
      <c r="C1532" t="s">
        <v>141</v>
      </c>
      <c r="D1532" s="85">
        <v>4840.05</v>
      </c>
      <c r="E1532" s="85">
        <v>3935</v>
      </c>
    </row>
    <row r="1533" spans="2:5" x14ac:dyDescent="0.25">
      <c r="B1533" t="s">
        <v>3399</v>
      </c>
      <c r="C1533" t="s">
        <v>141</v>
      </c>
      <c r="D1533" s="85">
        <v>4840.05</v>
      </c>
      <c r="E1533" s="85">
        <v>3935</v>
      </c>
    </row>
    <row r="1534" spans="2:5" x14ac:dyDescent="0.25">
      <c r="B1534" t="s">
        <v>3400</v>
      </c>
      <c r="C1534" t="s">
        <v>141</v>
      </c>
      <c r="D1534" s="85">
        <v>4840.05</v>
      </c>
      <c r="E1534" s="85">
        <v>3935</v>
      </c>
    </row>
    <row r="1535" spans="2:5" x14ac:dyDescent="0.25">
      <c r="B1535" t="s">
        <v>3401</v>
      </c>
      <c r="C1535" t="s">
        <v>141</v>
      </c>
      <c r="D1535" s="85">
        <v>4840.05</v>
      </c>
      <c r="E1535" s="85">
        <v>3935</v>
      </c>
    </row>
    <row r="1536" spans="2:5" x14ac:dyDescent="0.25">
      <c r="B1536" t="s">
        <v>3402</v>
      </c>
      <c r="C1536" t="s">
        <v>141</v>
      </c>
      <c r="D1536" s="85">
        <v>4840.05</v>
      </c>
      <c r="E1536" s="85">
        <v>3935</v>
      </c>
    </row>
    <row r="1537" spans="2:5" x14ac:dyDescent="0.25">
      <c r="B1537" t="s">
        <v>3403</v>
      </c>
      <c r="C1537" t="s">
        <v>3404</v>
      </c>
      <c r="D1537" s="85">
        <v>185823.94</v>
      </c>
      <c r="E1537" s="85">
        <v>175305.60000000001</v>
      </c>
    </row>
    <row r="1538" spans="2:5" x14ac:dyDescent="0.25">
      <c r="B1538" t="s">
        <v>3405</v>
      </c>
      <c r="C1538" t="s">
        <v>3406</v>
      </c>
      <c r="D1538" s="85">
        <v>333.33</v>
      </c>
      <c r="E1538" s="85">
        <v>271</v>
      </c>
    </row>
    <row r="1539" spans="2:5" x14ac:dyDescent="0.25">
      <c r="B1539" t="s">
        <v>3407</v>
      </c>
      <c r="C1539" t="s">
        <v>3408</v>
      </c>
      <c r="D1539" s="85">
        <v>335013.90999999997</v>
      </c>
      <c r="E1539" s="85">
        <v>301000.82</v>
      </c>
    </row>
    <row r="1540" spans="2:5" x14ac:dyDescent="0.25">
      <c r="B1540" t="s">
        <v>3409</v>
      </c>
      <c r="C1540" t="s">
        <v>3410</v>
      </c>
      <c r="D1540" s="85">
        <v>156480.53</v>
      </c>
      <c r="E1540" s="85">
        <v>147396.71</v>
      </c>
    </row>
    <row r="1541" spans="2:5" x14ac:dyDescent="0.25">
      <c r="B1541" t="s">
        <v>3411</v>
      </c>
      <c r="C1541" t="s">
        <v>3412</v>
      </c>
      <c r="D1541" s="85">
        <v>50393.72</v>
      </c>
      <c r="E1541" s="85">
        <v>40970.5</v>
      </c>
    </row>
    <row r="1542" spans="2:5" x14ac:dyDescent="0.25">
      <c r="B1542" t="s">
        <v>381</v>
      </c>
      <c r="C1542" t="s">
        <v>382</v>
      </c>
      <c r="D1542" s="85">
        <v>3796397.98</v>
      </c>
      <c r="E1542" s="85">
        <v>3500000</v>
      </c>
    </row>
    <row r="1543" spans="2:5" x14ac:dyDescent="0.25">
      <c r="B1543" t="s">
        <v>7434</v>
      </c>
      <c r="C1543" t="s">
        <v>6308</v>
      </c>
      <c r="D1543" s="85">
        <v>704727.7</v>
      </c>
      <c r="E1543" s="85">
        <v>664837.44999999995</v>
      </c>
    </row>
    <row r="1544" spans="2:5" x14ac:dyDescent="0.25">
      <c r="B1544" t="s">
        <v>3413</v>
      </c>
      <c r="C1544" t="s">
        <v>3414</v>
      </c>
      <c r="D1544" s="85">
        <v>48154.5</v>
      </c>
      <c r="E1544" s="85">
        <v>39150</v>
      </c>
    </row>
    <row r="1545" spans="2:5" x14ac:dyDescent="0.25">
      <c r="B1545" t="s">
        <v>383</v>
      </c>
      <c r="C1545" t="s">
        <v>384</v>
      </c>
      <c r="D1545" s="85">
        <v>6061396.8899999997</v>
      </c>
      <c r="E1545" s="85">
        <v>5390165.6100000003</v>
      </c>
    </row>
    <row r="1546" spans="2:5" x14ac:dyDescent="0.25">
      <c r="B1546" t="s">
        <v>3415</v>
      </c>
      <c r="C1546" t="s">
        <v>3416</v>
      </c>
      <c r="D1546" s="85">
        <v>7380</v>
      </c>
      <c r="E1546" s="85">
        <v>6000</v>
      </c>
    </row>
    <row r="1547" spans="2:5" x14ac:dyDescent="0.25">
      <c r="B1547" t="s">
        <v>3417</v>
      </c>
      <c r="C1547" t="s">
        <v>3418</v>
      </c>
      <c r="D1547" s="85">
        <v>99549.97</v>
      </c>
      <c r="E1547" s="85">
        <v>93915.07</v>
      </c>
    </row>
    <row r="1548" spans="2:5" x14ac:dyDescent="0.25">
      <c r="B1548" t="s">
        <v>3419</v>
      </c>
      <c r="C1548" t="s">
        <v>3420</v>
      </c>
      <c r="D1548" s="85">
        <v>60958.87</v>
      </c>
      <c r="E1548" s="85">
        <v>57508.37</v>
      </c>
    </row>
    <row r="1549" spans="2:5" x14ac:dyDescent="0.25">
      <c r="B1549" t="s">
        <v>3421</v>
      </c>
      <c r="C1549" t="s">
        <v>3422</v>
      </c>
      <c r="D1549" s="85">
        <v>6050.37</v>
      </c>
      <c r="E1549" s="85">
        <v>4919</v>
      </c>
    </row>
    <row r="1550" spans="2:5" x14ac:dyDescent="0.25">
      <c r="B1550" t="s">
        <v>3423</v>
      </c>
      <c r="C1550" t="s">
        <v>3424</v>
      </c>
      <c r="D1550" s="85">
        <v>5658</v>
      </c>
      <c r="E1550" s="85">
        <v>4600</v>
      </c>
    </row>
    <row r="1551" spans="2:5" x14ac:dyDescent="0.25">
      <c r="B1551" t="s">
        <v>385</v>
      </c>
      <c r="C1551" t="s">
        <v>386</v>
      </c>
      <c r="D1551" s="85">
        <v>261558.18</v>
      </c>
      <c r="E1551" s="85">
        <v>246753</v>
      </c>
    </row>
    <row r="1552" spans="2:5" x14ac:dyDescent="0.25">
      <c r="B1552" t="s">
        <v>3425</v>
      </c>
      <c r="C1552" t="s">
        <v>3426</v>
      </c>
      <c r="D1552" s="85">
        <v>2121.75</v>
      </c>
      <c r="E1552" s="85">
        <v>1725</v>
      </c>
    </row>
    <row r="1553" spans="2:5" x14ac:dyDescent="0.25">
      <c r="B1553" t="s">
        <v>7435</v>
      </c>
      <c r="C1553" t="s">
        <v>7436</v>
      </c>
      <c r="D1553" s="85">
        <v>66515</v>
      </c>
      <c r="E1553" s="85">
        <v>62750</v>
      </c>
    </row>
    <row r="1554" spans="2:5" x14ac:dyDescent="0.25">
      <c r="B1554" t="s">
        <v>3427</v>
      </c>
      <c r="C1554" t="s">
        <v>3428</v>
      </c>
      <c r="D1554" s="85">
        <v>7958.81</v>
      </c>
      <c r="E1554" s="85">
        <v>6470.58</v>
      </c>
    </row>
    <row r="1555" spans="2:5" x14ac:dyDescent="0.25">
      <c r="B1555" t="s">
        <v>3429</v>
      </c>
      <c r="C1555" t="s">
        <v>3430</v>
      </c>
      <c r="D1555" s="85">
        <v>3316.17</v>
      </c>
      <c r="E1555" s="85">
        <v>2696.07</v>
      </c>
    </row>
    <row r="1556" spans="2:5" x14ac:dyDescent="0.25">
      <c r="B1556" t="s">
        <v>3431</v>
      </c>
      <c r="C1556" t="s">
        <v>3432</v>
      </c>
      <c r="D1556" s="85">
        <v>3316.94</v>
      </c>
      <c r="E1556" s="85">
        <v>2696.7</v>
      </c>
    </row>
    <row r="1557" spans="2:5" x14ac:dyDescent="0.25">
      <c r="B1557" t="s">
        <v>3433</v>
      </c>
      <c r="C1557" t="s">
        <v>3434</v>
      </c>
      <c r="D1557" s="85">
        <v>659883.68000000005</v>
      </c>
      <c r="E1557" s="85">
        <v>599074.63</v>
      </c>
    </row>
    <row r="1558" spans="2:5" x14ac:dyDescent="0.25">
      <c r="B1558" t="s">
        <v>3435</v>
      </c>
      <c r="C1558" t="s">
        <v>3436</v>
      </c>
      <c r="D1558" s="85">
        <v>13530</v>
      </c>
      <c r="E1558" s="85">
        <v>11000</v>
      </c>
    </row>
    <row r="1559" spans="2:5" x14ac:dyDescent="0.25">
      <c r="B1559" t="s">
        <v>3437</v>
      </c>
      <c r="C1559" t="s">
        <v>3438</v>
      </c>
      <c r="D1559" s="85">
        <v>6150</v>
      </c>
      <c r="E1559" s="85">
        <v>5000</v>
      </c>
    </row>
    <row r="1560" spans="2:5" x14ac:dyDescent="0.25">
      <c r="B1560" t="s">
        <v>7437</v>
      </c>
      <c r="C1560" t="s">
        <v>3115</v>
      </c>
      <c r="D1560" s="85">
        <v>713.4</v>
      </c>
      <c r="E1560" s="85">
        <v>580</v>
      </c>
    </row>
    <row r="1561" spans="2:5" x14ac:dyDescent="0.25">
      <c r="B1561" t="s">
        <v>3439</v>
      </c>
      <c r="C1561" t="s">
        <v>3440</v>
      </c>
      <c r="D1561" s="85">
        <v>37303.71</v>
      </c>
      <c r="E1561" s="85">
        <v>35192.18</v>
      </c>
    </row>
    <row r="1562" spans="2:5" x14ac:dyDescent="0.25">
      <c r="B1562" t="s">
        <v>3441</v>
      </c>
      <c r="C1562" t="s">
        <v>3442</v>
      </c>
      <c r="D1562" s="85">
        <v>551712.55000000005</v>
      </c>
      <c r="E1562" s="85">
        <v>520483.54</v>
      </c>
    </row>
    <row r="1563" spans="2:5" x14ac:dyDescent="0.25">
      <c r="B1563" t="s">
        <v>3443</v>
      </c>
      <c r="C1563" t="s">
        <v>3444</v>
      </c>
      <c r="D1563" s="85">
        <v>2652.94</v>
      </c>
      <c r="E1563" s="85">
        <v>2156.86</v>
      </c>
    </row>
    <row r="1564" spans="2:5" x14ac:dyDescent="0.25">
      <c r="B1564" t="s">
        <v>3445</v>
      </c>
      <c r="C1564" t="s">
        <v>3446</v>
      </c>
      <c r="D1564" s="85">
        <v>2652.94</v>
      </c>
      <c r="E1564" s="85">
        <v>2156.86</v>
      </c>
    </row>
    <row r="1565" spans="2:5" x14ac:dyDescent="0.25">
      <c r="B1565" t="s">
        <v>3447</v>
      </c>
      <c r="C1565" t="s">
        <v>3448</v>
      </c>
      <c r="D1565" s="85">
        <v>3316.94</v>
      </c>
      <c r="E1565" s="85">
        <v>2696.7</v>
      </c>
    </row>
    <row r="1566" spans="2:5" x14ac:dyDescent="0.25">
      <c r="B1566" t="s">
        <v>3449</v>
      </c>
      <c r="C1566" t="s">
        <v>3450</v>
      </c>
      <c r="D1566" s="85">
        <v>2652.94</v>
      </c>
      <c r="E1566" s="85">
        <v>2156.86</v>
      </c>
    </row>
    <row r="1567" spans="2:5" x14ac:dyDescent="0.25">
      <c r="B1567" t="s">
        <v>3451</v>
      </c>
      <c r="C1567" t="s">
        <v>3452</v>
      </c>
      <c r="D1567" s="85">
        <v>3979.41</v>
      </c>
      <c r="E1567" s="85">
        <v>3235.29</v>
      </c>
    </row>
    <row r="1568" spans="2:5" x14ac:dyDescent="0.25">
      <c r="B1568" t="s">
        <v>3453</v>
      </c>
      <c r="C1568" t="s">
        <v>3454</v>
      </c>
      <c r="D1568" s="85">
        <v>137573.51999999999</v>
      </c>
      <c r="E1568" s="85">
        <v>127652.48</v>
      </c>
    </row>
    <row r="1569" spans="2:5" x14ac:dyDescent="0.25">
      <c r="B1569" t="s">
        <v>7438</v>
      </c>
      <c r="C1569" t="s">
        <v>7439</v>
      </c>
      <c r="D1569" s="85">
        <v>1474980</v>
      </c>
      <c r="E1569" s="85">
        <v>1474980</v>
      </c>
    </row>
    <row r="1570" spans="2:5" x14ac:dyDescent="0.25">
      <c r="B1570" t="s">
        <v>3455</v>
      </c>
      <c r="C1570" t="s">
        <v>3456</v>
      </c>
      <c r="D1570" s="85">
        <v>1326.47</v>
      </c>
      <c r="E1570" s="85">
        <v>1078.43</v>
      </c>
    </row>
    <row r="1571" spans="2:5" x14ac:dyDescent="0.25">
      <c r="B1571" t="s">
        <v>3457</v>
      </c>
      <c r="C1571" t="s">
        <v>3458</v>
      </c>
      <c r="D1571" s="85">
        <v>118649.11</v>
      </c>
      <c r="E1571" s="85">
        <v>97230</v>
      </c>
    </row>
    <row r="1572" spans="2:5" x14ac:dyDescent="0.25">
      <c r="B1572" t="s">
        <v>3459</v>
      </c>
      <c r="C1572" t="s">
        <v>3460</v>
      </c>
      <c r="D1572" s="85">
        <v>3683.85</v>
      </c>
      <c r="E1572" s="85">
        <v>2995</v>
      </c>
    </row>
    <row r="1573" spans="2:5" x14ac:dyDescent="0.25">
      <c r="B1573" t="s">
        <v>3461</v>
      </c>
      <c r="C1573" t="s">
        <v>3462</v>
      </c>
      <c r="D1573" s="85">
        <v>1474980</v>
      </c>
      <c r="E1573" s="85">
        <v>1474980</v>
      </c>
    </row>
    <row r="1574" spans="2:5" x14ac:dyDescent="0.25">
      <c r="B1574" t="s">
        <v>3463</v>
      </c>
      <c r="C1574" t="s">
        <v>3464</v>
      </c>
      <c r="D1574" s="85">
        <v>2829</v>
      </c>
      <c r="E1574" s="85">
        <v>2300</v>
      </c>
    </row>
    <row r="1575" spans="2:5" x14ac:dyDescent="0.25">
      <c r="B1575" t="s">
        <v>3465</v>
      </c>
      <c r="C1575" t="s">
        <v>3466</v>
      </c>
      <c r="D1575" s="85">
        <v>3321</v>
      </c>
      <c r="E1575" s="85">
        <v>2700</v>
      </c>
    </row>
    <row r="1576" spans="2:5" x14ac:dyDescent="0.25">
      <c r="B1576" t="s">
        <v>3467</v>
      </c>
      <c r="C1576" t="s">
        <v>3468</v>
      </c>
      <c r="D1576" s="85">
        <v>4797</v>
      </c>
      <c r="E1576" s="85">
        <v>3900</v>
      </c>
    </row>
    <row r="1577" spans="2:5" x14ac:dyDescent="0.25">
      <c r="B1577" t="s">
        <v>3469</v>
      </c>
      <c r="C1577" t="s">
        <v>3470</v>
      </c>
      <c r="D1577" s="85">
        <v>3321</v>
      </c>
      <c r="E1577" s="85">
        <v>2700</v>
      </c>
    </row>
    <row r="1578" spans="2:5" x14ac:dyDescent="0.25">
      <c r="B1578" t="s">
        <v>3471</v>
      </c>
      <c r="C1578" t="s">
        <v>3472</v>
      </c>
      <c r="D1578" s="85">
        <v>586.5</v>
      </c>
      <c r="E1578" s="85">
        <v>586.5</v>
      </c>
    </row>
    <row r="1579" spans="2:5" x14ac:dyDescent="0.25">
      <c r="B1579" t="s">
        <v>7440</v>
      </c>
      <c r="C1579" t="s">
        <v>7441</v>
      </c>
      <c r="D1579" s="85">
        <v>3690</v>
      </c>
      <c r="E1579" s="85">
        <v>3000</v>
      </c>
    </row>
    <row r="1580" spans="2:5" x14ac:dyDescent="0.25">
      <c r="B1580" t="s">
        <v>7442</v>
      </c>
      <c r="C1580" t="s">
        <v>3474</v>
      </c>
      <c r="D1580" s="85">
        <v>17773.5</v>
      </c>
      <c r="E1580" s="85">
        <v>14450</v>
      </c>
    </row>
    <row r="1581" spans="2:5" x14ac:dyDescent="0.25">
      <c r="B1581" t="s">
        <v>3473</v>
      </c>
      <c r="C1581" t="s">
        <v>3474</v>
      </c>
      <c r="D1581" s="85">
        <v>36838.5</v>
      </c>
      <c r="E1581" s="85">
        <v>29950</v>
      </c>
    </row>
    <row r="1582" spans="2:5" x14ac:dyDescent="0.25">
      <c r="B1582" t="s">
        <v>3475</v>
      </c>
      <c r="C1582" t="s">
        <v>3476</v>
      </c>
      <c r="D1582" s="85">
        <v>46002</v>
      </c>
      <c r="E1582" s="85">
        <v>37400</v>
      </c>
    </row>
    <row r="1583" spans="2:5" x14ac:dyDescent="0.25">
      <c r="B1583" t="s">
        <v>3477</v>
      </c>
      <c r="C1583" t="s">
        <v>3478</v>
      </c>
      <c r="D1583" s="85">
        <v>39631.11</v>
      </c>
      <c r="E1583" s="85">
        <v>32960</v>
      </c>
    </row>
    <row r="1584" spans="2:5" x14ac:dyDescent="0.25">
      <c r="B1584" t="s">
        <v>3479</v>
      </c>
      <c r="C1584" t="s">
        <v>3480</v>
      </c>
      <c r="D1584" s="85">
        <v>171190</v>
      </c>
      <c r="E1584" s="85">
        <v>161500</v>
      </c>
    </row>
    <row r="1585" spans="2:5" x14ac:dyDescent="0.25">
      <c r="B1585" t="s">
        <v>3481</v>
      </c>
      <c r="C1585" t="s">
        <v>3482</v>
      </c>
      <c r="D1585" s="85">
        <v>118.08</v>
      </c>
      <c r="E1585" s="85">
        <v>96</v>
      </c>
    </row>
    <row r="1586" spans="2:5" x14ac:dyDescent="0.25">
      <c r="B1586" t="s">
        <v>3483</v>
      </c>
      <c r="C1586" t="s">
        <v>3484</v>
      </c>
      <c r="D1586" s="85">
        <v>92127</v>
      </c>
      <c r="E1586" s="85">
        <v>74900</v>
      </c>
    </row>
    <row r="1587" spans="2:5" x14ac:dyDescent="0.25">
      <c r="B1587" t="s">
        <v>3485</v>
      </c>
      <c r="C1587" t="s">
        <v>3486</v>
      </c>
      <c r="D1587" s="85">
        <v>68757</v>
      </c>
      <c r="E1587" s="85">
        <v>55900</v>
      </c>
    </row>
    <row r="1588" spans="2:5" x14ac:dyDescent="0.25">
      <c r="B1588" t="s">
        <v>3487</v>
      </c>
      <c r="C1588" t="s">
        <v>3488</v>
      </c>
      <c r="D1588" s="85">
        <v>84082.8</v>
      </c>
      <c r="E1588" s="85">
        <v>68360</v>
      </c>
    </row>
    <row r="1589" spans="2:5" x14ac:dyDescent="0.25">
      <c r="B1589" t="s">
        <v>3489</v>
      </c>
      <c r="C1589" t="s">
        <v>3490</v>
      </c>
      <c r="D1589" s="85">
        <v>26383.5</v>
      </c>
      <c r="E1589" s="85">
        <v>21450</v>
      </c>
    </row>
    <row r="1590" spans="2:5" x14ac:dyDescent="0.25">
      <c r="B1590" t="s">
        <v>3491</v>
      </c>
      <c r="C1590" t="s">
        <v>3492</v>
      </c>
      <c r="D1590" s="85">
        <v>13518.81</v>
      </c>
      <c r="E1590" s="85">
        <v>10990.9</v>
      </c>
    </row>
    <row r="1591" spans="2:5" x14ac:dyDescent="0.25">
      <c r="B1591" t="s">
        <v>3493</v>
      </c>
      <c r="C1591" t="s">
        <v>3494</v>
      </c>
      <c r="D1591" s="85">
        <v>75186.39</v>
      </c>
      <c r="E1591" s="85">
        <v>70930.559999999998</v>
      </c>
    </row>
    <row r="1592" spans="2:5" x14ac:dyDescent="0.25">
      <c r="B1592" t="s">
        <v>3495</v>
      </c>
      <c r="C1592" t="s">
        <v>3496</v>
      </c>
      <c r="D1592" s="85">
        <v>3382.5</v>
      </c>
      <c r="E1592" s="85">
        <v>2750</v>
      </c>
    </row>
    <row r="1593" spans="2:5" x14ac:dyDescent="0.25">
      <c r="B1593" t="s">
        <v>3497</v>
      </c>
      <c r="C1593" t="s">
        <v>3498</v>
      </c>
      <c r="D1593" s="85">
        <v>43050</v>
      </c>
      <c r="E1593" s="85">
        <v>35000</v>
      </c>
    </row>
    <row r="1594" spans="2:5" x14ac:dyDescent="0.25">
      <c r="B1594" t="s">
        <v>3499</v>
      </c>
      <c r="C1594" t="s">
        <v>3500</v>
      </c>
      <c r="D1594" s="85">
        <v>75091.5</v>
      </c>
      <c r="E1594" s="85">
        <v>61050</v>
      </c>
    </row>
    <row r="1595" spans="2:5" x14ac:dyDescent="0.25">
      <c r="B1595" t="s">
        <v>3501</v>
      </c>
      <c r="C1595" t="s">
        <v>3502</v>
      </c>
      <c r="D1595" s="85">
        <v>14686.2</v>
      </c>
      <c r="E1595" s="85">
        <v>11940</v>
      </c>
    </row>
    <row r="1596" spans="2:5" x14ac:dyDescent="0.25">
      <c r="B1596" t="s">
        <v>3503</v>
      </c>
      <c r="C1596" t="s">
        <v>3504</v>
      </c>
      <c r="D1596" s="85">
        <v>25694.21</v>
      </c>
      <c r="E1596" s="85">
        <v>25104.76</v>
      </c>
    </row>
    <row r="1597" spans="2:5" x14ac:dyDescent="0.25">
      <c r="B1597" t="s">
        <v>3505</v>
      </c>
      <c r="C1597" t="s">
        <v>3506</v>
      </c>
      <c r="D1597" s="85">
        <v>91020</v>
      </c>
      <c r="E1597" s="85">
        <v>74000</v>
      </c>
    </row>
    <row r="1598" spans="2:5" x14ac:dyDescent="0.25">
      <c r="B1598" t="s">
        <v>3507</v>
      </c>
      <c r="C1598" t="s">
        <v>3508</v>
      </c>
      <c r="D1598" s="85">
        <v>3075</v>
      </c>
      <c r="E1598" s="85">
        <v>2500</v>
      </c>
    </row>
    <row r="1599" spans="2:5" x14ac:dyDescent="0.25">
      <c r="B1599" t="s">
        <v>3509</v>
      </c>
      <c r="C1599" t="s">
        <v>3510</v>
      </c>
      <c r="D1599" s="85">
        <v>30750</v>
      </c>
      <c r="E1599" s="85">
        <v>25000</v>
      </c>
    </row>
    <row r="1600" spans="2:5" x14ac:dyDescent="0.25">
      <c r="B1600" t="s">
        <v>3511</v>
      </c>
      <c r="C1600" t="s">
        <v>3512</v>
      </c>
      <c r="D1600" s="85">
        <v>16297.5</v>
      </c>
      <c r="E1600" s="85">
        <v>13250</v>
      </c>
    </row>
    <row r="1601" spans="2:5" x14ac:dyDescent="0.25">
      <c r="B1601" t="s">
        <v>3513</v>
      </c>
      <c r="C1601" t="s">
        <v>10485</v>
      </c>
      <c r="D1601" s="85">
        <v>19500</v>
      </c>
      <c r="E1601" s="85">
        <v>19500</v>
      </c>
    </row>
    <row r="1602" spans="2:5" x14ac:dyDescent="0.25">
      <c r="B1602" t="s">
        <v>3514</v>
      </c>
      <c r="C1602" t="s">
        <v>3515</v>
      </c>
      <c r="D1602" s="85">
        <v>43652.7</v>
      </c>
      <c r="E1602" s="85">
        <v>35490</v>
      </c>
    </row>
    <row r="1603" spans="2:5" x14ac:dyDescent="0.25">
      <c r="B1603" t="s">
        <v>3516</v>
      </c>
      <c r="C1603" t="s">
        <v>3517</v>
      </c>
      <c r="D1603" s="85">
        <v>154616.26</v>
      </c>
      <c r="E1603" s="85">
        <v>151040.95000000001</v>
      </c>
    </row>
    <row r="1604" spans="2:5" x14ac:dyDescent="0.25">
      <c r="B1604" t="s">
        <v>3518</v>
      </c>
      <c r="C1604" t="s">
        <v>3519</v>
      </c>
      <c r="D1604" s="85">
        <v>50352.160000000003</v>
      </c>
      <c r="E1604" s="85">
        <v>47502.04</v>
      </c>
    </row>
    <row r="1605" spans="2:5" x14ac:dyDescent="0.25">
      <c r="B1605" t="s">
        <v>3520</v>
      </c>
      <c r="C1605" t="s">
        <v>3521</v>
      </c>
      <c r="D1605" s="85">
        <v>6027</v>
      </c>
      <c r="E1605" s="85">
        <v>4900</v>
      </c>
    </row>
    <row r="1606" spans="2:5" x14ac:dyDescent="0.25">
      <c r="B1606" t="s">
        <v>3522</v>
      </c>
      <c r="C1606" t="s">
        <v>3523</v>
      </c>
      <c r="D1606" s="85">
        <v>186094.07999999999</v>
      </c>
      <c r="E1606" s="85">
        <v>151296</v>
      </c>
    </row>
    <row r="1607" spans="2:5" x14ac:dyDescent="0.25">
      <c r="B1607" t="s">
        <v>3524</v>
      </c>
      <c r="C1607" t="s">
        <v>3525</v>
      </c>
      <c r="D1607" s="85">
        <v>41809.589999999997</v>
      </c>
      <c r="E1607" s="85">
        <v>39443.01</v>
      </c>
    </row>
    <row r="1608" spans="2:5" x14ac:dyDescent="0.25">
      <c r="B1608" t="s">
        <v>3526</v>
      </c>
      <c r="C1608" t="s">
        <v>3527</v>
      </c>
      <c r="D1608" s="85">
        <v>29581.5</v>
      </c>
      <c r="E1608" s="85">
        <v>24050</v>
      </c>
    </row>
    <row r="1609" spans="2:5" x14ac:dyDescent="0.25">
      <c r="B1609" t="s">
        <v>3528</v>
      </c>
      <c r="C1609" t="s">
        <v>3529</v>
      </c>
      <c r="D1609" s="85">
        <v>109313.46</v>
      </c>
      <c r="E1609" s="85">
        <v>109313.46</v>
      </c>
    </row>
    <row r="1610" spans="2:5" x14ac:dyDescent="0.25">
      <c r="B1610" t="s">
        <v>3530</v>
      </c>
      <c r="C1610" t="s">
        <v>3531</v>
      </c>
      <c r="D1610" s="85">
        <v>823.95</v>
      </c>
      <c r="E1610" s="85">
        <v>671</v>
      </c>
    </row>
    <row r="1611" spans="2:5" x14ac:dyDescent="0.25">
      <c r="B1611" t="s">
        <v>3532</v>
      </c>
      <c r="C1611" t="s">
        <v>10290</v>
      </c>
      <c r="D1611" s="85">
        <v>741321</v>
      </c>
      <c r="E1611" s="85">
        <v>602700</v>
      </c>
    </row>
    <row r="1612" spans="2:5" x14ac:dyDescent="0.25">
      <c r="B1612" t="s">
        <v>3533</v>
      </c>
      <c r="C1612" t="s">
        <v>3534</v>
      </c>
      <c r="D1612" s="85">
        <v>300</v>
      </c>
      <c r="E1612" s="85">
        <v>283.02</v>
      </c>
    </row>
    <row r="1613" spans="2:5" x14ac:dyDescent="0.25">
      <c r="B1613" t="s">
        <v>3535</v>
      </c>
      <c r="C1613" t="s">
        <v>3536</v>
      </c>
      <c r="D1613" s="85">
        <v>155367.76</v>
      </c>
      <c r="E1613" s="85">
        <v>146573.35999999999</v>
      </c>
    </row>
    <row r="1614" spans="2:5" x14ac:dyDescent="0.25">
      <c r="B1614" t="s">
        <v>3537</v>
      </c>
      <c r="C1614" t="s">
        <v>3538</v>
      </c>
      <c r="D1614" s="85">
        <v>95488.94</v>
      </c>
      <c r="E1614" s="85">
        <v>90083.91</v>
      </c>
    </row>
    <row r="1615" spans="2:5" x14ac:dyDescent="0.25">
      <c r="B1615" t="s">
        <v>7443</v>
      </c>
      <c r="C1615" t="s">
        <v>7444</v>
      </c>
      <c r="D1615" s="85">
        <v>27060</v>
      </c>
      <c r="E1615" s="85">
        <v>22000</v>
      </c>
    </row>
    <row r="1616" spans="2:5" x14ac:dyDescent="0.25">
      <c r="B1616" t="s">
        <v>3539</v>
      </c>
      <c r="C1616" t="s">
        <v>3540</v>
      </c>
      <c r="D1616" s="85">
        <v>63283.15</v>
      </c>
      <c r="E1616" s="85">
        <v>59701.08</v>
      </c>
    </row>
    <row r="1617" spans="2:5" x14ac:dyDescent="0.25">
      <c r="B1617" t="s">
        <v>3541</v>
      </c>
      <c r="C1617" t="s">
        <v>3542</v>
      </c>
      <c r="D1617" s="85">
        <v>5166</v>
      </c>
      <c r="E1617" s="85">
        <v>4200</v>
      </c>
    </row>
    <row r="1618" spans="2:5" x14ac:dyDescent="0.25">
      <c r="B1618" t="s">
        <v>3543</v>
      </c>
      <c r="C1618" t="s">
        <v>3544</v>
      </c>
      <c r="D1618" s="85">
        <v>12300</v>
      </c>
      <c r="E1618" s="85">
        <v>12300</v>
      </c>
    </row>
    <row r="1619" spans="2:5" x14ac:dyDescent="0.25">
      <c r="B1619" t="s">
        <v>3545</v>
      </c>
      <c r="C1619" t="s">
        <v>3546</v>
      </c>
      <c r="D1619" s="85">
        <v>10885.5</v>
      </c>
      <c r="E1619" s="85">
        <v>8850</v>
      </c>
    </row>
    <row r="1620" spans="2:5" x14ac:dyDescent="0.25">
      <c r="B1620" t="s">
        <v>3547</v>
      </c>
      <c r="C1620" t="s">
        <v>141</v>
      </c>
      <c r="D1620" s="85">
        <v>4840.05</v>
      </c>
      <c r="E1620" s="85">
        <v>3935</v>
      </c>
    </row>
    <row r="1621" spans="2:5" x14ac:dyDescent="0.25">
      <c r="B1621" t="s">
        <v>3548</v>
      </c>
      <c r="C1621" t="s">
        <v>3549</v>
      </c>
      <c r="D1621" s="85">
        <v>5405.85</v>
      </c>
      <c r="E1621" s="85">
        <v>4395</v>
      </c>
    </row>
    <row r="1622" spans="2:5" x14ac:dyDescent="0.25">
      <c r="B1622" t="s">
        <v>3550</v>
      </c>
      <c r="C1622" t="s">
        <v>3551</v>
      </c>
      <c r="D1622" s="85">
        <v>91020</v>
      </c>
      <c r="E1622" s="85">
        <v>74000</v>
      </c>
    </row>
    <row r="1623" spans="2:5" x14ac:dyDescent="0.25">
      <c r="B1623" t="s">
        <v>3552</v>
      </c>
      <c r="C1623" t="s">
        <v>3553</v>
      </c>
      <c r="D1623" s="85">
        <v>13074.1</v>
      </c>
      <c r="E1623" s="85">
        <v>13074.1</v>
      </c>
    </row>
    <row r="1624" spans="2:5" x14ac:dyDescent="0.25">
      <c r="B1624" t="s">
        <v>3554</v>
      </c>
      <c r="C1624" t="s">
        <v>3555</v>
      </c>
      <c r="D1624" s="85">
        <v>2077600</v>
      </c>
      <c r="E1624" s="85">
        <v>1960000</v>
      </c>
    </row>
    <row r="1625" spans="2:5" x14ac:dyDescent="0.25">
      <c r="B1625" t="s">
        <v>3556</v>
      </c>
      <c r="C1625" t="s">
        <v>3557</v>
      </c>
      <c r="D1625" s="85">
        <v>222400.37</v>
      </c>
      <c r="E1625" s="85">
        <v>209811.67</v>
      </c>
    </row>
    <row r="1626" spans="2:5" x14ac:dyDescent="0.25">
      <c r="B1626" t="s">
        <v>3558</v>
      </c>
      <c r="C1626" t="s">
        <v>3559</v>
      </c>
      <c r="D1626" s="85">
        <v>76592.100000000006</v>
      </c>
      <c r="E1626" s="85">
        <v>62270</v>
      </c>
    </row>
    <row r="1627" spans="2:5" x14ac:dyDescent="0.25">
      <c r="B1627" t="s">
        <v>3560</v>
      </c>
      <c r="C1627" t="s">
        <v>3561</v>
      </c>
      <c r="D1627" s="85">
        <v>159629.4</v>
      </c>
      <c r="E1627" s="85">
        <v>129780</v>
      </c>
    </row>
    <row r="1628" spans="2:5" x14ac:dyDescent="0.25">
      <c r="B1628" t="s">
        <v>3562</v>
      </c>
      <c r="C1628" t="s">
        <v>3563</v>
      </c>
      <c r="D1628" s="85">
        <v>3691.48</v>
      </c>
      <c r="E1628" s="85">
        <v>3001.2</v>
      </c>
    </row>
    <row r="1629" spans="2:5" x14ac:dyDescent="0.25">
      <c r="B1629" t="s">
        <v>3564</v>
      </c>
      <c r="C1629" t="s">
        <v>3565</v>
      </c>
      <c r="D1629" s="85">
        <v>76690.5</v>
      </c>
      <c r="E1629" s="85">
        <v>62350</v>
      </c>
    </row>
    <row r="1630" spans="2:5" x14ac:dyDescent="0.25">
      <c r="B1630" t="s">
        <v>3566</v>
      </c>
      <c r="C1630" t="s">
        <v>3567</v>
      </c>
      <c r="D1630" s="85">
        <v>6143.85</v>
      </c>
      <c r="E1630" s="85">
        <v>4995</v>
      </c>
    </row>
    <row r="1631" spans="2:5" x14ac:dyDescent="0.25">
      <c r="B1631" t="s">
        <v>7445</v>
      </c>
      <c r="C1631" t="s">
        <v>7446</v>
      </c>
      <c r="D1631" s="85">
        <v>23185.5</v>
      </c>
      <c r="E1631" s="85">
        <v>18850</v>
      </c>
    </row>
    <row r="1632" spans="2:5" x14ac:dyDescent="0.25">
      <c r="B1632" t="s">
        <v>3568</v>
      </c>
      <c r="C1632" t="s">
        <v>3569</v>
      </c>
      <c r="D1632" s="85">
        <v>993720.1</v>
      </c>
      <c r="E1632" s="85">
        <v>974386.96</v>
      </c>
    </row>
    <row r="1633" spans="2:5" x14ac:dyDescent="0.25">
      <c r="B1633" t="s">
        <v>3570</v>
      </c>
      <c r="C1633" t="s">
        <v>3571</v>
      </c>
      <c r="D1633" s="85">
        <v>4981.5</v>
      </c>
      <c r="E1633" s="85">
        <v>4050</v>
      </c>
    </row>
    <row r="1634" spans="2:5" x14ac:dyDescent="0.25">
      <c r="B1634" t="s">
        <v>3572</v>
      </c>
      <c r="C1634" t="s">
        <v>3573</v>
      </c>
      <c r="D1634" s="85">
        <v>6088.5</v>
      </c>
      <c r="E1634" s="85">
        <v>4950</v>
      </c>
    </row>
    <row r="1635" spans="2:5" x14ac:dyDescent="0.25">
      <c r="B1635" t="s">
        <v>3574</v>
      </c>
      <c r="C1635" t="s">
        <v>3575</v>
      </c>
      <c r="D1635" s="85">
        <v>360936.61</v>
      </c>
      <c r="E1635" s="85">
        <v>360936.61</v>
      </c>
    </row>
    <row r="1636" spans="2:5" x14ac:dyDescent="0.25">
      <c r="B1636" t="s">
        <v>3576</v>
      </c>
      <c r="C1636" t="s">
        <v>3577</v>
      </c>
      <c r="D1636" s="85">
        <v>4587.8999999999996</v>
      </c>
      <c r="E1636" s="85">
        <v>3730</v>
      </c>
    </row>
    <row r="1637" spans="2:5" x14ac:dyDescent="0.25">
      <c r="B1637" t="s">
        <v>3578</v>
      </c>
      <c r="C1637" t="s">
        <v>3579</v>
      </c>
      <c r="D1637" s="85">
        <v>1845</v>
      </c>
      <c r="E1637" s="85">
        <v>1500</v>
      </c>
    </row>
    <row r="1638" spans="2:5" x14ac:dyDescent="0.25">
      <c r="B1638" t="s">
        <v>3580</v>
      </c>
      <c r="C1638" t="s">
        <v>3581</v>
      </c>
      <c r="D1638" s="85">
        <v>1279.2</v>
      </c>
      <c r="E1638" s="85">
        <v>1040</v>
      </c>
    </row>
    <row r="1639" spans="2:5" x14ac:dyDescent="0.25">
      <c r="B1639" t="s">
        <v>3582</v>
      </c>
      <c r="C1639" t="s">
        <v>3583</v>
      </c>
      <c r="D1639" s="85">
        <v>86864.54</v>
      </c>
      <c r="E1639" s="85">
        <v>81386.720000000001</v>
      </c>
    </row>
    <row r="1640" spans="2:5" x14ac:dyDescent="0.25">
      <c r="B1640" t="s">
        <v>3584</v>
      </c>
      <c r="C1640" t="s">
        <v>3585</v>
      </c>
      <c r="D1640" s="85">
        <v>2915960.46</v>
      </c>
      <c r="E1640" s="85">
        <v>2300187.29</v>
      </c>
    </row>
    <row r="1641" spans="2:5" x14ac:dyDescent="0.25">
      <c r="B1641" t="s">
        <v>7447</v>
      </c>
      <c r="C1641" t="s">
        <v>7448</v>
      </c>
      <c r="D1641" s="85">
        <v>188725.06</v>
      </c>
      <c r="E1641" s="85">
        <v>188725.06</v>
      </c>
    </row>
    <row r="1642" spans="2:5" x14ac:dyDescent="0.25">
      <c r="B1642" t="s">
        <v>3586</v>
      </c>
      <c r="C1642" t="s">
        <v>3587</v>
      </c>
      <c r="D1642" s="85">
        <v>1110</v>
      </c>
      <c r="E1642" s="85">
        <v>1110</v>
      </c>
    </row>
    <row r="1643" spans="2:5" x14ac:dyDescent="0.25">
      <c r="B1643" t="s">
        <v>3588</v>
      </c>
      <c r="C1643" t="s">
        <v>3589</v>
      </c>
      <c r="D1643" s="85">
        <v>20762.400000000001</v>
      </c>
      <c r="E1643" s="85">
        <v>16880</v>
      </c>
    </row>
    <row r="1644" spans="2:5" x14ac:dyDescent="0.25">
      <c r="B1644" t="s">
        <v>3590</v>
      </c>
      <c r="C1644" t="s">
        <v>3591</v>
      </c>
      <c r="D1644" s="85">
        <v>934.8</v>
      </c>
      <c r="E1644" s="85">
        <v>760</v>
      </c>
    </row>
    <row r="1645" spans="2:5" x14ac:dyDescent="0.25">
      <c r="B1645" t="s">
        <v>3592</v>
      </c>
      <c r="C1645" t="s">
        <v>3593</v>
      </c>
      <c r="D1645" s="85">
        <v>39606</v>
      </c>
      <c r="E1645" s="85">
        <v>32200</v>
      </c>
    </row>
    <row r="1646" spans="2:5" x14ac:dyDescent="0.25">
      <c r="B1646" t="s">
        <v>3594</v>
      </c>
      <c r="C1646" t="s">
        <v>3595</v>
      </c>
      <c r="D1646" s="85">
        <v>2209852.0699999998</v>
      </c>
      <c r="E1646" s="85">
        <v>2185923.2400000002</v>
      </c>
    </row>
    <row r="1647" spans="2:5" x14ac:dyDescent="0.25">
      <c r="B1647" t="s">
        <v>7449</v>
      </c>
      <c r="C1647" t="s">
        <v>7450</v>
      </c>
      <c r="D1647" s="85">
        <v>188725.06</v>
      </c>
      <c r="E1647" s="85">
        <v>188725.06</v>
      </c>
    </row>
    <row r="1648" spans="2:5" x14ac:dyDescent="0.25">
      <c r="B1648" t="s">
        <v>3596</v>
      </c>
      <c r="C1648" t="s">
        <v>3597</v>
      </c>
      <c r="D1648" s="85">
        <v>60477.07</v>
      </c>
      <c r="E1648" s="85">
        <v>49168.35</v>
      </c>
    </row>
    <row r="1649" spans="2:5" x14ac:dyDescent="0.25">
      <c r="B1649" t="s">
        <v>3598</v>
      </c>
      <c r="C1649" t="s">
        <v>3599</v>
      </c>
      <c r="D1649" s="85">
        <v>5965.5</v>
      </c>
      <c r="E1649" s="85">
        <v>4850</v>
      </c>
    </row>
    <row r="1650" spans="2:5" x14ac:dyDescent="0.25">
      <c r="B1650" t="s">
        <v>3600</v>
      </c>
      <c r="C1650" t="s">
        <v>3601</v>
      </c>
      <c r="D1650" s="85">
        <v>500</v>
      </c>
      <c r="E1650" s="85">
        <v>406.5</v>
      </c>
    </row>
    <row r="1651" spans="2:5" x14ac:dyDescent="0.25">
      <c r="B1651" t="s">
        <v>3602</v>
      </c>
      <c r="C1651" t="s">
        <v>3603</v>
      </c>
      <c r="D1651" s="85">
        <v>332.45</v>
      </c>
      <c r="E1651" s="85">
        <v>294.2</v>
      </c>
    </row>
    <row r="1652" spans="2:5" x14ac:dyDescent="0.25">
      <c r="B1652" t="s">
        <v>3604</v>
      </c>
      <c r="C1652" t="s">
        <v>3605</v>
      </c>
      <c r="D1652" s="85">
        <v>184.5</v>
      </c>
      <c r="E1652" s="85">
        <v>150</v>
      </c>
    </row>
    <row r="1653" spans="2:5" x14ac:dyDescent="0.25">
      <c r="B1653" t="s">
        <v>387</v>
      </c>
      <c r="C1653" t="s">
        <v>388</v>
      </c>
      <c r="D1653" s="85">
        <v>409301.55</v>
      </c>
      <c r="E1653" s="85">
        <v>409301.55</v>
      </c>
    </row>
    <row r="1654" spans="2:5" x14ac:dyDescent="0.25">
      <c r="B1654" t="s">
        <v>3606</v>
      </c>
      <c r="C1654" t="s">
        <v>3607</v>
      </c>
      <c r="D1654" s="85">
        <v>66739.89</v>
      </c>
      <c r="E1654" s="85">
        <v>62962.16</v>
      </c>
    </row>
    <row r="1655" spans="2:5" x14ac:dyDescent="0.25">
      <c r="B1655" t="s">
        <v>3608</v>
      </c>
      <c r="C1655" t="s">
        <v>3609</v>
      </c>
      <c r="D1655" s="85">
        <v>57197.26</v>
      </c>
      <c r="E1655" s="85">
        <v>53959.68</v>
      </c>
    </row>
    <row r="1656" spans="2:5" x14ac:dyDescent="0.25">
      <c r="B1656" t="s">
        <v>3610</v>
      </c>
      <c r="C1656" t="s">
        <v>3611</v>
      </c>
      <c r="D1656" s="85">
        <v>94.46</v>
      </c>
      <c r="E1656" s="85">
        <v>76.8</v>
      </c>
    </row>
    <row r="1657" spans="2:5" x14ac:dyDescent="0.25">
      <c r="B1657" t="s">
        <v>3612</v>
      </c>
      <c r="C1657" t="s">
        <v>3613</v>
      </c>
      <c r="D1657" s="85">
        <v>312195.84999999998</v>
      </c>
      <c r="E1657" s="85">
        <v>291731.24</v>
      </c>
    </row>
    <row r="1658" spans="2:5" x14ac:dyDescent="0.25">
      <c r="B1658" t="s">
        <v>3614</v>
      </c>
      <c r="C1658" t="s">
        <v>3615</v>
      </c>
      <c r="D1658" s="85">
        <v>3468.99</v>
      </c>
      <c r="E1658" s="85">
        <v>3468.99</v>
      </c>
    </row>
    <row r="1659" spans="2:5" x14ac:dyDescent="0.25">
      <c r="B1659" t="s">
        <v>3616</v>
      </c>
      <c r="C1659" t="s">
        <v>3617</v>
      </c>
      <c r="D1659" s="85">
        <v>45558.69</v>
      </c>
      <c r="E1659" s="85">
        <v>42979.9</v>
      </c>
    </row>
    <row r="1660" spans="2:5" x14ac:dyDescent="0.25">
      <c r="B1660" t="s">
        <v>3618</v>
      </c>
      <c r="C1660" t="s">
        <v>3619</v>
      </c>
      <c r="D1660" s="85">
        <v>792.8</v>
      </c>
      <c r="E1660" s="85">
        <v>792.8</v>
      </c>
    </row>
    <row r="1661" spans="2:5" x14ac:dyDescent="0.25">
      <c r="B1661" t="s">
        <v>7451</v>
      </c>
      <c r="C1661" t="s">
        <v>3613</v>
      </c>
      <c r="D1661" s="85">
        <v>309235.11</v>
      </c>
      <c r="E1661" s="85">
        <v>291731.24</v>
      </c>
    </row>
    <row r="1662" spans="2:5" x14ac:dyDescent="0.25">
      <c r="B1662" t="s">
        <v>7452</v>
      </c>
      <c r="C1662" t="s">
        <v>3613</v>
      </c>
      <c r="D1662" s="85">
        <v>309235.11</v>
      </c>
      <c r="E1662" s="85">
        <v>291731.24</v>
      </c>
    </row>
    <row r="1663" spans="2:5" x14ac:dyDescent="0.25">
      <c r="B1663" t="s">
        <v>3620</v>
      </c>
      <c r="C1663" t="s">
        <v>3621</v>
      </c>
      <c r="D1663" s="85">
        <v>184675.71</v>
      </c>
      <c r="E1663" s="85">
        <v>168753.5</v>
      </c>
    </row>
    <row r="1664" spans="2:5" x14ac:dyDescent="0.25">
      <c r="B1664" t="s">
        <v>3622</v>
      </c>
      <c r="C1664" t="s">
        <v>3623</v>
      </c>
      <c r="D1664" s="85">
        <v>8964.07</v>
      </c>
      <c r="E1664" s="85">
        <v>8964.07</v>
      </c>
    </row>
    <row r="1665" spans="2:5" x14ac:dyDescent="0.25">
      <c r="B1665" t="s">
        <v>3624</v>
      </c>
      <c r="C1665" t="s">
        <v>3625</v>
      </c>
      <c r="D1665" s="85">
        <v>49900</v>
      </c>
      <c r="E1665" s="85">
        <v>49900</v>
      </c>
    </row>
    <row r="1666" spans="2:5" x14ac:dyDescent="0.25">
      <c r="B1666" t="s">
        <v>3626</v>
      </c>
      <c r="C1666" t="s">
        <v>3627</v>
      </c>
      <c r="D1666" s="85">
        <v>79928.240000000005</v>
      </c>
      <c r="E1666" s="85">
        <v>75404</v>
      </c>
    </row>
    <row r="1667" spans="2:5" x14ac:dyDescent="0.25">
      <c r="B1667" t="s">
        <v>3628</v>
      </c>
      <c r="C1667" t="s">
        <v>3629</v>
      </c>
      <c r="D1667" s="85">
        <v>5979142.4800000004</v>
      </c>
      <c r="E1667" s="85">
        <v>5979142.4800000004</v>
      </c>
    </row>
    <row r="1668" spans="2:5" x14ac:dyDescent="0.25">
      <c r="B1668" t="s">
        <v>3630</v>
      </c>
      <c r="C1668" t="s">
        <v>3631</v>
      </c>
      <c r="D1668" s="85">
        <v>108043.2</v>
      </c>
      <c r="E1668" s="85">
        <v>87840</v>
      </c>
    </row>
    <row r="1669" spans="2:5" x14ac:dyDescent="0.25">
      <c r="B1669" t="s">
        <v>3632</v>
      </c>
      <c r="C1669" t="s">
        <v>3633</v>
      </c>
      <c r="D1669" s="85">
        <v>168091.29</v>
      </c>
      <c r="E1669" s="85">
        <v>158496.5</v>
      </c>
    </row>
    <row r="1670" spans="2:5" x14ac:dyDescent="0.25">
      <c r="B1670" t="s">
        <v>3634</v>
      </c>
      <c r="C1670" t="s">
        <v>3635</v>
      </c>
      <c r="D1670" s="85">
        <v>36358.800000000003</v>
      </c>
      <c r="E1670" s="85">
        <v>29560</v>
      </c>
    </row>
    <row r="1671" spans="2:5" x14ac:dyDescent="0.25">
      <c r="B1671" t="s">
        <v>3636</v>
      </c>
      <c r="C1671" t="s">
        <v>3637</v>
      </c>
      <c r="D1671" s="85">
        <v>56063.4</v>
      </c>
      <c r="E1671" s="85">
        <v>45580</v>
      </c>
    </row>
    <row r="1672" spans="2:5" x14ac:dyDescent="0.25">
      <c r="B1672" t="s">
        <v>3638</v>
      </c>
      <c r="C1672" t="s">
        <v>3639</v>
      </c>
      <c r="D1672" s="85">
        <v>11685</v>
      </c>
      <c r="E1672" s="85">
        <v>9500</v>
      </c>
    </row>
    <row r="1673" spans="2:5" x14ac:dyDescent="0.25">
      <c r="B1673" t="s">
        <v>3640</v>
      </c>
      <c r="C1673" t="s">
        <v>3641</v>
      </c>
      <c r="D1673" s="85">
        <v>64939.08</v>
      </c>
      <c r="E1673" s="85">
        <v>52796</v>
      </c>
    </row>
    <row r="1674" spans="2:5" x14ac:dyDescent="0.25">
      <c r="B1674" t="s">
        <v>3642</v>
      </c>
      <c r="C1674" t="s">
        <v>3643</v>
      </c>
      <c r="D1674" s="85">
        <v>19065</v>
      </c>
      <c r="E1674" s="85">
        <v>15500</v>
      </c>
    </row>
    <row r="1675" spans="2:5" x14ac:dyDescent="0.25">
      <c r="B1675" t="s">
        <v>3644</v>
      </c>
      <c r="C1675" t="s">
        <v>3645</v>
      </c>
      <c r="D1675" s="85">
        <v>138511.91</v>
      </c>
      <c r="E1675" s="85">
        <v>130671.61</v>
      </c>
    </row>
    <row r="1676" spans="2:5" x14ac:dyDescent="0.25">
      <c r="B1676" t="s">
        <v>3646</v>
      </c>
      <c r="C1676" t="s">
        <v>3647</v>
      </c>
      <c r="D1676" s="85">
        <v>5500</v>
      </c>
      <c r="E1676" s="85">
        <v>5500</v>
      </c>
    </row>
    <row r="1677" spans="2:5" x14ac:dyDescent="0.25">
      <c r="B1677" t="s">
        <v>3648</v>
      </c>
      <c r="C1677" t="s">
        <v>3649</v>
      </c>
      <c r="D1677" s="85">
        <v>68872.73</v>
      </c>
      <c r="E1677" s="85">
        <v>55994.09</v>
      </c>
    </row>
    <row r="1678" spans="2:5" x14ac:dyDescent="0.25">
      <c r="B1678" t="s">
        <v>3650</v>
      </c>
      <c r="C1678" t="s">
        <v>3651</v>
      </c>
      <c r="D1678" s="85">
        <v>411638.1</v>
      </c>
      <c r="E1678" s="85">
        <v>334665.12</v>
      </c>
    </row>
    <row r="1679" spans="2:5" x14ac:dyDescent="0.25">
      <c r="B1679" t="s">
        <v>389</v>
      </c>
      <c r="C1679" t="s">
        <v>390</v>
      </c>
      <c r="D1679" s="85">
        <v>101500</v>
      </c>
      <c r="E1679" s="85">
        <v>101500</v>
      </c>
    </row>
    <row r="1680" spans="2:5" x14ac:dyDescent="0.25">
      <c r="B1680" t="s">
        <v>3652</v>
      </c>
      <c r="C1680" t="s">
        <v>3653</v>
      </c>
      <c r="D1680" s="85">
        <v>89509.05</v>
      </c>
      <c r="E1680" s="85">
        <v>84442.5</v>
      </c>
    </row>
    <row r="1681" spans="2:5" x14ac:dyDescent="0.25">
      <c r="B1681" t="s">
        <v>3654</v>
      </c>
      <c r="C1681" t="s">
        <v>3655</v>
      </c>
      <c r="D1681" s="85">
        <v>54120</v>
      </c>
      <c r="E1681" s="85">
        <v>44000</v>
      </c>
    </row>
    <row r="1682" spans="2:5" x14ac:dyDescent="0.25">
      <c r="B1682" t="s">
        <v>3656</v>
      </c>
      <c r="C1682" t="s">
        <v>3657</v>
      </c>
      <c r="D1682" s="85">
        <v>9530.6</v>
      </c>
      <c r="E1682" s="85">
        <v>8991.1299999999992</v>
      </c>
    </row>
    <row r="1683" spans="2:5" x14ac:dyDescent="0.25">
      <c r="B1683" t="s">
        <v>3658</v>
      </c>
      <c r="C1683" t="s">
        <v>3659</v>
      </c>
      <c r="D1683" s="85">
        <v>18948.77</v>
      </c>
      <c r="E1683" s="85">
        <v>17876.2</v>
      </c>
    </row>
    <row r="1684" spans="2:5" x14ac:dyDescent="0.25">
      <c r="B1684" t="s">
        <v>3660</v>
      </c>
      <c r="C1684" t="s">
        <v>3661</v>
      </c>
      <c r="D1684" s="85">
        <v>15949.59</v>
      </c>
      <c r="E1684" s="85">
        <v>15046.78</v>
      </c>
    </row>
    <row r="1685" spans="2:5" x14ac:dyDescent="0.25">
      <c r="B1685" t="s">
        <v>7453</v>
      </c>
      <c r="C1685" t="s">
        <v>7454</v>
      </c>
      <c r="D1685" s="85">
        <v>2386.1999999999998</v>
      </c>
      <c r="E1685" s="85">
        <v>1940</v>
      </c>
    </row>
    <row r="1686" spans="2:5" x14ac:dyDescent="0.25">
      <c r="B1686" t="s">
        <v>7455</v>
      </c>
      <c r="C1686" t="s">
        <v>7456</v>
      </c>
      <c r="D1686" s="85">
        <v>27552</v>
      </c>
      <c r="E1686" s="85">
        <v>22400</v>
      </c>
    </row>
    <row r="1687" spans="2:5" x14ac:dyDescent="0.25">
      <c r="B1687" t="s">
        <v>3662</v>
      </c>
      <c r="C1687" t="s">
        <v>3035</v>
      </c>
      <c r="D1687" s="85">
        <v>3075</v>
      </c>
      <c r="E1687" s="85">
        <v>2500</v>
      </c>
    </row>
    <row r="1688" spans="2:5" x14ac:dyDescent="0.25">
      <c r="B1688" t="s">
        <v>3663</v>
      </c>
      <c r="C1688" t="s">
        <v>3664</v>
      </c>
      <c r="D1688" s="85">
        <v>37523.19</v>
      </c>
      <c r="E1688" s="85">
        <v>35399.24</v>
      </c>
    </row>
    <row r="1689" spans="2:5" x14ac:dyDescent="0.25">
      <c r="B1689" t="s">
        <v>3665</v>
      </c>
      <c r="C1689" t="s">
        <v>3666</v>
      </c>
      <c r="D1689" s="85">
        <v>42963.9</v>
      </c>
      <c r="E1689" s="85">
        <v>34930</v>
      </c>
    </row>
    <row r="1690" spans="2:5" x14ac:dyDescent="0.25">
      <c r="B1690" t="s">
        <v>7457</v>
      </c>
      <c r="C1690" t="s">
        <v>3666</v>
      </c>
      <c r="D1690" s="85">
        <v>42963.9</v>
      </c>
      <c r="E1690" s="85">
        <v>34930</v>
      </c>
    </row>
    <row r="1691" spans="2:5" x14ac:dyDescent="0.25">
      <c r="B1691" t="s">
        <v>3667</v>
      </c>
      <c r="C1691" t="s">
        <v>491</v>
      </c>
      <c r="D1691" s="85">
        <v>6027</v>
      </c>
      <c r="E1691" s="85">
        <v>4900</v>
      </c>
    </row>
    <row r="1692" spans="2:5" x14ac:dyDescent="0.25">
      <c r="B1692" t="s">
        <v>3668</v>
      </c>
      <c r="C1692" t="s">
        <v>2812</v>
      </c>
      <c r="D1692" s="85">
        <v>20529.32</v>
      </c>
      <c r="E1692" s="85">
        <v>16690.5</v>
      </c>
    </row>
    <row r="1693" spans="2:5" x14ac:dyDescent="0.25">
      <c r="B1693" t="s">
        <v>3669</v>
      </c>
      <c r="C1693" t="s">
        <v>3670</v>
      </c>
      <c r="D1693" s="85">
        <v>52411.7</v>
      </c>
      <c r="E1693" s="85">
        <v>49445</v>
      </c>
    </row>
    <row r="1694" spans="2:5" x14ac:dyDescent="0.25">
      <c r="B1694" t="s">
        <v>3671</v>
      </c>
      <c r="C1694" t="s">
        <v>3672</v>
      </c>
      <c r="D1694" s="85">
        <v>34409.61</v>
      </c>
      <c r="E1694" s="85">
        <v>32461.9</v>
      </c>
    </row>
    <row r="1695" spans="2:5" x14ac:dyDescent="0.25">
      <c r="B1695" t="s">
        <v>3673</v>
      </c>
      <c r="C1695" t="s">
        <v>3674</v>
      </c>
      <c r="D1695" s="85">
        <v>95259.7</v>
      </c>
      <c r="E1695" s="85">
        <v>89867.64</v>
      </c>
    </row>
    <row r="1696" spans="2:5" x14ac:dyDescent="0.25">
      <c r="B1696" t="s">
        <v>3675</v>
      </c>
      <c r="C1696" t="s">
        <v>3676</v>
      </c>
      <c r="D1696" s="85">
        <v>34932</v>
      </c>
      <c r="E1696" s="85">
        <v>28400</v>
      </c>
    </row>
    <row r="1697" spans="2:5" x14ac:dyDescent="0.25">
      <c r="B1697" t="s">
        <v>3677</v>
      </c>
      <c r="C1697" t="s">
        <v>3678</v>
      </c>
      <c r="D1697" s="85">
        <v>54584.2</v>
      </c>
      <c r="E1697" s="85">
        <v>44377.4</v>
      </c>
    </row>
    <row r="1698" spans="2:5" x14ac:dyDescent="0.25">
      <c r="B1698" t="s">
        <v>3679</v>
      </c>
      <c r="C1698" t="s">
        <v>3680</v>
      </c>
      <c r="D1698" s="85">
        <v>82545.179999999993</v>
      </c>
      <c r="E1698" s="85">
        <v>76491.13</v>
      </c>
    </row>
    <row r="1699" spans="2:5" x14ac:dyDescent="0.25">
      <c r="B1699" t="s">
        <v>3681</v>
      </c>
      <c r="C1699" t="s">
        <v>3682</v>
      </c>
      <c r="D1699" s="85">
        <v>217048.19</v>
      </c>
      <c r="E1699" s="85">
        <v>204762.44</v>
      </c>
    </row>
    <row r="1700" spans="2:5" x14ac:dyDescent="0.25">
      <c r="B1700" t="s">
        <v>3683</v>
      </c>
      <c r="C1700" t="s">
        <v>3684</v>
      </c>
      <c r="D1700" s="85">
        <v>46063.5</v>
      </c>
      <c r="E1700" s="85">
        <v>37450</v>
      </c>
    </row>
    <row r="1701" spans="2:5" x14ac:dyDescent="0.25">
      <c r="B1701" t="s">
        <v>3685</v>
      </c>
      <c r="C1701" t="s">
        <v>3686</v>
      </c>
      <c r="D1701" s="85">
        <v>47463.9</v>
      </c>
      <c r="E1701" s="85">
        <v>44777.26</v>
      </c>
    </row>
    <row r="1702" spans="2:5" x14ac:dyDescent="0.25">
      <c r="B1702" t="s">
        <v>3687</v>
      </c>
      <c r="C1702" t="s">
        <v>3688</v>
      </c>
      <c r="D1702" s="85">
        <v>102415.06</v>
      </c>
      <c r="E1702" s="85">
        <v>96617.98</v>
      </c>
    </row>
    <row r="1703" spans="2:5" x14ac:dyDescent="0.25">
      <c r="B1703" t="s">
        <v>3689</v>
      </c>
      <c r="C1703" t="s">
        <v>3690</v>
      </c>
      <c r="D1703" s="85">
        <v>100958.39999999999</v>
      </c>
      <c r="E1703" s="85">
        <v>82080</v>
      </c>
    </row>
    <row r="1704" spans="2:5" x14ac:dyDescent="0.25">
      <c r="B1704" t="s">
        <v>3691</v>
      </c>
      <c r="C1704" t="s">
        <v>3692</v>
      </c>
      <c r="D1704" s="85">
        <v>134899.84</v>
      </c>
      <c r="E1704" s="85">
        <v>127264</v>
      </c>
    </row>
    <row r="1705" spans="2:5" x14ac:dyDescent="0.25">
      <c r="B1705" t="s">
        <v>3693</v>
      </c>
      <c r="C1705" t="s">
        <v>141</v>
      </c>
      <c r="D1705" s="85">
        <v>4840.05</v>
      </c>
      <c r="E1705" s="85">
        <v>3935</v>
      </c>
    </row>
    <row r="1706" spans="2:5" x14ac:dyDescent="0.25">
      <c r="B1706" t="s">
        <v>3694</v>
      </c>
      <c r="C1706" t="s">
        <v>3695</v>
      </c>
      <c r="D1706" s="85">
        <v>9600</v>
      </c>
      <c r="E1706" s="85">
        <v>9600</v>
      </c>
    </row>
    <row r="1707" spans="2:5" x14ac:dyDescent="0.25">
      <c r="B1707" t="s">
        <v>3696</v>
      </c>
      <c r="C1707" t="s">
        <v>3697</v>
      </c>
      <c r="D1707" s="85">
        <v>1845</v>
      </c>
      <c r="E1707" s="85">
        <v>1500</v>
      </c>
    </row>
    <row r="1708" spans="2:5" x14ac:dyDescent="0.25">
      <c r="B1708" t="s">
        <v>3698</v>
      </c>
      <c r="C1708" t="s">
        <v>3699</v>
      </c>
      <c r="D1708" s="85">
        <v>76506</v>
      </c>
      <c r="E1708" s="85">
        <v>62200</v>
      </c>
    </row>
    <row r="1709" spans="2:5" x14ac:dyDescent="0.25">
      <c r="B1709" t="s">
        <v>3700</v>
      </c>
      <c r="C1709" t="s">
        <v>3701</v>
      </c>
      <c r="D1709" s="85">
        <v>43013.1</v>
      </c>
      <c r="E1709" s="85">
        <v>34970</v>
      </c>
    </row>
    <row r="1710" spans="2:5" x14ac:dyDescent="0.25">
      <c r="B1710" t="s">
        <v>3702</v>
      </c>
      <c r="C1710" t="s">
        <v>3703</v>
      </c>
      <c r="D1710" s="85">
        <v>43050</v>
      </c>
      <c r="E1710" s="85">
        <v>35000</v>
      </c>
    </row>
    <row r="1711" spans="2:5" x14ac:dyDescent="0.25">
      <c r="B1711" t="s">
        <v>3704</v>
      </c>
      <c r="C1711" t="s">
        <v>3705</v>
      </c>
      <c r="D1711" s="85">
        <v>45202.5</v>
      </c>
      <c r="E1711" s="85">
        <v>36750</v>
      </c>
    </row>
    <row r="1712" spans="2:5" x14ac:dyDescent="0.25">
      <c r="B1712" t="s">
        <v>3706</v>
      </c>
      <c r="C1712" t="s">
        <v>3707</v>
      </c>
      <c r="D1712" s="85">
        <v>116446.71</v>
      </c>
      <c r="E1712" s="85">
        <v>109855.39</v>
      </c>
    </row>
    <row r="1713" spans="2:5" x14ac:dyDescent="0.25">
      <c r="B1713" t="s">
        <v>3708</v>
      </c>
      <c r="C1713" t="s">
        <v>3709</v>
      </c>
      <c r="D1713" s="85">
        <v>295.39999999999998</v>
      </c>
      <c r="E1713" s="85">
        <v>295.39999999999998</v>
      </c>
    </row>
    <row r="1714" spans="2:5" x14ac:dyDescent="0.25">
      <c r="B1714" t="s">
        <v>3710</v>
      </c>
      <c r="C1714" t="s">
        <v>3711</v>
      </c>
      <c r="D1714" s="85">
        <v>672.8</v>
      </c>
      <c r="E1714" s="85">
        <v>672.8</v>
      </c>
    </row>
    <row r="1715" spans="2:5" x14ac:dyDescent="0.25">
      <c r="B1715" t="s">
        <v>3712</v>
      </c>
      <c r="C1715" t="s">
        <v>3713</v>
      </c>
      <c r="D1715" s="85">
        <v>233.4</v>
      </c>
      <c r="E1715" s="85">
        <v>233.4</v>
      </c>
    </row>
    <row r="1716" spans="2:5" x14ac:dyDescent="0.25">
      <c r="B1716" t="s">
        <v>3714</v>
      </c>
      <c r="C1716" t="s">
        <v>3715</v>
      </c>
      <c r="D1716" s="85">
        <v>828.8</v>
      </c>
      <c r="E1716" s="85">
        <v>828.8</v>
      </c>
    </row>
    <row r="1717" spans="2:5" x14ac:dyDescent="0.25">
      <c r="B1717" t="s">
        <v>3716</v>
      </c>
      <c r="C1717" t="s">
        <v>3717</v>
      </c>
      <c r="D1717" s="85">
        <v>234.1</v>
      </c>
      <c r="E1717" s="85">
        <v>234.1</v>
      </c>
    </row>
    <row r="1718" spans="2:5" x14ac:dyDescent="0.25">
      <c r="B1718" t="s">
        <v>3718</v>
      </c>
      <c r="C1718" t="s">
        <v>3719</v>
      </c>
      <c r="D1718" s="85">
        <v>442.4</v>
      </c>
      <c r="E1718" s="85">
        <v>442.4</v>
      </c>
    </row>
    <row r="1719" spans="2:5" x14ac:dyDescent="0.25">
      <c r="B1719" t="s">
        <v>3720</v>
      </c>
      <c r="C1719" t="s">
        <v>3721</v>
      </c>
      <c r="D1719" s="85">
        <v>1074.94</v>
      </c>
      <c r="E1719" s="85">
        <v>1074.94</v>
      </c>
    </row>
    <row r="1720" spans="2:5" x14ac:dyDescent="0.25">
      <c r="B1720" t="s">
        <v>3722</v>
      </c>
      <c r="C1720" t="s">
        <v>3723</v>
      </c>
      <c r="D1720" s="85">
        <v>341.4</v>
      </c>
      <c r="E1720" s="85">
        <v>341.4</v>
      </c>
    </row>
    <row r="1721" spans="2:5" x14ac:dyDescent="0.25">
      <c r="B1721" t="s">
        <v>3724</v>
      </c>
      <c r="C1721" t="s">
        <v>3725</v>
      </c>
      <c r="D1721" s="85">
        <v>688.8</v>
      </c>
      <c r="E1721" s="85">
        <v>688.8</v>
      </c>
    </row>
    <row r="1722" spans="2:5" x14ac:dyDescent="0.25">
      <c r="B1722" t="s">
        <v>3726</v>
      </c>
      <c r="C1722" t="s">
        <v>3727</v>
      </c>
      <c r="D1722" s="85">
        <v>68</v>
      </c>
      <c r="E1722" s="85">
        <v>68</v>
      </c>
    </row>
    <row r="1723" spans="2:5" x14ac:dyDescent="0.25">
      <c r="B1723" t="s">
        <v>3728</v>
      </c>
      <c r="C1723" t="s">
        <v>3729</v>
      </c>
      <c r="D1723" s="85">
        <v>525.30999999999995</v>
      </c>
      <c r="E1723" s="85">
        <v>525.30999999999995</v>
      </c>
    </row>
    <row r="1724" spans="2:5" x14ac:dyDescent="0.25">
      <c r="B1724" t="s">
        <v>3730</v>
      </c>
      <c r="C1724" t="s">
        <v>3731</v>
      </c>
      <c r="D1724" s="85">
        <v>1497.24</v>
      </c>
      <c r="E1724" s="85">
        <v>1497.24</v>
      </c>
    </row>
    <row r="1725" spans="2:5" x14ac:dyDescent="0.25">
      <c r="B1725" t="s">
        <v>3732</v>
      </c>
      <c r="C1725" t="s">
        <v>3733</v>
      </c>
      <c r="D1725" s="85">
        <v>798.62</v>
      </c>
      <c r="E1725" s="85">
        <v>798.62</v>
      </c>
    </row>
    <row r="1726" spans="2:5" x14ac:dyDescent="0.25">
      <c r="B1726" t="s">
        <v>3734</v>
      </c>
      <c r="C1726" t="s">
        <v>3735</v>
      </c>
      <c r="D1726" s="85">
        <v>369.31</v>
      </c>
      <c r="E1726" s="85">
        <v>369.31</v>
      </c>
    </row>
    <row r="1727" spans="2:5" x14ac:dyDescent="0.25">
      <c r="B1727" t="s">
        <v>3736</v>
      </c>
      <c r="C1727" t="s">
        <v>3737</v>
      </c>
      <c r="D1727" s="85">
        <v>14875</v>
      </c>
      <c r="E1727" s="85">
        <v>12000</v>
      </c>
    </row>
    <row r="1728" spans="2:5" x14ac:dyDescent="0.25">
      <c r="B1728" t="s">
        <v>3738</v>
      </c>
      <c r="C1728" t="s">
        <v>3739</v>
      </c>
      <c r="D1728" s="85">
        <v>34698.300000000003</v>
      </c>
      <c r="E1728" s="85">
        <v>28210</v>
      </c>
    </row>
    <row r="1729" spans="2:5" x14ac:dyDescent="0.25">
      <c r="B1729" t="s">
        <v>3740</v>
      </c>
      <c r="C1729" t="s">
        <v>3741</v>
      </c>
      <c r="D1729" s="85">
        <v>342.38</v>
      </c>
      <c r="E1729" s="85">
        <v>342.38</v>
      </c>
    </row>
    <row r="1730" spans="2:5" x14ac:dyDescent="0.25">
      <c r="B1730" t="s">
        <v>3742</v>
      </c>
      <c r="C1730" t="s">
        <v>3743</v>
      </c>
      <c r="D1730" s="85">
        <v>152</v>
      </c>
      <c r="E1730" s="85">
        <v>152</v>
      </c>
    </row>
    <row r="1731" spans="2:5" x14ac:dyDescent="0.25">
      <c r="B1731" t="s">
        <v>3744</v>
      </c>
      <c r="C1731" t="s">
        <v>3745</v>
      </c>
      <c r="D1731" s="85">
        <v>2507.1</v>
      </c>
      <c r="E1731" s="85">
        <v>2055</v>
      </c>
    </row>
    <row r="1732" spans="2:5" x14ac:dyDescent="0.25">
      <c r="B1732" t="s">
        <v>3746</v>
      </c>
      <c r="C1732" t="s">
        <v>3747</v>
      </c>
      <c r="D1732" s="85">
        <v>908.9</v>
      </c>
      <c r="E1732" s="85">
        <v>745</v>
      </c>
    </row>
    <row r="1733" spans="2:5" x14ac:dyDescent="0.25">
      <c r="B1733" t="s">
        <v>3748</v>
      </c>
      <c r="C1733" t="s">
        <v>3749</v>
      </c>
      <c r="D1733" s="85">
        <v>10935.16</v>
      </c>
      <c r="E1733" s="85">
        <v>9747</v>
      </c>
    </row>
    <row r="1734" spans="2:5" x14ac:dyDescent="0.25">
      <c r="B1734" t="s">
        <v>3750</v>
      </c>
      <c r="C1734" t="s">
        <v>3751</v>
      </c>
      <c r="D1734" s="85">
        <v>462.27</v>
      </c>
      <c r="E1734" s="85">
        <v>414</v>
      </c>
    </row>
    <row r="1735" spans="2:5" x14ac:dyDescent="0.25">
      <c r="B1735" t="s">
        <v>3752</v>
      </c>
      <c r="C1735" t="s">
        <v>3753</v>
      </c>
      <c r="D1735" s="85">
        <v>311388.51</v>
      </c>
      <c r="E1735" s="85">
        <v>287136.14</v>
      </c>
    </row>
    <row r="1736" spans="2:5" x14ac:dyDescent="0.25">
      <c r="B1736" t="s">
        <v>3754</v>
      </c>
      <c r="C1736" t="s">
        <v>3755</v>
      </c>
      <c r="D1736" s="85">
        <v>1922.63</v>
      </c>
      <c r="E1736" s="85">
        <v>1894</v>
      </c>
    </row>
    <row r="1737" spans="2:5" x14ac:dyDescent="0.25">
      <c r="B1737" t="s">
        <v>3756</v>
      </c>
      <c r="C1737" t="s">
        <v>3757</v>
      </c>
      <c r="D1737" s="85">
        <v>302.88</v>
      </c>
      <c r="E1737" s="85">
        <v>271.25</v>
      </c>
    </row>
    <row r="1738" spans="2:5" x14ac:dyDescent="0.25">
      <c r="B1738" t="s">
        <v>3758</v>
      </c>
      <c r="C1738" t="s">
        <v>145</v>
      </c>
      <c r="D1738" s="85">
        <v>3742.84</v>
      </c>
      <c r="E1738" s="85">
        <v>3352</v>
      </c>
    </row>
    <row r="1739" spans="2:5" x14ac:dyDescent="0.25">
      <c r="B1739" t="s">
        <v>3759</v>
      </c>
      <c r="C1739" t="s">
        <v>3760</v>
      </c>
      <c r="D1739" s="85">
        <v>3794.21</v>
      </c>
      <c r="E1739" s="85">
        <v>3398</v>
      </c>
    </row>
    <row r="1740" spans="2:5" x14ac:dyDescent="0.25">
      <c r="B1740" t="s">
        <v>391</v>
      </c>
      <c r="C1740" t="s">
        <v>392</v>
      </c>
      <c r="D1740" s="85">
        <v>28086.39</v>
      </c>
      <c r="E1740" s="85">
        <v>25942.23</v>
      </c>
    </row>
    <row r="1741" spans="2:5" x14ac:dyDescent="0.25">
      <c r="B1741" t="s">
        <v>3761</v>
      </c>
      <c r="C1741" t="s">
        <v>3762</v>
      </c>
      <c r="D1741" s="85">
        <v>314.88</v>
      </c>
      <c r="E1741" s="85">
        <v>282</v>
      </c>
    </row>
    <row r="1742" spans="2:5" x14ac:dyDescent="0.25">
      <c r="B1742" t="s">
        <v>3763</v>
      </c>
      <c r="C1742" t="s">
        <v>3764</v>
      </c>
      <c r="D1742" s="85">
        <v>983.06</v>
      </c>
      <c r="E1742" s="85">
        <v>880.4</v>
      </c>
    </row>
    <row r="1743" spans="2:5" x14ac:dyDescent="0.25">
      <c r="B1743" t="s">
        <v>33</v>
      </c>
      <c r="C1743" t="s">
        <v>146</v>
      </c>
      <c r="D1743" s="85">
        <v>848.52</v>
      </c>
      <c r="E1743" s="85">
        <v>689.85</v>
      </c>
    </row>
    <row r="1744" spans="2:5" x14ac:dyDescent="0.25">
      <c r="B1744" t="s">
        <v>34</v>
      </c>
      <c r="C1744" t="s">
        <v>147</v>
      </c>
      <c r="D1744" s="85">
        <v>360.62</v>
      </c>
      <c r="E1744" s="85">
        <v>293.19</v>
      </c>
    </row>
    <row r="1745" spans="2:5" x14ac:dyDescent="0.25">
      <c r="B1745" t="s">
        <v>35</v>
      </c>
      <c r="C1745" t="s">
        <v>148</v>
      </c>
      <c r="D1745" s="85">
        <v>290.27999999999997</v>
      </c>
      <c r="E1745" s="85">
        <v>236</v>
      </c>
    </row>
    <row r="1746" spans="2:5" x14ac:dyDescent="0.25">
      <c r="B1746" t="s">
        <v>36</v>
      </c>
      <c r="C1746" t="s">
        <v>149</v>
      </c>
      <c r="D1746" s="85">
        <v>260.76</v>
      </c>
      <c r="E1746" s="85">
        <v>212</v>
      </c>
    </row>
    <row r="1747" spans="2:5" x14ac:dyDescent="0.25">
      <c r="B1747" t="s">
        <v>3765</v>
      </c>
      <c r="C1747" t="s">
        <v>3766</v>
      </c>
      <c r="D1747" s="85">
        <v>195863</v>
      </c>
      <c r="E1747" s="85">
        <v>159238.21</v>
      </c>
    </row>
    <row r="1748" spans="2:5" x14ac:dyDescent="0.25">
      <c r="B1748" t="s">
        <v>37</v>
      </c>
      <c r="C1748" t="s">
        <v>147</v>
      </c>
      <c r="D1748" s="85">
        <v>454.39</v>
      </c>
      <c r="E1748" s="85">
        <v>369.42</v>
      </c>
    </row>
    <row r="1749" spans="2:5" x14ac:dyDescent="0.25">
      <c r="B1749" t="s">
        <v>3767</v>
      </c>
      <c r="C1749" t="s">
        <v>3768</v>
      </c>
      <c r="D1749" s="85">
        <v>1000</v>
      </c>
      <c r="E1749" s="85">
        <v>1000</v>
      </c>
    </row>
    <row r="1750" spans="2:5" x14ac:dyDescent="0.25">
      <c r="B1750" t="s">
        <v>3769</v>
      </c>
      <c r="C1750" t="s">
        <v>3770</v>
      </c>
      <c r="D1750" s="85">
        <v>500</v>
      </c>
      <c r="E1750" s="85">
        <v>500</v>
      </c>
    </row>
    <row r="1751" spans="2:5" x14ac:dyDescent="0.25">
      <c r="B1751" t="s">
        <v>38</v>
      </c>
      <c r="C1751" t="s">
        <v>150</v>
      </c>
      <c r="D1751" s="85">
        <v>393.6</v>
      </c>
      <c r="E1751" s="85">
        <v>320</v>
      </c>
    </row>
    <row r="1752" spans="2:5" x14ac:dyDescent="0.25">
      <c r="B1752" t="s">
        <v>39</v>
      </c>
      <c r="C1752" t="s">
        <v>151</v>
      </c>
      <c r="D1752" s="85">
        <v>602.70000000000005</v>
      </c>
      <c r="E1752" s="85">
        <v>490</v>
      </c>
    </row>
    <row r="1753" spans="2:5" x14ac:dyDescent="0.25">
      <c r="B1753" t="s">
        <v>40</v>
      </c>
      <c r="C1753" t="s">
        <v>152</v>
      </c>
      <c r="D1753" s="85">
        <v>356.7</v>
      </c>
      <c r="E1753" s="85">
        <v>290</v>
      </c>
    </row>
    <row r="1754" spans="2:5" x14ac:dyDescent="0.25">
      <c r="B1754" t="s">
        <v>41</v>
      </c>
      <c r="C1754" t="s">
        <v>153</v>
      </c>
      <c r="D1754" s="85">
        <v>265.54000000000002</v>
      </c>
      <c r="E1754" s="85">
        <v>215.89</v>
      </c>
    </row>
    <row r="1755" spans="2:5" x14ac:dyDescent="0.25">
      <c r="B1755" t="s">
        <v>42</v>
      </c>
      <c r="C1755" t="s">
        <v>154</v>
      </c>
      <c r="D1755" s="85">
        <v>463.05</v>
      </c>
      <c r="E1755" s="85">
        <v>376.46</v>
      </c>
    </row>
    <row r="1756" spans="2:5" x14ac:dyDescent="0.25">
      <c r="B1756" t="s">
        <v>43</v>
      </c>
      <c r="C1756" t="s">
        <v>155</v>
      </c>
      <c r="D1756" s="85">
        <v>110000</v>
      </c>
      <c r="E1756" s="85">
        <v>110000</v>
      </c>
    </row>
    <row r="1757" spans="2:5" x14ac:dyDescent="0.25">
      <c r="B1757" t="s">
        <v>3771</v>
      </c>
      <c r="C1757" t="s">
        <v>3772</v>
      </c>
      <c r="D1757" s="85">
        <v>1555500.01</v>
      </c>
      <c r="E1757" s="85">
        <v>1275000.01</v>
      </c>
    </row>
    <row r="1758" spans="2:5" x14ac:dyDescent="0.25">
      <c r="B1758" t="s">
        <v>3773</v>
      </c>
      <c r="C1758" t="s">
        <v>3774</v>
      </c>
      <c r="D1758" s="85">
        <v>229542.47</v>
      </c>
      <c r="E1758" s="85">
        <v>212249.85</v>
      </c>
    </row>
    <row r="1759" spans="2:5" x14ac:dyDescent="0.25">
      <c r="B1759" t="s">
        <v>7458</v>
      </c>
      <c r="C1759" t="s">
        <v>3774</v>
      </c>
      <c r="D1759" s="85">
        <v>224984.84</v>
      </c>
      <c r="E1759" s="85">
        <v>212249.85</v>
      </c>
    </row>
    <row r="1760" spans="2:5" x14ac:dyDescent="0.25">
      <c r="B1760" t="s">
        <v>3775</v>
      </c>
      <c r="C1760" t="s">
        <v>13238</v>
      </c>
      <c r="D1760" s="85">
        <v>32772.6</v>
      </c>
      <c r="E1760" s="85">
        <v>30165.97</v>
      </c>
    </row>
    <row r="1761" spans="2:5" x14ac:dyDescent="0.25">
      <c r="B1761" t="s">
        <v>3776</v>
      </c>
      <c r="C1761" t="s">
        <v>3777</v>
      </c>
      <c r="D1761" s="85">
        <v>23304.67</v>
      </c>
      <c r="E1761" s="85">
        <v>21985.54</v>
      </c>
    </row>
    <row r="1762" spans="2:5" x14ac:dyDescent="0.25">
      <c r="B1762" t="s">
        <v>3778</v>
      </c>
      <c r="C1762" t="s">
        <v>3779</v>
      </c>
      <c r="D1762" s="85">
        <v>183</v>
      </c>
      <c r="E1762" s="85">
        <v>150</v>
      </c>
    </row>
    <row r="1763" spans="2:5" x14ac:dyDescent="0.25">
      <c r="B1763" t="s">
        <v>3780</v>
      </c>
      <c r="C1763" t="s">
        <v>3781</v>
      </c>
      <c r="D1763" s="85">
        <v>2177.6999999999998</v>
      </c>
      <c r="E1763" s="85">
        <v>1785</v>
      </c>
    </row>
    <row r="1764" spans="2:5" x14ac:dyDescent="0.25">
      <c r="B1764" t="s">
        <v>3782</v>
      </c>
      <c r="C1764" t="s">
        <v>3783</v>
      </c>
      <c r="D1764" s="85">
        <v>308</v>
      </c>
      <c r="E1764" s="85">
        <v>264.75</v>
      </c>
    </row>
    <row r="1765" spans="2:5" x14ac:dyDescent="0.25">
      <c r="B1765" t="s">
        <v>3784</v>
      </c>
      <c r="C1765" t="s">
        <v>3785</v>
      </c>
      <c r="D1765" s="85">
        <v>915</v>
      </c>
      <c r="E1765" s="85">
        <v>750</v>
      </c>
    </row>
    <row r="1766" spans="2:5" x14ac:dyDescent="0.25">
      <c r="B1766" t="s">
        <v>3786</v>
      </c>
      <c r="C1766" t="s">
        <v>3787</v>
      </c>
      <c r="D1766" s="85">
        <v>150</v>
      </c>
      <c r="E1766" s="85">
        <v>122.95</v>
      </c>
    </row>
    <row r="1767" spans="2:5" x14ac:dyDescent="0.25">
      <c r="B1767" t="s">
        <v>3788</v>
      </c>
      <c r="C1767" t="s">
        <v>3789</v>
      </c>
      <c r="D1767" s="85">
        <v>136591.6</v>
      </c>
      <c r="E1767" s="85">
        <v>128860</v>
      </c>
    </row>
    <row r="1768" spans="2:5" x14ac:dyDescent="0.25">
      <c r="B1768" t="s">
        <v>3790</v>
      </c>
      <c r="C1768" t="s">
        <v>3791</v>
      </c>
      <c r="D1768" s="85">
        <v>25701.62</v>
      </c>
      <c r="E1768" s="85">
        <v>23711.200000000001</v>
      </c>
    </row>
    <row r="1769" spans="2:5" x14ac:dyDescent="0.25">
      <c r="B1769" t="s">
        <v>3792</v>
      </c>
      <c r="C1769" t="s">
        <v>3793</v>
      </c>
      <c r="D1769" s="85">
        <v>6143.85</v>
      </c>
      <c r="E1769" s="85">
        <v>4995</v>
      </c>
    </row>
    <row r="1770" spans="2:5" x14ac:dyDescent="0.25">
      <c r="B1770" t="s">
        <v>3794</v>
      </c>
      <c r="C1770" t="s">
        <v>3795</v>
      </c>
      <c r="D1770" s="85">
        <v>5412</v>
      </c>
      <c r="E1770" s="85">
        <v>4400</v>
      </c>
    </row>
    <row r="1771" spans="2:5" x14ac:dyDescent="0.25">
      <c r="B1771" t="s">
        <v>3796</v>
      </c>
      <c r="C1771" t="s">
        <v>3797</v>
      </c>
      <c r="D1771" s="85">
        <v>4120.5</v>
      </c>
      <c r="E1771" s="85">
        <v>3350</v>
      </c>
    </row>
    <row r="1772" spans="2:5" x14ac:dyDescent="0.25">
      <c r="B1772" t="s">
        <v>3798</v>
      </c>
      <c r="C1772" t="s">
        <v>491</v>
      </c>
      <c r="D1772" s="85">
        <v>4675.2299999999996</v>
      </c>
      <c r="E1772" s="85">
        <v>3801</v>
      </c>
    </row>
    <row r="1773" spans="2:5" x14ac:dyDescent="0.25">
      <c r="B1773" t="s">
        <v>393</v>
      </c>
      <c r="C1773" t="s">
        <v>394</v>
      </c>
      <c r="D1773" s="85">
        <v>180010.5</v>
      </c>
      <c r="E1773" s="85">
        <v>146350</v>
      </c>
    </row>
    <row r="1774" spans="2:5" x14ac:dyDescent="0.25">
      <c r="B1774" t="s">
        <v>395</v>
      </c>
      <c r="C1774" t="s">
        <v>396</v>
      </c>
      <c r="D1774" s="85">
        <v>43612.63</v>
      </c>
      <c r="E1774" s="85">
        <v>41068.28</v>
      </c>
    </row>
    <row r="1775" spans="2:5" x14ac:dyDescent="0.25">
      <c r="B1775" t="s">
        <v>3799</v>
      </c>
      <c r="C1775" t="s">
        <v>3292</v>
      </c>
      <c r="D1775" s="85">
        <v>66235.5</v>
      </c>
      <c r="E1775" s="85">
        <v>53850</v>
      </c>
    </row>
    <row r="1776" spans="2:5" x14ac:dyDescent="0.25">
      <c r="B1776" t="s">
        <v>397</v>
      </c>
      <c r="C1776" t="s">
        <v>398</v>
      </c>
      <c r="D1776" s="85">
        <v>37824.6</v>
      </c>
      <c r="E1776" s="85">
        <v>34011.480000000003</v>
      </c>
    </row>
    <row r="1777" spans="2:5" x14ac:dyDescent="0.25">
      <c r="B1777" t="s">
        <v>3800</v>
      </c>
      <c r="C1777" t="s">
        <v>3801</v>
      </c>
      <c r="D1777" s="85">
        <v>547487.76</v>
      </c>
      <c r="E1777" s="85">
        <v>445112</v>
      </c>
    </row>
    <row r="1778" spans="2:5" x14ac:dyDescent="0.25">
      <c r="B1778" t="s">
        <v>3802</v>
      </c>
      <c r="C1778" t="s">
        <v>491</v>
      </c>
      <c r="D1778" s="85">
        <v>6126.63</v>
      </c>
      <c r="E1778" s="85">
        <v>4981</v>
      </c>
    </row>
    <row r="1779" spans="2:5" x14ac:dyDescent="0.25">
      <c r="B1779" t="s">
        <v>3803</v>
      </c>
      <c r="C1779" t="s">
        <v>3804</v>
      </c>
      <c r="D1779" s="85">
        <v>6002.4</v>
      </c>
      <c r="E1779" s="85">
        <v>4880</v>
      </c>
    </row>
    <row r="1780" spans="2:5" x14ac:dyDescent="0.25">
      <c r="B1780" t="s">
        <v>7459</v>
      </c>
      <c r="C1780" t="s">
        <v>7460</v>
      </c>
      <c r="D1780" s="85">
        <v>62.75</v>
      </c>
      <c r="E1780" s="85">
        <v>62.75</v>
      </c>
    </row>
    <row r="1781" spans="2:5" x14ac:dyDescent="0.25">
      <c r="B1781" t="s">
        <v>3805</v>
      </c>
      <c r="C1781" t="s">
        <v>3804</v>
      </c>
      <c r="D1781" s="85">
        <v>4650</v>
      </c>
      <c r="E1781" s="85">
        <v>4650</v>
      </c>
    </row>
    <row r="1782" spans="2:5" x14ac:dyDescent="0.25">
      <c r="B1782" t="s">
        <v>44</v>
      </c>
      <c r="C1782" t="s">
        <v>156</v>
      </c>
      <c r="D1782" s="85">
        <v>2200</v>
      </c>
      <c r="E1782" s="85">
        <v>1788.62</v>
      </c>
    </row>
    <row r="1783" spans="2:5" x14ac:dyDescent="0.25">
      <c r="B1783" t="s">
        <v>3806</v>
      </c>
      <c r="C1783" t="s">
        <v>3807</v>
      </c>
      <c r="D1783" s="85">
        <v>2194.14</v>
      </c>
      <c r="E1783" s="85">
        <v>2194.14</v>
      </c>
    </row>
    <row r="1784" spans="2:5" x14ac:dyDescent="0.25">
      <c r="B1784" t="s">
        <v>3808</v>
      </c>
      <c r="C1784" t="s">
        <v>3809</v>
      </c>
      <c r="D1784" s="85">
        <v>91.02</v>
      </c>
      <c r="E1784" s="85">
        <v>91.02</v>
      </c>
    </row>
    <row r="1785" spans="2:5" x14ac:dyDescent="0.25">
      <c r="B1785" t="s">
        <v>399</v>
      </c>
      <c r="C1785" t="s">
        <v>400</v>
      </c>
      <c r="D1785" s="85">
        <v>859593.52</v>
      </c>
      <c r="E1785" s="85">
        <v>747600.01</v>
      </c>
    </row>
    <row r="1786" spans="2:5" x14ac:dyDescent="0.25">
      <c r="B1786" t="s">
        <v>3810</v>
      </c>
      <c r="C1786" t="s">
        <v>3811</v>
      </c>
      <c r="D1786" s="85">
        <v>6705</v>
      </c>
      <c r="E1786" s="85">
        <v>6705</v>
      </c>
    </row>
    <row r="1787" spans="2:5" x14ac:dyDescent="0.25">
      <c r="B1787" t="s">
        <v>3812</v>
      </c>
      <c r="C1787" t="s">
        <v>3813</v>
      </c>
      <c r="D1787" s="85">
        <v>3635</v>
      </c>
      <c r="E1787" s="85">
        <v>2955.29</v>
      </c>
    </row>
    <row r="1788" spans="2:5" x14ac:dyDescent="0.25">
      <c r="B1788" t="s">
        <v>3814</v>
      </c>
      <c r="C1788" t="s">
        <v>3815</v>
      </c>
      <c r="D1788" s="85">
        <v>1000</v>
      </c>
      <c r="E1788" s="85">
        <v>813.01</v>
      </c>
    </row>
    <row r="1789" spans="2:5" x14ac:dyDescent="0.25">
      <c r="B1789" t="s">
        <v>3816</v>
      </c>
      <c r="C1789" t="s">
        <v>3817</v>
      </c>
      <c r="D1789" s="85">
        <v>401.02</v>
      </c>
      <c r="E1789" s="85">
        <v>326.02999999999997</v>
      </c>
    </row>
    <row r="1790" spans="2:5" x14ac:dyDescent="0.25">
      <c r="B1790" t="s">
        <v>3818</v>
      </c>
      <c r="C1790" t="s">
        <v>3819</v>
      </c>
      <c r="D1790" s="85">
        <v>720.48</v>
      </c>
      <c r="E1790" s="85">
        <v>585.74</v>
      </c>
    </row>
    <row r="1791" spans="2:5" x14ac:dyDescent="0.25">
      <c r="B1791" t="s">
        <v>3820</v>
      </c>
      <c r="C1791" t="s">
        <v>3821</v>
      </c>
      <c r="D1791" s="85">
        <v>290440</v>
      </c>
      <c r="E1791" s="85">
        <v>274000</v>
      </c>
    </row>
    <row r="1792" spans="2:5" x14ac:dyDescent="0.25">
      <c r="B1792" t="s">
        <v>3822</v>
      </c>
      <c r="C1792" t="s">
        <v>3823</v>
      </c>
      <c r="D1792" s="85">
        <v>584.45000000000005</v>
      </c>
      <c r="E1792" s="85">
        <v>475.16</v>
      </c>
    </row>
    <row r="1793" spans="2:5" x14ac:dyDescent="0.25">
      <c r="B1793" t="s">
        <v>3824</v>
      </c>
      <c r="C1793" t="s">
        <v>3825</v>
      </c>
      <c r="D1793" s="85">
        <v>6150</v>
      </c>
      <c r="E1793" s="85">
        <v>5000</v>
      </c>
    </row>
    <row r="1794" spans="2:5" x14ac:dyDescent="0.25">
      <c r="B1794" t="s">
        <v>3826</v>
      </c>
      <c r="C1794" t="s">
        <v>3827</v>
      </c>
      <c r="D1794" s="85">
        <v>91585.8</v>
      </c>
      <c r="E1794" s="85">
        <v>74460</v>
      </c>
    </row>
    <row r="1795" spans="2:5" x14ac:dyDescent="0.25">
      <c r="B1795" t="s">
        <v>3828</v>
      </c>
      <c r="C1795" t="s">
        <v>3829</v>
      </c>
      <c r="D1795" s="85">
        <v>401.02</v>
      </c>
      <c r="E1795" s="85">
        <v>326.02999999999997</v>
      </c>
    </row>
    <row r="1796" spans="2:5" x14ac:dyDescent="0.25">
      <c r="B1796" t="s">
        <v>7461</v>
      </c>
      <c r="C1796" t="s">
        <v>7462</v>
      </c>
      <c r="D1796" s="85">
        <v>60270</v>
      </c>
      <c r="E1796" s="85">
        <v>49000</v>
      </c>
    </row>
    <row r="1797" spans="2:5" x14ac:dyDescent="0.25">
      <c r="B1797" t="s">
        <v>7463</v>
      </c>
      <c r="C1797" t="s">
        <v>7462</v>
      </c>
      <c r="D1797" s="85">
        <v>60270</v>
      </c>
      <c r="E1797" s="85">
        <v>49000</v>
      </c>
    </row>
    <row r="1798" spans="2:5" x14ac:dyDescent="0.25">
      <c r="B1798" t="s">
        <v>7464</v>
      </c>
      <c r="C1798" t="s">
        <v>7462</v>
      </c>
      <c r="D1798" s="85">
        <v>60270</v>
      </c>
      <c r="E1798" s="85">
        <v>49000</v>
      </c>
    </row>
    <row r="1799" spans="2:5" x14ac:dyDescent="0.25">
      <c r="B1799" t="s">
        <v>7465</v>
      </c>
      <c r="C1799" t="s">
        <v>7462</v>
      </c>
      <c r="D1799" s="85">
        <v>60270</v>
      </c>
      <c r="E1799" s="85">
        <v>49000</v>
      </c>
    </row>
    <row r="1800" spans="2:5" x14ac:dyDescent="0.25">
      <c r="B1800" t="s">
        <v>3830</v>
      </c>
      <c r="C1800" t="s">
        <v>3831</v>
      </c>
      <c r="D1800" s="85">
        <v>124716</v>
      </c>
      <c r="E1800" s="85">
        <v>117660</v>
      </c>
    </row>
    <row r="1801" spans="2:5" x14ac:dyDescent="0.25">
      <c r="B1801" t="s">
        <v>7466</v>
      </c>
      <c r="C1801" t="s">
        <v>7462</v>
      </c>
      <c r="D1801" s="85">
        <v>60270</v>
      </c>
      <c r="E1801" s="85">
        <v>49000</v>
      </c>
    </row>
    <row r="1802" spans="2:5" x14ac:dyDescent="0.25">
      <c r="B1802" t="s">
        <v>7467</v>
      </c>
      <c r="C1802" t="s">
        <v>7462</v>
      </c>
      <c r="D1802" s="85">
        <v>60270</v>
      </c>
      <c r="E1802" s="85">
        <v>49000</v>
      </c>
    </row>
    <row r="1803" spans="2:5" x14ac:dyDescent="0.25">
      <c r="B1803" t="s">
        <v>3832</v>
      </c>
      <c r="C1803" t="s">
        <v>3833</v>
      </c>
      <c r="D1803" s="85">
        <v>22164.6</v>
      </c>
      <c r="E1803" s="85">
        <v>18020</v>
      </c>
    </row>
    <row r="1804" spans="2:5" x14ac:dyDescent="0.25">
      <c r="B1804" t="s">
        <v>3834</v>
      </c>
      <c r="C1804" t="s">
        <v>3835</v>
      </c>
      <c r="D1804" s="85">
        <v>3075</v>
      </c>
      <c r="E1804" s="85">
        <v>2500</v>
      </c>
    </row>
    <row r="1805" spans="2:5" x14ac:dyDescent="0.25">
      <c r="B1805" t="s">
        <v>3836</v>
      </c>
      <c r="C1805" t="s">
        <v>3837</v>
      </c>
      <c r="D1805" s="85">
        <v>1353</v>
      </c>
      <c r="E1805" s="85">
        <v>1100</v>
      </c>
    </row>
    <row r="1806" spans="2:5" x14ac:dyDescent="0.25">
      <c r="B1806" t="s">
        <v>3838</v>
      </c>
      <c r="C1806" t="s">
        <v>3839</v>
      </c>
      <c r="D1806" s="85">
        <v>1033.2</v>
      </c>
      <c r="E1806" s="85">
        <v>840</v>
      </c>
    </row>
    <row r="1807" spans="2:5" x14ac:dyDescent="0.25">
      <c r="B1807" t="s">
        <v>3840</v>
      </c>
      <c r="C1807" t="s">
        <v>142</v>
      </c>
      <c r="D1807" s="85">
        <v>19911.66</v>
      </c>
      <c r="E1807" s="85">
        <v>19911.66</v>
      </c>
    </row>
    <row r="1808" spans="2:5" x14ac:dyDescent="0.25">
      <c r="B1808" t="s">
        <v>3841</v>
      </c>
      <c r="C1808" t="s">
        <v>3842</v>
      </c>
      <c r="D1808" s="85">
        <v>748822.86</v>
      </c>
      <c r="E1808" s="85">
        <v>697000</v>
      </c>
    </row>
    <row r="1809" spans="2:5" x14ac:dyDescent="0.25">
      <c r="B1809" t="s">
        <v>3843</v>
      </c>
      <c r="C1809" t="s">
        <v>3844</v>
      </c>
      <c r="D1809" s="85">
        <v>179976.09</v>
      </c>
      <c r="E1809" s="85">
        <v>166341.09</v>
      </c>
    </row>
    <row r="1810" spans="2:5" x14ac:dyDescent="0.25">
      <c r="B1810" t="s">
        <v>3845</v>
      </c>
      <c r="C1810" t="s">
        <v>3846</v>
      </c>
      <c r="D1810" s="85">
        <v>9000</v>
      </c>
      <c r="E1810" s="85">
        <v>9000</v>
      </c>
    </row>
    <row r="1811" spans="2:5" x14ac:dyDescent="0.25">
      <c r="B1811" t="s">
        <v>3847</v>
      </c>
      <c r="C1811" t="s">
        <v>3848</v>
      </c>
      <c r="D1811" s="85">
        <v>49999.5</v>
      </c>
      <c r="E1811" s="85">
        <v>40650</v>
      </c>
    </row>
    <row r="1812" spans="2:5" x14ac:dyDescent="0.25">
      <c r="B1812" t="s">
        <v>3849</v>
      </c>
      <c r="C1812" t="s">
        <v>3850</v>
      </c>
      <c r="D1812" s="85">
        <v>9450</v>
      </c>
      <c r="E1812" s="85">
        <v>9450</v>
      </c>
    </row>
    <row r="1813" spans="2:5" x14ac:dyDescent="0.25">
      <c r="B1813" t="s">
        <v>3851</v>
      </c>
      <c r="C1813" t="s">
        <v>3852</v>
      </c>
      <c r="D1813" s="85">
        <v>155574.82</v>
      </c>
      <c r="E1813" s="85">
        <v>146768.70000000001</v>
      </c>
    </row>
    <row r="1814" spans="2:5" x14ac:dyDescent="0.25">
      <c r="B1814" t="s">
        <v>3853</v>
      </c>
      <c r="C1814" t="s">
        <v>3854</v>
      </c>
      <c r="D1814" s="85">
        <v>136238.21</v>
      </c>
      <c r="E1814" s="85">
        <v>128526.61</v>
      </c>
    </row>
    <row r="1815" spans="2:5" x14ac:dyDescent="0.25">
      <c r="B1815" t="s">
        <v>3855</v>
      </c>
      <c r="C1815" t="s">
        <v>3856</v>
      </c>
      <c r="D1815" s="85">
        <v>8487</v>
      </c>
      <c r="E1815" s="85">
        <v>6900</v>
      </c>
    </row>
    <row r="1816" spans="2:5" x14ac:dyDescent="0.25">
      <c r="B1816" t="s">
        <v>3857</v>
      </c>
      <c r="C1816" t="s">
        <v>3858</v>
      </c>
      <c r="D1816" s="85">
        <v>9758.07</v>
      </c>
      <c r="E1816" s="85">
        <v>8100</v>
      </c>
    </row>
    <row r="1817" spans="2:5" x14ac:dyDescent="0.25">
      <c r="B1817" t="s">
        <v>3859</v>
      </c>
      <c r="C1817" t="s">
        <v>3860</v>
      </c>
      <c r="D1817" s="85">
        <v>92105.48</v>
      </c>
      <c r="E1817" s="85">
        <v>74882.5</v>
      </c>
    </row>
    <row r="1818" spans="2:5" x14ac:dyDescent="0.25">
      <c r="B1818" t="s">
        <v>3861</v>
      </c>
      <c r="C1818" t="s">
        <v>3862</v>
      </c>
      <c r="D1818" s="85">
        <v>2728.65</v>
      </c>
      <c r="E1818" s="85">
        <v>2265</v>
      </c>
    </row>
    <row r="1819" spans="2:5" x14ac:dyDescent="0.25">
      <c r="B1819" t="s">
        <v>3863</v>
      </c>
      <c r="C1819" t="s">
        <v>3864</v>
      </c>
      <c r="D1819" s="85">
        <v>193397.77</v>
      </c>
      <c r="E1819" s="85">
        <v>182450.73</v>
      </c>
    </row>
    <row r="1820" spans="2:5" x14ac:dyDescent="0.25">
      <c r="B1820" t="s">
        <v>3865</v>
      </c>
      <c r="C1820" t="s">
        <v>3866</v>
      </c>
      <c r="D1820" s="85">
        <v>333025.64</v>
      </c>
      <c r="E1820" s="85">
        <v>314175.13</v>
      </c>
    </row>
    <row r="1821" spans="2:5" x14ac:dyDescent="0.25">
      <c r="B1821" t="s">
        <v>7468</v>
      </c>
      <c r="C1821" t="s">
        <v>3882</v>
      </c>
      <c r="D1821" s="85">
        <v>60270</v>
      </c>
      <c r="E1821" s="85">
        <v>49000</v>
      </c>
    </row>
    <row r="1822" spans="2:5" x14ac:dyDescent="0.25">
      <c r="B1822" t="s">
        <v>3867</v>
      </c>
      <c r="C1822" t="s">
        <v>3868</v>
      </c>
      <c r="D1822" s="85">
        <v>4950.75</v>
      </c>
      <c r="E1822" s="85">
        <v>4025</v>
      </c>
    </row>
    <row r="1823" spans="2:5" x14ac:dyDescent="0.25">
      <c r="B1823" t="s">
        <v>3869</v>
      </c>
      <c r="C1823" t="s">
        <v>3870</v>
      </c>
      <c r="D1823" s="85">
        <v>1900467.04</v>
      </c>
      <c r="E1823" s="85">
        <v>1826032.62</v>
      </c>
    </row>
    <row r="1824" spans="2:5" x14ac:dyDescent="0.25">
      <c r="B1824" t="s">
        <v>3871</v>
      </c>
      <c r="C1824" t="s">
        <v>3872</v>
      </c>
      <c r="D1824" s="85">
        <v>396050.7</v>
      </c>
      <c r="E1824" s="85">
        <v>373632.74</v>
      </c>
    </row>
    <row r="1825" spans="2:5" x14ac:dyDescent="0.25">
      <c r="B1825" t="s">
        <v>3873</v>
      </c>
      <c r="C1825" t="s">
        <v>3874</v>
      </c>
      <c r="D1825" s="85">
        <v>48448.02</v>
      </c>
      <c r="E1825" s="85">
        <v>45705.68</v>
      </c>
    </row>
    <row r="1826" spans="2:5" x14ac:dyDescent="0.25">
      <c r="B1826" t="s">
        <v>3875</v>
      </c>
      <c r="C1826" t="s">
        <v>3876</v>
      </c>
      <c r="D1826" s="85">
        <v>42383.62</v>
      </c>
      <c r="E1826" s="85">
        <v>39984.550000000003</v>
      </c>
    </row>
    <row r="1827" spans="2:5" x14ac:dyDescent="0.25">
      <c r="B1827" t="s">
        <v>3877</v>
      </c>
      <c r="C1827" t="s">
        <v>3878</v>
      </c>
      <c r="D1827" s="85">
        <v>5535</v>
      </c>
      <c r="E1827" s="85">
        <v>4500</v>
      </c>
    </row>
    <row r="1828" spans="2:5" x14ac:dyDescent="0.25">
      <c r="B1828" t="s">
        <v>3879</v>
      </c>
      <c r="C1828" t="s">
        <v>3880</v>
      </c>
      <c r="D1828" s="85">
        <v>81253.8</v>
      </c>
      <c r="E1828" s="85">
        <v>66060</v>
      </c>
    </row>
    <row r="1829" spans="2:5" x14ac:dyDescent="0.25">
      <c r="B1829" t="s">
        <v>3881</v>
      </c>
      <c r="C1829" t="s">
        <v>3882</v>
      </c>
      <c r="D1829" s="85">
        <v>60270</v>
      </c>
      <c r="E1829" s="85">
        <v>49000</v>
      </c>
    </row>
    <row r="1830" spans="2:5" x14ac:dyDescent="0.25">
      <c r="B1830" t="s">
        <v>3883</v>
      </c>
      <c r="C1830" t="s">
        <v>3884</v>
      </c>
      <c r="D1830" s="85">
        <v>418533.23</v>
      </c>
      <c r="E1830" s="85">
        <v>394842.67</v>
      </c>
    </row>
    <row r="1831" spans="2:5" x14ac:dyDescent="0.25">
      <c r="B1831" t="s">
        <v>3885</v>
      </c>
      <c r="C1831" t="s">
        <v>3886</v>
      </c>
      <c r="D1831" s="85">
        <v>8979</v>
      </c>
      <c r="E1831" s="85">
        <v>7300</v>
      </c>
    </row>
    <row r="1832" spans="2:5" x14ac:dyDescent="0.25">
      <c r="B1832" t="s">
        <v>3887</v>
      </c>
      <c r="C1832" t="s">
        <v>3888</v>
      </c>
      <c r="D1832" s="85">
        <v>42399.98</v>
      </c>
      <c r="E1832" s="85">
        <v>39999.980000000003</v>
      </c>
    </row>
    <row r="1833" spans="2:5" x14ac:dyDescent="0.25">
      <c r="B1833" t="s">
        <v>3889</v>
      </c>
      <c r="C1833" t="s">
        <v>3890</v>
      </c>
      <c r="D1833" s="85">
        <v>122959.98</v>
      </c>
      <c r="E1833" s="85">
        <v>115999.98</v>
      </c>
    </row>
    <row r="1834" spans="2:5" x14ac:dyDescent="0.25">
      <c r="B1834" t="s">
        <v>3891</v>
      </c>
      <c r="C1834" t="s">
        <v>3892</v>
      </c>
      <c r="D1834" s="85">
        <v>157914.67000000001</v>
      </c>
      <c r="E1834" s="85">
        <v>148976.1</v>
      </c>
    </row>
    <row r="1835" spans="2:5" x14ac:dyDescent="0.25">
      <c r="B1835" t="s">
        <v>3893</v>
      </c>
      <c r="C1835" t="s">
        <v>3894</v>
      </c>
      <c r="D1835" s="85">
        <v>52951.5</v>
      </c>
      <c r="E1835" s="85">
        <v>43050</v>
      </c>
    </row>
    <row r="1836" spans="2:5" x14ac:dyDescent="0.25">
      <c r="B1836" t="s">
        <v>3895</v>
      </c>
      <c r="C1836" t="s">
        <v>3896</v>
      </c>
      <c r="D1836" s="85">
        <v>325825.03000000003</v>
      </c>
      <c r="E1836" s="85">
        <v>307382.09999999998</v>
      </c>
    </row>
    <row r="1837" spans="2:5" x14ac:dyDescent="0.25">
      <c r="B1837" t="s">
        <v>3897</v>
      </c>
      <c r="C1837" t="s">
        <v>3898</v>
      </c>
      <c r="D1837" s="85">
        <v>64575</v>
      </c>
      <c r="E1837" s="85">
        <v>52500</v>
      </c>
    </row>
    <row r="1838" spans="2:5" x14ac:dyDescent="0.25">
      <c r="B1838" t="s">
        <v>3899</v>
      </c>
      <c r="C1838" t="s">
        <v>3900</v>
      </c>
      <c r="D1838" s="85">
        <v>200234</v>
      </c>
      <c r="E1838" s="85">
        <v>188900</v>
      </c>
    </row>
    <row r="1839" spans="2:5" x14ac:dyDescent="0.25">
      <c r="B1839" t="s">
        <v>3901</v>
      </c>
      <c r="C1839" t="s">
        <v>3902</v>
      </c>
      <c r="D1839" s="85">
        <v>161120</v>
      </c>
      <c r="E1839" s="85">
        <v>152000</v>
      </c>
    </row>
    <row r="1840" spans="2:5" x14ac:dyDescent="0.25">
      <c r="B1840" t="s">
        <v>3903</v>
      </c>
      <c r="C1840" t="s">
        <v>3904</v>
      </c>
      <c r="D1840" s="85">
        <v>109883.2</v>
      </c>
      <c r="E1840" s="85">
        <v>109883.2</v>
      </c>
    </row>
    <row r="1841" spans="2:5" x14ac:dyDescent="0.25">
      <c r="B1841" t="s">
        <v>3905</v>
      </c>
      <c r="C1841" t="s">
        <v>3906</v>
      </c>
      <c r="D1841" s="85">
        <v>77496.149999999994</v>
      </c>
      <c r="E1841" s="85">
        <v>63005</v>
      </c>
    </row>
    <row r="1842" spans="2:5" x14ac:dyDescent="0.25">
      <c r="B1842" t="s">
        <v>3907</v>
      </c>
      <c r="C1842" t="s">
        <v>3908</v>
      </c>
      <c r="D1842" s="85">
        <v>95399.79</v>
      </c>
      <c r="E1842" s="85">
        <v>89999.8</v>
      </c>
    </row>
    <row r="1843" spans="2:5" x14ac:dyDescent="0.25">
      <c r="B1843" t="s">
        <v>3909</v>
      </c>
      <c r="C1843" t="s">
        <v>3910</v>
      </c>
      <c r="D1843" s="85">
        <v>205538.34</v>
      </c>
      <c r="E1843" s="85">
        <v>188256.4</v>
      </c>
    </row>
    <row r="1844" spans="2:5" x14ac:dyDescent="0.25">
      <c r="B1844" t="s">
        <v>7469</v>
      </c>
      <c r="C1844" t="s">
        <v>7470</v>
      </c>
      <c r="D1844" s="85">
        <v>156121.4</v>
      </c>
      <c r="E1844" s="85">
        <v>147284.34</v>
      </c>
    </row>
    <row r="1845" spans="2:5" x14ac:dyDescent="0.25">
      <c r="B1845" t="s">
        <v>3911</v>
      </c>
      <c r="C1845" t="s">
        <v>3912</v>
      </c>
      <c r="D1845" s="85">
        <v>612.54</v>
      </c>
      <c r="E1845" s="85">
        <v>498</v>
      </c>
    </row>
    <row r="1846" spans="2:5" x14ac:dyDescent="0.25">
      <c r="B1846" t="s">
        <v>3913</v>
      </c>
      <c r="C1846" t="s">
        <v>3914</v>
      </c>
      <c r="D1846" s="85">
        <v>56549.63</v>
      </c>
      <c r="E1846" s="85">
        <v>53348.71</v>
      </c>
    </row>
    <row r="1847" spans="2:5" x14ac:dyDescent="0.25">
      <c r="B1847" t="s">
        <v>7471</v>
      </c>
      <c r="C1847" t="s">
        <v>7472</v>
      </c>
      <c r="D1847" s="85">
        <v>7640</v>
      </c>
      <c r="E1847" s="85">
        <v>7640</v>
      </c>
    </row>
    <row r="1848" spans="2:5" x14ac:dyDescent="0.25">
      <c r="B1848" t="s">
        <v>7473</v>
      </c>
      <c r="C1848" t="s">
        <v>7474</v>
      </c>
      <c r="D1848" s="85">
        <v>2091</v>
      </c>
      <c r="E1848" s="85">
        <v>1700</v>
      </c>
    </row>
    <row r="1849" spans="2:5" x14ac:dyDescent="0.25">
      <c r="B1849" t="s">
        <v>3915</v>
      </c>
      <c r="C1849" t="s">
        <v>3916</v>
      </c>
      <c r="D1849" s="85">
        <v>2091</v>
      </c>
      <c r="E1849" s="85">
        <v>1700</v>
      </c>
    </row>
    <row r="1850" spans="2:5" x14ac:dyDescent="0.25">
      <c r="B1850" t="s">
        <v>7475</v>
      </c>
      <c r="C1850" t="s">
        <v>7476</v>
      </c>
      <c r="D1850" s="85">
        <v>2091</v>
      </c>
      <c r="E1850" s="85">
        <v>1700</v>
      </c>
    </row>
    <row r="1851" spans="2:5" x14ac:dyDescent="0.25">
      <c r="B1851" t="s">
        <v>7477</v>
      </c>
      <c r="C1851" t="s">
        <v>7478</v>
      </c>
      <c r="D1851" s="85">
        <v>4775</v>
      </c>
      <c r="E1851" s="85">
        <v>4775</v>
      </c>
    </row>
    <row r="1852" spans="2:5" x14ac:dyDescent="0.25">
      <c r="B1852" t="s">
        <v>3917</v>
      </c>
      <c r="C1852" t="s">
        <v>3918</v>
      </c>
      <c r="D1852" s="85">
        <v>240554.36</v>
      </c>
      <c r="E1852" s="85">
        <v>195572.65</v>
      </c>
    </row>
    <row r="1853" spans="2:5" x14ac:dyDescent="0.25">
      <c r="B1853" t="s">
        <v>3919</v>
      </c>
      <c r="C1853" t="s">
        <v>3920</v>
      </c>
      <c r="D1853" s="85">
        <v>92865.01</v>
      </c>
      <c r="E1853" s="85">
        <v>75500.009999999995</v>
      </c>
    </row>
    <row r="1854" spans="2:5" x14ac:dyDescent="0.25">
      <c r="B1854" t="s">
        <v>3921</v>
      </c>
      <c r="C1854" t="s">
        <v>3922</v>
      </c>
      <c r="D1854" s="85">
        <v>4059</v>
      </c>
      <c r="E1854" s="85">
        <v>3300</v>
      </c>
    </row>
    <row r="1855" spans="2:5" x14ac:dyDescent="0.25">
      <c r="B1855" t="s">
        <v>3923</v>
      </c>
      <c r="C1855" t="s">
        <v>3924</v>
      </c>
      <c r="D1855" s="85">
        <v>4212.75</v>
      </c>
      <c r="E1855" s="85">
        <v>3425</v>
      </c>
    </row>
    <row r="1856" spans="2:5" x14ac:dyDescent="0.25">
      <c r="B1856" t="s">
        <v>3925</v>
      </c>
      <c r="C1856" t="s">
        <v>3926</v>
      </c>
      <c r="D1856" s="85">
        <v>3997.5</v>
      </c>
      <c r="E1856" s="85">
        <v>3250</v>
      </c>
    </row>
    <row r="1857" spans="2:5" x14ac:dyDescent="0.25">
      <c r="B1857" t="s">
        <v>3927</v>
      </c>
      <c r="C1857" t="s">
        <v>3928</v>
      </c>
      <c r="D1857" s="85">
        <v>486887.46</v>
      </c>
      <c r="E1857" s="85">
        <v>455834.68</v>
      </c>
    </row>
    <row r="1858" spans="2:5" x14ac:dyDescent="0.25">
      <c r="B1858" t="s">
        <v>3929</v>
      </c>
      <c r="C1858" t="s">
        <v>3930</v>
      </c>
      <c r="D1858" s="85">
        <v>129957.51</v>
      </c>
      <c r="E1858" s="85">
        <v>122601.42</v>
      </c>
    </row>
    <row r="1859" spans="2:5" x14ac:dyDescent="0.25">
      <c r="B1859" t="s">
        <v>3931</v>
      </c>
      <c r="C1859" t="s">
        <v>3932</v>
      </c>
      <c r="D1859" s="85">
        <v>257777.04</v>
      </c>
      <c r="E1859" s="85">
        <v>243185.89</v>
      </c>
    </row>
    <row r="1860" spans="2:5" x14ac:dyDescent="0.25">
      <c r="B1860" t="s">
        <v>3933</v>
      </c>
      <c r="C1860" t="s">
        <v>3934</v>
      </c>
      <c r="D1860" s="85">
        <v>9004.7000000000007</v>
      </c>
      <c r="E1860" s="85">
        <v>8495</v>
      </c>
    </row>
    <row r="1861" spans="2:5" x14ac:dyDescent="0.25">
      <c r="B1861" t="s">
        <v>3935</v>
      </c>
      <c r="C1861" t="s">
        <v>3936</v>
      </c>
      <c r="D1861" s="85">
        <v>15000</v>
      </c>
      <c r="E1861" s="85">
        <v>12195.12</v>
      </c>
    </row>
    <row r="1862" spans="2:5" x14ac:dyDescent="0.25">
      <c r="B1862" t="s">
        <v>3937</v>
      </c>
      <c r="C1862" t="s">
        <v>3938</v>
      </c>
      <c r="D1862" s="85">
        <v>13570</v>
      </c>
      <c r="E1862" s="85">
        <v>11500</v>
      </c>
    </row>
    <row r="1863" spans="2:5" x14ac:dyDescent="0.25">
      <c r="B1863" t="s">
        <v>3939</v>
      </c>
      <c r="C1863" t="s">
        <v>3940</v>
      </c>
      <c r="D1863" s="85">
        <v>500.02</v>
      </c>
      <c r="E1863" s="85">
        <v>406.52</v>
      </c>
    </row>
    <row r="1864" spans="2:5" x14ac:dyDescent="0.25">
      <c r="B1864" t="s">
        <v>45</v>
      </c>
      <c r="C1864" t="s">
        <v>157</v>
      </c>
      <c r="D1864" s="85">
        <v>922.5</v>
      </c>
      <c r="E1864" s="85">
        <v>750</v>
      </c>
    </row>
    <row r="1865" spans="2:5" x14ac:dyDescent="0.25">
      <c r="B1865" t="s">
        <v>46</v>
      </c>
      <c r="C1865" t="s">
        <v>158</v>
      </c>
      <c r="D1865" s="85">
        <v>1002.82</v>
      </c>
      <c r="E1865" s="85">
        <v>815.3</v>
      </c>
    </row>
    <row r="1866" spans="2:5" x14ac:dyDescent="0.25">
      <c r="B1866" t="s">
        <v>47</v>
      </c>
      <c r="C1866" t="s">
        <v>159</v>
      </c>
      <c r="D1866" s="85">
        <v>4860.96</v>
      </c>
      <c r="E1866" s="85">
        <v>3952</v>
      </c>
    </row>
    <row r="1867" spans="2:5" x14ac:dyDescent="0.25">
      <c r="B1867" t="s">
        <v>48</v>
      </c>
      <c r="C1867" t="s">
        <v>160</v>
      </c>
      <c r="D1867" s="85">
        <v>1245.25</v>
      </c>
      <c r="E1867" s="85">
        <v>1012.4</v>
      </c>
    </row>
    <row r="1868" spans="2:5" x14ac:dyDescent="0.25">
      <c r="B1868" t="s">
        <v>49</v>
      </c>
      <c r="C1868" t="s">
        <v>161</v>
      </c>
      <c r="D1868" s="85">
        <v>593.09</v>
      </c>
      <c r="E1868" s="85">
        <v>482.19</v>
      </c>
    </row>
    <row r="1869" spans="2:5" x14ac:dyDescent="0.25">
      <c r="B1869" t="s">
        <v>50</v>
      </c>
      <c r="C1869" t="s">
        <v>162</v>
      </c>
      <c r="D1869" s="85">
        <v>243.66</v>
      </c>
      <c r="E1869" s="85">
        <v>198.1</v>
      </c>
    </row>
    <row r="1870" spans="2:5" x14ac:dyDescent="0.25">
      <c r="B1870" t="s">
        <v>3941</v>
      </c>
      <c r="C1870" t="s">
        <v>3942</v>
      </c>
      <c r="D1870" s="85">
        <v>675.51</v>
      </c>
      <c r="E1870" s="85">
        <v>549.20000000000005</v>
      </c>
    </row>
    <row r="1871" spans="2:5" x14ac:dyDescent="0.25">
      <c r="B1871" t="s">
        <v>3943</v>
      </c>
      <c r="C1871" t="s">
        <v>3944</v>
      </c>
      <c r="D1871" s="85">
        <v>25141.200000000001</v>
      </c>
      <c r="E1871" s="85">
        <v>20440</v>
      </c>
    </row>
    <row r="1872" spans="2:5" x14ac:dyDescent="0.25">
      <c r="B1872" t="s">
        <v>3945</v>
      </c>
      <c r="C1872" t="s">
        <v>3946</v>
      </c>
      <c r="D1872" s="85">
        <v>36794.720000000001</v>
      </c>
      <c r="E1872" s="85">
        <v>29914.41</v>
      </c>
    </row>
    <row r="1873" spans="2:5" x14ac:dyDescent="0.25">
      <c r="B1873" t="s">
        <v>3947</v>
      </c>
      <c r="C1873" t="s">
        <v>3948</v>
      </c>
      <c r="D1873" s="85">
        <v>391488.25</v>
      </c>
      <c r="E1873" s="85">
        <v>364210.17</v>
      </c>
    </row>
    <row r="1874" spans="2:5" x14ac:dyDescent="0.25">
      <c r="B1874" t="s">
        <v>3949</v>
      </c>
      <c r="C1874" t="s">
        <v>3950</v>
      </c>
      <c r="D1874" s="85">
        <v>2168.4899999999998</v>
      </c>
      <c r="E1874" s="85">
        <v>1763</v>
      </c>
    </row>
    <row r="1875" spans="2:5" x14ac:dyDescent="0.25">
      <c r="B1875" t="s">
        <v>3951</v>
      </c>
      <c r="C1875" t="s">
        <v>3952</v>
      </c>
      <c r="D1875" s="85">
        <v>51660</v>
      </c>
      <c r="E1875" s="85">
        <v>42000</v>
      </c>
    </row>
    <row r="1876" spans="2:5" x14ac:dyDescent="0.25">
      <c r="B1876" t="s">
        <v>3953</v>
      </c>
      <c r="C1876" t="s">
        <v>3954</v>
      </c>
      <c r="D1876" s="85">
        <v>42398.69</v>
      </c>
      <c r="E1876" s="85">
        <v>39998.76</v>
      </c>
    </row>
    <row r="1877" spans="2:5" x14ac:dyDescent="0.25">
      <c r="B1877" t="s">
        <v>3955</v>
      </c>
      <c r="C1877" t="s">
        <v>3956</v>
      </c>
      <c r="D1877" s="85">
        <v>42397.57</v>
      </c>
      <c r="E1877" s="85">
        <v>39997.730000000003</v>
      </c>
    </row>
    <row r="1878" spans="2:5" x14ac:dyDescent="0.25">
      <c r="B1878" t="s">
        <v>3957</v>
      </c>
      <c r="C1878" t="s">
        <v>3958</v>
      </c>
      <c r="D1878" s="85">
        <v>62206.91</v>
      </c>
      <c r="E1878" s="85">
        <v>58685.760000000002</v>
      </c>
    </row>
    <row r="1879" spans="2:5" x14ac:dyDescent="0.25">
      <c r="B1879" t="s">
        <v>3959</v>
      </c>
      <c r="C1879" t="s">
        <v>3960</v>
      </c>
      <c r="D1879" s="85">
        <v>95400</v>
      </c>
      <c r="E1879" s="85">
        <v>90000</v>
      </c>
    </row>
    <row r="1880" spans="2:5" x14ac:dyDescent="0.25">
      <c r="B1880" t="s">
        <v>3961</v>
      </c>
      <c r="C1880" t="s">
        <v>3962</v>
      </c>
      <c r="D1880" s="85">
        <v>303937.01</v>
      </c>
      <c r="E1880" s="85">
        <v>286733.03000000003</v>
      </c>
    </row>
    <row r="1881" spans="2:5" x14ac:dyDescent="0.25">
      <c r="B1881" t="s">
        <v>401</v>
      </c>
      <c r="C1881" t="s">
        <v>402</v>
      </c>
      <c r="D1881" s="85">
        <v>136704.20000000001</v>
      </c>
      <c r="E1881" s="85">
        <v>128966.23</v>
      </c>
    </row>
    <row r="1882" spans="2:5" x14ac:dyDescent="0.25">
      <c r="B1882" t="s">
        <v>3963</v>
      </c>
      <c r="C1882" t="s">
        <v>3964</v>
      </c>
      <c r="D1882" s="85">
        <v>154336</v>
      </c>
      <c r="E1882" s="85">
        <v>145600</v>
      </c>
    </row>
    <row r="1883" spans="2:5" x14ac:dyDescent="0.25">
      <c r="B1883" t="s">
        <v>3965</v>
      </c>
      <c r="C1883" t="s">
        <v>3966</v>
      </c>
      <c r="D1883" s="85">
        <v>326601.71000000002</v>
      </c>
      <c r="E1883" s="85">
        <v>308114.82</v>
      </c>
    </row>
    <row r="1884" spans="2:5" x14ac:dyDescent="0.25">
      <c r="B1884" t="s">
        <v>51</v>
      </c>
      <c r="C1884" t="s">
        <v>163</v>
      </c>
      <c r="D1884" s="85">
        <v>1668.86</v>
      </c>
      <c r="E1884" s="85">
        <v>1356.8</v>
      </c>
    </row>
    <row r="1885" spans="2:5" x14ac:dyDescent="0.25">
      <c r="B1885" t="s">
        <v>52</v>
      </c>
      <c r="C1885" t="s">
        <v>164</v>
      </c>
      <c r="D1885" s="85">
        <v>2674.39</v>
      </c>
      <c r="E1885" s="85">
        <v>2174.3000000000002</v>
      </c>
    </row>
    <row r="1886" spans="2:5" x14ac:dyDescent="0.25">
      <c r="B1886" t="s">
        <v>53</v>
      </c>
      <c r="C1886" t="s">
        <v>13239</v>
      </c>
      <c r="D1886" s="85">
        <v>306.27</v>
      </c>
      <c r="E1886" s="85">
        <v>249</v>
      </c>
    </row>
    <row r="1887" spans="2:5" x14ac:dyDescent="0.25">
      <c r="B1887" t="s">
        <v>3967</v>
      </c>
      <c r="C1887" t="s">
        <v>2945</v>
      </c>
      <c r="D1887" s="85">
        <v>125070.27</v>
      </c>
      <c r="E1887" s="85">
        <v>117990.82</v>
      </c>
    </row>
    <row r="1888" spans="2:5" x14ac:dyDescent="0.25">
      <c r="B1888" t="s">
        <v>54</v>
      </c>
      <c r="C1888" t="s">
        <v>161</v>
      </c>
      <c r="D1888" s="85">
        <v>518.76</v>
      </c>
      <c r="E1888" s="85">
        <v>421.76</v>
      </c>
    </row>
    <row r="1889" spans="2:5" x14ac:dyDescent="0.25">
      <c r="B1889" t="s">
        <v>3968</v>
      </c>
      <c r="C1889" t="s">
        <v>3969</v>
      </c>
      <c r="D1889" s="85">
        <v>369</v>
      </c>
      <c r="E1889" s="85">
        <v>300</v>
      </c>
    </row>
    <row r="1890" spans="2:5" x14ac:dyDescent="0.25">
      <c r="B1890" t="s">
        <v>55</v>
      </c>
      <c r="C1890" t="s">
        <v>161</v>
      </c>
      <c r="D1890" s="85">
        <v>763.83</v>
      </c>
      <c r="E1890" s="85">
        <v>621</v>
      </c>
    </row>
    <row r="1891" spans="2:5" x14ac:dyDescent="0.25">
      <c r="B1891" t="s">
        <v>3970</v>
      </c>
      <c r="C1891" t="s">
        <v>3971</v>
      </c>
      <c r="D1891" s="85">
        <v>18450</v>
      </c>
      <c r="E1891" s="85">
        <v>15000</v>
      </c>
    </row>
    <row r="1892" spans="2:5" x14ac:dyDescent="0.25">
      <c r="B1892" t="s">
        <v>3972</v>
      </c>
      <c r="C1892" t="s">
        <v>3973</v>
      </c>
      <c r="D1892" s="85">
        <v>261.74</v>
      </c>
      <c r="E1892" s="85">
        <v>212.8</v>
      </c>
    </row>
    <row r="1893" spans="2:5" x14ac:dyDescent="0.25">
      <c r="B1893" t="s">
        <v>3974</v>
      </c>
      <c r="C1893" t="s">
        <v>3975</v>
      </c>
      <c r="D1893" s="85">
        <v>168720</v>
      </c>
      <c r="E1893" s="85">
        <v>168720</v>
      </c>
    </row>
    <row r="1894" spans="2:5" x14ac:dyDescent="0.25">
      <c r="B1894" t="s">
        <v>3976</v>
      </c>
      <c r="C1894" t="s">
        <v>3977</v>
      </c>
      <c r="D1894" s="85">
        <v>12855.96</v>
      </c>
      <c r="E1894" s="85">
        <v>10452</v>
      </c>
    </row>
    <row r="1895" spans="2:5" x14ac:dyDescent="0.25">
      <c r="B1895" t="s">
        <v>3978</v>
      </c>
      <c r="C1895" t="s">
        <v>3979</v>
      </c>
      <c r="D1895" s="85">
        <v>168880</v>
      </c>
      <c r="E1895" s="85">
        <v>168880</v>
      </c>
    </row>
    <row r="1896" spans="2:5" x14ac:dyDescent="0.25">
      <c r="B1896" t="s">
        <v>7479</v>
      </c>
      <c r="C1896" t="s">
        <v>7480</v>
      </c>
      <c r="D1896" s="85">
        <v>88488.2</v>
      </c>
      <c r="E1896" s="85">
        <v>74990</v>
      </c>
    </row>
    <row r="1897" spans="2:5" x14ac:dyDescent="0.25">
      <c r="B1897" t="s">
        <v>7481</v>
      </c>
      <c r="C1897" t="s">
        <v>7482</v>
      </c>
      <c r="D1897" s="85">
        <v>250</v>
      </c>
      <c r="E1897" s="85">
        <v>221.24</v>
      </c>
    </row>
    <row r="1898" spans="2:5" x14ac:dyDescent="0.25">
      <c r="B1898" t="s">
        <v>56</v>
      </c>
      <c r="C1898" t="s">
        <v>161</v>
      </c>
      <c r="D1898" s="85">
        <v>2024.21</v>
      </c>
      <c r="E1898" s="85">
        <v>1645.7</v>
      </c>
    </row>
    <row r="1899" spans="2:5" x14ac:dyDescent="0.25">
      <c r="B1899" t="s">
        <v>3980</v>
      </c>
      <c r="C1899" t="s">
        <v>3981</v>
      </c>
      <c r="D1899" s="85">
        <v>274740.45</v>
      </c>
      <c r="E1899" s="85">
        <v>259189.1</v>
      </c>
    </row>
    <row r="1900" spans="2:5" x14ac:dyDescent="0.25">
      <c r="B1900" t="s">
        <v>3982</v>
      </c>
      <c r="C1900" t="s">
        <v>3983</v>
      </c>
      <c r="D1900" s="85">
        <v>97293.34</v>
      </c>
      <c r="E1900" s="85">
        <v>79100.28</v>
      </c>
    </row>
    <row r="1901" spans="2:5" x14ac:dyDescent="0.25">
      <c r="B1901" t="s">
        <v>3984</v>
      </c>
      <c r="C1901" t="s">
        <v>3985</v>
      </c>
      <c r="D1901" s="85">
        <v>2624409.5</v>
      </c>
      <c r="E1901" s="85">
        <v>2560887.7000000002</v>
      </c>
    </row>
    <row r="1902" spans="2:5" x14ac:dyDescent="0.25">
      <c r="B1902" t="s">
        <v>3986</v>
      </c>
      <c r="C1902" t="s">
        <v>3987</v>
      </c>
      <c r="D1902" s="85">
        <v>62242.5</v>
      </c>
      <c r="E1902" s="85">
        <v>62242.5</v>
      </c>
    </row>
    <row r="1903" spans="2:5" x14ac:dyDescent="0.25">
      <c r="B1903" t="s">
        <v>3988</v>
      </c>
      <c r="C1903" t="s">
        <v>3989</v>
      </c>
      <c r="D1903" s="85">
        <v>8079.14</v>
      </c>
      <c r="E1903" s="85">
        <v>8079.14</v>
      </c>
    </row>
    <row r="1904" spans="2:5" x14ac:dyDescent="0.25">
      <c r="B1904" t="s">
        <v>403</v>
      </c>
      <c r="C1904" t="s">
        <v>404</v>
      </c>
      <c r="D1904" s="85">
        <v>254648.98</v>
      </c>
      <c r="E1904" s="85">
        <v>226083.94</v>
      </c>
    </row>
    <row r="1905" spans="2:5" x14ac:dyDescent="0.25">
      <c r="B1905" t="s">
        <v>3990</v>
      </c>
      <c r="C1905" t="s">
        <v>3991</v>
      </c>
      <c r="D1905" s="85">
        <v>171921.4</v>
      </c>
      <c r="E1905" s="85">
        <v>162190</v>
      </c>
    </row>
    <row r="1906" spans="2:5" x14ac:dyDescent="0.25">
      <c r="B1906" t="s">
        <v>3992</v>
      </c>
      <c r="C1906" t="s">
        <v>3993</v>
      </c>
      <c r="D1906" s="85">
        <v>157728</v>
      </c>
      <c r="E1906" s="85">
        <v>148800</v>
      </c>
    </row>
    <row r="1907" spans="2:5" x14ac:dyDescent="0.25">
      <c r="B1907" t="s">
        <v>3994</v>
      </c>
      <c r="C1907" t="s">
        <v>3995</v>
      </c>
      <c r="D1907" s="85">
        <v>242828.7</v>
      </c>
      <c r="E1907" s="85">
        <v>197421.71</v>
      </c>
    </row>
    <row r="1908" spans="2:5" x14ac:dyDescent="0.25">
      <c r="B1908" t="s">
        <v>3996</v>
      </c>
      <c r="C1908" t="s">
        <v>3997</v>
      </c>
      <c r="D1908" s="85">
        <v>33062.400000000001</v>
      </c>
      <c r="E1908" s="85">
        <v>26880</v>
      </c>
    </row>
    <row r="1909" spans="2:5" x14ac:dyDescent="0.25">
      <c r="B1909" t="s">
        <v>3998</v>
      </c>
      <c r="C1909" t="s">
        <v>3999</v>
      </c>
      <c r="D1909" s="85">
        <v>7380</v>
      </c>
      <c r="E1909" s="85">
        <v>6000</v>
      </c>
    </row>
    <row r="1910" spans="2:5" x14ac:dyDescent="0.25">
      <c r="B1910" t="s">
        <v>4000</v>
      </c>
      <c r="C1910" t="s">
        <v>4001</v>
      </c>
      <c r="D1910" s="85">
        <v>549651.93000000005</v>
      </c>
      <c r="E1910" s="85">
        <v>514894.78</v>
      </c>
    </row>
    <row r="1911" spans="2:5" x14ac:dyDescent="0.25">
      <c r="B1911" t="s">
        <v>4002</v>
      </c>
      <c r="C1911" t="s">
        <v>4003</v>
      </c>
      <c r="D1911" s="85">
        <v>35185.83</v>
      </c>
      <c r="E1911" s="85">
        <v>29818.5</v>
      </c>
    </row>
    <row r="1912" spans="2:5" x14ac:dyDescent="0.25">
      <c r="B1912" t="s">
        <v>4004</v>
      </c>
      <c r="C1912" t="s">
        <v>4005</v>
      </c>
      <c r="D1912" s="85">
        <v>21070.080000000002</v>
      </c>
      <c r="E1912" s="85">
        <v>17856</v>
      </c>
    </row>
    <row r="1913" spans="2:5" x14ac:dyDescent="0.25">
      <c r="B1913" t="s">
        <v>4006</v>
      </c>
      <c r="C1913" t="s">
        <v>4007</v>
      </c>
      <c r="D1913" s="85">
        <v>12238.5</v>
      </c>
      <c r="E1913" s="85">
        <v>9950</v>
      </c>
    </row>
    <row r="1914" spans="2:5" x14ac:dyDescent="0.25">
      <c r="B1914" t="s">
        <v>4008</v>
      </c>
      <c r="C1914" t="s">
        <v>4009</v>
      </c>
      <c r="D1914" s="85">
        <v>11800</v>
      </c>
      <c r="E1914" s="85">
        <v>10000</v>
      </c>
    </row>
    <row r="1915" spans="2:5" x14ac:dyDescent="0.25">
      <c r="B1915" t="s">
        <v>4010</v>
      </c>
      <c r="C1915" t="s">
        <v>4011</v>
      </c>
      <c r="D1915" s="85">
        <v>11800</v>
      </c>
      <c r="E1915" s="85">
        <v>10000</v>
      </c>
    </row>
    <row r="1916" spans="2:5" x14ac:dyDescent="0.25">
      <c r="B1916" t="s">
        <v>4012</v>
      </c>
      <c r="C1916" t="s">
        <v>4013</v>
      </c>
      <c r="D1916" s="85">
        <v>1703.55</v>
      </c>
      <c r="E1916" s="85">
        <v>1385</v>
      </c>
    </row>
    <row r="1917" spans="2:5" x14ac:dyDescent="0.25">
      <c r="B1917" t="s">
        <v>4014</v>
      </c>
      <c r="C1917" t="s">
        <v>4015</v>
      </c>
      <c r="D1917" s="85">
        <v>5473.2</v>
      </c>
      <c r="E1917" s="85">
        <v>5473.2</v>
      </c>
    </row>
    <row r="1918" spans="2:5" x14ac:dyDescent="0.25">
      <c r="B1918" t="s">
        <v>405</v>
      </c>
      <c r="C1918" t="s">
        <v>406</v>
      </c>
      <c r="D1918" s="85">
        <v>243957.8</v>
      </c>
      <c r="E1918" s="85">
        <v>230148.87</v>
      </c>
    </row>
    <row r="1919" spans="2:5" x14ac:dyDescent="0.25">
      <c r="B1919" t="s">
        <v>4016</v>
      </c>
      <c r="C1919" t="s">
        <v>4017</v>
      </c>
      <c r="D1919" s="85">
        <v>40257.9</v>
      </c>
      <c r="E1919" s="85">
        <v>32730</v>
      </c>
    </row>
    <row r="1920" spans="2:5" x14ac:dyDescent="0.25">
      <c r="B1920" t="s">
        <v>4018</v>
      </c>
      <c r="C1920" t="s">
        <v>4019</v>
      </c>
      <c r="D1920" s="85">
        <v>6150</v>
      </c>
      <c r="E1920" s="85">
        <v>5000</v>
      </c>
    </row>
    <row r="1921" spans="2:5" x14ac:dyDescent="0.25">
      <c r="B1921" t="s">
        <v>4020</v>
      </c>
      <c r="C1921" t="s">
        <v>4021</v>
      </c>
      <c r="D1921" s="85">
        <v>2398.5</v>
      </c>
      <c r="E1921" s="85">
        <v>1950</v>
      </c>
    </row>
    <row r="1922" spans="2:5" x14ac:dyDescent="0.25">
      <c r="B1922" t="s">
        <v>4022</v>
      </c>
      <c r="C1922" t="s">
        <v>4023</v>
      </c>
      <c r="D1922" s="85">
        <v>837822.7</v>
      </c>
      <c r="E1922" s="85">
        <v>784070.95</v>
      </c>
    </row>
    <row r="1923" spans="2:5" x14ac:dyDescent="0.25">
      <c r="B1923" t="s">
        <v>4024</v>
      </c>
      <c r="C1923" t="s">
        <v>4025</v>
      </c>
      <c r="D1923" s="85">
        <v>911751</v>
      </c>
      <c r="E1923" s="85">
        <v>850124.73</v>
      </c>
    </row>
    <row r="1924" spans="2:5" x14ac:dyDescent="0.25">
      <c r="B1924" t="s">
        <v>4026</v>
      </c>
      <c r="C1924" t="s">
        <v>4027</v>
      </c>
      <c r="D1924" s="85">
        <v>282657.53999999998</v>
      </c>
      <c r="E1924" s="85">
        <v>253960.06</v>
      </c>
    </row>
    <row r="1925" spans="2:5" x14ac:dyDescent="0.25">
      <c r="B1925" t="s">
        <v>4028</v>
      </c>
      <c r="C1925" t="s">
        <v>4029</v>
      </c>
      <c r="D1925" s="85">
        <v>120475</v>
      </c>
      <c r="E1925" s="85">
        <v>98750</v>
      </c>
    </row>
    <row r="1926" spans="2:5" x14ac:dyDescent="0.25">
      <c r="B1926" t="s">
        <v>4030</v>
      </c>
      <c r="C1926" t="s">
        <v>4031</v>
      </c>
      <c r="D1926" s="85">
        <v>96862.5</v>
      </c>
      <c r="E1926" s="85">
        <v>78750</v>
      </c>
    </row>
    <row r="1927" spans="2:5" x14ac:dyDescent="0.25">
      <c r="B1927" t="s">
        <v>4032</v>
      </c>
      <c r="C1927" t="s">
        <v>2565</v>
      </c>
      <c r="D1927" s="85">
        <v>10418.1</v>
      </c>
      <c r="E1927" s="85">
        <v>8470</v>
      </c>
    </row>
    <row r="1928" spans="2:5" x14ac:dyDescent="0.25">
      <c r="B1928" t="s">
        <v>4033</v>
      </c>
      <c r="C1928" t="s">
        <v>4034</v>
      </c>
      <c r="D1928" s="85">
        <v>11124.64</v>
      </c>
      <c r="E1928" s="85">
        <v>11124.64</v>
      </c>
    </row>
    <row r="1929" spans="2:5" x14ac:dyDescent="0.25">
      <c r="B1929" t="s">
        <v>4035</v>
      </c>
      <c r="C1929" t="s">
        <v>4036</v>
      </c>
      <c r="D1929" s="85">
        <v>167692</v>
      </c>
      <c r="E1929" s="85">
        <v>158200</v>
      </c>
    </row>
    <row r="1930" spans="2:5" x14ac:dyDescent="0.25">
      <c r="B1930" t="s">
        <v>4037</v>
      </c>
      <c r="C1930" t="s">
        <v>4038</v>
      </c>
      <c r="D1930" s="85">
        <v>123861</v>
      </c>
      <c r="E1930" s="85">
        <v>100700</v>
      </c>
    </row>
    <row r="1931" spans="2:5" x14ac:dyDescent="0.25">
      <c r="B1931" t="s">
        <v>4039</v>
      </c>
      <c r="C1931" t="s">
        <v>4040</v>
      </c>
      <c r="D1931" s="85">
        <v>859826.8</v>
      </c>
      <c r="E1931" s="85">
        <v>811157.36</v>
      </c>
    </row>
    <row r="1932" spans="2:5" x14ac:dyDescent="0.25">
      <c r="B1932" t="s">
        <v>4041</v>
      </c>
      <c r="C1932" t="s">
        <v>4042</v>
      </c>
      <c r="D1932" s="85">
        <v>74899.62</v>
      </c>
      <c r="E1932" s="85">
        <v>60894</v>
      </c>
    </row>
    <row r="1933" spans="2:5" x14ac:dyDescent="0.25">
      <c r="B1933" t="s">
        <v>4043</v>
      </c>
      <c r="C1933" t="s">
        <v>4044</v>
      </c>
      <c r="D1933" s="85">
        <v>708480.01</v>
      </c>
      <c r="E1933" s="85">
        <v>576000.01</v>
      </c>
    </row>
    <row r="1934" spans="2:5" x14ac:dyDescent="0.25">
      <c r="B1934" t="s">
        <v>4045</v>
      </c>
      <c r="C1934" t="s">
        <v>4046</v>
      </c>
      <c r="D1934" s="85">
        <v>64657.03</v>
      </c>
      <c r="E1934" s="85">
        <v>60997.2</v>
      </c>
    </row>
    <row r="1935" spans="2:5" x14ac:dyDescent="0.25">
      <c r="B1935" t="s">
        <v>4047</v>
      </c>
      <c r="C1935" t="s">
        <v>4048</v>
      </c>
      <c r="D1935" s="85">
        <v>38627.040000000001</v>
      </c>
      <c r="E1935" s="85">
        <v>31404.1</v>
      </c>
    </row>
    <row r="1936" spans="2:5" x14ac:dyDescent="0.25">
      <c r="B1936" t="s">
        <v>4049</v>
      </c>
      <c r="C1936" t="s">
        <v>4050</v>
      </c>
      <c r="D1936" s="85">
        <v>440099.81</v>
      </c>
      <c r="E1936" s="85">
        <v>401943.4</v>
      </c>
    </row>
    <row r="1937" spans="2:5" x14ac:dyDescent="0.25">
      <c r="B1937" t="s">
        <v>4051</v>
      </c>
      <c r="C1937" t="s">
        <v>4052</v>
      </c>
      <c r="D1937" s="85">
        <v>168434</v>
      </c>
      <c r="E1937" s="85">
        <v>158900</v>
      </c>
    </row>
    <row r="1938" spans="2:5" x14ac:dyDescent="0.25">
      <c r="B1938" t="s">
        <v>4053</v>
      </c>
      <c r="C1938" t="s">
        <v>4054</v>
      </c>
      <c r="D1938" s="85">
        <v>617798.30000000005</v>
      </c>
      <c r="E1938" s="85">
        <v>502275.04</v>
      </c>
    </row>
    <row r="1939" spans="2:5" x14ac:dyDescent="0.25">
      <c r="B1939" t="s">
        <v>7483</v>
      </c>
      <c r="C1939" t="s">
        <v>6814</v>
      </c>
      <c r="D1939" s="85">
        <v>152196.29</v>
      </c>
      <c r="E1939" s="85">
        <v>143581.41</v>
      </c>
    </row>
    <row r="1940" spans="2:5" x14ac:dyDescent="0.25">
      <c r="B1940" t="s">
        <v>4055</v>
      </c>
      <c r="C1940" t="s">
        <v>4056</v>
      </c>
      <c r="D1940" s="85">
        <v>9514.0499999999993</v>
      </c>
      <c r="E1940" s="85">
        <v>7735</v>
      </c>
    </row>
    <row r="1941" spans="2:5" x14ac:dyDescent="0.25">
      <c r="B1941" t="s">
        <v>4057</v>
      </c>
      <c r="C1941" t="s">
        <v>4058</v>
      </c>
      <c r="D1941" s="85">
        <v>5301.3</v>
      </c>
      <c r="E1941" s="85">
        <v>4310</v>
      </c>
    </row>
    <row r="1942" spans="2:5" x14ac:dyDescent="0.25">
      <c r="B1942" t="s">
        <v>4059</v>
      </c>
      <c r="C1942" t="s">
        <v>4060</v>
      </c>
      <c r="D1942" s="85">
        <v>2203839.64</v>
      </c>
      <c r="E1942" s="85">
        <v>2000000.01</v>
      </c>
    </row>
    <row r="1943" spans="2:5" x14ac:dyDescent="0.25">
      <c r="B1943" t="s">
        <v>4061</v>
      </c>
      <c r="C1943" t="s">
        <v>4062</v>
      </c>
      <c r="D1943" s="85">
        <v>18942</v>
      </c>
      <c r="E1943" s="85">
        <v>15400</v>
      </c>
    </row>
    <row r="1944" spans="2:5" x14ac:dyDescent="0.25">
      <c r="B1944" t="s">
        <v>4063</v>
      </c>
      <c r="C1944" t="s">
        <v>4064</v>
      </c>
      <c r="D1944" s="85">
        <v>342243.61</v>
      </c>
      <c r="E1944" s="85">
        <v>278246.84000000003</v>
      </c>
    </row>
    <row r="1945" spans="2:5" x14ac:dyDescent="0.25">
      <c r="B1945" t="s">
        <v>4065</v>
      </c>
      <c r="C1945" t="s">
        <v>4066</v>
      </c>
      <c r="D1945" s="85">
        <v>56789.1</v>
      </c>
      <c r="E1945" s="85">
        <v>46170</v>
      </c>
    </row>
    <row r="1946" spans="2:5" x14ac:dyDescent="0.25">
      <c r="B1946" t="s">
        <v>4067</v>
      </c>
      <c r="C1946" t="s">
        <v>4068</v>
      </c>
      <c r="D1946" s="85">
        <v>202310.39999999999</v>
      </c>
      <c r="E1946" s="85">
        <v>164480</v>
      </c>
    </row>
    <row r="1947" spans="2:5" x14ac:dyDescent="0.25">
      <c r="B1947" t="s">
        <v>4069</v>
      </c>
      <c r="C1947" t="s">
        <v>4070</v>
      </c>
      <c r="D1947" s="85">
        <v>295762.69</v>
      </c>
      <c r="E1947" s="85">
        <v>278704.69</v>
      </c>
    </row>
    <row r="1948" spans="2:5" x14ac:dyDescent="0.25">
      <c r="B1948" t="s">
        <v>7484</v>
      </c>
      <c r="C1948" t="s">
        <v>7485</v>
      </c>
      <c r="D1948" s="85">
        <v>1758734.21</v>
      </c>
      <c r="E1948" s="85">
        <v>1758734.21</v>
      </c>
    </row>
    <row r="1949" spans="2:5" x14ac:dyDescent="0.25">
      <c r="B1949" t="s">
        <v>4071</v>
      </c>
      <c r="C1949" t="s">
        <v>10484</v>
      </c>
      <c r="D1949" s="85">
        <v>39500</v>
      </c>
      <c r="E1949" s="85">
        <v>39500</v>
      </c>
    </row>
    <row r="1950" spans="2:5" x14ac:dyDescent="0.25">
      <c r="B1950" t="s">
        <v>4072</v>
      </c>
      <c r="C1950" t="s">
        <v>4073</v>
      </c>
      <c r="D1950" s="85">
        <v>2504.25</v>
      </c>
      <c r="E1950" s="85">
        <v>2362.5</v>
      </c>
    </row>
    <row r="1951" spans="2:5" x14ac:dyDescent="0.25">
      <c r="B1951" t="s">
        <v>4074</v>
      </c>
      <c r="C1951" t="s">
        <v>4075</v>
      </c>
      <c r="D1951" s="85">
        <v>6088.5</v>
      </c>
      <c r="E1951" s="85">
        <v>4950</v>
      </c>
    </row>
    <row r="1952" spans="2:5" x14ac:dyDescent="0.25">
      <c r="B1952" t="s">
        <v>407</v>
      </c>
      <c r="C1952" t="s">
        <v>408</v>
      </c>
      <c r="D1952" s="85">
        <v>140432.66</v>
      </c>
      <c r="E1952" s="85">
        <v>132483.64000000001</v>
      </c>
    </row>
    <row r="1953" spans="2:5" x14ac:dyDescent="0.25">
      <c r="B1953" t="s">
        <v>4076</v>
      </c>
      <c r="C1953" t="s">
        <v>4077</v>
      </c>
      <c r="D1953" s="85">
        <v>4674</v>
      </c>
      <c r="E1953" s="85">
        <v>3800</v>
      </c>
    </row>
    <row r="1954" spans="2:5" x14ac:dyDescent="0.25">
      <c r="B1954" t="s">
        <v>409</v>
      </c>
      <c r="C1954" t="s">
        <v>410</v>
      </c>
      <c r="D1954" s="85">
        <v>148214.51999999999</v>
      </c>
      <c r="E1954" s="85">
        <v>139825.01999999999</v>
      </c>
    </row>
    <row r="1955" spans="2:5" x14ac:dyDescent="0.25">
      <c r="B1955" t="s">
        <v>4078</v>
      </c>
      <c r="C1955" t="s">
        <v>4079</v>
      </c>
      <c r="D1955" s="85">
        <v>1559.97</v>
      </c>
      <c r="E1955" s="85">
        <v>1268.27</v>
      </c>
    </row>
    <row r="1956" spans="2:5" x14ac:dyDescent="0.25">
      <c r="B1956" t="s">
        <v>4080</v>
      </c>
      <c r="C1956" t="s">
        <v>4081</v>
      </c>
      <c r="D1956" s="85">
        <v>4900</v>
      </c>
      <c r="E1956" s="85">
        <v>4900</v>
      </c>
    </row>
    <row r="1957" spans="2:5" x14ac:dyDescent="0.25">
      <c r="B1957" t="s">
        <v>7486</v>
      </c>
      <c r="C1957" t="s">
        <v>4361</v>
      </c>
      <c r="D1957" s="85">
        <v>379824.29</v>
      </c>
      <c r="E1957" s="85">
        <v>358324.8</v>
      </c>
    </row>
    <row r="1958" spans="2:5" x14ac:dyDescent="0.25">
      <c r="B1958" t="s">
        <v>4082</v>
      </c>
      <c r="C1958" t="s">
        <v>4083</v>
      </c>
      <c r="D1958" s="85">
        <v>21400</v>
      </c>
      <c r="E1958" s="85">
        <v>21400</v>
      </c>
    </row>
    <row r="1959" spans="2:5" x14ac:dyDescent="0.25">
      <c r="B1959" t="s">
        <v>4084</v>
      </c>
      <c r="C1959" t="s">
        <v>4085</v>
      </c>
      <c r="D1959" s="85">
        <v>5842.5</v>
      </c>
      <c r="E1959" s="85">
        <v>4750</v>
      </c>
    </row>
    <row r="1960" spans="2:5" x14ac:dyDescent="0.25">
      <c r="B1960" t="s">
        <v>4086</v>
      </c>
      <c r="C1960" t="s">
        <v>4087</v>
      </c>
      <c r="D1960" s="85">
        <v>9218.85</v>
      </c>
      <c r="E1960" s="85">
        <v>7495</v>
      </c>
    </row>
    <row r="1961" spans="2:5" x14ac:dyDescent="0.25">
      <c r="B1961" t="s">
        <v>7487</v>
      </c>
      <c r="C1961" t="s">
        <v>7488</v>
      </c>
      <c r="D1961" s="85">
        <v>840155</v>
      </c>
      <c r="E1961" s="85">
        <v>840155</v>
      </c>
    </row>
    <row r="1962" spans="2:5" x14ac:dyDescent="0.25">
      <c r="B1962" t="s">
        <v>4088</v>
      </c>
      <c r="C1962" t="s">
        <v>4089</v>
      </c>
      <c r="D1962" s="85">
        <v>747290.45</v>
      </c>
      <c r="E1962" s="85">
        <v>705148.92</v>
      </c>
    </row>
    <row r="1963" spans="2:5" x14ac:dyDescent="0.25">
      <c r="B1963" t="s">
        <v>7489</v>
      </c>
      <c r="C1963" t="s">
        <v>7490</v>
      </c>
      <c r="D1963" s="85">
        <v>221350.8</v>
      </c>
      <c r="E1963" s="85">
        <v>179960</v>
      </c>
    </row>
    <row r="1964" spans="2:5" x14ac:dyDescent="0.25">
      <c r="B1964" t="s">
        <v>411</v>
      </c>
      <c r="C1964" t="s">
        <v>412</v>
      </c>
      <c r="D1964" s="85">
        <v>669259.47</v>
      </c>
      <c r="E1964" s="85">
        <v>539336.79</v>
      </c>
    </row>
    <row r="1965" spans="2:5" x14ac:dyDescent="0.25">
      <c r="B1965" t="s">
        <v>4090</v>
      </c>
      <c r="C1965" t="s">
        <v>4091</v>
      </c>
      <c r="D1965" s="85">
        <v>152996.39000000001</v>
      </c>
      <c r="E1965" s="85">
        <v>143455.38</v>
      </c>
    </row>
    <row r="1966" spans="2:5" x14ac:dyDescent="0.25">
      <c r="B1966" t="s">
        <v>7491</v>
      </c>
      <c r="C1966" t="s">
        <v>7492</v>
      </c>
      <c r="D1966" s="85">
        <v>199060.74</v>
      </c>
      <c r="E1966" s="85">
        <v>161838</v>
      </c>
    </row>
    <row r="1967" spans="2:5" x14ac:dyDescent="0.25">
      <c r="B1967" t="s">
        <v>4092</v>
      </c>
      <c r="C1967" t="s">
        <v>4093</v>
      </c>
      <c r="D1967" s="85">
        <v>154479.1</v>
      </c>
      <c r="E1967" s="85">
        <v>145735</v>
      </c>
    </row>
    <row r="1968" spans="2:5" x14ac:dyDescent="0.25">
      <c r="B1968" t="s">
        <v>4094</v>
      </c>
      <c r="C1968" t="s">
        <v>4095</v>
      </c>
      <c r="D1968" s="85">
        <v>61438.5</v>
      </c>
      <c r="E1968" s="85">
        <v>49950</v>
      </c>
    </row>
    <row r="1969" spans="2:5" x14ac:dyDescent="0.25">
      <c r="B1969" t="s">
        <v>4096</v>
      </c>
      <c r="C1969" t="s">
        <v>4097</v>
      </c>
      <c r="D1969" s="85">
        <v>163500</v>
      </c>
      <c r="E1969" s="85">
        <v>163500</v>
      </c>
    </row>
    <row r="1970" spans="2:5" x14ac:dyDescent="0.25">
      <c r="B1970" t="s">
        <v>4098</v>
      </c>
      <c r="C1970" t="s">
        <v>4099</v>
      </c>
      <c r="D1970" s="85">
        <v>66174</v>
      </c>
      <c r="E1970" s="85">
        <v>53800</v>
      </c>
    </row>
    <row r="1971" spans="2:5" x14ac:dyDescent="0.25">
      <c r="B1971" t="s">
        <v>4100</v>
      </c>
      <c r="C1971" t="s">
        <v>4101</v>
      </c>
      <c r="D1971" s="85">
        <v>24390</v>
      </c>
      <c r="E1971" s="85">
        <v>24390</v>
      </c>
    </row>
    <row r="1972" spans="2:5" x14ac:dyDescent="0.25">
      <c r="B1972" t="s">
        <v>4102</v>
      </c>
      <c r="C1972" t="s">
        <v>4103</v>
      </c>
      <c r="D1972" s="85">
        <v>19680</v>
      </c>
      <c r="E1972" s="85">
        <v>16000</v>
      </c>
    </row>
    <row r="1973" spans="2:5" x14ac:dyDescent="0.25">
      <c r="B1973" t="s">
        <v>4104</v>
      </c>
      <c r="C1973" t="s">
        <v>4105</v>
      </c>
      <c r="D1973" s="85">
        <v>9225.01</v>
      </c>
      <c r="E1973" s="85">
        <v>7500.01</v>
      </c>
    </row>
    <row r="1974" spans="2:5" x14ac:dyDescent="0.25">
      <c r="B1974" t="s">
        <v>4106</v>
      </c>
      <c r="C1974" t="s">
        <v>4107</v>
      </c>
      <c r="D1974" s="85">
        <v>87576</v>
      </c>
      <c r="E1974" s="85">
        <v>71200</v>
      </c>
    </row>
    <row r="1975" spans="2:5" x14ac:dyDescent="0.25">
      <c r="B1975" t="s">
        <v>4108</v>
      </c>
      <c r="C1975" t="s">
        <v>4109</v>
      </c>
      <c r="D1975" s="85">
        <v>124992.51</v>
      </c>
      <c r="E1975" s="85">
        <v>117794</v>
      </c>
    </row>
    <row r="1976" spans="2:5" x14ac:dyDescent="0.25">
      <c r="B1976" t="s">
        <v>4110</v>
      </c>
      <c r="C1976" t="s">
        <v>4111</v>
      </c>
      <c r="D1976" s="85">
        <v>145970.25</v>
      </c>
      <c r="E1976" s="85">
        <v>118675</v>
      </c>
    </row>
    <row r="1977" spans="2:5" x14ac:dyDescent="0.25">
      <c r="B1977" t="s">
        <v>413</v>
      </c>
      <c r="C1977" t="s">
        <v>414</v>
      </c>
      <c r="D1977" s="85">
        <v>187411.05</v>
      </c>
      <c r="E1977" s="85">
        <v>174880.71</v>
      </c>
    </row>
    <row r="1978" spans="2:5" x14ac:dyDescent="0.25">
      <c r="B1978" t="s">
        <v>4112</v>
      </c>
      <c r="C1978" t="s">
        <v>4113</v>
      </c>
      <c r="D1978" s="85">
        <v>157023.1</v>
      </c>
      <c r="E1978" s="85">
        <v>148135</v>
      </c>
    </row>
    <row r="1979" spans="2:5" x14ac:dyDescent="0.25">
      <c r="B1979" t="s">
        <v>415</v>
      </c>
      <c r="C1979" t="s">
        <v>416</v>
      </c>
      <c r="D1979" s="85">
        <v>193978.43</v>
      </c>
      <c r="E1979" s="85">
        <v>182998.52</v>
      </c>
    </row>
    <row r="1980" spans="2:5" x14ac:dyDescent="0.25">
      <c r="B1980" t="s">
        <v>417</v>
      </c>
      <c r="C1980" t="s">
        <v>418</v>
      </c>
      <c r="D1980" s="85">
        <v>154675.68</v>
      </c>
      <c r="E1980" s="85">
        <v>145920.45000000001</v>
      </c>
    </row>
    <row r="1981" spans="2:5" x14ac:dyDescent="0.25">
      <c r="B1981" t="s">
        <v>419</v>
      </c>
      <c r="C1981" t="s">
        <v>420</v>
      </c>
      <c r="D1981" s="85">
        <v>155292.45000000001</v>
      </c>
      <c r="E1981" s="85">
        <v>146502.32</v>
      </c>
    </row>
    <row r="1982" spans="2:5" x14ac:dyDescent="0.25">
      <c r="B1982" t="s">
        <v>4114</v>
      </c>
      <c r="C1982" t="s">
        <v>4115</v>
      </c>
      <c r="D1982" s="85">
        <v>196948</v>
      </c>
      <c r="E1982" s="85">
        <v>185800</v>
      </c>
    </row>
    <row r="1983" spans="2:5" x14ac:dyDescent="0.25">
      <c r="B1983" t="s">
        <v>4116</v>
      </c>
      <c r="C1983" t="s">
        <v>4117</v>
      </c>
      <c r="D1983" s="85">
        <v>161194.20000000001</v>
      </c>
      <c r="E1983" s="85">
        <v>152070</v>
      </c>
    </row>
    <row r="1984" spans="2:5" x14ac:dyDescent="0.25">
      <c r="B1984" t="s">
        <v>4118</v>
      </c>
      <c r="C1984" t="s">
        <v>4119</v>
      </c>
      <c r="D1984" s="85">
        <v>1912753.17</v>
      </c>
      <c r="E1984" s="85">
        <v>1912753.17</v>
      </c>
    </row>
    <row r="1985" spans="2:5" x14ac:dyDescent="0.25">
      <c r="B1985" t="s">
        <v>4120</v>
      </c>
      <c r="C1985" t="s">
        <v>4121</v>
      </c>
      <c r="D1985" s="85">
        <v>502613.58</v>
      </c>
      <c r="E1985" s="85">
        <v>481268.23</v>
      </c>
    </row>
    <row r="1986" spans="2:5" x14ac:dyDescent="0.25">
      <c r="B1986" t="s">
        <v>4122</v>
      </c>
      <c r="C1986" t="s">
        <v>4123</v>
      </c>
      <c r="D1986" s="85">
        <v>662419.67000000004</v>
      </c>
      <c r="E1986" s="85">
        <v>593995.34</v>
      </c>
    </row>
    <row r="1987" spans="2:5" x14ac:dyDescent="0.25">
      <c r="B1987" t="s">
        <v>4124</v>
      </c>
      <c r="C1987" t="s">
        <v>4125</v>
      </c>
      <c r="D1987" s="85">
        <v>91635</v>
      </c>
      <c r="E1987" s="85">
        <v>74500</v>
      </c>
    </row>
    <row r="1988" spans="2:5" x14ac:dyDescent="0.25">
      <c r="B1988" t="s">
        <v>4126</v>
      </c>
      <c r="C1988" t="s">
        <v>4127</v>
      </c>
      <c r="D1988" s="85">
        <v>67650</v>
      </c>
      <c r="E1988" s="85">
        <v>55000</v>
      </c>
    </row>
    <row r="1989" spans="2:5" x14ac:dyDescent="0.25">
      <c r="B1989" t="s">
        <v>4128</v>
      </c>
      <c r="C1989" t="s">
        <v>4129</v>
      </c>
      <c r="D1989" s="85">
        <v>28359.8</v>
      </c>
      <c r="E1989" s="85">
        <v>23056.75</v>
      </c>
    </row>
    <row r="1990" spans="2:5" x14ac:dyDescent="0.25">
      <c r="B1990" t="s">
        <v>4130</v>
      </c>
      <c r="C1990" t="s">
        <v>4131</v>
      </c>
      <c r="D1990" s="85">
        <v>200234</v>
      </c>
      <c r="E1990" s="85">
        <v>188900</v>
      </c>
    </row>
    <row r="1991" spans="2:5" x14ac:dyDescent="0.25">
      <c r="B1991" t="s">
        <v>4132</v>
      </c>
      <c r="C1991" t="s">
        <v>4133</v>
      </c>
      <c r="D1991" s="85">
        <v>184037.2</v>
      </c>
      <c r="E1991" s="85">
        <v>173620</v>
      </c>
    </row>
    <row r="1992" spans="2:5" x14ac:dyDescent="0.25">
      <c r="B1992" t="s">
        <v>4134</v>
      </c>
      <c r="C1992" t="s">
        <v>491</v>
      </c>
      <c r="D1992" s="85">
        <v>25215</v>
      </c>
      <c r="E1992" s="85">
        <v>20500</v>
      </c>
    </row>
    <row r="1993" spans="2:5" x14ac:dyDescent="0.25">
      <c r="B1993" t="s">
        <v>4135</v>
      </c>
      <c r="C1993" t="s">
        <v>4136</v>
      </c>
      <c r="D1993" s="85">
        <v>172250</v>
      </c>
      <c r="E1993" s="85">
        <v>162500</v>
      </c>
    </row>
    <row r="1994" spans="2:5" x14ac:dyDescent="0.25">
      <c r="B1994" t="s">
        <v>4137</v>
      </c>
      <c r="C1994" t="s">
        <v>4138</v>
      </c>
      <c r="D1994" s="85">
        <v>160950.39999999999</v>
      </c>
      <c r="E1994" s="85">
        <v>151840</v>
      </c>
    </row>
    <row r="1995" spans="2:5" x14ac:dyDescent="0.25">
      <c r="B1995" t="s">
        <v>4139</v>
      </c>
      <c r="C1995" t="s">
        <v>4140</v>
      </c>
      <c r="D1995" s="85">
        <v>557767.35</v>
      </c>
      <c r="E1995" s="85">
        <v>442800.01</v>
      </c>
    </row>
    <row r="1996" spans="2:5" x14ac:dyDescent="0.25">
      <c r="B1996" t="s">
        <v>4141</v>
      </c>
      <c r="C1996" t="s">
        <v>4142</v>
      </c>
      <c r="D1996" s="85">
        <v>139962.57999999999</v>
      </c>
      <c r="E1996" s="85">
        <v>132040.17000000001</v>
      </c>
    </row>
    <row r="1997" spans="2:5" x14ac:dyDescent="0.25">
      <c r="B1997" t="s">
        <v>4143</v>
      </c>
      <c r="C1997" t="s">
        <v>4144</v>
      </c>
      <c r="D1997" s="85">
        <v>758910.07</v>
      </c>
      <c r="E1997" s="85">
        <v>617000.06000000006</v>
      </c>
    </row>
    <row r="1998" spans="2:5" x14ac:dyDescent="0.25">
      <c r="B1998" t="s">
        <v>4145</v>
      </c>
      <c r="C1998" t="s">
        <v>4146</v>
      </c>
      <c r="D1998" s="85">
        <v>152534</v>
      </c>
      <c r="E1998" s="85">
        <v>143900</v>
      </c>
    </row>
    <row r="1999" spans="2:5" x14ac:dyDescent="0.25">
      <c r="B1999" t="s">
        <v>4147</v>
      </c>
      <c r="C1999" t="s">
        <v>4148</v>
      </c>
      <c r="D1999" s="85">
        <v>28007.1</v>
      </c>
      <c r="E1999" s="85">
        <v>22770</v>
      </c>
    </row>
    <row r="2000" spans="2:5" x14ac:dyDescent="0.25">
      <c r="B2000" t="s">
        <v>4149</v>
      </c>
      <c r="C2000" t="s">
        <v>4150</v>
      </c>
      <c r="D2000" s="85">
        <v>161226</v>
      </c>
      <c r="E2000" s="85">
        <v>152100</v>
      </c>
    </row>
    <row r="2001" spans="2:5" x14ac:dyDescent="0.25">
      <c r="B2001" t="s">
        <v>4151</v>
      </c>
      <c r="C2001" t="s">
        <v>4152</v>
      </c>
      <c r="D2001" s="85">
        <v>26814</v>
      </c>
      <c r="E2001" s="85">
        <v>21800</v>
      </c>
    </row>
    <row r="2002" spans="2:5" x14ac:dyDescent="0.25">
      <c r="B2002" t="s">
        <v>4153</v>
      </c>
      <c r="C2002" t="s">
        <v>4154</v>
      </c>
      <c r="D2002" s="85">
        <v>147865</v>
      </c>
      <c r="E2002" s="85">
        <v>147865</v>
      </c>
    </row>
    <row r="2003" spans="2:5" x14ac:dyDescent="0.25">
      <c r="B2003" t="s">
        <v>4155</v>
      </c>
      <c r="C2003" t="s">
        <v>4156</v>
      </c>
      <c r="D2003" s="85">
        <v>151315</v>
      </c>
      <c r="E2003" s="85">
        <v>142750</v>
      </c>
    </row>
    <row r="2004" spans="2:5" x14ac:dyDescent="0.25">
      <c r="B2004" t="s">
        <v>4157</v>
      </c>
      <c r="C2004" t="s">
        <v>4158</v>
      </c>
      <c r="D2004" s="85">
        <v>90270.13</v>
      </c>
      <c r="E2004" s="85">
        <v>84681.279999999999</v>
      </c>
    </row>
    <row r="2005" spans="2:5" x14ac:dyDescent="0.25">
      <c r="B2005" t="s">
        <v>4159</v>
      </c>
      <c r="C2005" t="s">
        <v>4160</v>
      </c>
      <c r="D2005" s="85">
        <v>161098.79999999999</v>
      </c>
      <c r="E2005" s="85">
        <v>151980</v>
      </c>
    </row>
    <row r="2006" spans="2:5" x14ac:dyDescent="0.25">
      <c r="B2006" t="s">
        <v>421</v>
      </c>
      <c r="C2006" t="s">
        <v>422</v>
      </c>
      <c r="D2006" s="85">
        <v>367126.6</v>
      </c>
      <c r="E2006" s="85">
        <v>346345.85</v>
      </c>
    </row>
    <row r="2007" spans="2:5" x14ac:dyDescent="0.25">
      <c r="B2007" t="s">
        <v>4161</v>
      </c>
      <c r="C2007" t="s">
        <v>4162</v>
      </c>
      <c r="D2007" s="85">
        <v>6635.85</v>
      </c>
      <c r="E2007" s="85">
        <v>5395</v>
      </c>
    </row>
    <row r="2008" spans="2:5" x14ac:dyDescent="0.25">
      <c r="B2008" t="s">
        <v>4163</v>
      </c>
      <c r="C2008" t="s">
        <v>4164</v>
      </c>
      <c r="D2008" s="85">
        <v>151415.70000000001</v>
      </c>
      <c r="E2008" s="85">
        <v>142845</v>
      </c>
    </row>
    <row r="2009" spans="2:5" x14ac:dyDescent="0.25">
      <c r="B2009" t="s">
        <v>4165</v>
      </c>
      <c r="C2009" t="s">
        <v>4166</v>
      </c>
      <c r="D2009" s="85">
        <v>179034</v>
      </c>
      <c r="E2009" s="85">
        <v>168900</v>
      </c>
    </row>
    <row r="2010" spans="2:5" x14ac:dyDescent="0.25">
      <c r="B2010" t="s">
        <v>4167</v>
      </c>
      <c r="C2010" t="s">
        <v>4168</v>
      </c>
      <c r="D2010" s="85">
        <v>16703.400000000001</v>
      </c>
      <c r="E2010" s="85">
        <v>13580</v>
      </c>
    </row>
    <row r="2011" spans="2:5" x14ac:dyDescent="0.25">
      <c r="B2011" t="s">
        <v>4169</v>
      </c>
      <c r="C2011" t="s">
        <v>4170</v>
      </c>
      <c r="D2011" s="85">
        <v>11931</v>
      </c>
      <c r="E2011" s="85">
        <v>9700</v>
      </c>
    </row>
    <row r="2012" spans="2:5" x14ac:dyDescent="0.25">
      <c r="B2012" t="s">
        <v>4171</v>
      </c>
      <c r="C2012" t="s">
        <v>4172</v>
      </c>
      <c r="D2012" s="85">
        <v>590985.64</v>
      </c>
      <c r="E2012" s="85">
        <v>590985.64</v>
      </c>
    </row>
    <row r="2013" spans="2:5" x14ac:dyDescent="0.25">
      <c r="B2013" t="s">
        <v>4173</v>
      </c>
      <c r="C2013" t="s">
        <v>4174</v>
      </c>
      <c r="D2013" s="85">
        <v>20541</v>
      </c>
      <c r="E2013" s="85">
        <v>16700</v>
      </c>
    </row>
    <row r="2014" spans="2:5" x14ac:dyDescent="0.25">
      <c r="B2014" t="s">
        <v>423</v>
      </c>
      <c r="C2014" t="s">
        <v>424</v>
      </c>
      <c r="D2014" s="85">
        <v>106109.64</v>
      </c>
      <c r="E2014" s="85">
        <v>86268</v>
      </c>
    </row>
    <row r="2015" spans="2:5" x14ac:dyDescent="0.25">
      <c r="B2015" t="s">
        <v>4175</v>
      </c>
      <c r="C2015" t="s">
        <v>4176</v>
      </c>
      <c r="D2015" s="85">
        <v>352504.93</v>
      </c>
      <c r="E2015" s="85">
        <v>326076.95</v>
      </c>
    </row>
    <row r="2016" spans="2:5" x14ac:dyDescent="0.25">
      <c r="B2016" t="s">
        <v>4177</v>
      </c>
      <c r="C2016" t="s">
        <v>4178</v>
      </c>
      <c r="D2016" s="85">
        <v>429373.71</v>
      </c>
      <c r="E2016" s="85">
        <v>405069.54</v>
      </c>
    </row>
    <row r="2017" spans="2:5" x14ac:dyDescent="0.25">
      <c r="B2017" t="s">
        <v>4179</v>
      </c>
      <c r="C2017" t="s">
        <v>4180</v>
      </c>
      <c r="D2017" s="85">
        <v>18450</v>
      </c>
      <c r="E2017" s="85">
        <v>15000</v>
      </c>
    </row>
    <row r="2018" spans="2:5" x14ac:dyDescent="0.25">
      <c r="B2018" t="s">
        <v>4181</v>
      </c>
      <c r="C2018" t="s">
        <v>4182</v>
      </c>
      <c r="D2018" s="85">
        <v>42508</v>
      </c>
      <c r="E2018" s="85">
        <v>34560</v>
      </c>
    </row>
    <row r="2019" spans="2:5" x14ac:dyDescent="0.25">
      <c r="B2019" t="s">
        <v>7493</v>
      </c>
      <c r="C2019" t="s">
        <v>7494</v>
      </c>
      <c r="D2019" s="85">
        <v>80811</v>
      </c>
      <c r="E2019" s="85">
        <v>65700</v>
      </c>
    </row>
    <row r="2020" spans="2:5" x14ac:dyDescent="0.25">
      <c r="B2020" t="s">
        <v>4183</v>
      </c>
      <c r="C2020" t="s">
        <v>4184</v>
      </c>
      <c r="D2020" s="85">
        <v>309406.23</v>
      </c>
      <c r="E2020" s="85">
        <v>289406.64</v>
      </c>
    </row>
    <row r="2021" spans="2:5" x14ac:dyDescent="0.25">
      <c r="B2021" t="s">
        <v>4185</v>
      </c>
      <c r="C2021" t="s">
        <v>4186</v>
      </c>
      <c r="D2021" s="85">
        <v>51968</v>
      </c>
      <c r="E2021" s="85">
        <v>42250.41</v>
      </c>
    </row>
    <row r="2022" spans="2:5" x14ac:dyDescent="0.25">
      <c r="B2022" t="s">
        <v>4187</v>
      </c>
      <c r="C2022" t="s">
        <v>4188</v>
      </c>
      <c r="D2022" s="85">
        <v>14700</v>
      </c>
      <c r="E2022" s="85">
        <v>0</v>
      </c>
    </row>
    <row r="2023" spans="2:5" x14ac:dyDescent="0.25">
      <c r="B2023" t="s">
        <v>425</v>
      </c>
      <c r="C2023" t="s">
        <v>426</v>
      </c>
      <c r="D2023" s="85">
        <v>2360234.7000000002</v>
      </c>
      <c r="E2023" s="85">
        <v>1918890</v>
      </c>
    </row>
    <row r="2024" spans="2:5" x14ac:dyDescent="0.25">
      <c r="B2024" t="s">
        <v>4189</v>
      </c>
      <c r="C2024" t="s">
        <v>4190</v>
      </c>
      <c r="D2024" s="85">
        <v>351909.4</v>
      </c>
      <c r="E2024" s="85">
        <v>331990</v>
      </c>
    </row>
    <row r="2025" spans="2:5" x14ac:dyDescent="0.25">
      <c r="B2025" t="s">
        <v>4191</v>
      </c>
      <c r="C2025" t="s">
        <v>4192</v>
      </c>
      <c r="D2025" s="85">
        <v>7995</v>
      </c>
      <c r="E2025" s="85">
        <v>6500</v>
      </c>
    </row>
    <row r="2026" spans="2:5" x14ac:dyDescent="0.25">
      <c r="B2026" t="s">
        <v>4193</v>
      </c>
      <c r="C2026" t="s">
        <v>4194</v>
      </c>
      <c r="D2026" s="85">
        <v>147.6</v>
      </c>
      <c r="E2026" s="85">
        <v>120</v>
      </c>
    </row>
    <row r="2027" spans="2:5" x14ac:dyDescent="0.25">
      <c r="B2027" t="s">
        <v>4195</v>
      </c>
      <c r="C2027" t="s">
        <v>4196</v>
      </c>
      <c r="D2027" s="85">
        <v>18302.400000000001</v>
      </c>
      <c r="E2027" s="85">
        <v>14880</v>
      </c>
    </row>
    <row r="2028" spans="2:5" x14ac:dyDescent="0.25">
      <c r="B2028" t="s">
        <v>4197</v>
      </c>
      <c r="C2028" t="s">
        <v>4198</v>
      </c>
      <c r="D2028" s="85">
        <v>3147225.6</v>
      </c>
      <c r="E2028" s="85">
        <v>2558720</v>
      </c>
    </row>
    <row r="2029" spans="2:5" x14ac:dyDescent="0.25">
      <c r="B2029" t="s">
        <v>4199</v>
      </c>
      <c r="C2029" t="s">
        <v>4200</v>
      </c>
      <c r="D2029" s="85">
        <v>943542.75</v>
      </c>
      <c r="E2029" s="85">
        <v>890134.67</v>
      </c>
    </row>
    <row r="2030" spans="2:5" x14ac:dyDescent="0.25">
      <c r="B2030" t="s">
        <v>4201</v>
      </c>
      <c r="C2030" t="s">
        <v>491</v>
      </c>
      <c r="D2030" s="85">
        <v>5626.02</v>
      </c>
      <c r="E2030" s="85">
        <v>4574</v>
      </c>
    </row>
    <row r="2031" spans="2:5" x14ac:dyDescent="0.25">
      <c r="B2031" t="s">
        <v>4202</v>
      </c>
      <c r="C2031" t="s">
        <v>4203</v>
      </c>
      <c r="D2031" s="85">
        <v>12300</v>
      </c>
      <c r="E2031" s="85">
        <v>10000</v>
      </c>
    </row>
    <row r="2032" spans="2:5" x14ac:dyDescent="0.25">
      <c r="B2032" t="s">
        <v>4204</v>
      </c>
      <c r="C2032" t="s">
        <v>4205</v>
      </c>
      <c r="D2032" s="85">
        <v>35325.279999999999</v>
      </c>
      <c r="E2032" s="85">
        <v>33325.730000000003</v>
      </c>
    </row>
    <row r="2033" spans="2:5" x14ac:dyDescent="0.25">
      <c r="B2033" t="s">
        <v>4206</v>
      </c>
      <c r="C2033" t="s">
        <v>4207</v>
      </c>
      <c r="D2033" s="85">
        <v>163038</v>
      </c>
      <c r="E2033" s="85">
        <v>153810</v>
      </c>
    </row>
    <row r="2034" spans="2:5" x14ac:dyDescent="0.25">
      <c r="B2034" t="s">
        <v>4208</v>
      </c>
      <c r="C2034" t="s">
        <v>3804</v>
      </c>
      <c r="D2034" s="85">
        <v>5166</v>
      </c>
      <c r="E2034" s="85">
        <v>4200</v>
      </c>
    </row>
    <row r="2035" spans="2:5" x14ac:dyDescent="0.25">
      <c r="B2035" t="s">
        <v>4209</v>
      </c>
      <c r="C2035" t="s">
        <v>4210</v>
      </c>
      <c r="D2035" s="85">
        <v>36455350</v>
      </c>
      <c r="E2035" s="85">
        <v>28705000</v>
      </c>
    </row>
    <row r="2036" spans="2:5" x14ac:dyDescent="0.25">
      <c r="B2036" t="s">
        <v>4211</v>
      </c>
      <c r="C2036" t="s">
        <v>4212</v>
      </c>
      <c r="D2036" s="85">
        <v>57558</v>
      </c>
      <c r="E2036" s="85">
        <v>54300</v>
      </c>
    </row>
    <row r="2037" spans="2:5" x14ac:dyDescent="0.25">
      <c r="B2037" t="s">
        <v>4213</v>
      </c>
      <c r="C2037" t="s">
        <v>4214</v>
      </c>
      <c r="D2037" s="85">
        <v>194796.2</v>
      </c>
      <c r="E2037" s="85">
        <v>183770</v>
      </c>
    </row>
    <row r="2038" spans="2:5" x14ac:dyDescent="0.25">
      <c r="B2038" t="s">
        <v>4215</v>
      </c>
      <c r="C2038" t="s">
        <v>4216</v>
      </c>
      <c r="D2038" s="85">
        <v>2195938.79</v>
      </c>
      <c r="E2038" s="85">
        <v>2035674.61</v>
      </c>
    </row>
    <row r="2039" spans="2:5" x14ac:dyDescent="0.25">
      <c r="B2039" t="s">
        <v>4217</v>
      </c>
      <c r="C2039" t="s">
        <v>4218</v>
      </c>
      <c r="D2039" s="85">
        <v>346564.05</v>
      </c>
      <c r="E2039" s="85">
        <v>322824.5</v>
      </c>
    </row>
    <row r="2040" spans="2:5" x14ac:dyDescent="0.25">
      <c r="B2040" t="s">
        <v>4219</v>
      </c>
      <c r="C2040" t="s">
        <v>4220</v>
      </c>
      <c r="D2040" s="85">
        <v>5000</v>
      </c>
      <c r="E2040" s="85">
        <v>5000</v>
      </c>
    </row>
    <row r="2041" spans="2:5" x14ac:dyDescent="0.25">
      <c r="B2041" t="s">
        <v>4221</v>
      </c>
      <c r="C2041" t="s">
        <v>4222</v>
      </c>
      <c r="D2041" s="85">
        <v>877319.78</v>
      </c>
      <c r="E2041" s="85">
        <v>827660.17</v>
      </c>
    </row>
    <row r="2042" spans="2:5" x14ac:dyDescent="0.25">
      <c r="B2042" t="s">
        <v>4223</v>
      </c>
      <c r="C2042" t="s">
        <v>4224</v>
      </c>
      <c r="D2042" s="85">
        <v>173880</v>
      </c>
      <c r="E2042" s="85">
        <v>173880</v>
      </c>
    </row>
    <row r="2043" spans="2:5" x14ac:dyDescent="0.25">
      <c r="B2043" t="s">
        <v>4225</v>
      </c>
      <c r="C2043" t="s">
        <v>4226</v>
      </c>
      <c r="D2043" s="85">
        <v>343900.82</v>
      </c>
      <c r="E2043" s="85">
        <v>324434.74</v>
      </c>
    </row>
    <row r="2044" spans="2:5" x14ac:dyDescent="0.25">
      <c r="B2044" t="s">
        <v>4227</v>
      </c>
      <c r="C2044" t="s">
        <v>4228</v>
      </c>
      <c r="D2044" s="85">
        <v>7500</v>
      </c>
      <c r="E2044" s="85">
        <v>7500</v>
      </c>
    </row>
    <row r="2045" spans="2:5" x14ac:dyDescent="0.25">
      <c r="B2045" t="s">
        <v>4229</v>
      </c>
      <c r="C2045" t="s">
        <v>4230</v>
      </c>
      <c r="D2045" s="85">
        <v>10000</v>
      </c>
      <c r="E2045" s="85">
        <v>10000</v>
      </c>
    </row>
    <row r="2046" spans="2:5" x14ac:dyDescent="0.25">
      <c r="B2046" t="s">
        <v>4231</v>
      </c>
      <c r="C2046" t="s">
        <v>4232</v>
      </c>
      <c r="D2046" s="85">
        <v>152640</v>
      </c>
      <c r="E2046" s="85">
        <v>144000</v>
      </c>
    </row>
    <row r="2047" spans="2:5" x14ac:dyDescent="0.25">
      <c r="B2047" t="s">
        <v>4233</v>
      </c>
      <c r="C2047" t="s">
        <v>4234</v>
      </c>
      <c r="D2047" s="85">
        <v>148188</v>
      </c>
      <c r="E2047" s="85">
        <v>139800</v>
      </c>
    </row>
    <row r="2048" spans="2:5" x14ac:dyDescent="0.25">
      <c r="B2048" t="s">
        <v>4235</v>
      </c>
      <c r="C2048" t="s">
        <v>145</v>
      </c>
      <c r="D2048" s="85">
        <v>92151.71</v>
      </c>
      <c r="E2048" s="85">
        <v>74920.09</v>
      </c>
    </row>
    <row r="2049" spans="2:5" x14ac:dyDescent="0.25">
      <c r="B2049" t="s">
        <v>4236</v>
      </c>
      <c r="C2049" t="s">
        <v>4237</v>
      </c>
      <c r="D2049" s="85">
        <v>3489.92</v>
      </c>
      <c r="E2049" s="85">
        <v>2837.33</v>
      </c>
    </row>
    <row r="2050" spans="2:5" x14ac:dyDescent="0.25">
      <c r="B2050" t="s">
        <v>4238</v>
      </c>
      <c r="C2050" t="s">
        <v>4239</v>
      </c>
      <c r="D2050" s="85">
        <v>161120</v>
      </c>
      <c r="E2050" s="85">
        <v>152000</v>
      </c>
    </row>
    <row r="2051" spans="2:5" x14ac:dyDescent="0.25">
      <c r="B2051" t="s">
        <v>4240</v>
      </c>
      <c r="C2051" t="s">
        <v>4241</v>
      </c>
      <c r="D2051" s="85">
        <v>157759.79999999999</v>
      </c>
      <c r="E2051" s="85">
        <v>148830</v>
      </c>
    </row>
    <row r="2052" spans="2:5" x14ac:dyDescent="0.25">
      <c r="B2052" t="s">
        <v>7243</v>
      </c>
      <c r="C2052" t="s">
        <v>7244</v>
      </c>
      <c r="D2052" s="85">
        <v>168000.01</v>
      </c>
      <c r="E2052" s="85">
        <v>168000.01</v>
      </c>
    </row>
    <row r="2053" spans="2:5" x14ac:dyDescent="0.25">
      <c r="B2053" t="s">
        <v>4242</v>
      </c>
      <c r="C2053" t="s">
        <v>4243</v>
      </c>
      <c r="D2053" s="85">
        <v>5399.7</v>
      </c>
      <c r="E2053" s="85">
        <v>4390</v>
      </c>
    </row>
    <row r="2054" spans="2:5" x14ac:dyDescent="0.25">
      <c r="B2054" t="s">
        <v>4244</v>
      </c>
      <c r="C2054" t="s">
        <v>4245</v>
      </c>
      <c r="D2054" s="85">
        <v>4797</v>
      </c>
      <c r="E2054" s="85">
        <v>3900</v>
      </c>
    </row>
    <row r="2055" spans="2:5" x14ac:dyDescent="0.25">
      <c r="B2055" t="s">
        <v>7495</v>
      </c>
      <c r="C2055" t="s">
        <v>7496</v>
      </c>
      <c r="D2055" s="85">
        <v>45854.62</v>
      </c>
      <c r="E2055" s="85">
        <v>38859.870000000003</v>
      </c>
    </row>
    <row r="2056" spans="2:5" x14ac:dyDescent="0.25">
      <c r="B2056" t="s">
        <v>4246</v>
      </c>
      <c r="C2056" t="s">
        <v>4247</v>
      </c>
      <c r="D2056" s="85">
        <v>17220</v>
      </c>
      <c r="E2056" s="85">
        <v>14000</v>
      </c>
    </row>
    <row r="2057" spans="2:5" x14ac:dyDescent="0.25">
      <c r="B2057" t="s">
        <v>4248</v>
      </c>
      <c r="C2057" t="s">
        <v>4249</v>
      </c>
      <c r="D2057" s="85">
        <v>6088.5</v>
      </c>
      <c r="E2057" s="85">
        <v>4950</v>
      </c>
    </row>
    <row r="2058" spans="2:5" x14ac:dyDescent="0.25">
      <c r="B2058" t="s">
        <v>4250</v>
      </c>
      <c r="C2058" t="s">
        <v>4251</v>
      </c>
      <c r="D2058" s="85">
        <v>6115.56</v>
      </c>
      <c r="E2058" s="85">
        <v>4972</v>
      </c>
    </row>
    <row r="2059" spans="2:5" x14ac:dyDescent="0.25">
      <c r="B2059" t="s">
        <v>4252</v>
      </c>
      <c r="C2059" t="s">
        <v>2276</v>
      </c>
      <c r="D2059" s="85">
        <v>12296.31</v>
      </c>
      <c r="E2059" s="85">
        <v>9997</v>
      </c>
    </row>
    <row r="2060" spans="2:5" x14ac:dyDescent="0.25">
      <c r="B2060" t="s">
        <v>427</v>
      </c>
      <c r="C2060" t="s">
        <v>428</v>
      </c>
      <c r="D2060" s="85">
        <v>179034</v>
      </c>
      <c r="E2060" s="85">
        <v>168900</v>
      </c>
    </row>
    <row r="2061" spans="2:5" x14ac:dyDescent="0.25">
      <c r="B2061" t="s">
        <v>4253</v>
      </c>
      <c r="C2061" t="s">
        <v>4254</v>
      </c>
      <c r="D2061" s="85">
        <v>6147.54</v>
      </c>
      <c r="E2061" s="85">
        <v>4998</v>
      </c>
    </row>
    <row r="2062" spans="2:5" x14ac:dyDescent="0.25">
      <c r="B2062" t="s">
        <v>4255</v>
      </c>
      <c r="C2062" t="s">
        <v>4256</v>
      </c>
      <c r="D2062" s="85">
        <v>200287.05</v>
      </c>
      <c r="E2062" s="85">
        <v>162835</v>
      </c>
    </row>
    <row r="2063" spans="2:5" x14ac:dyDescent="0.25">
      <c r="B2063" t="s">
        <v>4257</v>
      </c>
      <c r="C2063" t="s">
        <v>4258</v>
      </c>
      <c r="D2063" s="85">
        <v>901396.26</v>
      </c>
      <c r="E2063" s="85">
        <v>850373.83</v>
      </c>
    </row>
    <row r="2064" spans="2:5" x14ac:dyDescent="0.25">
      <c r="B2064" t="s">
        <v>4259</v>
      </c>
      <c r="C2064" t="s">
        <v>4260</v>
      </c>
      <c r="D2064" s="85">
        <v>33087</v>
      </c>
      <c r="E2064" s="85">
        <v>26900</v>
      </c>
    </row>
    <row r="2065" spans="2:5" x14ac:dyDescent="0.25">
      <c r="B2065" t="s">
        <v>4261</v>
      </c>
      <c r="C2065" t="s">
        <v>4262</v>
      </c>
      <c r="D2065" s="85">
        <v>375152.4</v>
      </c>
      <c r="E2065" s="85">
        <v>352235.03</v>
      </c>
    </row>
    <row r="2066" spans="2:5" x14ac:dyDescent="0.25">
      <c r="B2066" t="s">
        <v>4263</v>
      </c>
      <c r="C2066" t="s">
        <v>4264</v>
      </c>
      <c r="D2066" s="85">
        <v>131140.44</v>
      </c>
      <c r="E2066" s="85">
        <v>123717.4</v>
      </c>
    </row>
    <row r="2067" spans="2:5" x14ac:dyDescent="0.25">
      <c r="B2067" t="s">
        <v>4265</v>
      </c>
      <c r="C2067" t="s">
        <v>4266</v>
      </c>
      <c r="D2067" s="85">
        <v>3444</v>
      </c>
      <c r="E2067" s="85">
        <v>2800</v>
      </c>
    </row>
    <row r="2068" spans="2:5" x14ac:dyDescent="0.25">
      <c r="B2068" t="s">
        <v>4267</v>
      </c>
      <c r="C2068" t="s">
        <v>4268</v>
      </c>
      <c r="D2068" s="85">
        <v>528506.4</v>
      </c>
      <c r="E2068" s="85">
        <v>429680</v>
      </c>
    </row>
    <row r="2069" spans="2:5" x14ac:dyDescent="0.25">
      <c r="B2069" t="s">
        <v>429</v>
      </c>
      <c r="C2069" t="s">
        <v>430</v>
      </c>
      <c r="D2069" s="85">
        <v>92200.8</v>
      </c>
      <c r="E2069" s="85">
        <v>74960</v>
      </c>
    </row>
    <row r="2070" spans="2:5" x14ac:dyDescent="0.25">
      <c r="B2070" t="s">
        <v>4269</v>
      </c>
      <c r="C2070" t="s">
        <v>4270</v>
      </c>
      <c r="D2070" s="85">
        <v>350.7</v>
      </c>
      <c r="E2070" s="85">
        <v>285.12</v>
      </c>
    </row>
    <row r="2071" spans="2:5" x14ac:dyDescent="0.25">
      <c r="B2071" t="s">
        <v>4271</v>
      </c>
      <c r="C2071" t="s">
        <v>4272</v>
      </c>
      <c r="D2071" s="85">
        <v>16402</v>
      </c>
      <c r="E2071" s="85">
        <v>13900</v>
      </c>
    </row>
    <row r="2072" spans="2:5" x14ac:dyDescent="0.25">
      <c r="B2072" t="s">
        <v>4273</v>
      </c>
      <c r="C2072" t="s">
        <v>4274</v>
      </c>
      <c r="D2072" s="85">
        <v>179034</v>
      </c>
      <c r="E2072" s="85">
        <v>168900</v>
      </c>
    </row>
    <row r="2073" spans="2:5" x14ac:dyDescent="0.25">
      <c r="B2073" t="s">
        <v>4275</v>
      </c>
      <c r="C2073" t="s">
        <v>4276</v>
      </c>
      <c r="D2073" s="85">
        <v>2450879.39</v>
      </c>
      <c r="E2073" s="85">
        <v>1970271.99</v>
      </c>
    </row>
    <row r="2074" spans="2:5" x14ac:dyDescent="0.25">
      <c r="B2074" t="s">
        <v>4277</v>
      </c>
      <c r="C2074" t="s">
        <v>4278</v>
      </c>
      <c r="D2074" s="85">
        <v>172250</v>
      </c>
      <c r="E2074" s="85">
        <v>162500</v>
      </c>
    </row>
    <row r="2075" spans="2:5" x14ac:dyDescent="0.25">
      <c r="B2075" t="s">
        <v>4279</v>
      </c>
      <c r="C2075" t="s">
        <v>4280</v>
      </c>
      <c r="D2075" s="85">
        <v>183270.39999999999</v>
      </c>
      <c r="E2075" s="85">
        <v>172840</v>
      </c>
    </row>
    <row r="2076" spans="2:5" x14ac:dyDescent="0.25">
      <c r="B2076" t="s">
        <v>4281</v>
      </c>
      <c r="C2076" t="s">
        <v>4282</v>
      </c>
      <c r="D2076" s="85">
        <v>161305.5</v>
      </c>
      <c r="E2076" s="85">
        <v>152175</v>
      </c>
    </row>
    <row r="2077" spans="2:5" x14ac:dyDescent="0.25">
      <c r="B2077" t="s">
        <v>4283</v>
      </c>
      <c r="C2077" t="s">
        <v>4284</v>
      </c>
      <c r="D2077" s="85">
        <v>176113.7</v>
      </c>
      <c r="E2077" s="85">
        <v>166145</v>
      </c>
    </row>
    <row r="2078" spans="2:5" x14ac:dyDescent="0.25">
      <c r="B2078" t="s">
        <v>4285</v>
      </c>
      <c r="C2078" t="s">
        <v>4286</v>
      </c>
      <c r="D2078" s="85">
        <v>207654</v>
      </c>
      <c r="E2078" s="85">
        <v>195900</v>
      </c>
    </row>
    <row r="2079" spans="2:5" x14ac:dyDescent="0.25">
      <c r="B2079" t="s">
        <v>4287</v>
      </c>
      <c r="C2079" t="s">
        <v>4288</v>
      </c>
      <c r="D2079" s="85">
        <v>158788</v>
      </c>
      <c r="E2079" s="85">
        <v>149800</v>
      </c>
    </row>
    <row r="2080" spans="2:5" x14ac:dyDescent="0.25">
      <c r="B2080" t="s">
        <v>4289</v>
      </c>
      <c r="C2080" t="s">
        <v>4290</v>
      </c>
      <c r="D2080" s="85">
        <v>24250000</v>
      </c>
      <c r="E2080" s="85">
        <v>24250000</v>
      </c>
    </row>
    <row r="2081" spans="2:5" x14ac:dyDescent="0.25">
      <c r="B2081" t="s">
        <v>4291</v>
      </c>
      <c r="C2081" t="s">
        <v>4292</v>
      </c>
      <c r="D2081" s="85">
        <v>393156.5</v>
      </c>
      <c r="E2081" s="85">
        <v>369693.01</v>
      </c>
    </row>
    <row r="2082" spans="2:5" x14ac:dyDescent="0.25">
      <c r="B2082" t="s">
        <v>4293</v>
      </c>
      <c r="C2082" t="s">
        <v>4294</v>
      </c>
      <c r="D2082" s="85">
        <v>1924.95</v>
      </c>
      <c r="E2082" s="85">
        <v>1565</v>
      </c>
    </row>
    <row r="2083" spans="2:5" x14ac:dyDescent="0.25">
      <c r="B2083" t="s">
        <v>4295</v>
      </c>
      <c r="C2083" t="s">
        <v>4296</v>
      </c>
      <c r="D2083" s="85">
        <v>183464.8</v>
      </c>
      <c r="E2083" s="85">
        <v>173080</v>
      </c>
    </row>
    <row r="2084" spans="2:5" x14ac:dyDescent="0.25">
      <c r="B2084" t="s">
        <v>4297</v>
      </c>
      <c r="C2084" t="s">
        <v>4298</v>
      </c>
      <c r="D2084" s="85">
        <v>151580</v>
      </c>
      <c r="E2084" s="85">
        <v>143000</v>
      </c>
    </row>
    <row r="2085" spans="2:5" x14ac:dyDescent="0.25">
      <c r="B2085" t="s">
        <v>4299</v>
      </c>
      <c r="C2085" t="s">
        <v>4300</v>
      </c>
      <c r="D2085" s="85">
        <v>155926</v>
      </c>
      <c r="E2085" s="85">
        <v>147100</v>
      </c>
    </row>
    <row r="2086" spans="2:5" x14ac:dyDescent="0.25">
      <c r="B2086" t="s">
        <v>4301</v>
      </c>
      <c r="C2086" t="s">
        <v>4302</v>
      </c>
      <c r="D2086" s="85">
        <v>1500</v>
      </c>
      <c r="E2086" s="85">
        <v>1219.51</v>
      </c>
    </row>
    <row r="2087" spans="2:5" x14ac:dyDescent="0.25">
      <c r="B2087" t="s">
        <v>4303</v>
      </c>
      <c r="C2087" t="s">
        <v>4304</v>
      </c>
      <c r="D2087" s="85">
        <v>3493.2</v>
      </c>
      <c r="E2087" s="85">
        <v>2840</v>
      </c>
    </row>
    <row r="2088" spans="2:5" x14ac:dyDescent="0.25">
      <c r="B2088" t="s">
        <v>4305</v>
      </c>
      <c r="C2088" t="s">
        <v>141</v>
      </c>
      <c r="D2088" s="85">
        <v>4840.05</v>
      </c>
      <c r="E2088" s="85">
        <v>3935</v>
      </c>
    </row>
    <row r="2089" spans="2:5" x14ac:dyDescent="0.25">
      <c r="B2089" t="s">
        <v>431</v>
      </c>
      <c r="C2089" t="s">
        <v>432</v>
      </c>
      <c r="D2089" s="85">
        <v>7367.7</v>
      </c>
      <c r="E2089" s="85">
        <v>5990</v>
      </c>
    </row>
    <row r="2090" spans="2:5" x14ac:dyDescent="0.25">
      <c r="B2090" t="s">
        <v>4306</v>
      </c>
      <c r="C2090" t="s">
        <v>4307</v>
      </c>
      <c r="D2090" s="85">
        <v>19680</v>
      </c>
      <c r="E2090" s="85">
        <v>16000</v>
      </c>
    </row>
    <row r="2091" spans="2:5" x14ac:dyDescent="0.25">
      <c r="B2091" t="s">
        <v>4308</v>
      </c>
      <c r="C2091" t="s">
        <v>4309</v>
      </c>
      <c r="D2091" s="85">
        <v>14760</v>
      </c>
      <c r="E2091" s="85">
        <v>12000</v>
      </c>
    </row>
    <row r="2092" spans="2:5" x14ac:dyDescent="0.25">
      <c r="B2092" t="s">
        <v>4310</v>
      </c>
      <c r="C2092" t="s">
        <v>4311</v>
      </c>
      <c r="D2092" s="85">
        <v>156986</v>
      </c>
      <c r="E2092" s="85">
        <v>148100</v>
      </c>
    </row>
    <row r="2093" spans="2:5" x14ac:dyDescent="0.25">
      <c r="B2093" t="s">
        <v>4312</v>
      </c>
      <c r="C2093" t="s">
        <v>4313</v>
      </c>
      <c r="D2093" s="85">
        <v>18400.8</v>
      </c>
      <c r="E2093" s="85">
        <v>14960</v>
      </c>
    </row>
    <row r="2094" spans="2:5" x14ac:dyDescent="0.25">
      <c r="B2094" t="s">
        <v>4314</v>
      </c>
      <c r="C2094" t="s">
        <v>4315</v>
      </c>
      <c r="D2094" s="85">
        <v>1058116.02</v>
      </c>
      <c r="E2094" s="85">
        <v>998222.66</v>
      </c>
    </row>
    <row r="2095" spans="2:5" x14ac:dyDescent="0.25">
      <c r="B2095" t="s">
        <v>4316</v>
      </c>
      <c r="C2095" t="s">
        <v>4317</v>
      </c>
      <c r="D2095" s="85">
        <v>1575</v>
      </c>
      <c r="E2095" s="85">
        <v>1485.85</v>
      </c>
    </row>
    <row r="2096" spans="2:5" x14ac:dyDescent="0.25">
      <c r="B2096" t="s">
        <v>4318</v>
      </c>
      <c r="C2096" t="s">
        <v>4319</v>
      </c>
      <c r="D2096" s="85">
        <v>162392</v>
      </c>
      <c r="E2096" s="85">
        <v>153200</v>
      </c>
    </row>
    <row r="2097" spans="2:5" x14ac:dyDescent="0.25">
      <c r="B2097" t="s">
        <v>4320</v>
      </c>
      <c r="C2097" t="s">
        <v>4321</v>
      </c>
      <c r="D2097" s="85">
        <v>724785.31</v>
      </c>
      <c r="E2097" s="85">
        <v>587207</v>
      </c>
    </row>
    <row r="2098" spans="2:5" x14ac:dyDescent="0.25">
      <c r="B2098" t="s">
        <v>4322</v>
      </c>
      <c r="C2098" t="s">
        <v>4323</v>
      </c>
      <c r="D2098" s="85">
        <v>12263.1</v>
      </c>
      <c r="E2098" s="85">
        <v>9970</v>
      </c>
    </row>
    <row r="2099" spans="2:5" x14ac:dyDescent="0.25">
      <c r="B2099" t="s">
        <v>4324</v>
      </c>
      <c r="C2099" t="s">
        <v>4325</v>
      </c>
      <c r="D2099" s="85">
        <v>2287.8000000000002</v>
      </c>
      <c r="E2099" s="85">
        <v>1860</v>
      </c>
    </row>
    <row r="2100" spans="2:5" x14ac:dyDescent="0.25">
      <c r="B2100" t="s">
        <v>4326</v>
      </c>
      <c r="C2100" t="s">
        <v>4327</v>
      </c>
      <c r="D2100" s="85">
        <v>28663.66</v>
      </c>
      <c r="E2100" s="85">
        <v>27041.19</v>
      </c>
    </row>
    <row r="2101" spans="2:5" x14ac:dyDescent="0.25">
      <c r="B2101" t="s">
        <v>4328</v>
      </c>
      <c r="C2101" t="s">
        <v>4329</v>
      </c>
      <c r="D2101" s="85">
        <v>5387.4</v>
      </c>
      <c r="E2101" s="85">
        <v>4380</v>
      </c>
    </row>
    <row r="2102" spans="2:5" x14ac:dyDescent="0.25">
      <c r="B2102" t="s">
        <v>4330</v>
      </c>
      <c r="C2102" t="s">
        <v>4331</v>
      </c>
      <c r="D2102" s="85">
        <v>255741.44</v>
      </c>
      <c r="E2102" s="85">
        <v>241265.51</v>
      </c>
    </row>
    <row r="2103" spans="2:5" x14ac:dyDescent="0.25">
      <c r="B2103" t="s">
        <v>4332</v>
      </c>
      <c r="C2103" t="s">
        <v>4333</v>
      </c>
      <c r="D2103" s="85">
        <v>128507.18</v>
      </c>
      <c r="E2103" s="85">
        <v>121233.19</v>
      </c>
    </row>
    <row r="2104" spans="2:5" x14ac:dyDescent="0.25">
      <c r="B2104" t="s">
        <v>4334</v>
      </c>
      <c r="C2104" t="s">
        <v>4335</v>
      </c>
      <c r="D2104" s="85">
        <v>195223.15</v>
      </c>
      <c r="E2104" s="85">
        <v>158718.01</v>
      </c>
    </row>
    <row r="2105" spans="2:5" x14ac:dyDescent="0.25">
      <c r="B2105" t="s">
        <v>4336</v>
      </c>
      <c r="C2105" t="s">
        <v>4337</v>
      </c>
      <c r="D2105" s="85">
        <v>62702.2</v>
      </c>
      <c r="E2105" s="85">
        <v>50977.4</v>
      </c>
    </row>
    <row r="2106" spans="2:5" x14ac:dyDescent="0.25">
      <c r="B2106" t="s">
        <v>4338</v>
      </c>
      <c r="C2106" t="s">
        <v>4339</v>
      </c>
      <c r="D2106" s="85">
        <v>64660</v>
      </c>
      <c r="E2106" s="85">
        <v>61000</v>
      </c>
    </row>
    <row r="2107" spans="2:5" x14ac:dyDescent="0.25">
      <c r="B2107" t="s">
        <v>4340</v>
      </c>
      <c r="C2107" t="s">
        <v>4341</v>
      </c>
      <c r="D2107" s="85">
        <v>196418</v>
      </c>
      <c r="E2107" s="85">
        <v>185300</v>
      </c>
    </row>
    <row r="2108" spans="2:5" x14ac:dyDescent="0.25">
      <c r="B2108" t="s">
        <v>4342</v>
      </c>
      <c r="C2108" t="s">
        <v>4343</v>
      </c>
      <c r="D2108" s="85">
        <v>3969986.28</v>
      </c>
      <c r="E2108" s="85">
        <v>3665269.92</v>
      </c>
    </row>
    <row r="2109" spans="2:5" x14ac:dyDescent="0.25">
      <c r="B2109" t="s">
        <v>4344</v>
      </c>
      <c r="C2109" t="s">
        <v>4345</v>
      </c>
      <c r="D2109" s="85">
        <v>44624.4</v>
      </c>
      <c r="E2109" s="85">
        <v>36280</v>
      </c>
    </row>
    <row r="2110" spans="2:5" x14ac:dyDescent="0.25">
      <c r="B2110" t="s">
        <v>433</v>
      </c>
      <c r="C2110" t="s">
        <v>434</v>
      </c>
      <c r="D2110" s="85">
        <v>664323</v>
      </c>
      <c r="E2110" s="85">
        <v>540100</v>
      </c>
    </row>
    <row r="2111" spans="2:5" x14ac:dyDescent="0.25">
      <c r="B2111" t="s">
        <v>4346</v>
      </c>
      <c r="C2111" t="s">
        <v>4347</v>
      </c>
      <c r="D2111" s="85">
        <v>80749.5</v>
      </c>
      <c r="E2111" s="85">
        <v>65650</v>
      </c>
    </row>
    <row r="2112" spans="2:5" x14ac:dyDescent="0.25">
      <c r="B2112" t="s">
        <v>4348</v>
      </c>
      <c r="C2112" t="s">
        <v>4349</v>
      </c>
      <c r="D2112" s="85">
        <v>151156</v>
      </c>
      <c r="E2112" s="85">
        <v>142600</v>
      </c>
    </row>
    <row r="2113" spans="2:5" x14ac:dyDescent="0.25">
      <c r="B2113" t="s">
        <v>4350</v>
      </c>
      <c r="C2113" t="s">
        <v>4351</v>
      </c>
      <c r="D2113" s="85">
        <v>1018682.27</v>
      </c>
      <c r="E2113" s="85">
        <v>941292.86</v>
      </c>
    </row>
    <row r="2114" spans="2:5" x14ac:dyDescent="0.25">
      <c r="B2114" t="s">
        <v>4352</v>
      </c>
      <c r="C2114" t="s">
        <v>4353</v>
      </c>
      <c r="D2114" s="85">
        <v>48800.25</v>
      </c>
      <c r="E2114" s="85">
        <v>39675</v>
      </c>
    </row>
    <row r="2115" spans="2:5" x14ac:dyDescent="0.25">
      <c r="B2115" t="s">
        <v>435</v>
      </c>
      <c r="C2115" t="s">
        <v>436</v>
      </c>
      <c r="D2115" s="85">
        <v>90152.85</v>
      </c>
      <c r="E2115" s="85">
        <v>73295</v>
      </c>
    </row>
    <row r="2116" spans="2:5" x14ac:dyDescent="0.25">
      <c r="B2116" t="s">
        <v>4354</v>
      </c>
      <c r="C2116" t="s">
        <v>4355</v>
      </c>
      <c r="D2116" s="85">
        <v>96947.6</v>
      </c>
      <c r="E2116" s="85">
        <v>91460</v>
      </c>
    </row>
    <row r="2117" spans="2:5" x14ac:dyDescent="0.25">
      <c r="B2117" t="s">
        <v>4356</v>
      </c>
      <c r="C2117" t="s">
        <v>4357</v>
      </c>
      <c r="D2117" s="85">
        <v>166038.39999999999</v>
      </c>
      <c r="E2117" s="85">
        <v>156640</v>
      </c>
    </row>
    <row r="2118" spans="2:5" x14ac:dyDescent="0.25">
      <c r="B2118" t="s">
        <v>4358</v>
      </c>
      <c r="C2118" t="s">
        <v>4359</v>
      </c>
      <c r="D2118" s="85">
        <v>132393.70000000001</v>
      </c>
      <c r="E2118" s="85">
        <v>124899.72</v>
      </c>
    </row>
    <row r="2119" spans="2:5" x14ac:dyDescent="0.25">
      <c r="B2119" t="s">
        <v>437</v>
      </c>
      <c r="C2119" t="s">
        <v>438</v>
      </c>
      <c r="D2119" s="85">
        <v>98951.56</v>
      </c>
      <c r="E2119" s="85">
        <v>93350.53</v>
      </c>
    </row>
    <row r="2120" spans="2:5" x14ac:dyDescent="0.25">
      <c r="B2120" t="s">
        <v>4360</v>
      </c>
      <c r="C2120" t="s">
        <v>4361</v>
      </c>
      <c r="D2120" s="85">
        <v>379824.29</v>
      </c>
      <c r="E2120" s="85">
        <v>358324.8</v>
      </c>
    </row>
    <row r="2121" spans="2:5" x14ac:dyDescent="0.25">
      <c r="B2121" t="s">
        <v>4362</v>
      </c>
      <c r="C2121" t="s">
        <v>4363</v>
      </c>
      <c r="D2121" s="85">
        <v>161268.4</v>
      </c>
      <c r="E2121" s="85">
        <v>152140</v>
      </c>
    </row>
    <row r="2122" spans="2:5" x14ac:dyDescent="0.25">
      <c r="B2122" t="s">
        <v>4364</v>
      </c>
      <c r="C2122" t="s">
        <v>4365</v>
      </c>
      <c r="D2122" s="85">
        <v>54735</v>
      </c>
      <c r="E2122" s="85">
        <v>44500</v>
      </c>
    </row>
    <row r="2123" spans="2:5" x14ac:dyDescent="0.25">
      <c r="B2123" t="s">
        <v>4366</v>
      </c>
      <c r="C2123" t="s">
        <v>4367</v>
      </c>
      <c r="D2123" s="85">
        <v>11992.5</v>
      </c>
      <c r="E2123" s="85">
        <v>9750</v>
      </c>
    </row>
    <row r="2124" spans="2:5" x14ac:dyDescent="0.25">
      <c r="B2124" t="s">
        <v>4368</v>
      </c>
      <c r="C2124" t="s">
        <v>4369</v>
      </c>
      <c r="D2124" s="85">
        <v>469359.46</v>
      </c>
      <c r="E2124" s="85">
        <v>438209.66</v>
      </c>
    </row>
    <row r="2125" spans="2:5" x14ac:dyDescent="0.25">
      <c r="B2125" t="s">
        <v>4370</v>
      </c>
      <c r="C2125" t="s">
        <v>4371</v>
      </c>
      <c r="D2125" s="85">
        <v>147493.70000000001</v>
      </c>
      <c r="E2125" s="85">
        <v>139145</v>
      </c>
    </row>
    <row r="2126" spans="2:5" x14ac:dyDescent="0.25">
      <c r="B2126" t="s">
        <v>4372</v>
      </c>
      <c r="C2126" t="s">
        <v>4373</v>
      </c>
      <c r="D2126" s="85">
        <v>66515</v>
      </c>
      <c r="E2126" s="85">
        <v>62750</v>
      </c>
    </row>
    <row r="2127" spans="2:5" x14ac:dyDescent="0.25">
      <c r="B2127" t="s">
        <v>4374</v>
      </c>
      <c r="C2127" t="s">
        <v>4375</v>
      </c>
      <c r="D2127" s="85">
        <v>161978.6</v>
      </c>
      <c r="E2127" s="85">
        <v>152810</v>
      </c>
    </row>
    <row r="2128" spans="2:5" x14ac:dyDescent="0.25">
      <c r="B2128" t="s">
        <v>4376</v>
      </c>
      <c r="C2128" t="s">
        <v>4377</v>
      </c>
      <c r="D2128" s="85">
        <v>97944</v>
      </c>
      <c r="E2128" s="85">
        <v>92400</v>
      </c>
    </row>
    <row r="2129" spans="2:5" x14ac:dyDescent="0.25">
      <c r="B2129" t="s">
        <v>4378</v>
      </c>
      <c r="C2129" t="s">
        <v>4379</v>
      </c>
      <c r="D2129" s="85">
        <v>20000</v>
      </c>
      <c r="E2129" s="85">
        <v>20000</v>
      </c>
    </row>
    <row r="2130" spans="2:5" x14ac:dyDescent="0.25">
      <c r="B2130" t="s">
        <v>4380</v>
      </c>
      <c r="C2130" t="s">
        <v>4381</v>
      </c>
      <c r="D2130" s="85">
        <v>196948</v>
      </c>
      <c r="E2130" s="85">
        <v>185800</v>
      </c>
    </row>
    <row r="2131" spans="2:5" x14ac:dyDescent="0.25">
      <c r="B2131" t="s">
        <v>439</v>
      </c>
      <c r="C2131" t="s">
        <v>440</v>
      </c>
      <c r="D2131" s="85">
        <v>133604.16</v>
      </c>
      <c r="E2131" s="85">
        <v>126041.66</v>
      </c>
    </row>
    <row r="2132" spans="2:5" x14ac:dyDescent="0.25">
      <c r="B2132" t="s">
        <v>4382</v>
      </c>
      <c r="C2132" t="s">
        <v>4383</v>
      </c>
      <c r="D2132" s="85">
        <v>264364</v>
      </c>
      <c r="E2132" s="85">
        <v>249400</v>
      </c>
    </row>
    <row r="2133" spans="2:5" x14ac:dyDescent="0.25">
      <c r="B2133" t="s">
        <v>4384</v>
      </c>
      <c r="C2133" t="s">
        <v>4385</v>
      </c>
      <c r="D2133" s="85">
        <v>355470</v>
      </c>
      <c r="E2133" s="85">
        <v>289000</v>
      </c>
    </row>
    <row r="2134" spans="2:5" x14ac:dyDescent="0.25">
      <c r="B2134" t="s">
        <v>4386</v>
      </c>
      <c r="C2134" t="s">
        <v>4387</v>
      </c>
      <c r="D2134" s="85">
        <v>91635</v>
      </c>
      <c r="E2134" s="85">
        <v>74500</v>
      </c>
    </row>
    <row r="2135" spans="2:5" x14ac:dyDescent="0.25">
      <c r="B2135" t="s">
        <v>4388</v>
      </c>
      <c r="C2135" t="s">
        <v>4389</v>
      </c>
      <c r="D2135" s="85">
        <v>331873.21000000002</v>
      </c>
      <c r="E2135" s="85">
        <v>313089.83</v>
      </c>
    </row>
    <row r="2136" spans="2:5" x14ac:dyDescent="0.25">
      <c r="B2136" t="s">
        <v>4390</v>
      </c>
      <c r="C2136" t="s">
        <v>4391</v>
      </c>
      <c r="D2136" s="85">
        <v>660.25</v>
      </c>
      <c r="E2136" s="85">
        <v>536.79</v>
      </c>
    </row>
    <row r="2137" spans="2:5" x14ac:dyDescent="0.25">
      <c r="B2137" t="s">
        <v>4392</v>
      </c>
      <c r="C2137" t="s">
        <v>4393</v>
      </c>
      <c r="D2137" s="85">
        <v>154230</v>
      </c>
      <c r="E2137" s="85">
        <v>145500</v>
      </c>
    </row>
    <row r="2138" spans="2:5" x14ac:dyDescent="0.25">
      <c r="B2138" t="s">
        <v>4394</v>
      </c>
      <c r="C2138" t="s">
        <v>4395</v>
      </c>
      <c r="D2138" s="85">
        <v>370.23</v>
      </c>
      <c r="E2138" s="85">
        <v>301</v>
      </c>
    </row>
    <row r="2139" spans="2:5" x14ac:dyDescent="0.25">
      <c r="B2139" t="s">
        <v>4396</v>
      </c>
      <c r="C2139" t="s">
        <v>4397</v>
      </c>
      <c r="D2139" s="85">
        <v>169.13</v>
      </c>
      <c r="E2139" s="85">
        <v>137.5</v>
      </c>
    </row>
    <row r="2140" spans="2:5" x14ac:dyDescent="0.25">
      <c r="B2140" t="s">
        <v>4398</v>
      </c>
      <c r="C2140" t="s">
        <v>4399</v>
      </c>
      <c r="D2140" s="85">
        <v>134270.69</v>
      </c>
      <c r="E2140" s="85">
        <v>126670.46</v>
      </c>
    </row>
    <row r="2141" spans="2:5" x14ac:dyDescent="0.25">
      <c r="B2141" t="s">
        <v>441</v>
      </c>
      <c r="C2141" t="s">
        <v>442</v>
      </c>
      <c r="D2141" s="85">
        <v>217033.19</v>
      </c>
      <c r="E2141" s="85">
        <v>204748.29</v>
      </c>
    </row>
    <row r="2142" spans="2:5" x14ac:dyDescent="0.25">
      <c r="B2142" t="s">
        <v>4400</v>
      </c>
      <c r="C2142" t="s">
        <v>4401</v>
      </c>
      <c r="D2142" s="85">
        <v>233582.73</v>
      </c>
      <c r="E2142" s="85">
        <v>220361.07</v>
      </c>
    </row>
    <row r="2143" spans="2:5" x14ac:dyDescent="0.25">
      <c r="B2143" t="s">
        <v>4402</v>
      </c>
      <c r="C2143" t="s">
        <v>4403</v>
      </c>
      <c r="D2143" s="85">
        <v>252444.93</v>
      </c>
      <c r="E2143" s="85">
        <v>235081.2</v>
      </c>
    </row>
    <row r="2144" spans="2:5" x14ac:dyDescent="0.25">
      <c r="B2144" t="s">
        <v>4404</v>
      </c>
      <c r="C2144" t="s">
        <v>4405</v>
      </c>
      <c r="D2144" s="85">
        <v>868.18</v>
      </c>
      <c r="E2144" s="85">
        <v>868.18</v>
      </c>
    </row>
    <row r="2145" spans="2:5" x14ac:dyDescent="0.25">
      <c r="B2145" t="s">
        <v>4406</v>
      </c>
      <c r="C2145" t="s">
        <v>4407</v>
      </c>
      <c r="D2145" s="85">
        <v>77104.52</v>
      </c>
      <c r="E2145" s="85">
        <v>62686.6</v>
      </c>
    </row>
    <row r="2146" spans="2:5" x14ac:dyDescent="0.25">
      <c r="B2146" t="s">
        <v>4408</v>
      </c>
      <c r="C2146" t="s">
        <v>4409</v>
      </c>
      <c r="D2146" s="85">
        <v>378950.83</v>
      </c>
      <c r="E2146" s="85">
        <v>357500.78</v>
      </c>
    </row>
    <row r="2147" spans="2:5" x14ac:dyDescent="0.25">
      <c r="B2147" t="s">
        <v>4410</v>
      </c>
      <c r="C2147" t="s">
        <v>4411</v>
      </c>
      <c r="D2147" s="85">
        <v>39040.449999999997</v>
      </c>
      <c r="E2147" s="85">
        <v>36210.35</v>
      </c>
    </row>
    <row r="2148" spans="2:5" x14ac:dyDescent="0.25">
      <c r="B2148" t="s">
        <v>4412</v>
      </c>
      <c r="C2148" t="s">
        <v>4413</v>
      </c>
      <c r="D2148" s="85">
        <v>6546.5</v>
      </c>
      <c r="E2148" s="85">
        <v>6546.5</v>
      </c>
    </row>
    <row r="2149" spans="2:5" x14ac:dyDescent="0.25">
      <c r="B2149" t="s">
        <v>443</v>
      </c>
      <c r="C2149" t="s">
        <v>444</v>
      </c>
      <c r="D2149" s="85">
        <v>2460</v>
      </c>
      <c r="E2149" s="85">
        <v>2000</v>
      </c>
    </row>
    <row r="2150" spans="2:5" x14ac:dyDescent="0.25">
      <c r="B2150" t="s">
        <v>4414</v>
      </c>
      <c r="C2150" t="s">
        <v>4415</v>
      </c>
      <c r="D2150" s="85">
        <v>133947</v>
      </c>
      <c r="E2150" s="85">
        <v>108900</v>
      </c>
    </row>
    <row r="2151" spans="2:5" x14ac:dyDescent="0.25">
      <c r="B2151" t="s">
        <v>445</v>
      </c>
      <c r="C2151" t="s">
        <v>446</v>
      </c>
      <c r="D2151" s="85">
        <v>2460</v>
      </c>
      <c r="E2151" s="85">
        <v>2000</v>
      </c>
    </row>
    <row r="2152" spans="2:5" x14ac:dyDescent="0.25">
      <c r="B2152" t="s">
        <v>447</v>
      </c>
      <c r="C2152" t="s">
        <v>448</v>
      </c>
      <c r="D2152" s="85">
        <v>2460</v>
      </c>
      <c r="E2152" s="85">
        <v>2000</v>
      </c>
    </row>
    <row r="2153" spans="2:5" x14ac:dyDescent="0.25">
      <c r="B2153" t="s">
        <v>449</v>
      </c>
      <c r="C2153" t="s">
        <v>450</v>
      </c>
      <c r="D2153" s="85">
        <v>2460</v>
      </c>
      <c r="E2153" s="85">
        <v>2000</v>
      </c>
    </row>
    <row r="2154" spans="2:5" x14ac:dyDescent="0.25">
      <c r="B2154" t="s">
        <v>4416</v>
      </c>
      <c r="C2154" t="s">
        <v>4417</v>
      </c>
      <c r="D2154" s="85">
        <v>24000</v>
      </c>
      <c r="E2154" s="85">
        <v>24000</v>
      </c>
    </row>
    <row r="2155" spans="2:5" x14ac:dyDescent="0.25">
      <c r="B2155" t="s">
        <v>4418</v>
      </c>
      <c r="C2155" t="s">
        <v>4419</v>
      </c>
      <c r="D2155" s="85">
        <v>615</v>
      </c>
      <c r="E2155" s="85">
        <v>500</v>
      </c>
    </row>
    <row r="2156" spans="2:5" x14ac:dyDescent="0.25">
      <c r="B2156" t="s">
        <v>4420</v>
      </c>
      <c r="C2156" t="s">
        <v>4421</v>
      </c>
      <c r="D2156" s="85">
        <v>116389.99</v>
      </c>
      <c r="E2156" s="85">
        <v>94626.01</v>
      </c>
    </row>
    <row r="2157" spans="2:5" x14ac:dyDescent="0.25">
      <c r="B2157" t="s">
        <v>4422</v>
      </c>
      <c r="C2157" t="s">
        <v>4423</v>
      </c>
      <c r="D2157" s="85">
        <v>47395.59</v>
      </c>
      <c r="E2157" s="85">
        <v>44712.82</v>
      </c>
    </row>
    <row r="2158" spans="2:5" x14ac:dyDescent="0.25">
      <c r="B2158" t="s">
        <v>4424</v>
      </c>
      <c r="C2158" t="s">
        <v>4425</v>
      </c>
      <c r="D2158" s="85">
        <v>1773.87</v>
      </c>
      <c r="E2158" s="85">
        <v>1442.17</v>
      </c>
    </row>
    <row r="2159" spans="2:5" x14ac:dyDescent="0.25">
      <c r="B2159" t="s">
        <v>4426</v>
      </c>
      <c r="C2159" t="s">
        <v>4427</v>
      </c>
      <c r="D2159" s="85">
        <v>52521</v>
      </c>
      <c r="E2159" s="85">
        <v>42700</v>
      </c>
    </row>
    <row r="2160" spans="2:5" x14ac:dyDescent="0.25">
      <c r="B2160" t="s">
        <v>4428</v>
      </c>
      <c r="C2160" t="s">
        <v>9365</v>
      </c>
      <c r="D2160" s="85">
        <v>84378</v>
      </c>
      <c r="E2160" s="85">
        <v>68600</v>
      </c>
    </row>
    <row r="2161" spans="2:5" x14ac:dyDescent="0.25">
      <c r="B2161" t="s">
        <v>4429</v>
      </c>
      <c r="C2161" t="s">
        <v>4430</v>
      </c>
      <c r="D2161" s="85">
        <v>43554.69</v>
      </c>
      <c r="E2161" s="85">
        <v>35410.32</v>
      </c>
    </row>
    <row r="2162" spans="2:5" x14ac:dyDescent="0.25">
      <c r="B2162" t="s">
        <v>4431</v>
      </c>
      <c r="C2162" t="s">
        <v>4432</v>
      </c>
      <c r="D2162" s="85">
        <v>36513.78</v>
      </c>
      <c r="E2162" s="85">
        <v>29686</v>
      </c>
    </row>
    <row r="2163" spans="2:5" x14ac:dyDescent="0.25">
      <c r="B2163" t="s">
        <v>4433</v>
      </c>
      <c r="C2163" t="s">
        <v>4434</v>
      </c>
      <c r="D2163" s="85">
        <v>60439.4</v>
      </c>
      <c r="E2163" s="85">
        <v>60439.4</v>
      </c>
    </row>
    <row r="2164" spans="2:5" x14ac:dyDescent="0.25">
      <c r="B2164" t="s">
        <v>4435</v>
      </c>
      <c r="C2164" t="s">
        <v>4436</v>
      </c>
      <c r="D2164" s="85">
        <v>22041.599999999999</v>
      </c>
      <c r="E2164" s="85">
        <v>17920</v>
      </c>
    </row>
    <row r="2165" spans="2:5" x14ac:dyDescent="0.25">
      <c r="B2165" t="s">
        <v>4437</v>
      </c>
      <c r="C2165" t="s">
        <v>4438</v>
      </c>
      <c r="D2165" s="85">
        <v>153223</v>
      </c>
      <c r="E2165" s="85">
        <v>144550</v>
      </c>
    </row>
    <row r="2166" spans="2:5" x14ac:dyDescent="0.25">
      <c r="B2166" t="s">
        <v>4439</v>
      </c>
      <c r="C2166" t="s">
        <v>4440</v>
      </c>
      <c r="D2166" s="85">
        <v>466.96</v>
      </c>
      <c r="E2166" s="85">
        <v>379.64</v>
      </c>
    </row>
    <row r="2167" spans="2:5" x14ac:dyDescent="0.25">
      <c r="B2167" t="s">
        <v>4441</v>
      </c>
      <c r="C2167" t="s">
        <v>4442</v>
      </c>
      <c r="D2167" s="85">
        <v>22567.22</v>
      </c>
      <c r="E2167" s="85">
        <v>22567.22</v>
      </c>
    </row>
    <row r="2168" spans="2:5" x14ac:dyDescent="0.25">
      <c r="B2168" t="s">
        <v>4443</v>
      </c>
      <c r="C2168" t="s">
        <v>4444</v>
      </c>
      <c r="D2168" s="85">
        <v>504.1</v>
      </c>
      <c r="E2168" s="85">
        <v>409.84</v>
      </c>
    </row>
    <row r="2169" spans="2:5" x14ac:dyDescent="0.25">
      <c r="B2169" t="s">
        <v>7497</v>
      </c>
      <c r="C2169" t="s">
        <v>7498</v>
      </c>
      <c r="D2169" s="85">
        <v>20267.349999999999</v>
      </c>
      <c r="E2169" s="85">
        <v>16477.68</v>
      </c>
    </row>
    <row r="2170" spans="2:5" x14ac:dyDescent="0.25">
      <c r="B2170" t="s">
        <v>4445</v>
      </c>
      <c r="C2170" t="s">
        <v>4446</v>
      </c>
      <c r="D2170" s="85">
        <v>178289.88</v>
      </c>
      <c r="E2170" s="85">
        <v>168198</v>
      </c>
    </row>
    <row r="2171" spans="2:5" x14ac:dyDescent="0.25">
      <c r="B2171" t="s">
        <v>7499</v>
      </c>
      <c r="C2171" t="s">
        <v>7500</v>
      </c>
      <c r="D2171" s="85">
        <v>22140</v>
      </c>
      <c r="E2171" s="85">
        <v>18000</v>
      </c>
    </row>
    <row r="2172" spans="2:5" x14ac:dyDescent="0.25">
      <c r="B2172" t="s">
        <v>4447</v>
      </c>
      <c r="C2172" t="s">
        <v>4448</v>
      </c>
      <c r="D2172" s="85">
        <v>364764.04</v>
      </c>
      <c r="E2172" s="85">
        <v>344117.02</v>
      </c>
    </row>
    <row r="2173" spans="2:5" x14ac:dyDescent="0.25">
      <c r="B2173" t="s">
        <v>4449</v>
      </c>
      <c r="C2173" t="s">
        <v>4450</v>
      </c>
      <c r="D2173" s="85">
        <v>2746877.3</v>
      </c>
      <c r="E2173" s="85">
        <v>2686877.3</v>
      </c>
    </row>
    <row r="2174" spans="2:5" x14ac:dyDescent="0.25">
      <c r="B2174" t="s">
        <v>4451</v>
      </c>
      <c r="C2174" t="s">
        <v>4452</v>
      </c>
      <c r="D2174" s="85">
        <v>526.01</v>
      </c>
      <c r="E2174" s="85">
        <v>427.65</v>
      </c>
    </row>
    <row r="2175" spans="2:5" x14ac:dyDescent="0.25">
      <c r="B2175" t="s">
        <v>4453</v>
      </c>
      <c r="C2175" t="s">
        <v>4454</v>
      </c>
      <c r="D2175" s="85">
        <v>248587.02</v>
      </c>
      <c r="E2175" s="85">
        <v>248587.02</v>
      </c>
    </row>
    <row r="2176" spans="2:5" x14ac:dyDescent="0.25">
      <c r="B2176" t="s">
        <v>4455</v>
      </c>
      <c r="C2176" t="s">
        <v>4456</v>
      </c>
      <c r="D2176" s="85">
        <v>145477.87</v>
      </c>
      <c r="E2176" s="85">
        <v>137243.26999999999</v>
      </c>
    </row>
    <row r="2177" spans="2:5" x14ac:dyDescent="0.25">
      <c r="B2177" t="s">
        <v>4457</v>
      </c>
      <c r="C2177" t="s">
        <v>4458</v>
      </c>
      <c r="D2177" s="85">
        <v>152534</v>
      </c>
      <c r="E2177" s="85">
        <v>143900</v>
      </c>
    </row>
    <row r="2178" spans="2:5" x14ac:dyDescent="0.25">
      <c r="B2178" t="s">
        <v>451</v>
      </c>
      <c r="C2178" t="s">
        <v>452</v>
      </c>
      <c r="D2178" s="85">
        <v>209203.09</v>
      </c>
      <c r="E2178" s="85">
        <v>197361.4</v>
      </c>
    </row>
    <row r="2179" spans="2:5" x14ac:dyDescent="0.25">
      <c r="B2179" t="s">
        <v>4459</v>
      </c>
      <c r="C2179" t="s">
        <v>4460</v>
      </c>
      <c r="D2179" s="85">
        <v>150185.01</v>
      </c>
      <c r="E2179" s="85">
        <v>150185.01</v>
      </c>
    </row>
    <row r="2180" spans="2:5" x14ac:dyDescent="0.25">
      <c r="B2180" t="s">
        <v>453</v>
      </c>
      <c r="C2180" t="s">
        <v>454</v>
      </c>
      <c r="D2180" s="85">
        <v>734262.38</v>
      </c>
      <c r="E2180" s="85">
        <v>659714.63</v>
      </c>
    </row>
    <row r="2181" spans="2:5" x14ac:dyDescent="0.25">
      <c r="B2181" t="s">
        <v>4461</v>
      </c>
      <c r="C2181" t="s">
        <v>4462</v>
      </c>
      <c r="D2181" s="85">
        <v>941485.32</v>
      </c>
      <c r="E2181" s="85">
        <v>877246.2</v>
      </c>
    </row>
    <row r="2182" spans="2:5" x14ac:dyDescent="0.25">
      <c r="B2182" t="s">
        <v>4463</v>
      </c>
      <c r="C2182" t="s">
        <v>4464</v>
      </c>
      <c r="D2182" s="85">
        <v>241695</v>
      </c>
      <c r="E2182" s="85">
        <v>196500</v>
      </c>
    </row>
    <row r="2183" spans="2:5" x14ac:dyDescent="0.25">
      <c r="B2183" t="s">
        <v>4465</v>
      </c>
      <c r="C2183" t="s">
        <v>4466</v>
      </c>
      <c r="D2183" s="85">
        <v>115369.69</v>
      </c>
      <c r="E2183" s="85">
        <v>108839.33</v>
      </c>
    </row>
    <row r="2184" spans="2:5" x14ac:dyDescent="0.25">
      <c r="B2184" t="s">
        <v>4467</v>
      </c>
      <c r="C2184" t="s">
        <v>4468</v>
      </c>
      <c r="D2184" s="85">
        <v>264931.52</v>
      </c>
      <c r="E2184" s="85">
        <v>249935.4</v>
      </c>
    </row>
    <row r="2185" spans="2:5" x14ac:dyDescent="0.25">
      <c r="B2185" t="s">
        <v>4469</v>
      </c>
      <c r="C2185" t="s">
        <v>4470</v>
      </c>
      <c r="D2185" s="85">
        <v>238904.02</v>
      </c>
      <c r="E2185" s="85">
        <v>194230.91</v>
      </c>
    </row>
    <row r="2186" spans="2:5" x14ac:dyDescent="0.25">
      <c r="B2186" t="s">
        <v>4471</v>
      </c>
      <c r="C2186" t="s">
        <v>4472</v>
      </c>
      <c r="D2186" s="85">
        <v>1970991.89</v>
      </c>
      <c r="E2186" s="85">
        <v>1929507.62</v>
      </c>
    </row>
    <row r="2187" spans="2:5" x14ac:dyDescent="0.25">
      <c r="B2187" t="s">
        <v>4473</v>
      </c>
      <c r="C2187" t="s">
        <v>4474</v>
      </c>
      <c r="D2187" s="85">
        <v>1820.4</v>
      </c>
      <c r="E2187" s="85">
        <v>1480</v>
      </c>
    </row>
    <row r="2188" spans="2:5" x14ac:dyDescent="0.25">
      <c r="B2188" t="s">
        <v>7501</v>
      </c>
      <c r="C2188" t="s">
        <v>7502</v>
      </c>
      <c r="D2188" s="85">
        <v>929880.97</v>
      </c>
      <c r="E2188" s="85">
        <v>877246.2</v>
      </c>
    </row>
    <row r="2189" spans="2:5" x14ac:dyDescent="0.25">
      <c r="B2189" t="s">
        <v>7503</v>
      </c>
      <c r="C2189" t="s">
        <v>7502</v>
      </c>
      <c r="D2189" s="85">
        <v>929880.97</v>
      </c>
      <c r="E2189" s="85">
        <v>877246.2</v>
      </c>
    </row>
    <row r="2190" spans="2:5" x14ac:dyDescent="0.25">
      <c r="B2190" t="s">
        <v>4475</v>
      </c>
      <c r="C2190" t="s">
        <v>4476</v>
      </c>
      <c r="D2190" s="85">
        <v>21180.6</v>
      </c>
      <c r="E2190" s="85">
        <v>17220</v>
      </c>
    </row>
    <row r="2191" spans="2:5" x14ac:dyDescent="0.25">
      <c r="B2191" t="s">
        <v>4477</v>
      </c>
      <c r="C2191" t="s">
        <v>4478</v>
      </c>
      <c r="D2191" s="85">
        <v>221232.51</v>
      </c>
      <c r="E2191" s="85">
        <v>198217.89</v>
      </c>
    </row>
    <row r="2192" spans="2:5" x14ac:dyDescent="0.25">
      <c r="B2192" t="s">
        <v>7504</v>
      </c>
      <c r="C2192" t="s">
        <v>4478</v>
      </c>
      <c r="D2192" s="85">
        <v>210110.96</v>
      </c>
      <c r="E2192" s="85">
        <v>198217.89</v>
      </c>
    </row>
    <row r="2193" spans="2:5" x14ac:dyDescent="0.25">
      <c r="B2193" t="s">
        <v>4479</v>
      </c>
      <c r="C2193" t="s">
        <v>4480</v>
      </c>
      <c r="D2193" s="85">
        <v>4774498.8499999996</v>
      </c>
      <c r="E2193" s="85">
        <v>4574803.6100000003</v>
      </c>
    </row>
    <row r="2194" spans="2:5" x14ac:dyDescent="0.25">
      <c r="B2194" t="s">
        <v>4481</v>
      </c>
      <c r="C2194" t="s">
        <v>4482</v>
      </c>
      <c r="D2194" s="85">
        <v>100655.82</v>
      </c>
      <c r="E2194" s="85">
        <v>81834</v>
      </c>
    </row>
    <row r="2195" spans="2:5" x14ac:dyDescent="0.25">
      <c r="B2195" t="s">
        <v>4483</v>
      </c>
      <c r="C2195" t="s">
        <v>4484</v>
      </c>
      <c r="D2195" s="85">
        <v>598680.1</v>
      </c>
      <c r="E2195" s="85">
        <v>465600.1</v>
      </c>
    </row>
    <row r="2196" spans="2:5" x14ac:dyDescent="0.25">
      <c r="B2196" t="s">
        <v>4485</v>
      </c>
      <c r="C2196" t="s">
        <v>13230</v>
      </c>
      <c r="D2196" s="85">
        <v>8700.02</v>
      </c>
      <c r="E2196" s="85">
        <v>7073.19</v>
      </c>
    </row>
    <row r="2197" spans="2:5" x14ac:dyDescent="0.25">
      <c r="B2197" t="s">
        <v>4486</v>
      </c>
      <c r="C2197" t="s">
        <v>4487</v>
      </c>
      <c r="D2197" s="85">
        <v>72100.009999999995</v>
      </c>
      <c r="E2197" s="85">
        <v>72100.009999999995</v>
      </c>
    </row>
    <row r="2198" spans="2:5" x14ac:dyDescent="0.25">
      <c r="B2198" t="s">
        <v>455</v>
      </c>
      <c r="C2198" t="s">
        <v>456</v>
      </c>
      <c r="D2198" s="85">
        <v>350140.48</v>
      </c>
      <c r="E2198" s="85">
        <v>330321.21000000002</v>
      </c>
    </row>
    <row r="2199" spans="2:5" x14ac:dyDescent="0.25">
      <c r="B2199" t="s">
        <v>4488</v>
      </c>
      <c r="C2199" t="s">
        <v>4489</v>
      </c>
      <c r="D2199" s="85">
        <v>181.3</v>
      </c>
      <c r="E2199" s="85">
        <v>147.4</v>
      </c>
    </row>
    <row r="2200" spans="2:5" x14ac:dyDescent="0.25">
      <c r="B2200" t="s">
        <v>4490</v>
      </c>
      <c r="C2200" t="s">
        <v>10486</v>
      </c>
      <c r="D2200" s="85">
        <v>86100</v>
      </c>
      <c r="E2200" s="85">
        <v>70000</v>
      </c>
    </row>
    <row r="2201" spans="2:5" x14ac:dyDescent="0.25">
      <c r="B2201" t="s">
        <v>4491</v>
      </c>
      <c r="C2201" t="s">
        <v>4489</v>
      </c>
      <c r="D2201" s="85">
        <v>641.63</v>
      </c>
      <c r="E2201" s="85">
        <v>521.65</v>
      </c>
    </row>
    <row r="2202" spans="2:5" x14ac:dyDescent="0.25">
      <c r="B2202" t="s">
        <v>4492</v>
      </c>
      <c r="C2202" t="s">
        <v>4493</v>
      </c>
      <c r="D2202" s="85">
        <v>405446.61</v>
      </c>
      <c r="E2202" s="85">
        <v>401705.83</v>
      </c>
    </row>
    <row r="2203" spans="2:5" x14ac:dyDescent="0.25">
      <c r="B2203" t="s">
        <v>4494</v>
      </c>
      <c r="C2203" t="s">
        <v>4495</v>
      </c>
      <c r="D2203" s="85">
        <v>642638.34</v>
      </c>
      <c r="E2203" s="85">
        <v>598364.97</v>
      </c>
    </row>
    <row r="2204" spans="2:5" x14ac:dyDescent="0.25">
      <c r="B2204" t="s">
        <v>4496</v>
      </c>
      <c r="C2204" t="s">
        <v>4497</v>
      </c>
      <c r="D2204" s="85">
        <v>60885</v>
      </c>
      <c r="E2204" s="85">
        <v>49500</v>
      </c>
    </row>
    <row r="2205" spans="2:5" x14ac:dyDescent="0.25">
      <c r="B2205" t="s">
        <v>4498</v>
      </c>
      <c r="C2205" t="s">
        <v>4499</v>
      </c>
      <c r="D2205" s="85">
        <v>3096262.77</v>
      </c>
      <c r="E2205" s="85">
        <v>3062789.25</v>
      </c>
    </row>
    <row r="2206" spans="2:5" x14ac:dyDescent="0.25">
      <c r="B2206" t="s">
        <v>4500</v>
      </c>
      <c r="C2206" t="s">
        <v>1534</v>
      </c>
      <c r="D2206" s="85">
        <v>191.02</v>
      </c>
      <c r="E2206" s="85">
        <v>155.30000000000001</v>
      </c>
    </row>
    <row r="2207" spans="2:5" x14ac:dyDescent="0.25">
      <c r="B2207" t="s">
        <v>4501</v>
      </c>
      <c r="C2207" t="s">
        <v>4502</v>
      </c>
      <c r="D2207" s="85">
        <v>54.69</v>
      </c>
      <c r="E2207" s="85">
        <v>44.46</v>
      </c>
    </row>
    <row r="2208" spans="2:5" x14ac:dyDescent="0.25">
      <c r="B2208" t="s">
        <v>7505</v>
      </c>
      <c r="C2208" t="s">
        <v>4077</v>
      </c>
      <c r="D2208" s="85">
        <v>1751.52</v>
      </c>
      <c r="E2208" s="85">
        <v>1424</v>
      </c>
    </row>
    <row r="2209" spans="2:5" x14ac:dyDescent="0.25">
      <c r="B2209" t="s">
        <v>4503</v>
      </c>
      <c r="C2209" t="s">
        <v>4504</v>
      </c>
      <c r="D2209" s="85">
        <v>1040712.88</v>
      </c>
      <c r="E2209" s="85">
        <v>1020660.06</v>
      </c>
    </row>
    <row r="2210" spans="2:5" x14ac:dyDescent="0.25">
      <c r="B2210" t="s">
        <v>4505</v>
      </c>
      <c r="C2210" t="s">
        <v>1534</v>
      </c>
      <c r="D2210" s="85">
        <v>1373.55</v>
      </c>
      <c r="E2210" s="85">
        <v>1116.71</v>
      </c>
    </row>
    <row r="2211" spans="2:5" x14ac:dyDescent="0.25">
      <c r="B2211" t="s">
        <v>4506</v>
      </c>
      <c r="C2211" t="s">
        <v>4507</v>
      </c>
      <c r="D2211" s="85">
        <v>90405</v>
      </c>
      <c r="E2211" s="85">
        <v>73500</v>
      </c>
    </row>
    <row r="2212" spans="2:5" x14ac:dyDescent="0.25">
      <c r="B2212" t="s">
        <v>4508</v>
      </c>
      <c r="C2212" t="s">
        <v>4509</v>
      </c>
      <c r="D2212" s="85">
        <v>32.17</v>
      </c>
      <c r="E2212" s="85">
        <v>26.15</v>
      </c>
    </row>
    <row r="2213" spans="2:5" x14ac:dyDescent="0.25">
      <c r="B2213" t="s">
        <v>4510</v>
      </c>
      <c r="C2213" t="s">
        <v>4511</v>
      </c>
      <c r="D2213" s="85">
        <v>6000</v>
      </c>
      <c r="E2213" s="85">
        <v>6000</v>
      </c>
    </row>
    <row r="2214" spans="2:5" x14ac:dyDescent="0.25">
      <c r="B2214" t="s">
        <v>4512</v>
      </c>
      <c r="C2214" t="s">
        <v>4513</v>
      </c>
      <c r="D2214" s="85">
        <v>10000</v>
      </c>
      <c r="E2214" s="85">
        <v>10000</v>
      </c>
    </row>
    <row r="2215" spans="2:5" x14ac:dyDescent="0.25">
      <c r="B2215" t="s">
        <v>4514</v>
      </c>
      <c r="C2215" t="s">
        <v>4515</v>
      </c>
      <c r="D2215" s="85">
        <v>90405</v>
      </c>
      <c r="E2215" s="85">
        <v>73500</v>
      </c>
    </row>
    <row r="2216" spans="2:5" x14ac:dyDescent="0.25">
      <c r="B2216" t="s">
        <v>4516</v>
      </c>
      <c r="C2216" t="s">
        <v>4517</v>
      </c>
      <c r="D2216" s="85">
        <v>7500</v>
      </c>
      <c r="E2216" s="85">
        <v>7500</v>
      </c>
    </row>
    <row r="2217" spans="2:5" x14ac:dyDescent="0.25">
      <c r="B2217" t="s">
        <v>4518</v>
      </c>
      <c r="C2217" t="s">
        <v>4519</v>
      </c>
      <c r="D2217" s="85">
        <v>1189.8</v>
      </c>
      <c r="E2217" s="85">
        <v>1189.8</v>
      </c>
    </row>
    <row r="2218" spans="2:5" x14ac:dyDescent="0.25">
      <c r="B2218" t="s">
        <v>4520</v>
      </c>
      <c r="C2218" t="s">
        <v>4521</v>
      </c>
      <c r="D2218" s="85">
        <v>21525</v>
      </c>
      <c r="E2218" s="85">
        <v>17500</v>
      </c>
    </row>
    <row r="2219" spans="2:5" x14ac:dyDescent="0.25">
      <c r="B2219" t="s">
        <v>4522</v>
      </c>
      <c r="C2219" t="s">
        <v>4523</v>
      </c>
      <c r="D2219" s="85">
        <v>45387</v>
      </c>
      <c r="E2219" s="85">
        <v>36900</v>
      </c>
    </row>
    <row r="2220" spans="2:5" x14ac:dyDescent="0.25">
      <c r="B2220" t="s">
        <v>457</v>
      </c>
      <c r="C2220" t="s">
        <v>458</v>
      </c>
      <c r="D2220" s="85">
        <v>238620</v>
      </c>
      <c r="E2220" s="85">
        <v>194000</v>
      </c>
    </row>
    <row r="2221" spans="2:5" x14ac:dyDescent="0.25">
      <c r="B2221" t="s">
        <v>459</v>
      </c>
      <c r="C2221" t="s">
        <v>460</v>
      </c>
      <c r="D2221" s="85">
        <v>106395</v>
      </c>
      <c r="E2221" s="85">
        <v>86500</v>
      </c>
    </row>
    <row r="2222" spans="2:5" x14ac:dyDescent="0.25">
      <c r="B2222" t="s">
        <v>4524</v>
      </c>
      <c r="C2222" t="s">
        <v>4525</v>
      </c>
      <c r="D2222" s="85">
        <v>10086</v>
      </c>
      <c r="E2222" s="85">
        <v>8200</v>
      </c>
    </row>
    <row r="2223" spans="2:5" x14ac:dyDescent="0.25">
      <c r="B2223" t="s">
        <v>4526</v>
      </c>
      <c r="C2223" t="s">
        <v>4527</v>
      </c>
      <c r="D2223" s="85">
        <v>2692.08</v>
      </c>
      <c r="E2223" s="85">
        <v>2188.6799999999998</v>
      </c>
    </row>
    <row r="2224" spans="2:5" x14ac:dyDescent="0.25">
      <c r="B2224" t="s">
        <v>4528</v>
      </c>
      <c r="C2224" t="s">
        <v>4529</v>
      </c>
      <c r="D2224" s="85">
        <v>1171.2</v>
      </c>
      <c r="E2224" s="85">
        <v>960</v>
      </c>
    </row>
    <row r="2225" spans="2:5" x14ac:dyDescent="0.25">
      <c r="B2225" t="s">
        <v>4530</v>
      </c>
      <c r="C2225" t="s">
        <v>4531</v>
      </c>
      <c r="D2225" s="85">
        <v>504.35</v>
      </c>
      <c r="E2225" s="85">
        <v>413.4</v>
      </c>
    </row>
    <row r="2226" spans="2:5" x14ac:dyDescent="0.25">
      <c r="B2226" t="s">
        <v>4532</v>
      </c>
      <c r="C2226" t="s">
        <v>4533</v>
      </c>
      <c r="D2226" s="85">
        <v>116542.5</v>
      </c>
      <c r="E2226" s="85">
        <v>94750</v>
      </c>
    </row>
    <row r="2227" spans="2:5" x14ac:dyDescent="0.25">
      <c r="B2227" t="s">
        <v>4534</v>
      </c>
      <c r="C2227" t="s">
        <v>4535</v>
      </c>
      <c r="D2227" s="85">
        <v>1888.49</v>
      </c>
      <c r="E2227" s="85">
        <v>1547.94</v>
      </c>
    </row>
    <row r="2228" spans="2:5" x14ac:dyDescent="0.25">
      <c r="B2228" t="s">
        <v>4536</v>
      </c>
      <c r="C2228" t="s">
        <v>4537</v>
      </c>
      <c r="D2228" s="85">
        <v>83615.399999999994</v>
      </c>
      <c r="E2228" s="85">
        <v>67980</v>
      </c>
    </row>
    <row r="2229" spans="2:5" x14ac:dyDescent="0.25">
      <c r="B2229" t="s">
        <v>4538</v>
      </c>
      <c r="C2229" t="s">
        <v>4539</v>
      </c>
      <c r="D2229" s="85">
        <v>419995.81</v>
      </c>
      <c r="E2229" s="85">
        <v>341460.01</v>
      </c>
    </row>
    <row r="2230" spans="2:5" x14ac:dyDescent="0.25">
      <c r="B2230" t="s">
        <v>4540</v>
      </c>
      <c r="C2230" t="s">
        <v>4541</v>
      </c>
      <c r="D2230" s="85">
        <v>7995</v>
      </c>
      <c r="E2230" s="85">
        <v>6500</v>
      </c>
    </row>
    <row r="2231" spans="2:5" x14ac:dyDescent="0.25">
      <c r="B2231" t="s">
        <v>4542</v>
      </c>
      <c r="C2231" t="s">
        <v>4543</v>
      </c>
      <c r="D2231" s="85">
        <v>484.95</v>
      </c>
      <c r="E2231" s="85">
        <v>397.5</v>
      </c>
    </row>
    <row r="2232" spans="2:5" x14ac:dyDescent="0.25">
      <c r="B2232" t="s">
        <v>4544</v>
      </c>
      <c r="C2232" t="s">
        <v>4545</v>
      </c>
      <c r="D2232" s="85">
        <v>254.08</v>
      </c>
      <c r="E2232" s="85">
        <v>208.26</v>
      </c>
    </row>
    <row r="2233" spans="2:5" x14ac:dyDescent="0.25">
      <c r="B2233" t="s">
        <v>4546</v>
      </c>
      <c r="C2233" t="s">
        <v>4547</v>
      </c>
      <c r="D2233" s="85">
        <v>719.8</v>
      </c>
      <c r="E2233" s="85">
        <v>590</v>
      </c>
    </row>
    <row r="2234" spans="2:5" x14ac:dyDescent="0.25">
      <c r="B2234" t="s">
        <v>4548</v>
      </c>
      <c r="C2234" t="s">
        <v>4549</v>
      </c>
      <c r="D2234" s="85">
        <v>3777.23</v>
      </c>
      <c r="E2234" s="85">
        <v>3096.09</v>
      </c>
    </row>
    <row r="2235" spans="2:5" x14ac:dyDescent="0.25">
      <c r="B2235" t="s">
        <v>4550</v>
      </c>
      <c r="C2235" t="s">
        <v>4551</v>
      </c>
      <c r="D2235" s="85">
        <v>91007.7</v>
      </c>
      <c r="E2235" s="85">
        <v>73990</v>
      </c>
    </row>
    <row r="2236" spans="2:5" x14ac:dyDescent="0.25">
      <c r="B2236" t="s">
        <v>4552</v>
      </c>
      <c r="C2236" t="s">
        <v>4553</v>
      </c>
      <c r="D2236" s="85">
        <v>197.64</v>
      </c>
      <c r="E2236" s="85">
        <v>162</v>
      </c>
    </row>
    <row r="2237" spans="2:5" x14ac:dyDescent="0.25">
      <c r="B2237" t="s">
        <v>4554</v>
      </c>
      <c r="C2237" t="s">
        <v>4555</v>
      </c>
      <c r="D2237" s="85">
        <v>196.37</v>
      </c>
      <c r="E2237" s="85">
        <v>160.96</v>
      </c>
    </row>
    <row r="2238" spans="2:5" x14ac:dyDescent="0.25">
      <c r="B2238" t="s">
        <v>4556</v>
      </c>
      <c r="C2238" t="s">
        <v>4557</v>
      </c>
      <c r="D2238" s="85">
        <v>233.7</v>
      </c>
      <c r="E2238" s="85">
        <v>190</v>
      </c>
    </row>
    <row r="2239" spans="2:5" x14ac:dyDescent="0.25">
      <c r="B2239" t="s">
        <v>4558</v>
      </c>
      <c r="C2239" t="s">
        <v>4559</v>
      </c>
      <c r="D2239" s="85">
        <v>5289</v>
      </c>
      <c r="E2239" s="85">
        <v>4500</v>
      </c>
    </row>
    <row r="2240" spans="2:5" x14ac:dyDescent="0.25">
      <c r="B2240" t="s">
        <v>4560</v>
      </c>
      <c r="C2240" t="s">
        <v>4561</v>
      </c>
      <c r="D2240" s="85">
        <v>3936</v>
      </c>
      <c r="E2240" s="85">
        <v>3200</v>
      </c>
    </row>
    <row r="2241" spans="2:5" x14ac:dyDescent="0.25">
      <c r="B2241" t="s">
        <v>7506</v>
      </c>
      <c r="C2241" t="s">
        <v>7507</v>
      </c>
      <c r="D2241" s="85">
        <v>1968</v>
      </c>
      <c r="E2241" s="85">
        <v>1600</v>
      </c>
    </row>
    <row r="2242" spans="2:5" x14ac:dyDescent="0.25">
      <c r="B2242" t="s">
        <v>4562</v>
      </c>
      <c r="C2242" t="s">
        <v>4563</v>
      </c>
      <c r="D2242" s="85">
        <v>43050</v>
      </c>
      <c r="E2242" s="85">
        <v>35000</v>
      </c>
    </row>
    <row r="2243" spans="2:5" x14ac:dyDescent="0.25">
      <c r="B2243" t="s">
        <v>4564</v>
      </c>
      <c r="C2243" t="s">
        <v>4565</v>
      </c>
      <c r="D2243" s="85">
        <v>4822.09</v>
      </c>
      <c r="E2243" s="85">
        <v>3920.4</v>
      </c>
    </row>
    <row r="2244" spans="2:5" x14ac:dyDescent="0.25">
      <c r="B2244" t="s">
        <v>4566</v>
      </c>
      <c r="C2244" t="s">
        <v>4559</v>
      </c>
      <c r="D2244" s="85">
        <v>36041.760000000002</v>
      </c>
      <c r="E2244" s="85">
        <v>29302.25</v>
      </c>
    </row>
    <row r="2245" spans="2:5" x14ac:dyDescent="0.25">
      <c r="B2245" t="s">
        <v>7508</v>
      </c>
      <c r="C2245" t="s">
        <v>7509</v>
      </c>
      <c r="D2245" s="85">
        <v>6820.84</v>
      </c>
      <c r="E2245" s="85">
        <v>5545.4</v>
      </c>
    </row>
    <row r="2246" spans="2:5" x14ac:dyDescent="0.25">
      <c r="B2246" t="s">
        <v>7510</v>
      </c>
      <c r="C2246" t="s">
        <v>7511</v>
      </c>
      <c r="D2246" s="85">
        <v>6620.66</v>
      </c>
      <c r="E2246" s="85">
        <v>5382.65</v>
      </c>
    </row>
    <row r="2247" spans="2:5" x14ac:dyDescent="0.25">
      <c r="B2247" t="s">
        <v>7512</v>
      </c>
      <c r="C2247" t="s">
        <v>7513</v>
      </c>
      <c r="D2247" s="85">
        <v>2250.9699999999998</v>
      </c>
      <c r="E2247" s="85">
        <v>1830.06</v>
      </c>
    </row>
    <row r="2248" spans="2:5" x14ac:dyDescent="0.25">
      <c r="B2248" t="s">
        <v>7514</v>
      </c>
      <c r="C2248" t="s">
        <v>7515</v>
      </c>
      <c r="D2248" s="85">
        <v>5049.96</v>
      </c>
      <c r="E2248" s="85">
        <v>4105.66</v>
      </c>
    </row>
    <row r="2249" spans="2:5" x14ac:dyDescent="0.25">
      <c r="B2249" t="s">
        <v>4567</v>
      </c>
      <c r="C2249" t="s">
        <v>4568</v>
      </c>
      <c r="D2249" s="85">
        <v>239.85</v>
      </c>
      <c r="E2249" s="85">
        <v>195</v>
      </c>
    </row>
    <row r="2250" spans="2:5" x14ac:dyDescent="0.25">
      <c r="B2250" t="s">
        <v>7516</v>
      </c>
      <c r="C2250" t="s">
        <v>7517</v>
      </c>
      <c r="D2250" s="85">
        <v>1089605.48</v>
      </c>
      <c r="E2250" s="85">
        <v>1027929.7</v>
      </c>
    </row>
    <row r="2251" spans="2:5" x14ac:dyDescent="0.25">
      <c r="B2251" t="s">
        <v>7518</v>
      </c>
      <c r="C2251" t="s">
        <v>7519</v>
      </c>
      <c r="D2251" s="85">
        <v>4239.24</v>
      </c>
      <c r="E2251" s="85">
        <v>3446.54</v>
      </c>
    </row>
    <row r="2252" spans="2:5" x14ac:dyDescent="0.25">
      <c r="B2252" t="s">
        <v>7520</v>
      </c>
      <c r="C2252" t="s">
        <v>7521</v>
      </c>
      <c r="D2252" s="85">
        <v>253.63</v>
      </c>
      <c r="E2252" s="85">
        <v>206.2</v>
      </c>
    </row>
    <row r="2253" spans="2:5" x14ac:dyDescent="0.25">
      <c r="B2253" t="s">
        <v>7522</v>
      </c>
      <c r="C2253" t="s">
        <v>7523</v>
      </c>
      <c r="D2253" s="85">
        <v>217.4</v>
      </c>
      <c r="E2253" s="85">
        <v>176.75</v>
      </c>
    </row>
    <row r="2254" spans="2:5" x14ac:dyDescent="0.25">
      <c r="B2254" t="s">
        <v>7524</v>
      </c>
      <c r="C2254" t="s">
        <v>7525</v>
      </c>
      <c r="D2254" s="85">
        <v>588.79</v>
      </c>
      <c r="E2254" s="85">
        <v>478.69</v>
      </c>
    </row>
    <row r="2255" spans="2:5" x14ac:dyDescent="0.25">
      <c r="B2255" t="s">
        <v>7526</v>
      </c>
      <c r="C2255" t="s">
        <v>7527</v>
      </c>
      <c r="D2255" s="85">
        <v>317.02999999999997</v>
      </c>
      <c r="E2255" s="85">
        <v>257.75</v>
      </c>
    </row>
    <row r="2256" spans="2:5" x14ac:dyDescent="0.25">
      <c r="B2256" t="s">
        <v>4569</v>
      </c>
      <c r="C2256" t="s">
        <v>4570</v>
      </c>
      <c r="D2256" s="85">
        <v>5000</v>
      </c>
      <c r="E2256" s="85">
        <v>5000</v>
      </c>
    </row>
    <row r="2257" spans="2:5" x14ac:dyDescent="0.25">
      <c r="B2257" t="s">
        <v>4571</v>
      </c>
      <c r="C2257" t="s">
        <v>4572</v>
      </c>
      <c r="D2257" s="85">
        <v>17500</v>
      </c>
      <c r="E2257" s="85">
        <v>17500</v>
      </c>
    </row>
    <row r="2258" spans="2:5" x14ac:dyDescent="0.25">
      <c r="B2258" t="s">
        <v>4573</v>
      </c>
      <c r="C2258" t="s">
        <v>4574</v>
      </c>
      <c r="D2258" s="85">
        <v>233.7</v>
      </c>
      <c r="E2258" s="85">
        <v>190</v>
      </c>
    </row>
    <row r="2259" spans="2:5" x14ac:dyDescent="0.25">
      <c r="B2259" t="s">
        <v>4575</v>
      </c>
      <c r="C2259" t="s">
        <v>4576</v>
      </c>
      <c r="D2259" s="85">
        <v>8118</v>
      </c>
      <c r="E2259" s="85">
        <v>6600</v>
      </c>
    </row>
    <row r="2260" spans="2:5" x14ac:dyDescent="0.25">
      <c r="B2260" t="s">
        <v>4577</v>
      </c>
      <c r="C2260" t="s">
        <v>4578</v>
      </c>
      <c r="D2260" s="85">
        <v>424089.42</v>
      </c>
      <c r="E2260" s="85">
        <v>398152.5</v>
      </c>
    </row>
    <row r="2261" spans="2:5" x14ac:dyDescent="0.25">
      <c r="B2261" t="s">
        <v>4579</v>
      </c>
      <c r="C2261" t="s">
        <v>4580</v>
      </c>
      <c r="D2261" s="85">
        <v>326097.03000000003</v>
      </c>
      <c r="E2261" s="85">
        <v>307638.71000000002</v>
      </c>
    </row>
    <row r="2262" spans="2:5" x14ac:dyDescent="0.25">
      <c r="B2262" t="s">
        <v>4581</v>
      </c>
      <c r="C2262" t="s">
        <v>4582</v>
      </c>
      <c r="D2262" s="85">
        <v>2816.16</v>
      </c>
      <c r="E2262" s="85">
        <v>2289.56</v>
      </c>
    </row>
    <row r="2263" spans="2:5" x14ac:dyDescent="0.25">
      <c r="B2263" t="s">
        <v>4583</v>
      </c>
      <c r="C2263" t="s">
        <v>4584</v>
      </c>
      <c r="D2263" s="85">
        <v>92200.8</v>
      </c>
      <c r="E2263" s="85">
        <v>74960</v>
      </c>
    </row>
    <row r="2264" spans="2:5" x14ac:dyDescent="0.25">
      <c r="B2264" t="s">
        <v>4585</v>
      </c>
      <c r="C2264" t="s">
        <v>4586</v>
      </c>
      <c r="D2264" s="85">
        <v>247988.88</v>
      </c>
      <c r="E2264" s="85">
        <v>233951.77</v>
      </c>
    </row>
    <row r="2265" spans="2:5" x14ac:dyDescent="0.25">
      <c r="B2265" t="s">
        <v>4587</v>
      </c>
      <c r="C2265" t="s">
        <v>4588</v>
      </c>
      <c r="D2265" s="85">
        <v>287140.32</v>
      </c>
      <c r="E2265" s="85">
        <v>267646.78999999998</v>
      </c>
    </row>
    <row r="2266" spans="2:5" x14ac:dyDescent="0.25">
      <c r="B2266" t="s">
        <v>4589</v>
      </c>
      <c r="C2266" t="s">
        <v>4590</v>
      </c>
      <c r="D2266" s="85">
        <v>5688.75</v>
      </c>
      <c r="E2266" s="85">
        <v>4625</v>
      </c>
    </row>
    <row r="2267" spans="2:5" x14ac:dyDescent="0.25">
      <c r="B2267" t="s">
        <v>4591</v>
      </c>
      <c r="C2267" t="s">
        <v>4592</v>
      </c>
      <c r="D2267" s="85">
        <v>157950.98000000001</v>
      </c>
      <c r="E2267" s="85">
        <v>149010.35999999999</v>
      </c>
    </row>
    <row r="2268" spans="2:5" x14ac:dyDescent="0.25">
      <c r="B2268" t="s">
        <v>4593</v>
      </c>
      <c r="C2268" t="s">
        <v>4594</v>
      </c>
      <c r="D2268" s="85">
        <v>184948.8</v>
      </c>
      <c r="E2268" s="85">
        <v>174480</v>
      </c>
    </row>
    <row r="2269" spans="2:5" x14ac:dyDescent="0.25">
      <c r="B2269" t="s">
        <v>4595</v>
      </c>
      <c r="C2269" t="s">
        <v>4596</v>
      </c>
      <c r="D2269" s="85">
        <v>28982.720000000001</v>
      </c>
      <c r="E2269" s="85">
        <v>28982.720000000001</v>
      </c>
    </row>
    <row r="2270" spans="2:5" x14ac:dyDescent="0.25">
      <c r="B2270" t="s">
        <v>4597</v>
      </c>
      <c r="C2270" t="s">
        <v>4598</v>
      </c>
      <c r="D2270" s="85">
        <v>725.7</v>
      </c>
      <c r="E2270" s="85">
        <v>590</v>
      </c>
    </row>
    <row r="2271" spans="2:5" x14ac:dyDescent="0.25">
      <c r="B2271" t="s">
        <v>4599</v>
      </c>
      <c r="C2271" t="s">
        <v>4600</v>
      </c>
      <c r="D2271" s="85">
        <v>891</v>
      </c>
      <c r="E2271" s="85">
        <v>724.39</v>
      </c>
    </row>
    <row r="2272" spans="2:5" x14ac:dyDescent="0.25">
      <c r="B2272" t="s">
        <v>4601</v>
      </c>
      <c r="C2272" t="s">
        <v>4602</v>
      </c>
      <c r="D2272" s="85">
        <v>369</v>
      </c>
      <c r="E2272" s="85">
        <v>300</v>
      </c>
    </row>
    <row r="2273" spans="2:5" x14ac:dyDescent="0.25">
      <c r="B2273" t="s">
        <v>4603</v>
      </c>
      <c r="C2273" t="s">
        <v>4604</v>
      </c>
      <c r="D2273" s="85">
        <v>3884.24</v>
      </c>
      <c r="E2273" s="85">
        <v>3157.92</v>
      </c>
    </row>
    <row r="2274" spans="2:5" x14ac:dyDescent="0.25">
      <c r="B2274" t="s">
        <v>4605</v>
      </c>
      <c r="C2274" t="s">
        <v>4606</v>
      </c>
      <c r="D2274" s="85">
        <v>4045.47</v>
      </c>
      <c r="E2274" s="85">
        <v>3289</v>
      </c>
    </row>
    <row r="2275" spans="2:5" x14ac:dyDescent="0.25">
      <c r="B2275" t="s">
        <v>4607</v>
      </c>
      <c r="C2275" t="s">
        <v>4608</v>
      </c>
      <c r="D2275" s="85">
        <v>219844.01</v>
      </c>
      <c r="E2275" s="85">
        <v>207400.01</v>
      </c>
    </row>
    <row r="2276" spans="2:5" x14ac:dyDescent="0.25">
      <c r="B2276" t="s">
        <v>7528</v>
      </c>
      <c r="C2276" t="s">
        <v>5277</v>
      </c>
      <c r="D2276" s="85">
        <v>7343.1</v>
      </c>
      <c r="E2276" s="85">
        <v>5970</v>
      </c>
    </row>
    <row r="2277" spans="2:5" x14ac:dyDescent="0.25">
      <c r="B2277" t="s">
        <v>4609</v>
      </c>
      <c r="C2277" t="s">
        <v>4610</v>
      </c>
      <c r="D2277" s="85">
        <v>351720.47</v>
      </c>
      <c r="E2277" s="85">
        <v>331811.76</v>
      </c>
    </row>
    <row r="2278" spans="2:5" x14ac:dyDescent="0.25">
      <c r="B2278" t="s">
        <v>4611</v>
      </c>
      <c r="C2278" t="s">
        <v>4612</v>
      </c>
      <c r="D2278" s="85">
        <v>21164.63</v>
      </c>
      <c r="E2278" s="85">
        <v>17207.02</v>
      </c>
    </row>
    <row r="2279" spans="2:5" x14ac:dyDescent="0.25">
      <c r="B2279" t="s">
        <v>4613</v>
      </c>
      <c r="C2279" t="s">
        <v>4614</v>
      </c>
      <c r="D2279" s="85">
        <v>16768.59</v>
      </c>
      <c r="E2279" s="85">
        <v>13633</v>
      </c>
    </row>
    <row r="2280" spans="2:5" x14ac:dyDescent="0.25">
      <c r="B2280" t="s">
        <v>4615</v>
      </c>
      <c r="C2280" t="s">
        <v>4616</v>
      </c>
      <c r="D2280" s="85">
        <v>20000.009999999998</v>
      </c>
      <c r="E2280" s="85">
        <v>20000.009999999998</v>
      </c>
    </row>
    <row r="2281" spans="2:5" x14ac:dyDescent="0.25">
      <c r="B2281" t="s">
        <v>4617</v>
      </c>
      <c r="C2281" t="s">
        <v>4618</v>
      </c>
      <c r="D2281" s="85">
        <v>7709.95</v>
      </c>
      <c r="E2281" s="85">
        <v>6268.25</v>
      </c>
    </row>
    <row r="2282" spans="2:5" x14ac:dyDescent="0.25">
      <c r="B2282" t="s">
        <v>4619</v>
      </c>
      <c r="C2282" t="s">
        <v>4620</v>
      </c>
      <c r="D2282" s="85">
        <v>834.48</v>
      </c>
      <c r="E2282" s="85">
        <v>684</v>
      </c>
    </row>
    <row r="2283" spans="2:5" x14ac:dyDescent="0.25">
      <c r="B2283" t="s">
        <v>4621</v>
      </c>
      <c r="C2283" t="s">
        <v>4622</v>
      </c>
      <c r="D2283" s="85">
        <v>2685.46</v>
      </c>
      <c r="E2283" s="85">
        <v>2201.1999999999998</v>
      </c>
    </row>
    <row r="2284" spans="2:5" x14ac:dyDescent="0.25">
      <c r="B2284" t="s">
        <v>4623</v>
      </c>
      <c r="C2284" t="s">
        <v>4624</v>
      </c>
      <c r="D2284" s="85">
        <v>742</v>
      </c>
      <c r="E2284" s="85">
        <v>700</v>
      </c>
    </row>
    <row r="2285" spans="2:5" x14ac:dyDescent="0.25">
      <c r="B2285" t="s">
        <v>4625</v>
      </c>
      <c r="C2285" t="s">
        <v>4626</v>
      </c>
      <c r="D2285" s="85">
        <v>4900</v>
      </c>
      <c r="E2285" s="85">
        <v>4900</v>
      </c>
    </row>
    <row r="2286" spans="2:5" x14ac:dyDescent="0.25">
      <c r="B2286" t="s">
        <v>7529</v>
      </c>
      <c r="C2286" t="s">
        <v>7530</v>
      </c>
      <c r="D2286" s="85">
        <v>122095.37</v>
      </c>
      <c r="E2286" s="85">
        <v>99264.53</v>
      </c>
    </row>
    <row r="2287" spans="2:5" x14ac:dyDescent="0.25">
      <c r="B2287" t="s">
        <v>4627</v>
      </c>
      <c r="C2287" t="s">
        <v>4628</v>
      </c>
      <c r="D2287" s="85">
        <v>649.88</v>
      </c>
      <c r="E2287" s="85">
        <v>528.36</v>
      </c>
    </row>
    <row r="2288" spans="2:5" x14ac:dyDescent="0.25">
      <c r="B2288" t="s">
        <v>4629</v>
      </c>
      <c r="C2288" t="s">
        <v>4630</v>
      </c>
      <c r="D2288" s="85">
        <v>29838.3</v>
      </c>
      <c r="E2288" s="85">
        <v>24457.62</v>
      </c>
    </row>
    <row r="2289" spans="2:5" x14ac:dyDescent="0.25">
      <c r="B2289" t="s">
        <v>4631</v>
      </c>
      <c r="C2289" t="s">
        <v>4632</v>
      </c>
      <c r="D2289" s="85">
        <v>1000</v>
      </c>
      <c r="E2289" s="85">
        <v>1000</v>
      </c>
    </row>
    <row r="2290" spans="2:5" x14ac:dyDescent="0.25">
      <c r="B2290" t="s">
        <v>4633</v>
      </c>
      <c r="C2290" t="s">
        <v>4634</v>
      </c>
      <c r="D2290" s="85">
        <v>39975</v>
      </c>
      <c r="E2290" s="85">
        <v>32500</v>
      </c>
    </row>
    <row r="2291" spans="2:5" x14ac:dyDescent="0.25">
      <c r="B2291" t="s">
        <v>4635</v>
      </c>
      <c r="C2291" t="s">
        <v>4636</v>
      </c>
      <c r="D2291" s="85">
        <v>32816.15</v>
      </c>
      <c r="E2291" s="85">
        <v>26898.48</v>
      </c>
    </row>
    <row r="2292" spans="2:5" x14ac:dyDescent="0.25">
      <c r="B2292" t="s">
        <v>4637</v>
      </c>
      <c r="C2292" t="s">
        <v>4638</v>
      </c>
      <c r="D2292" s="85">
        <v>193.85</v>
      </c>
      <c r="E2292" s="85">
        <v>157.6</v>
      </c>
    </row>
    <row r="2293" spans="2:5" x14ac:dyDescent="0.25">
      <c r="B2293" t="s">
        <v>4639</v>
      </c>
      <c r="C2293" t="s">
        <v>4640</v>
      </c>
      <c r="D2293" s="85">
        <v>6588</v>
      </c>
      <c r="E2293" s="85">
        <v>5400</v>
      </c>
    </row>
    <row r="2294" spans="2:5" x14ac:dyDescent="0.25">
      <c r="B2294" t="s">
        <v>4641</v>
      </c>
      <c r="C2294" t="s">
        <v>4642</v>
      </c>
      <c r="D2294" s="85">
        <v>19262.27</v>
      </c>
      <c r="E2294" s="85">
        <v>16227.8</v>
      </c>
    </row>
    <row r="2295" spans="2:5" x14ac:dyDescent="0.25">
      <c r="B2295" t="s">
        <v>4643</v>
      </c>
      <c r="C2295" t="s">
        <v>4644</v>
      </c>
      <c r="D2295" s="85">
        <v>57741.43</v>
      </c>
      <c r="E2295" s="85">
        <v>46944.25</v>
      </c>
    </row>
    <row r="2296" spans="2:5" x14ac:dyDescent="0.25">
      <c r="B2296" t="s">
        <v>4645</v>
      </c>
      <c r="C2296" t="s">
        <v>491</v>
      </c>
      <c r="D2296" s="85">
        <v>3259.5</v>
      </c>
      <c r="E2296" s="85">
        <v>2650</v>
      </c>
    </row>
    <row r="2297" spans="2:5" x14ac:dyDescent="0.25">
      <c r="B2297" t="s">
        <v>4646</v>
      </c>
      <c r="C2297" t="s">
        <v>4647</v>
      </c>
      <c r="D2297" s="85">
        <v>123</v>
      </c>
      <c r="E2297" s="85">
        <v>100</v>
      </c>
    </row>
    <row r="2298" spans="2:5" x14ac:dyDescent="0.25">
      <c r="B2298" t="s">
        <v>4648</v>
      </c>
      <c r="C2298" t="s">
        <v>4649</v>
      </c>
      <c r="D2298" s="85">
        <v>92.25</v>
      </c>
      <c r="E2298" s="85">
        <v>75</v>
      </c>
    </row>
    <row r="2299" spans="2:5" x14ac:dyDescent="0.25">
      <c r="B2299" t="s">
        <v>4650</v>
      </c>
      <c r="C2299" t="s">
        <v>4651</v>
      </c>
      <c r="D2299" s="85">
        <v>130790.82</v>
      </c>
      <c r="E2299" s="85">
        <v>106334</v>
      </c>
    </row>
    <row r="2300" spans="2:5" x14ac:dyDescent="0.25">
      <c r="B2300" t="s">
        <v>4652</v>
      </c>
      <c r="C2300" t="s">
        <v>4653</v>
      </c>
      <c r="D2300" s="85">
        <v>6478.21</v>
      </c>
      <c r="E2300" s="85">
        <v>5266.84</v>
      </c>
    </row>
    <row r="2301" spans="2:5" x14ac:dyDescent="0.25">
      <c r="B2301" t="s">
        <v>4654</v>
      </c>
      <c r="C2301" t="s">
        <v>4655</v>
      </c>
      <c r="D2301" s="85">
        <v>369</v>
      </c>
      <c r="E2301" s="85">
        <v>300</v>
      </c>
    </row>
    <row r="2302" spans="2:5" x14ac:dyDescent="0.25">
      <c r="B2302" t="s">
        <v>4656</v>
      </c>
      <c r="C2302" t="s">
        <v>4657</v>
      </c>
      <c r="D2302" s="85">
        <v>230</v>
      </c>
      <c r="E2302" s="85">
        <v>230</v>
      </c>
    </row>
    <row r="2303" spans="2:5" x14ac:dyDescent="0.25">
      <c r="B2303" t="s">
        <v>4658</v>
      </c>
      <c r="C2303" t="s">
        <v>4653</v>
      </c>
      <c r="D2303" s="85">
        <v>1373.55</v>
      </c>
      <c r="E2303" s="85">
        <v>1116.71</v>
      </c>
    </row>
    <row r="2304" spans="2:5" x14ac:dyDescent="0.25">
      <c r="B2304" t="s">
        <v>4659</v>
      </c>
      <c r="C2304" t="s">
        <v>4660</v>
      </c>
      <c r="D2304" s="85">
        <v>53255.26</v>
      </c>
      <c r="E2304" s="85">
        <v>43296.959999999999</v>
      </c>
    </row>
    <row r="2305" spans="2:5" x14ac:dyDescent="0.25">
      <c r="B2305" t="s">
        <v>4661</v>
      </c>
      <c r="C2305" t="s">
        <v>4653</v>
      </c>
      <c r="D2305" s="85">
        <v>162.63999999999999</v>
      </c>
      <c r="E2305" s="85">
        <v>132.22999999999999</v>
      </c>
    </row>
    <row r="2306" spans="2:5" x14ac:dyDescent="0.25">
      <c r="B2306" t="s">
        <v>4662</v>
      </c>
      <c r="C2306" t="s">
        <v>4489</v>
      </c>
      <c r="D2306" s="85">
        <v>177.78</v>
      </c>
      <c r="E2306" s="85">
        <v>144.54</v>
      </c>
    </row>
    <row r="2307" spans="2:5" x14ac:dyDescent="0.25">
      <c r="B2307" t="s">
        <v>4663</v>
      </c>
      <c r="C2307" t="s">
        <v>4489</v>
      </c>
      <c r="D2307" s="85">
        <v>440.53</v>
      </c>
      <c r="E2307" s="85">
        <v>359.09</v>
      </c>
    </row>
    <row r="2308" spans="2:5" x14ac:dyDescent="0.25">
      <c r="B2308" t="s">
        <v>4664</v>
      </c>
      <c r="C2308" t="s">
        <v>4665</v>
      </c>
      <c r="D2308" s="85">
        <v>77.739999999999995</v>
      </c>
      <c r="E2308" s="85">
        <v>63.2</v>
      </c>
    </row>
    <row r="2309" spans="2:5" x14ac:dyDescent="0.25">
      <c r="B2309" t="s">
        <v>4666</v>
      </c>
      <c r="C2309" t="s">
        <v>4667</v>
      </c>
      <c r="D2309" s="85">
        <v>188.19</v>
      </c>
      <c r="E2309" s="85">
        <v>153</v>
      </c>
    </row>
    <row r="2310" spans="2:5" x14ac:dyDescent="0.25">
      <c r="B2310" t="s">
        <v>4668</v>
      </c>
      <c r="C2310" t="s">
        <v>13240</v>
      </c>
      <c r="D2310" s="85">
        <v>281.82</v>
      </c>
      <c r="E2310" s="85">
        <v>229.12</v>
      </c>
    </row>
    <row r="2311" spans="2:5" x14ac:dyDescent="0.25">
      <c r="B2311" t="s">
        <v>4669</v>
      </c>
      <c r="C2311" t="s">
        <v>4670</v>
      </c>
      <c r="D2311" s="85">
        <v>57195</v>
      </c>
      <c r="E2311" s="85">
        <v>46500</v>
      </c>
    </row>
    <row r="2312" spans="2:5" x14ac:dyDescent="0.25">
      <c r="B2312" t="s">
        <v>4671</v>
      </c>
      <c r="C2312" t="s">
        <v>4672</v>
      </c>
      <c r="D2312" s="85">
        <v>54.64</v>
      </c>
      <c r="E2312" s="85">
        <v>44.42</v>
      </c>
    </row>
    <row r="2313" spans="2:5" x14ac:dyDescent="0.25">
      <c r="B2313" t="s">
        <v>4673</v>
      </c>
      <c r="C2313" t="s">
        <v>4674</v>
      </c>
      <c r="D2313" s="85">
        <v>399</v>
      </c>
      <c r="E2313" s="85">
        <v>399</v>
      </c>
    </row>
    <row r="2314" spans="2:5" x14ac:dyDescent="0.25">
      <c r="B2314" t="s">
        <v>4675</v>
      </c>
      <c r="C2314" t="s">
        <v>13240</v>
      </c>
      <c r="D2314" s="85">
        <v>281.82</v>
      </c>
      <c r="E2314" s="85">
        <v>229.12</v>
      </c>
    </row>
    <row r="2315" spans="2:5" x14ac:dyDescent="0.25">
      <c r="B2315" t="s">
        <v>4676</v>
      </c>
      <c r="C2315" t="s">
        <v>4672</v>
      </c>
      <c r="D2315" s="85">
        <v>29.46</v>
      </c>
      <c r="E2315" s="85">
        <v>23.95</v>
      </c>
    </row>
    <row r="2316" spans="2:5" x14ac:dyDescent="0.25">
      <c r="B2316" t="s">
        <v>4677</v>
      </c>
      <c r="C2316" t="s">
        <v>4678</v>
      </c>
      <c r="D2316" s="85">
        <v>618.42999999999995</v>
      </c>
      <c r="E2316" s="85">
        <v>502.79</v>
      </c>
    </row>
    <row r="2317" spans="2:5" x14ac:dyDescent="0.25">
      <c r="B2317" t="s">
        <v>4679</v>
      </c>
      <c r="C2317" t="s">
        <v>4680</v>
      </c>
      <c r="D2317" s="85">
        <v>591</v>
      </c>
      <c r="E2317" s="85">
        <v>591</v>
      </c>
    </row>
    <row r="2318" spans="2:5" x14ac:dyDescent="0.25">
      <c r="B2318" t="s">
        <v>4681</v>
      </c>
      <c r="C2318" t="s">
        <v>4678</v>
      </c>
      <c r="D2318" s="85">
        <v>34.43</v>
      </c>
      <c r="E2318" s="85">
        <v>27.99</v>
      </c>
    </row>
    <row r="2319" spans="2:5" x14ac:dyDescent="0.25">
      <c r="B2319" t="s">
        <v>4682</v>
      </c>
      <c r="C2319" t="s">
        <v>4678</v>
      </c>
      <c r="D2319" s="85">
        <v>43.79</v>
      </c>
      <c r="E2319" s="85">
        <v>35.6</v>
      </c>
    </row>
    <row r="2320" spans="2:5" x14ac:dyDescent="0.25">
      <c r="B2320" t="s">
        <v>4683</v>
      </c>
      <c r="C2320" t="s">
        <v>13240</v>
      </c>
      <c r="D2320" s="85">
        <v>281.82</v>
      </c>
      <c r="E2320" s="85">
        <v>229.12</v>
      </c>
    </row>
    <row r="2321" spans="2:5" x14ac:dyDescent="0.25">
      <c r="B2321" t="s">
        <v>4684</v>
      </c>
      <c r="C2321" t="s">
        <v>4678</v>
      </c>
      <c r="D2321" s="85">
        <v>67.900000000000006</v>
      </c>
      <c r="E2321" s="85">
        <v>55.2</v>
      </c>
    </row>
    <row r="2322" spans="2:5" x14ac:dyDescent="0.25">
      <c r="B2322" t="s">
        <v>4685</v>
      </c>
      <c r="C2322" t="s">
        <v>4672</v>
      </c>
      <c r="D2322" s="85">
        <v>84.89</v>
      </c>
      <c r="E2322" s="85">
        <v>69.02</v>
      </c>
    </row>
    <row r="2323" spans="2:5" x14ac:dyDescent="0.25">
      <c r="B2323" t="s">
        <v>4686</v>
      </c>
      <c r="C2323" t="s">
        <v>4687</v>
      </c>
      <c r="D2323" s="85">
        <v>1200</v>
      </c>
      <c r="E2323" s="85">
        <v>1200</v>
      </c>
    </row>
    <row r="2324" spans="2:5" x14ac:dyDescent="0.25">
      <c r="B2324" t="s">
        <v>4688</v>
      </c>
      <c r="C2324" t="s">
        <v>4678</v>
      </c>
      <c r="D2324" s="85">
        <v>608.70000000000005</v>
      </c>
      <c r="E2324" s="85">
        <v>494.88</v>
      </c>
    </row>
    <row r="2325" spans="2:5" x14ac:dyDescent="0.25">
      <c r="B2325" t="s">
        <v>4689</v>
      </c>
      <c r="C2325" t="s">
        <v>4672</v>
      </c>
      <c r="D2325" s="85">
        <v>70</v>
      </c>
      <c r="E2325" s="85">
        <v>56.91</v>
      </c>
    </row>
    <row r="2326" spans="2:5" x14ac:dyDescent="0.25">
      <c r="B2326" t="s">
        <v>4690</v>
      </c>
      <c r="C2326" t="s">
        <v>4678</v>
      </c>
      <c r="D2326" s="85">
        <v>43.79</v>
      </c>
      <c r="E2326" s="85">
        <v>35.6</v>
      </c>
    </row>
    <row r="2327" spans="2:5" x14ac:dyDescent="0.25">
      <c r="B2327" t="s">
        <v>4691</v>
      </c>
      <c r="C2327" t="s">
        <v>4678</v>
      </c>
      <c r="D2327" s="85">
        <v>33.21</v>
      </c>
      <c r="E2327" s="85">
        <v>27</v>
      </c>
    </row>
    <row r="2328" spans="2:5" x14ac:dyDescent="0.25">
      <c r="B2328" t="s">
        <v>4692</v>
      </c>
      <c r="C2328" t="s">
        <v>13240</v>
      </c>
      <c r="D2328" s="85">
        <v>281.82</v>
      </c>
      <c r="E2328" s="85">
        <v>229.12</v>
      </c>
    </row>
    <row r="2329" spans="2:5" x14ac:dyDescent="0.25">
      <c r="B2329" t="s">
        <v>4693</v>
      </c>
      <c r="C2329" t="s">
        <v>4678</v>
      </c>
      <c r="D2329" s="85">
        <v>88.27</v>
      </c>
      <c r="E2329" s="85">
        <v>71.760000000000005</v>
      </c>
    </row>
    <row r="2330" spans="2:5" x14ac:dyDescent="0.25">
      <c r="B2330" t="s">
        <v>4694</v>
      </c>
      <c r="C2330" t="s">
        <v>4695</v>
      </c>
      <c r="D2330" s="85">
        <v>3871</v>
      </c>
      <c r="E2330" s="85">
        <v>3871</v>
      </c>
    </row>
    <row r="2331" spans="2:5" x14ac:dyDescent="0.25">
      <c r="B2331" t="s">
        <v>4696</v>
      </c>
      <c r="C2331" t="s">
        <v>13240</v>
      </c>
      <c r="D2331" s="85">
        <v>281.82</v>
      </c>
      <c r="E2331" s="85">
        <v>229.12</v>
      </c>
    </row>
    <row r="2332" spans="2:5" x14ac:dyDescent="0.25">
      <c r="B2332" t="s">
        <v>4697</v>
      </c>
      <c r="C2332" t="s">
        <v>4672</v>
      </c>
      <c r="D2332" s="85">
        <v>16.89</v>
      </c>
      <c r="E2332" s="85">
        <v>13.73</v>
      </c>
    </row>
    <row r="2333" spans="2:5" x14ac:dyDescent="0.25">
      <c r="B2333" t="s">
        <v>4698</v>
      </c>
      <c r="C2333" t="s">
        <v>4699</v>
      </c>
      <c r="D2333" s="85">
        <v>9535</v>
      </c>
      <c r="E2333" s="85">
        <v>9535</v>
      </c>
    </row>
    <row r="2334" spans="2:5" x14ac:dyDescent="0.25">
      <c r="B2334" t="s">
        <v>4700</v>
      </c>
      <c r="C2334" t="s">
        <v>4701</v>
      </c>
      <c r="D2334" s="85">
        <v>1509636.33</v>
      </c>
      <c r="E2334" s="85">
        <v>1485000</v>
      </c>
    </row>
    <row r="2335" spans="2:5" x14ac:dyDescent="0.25">
      <c r="B2335" t="s">
        <v>4702</v>
      </c>
      <c r="C2335" t="s">
        <v>4489</v>
      </c>
      <c r="D2335" s="85">
        <v>539.34</v>
      </c>
      <c r="E2335" s="85">
        <v>438.49</v>
      </c>
    </row>
    <row r="2336" spans="2:5" x14ac:dyDescent="0.25">
      <c r="B2336" t="s">
        <v>7531</v>
      </c>
      <c r="C2336" t="s">
        <v>4991</v>
      </c>
      <c r="D2336" s="85">
        <v>2101.2600000000002</v>
      </c>
      <c r="E2336" s="85">
        <v>1708.34</v>
      </c>
    </row>
    <row r="2337" spans="2:5" x14ac:dyDescent="0.25">
      <c r="B2337" t="s">
        <v>4703</v>
      </c>
      <c r="C2337" t="s">
        <v>4704</v>
      </c>
      <c r="D2337" s="85">
        <v>6088.5</v>
      </c>
      <c r="E2337" s="85">
        <v>4950</v>
      </c>
    </row>
    <row r="2338" spans="2:5" x14ac:dyDescent="0.25">
      <c r="B2338" t="s">
        <v>7532</v>
      </c>
      <c r="C2338" t="s">
        <v>7533</v>
      </c>
      <c r="D2338" s="85">
        <v>24600</v>
      </c>
      <c r="E2338" s="85">
        <v>20000</v>
      </c>
    </row>
    <row r="2339" spans="2:5" x14ac:dyDescent="0.25">
      <c r="B2339" t="s">
        <v>4705</v>
      </c>
      <c r="C2339" t="s">
        <v>4706</v>
      </c>
      <c r="D2339" s="85">
        <v>121.77</v>
      </c>
      <c r="E2339" s="85">
        <v>99</v>
      </c>
    </row>
    <row r="2340" spans="2:5" x14ac:dyDescent="0.25">
      <c r="B2340" t="s">
        <v>4707</v>
      </c>
      <c r="C2340" t="s">
        <v>4708</v>
      </c>
      <c r="D2340" s="85">
        <v>1230</v>
      </c>
      <c r="E2340" s="85">
        <v>1000</v>
      </c>
    </row>
    <row r="2341" spans="2:5" x14ac:dyDescent="0.25">
      <c r="B2341" t="s">
        <v>4709</v>
      </c>
      <c r="C2341" t="s">
        <v>4710</v>
      </c>
      <c r="D2341" s="85">
        <v>500</v>
      </c>
      <c r="E2341" s="85">
        <v>406.5</v>
      </c>
    </row>
    <row r="2342" spans="2:5" x14ac:dyDescent="0.25">
      <c r="B2342" t="s">
        <v>4711</v>
      </c>
      <c r="C2342" t="s">
        <v>4712</v>
      </c>
      <c r="D2342" s="85">
        <v>618.20000000000005</v>
      </c>
      <c r="E2342" s="85">
        <v>540</v>
      </c>
    </row>
    <row r="2343" spans="2:5" x14ac:dyDescent="0.25">
      <c r="B2343" t="s">
        <v>4713</v>
      </c>
      <c r="C2343" t="s">
        <v>4714</v>
      </c>
      <c r="D2343" s="85">
        <v>43.35</v>
      </c>
      <c r="E2343" s="85">
        <v>35.24</v>
      </c>
    </row>
    <row r="2344" spans="2:5" x14ac:dyDescent="0.25">
      <c r="B2344" t="s">
        <v>4715</v>
      </c>
      <c r="C2344" t="s">
        <v>4716</v>
      </c>
      <c r="D2344" s="85">
        <v>1000</v>
      </c>
      <c r="E2344" s="85">
        <v>1000</v>
      </c>
    </row>
    <row r="2345" spans="2:5" x14ac:dyDescent="0.25">
      <c r="B2345" t="s">
        <v>4717</v>
      </c>
      <c r="C2345" t="s">
        <v>337</v>
      </c>
      <c r="D2345" s="85">
        <v>6707.37</v>
      </c>
      <c r="E2345" s="85">
        <v>5453.15</v>
      </c>
    </row>
    <row r="2346" spans="2:5" x14ac:dyDescent="0.25">
      <c r="B2346" t="s">
        <v>4718</v>
      </c>
      <c r="C2346" t="s">
        <v>4719</v>
      </c>
      <c r="D2346" s="85">
        <v>72830.64</v>
      </c>
      <c r="E2346" s="85">
        <v>59211.9</v>
      </c>
    </row>
    <row r="2347" spans="2:5" x14ac:dyDescent="0.25">
      <c r="B2347" t="s">
        <v>4720</v>
      </c>
      <c r="C2347" t="s">
        <v>4721</v>
      </c>
      <c r="D2347" s="85">
        <v>4182</v>
      </c>
      <c r="E2347" s="85">
        <v>3400</v>
      </c>
    </row>
    <row r="2348" spans="2:5" x14ac:dyDescent="0.25">
      <c r="B2348" t="s">
        <v>4722</v>
      </c>
      <c r="C2348" t="s">
        <v>4723</v>
      </c>
      <c r="D2348" s="85">
        <v>322.07</v>
      </c>
      <c r="E2348" s="85">
        <v>261.83999999999997</v>
      </c>
    </row>
    <row r="2349" spans="2:5" x14ac:dyDescent="0.25">
      <c r="B2349" t="s">
        <v>4724</v>
      </c>
      <c r="C2349" t="s">
        <v>4725</v>
      </c>
      <c r="D2349" s="85">
        <v>92004</v>
      </c>
      <c r="E2349" s="85">
        <v>74800</v>
      </c>
    </row>
    <row r="2350" spans="2:5" x14ac:dyDescent="0.25">
      <c r="B2350" t="s">
        <v>4726</v>
      </c>
      <c r="C2350" t="s">
        <v>4727</v>
      </c>
      <c r="D2350" s="85">
        <v>1000</v>
      </c>
      <c r="E2350" s="85">
        <v>1000</v>
      </c>
    </row>
    <row r="2351" spans="2:5" x14ac:dyDescent="0.25">
      <c r="B2351" t="s">
        <v>4728</v>
      </c>
      <c r="C2351" t="s">
        <v>4489</v>
      </c>
      <c r="D2351" s="85">
        <v>177.78</v>
      </c>
      <c r="E2351" s="85">
        <v>144.54</v>
      </c>
    </row>
    <row r="2352" spans="2:5" x14ac:dyDescent="0.25">
      <c r="B2352" t="s">
        <v>4729</v>
      </c>
      <c r="C2352" t="s">
        <v>4730</v>
      </c>
      <c r="D2352" s="85">
        <v>495406.12</v>
      </c>
      <c r="E2352" s="85">
        <v>495406.12</v>
      </c>
    </row>
    <row r="2353" spans="2:5" x14ac:dyDescent="0.25">
      <c r="B2353" t="s">
        <v>4731</v>
      </c>
      <c r="C2353" t="s">
        <v>4732</v>
      </c>
      <c r="D2353" s="85">
        <v>32.93</v>
      </c>
      <c r="E2353" s="85">
        <v>26.77</v>
      </c>
    </row>
    <row r="2354" spans="2:5" x14ac:dyDescent="0.25">
      <c r="B2354" t="s">
        <v>4733</v>
      </c>
      <c r="C2354" t="s">
        <v>4732</v>
      </c>
      <c r="D2354" s="85">
        <v>94.63</v>
      </c>
      <c r="E2354" s="85">
        <v>76.930000000000007</v>
      </c>
    </row>
    <row r="2355" spans="2:5" x14ac:dyDescent="0.25">
      <c r="B2355" t="s">
        <v>4734</v>
      </c>
      <c r="C2355" t="s">
        <v>4732</v>
      </c>
      <c r="D2355" s="85">
        <v>486.61</v>
      </c>
      <c r="E2355" s="85">
        <v>395.62</v>
      </c>
    </row>
    <row r="2356" spans="2:5" x14ac:dyDescent="0.25">
      <c r="B2356" t="s">
        <v>4735</v>
      </c>
      <c r="C2356" t="s">
        <v>4736</v>
      </c>
      <c r="D2356" s="85">
        <v>240</v>
      </c>
      <c r="E2356" s="85">
        <v>240</v>
      </c>
    </row>
    <row r="2357" spans="2:5" x14ac:dyDescent="0.25">
      <c r="B2357" t="s">
        <v>4737</v>
      </c>
      <c r="C2357" t="s">
        <v>4732</v>
      </c>
      <c r="D2357" s="85">
        <v>143.25</v>
      </c>
      <c r="E2357" s="85">
        <v>116.46</v>
      </c>
    </row>
    <row r="2358" spans="2:5" x14ac:dyDescent="0.25">
      <c r="B2358" t="s">
        <v>4738</v>
      </c>
      <c r="C2358" t="s">
        <v>4739</v>
      </c>
      <c r="D2358" s="85">
        <v>662.12</v>
      </c>
      <c r="E2358" s="85">
        <v>538.30999999999995</v>
      </c>
    </row>
    <row r="2359" spans="2:5" x14ac:dyDescent="0.25">
      <c r="B2359" t="s">
        <v>4740</v>
      </c>
      <c r="C2359" t="s">
        <v>4741</v>
      </c>
      <c r="D2359" s="85">
        <v>9594</v>
      </c>
      <c r="E2359" s="85">
        <v>7800</v>
      </c>
    </row>
    <row r="2360" spans="2:5" x14ac:dyDescent="0.25">
      <c r="B2360" t="s">
        <v>4742</v>
      </c>
      <c r="C2360" t="s">
        <v>4743</v>
      </c>
      <c r="D2360" s="85">
        <v>257.26</v>
      </c>
      <c r="E2360" s="85">
        <v>209.15</v>
      </c>
    </row>
    <row r="2361" spans="2:5" x14ac:dyDescent="0.25">
      <c r="B2361" t="s">
        <v>4744</v>
      </c>
      <c r="C2361" t="s">
        <v>4732</v>
      </c>
      <c r="D2361" s="85">
        <v>48.3</v>
      </c>
      <c r="E2361" s="85">
        <v>39.270000000000003</v>
      </c>
    </row>
    <row r="2362" spans="2:5" x14ac:dyDescent="0.25">
      <c r="B2362" t="s">
        <v>4745</v>
      </c>
      <c r="C2362" t="s">
        <v>4746</v>
      </c>
      <c r="D2362" s="85">
        <v>72.09</v>
      </c>
      <c r="E2362" s="85">
        <v>58.61</v>
      </c>
    </row>
    <row r="2363" spans="2:5" x14ac:dyDescent="0.25">
      <c r="B2363" t="s">
        <v>4747</v>
      </c>
      <c r="C2363" t="s">
        <v>4748</v>
      </c>
      <c r="D2363" s="85">
        <v>22671.360000000001</v>
      </c>
      <c r="E2363" s="85">
        <v>18432</v>
      </c>
    </row>
    <row r="2364" spans="2:5" x14ac:dyDescent="0.25">
      <c r="B2364" t="s">
        <v>4749</v>
      </c>
      <c r="C2364" t="s">
        <v>4750</v>
      </c>
      <c r="D2364" s="85">
        <v>13590</v>
      </c>
      <c r="E2364" s="85">
        <v>13590</v>
      </c>
    </row>
    <row r="2365" spans="2:5" x14ac:dyDescent="0.25">
      <c r="B2365" t="s">
        <v>4751</v>
      </c>
      <c r="C2365" t="s">
        <v>4752</v>
      </c>
      <c r="D2365" s="85">
        <v>95</v>
      </c>
      <c r="E2365" s="85">
        <v>95</v>
      </c>
    </row>
    <row r="2366" spans="2:5" x14ac:dyDescent="0.25">
      <c r="B2366" t="s">
        <v>4753</v>
      </c>
      <c r="C2366" t="s">
        <v>4754</v>
      </c>
      <c r="D2366" s="85">
        <v>12097.05</v>
      </c>
      <c r="E2366" s="85">
        <v>9835</v>
      </c>
    </row>
    <row r="2367" spans="2:5" x14ac:dyDescent="0.25">
      <c r="B2367" t="s">
        <v>461</v>
      </c>
      <c r="C2367" t="s">
        <v>462</v>
      </c>
      <c r="D2367" s="85">
        <v>164574</v>
      </c>
      <c r="E2367" s="85">
        <v>133800</v>
      </c>
    </row>
    <row r="2368" spans="2:5" x14ac:dyDescent="0.25">
      <c r="B2368" t="s">
        <v>4755</v>
      </c>
      <c r="C2368" t="s">
        <v>4756</v>
      </c>
      <c r="D2368" s="85">
        <v>984</v>
      </c>
      <c r="E2368" s="85">
        <v>800</v>
      </c>
    </row>
    <row r="2369" spans="2:5" x14ac:dyDescent="0.25">
      <c r="B2369" t="s">
        <v>4757</v>
      </c>
      <c r="C2369" t="s">
        <v>4758</v>
      </c>
      <c r="D2369" s="85">
        <v>8776637.8900000006</v>
      </c>
      <c r="E2369" s="85">
        <v>7081728.3200000003</v>
      </c>
    </row>
    <row r="2370" spans="2:5" x14ac:dyDescent="0.25">
      <c r="B2370" t="s">
        <v>4759</v>
      </c>
      <c r="C2370" t="s">
        <v>4760</v>
      </c>
      <c r="D2370" s="85">
        <v>84167.79</v>
      </c>
      <c r="E2370" s="85">
        <v>68989.990000000005</v>
      </c>
    </row>
    <row r="2371" spans="2:5" x14ac:dyDescent="0.25">
      <c r="B2371" t="s">
        <v>4761</v>
      </c>
      <c r="C2371" t="s">
        <v>4762</v>
      </c>
      <c r="D2371" s="85">
        <v>67410.25</v>
      </c>
      <c r="E2371" s="85">
        <v>54805.09</v>
      </c>
    </row>
    <row r="2372" spans="2:5" x14ac:dyDescent="0.25">
      <c r="B2372" t="s">
        <v>4763</v>
      </c>
      <c r="C2372" t="s">
        <v>4764</v>
      </c>
      <c r="D2372" s="85">
        <v>158.22999999999999</v>
      </c>
      <c r="E2372" s="85">
        <v>128.63999999999999</v>
      </c>
    </row>
    <row r="2373" spans="2:5" x14ac:dyDescent="0.25">
      <c r="B2373" t="s">
        <v>4765</v>
      </c>
      <c r="C2373" t="s">
        <v>4764</v>
      </c>
      <c r="D2373" s="85">
        <v>1373.55</v>
      </c>
      <c r="E2373" s="85">
        <v>1116.71</v>
      </c>
    </row>
    <row r="2374" spans="2:5" x14ac:dyDescent="0.25">
      <c r="B2374" t="s">
        <v>4766</v>
      </c>
      <c r="C2374" t="s">
        <v>4767</v>
      </c>
      <c r="D2374" s="85">
        <v>106071.71</v>
      </c>
      <c r="E2374" s="85">
        <v>86944</v>
      </c>
    </row>
    <row r="2375" spans="2:5" x14ac:dyDescent="0.25">
      <c r="B2375" t="s">
        <v>4768</v>
      </c>
      <c r="C2375" t="s">
        <v>4764</v>
      </c>
      <c r="D2375" s="85">
        <v>1373.55</v>
      </c>
      <c r="E2375" s="85">
        <v>1116.71</v>
      </c>
    </row>
    <row r="2376" spans="2:5" x14ac:dyDescent="0.25">
      <c r="B2376" t="s">
        <v>7534</v>
      </c>
      <c r="C2376" t="s">
        <v>4764</v>
      </c>
      <c r="D2376" s="85">
        <v>169.27</v>
      </c>
      <c r="E2376" s="85">
        <v>137.62</v>
      </c>
    </row>
    <row r="2377" spans="2:5" x14ac:dyDescent="0.25">
      <c r="B2377" t="s">
        <v>4769</v>
      </c>
      <c r="C2377" t="s">
        <v>4764</v>
      </c>
      <c r="D2377" s="85">
        <v>1523.29</v>
      </c>
      <c r="E2377" s="85">
        <v>1238.45</v>
      </c>
    </row>
    <row r="2378" spans="2:5" x14ac:dyDescent="0.25">
      <c r="B2378" t="s">
        <v>4770</v>
      </c>
      <c r="C2378" t="s">
        <v>4764</v>
      </c>
      <c r="D2378" s="85">
        <v>1373.55</v>
      </c>
      <c r="E2378" s="85">
        <v>1116.71</v>
      </c>
    </row>
    <row r="2379" spans="2:5" x14ac:dyDescent="0.25">
      <c r="B2379" t="s">
        <v>4771</v>
      </c>
      <c r="C2379" t="s">
        <v>4764</v>
      </c>
      <c r="D2379" s="85">
        <v>145.93</v>
      </c>
      <c r="E2379" s="85">
        <v>118.64</v>
      </c>
    </row>
    <row r="2380" spans="2:5" x14ac:dyDescent="0.25">
      <c r="B2380" t="s">
        <v>4772</v>
      </c>
      <c r="C2380" t="s">
        <v>4764</v>
      </c>
      <c r="D2380" s="85">
        <v>169.94</v>
      </c>
      <c r="E2380" s="85">
        <v>138.16</v>
      </c>
    </row>
    <row r="2381" spans="2:5" x14ac:dyDescent="0.25">
      <c r="B2381" t="s">
        <v>4773</v>
      </c>
      <c r="C2381" t="s">
        <v>4764</v>
      </c>
      <c r="D2381" s="85">
        <v>1373.55</v>
      </c>
      <c r="E2381" s="85">
        <v>1116.71</v>
      </c>
    </row>
    <row r="2382" spans="2:5" x14ac:dyDescent="0.25">
      <c r="B2382" t="s">
        <v>4774</v>
      </c>
      <c r="C2382" t="s">
        <v>4732</v>
      </c>
      <c r="D2382" s="85">
        <v>32.22</v>
      </c>
      <c r="E2382" s="85">
        <v>26.19</v>
      </c>
    </row>
    <row r="2383" spans="2:5" x14ac:dyDescent="0.25">
      <c r="B2383" t="s">
        <v>4775</v>
      </c>
      <c r="C2383" t="s">
        <v>4732</v>
      </c>
      <c r="D2383" s="85">
        <v>455.41</v>
      </c>
      <c r="E2383" s="85">
        <v>370.25</v>
      </c>
    </row>
    <row r="2384" spans="2:5" x14ac:dyDescent="0.25">
      <c r="B2384" t="s">
        <v>4776</v>
      </c>
      <c r="C2384" t="s">
        <v>4777</v>
      </c>
      <c r="D2384" s="85">
        <v>28000.01</v>
      </c>
      <c r="E2384" s="85">
        <v>28000.01</v>
      </c>
    </row>
    <row r="2385" spans="2:5" x14ac:dyDescent="0.25">
      <c r="B2385" t="s">
        <v>4778</v>
      </c>
      <c r="C2385" t="s">
        <v>4779</v>
      </c>
      <c r="D2385" s="85">
        <v>47923.199999999997</v>
      </c>
      <c r="E2385" s="85">
        <v>38961.949999999997</v>
      </c>
    </row>
    <row r="2386" spans="2:5" x14ac:dyDescent="0.25">
      <c r="B2386" t="s">
        <v>4780</v>
      </c>
      <c r="C2386" t="s">
        <v>4781</v>
      </c>
      <c r="D2386" s="85">
        <v>18450</v>
      </c>
      <c r="E2386" s="85">
        <v>15000</v>
      </c>
    </row>
    <row r="2387" spans="2:5" x14ac:dyDescent="0.25">
      <c r="B2387" t="s">
        <v>4782</v>
      </c>
      <c r="C2387" t="s">
        <v>4783</v>
      </c>
      <c r="D2387" s="85">
        <v>204</v>
      </c>
      <c r="E2387" s="85">
        <v>204</v>
      </c>
    </row>
    <row r="2388" spans="2:5" x14ac:dyDescent="0.25">
      <c r="B2388" t="s">
        <v>4784</v>
      </c>
      <c r="C2388" t="s">
        <v>4785</v>
      </c>
      <c r="D2388" s="85">
        <v>18304.740000000002</v>
      </c>
      <c r="E2388" s="85">
        <v>17268.62</v>
      </c>
    </row>
    <row r="2389" spans="2:5" x14ac:dyDescent="0.25">
      <c r="B2389" t="s">
        <v>4786</v>
      </c>
      <c r="C2389" t="s">
        <v>4787</v>
      </c>
      <c r="D2389" s="85">
        <v>91856.4</v>
      </c>
      <c r="E2389" s="85">
        <v>74680</v>
      </c>
    </row>
    <row r="2390" spans="2:5" x14ac:dyDescent="0.25">
      <c r="B2390" t="s">
        <v>4788</v>
      </c>
      <c r="C2390" t="s">
        <v>4789</v>
      </c>
      <c r="D2390" s="85">
        <v>2952</v>
      </c>
      <c r="E2390" s="85">
        <v>2400</v>
      </c>
    </row>
    <row r="2391" spans="2:5" x14ac:dyDescent="0.25">
      <c r="B2391" t="s">
        <v>4790</v>
      </c>
      <c r="C2391" t="s">
        <v>4791</v>
      </c>
      <c r="D2391" s="85">
        <v>359.42</v>
      </c>
      <c r="E2391" s="85">
        <v>359.42</v>
      </c>
    </row>
    <row r="2392" spans="2:5" x14ac:dyDescent="0.25">
      <c r="B2392" t="s">
        <v>4792</v>
      </c>
      <c r="C2392" t="s">
        <v>4793</v>
      </c>
      <c r="D2392" s="85">
        <v>505.31</v>
      </c>
      <c r="E2392" s="85">
        <v>505.31</v>
      </c>
    </row>
    <row r="2393" spans="2:5" x14ac:dyDescent="0.25">
      <c r="B2393" t="s">
        <v>4794</v>
      </c>
      <c r="C2393" t="s">
        <v>4795</v>
      </c>
      <c r="D2393" s="85">
        <v>96.7</v>
      </c>
      <c r="E2393" s="85">
        <v>85.86</v>
      </c>
    </row>
    <row r="2394" spans="2:5" x14ac:dyDescent="0.25">
      <c r="B2394" t="s">
        <v>4796</v>
      </c>
      <c r="C2394" t="s">
        <v>4797</v>
      </c>
      <c r="D2394" s="85">
        <v>3198</v>
      </c>
      <c r="E2394" s="85">
        <v>2600</v>
      </c>
    </row>
    <row r="2395" spans="2:5" x14ac:dyDescent="0.25">
      <c r="B2395" t="s">
        <v>4798</v>
      </c>
      <c r="C2395" t="s">
        <v>4799</v>
      </c>
      <c r="D2395" s="85">
        <v>155.31</v>
      </c>
      <c r="E2395" s="85">
        <v>127.3</v>
      </c>
    </row>
    <row r="2396" spans="2:5" x14ac:dyDescent="0.25">
      <c r="B2396" t="s">
        <v>4800</v>
      </c>
      <c r="C2396" t="s">
        <v>4801</v>
      </c>
      <c r="D2396" s="85">
        <v>3013.5</v>
      </c>
      <c r="E2396" s="85">
        <v>2450</v>
      </c>
    </row>
    <row r="2397" spans="2:5" x14ac:dyDescent="0.25">
      <c r="B2397" t="s">
        <v>4802</v>
      </c>
      <c r="C2397" t="s">
        <v>4803</v>
      </c>
      <c r="D2397" s="85">
        <v>625.15</v>
      </c>
      <c r="E2397" s="85">
        <v>508.25</v>
      </c>
    </row>
    <row r="2398" spans="2:5" x14ac:dyDescent="0.25">
      <c r="B2398" t="s">
        <v>4804</v>
      </c>
      <c r="C2398" t="s">
        <v>4805</v>
      </c>
      <c r="D2398" s="85">
        <v>281.82</v>
      </c>
      <c r="E2398" s="85">
        <v>229.12</v>
      </c>
    </row>
    <row r="2399" spans="2:5" x14ac:dyDescent="0.25">
      <c r="B2399" t="s">
        <v>4806</v>
      </c>
      <c r="C2399" t="s">
        <v>4805</v>
      </c>
      <c r="D2399" s="85">
        <v>16.14</v>
      </c>
      <c r="E2399" s="85">
        <v>13.12</v>
      </c>
    </row>
    <row r="2400" spans="2:5" x14ac:dyDescent="0.25">
      <c r="B2400" t="s">
        <v>4807</v>
      </c>
      <c r="C2400" t="s">
        <v>4808</v>
      </c>
      <c r="D2400" s="85">
        <v>596.54999999999995</v>
      </c>
      <c r="E2400" s="85">
        <v>485</v>
      </c>
    </row>
    <row r="2401" spans="2:5" x14ac:dyDescent="0.25">
      <c r="B2401" t="s">
        <v>4809</v>
      </c>
      <c r="C2401" t="s">
        <v>4810</v>
      </c>
      <c r="D2401" s="85">
        <v>246</v>
      </c>
      <c r="E2401" s="85">
        <v>200</v>
      </c>
    </row>
    <row r="2402" spans="2:5" x14ac:dyDescent="0.25">
      <c r="B2402" t="s">
        <v>4811</v>
      </c>
      <c r="C2402" t="s">
        <v>4812</v>
      </c>
      <c r="D2402" s="85">
        <v>50838.36</v>
      </c>
      <c r="E2402" s="85">
        <v>41332</v>
      </c>
    </row>
    <row r="2403" spans="2:5" x14ac:dyDescent="0.25">
      <c r="B2403" t="s">
        <v>4813</v>
      </c>
      <c r="C2403" t="s">
        <v>4489</v>
      </c>
      <c r="D2403" s="85">
        <v>570.67999999999995</v>
      </c>
      <c r="E2403" s="85">
        <v>463.97</v>
      </c>
    </row>
    <row r="2404" spans="2:5" x14ac:dyDescent="0.25">
      <c r="B2404" t="s">
        <v>4814</v>
      </c>
      <c r="C2404" t="s">
        <v>4489</v>
      </c>
      <c r="D2404" s="85">
        <v>184.23</v>
      </c>
      <c r="E2404" s="85">
        <v>149.78</v>
      </c>
    </row>
    <row r="2405" spans="2:5" x14ac:dyDescent="0.25">
      <c r="B2405" t="s">
        <v>4815</v>
      </c>
      <c r="C2405" t="s">
        <v>4805</v>
      </c>
      <c r="D2405" s="85">
        <v>18.399999999999999</v>
      </c>
      <c r="E2405" s="85">
        <v>14.96</v>
      </c>
    </row>
    <row r="2406" spans="2:5" x14ac:dyDescent="0.25">
      <c r="B2406" t="s">
        <v>4816</v>
      </c>
      <c r="C2406" t="s">
        <v>4805</v>
      </c>
      <c r="D2406" s="85">
        <v>281.82</v>
      </c>
      <c r="E2406" s="85">
        <v>229.12</v>
      </c>
    </row>
    <row r="2407" spans="2:5" x14ac:dyDescent="0.25">
      <c r="B2407" t="s">
        <v>4817</v>
      </c>
      <c r="C2407" t="s">
        <v>4818</v>
      </c>
      <c r="D2407" s="85">
        <v>3000</v>
      </c>
      <c r="E2407" s="85">
        <v>3000</v>
      </c>
    </row>
    <row r="2408" spans="2:5" x14ac:dyDescent="0.25">
      <c r="B2408" t="s">
        <v>4819</v>
      </c>
      <c r="C2408" t="s">
        <v>4489</v>
      </c>
      <c r="D2408" s="85">
        <v>183.32</v>
      </c>
      <c r="E2408" s="85">
        <v>149.04</v>
      </c>
    </row>
    <row r="2409" spans="2:5" x14ac:dyDescent="0.25">
      <c r="B2409" t="s">
        <v>4820</v>
      </c>
      <c r="C2409" t="s">
        <v>4489</v>
      </c>
      <c r="D2409" s="85">
        <v>579.87</v>
      </c>
      <c r="E2409" s="85">
        <v>471.44</v>
      </c>
    </row>
    <row r="2410" spans="2:5" x14ac:dyDescent="0.25">
      <c r="B2410" t="s">
        <v>4821</v>
      </c>
      <c r="C2410" t="s">
        <v>4822</v>
      </c>
      <c r="D2410" s="85">
        <v>1256.5999999999999</v>
      </c>
      <c r="E2410" s="85">
        <v>1256.5999999999999</v>
      </c>
    </row>
    <row r="2411" spans="2:5" x14ac:dyDescent="0.25">
      <c r="B2411" t="s">
        <v>4823</v>
      </c>
      <c r="C2411" t="s">
        <v>4824</v>
      </c>
      <c r="D2411" s="85">
        <v>885544.79</v>
      </c>
      <c r="E2411" s="85">
        <v>819043.83</v>
      </c>
    </row>
    <row r="2412" spans="2:5" x14ac:dyDescent="0.25">
      <c r="B2412" t="s">
        <v>4825</v>
      </c>
      <c r="C2412" t="s">
        <v>4826</v>
      </c>
      <c r="D2412" s="85">
        <v>640.30999999999995</v>
      </c>
      <c r="E2412" s="85">
        <v>640.30999999999995</v>
      </c>
    </row>
    <row r="2413" spans="2:5" x14ac:dyDescent="0.25">
      <c r="B2413" t="s">
        <v>4827</v>
      </c>
      <c r="C2413" t="s">
        <v>4828</v>
      </c>
      <c r="D2413" s="85">
        <v>140685.18</v>
      </c>
      <c r="E2413" s="85">
        <v>132721.87</v>
      </c>
    </row>
    <row r="2414" spans="2:5" x14ac:dyDescent="0.25">
      <c r="B2414" t="s">
        <v>4829</v>
      </c>
      <c r="C2414" t="s">
        <v>4830</v>
      </c>
      <c r="D2414" s="85">
        <v>172138.5</v>
      </c>
      <c r="E2414" s="85">
        <v>139950</v>
      </c>
    </row>
    <row r="2415" spans="2:5" x14ac:dyDescent="0.25">
      <c r="B2415" t="s">
        <v>4831</v>
      </c>
      <c r="C2415" t="s">
        <v>4832</v>
      </c>
      <c r="D2415" s="85">
        <v>577.29999999999995</v>
      </c>
      <c r="E2415" s="85">
        <v>577.29999999999995</v>
      </c>
    </row>
    <row r="2416" spans="2:5" x14ac:dyDescent="0.25">
      <c r="B2416" t="s">
        <v>4833</v>
      </c>
      <c r="C2416" t="s">
        <v>4834</v>
      </c>
      <c r="D2416" s="85">
        <v>40808.410000000003</v>
      </c>
      <c r="E2416" s="85">
        <v>33449.519999999997</v>
      </c>
    </row>
    <row r="2417" spans="2:5" x14ac:dyDescent="0.25">
      <c r="B2417" t="s">
        <v>7535</v>
      </c>
      <c r="C2417" t="s">
        <v>7536</v>
      </c>
      <c r="D2417" s="85">
        <v>4981.5</v>
      </c>
      <c r="E2417" s="85">
        <v>4050</v>
      </c>
    </row>
    <row r="2418" spans="2:5" x14ac:dyDescent="0.25">
      <c r="B2418" t="s">
        <v>4835</v>
      </c>
      <c r="C2418" t="s">
        <v>4836</v>
      </c>
      <c r="D2418" s="85">
        <v>164644.38</v>
      </c>
      <c r="E2418" s="85">
        <v>133857.22</v>
      </c>
    </row>
    <row r="2419" spans="2:5" x14ac:dyDescent="0.25">
      <c r="B2419" t="s">
        <v>4837</v>
      </c>
      <c r="C2419" t="s">
        <v>4838</v>
      </c>
      <c r="D2419" s="85">
        <v>299440.03000000003</v>
      </c>
      <c r="E2419" s="85">
        <v>243447.1</v>
      </c>
    </row>
    <row r="2420" spans="2:5" x14ac:dyDescent="0.25">
      <c r="B2420" t="s">
        <v>4839</v>
      </c>
      <c r="C2420" t="s">
        <v>4840</v>
      </c>
      <c r="D2420" s="85">
        <v>985282.56000000006</v>
      </c>
      <c r="E2420" s="85">
        <v>929511.85</v>
      </c>
    </row>
    <row r="2421" spans="2:5" x14ac:dyDescent="0.25">
      <c r="B2421" t="s">
        <v>7537</v>
      </c>
      <c r="C2421" t="s">
        <v>7538</v>
      </c>
      <c r="D2421" s="85">
        <v>15375</v>
      </c>
      <c r="E2421" s="85">
        <v>12500</v>
      </c>
    </row>
    <row r="2422" spans="2:5" x14ac:dyDescent="0.25">
      <c r="B2422" t="s">
        <v>4841</v>
      </c>
      <c r="C2422" t="s">
        <v>4842</v>
      </c>
      <c r="D2422" s="85">
        <v>11070</v>
      </c>
      <c r="E2422" s="85">
        <v>8950</v>
      </c>
    </row>
    <row r="2423" spans="2:5" x14ac:dyDescent="0.25">
      <c r="B2423" t="s">
        <v>4843</v>
      </c>
      <c r="C2423" t="s">
        <v>4844</v>
      </c>
      <c r="D2423" s="85">
        <v>79106.58</v>
      </c>
      <c r="E2423" s="85">
        <v>74628.850000000006</v>
      </c>
    </row>
    <row r="2424" spans="2:5" x14ac:dyDescent="0.25">
      <c r="B2424" t="s">
        <v>4845</v>
      </c>
      <c r="C2424" t="s">
        <v>4846</v>
      </c>
      <c r="D2424" s="85">
        <v>63164.14</v>
      </c>
      <c r="E2424" s="85">
        <v>51352.959999999999</v>
      </c>
    </row>
    <row r="2425" spans="2:5" x14ac:dyDescent="0.25">
      <c r="B2425" t="s">
        <v>4847</v>
      </c>
      <c r="C2425" t="s">
        <v>4848</v>
      </c>
      <c r="D2425" s="85">
        <v>15375</v>
      </c>
      <c r="E2425" s="85">
        <v>12500</v>
      </c>
    </row>
    <row r="2426" spans="2:5" x14ac:dyDescent="0.25">
      <c r="B2426" t="s">
        <v>7539</v>
      </c>
      <c r="C2426" t="s">
        <v>7540</v>
      </c>
      <c r="D2426" s="85">
        <v>46125</v>
      </c>
      <c r="E2426" s="85">
        <v>37500</v>
      </c>
    </row>
    <row r="2427" spans="2:5" x14ac:dyDescent="0.25">
      <c r="B2427" t="s">
        <v>4849</v>
      </c>
      <c r="C2427" t="s">
        <v>4850</v>
      </c>
      <c r="D2427" s="85">
        <v>90897</v>
      </c>
      <c r="E2427" s="85">
        <v>73900</v>
      </c>
    </row>
    <row r="2428" spans="2:5" x14ac:dyDescent="0.25">
      <c r="B2428" t="s">
        <v>4851</v>
      </c>
      <c r="C2428" t="s">
        <v>4852</v>
      </c>
      <c r="D2428" s="85">
        <v>67527</v>
      </c>
      <c r="E2428" s="85">
        <v>54900</v>
      </c>
    </row>
    <row r="2429" spans="2:5" x14ac:dyDescent="0.25">
      <c r="B2429" t="s">
        <v>4853</v>
      </c>
      <c r="C2429" t="s">
        <v>4854</v>
      </c>
      <c r="D2429" s="85">
        <v>5462.8</v>
      </c>
      <c r="E2429" s="85">
        <v>4719.3500000000004</v>
      </c>
    </row>
    <row r="2430" spans="2:5" x14ac:dyDescent="0.25">
      <c r="B2430" t="s">
        <v>4855</v>
      </c>
      <c r="C2430" t="s">
        <v>4856</v>
      </c>
      <c r="D2430" s="85">
        <v>54907.199999999997</v>
      </c>
      <c r="E2430" s="85">
        <v>44640</v>
      </c>
    </row>
    <row r="2431" spans="2:5" x14ac:dyDescent="0.25">
      <c r="B2431" t="s">
        <v>4857</v>
      </c>
      <c r="C2431" t="s">
        <v>4764</v>
      </c>
      <c r="D2431" s="85">
        <v>16605</v>
      </c>
      <c r="E2431" s="85">
        <v>13500</v>
      </c>
    </row>
    <row r="2432" spans="2:5" x14ac:dyDescent="0.25">
      <c r="B2432" t="s">
        <v>4858</v>
      </c>
      <c r="C2432" t="s">
        <v>4859</v>
      </c>
      <c r="D2432" s="85">
        <v>438694.46</v>
      </c>
      <c r="E2432" s="85">
        <v>413862.67</v>
      </c>
    </row>
    <row r="2433" spans="2:5" x14ac:dyDescent="0.25">
      <c r="B2433" t="s">
        <v>4860</v>
      </c>
      <c r="C2433" t="s">
        <v>4861</v>
      </c>
      <c r="D2433" s="85">
        <v>11685</v>
      </c>
      <c r="E2433" s="85">
        <v>9500</v>
      </c>
    </row>
    <row r="2434" spans="2:5" x14ac:dyDescent="0.25">
      <c r="B2434" t="s">
        <v>4862</v>
      </c>
      <c r="C2434" t="s">
        <v>4863</v>
      </c>
      <c r="D2434" s="85">
        <v>26721.75</v>
      </c>
      <c r="E2434" s="85">
        <v>21725</v>
      </c>
    </row>
    <row r="2435" spans="2:5" x14ac:dyDescent="0.25">
      <c r="B2435" t="s">
        <v>4864</v>
      </c>
      <c r="C2435" t="s">
        <v>4865</v>
      </c>
      <c r="D2435" s="85">
        <v>2009.82</v>
      </c>
      <c r="E2435" s="85">
        <v>1634</v>
      </c>
    </row>
    <row r="2436" spans="2:5" x14ac:dyDescent="0.25">
      <c r="B2436" t="s">
        <v>4866</v>
      </c>
      <c r="C2436" t="s">
        <v>4867</v>
      </c>
      <c r="D2436" s="85">
        <v>713.4</v>
      </c>
      <c r="E2436" s="85">
        <v>580</v>
      </c>
    </row>
    <row r="2437" spans="2:5" x14ac:dyDescent="0.25">
      <c r="B2437" t="s">
        <v>4868</v>
      </c>
      <c r="C2437" t="s">
        <v>4869</v>
      </c>
      <c r="D2437" s="85">
        <v>261191.67</v>
      </c>
      <c r="E2437" s="85">
        <v>246407.24</v>
      </c>
    </row>
    <row r="2438" spans="2:5" x14ac:dyDescent="0.25">
      <c r="B2438" t="s">
        <v>4870</v>
      </c>
      <c r="C2438" t="s">
        <v>4871</v>
      </c>
      <c r="D2438" s="85">
        <v>33406.800000000003</v>
      </c>
      <c r="E2438" s="85">
        <v>27160</v>
      </c>
    </row>
    <row r="2439" spans="2:5" x14ac:dyDescent="0.25">
      <c r="B2439" t="s">
        <v>4872</v>
      </c>
      <c r="C2439" t="s">
        <v>4873</v>
      </c>
      <c r="D2439" s="85">
        <v>19188</v>
      </c>
      <c r="E2439" s="85">
        <v>15600</v>
      </c>
    </row>
    <row r="2440" spans="2:5" x14ac:dyDescent="0.25">
      <c r="B2440" t="s">
        <v>4874</v>
      </c>
      <c r="C2440" t="s">
        <v>4875</v>
      </c>
      <c r="D2440" s="85">
        <v>15000.01</v>
      </c>
      <c r="E2440" s="85">
        <v>15000.01</v>
      </c>
    </row>
    <row r="2441" spans="2:5" x14ac:dyDescent="0.25">
      <c r="B2441" t="s">
        <v>4876</v>
      </c>
      <c r="C2441" t="s">
        <v>4877</v>
      </c>
      <c r="D2441" s="85">
        <v>29145</v>
      </c>
      <c r="E2441" s="85">
        <v>29145</v>
      </c>
    </row>
    <row r="2442" spans="2:5" x14ac:dyDescent="0.25">
      <c r="B2442" t="s">
        <v>4878</v>
      </c>
      <c r="C2442" t="s">
        <v>4879</v>
      </c>
      <c r="D2442" s="85">
        <v>6137.7</v>
      </c>
      <c r="E2442" s="85">
        <v>4990</v>
      </c>
    </row>
    <row r="2443" spans="2:5" x14ac:dyDescent="0.25">
      <c r="B2443" t="s">
        <v>4880</v>
      </c>
      <c r="C2443" t="s">
        <v>4881</v>
      </c>
      <c r="D2443" s="85">
        <v>213626.4</v>
      </c>
      <c r="E2443" s="85">
        <v>173680</v>
      </c>
    </row>
    <row r="2444" spans="2:5" x14ac:dyDescent="0.25">
      <c r="B2444" t="s">
        <v>4882</v>
      </c>
      <c r="C2444" t="s">
        <v>4883</v>
      </c>
      <c r="D2444" s="85">
        <v>427229.51</v>
      </c>
      <c r="E2444" s="85">
        <v>403046.71</v>
      </c>
    </row>
    <row r="2445" spans="2:5" x14ac:dyDescent="0.25">
      <c r="B2445" t="s">
        <v>4884</v>
      </c>
      <c r="C2445" t="s">
        <v>4885</v>
      </c>
      <c r="D2445" s="85">
        <v>366446.73</v>
      </c>
      <c r="E2445" s="85">
        <v>293850</v>
      </c>
    </row>
    <row r="2446" spans="2:5" x14ac:dyDescent="0.25">
      <c r="B2446" t="s">
        <v>4886</v>
      </c>
      <c r="C2446" t="s">
        <v>4887</v>
      </c>
      <c r="D2446" s="85">
        <v>17958</v>
      </c>
      <c r="E2446" s="85">
        <v>14600</v>
      </c>
    </row>
    <row r="2447" spans="2:5" x14ac:dyDescent="0.25">
      <c r="B2447" t="s">
        <v>57</v>
      </c>
      <c r="C2447" t="s">
        <v>161</v>
      </c>
      <c r="D2447" s="85">
        <v>427.55</v>
      </c>
      <c r="E2447" s="85">
        <v>347.6</v>
      </c>
    </row>
    <row r="2448" spans="2:5" x14ac:dyDescent="0.25">
      <c r="B2448" t="s">
        <v>58</v>
      </c>
      <c r="C2448" t="s">
        <v>161</v>
      </c>
      <c r="D2448" s="85">
        <v>1049.2</v>
      </c>
      <c r="E2448" s="85">
        <v>853.01</v>
      </c>
    </row>
    <row r="2449" spans="2:5" x14ac:dyDescent="0.25">
      <c r="B2449" t="s">
        <v>4888</v>
      </c>
      <c r="C2449" t="s">
        <v>4889</v>
      </c>
      <c r="D2449" s="85">
        <v>4106.97</v>
      </c>
      <c r="E2449" s="85">
        <v>3339</v>
      </c>
    </row>
    <row r="2450" spans="2:5" x14ac:dyDescent="0.25">
      <c r="B2450" t="s">
        <v>59</v>
      </c>
      <c r="C2450" t="s">
        <v>147</v>
      </c>
      <c r="D2450" s="85">
        <v>869.43</v>
      </c>
      <c r="E2450" s="85">
        <v>706.85</v>
      </c>
    </row>
    <row r="2451" spans="2:5" x14ac:dyDescent="0.25">
      <c r="B2451" t="s">
        <v>60</v>
      </c>
      <c r="C2451" t="s">
        <v>165</v>
      </c>
      <c r="D2451" s="85">
        <v>1099.1199999999999</v>
      </c>
      <c r="E2451" s="85">
        <v>893.59</v>
      </c>
    </row>
    <row r="2452" spans="2:5" x14ac:dyDescent="0.25">
      <c r="B2452" t="s">
        <v>4890</v>
      </c>
      <c r="C2452" t="s">
        <v>4891</v>
      </c>
      <c r="D2452" s="85">
        <v>511.44</v>
      </c>
      <c r="E2452" s="85">
        <v>419.21</v>
      </c>
    </row>
    <row r="2453" spans="2:5" x14ac:dyDescent="0.25">
      <c r="B2453" t="s">
        <v>61</v>
      </c>
      <c r="C2453" t="s">
        <v>166</v>
      </c>
      <c r="D2453" s="85">
        <v>486.25</v>
      </c>
      <c r="E2453" s="85">
        <v>395.32</v>
      </c>
    </row>
    <row r="2454" spans="2:5" x14ac:dyDescent="0.25">
      <c r="B2454" t="s">
        <v>62</v>
      </c>
      <c r="C2454" t="s">
        <v>167</v>
      </c>
      <c r="D2454" s="85">
        <v>853.13</v>
      </c>
      <c r="E2454" s="85">
        <v>693.6</v>
      </c>
    </row>
    <row r="2455" spans="2:5" x14ac:dyDescent="0.25">
      <c r="B2455" t="s">
        <v>63</v>
      </c>
      <c r="C2455" t="s">
        <v>161</v>
      </c>
      <c r="D2455" s="85">
        <v>607.34</v>
      </c>
      <c r="E2455" s="85">
        <v>493.77</v>
      </c>
    </row>
    <row r="2456" spans="2:5" x14ac:dyDescent="0.25">
      <c r="B2456" t="s">
        <v>64</v>
      </c>
      <c r="C2456" t="s">
        <v>168</v>
      </c>
      <c r="D2456" s="85">
        <v>538.74</v>
      </c>
      <c r="E2456" s="85">
        <v>438</v>
      </c>
    </row>
    <row r="2457" spans="2:5" x14ac:dyDescent="0.25">
      <c r="B2457" t="s">
        <v>4892</v>
      </c>
      <c r="C2457" t="s">
        <v>4893</v>
      </c>
      <c r="D2457" s="85">
        <v>71215.09</v>
      </c>
      <c r="E2457" s="85">
        <v>57898.45</v>
      </c>
    </row>
    <row r="2458" spans="2:5" x14ac:dyDescent="0.25">
      <c r="B2458" t="s">
        <v>4894</v>
      </c>
      <c r="C2458" t="s">
        <v>4895</v>
      </c>
      <c r="D2458" s="85">
        <v>57010.5</v>
      </c>
      <c r="E2458" s="85">
        <v>46350</v>
      </c>
    </row>
    <row r="2459" spans="2:5" x14ac:dyDescent="0.25">
      <c r="B2459" t="s">
        <v>4896</v>
      </c>
      <c r="C2459" t="s">
        <v>4897</v>
      </c>
      <c r="D2459" s="85">
        <v>2952</v>
      </c>
      <c r="E2459" s="85">
        <v>2400</v>
      </c>
    </row>
    <row r="2460" spans="2:5" x14ac:dyDescent="0.25">
      <c r="B2460" t="s">
        <v>65</v>
      </c>
      <c r="C2460" t="s">
        <v>169</v>
      </c>
      <c r="D2460" s="85">
        <v>63.22</v>
      </c>
      <c r="E2460" s="85">
        <v>51.4</v>
      </c>
    </row>
    <row r="2461" spans="2:5" x14ac:dyDescent="0.25">
      <c r="B2461" t="s">
        <v>66</v>
      </c>
      <c r="C2461" t="s">
        <v>170</v>
      </c>
      <c r="D2461" s="85">
        <v>261.38</v>
      </c>
      <c r="E2461" s="85">
        <v>212.5</v>
      </c>
    </row>
    <row r="2462" spans="2:5" x14ac:dyDescent="0.25">
      <c r="B2462" t="s">
        <v>67</v>
      </c>
      <c r="C2462" t="s">
        <v>171</v>
      </c>
      <c r="D2462" s="85">
        <v>50.92</v>
      </c>
      <c r="E2462" s="85">
        <v>41.4</v>
      </c>
    </row>
    <row r="2463" spans="2:5" x14ac:dyDescent="0.25">
      <c r="B2463" t="s">
        <v>4898</v>
      </c>
      <c r="C2463" t="s">
        <v>4653</v>
      </c>
      <c r="D2463" s="85">
        <v>1373.55</v>
      </c>
      <c r="E2463" s="85">
        <v>1116.71</v>
      </c>
    </row>
    <row r="2464" spans="2:5" x14ac:dyDescent="0.25">
      <c r="B2464" t="s">
        <v>4899</v>
      </c>
      <c r="C2464" t="s">
        <v>4900</v>
      </c>
      <c r="D2464" s="85">
        <v>390610.5</v>
      </c>
      <c r="E2464" s="85">
        <v>368500.47</v>
      </c>
    </row>
    <row r="2465" spans="2:5" x14ac:dyDescent="0.25">
      <c r="B2465" t="s">
        <v>4901</v>
      </c>
      <c r="C2465" t="s">
        <v>4902</v>
      </c>
      <c r="D2465" s="85">
        <v>12173.8</v>
      </c>
      <c r="E2465" s="85">
        <v>9897.4</v>
      </c>
    </row>
    <row r="2466" spans="2:5" x14ac:dyDescent="0.25">
      <c r="B2466" t="s">
        <v>4903</v>
      </c>
      <c r="C2466" t="s">
        <v>4904</v>
      </c>
      <c r="D2466" s="85">
        <v>53386.02</v>
      </c>
      <c r="E2466" s="85">
        <v>43403.27</v>
      </c>
    </row>
    <row r="2467" spans="2:5" x14ac:dyDescent="0.25">
      <c r="B2467" t="s">
        <v>4905</v>
      </c>
      <c r="C2467" t="s">
        <v>4906</v>
      </c>
      <c r="D2467" s="85">
        <v>23321.06</v>
      </c>
      <c r="E2467" s="85">
        <v>22001</v>
      </c>
    </row>
    <row r="2468" spans="2:5" x14ac:dyDescent="0.25">
      <c r="B2468" t="s">
        <v>7541</v>
      </c>
      <c r="C2468" t="s">
        <v>7542</v>
      </c>
      <c r="D2468" s="85">
        <v>220108.5</v>
      </c>
      <c r="E2468" s="85">
        <v>178950</v>
      </c>
    </row>
    <row r="2469" spans="2:5" x14ac:dyDescent="0.25">
      <c r="B2469" t="s">
        <v>4907</v>
      </c>
      <c r="C2469" t="s">
        <v>4908</v>
      </c>
      <c r="D2469" s="85">
        <v>6137.7</v>
      </c>
      <c r="E2469" s="85">
        <v>4990</v>
      </c>
    </row>
    <row r="2470" spans="2:5" x14ac:dyDescent="0.25">
      <c r="B2470" t="s">
        <v>463</v>
      </c>
      <c r="C2470" t="s">
        <v>464</v>
      </c>
      <c r="D2470" s="85">
        <v>52360.85</v>
      </c>
      <c r="E2470" s="85">
        <v>42569.8</v>
      </c>
    </row>
    <row r="2471" spans="2:5" x14ac:dyDescent="0.25">
      <c r="B2471" t="s">
        <v>4909</v>
      </c>
      <c r="C2471" t="s">
        <v>4910</v>
      </c>
      <c r="D2471" s="85">
        <v>27429</v>
      </c>
      <c r="E2471" s="85">
        <v>22300</v>
      </c>
    </row>
    <row r="2472" spans="2:5" x14ac:dyDescent="0.25">
      <c r="B2472" t="s">
        <v>4911</v>
      </c>
      <c r="C2472" t="s">
        <v>4912</v>
      </c>
      <c r="D2472" s="85">
        <v>70.760000000000005</v>
      </c>
      <c r="E2472" s="85">
        <v>58</v>
      </c>
    </row>
    <row r="2473" spans="2:5" x14ac:dyDescent="0.25">
      <c r="B2473" t="s">
        <v>4913</v>
      </c>
      <c r="C2473" t="s">
        <v>4914</v>
      </c>
      <c r="D2473" s="85">
        <v>2318</v>
      </c>
      <c r="E2473" s="85">
        <v>1900</v>
      </c>
    </row>
    <row r="2474" spans="2:5" x14ac:dyDescent="0.25">
      <c r="B2474" t="s">
        <v>4915</v>
      </c>
      <c r="C2474" t="s">
        <v>4916</v>
      </c>
      <c r="D2474" s="85">
        <v>410.77</v>
      </c>
      <c r="E2474" s="85">
        <v>336.7</v>
      </c>
    </row>
    <row r="2475" spans="2:5" x14ac:dyDescent="0.25">
      <c r="B2475" t="s">
        <v>4917</v>
      </c>
      <c r="C2475" t="s">
        <v>4918</v>
      </c>
      <c r="D2475" s="85">
        <v>44076.160000000003</v>
      </c>
      <c r="E2475" s="85">
        <v>36128</v>
      </c>
    </row>
    <row r="2476" spans="2:5" x14ac:dyDescent="0.25">
      <c r="B2476" t="s">
        <v>7543</v>
      </c>
      <c r="C2476" t="s">
        <v>7544</v>
      </c>
      <c r="D2476" s="85">
        <v>44895</v>
      </c>
      <c r="E2476" s="85">
        <v>36500</v>
      </c>
    </row>
    <row r="2477" spans="2:5" x14ac:dyDescent="0.25">
      <c r="B2477" t="s">
        <v>4919</v>
      </c>
      <c r="C2477" t="s">
        <v>4920</v>
      </c>
      <c r="D2477" s="85">
        <v>7454.1</v>
      </c>
      <c r="E2477" s="85">
        <v>6109.92</v>
      </c>
    </row>
    <row r="2478" spans="2:5" x14ac:dyDescent="0.25">
      <c r="B2478" t="s">
        <v>4921</v>
      </c>
      <c r="C2478" t="s">
        <v>4764</v>
      </c>
      <c r="D2478" s="85">
        <v>237.51</v>
      </c>
      <c r="E2478" s="85">
        <v>193.1</v>
      </c>
    </row>
    <row r="2479" spans="2:5" x14ac:dyDescent="0.25">
      <c r="B2479" t="s">
        <v>4922</v>
      </c>
      <c r="C2479" t="s">
        <v>4764</v>
      </c>
      <c r="D2479" s="85">
        <v>210.63</v>
      </c>
      <c r="E2479" s="85">
        <v>171.24</v>
      </c>
    </row>
    <row r="2480" spans="2:5" x14ac:dyDescent="0.25">
      <c r="B2480" t="s">
        <v>4923</v>
      </c>
      <c r="C2480" t="s">
        <v>4764</v>
      </c>
      <c r="D2480" s="85">
        <v>1373.55</v>
      </c>
      <c r="E2480" s="85">
        <v>1116.71</v>
      </c>
    </row>
    <row r="2481" spans="2:5" x14ac:dyDescent="0.25">
      <c r="B2481" t="s">
        <v>7545</v>
      </c>
      <c r="C2481" t="s">
        <v>7546</v>
      </c>
      <c r="D2481" s="85">
        <v>44895</v>
      </c>
      <c r="E2481" s="85">
        <v>36500</v>
      </c>
    </row>
    <row r="2482" spans="2:5" x14ac:dyDescent="0.25">
      <c r="B2482" t="s">
        <v>7547</v>
      </c>
      <c r="C2482" t="s">
        <v>7548</v>
      </c>
      <c r="D2482" s="85">
        <v>33043.949999999997</v>
      </c>
      <c r="E2482" s="85">
        <v>26865</v>
      </c>
    </row>
    <row r="2483" spans="2:5" x14ac:dyDescent="0.25">
      <c r="B2483" t="s">
        <v>4924</v>
      </c>
      <c r="C2483" t="s">
        <v>4925</v>
      </c>
      <c r="D2483" s="85">
        <v>15621</v>
      </c>
      <c r="E2483" s="85">
        <v>12700</v>
      </c>
    </row>
    <row r="2484" spans="2:5" x14ac:dyDescent="0.25">
      <c r="B2484" t="s">
        <v>7549</v>
      </c>
      <c r="C2484" t="s">
        <v>7544</v>
      </c>
      <c r="D2484" s="85">
        <v>44895</v>
      </c>
      <c r="E2484" s="85">
        <v>36500</v>
      </c>
    </row>
    <row r="2485" spans="2:5" x14ac:dyDescent="0.25">
      <c r="B2485" t="s">
        <v>68</v>
      </c>
      <c r="C2485" t="s">
        <v>172</v>
      </c>
      <c r="D2485" s="85">
        <v>645.75</v>
      </c>
      <c r="E2485" s="85">
        <v>525</v>
      </c>
    </row>
    <row r="2486" spans="2:5" x14ac:dyDescent="0.25">
      <c r="B2486" t="s">
        <v>7550</v>
      </c>
      <c r="C2486" t="s">
        <v>7544</v>
      </c>
      <c r="D2486" s="85">
        <v>44895</v>
      </c>
      <c r="E2486" s="85">
        <v>36500</v>
      </c>
    </row>
    <row r="2487" spans="2:5" x14ac:dyDescent="0.25">
      <c r="B2487" t="s">
        <v>7551</v>
      </c>
      <c r="C2487" t="s">
        <v>7544</v>
      </c>
      <c r="D2487" s="85">
        <v>44895</v>
      </c>
      <c r="E2487" s="85">
        <v>36500</v>
      </c>
    </row>
    <row r="2488" spans="2:5" x14ac:dyDescent="0.25">
      <c r="B2488" t="s">
        <v>4926</v>
      </c>
      <c r="C2488" t="s">
        <v>4927</v>
      </c>
      <c r="D2488" s="85">
        <v>92250</v>
      </c>
      <c r="E2488" s="85">
        <v>75000</v>
      </c>
    </row>
    <row r="2489" spans="2:5" x14ac:dyDescent="0.25">
      <c r="B2489" t="s">
        <v>4928</v>
      </c>
      <c r="C2489" t="s">
        <v>4929</v>
      </c>
      <c r="D2489" s="85">
        <v>28886.09</v>
      </c>
      <c r="E2489" s="85">
        <v>23484.63</v>
      </c>
    </row>
    <row r="2490" spans="2:5" x14ac:dyDescent="0.25">
      <c r="B2490" t="s">
        <v>4930</v>
      </c>
      <c r="C2490" t="s">
        <v>4931</v>
      </c>
      <c r="D2490" s="85">
        <v>19247.04</v>
      </c>
      <c r="E2490" s="85">
        <v>15648</v>
      </c>
    </row>
    <row r="2491" spans="2:5" x14ac:dyDescent="0.25">
      <c r="B2491" t="s">
        <v>4932</v>
      </c>
      <c r="C2491" t="s">
        <v>4933</v>
      </c>
      <c r="D2491" s="85">
        <v>64452</v>
      </c>
      <c r="E2491" s="85">
        <v>52400</v>
      </c>
    </row>
    <row r="2492" spans="2:5" x14ac:dyDescent="0.25">
      <c r="B2492" t="s">
        <v>4934</v>
      </c>
      <c r="C2492" t="s">
        <v>4935</v>
      </c>
      <c r="D2492" s="85">
        <v>509220</v>
      </c>
      <c r="E2492" s="85">
        <v>414000</v>
      </c>
    </row>
    <row r="2493" spans="2:5" x14ac:dyDescent="0.25">
      <c r="B2493" t="s">
        <v>4936</v>
      </c>
      <c r="C2493" t="s">
        <v>4937</v>
      </c>
      <c r="D2493" s="85">
        <v>14835.2</v>
      </c>
      <c r="E2493" s="85">
        <v>12160</v>
      </c>
    </row>
    <row r="2494" spans="2:5" x14ac:dyDescent="0.25">
      <c r="B2494" t="s">
        <v>4938</v>
      </c>
      <c r="C2494" t="s">
        <v>4939</v>
      </c>
      <c r="D2494" s="85">
        <v>487.02</v>
      </c>
      <c r="E2494" s="85">
        <v>399.2</v>
      </c>
    </row>
    <row r="2495" spans="2:5" x14ac:dyDescent="0.25">
      <c r="B2495" t="s">
        <v>4940</v>
      </c>
      <c r="C2495" t="s">
        <v>4941</v>
      </c>
      <c r="D2495" s="85">
        <v>4571.34</v>
      </c>
      <c r="E2495" s="85">
        <v>3747</v>
      </c>
    </row>
    <row r="2496" spans="2:5" x14ac:dyDescent="0.25">
      <c r="B2496" t="s">
        <v>4942</v>
      </c>
      <c r="C2496" t="s">
        <v>4943</v>
      </c>
      <c r="D2496" s="85">
        <v>2025</v>
      </c>
      <c r="E2496" s="85">
        <v>1646.34</v>
      </c>
    </row>
    <row r="2497" spans="2:5" x14ac:dyDescent="0.25">
      <c r="B2497" t="s">
        <v>4944</v>
      </c>
      <c r="C2497" t="s">
        <v>4945</v>
      </c>
      <c r="D2497" s="85">
        <v>3823.42</v>
      </c>
      <c r="E2497" s="85">
        <v>3133.95</v>
      </c>
    </row>
    <row r="2498" spans="2:5" x14ac:dyDescent="0.25">
      <c r="B2498" t="s">
        <v>4946</v>
      </c>
      <c r="C2498" t="s">
        <v>4947</v>
      </c>
      <c r="D2498" s="85">
        <v>373.64</v>
      </c>
      <c r="E2498" s="85">
        <v>303.77999999999997</v>
      </c>
    </row>
    <row r="2499" spans="2:5" x14ac:dyDescent="0.25">
      <c r="B2499" t="s">
        <v>4948</v>
      </c>
      <c r="C2499" t="s">
        <v>4949</v>
      </c>
      <c r="D2499" s="85">
        <v>280.44</v>
      </c>
      <c r="E2499" s="85">
        <v>228</v>
      </c>
    </row>
    <row r="2500" spans="2:5" x14ac:dyDescent="0.25">
      <c r="B2500" t="s">
        <v>4950</v>
      </c>
      <c r="C2500" t="s">
        <v>3829</v>
      </c>
      <c r="D2500" s="85">
        <v>400.98</v>
      </c>
      <c r="E2500" s="85">
        <v>326</v>
      </c>
    </row>
    <row r="2501" spans="2:5" x14ac:dyDescent="0.25">
      <c r="B2501" t="s">
        <v>69</v>
      </c>
      <c r="C2501" t="s">
        <v>161</v>
      </c>
      <c r="D2501" s="85">
        <v>365.14</v>
      </c>
      <c r="E2501" s="85">
        <v>296.86</v>
      </c>
    </row>
    <row r="2502" spans="2:5" x14ac:dyDescent="0.25">
      <c r="B2502" t="s">
        <v>4951</v>
      </c>
      <c r="C2502" t="s">
        <v>4952</v>
      </c>
      <c r="D2502" s="85">
        <v>4612.5</v>
      </c>
      <c r="E2502" s="85">
        <v>3750</v>
      </c>
    </row>
    <row r="2503" spans="2:5" x14ac:dyDescent="0.25">
      <c r="B2503" t="s">
        <v>4953</v>
      </c>
      <c r="C2503" t="s">
        <v>4954</v>
      </c>
      <c r="D2503" s="85">
        <v>269.37</v>
      </c>
      <c r="E2503" s="85">
        <v>219</v>
      </c>
    </row>
    <row r="2504" spans="2:5" x14ac:dyDescent="0.25">
      <c r="B2504" t="s">
        <v>465</v>
      </c>
      <c r="C2504" t="s">
        <v>466</v>
      </c>
      <c r="D2504" s="85">
        <v>26383.49</v>
      </c>
      <c r="E2504" s="85">
        <v>21449.99</v>
      </c>
    </row>
    <row r="2505" spans="2:5" x14ac:dyDescent="0.25">
      <c r="B2505" t="s">
        <v>4955</v>
      </c>
      <c r="C2505" t="s">
        <v>4956</v>
      </c>
      <c r="D2505" s="85">
        <v>413817.93</v>
      </c>
      <c r="E2505" s="85">
        <v>334055</v>
      </c>
    </row>
    <row r="2506" spans="2:5" x14ac:dyDescent="0.25">
      <c r="B2506" t="s">
        <v>4957</v>
      </c>
      <c r="C2506" t="s">
        <v>4958</v>
      </c>
      <c r="D2506" s="85">
        <v>94084.15</v>
      </c>
      <c r="E2506" s="85">
        <v>92283.93</v>
      </c>
    </row>
    <row r="2507" spans="2:5" x14ac:dyDescent="0.25">
      <c r="B2507" t="s">
        <v>4959</v>
      </c>
      <c r="C2507" t="s">
        <v>4960</v>
      </c>
      <c r="D2507" s="85">
        <v>430438.5</v>
      </c>
      <c r="E2507" s="85">
        <v>349950</v>
      </c>
    </row>
    <row r="2508" spans="2:5" x14ac:dyDescent="0.25">
      <c r="B2508" t="s">
        <v>4961</v>
      </c>
      <c r="C2508" t="s">
        <v>4779</v>
      </c>
      <c r="D2508" s="85">
        <v>21992.400000000001</v>
      </c>
      <c r="E2508" s="85">
        <v>17880</v>
      </c>
    </row>
    <row r="2509" spans="2:5" x14ac:dyDescent="0.25">
      <c r="B2509" t="s">
        <v>4962</v>
      </c>
      <c r="C2509" t="s">
        <v>4963</v>
      </c>
      <c r="D2509" s="85">
        <v>13653</v>
      </c>
      <c r="E2509" s="85">
        <v>11100</v>
      </c>
    </row>
    <row r="2510" spans="2:5" x14ac:dyDescent="0.25">
      <c r="B2510" t="s">
        <v>4964</v>
      </c>
      <c r="C2510" t="s">
        <v>4965</v>
      </c>
      <c r="D2510" s="85">
        <v>49138.5</v>
      </c>
      <c r="E2510" s="85">
        <v>39950</v>
      </c>
    </row>
    <row r="2511" spans="2:5" x14ac:dyDescent="0.25">
      <c r="B2511" t="s">
        <v>4966</v>
      </c>
      <c r="C2511" t="s">
        <v>4967</v>
      </c>
      <c r="D2511" s="85">
        <v>36063.599999999999</v>
      </c>
      <c r="E2511" s="85">
        <v>29320</v>
      </c>
    </row>
    <row r="2512" spans="2:5" x14ac:dyDescent="0.25">
      <c r="B2512" t="s">
        <v>4968</v>
      </c>
      <c r="C2512" t="s">
        <v>4969</v>
      </c>
      <c r="D2512" s="85">
        <v>368932.35</v>
      </c>
      <c r="E2512" s="85">
        <v>346902.22</v>
      </c>
    </row>
    <row r="2513" spans="2:5" x14ac:dyDescent="0.25">
      <c r="B2513" t="s">
        <v>70</v>
      </c>
      <c r="C2513" t="s">
        <v>173</v>
      </c>
      <c r="D2513" s="85">
        <v>1107</v>
      </c>
      <c r="E2513" s="85">
        <v>900</v>
      </c>
    </row>
    <row r="2514" spans="2:5" x14ac:dyDescent="0.25">
      <c r="B2514" t="s">
        <v>71</v>
      </c>
      <c r="C2514" t="s">
        <v>161</v>
      </c>
      <c r="D2514" s="85">
        <v>996.65</v>
      </c>
      <c r="E2514" s="85">
        <v>810.28</v>
      </c>
    </row>
    <row r="2515" spans="2:5" x14ac:dyDescent="0.25">
      <c r="B2515" t="s">
        <v>4970</v>
      </c>
      <c r="C2515" t="s">
        <v>4971</v>
      </c>
      <c r="D2515" s="85">
        <v>436.8</v>
      </c>
      <c r="E2515" s="85">
        <v>436.8</v>
      </c>
    </row>
    <row r="2516" spans="2:5" x14ac:dyDescent="0.25">
      <c r="B2516" t="s">
        <v>4972</v>
      </c>
      <c r="C2516" t="s">
        <v>4973</v>
      </c>
      <c r="D2516" s="85">
        <v>1799846.71</v>
      </c>
      <c r="E2516" s="85">
        <v>1734098</v>
      </c>
    </row>
    <row r="2517" spans="2:5" x14ac:dyDescent="0.25">
      <c r="B2517" t="s">
        <v>72</v>
      </c>
      <c r="C2517" t="s">
        <v>161</v>
      </c>
      <c r="D2517" s="85">
        <v>1953.55</v>
      </c>
      <c r="E2517" s="85">
        <v>1588.25</v>
      </c>
    </row>
    <row r="2518" spans="2:5" x14ac:dyDescent="0.25">
      <c r="B2518" t="s">
        <v>73</v>
      </c>
      <c r="C2518" t="s">
        <v>174</v>
      </c>
      <c r="D2518" s="85">
        <v>359.97</v>
      </c>
      <c r="E2518" s="85">
        <v>292.66000000000003</v>
      </c>
    </row>
    <row r="2519" spans="2:5" x14ac:dyDescent="0.25">
      <c r="B2519" t="s">
        <v>74</v>
      </c>
      <c r="C2519" t="s">
        <v>147</v>
      </c>
      <c r="D2519" s="85">
        <v>754.05</v>
      </c>
      <c r="E2519" s="85">
        <v>613.04999999999995</v>
      </c>
    </row>
    <row r="2520" spans="2:5" x14ac:dyDescent="0.25">
      <c r="B2520" t="s">
        <v>75</v>
      </c>
      <c r="C2520" t="s">
        <v>147</v>
      </c>
      <c r="D2520" s="85">
        <v>5328.7</v>
      </c>
      <c r="E2520" s="85">
        <v>4332.28</v>
      </c>
    </row>
    <row r="2521" spans="2:5" x14ac:dyDescent="0.25">
      <c r="B2521" t="s">
        <v>76</v>
      </c>
      <c r="C2521" t="s">
        <v>175</v>
      </c>
      <c r="D2521" s="85">
        <v>300</v>
      </c>
      <c r="E2521" s="85">
        <v>300</v>
      </c>
    </row>
    <row r="2522" spans="2:5" x14ac:dyDescent="0.25">
      <c r="B2522" t="s">
        <v>4974</v>
      </c>
      <c r="C2522" t="s">
        <v>4975</v>
      </c>
      <c r="D2522" s="85">
        <v>22228.560000000001</v>
      </c>
      <c r="E2522" s="85">
        <v>18072</v>
      </c>
    </row>
    <row r="2523" spans="2:5" x14ac:dyDescent="0.25">
      <c r="B2523" t="s">
        <v>4976</v>
      </c>
      <c r="C2523" t="s">
        <v>4977</v>
      </c>
      <c r="D2523" s="85">
        <v>9512.5</v>
      </c>
      <c r="E2523" s="85">
        <v>8880</v>
      </c>
    </row>
    <row r="2524" spans="2:5" x14ac:dyDescent="0.25">
      <c r="B2524" t="s">
        <v>4978</v>
      </c>
      <c r="C2524" t="s">
        <v>4979</v>
      </c>
      <c r="D2524" s="85">
        <v>528642.1</v>
      </c>
      <c r="E2524" s="85">
        <v>498718.96</v>
      </c>
    </row>
    <row r="2525" spans="2:5" x14ac:dyDescent="0.25">
      <c r="B2525" t="s">
        <v>4980</v>
      </c>
      <c r="C2525" t="s">
        <v>4981</v>
      </c>
      <c r="D2525" s="85">
        <v>41020.5</v>
      </c>
      <c r="E2525" s="85">
        <v>33350</v>
      </c>
    </row>
    <row r="2526" spans="2:5" x14ac:dyDescent="0.25">
      <c r="B2526" t="s">
        <v>4982</v>
      </c>
      <c r="C2526" t="s">
        <v>4983</v>
      </c>
      <c r="D2526" s="85">
        <v>45694.5</v>
      </c>
      <c r="E2526" s="85">
        <v>37150</v>
      </c>
    </row>
    <row r="2527" spans="2:5" x14ac:dyDescent="0.25">
      <c r="B2527" t="s">
        <v>4984</v>
      </c>
      <c r="C2527" t="s">
        <v>4985</v>
      </c>
      <c r="D2527" s="85">
        <v>365319.2</v>
      </c>
      <c r="E2527" s="85">
        <v>344640.75</v>
      </c>
    </row>
    <row r="2528" spans="2:5" x14ac:dyDescent="0.25">
      <c r="B2528" t="s">
        <v>4986</v>
      </c>
      <c r="C2528" t="s">
        <v>4987</v>
      </c>
      <c r="D2528" s="85">
        <v>4999.95</v>
      </c>
      <c r="E2528" s="85">
        <v>4065</v>
      </c>
    </row>
    <row r="2529" spans="2:5" x14ac:dyDescent="0.25">
      <c r="B2529" t="s">
        <v>77</v>
      </c>
      <c r="C2529" t="s">
        <v>176</v>
      </c>
      <c r="D2529" s="85">
        <v>547.1</v>
      </c>
      <c r="E2529" s="85">
        <v>444.8</v>
      </c>
    </row>
    <row r="2530" spans="2:5" x14ac:dyDescent="0.25">
      <c r="B2530" t="s">
        <v>78</v>
      </c>
      <c r="C2530" t="s">
        <v>145</v>
      </c>
      <c r="D2530" s="85">
        <v>3861.22</v>
      </c>
      <c r="E2530" s="85">
        <v>3139.2</v>
      </c>
    </row>
    <row r="2531" spans="2:5" x14ac:dyDescent="0.25">
      <c r="B2531" t="s">
        <v>4988</v>
      </c>
      <c r="C2531" t="s">
        <v>4989</v>
      </c>
      <c r="D2531" s="85">
        <v>16968.97</v>
      </c>
      <c r="E2531" s="85">
        <v>14865</v>
      </c>
    </row>
    <row r="2532" spans="2:5" x14ac:dyDescent="0.25">
      <c r="B2532" t="s">
        <v>4990</v>
      </c>
      <c r="C2532" t="s">
        <v>4991</v>
      </c>
      <c r="D2532" s="85">
        <v>933.57</v>
      </c>
      <c r="E2532" s="85">
        <v>759</v>
      </c>
    </row>
    <row r="2533" spans="2:5" x14ac:dyDescent="0.25">
      <c r="B2533" t="s">
        <v>4992</v>
      </c>
      <c r="C2533" t="s">
        <v>4991</v>
      </c>
      <c r="D2533" s="85">
        <v>1167.69</v>
      </c>
      <c r="E2533" s="85">
        <v>949.34</v>
      </c>
    </row>
    <row r="2534" spans="2:5" x14ac:dyDescent="0.25">
      <c r="B2534" t="s">
        <v>4993</v>
      </c>
      <c r="C2534" t="s">
        <v>4994</v>
      </c>
      <c r="D2534" s="85">
        <v>34974.699999999997</v>
      </c>
      <c r="E2534" s="85">
        <v>32995</v>
      </c>
    </row>
    <row r="2535" spans="2:5" x14ac:dyDescent="0.25">
      <c r="B2535" t="s">
        <v>467</v>
      </c>
      <c r="C2535" t="s">
        <v>468</v>
      </c>
      <c r="D2535" s="85">
        <v>3690</v>
      </c>
      <c r="E2535" s="85">
        <v>3000</v>
      </c>
    </row>
    <row r="2536" spans="2:5" x14ac:dyDescent="0.25">
      <c r="B2536" t="s">
        <v>469</v>
      </c>
      <c r="C2536" t="s">
        <v>470</v>
      </c>
      <c r="D2536" s="85">
        <v>1968</v>
      </c>
      <c r="E2536" s="85">
        <v>1600</v>
      </c>
    </row>
    <row r="2537" spans="2:5" x14ac:dyDescent="0.25">
      <c r="B2537" t="s">
        <v>471</v>
      </c>
      <c r="C2537" t="s">
        <v>472</v>
      </c>
      <c r="D2537" s="85">
        <v>5129.1000000000004</v>
      </c>
      <c r="E2537" s="85">
        <v>4170</v>
      </c>
    </row>
    <row r="2538" spans="2:5" x14ac:dyDescent="0.25">
      <c r="B2538" t="s">
        <v>4995</v>
      </c>
      <c r="C2538" t="s">
        <v>4996</v>
      </c>
      <c r="D2538" s="85">
        <v>115343.62</v>
      </c>
      <c r="E2538" s="85">
        <v>108814.74</v>
      </c>
    </row>
    <row r="2539" spans="2:5" x14ac:dyDescent="0.25">
      <c r="B2539" t="s">
        <v>4997</v>
      </c>
      <c r="C2539" t="s">
        <v>4998</v>
      </c>
      <c r="D2539" s="85">
        <v>927205.45</v>
      </c>
      <c r="E2539" s="85">
        <v>872824.72</v>
      </c>
    </row>
    <row r="2540" spans="2:5" x14ac:dyDescent="0.25">
      <c r="B2540" t="s">
        <v>473</v>
      </c>
      <c r="C2540" t="s">
        <v>474</v>
      </c>
      <c r="D2540" s="85">
        <v>738</v>
      </c>
      <c r="E2540" s="85">
        <v>600</v>
      </c>
    </row>
    <row r="2541" spans="2:5" x14ac:dyDescent="0.25">
      <c r="B2541" t="s">
        <v>475</v>
      </c>
      <c r="C2541" t="s">
        <v>476</v>
      </c>
      <c r="D2541" s="85">
        <v>4305</v>
      </c>
      <c r="E2541" s="85">
        <v>3500</v>
      </c>
    </row>
    <row r="2542" spans="2:5" x14ac:dyDescent="0.25">
      <c r="B2542" t="s">
        <v>4999</v>
      </c>
      <c r="C2542" t="s">
        <v>5000</v>
      </c>
      <c r="D2542" s="85">
        <v>9523.89</v>
      </c>
      <c r="E2542" s="85">
        <v>7743</v>
      </c>
    </row>
    <row r="2543" spans="2:5" x14ac:dyDescent="0.25">
      <c r="B2543" t="s">
        <v>477</v>
      </c>
      <c r="C2543" t="s">
        <v>478</v>
      </c>
      <c r="D2543" s="85">
        <v>137317.68</v>
      </c>
      <c r="E2543" s="85">
        <v>129544.98</v>
      </c>
    </row>
    <row r="2544" spans="2:5" x14ac:dyDescent="0.25">
      <c r="B2544" t="s">
        <v>479</v>
      </c>
      <c r="C2544" t="s">
        <v>480</v>
      </c>
      <c r="D2544" s="85">
        <v>268396.99</v>
      </c>
      <c r="E2544" s="85">
        <v>252565</v>
      </c>
    </row>
    <row r="2545" spans="2:5" x14ac:dyDescent="0.25">
      <c r="B2545" t="s">
        <v>5001</v>
      </c>
      <c r="C2545" t="s">
        <v>5002</v>
      </c>
      <c r="D2545" s="85">
        <v>66420</v>
      </c>
      <c r="E2545" s="85">
        <v>54000</v>
      </c>
    </row>
    <row r="2546" spans="2:5" x14ac:dyDescent="0.25">
      <c r="B2546" t="s">
        <v>5003</v>
      </c>
      <c r="C2546" t="s">
        <v>5004</v>
      </c>
      <c r="D2546" s="85">
        <v>213157.23</v>
      </c>
      <c r="E2546" s="85">
        <v>212685.9</v>
      </c>
    </row>
    <row r="2547" spans="2:5" x14ac:dyDescent="0.25">
      <c r="B2547" t="s">
        <v>5005</v>
      </c>
      <c r="C2547" t="s">
        <v>5006</v>
      </c>
      <c r="D2547" s="85">
        <v>122877</v>
      </c>
      <c r="E2547" s="85">
        <v>99900</v>
      </c>
    </row>
    <row r="2548" spans="2:5" x14ac:dyDescent="0.25">
      <c r="B2548" t="s">
        <v>5007</v>
      </c>
      <c r="C2548" t="s">
        <v>5008</v>
      </c>
      <c r="D2548" s="85">
        <v>658.05</v>
      </c>
      <c r="E2548" s="85">
        <v>535</v>
      </c>
    </row>
    <row r="2549" spans="2:5" x14ac:dyDescent="0.25">
      <c r="B2549" t="s">
        <v>5009</v>
      </c>
      <c r="C2549" t="s">
        <v>5008</v>
      </c>
      <c r="D2549" s="85">
        <v>658.05</v>
      </c>
      <c r="E2549" s="85">
        <v>535</v>
      </c>
    </row>
    <row r="2550" spans="2:5" x14ac:dyDescent="0.25">
      <c r="B2550" t="s">
        <v>5010</v>
      </c>
      <c r="C2550" t="s">
        <v>5008</v>
      </c>
      <c r="D2550" s="85">
        <v>738</v>
      </c>
      <c r="E2550" s="85">
        <v>600</v>
      </c>
    </row>
    <row r="2551" spans="2:5" x14ac:dyDescent="0.25">
      <c r="B2551" t="s">
        <v>5011</v>
      </c>
      <c r="C2551" t="s">
        <v>5012</v>
      </c>
      <c r="D2551" s="85">
        <v>256329.37</v>
      </c>
      <c r="E2551" s="85">
        <v>234776.85</v>
      </c>
    </row>
    <row r="2552" spans="2:5" x14ac:dyDescent="0.25">
      <c r="B2552" t="s">
        <v>5013</v>
      </c>
      <c r="C2552" t="s">
        <v>5014</v>
      </c>
      <c r="D2552" s="85">
        <v>193250.56</v>
      </c>
      <c r="E2552" s="85">
        <v>171200</v>
      </c>
    </row>
    <row r="2553" spans="2:5" x14ac:dyDescent="0.25">
      <c r="B2553" t="s">
        <v>481</v>
      </c>
      <c r="C2553" t="s">
        <v>482</v>
      </c>
      <c r="D2553" s="85">
        <v>470087.57</v>
      </c>
      <c r="E2553" s="85">
        <v>382185.02</v>
      </c>
    </row>
    <row r="2554" spans="2:5" x14ac:dyDescent="0.25">
      <c r="B2554" t="s">
        <v>5015</v>
      </c>
      <c r="C2554" t="s">
        <v>5016</v>
      </c>
      <c r="D2554" s="85">
        <v>141532.20000000001</v>
      </c>
      <c r="E2554" s="85">
        <v>126000</v>
      </c>
    </row>
    <row r="2555" spans="2:5" x14ac:dyDescent="0.25">
      <c r="B2555" t="s">
        <v>5017</v>
      </c>
      <c r="C2555" t="s">
        <v>5008</v>
      </c>
      <c r="D2555" s="85">
        <v>20541</v>
      </c>
      <c r="E2555" s="85">
        <v>16700</v>
      </c>
    </row>
    <row r="2556" spans="2:5" x14ac:dyDescent="0.25">
      <c r="B2556" t="s">
        <v>5018</v>
      </c>
      <c r="C2556" t="s">
        <v>2582</v>
      </c>
      <c r="D2556" s="85">
        <v>35774.550000000003</v>
      </c>
      <c r="E2556" s="85">
        <v>29085</v>
      </c>
    </row>
    <row r="2557" spans="2:5" x14ac:dyDescent="0.25">
      <c r="B2557" t="s">
        <v>5019</v>
      </c>
      <c r="C2557" t="s">
        <v>5020</v>
      </c>
      <c r="D2557" s="85">
        <v>287817.32</v>
      </c>
      <c r="E2557" s="85">
        <v>287817.32</v>
      </c>
    </row>
    <row r="2558" spans="2:5" x14ac:dyDescent="0.25">
      <c r="B2558" t="s">
        <v>5021</v>
      </c>
      <c r="C2558" t="s">
        <v>5022</v>
      </c>
      <c r="D2558" s="85">
        <v>44280</v>
      </c>
      <c r="E2558" s="85">
        <v>36000</v>
      </c>
    </row>
    <row r="2559" spans="2:5" x14ac:dyDescent="0.25">
      <c r="B2559" t="s">
        <v>483</v>
      </c>
      <c r="C2559" t="s">
        <v>484</v>
      </c>
      <c r="D2559" s="85">
        <v>247783.5</v>
      </c>
      <c r="E2559" s="85">
        <v>201450</v>
      </c>
    </row>
    <row r="2560" spans="2:5" x14ac:dyDescent="0.25">
      <c r="B2560" t="s">
        <v>5023</v>
      </c>
      <c r="C2560" t="s">
        <v>5024</v>
      </c>
      <c r="D2560" s="85">
        <v>477732</v>
      </c>
      <c r="E2560" s="85">
        <v>388400</v>
      </c>
    </row>
    <row r="2561" spans="2:5" x14ac:dyDescent="0.25">
      <c r="B2561" t="s">
        <v>5025</v>
      </c>
      <c r="C2561" t="s">
        <v>5026</v>
      </c>
      <c r="D2561" s="85">
        <v>779528.44</v>
      </c>
      <c r="E2561" s="85">
        <v>720612.2</v>
      </c>
    </row>
    <row r="2562" spans="2:5" x14ac:dyDescent="0.25">
      <c r="B2562" t="s">
        <v>485</v>
      </c>
      <c r="C2562" t="s">
        <v>486</v>
      </c>
      <c r="D2562" s="85">
        <v>114002.55</v>
      </c>
      <c r="E2562" s="85">
        <v>92685</v>
      </c>
    </row>
    <row r="2563" spans="2:5" x14ac:dyDescent="0.25">
      <c r="B2563" t="s">
        <v>5027</v>
      </c>
      <c r="C2563" t="s">
        <v>5028</v>
      </c>
      <c r="D2563" s="85">
        <v>3836664.69</v>
      </c>
      <c r="E2563" s="85">
        <v>3041949.82</v>
      </c>
    </row>
    <row r="2564" spans="2:5" x14ac:dyDescent="0.25">
      <c r="B2564" t="s">
        <v>5029</v>
      </c>
      <c r="C2564" t="s">
        <v>5030</v>
      </c>
      <c r="D2564" s="85">
        <v>47676.43</v>
      </c>
      <c r="E2564" s="85">
        <v>44977.77</v>
      </c>
    </row>
    <row r="2565" spans="2:5" x14ac:dyDescent="0.25">
      <c r="B2565" t="s">
        <v>5031</v>
      </c>
      <c r="C2565" t="s">
        <v>3035</v>
      </c>
      <c r="D2565" s="85">
        <v>3075</v>
      </c>
      <c r="E2565" s="85">
        <v>2500</v>
      </c>
    </row>
    <row r="2566" spans="2:5" x14ac:dyDescent="0.25">
      <c r="B2566" t="s">
        <v>5032</v>
      </c>
      <c r="C2566" t="s">
        <v>5033</v>
      </c>
      <c r="D2566" s="85">
        <v>23879.59</v>
      </c>
      <c r="E2566" s="85">
        <v>19414.3</v>
      </c>
    </row>
    <row r="2567" spans="2:5" x14ac:dyDescent="0.25">
      <c r="B2567" t="s">
        <v>5034</v>
      </c>
      <c r="C2567" t="s">
        <v>5035</v>
      </c>
      <c r="D2567" s="85">
        <v>3860.7</v>
      </c>
      <c r="E2567" s="85">
        <v>3860.7</v>
      </c>
    </row>
    <row r="2568" spans="2:5" x14ac:dyDescent="0.25">
      <c r="B2568" t="s">
        <v>5036</v>
      </c>
      <c r="C2568" t="s">
        <v>5037</v>
      </c>
      <c r="D2568" s="85">
        <v>87500.01</v>
      </c>
      <c r="E2568" s="85">
        <v>87500.01</v>
      </c>
    </row>
    <row r="2569" spans="2:5" x14ac:dyDescent="0.25">
      <c r="B2569" t="s">
        <v>487</v>
      </c>
      <c r="C2569" t="s">
        <v>13241</v>
      </c>
      <c r="D2569" s="85">
        <v>0</v>
      </c>
      <c r="E2569" s="85">
        <v>0</v>
      </c>
    </row>
    <row r="2570" spans="2:5" x14ac:dyDescent="0.25">
      <c r="B2570" t="s">
        <v>5038</v>
      </c>
      <c r="C2570" t="s">
        <v>5039</v>
      </c>
      <c r="D2570" s="85">
        <v>661.32</v>
      </c>
      <c r="E2570" s="85">
        <v>537.66</v>
      </c>
    </row>
    <row r="2571" spans="2:5" x14ac:dyDescent="0.25">
      <c r="B2571" t="s">
        <v>488</v>
      </c>
      <c r="C2571" t="s">
        <v>489</v>
      </c>
      <c r="D2571" s="85">
        <v>296631.78000000003</v>
      </c>
      <c r="E2571" s="85">
        <v>239363.62</v>
      </c>
    </row>
    <row r="2572" spans="2:5" x14ac:dyDescent="0.25">
      <c r="B2572" t="s">
        <v>5040</v>
      </c>
      <c r="C2572" t="s">
        <v>5041</v>
      </c>
      <c r="D2572" s="85">
        <v>58000</v>
      </c>
      <c r="E2572" s="85">
        <v>58000</v>
      </c>
    </row>
    <row r="2573" spans="2:5" x14ac:dyDescent="0.25">
      <c r="B2573" t="s">
        <v>5042</v>
      </c>
      <c r="C2573" t="s">
        <v>5043</v>
      </c>
      <c r="D2573" s="85">
        <v>2823.35</v>
      </c>
      <c r="E2573" s="85">
        <v>2823.35</v>
      </c>
    </row>
    <row r="2574" spans="2:5" x14ac:dyDescent="0.25">
      <c r="B2574" t="s">
        <v>5044</v>
      </c>
      <c r="C2574" t="s">
        <v>5045</v>
      </c>
      <c r="D2574" s="85">
        <v>634676.38</v>
      </c>
      <c r="E2574" s="85">
        <v>598751.30000000005</v>
      </c>
    </row>
    <row r="2575" spans="2:5" x14ac:dyDescent="0.25">
      <c r="B2575" t="s">
        <v>5046</v>
      </c>
      <c r="C2575" t="s">
        <v>5047</v>
      </c>
      <c r="D2575" s="85">
        <v>832908.36</v>
      </c>
      <c r="E2575" s="85">
        <v>773562.15</v>
      </c>
    </row>
    <row r="2576" spans="2:5" x14ac:dyDescent="0.25">
      <c r="B2576" t="s">
        <v>5048</v>
      </c>
      <c r="C2576" t="s">
        <v>5049</v>
      </c>
      <c r="D2576" s="85">
        <v>155820</v>
      </c>
      <c r="E2576" s="85">
        <v>147000</v>
      </c>
    </row>
    <row r="2577" spans="2:5" x14ac:dyDescent="0.25">
      <c r="B2577" t="s">
        <v>5050</v>
      </c>
      <c r="C2577" t="s">
        <v>5051</v>
      </c>
      <c r="D2577" s="85">
        <v>14753.85</v>
      </c>
      <c r="E2577" s="85">
        <v>11995</v>
      </c>
    </row>
    <row r="2578" spans="2:5" x14ac:dyDescent="0.25">
      <c r="B2578" t="s">
        <v>7552</v>
      </c>
      <c r="C2578" t="s">
        <v>7553</v>
      </c>
      <c r="D2578" s="85">
        <v>7693.65</v>
      </c>
      <c r="E2578" s="85">
        <v>6255</v>
      </c>
    </row>
    <row r="2579" spans="2:5" x14ac:dyDescent="0.25">
      <c r="B2579" t="s">
        <v>5052</v>
      </c>
      <c r="C2579" t="s">
        <v>5053</v>
      </c>
      <c r="D2579" s="85">
        <v>61401.599999999999</v>
      </c>
      <c r="E2579" s="85">
        <v>49920</v>
      </c>
    </row>
    <row r="2580" spans="2:5" x14ac:dyDescent="0.25">
      <c r="B2580" t="s">
        <v>5054</v>
      </c>
      <c r="C2580" t="s">
        <v>142</v>
      </c>
      <c r="D2580" s="85">
        <v>13230</v>
      </c>
      <c r="E2580" s="85">
        <v>13230</v>
      </c>
    </row>
    <row r="2581" spans="2:5" x14ac:dyDescent="0.25">
      <c r="B2581" t="s">
        <v>5055</v>
      </c>
      <c r="C2581" t="s">
        <v>5056</v>
      </c>
      <c r="D2581" s="85">
        <v>68983.78</v>
      </c>
      <c r="E2581" s="85">
        <v>56084.37</v>
      </c>
    </row>
    <row r="2582" spans="2:5" x14ac:dyDescent="0.25">
      <c r="B2582" t="s">
        <v>5057</v>
      </c>
      <c r="C2582" t="s">
        <v>5058</v>
      </c>
      <c r="D2582" s="85">
        <v>22287.599999999999</v>
      </c>
      <c r="E2582" s="85">
        <v>18120</v>
      </c>
    </row>
    <row r="2583" spans="2:5" x14ac:dyDescent="0.25">
      <c r="B2583" t="s">
        <v>5059</v>
      </c>
      <c r="C2583" t="s">
        <v>5060</v>
      </c>
      <c r="D2583" s="85">
        <v>940663.85</v>
      </c>
      <c r="E2583" s="85">
        <v>887418.73</v>
      </c>
    </row>
    <row r="2584" spans="2:5" x14ac:dyDescent="0.25">
      <c r="B2584" t="s">
        <v>5061</v>
      </c>
      <c r="C2584" t="s">
        <v>5062</v>
      </c>
      <c r="D2584" s="85">
        <v>37576.5</v>
      </c>
      <c r="E2584" s="85">
        <v>30550</v>
      </c>
    </row>
    <row r="2585" spans="2:5" x14ac:dyDescent="0.25">
      <c r="B2585" t="s">
        <v>5063</v>
      </c>
      <c r="C2585" t="s">
        <v>5064</v>
      </c>
      <c r="D2585" s="85">
        <v>5442.75</v>
      </c>
      <c r="E2585" s="85">
        <v>4425</v>
      </c>
    </row>
    <row r="2586" spans="2:5" x14ac:dyDescent="0.25">
      <c r="B2586" t="s">
        <v>5065</v>
      </c>
      <c r="C2586" t="s">
        <v>5066</v>
      </c>
      <c r="D2586" s="85">
        <v>23409.38</v>
      </c>
      <c r="E2586" s="85">
        <v>22084.32</v>
      </c>
    </row>
    <row r="2587" spans="2:5" x14ac:dyDescent="0.25">
      <c r="B2587" t="s">
        <v>5067</v>
      </c>
      <c r="C2587" t="s">
        <v>140</v>
      </c>
      <c r="D2587" s="85">
        <v>64629.65</v>
      </c>
      <c r="E2587" s="85">
        <v>52544.43</v>
      </c>
    </row>
    <row r="2588" spans="2:5" x14ac:dyDescent="0.25">
      <c r="B2588" t="s">
        <v>5068</v>
      </c>
      <c r="C2588" t="s">
        <v>5069</v>
      </c>
      <c r="D2588" s="85">
        <v>7195.5</v>
      </c>
      <c r="E2588" s="85">
        <v>5850</v>
      </c>
    </row>
    <row r="2589" spans="2:5" x14ac:dyDescent="0.25">
      <c r="B2589" t="s">
        <v>5070</v>
      </c>
      <c r="C2589" t="s">
        <v>5071</v>
      </c>
      <c r="D2589" s="85">
        <v>52919.44</v>
      </c>
      <c r="E2589" s="85">
        <v>49924</v>
      </c>
    </row>
    <row r="2590" spans="2:5" x14ac:dyDescent="0.25">
      <c r="B2590" t="s">
        <v>5072</v>
      </c>
      <c r="C2590" t="s">
        <v>5008</v>
      </c>
      <c r="D2590" s="85">
        <v>196.8</v>
      </c>
      <c r="E2590" s="85">
        <v>160</v>
      </c>
    </row>
    <row r="2591" spans="2:5" x14ac:dyDescent="0.25">
      <c r="B2591" t="s">
        <v>5073</v>
      </c>
      <c r="C2591" t="s">
        <v>5008</v>
      </c>
      <c r="D2591" s="85">
        <v>3370.2</v>
      </c>
      <c r="E2591" s="85">
        <v>2740</v>
      </c>
    </row>
    <row r="2592" spans="2:5" x14ac:dyDescent="0.25">
      <c r="B2592" t="s">
        <v>79</v>
      </c>
      <c r="C2592" t="s">
        <v>177</v>
      </c>
      <c r="D2592" s="85">
        <v>792.12</v>
      </c>
      <c r="E2592" s="85">
        <v>644</v>
      </c>
    </row>
    <row r="2593" spans="2:5" x14ac:dyDescent="0.25">
      <c r="B2593" t="s">
        <v>5074</v>
      </c>
      <c r="C2593" t="s">
        <v>5075</v>
      </c>
      <c r="D2593" s="85">
        <v>513064.76</v>
      </c>
      <c r="E2593" s="85">
        <v>469925.59</v>
      </c>
    </row>
    <row r="2594" spans="2:5" x14ac:dyDescent="0.25">
      <c r="B2594" t="s">
        <v>5076</v>
      </c>
      <c r="C2594" t="s">
        <v>5077</v>
      </c>
      <c r="D2594" s="85">
        <v>3075</v>
      </c>
      <c r="E2594" s="85">
        <v>2500</v>
      </c>
    </row>
    <row r="2595" spans="2:5" x14ac:dyDescent="0.25">
      <c r="B2595" t="s">
        <v>80</v>
      </c>
      <c r="C2595" t="s">
        <v>13239</v>
      </c>
      <c r="D2595" s="85">
        <v>482.65</v>
      </c>
      <c r="E2595" s="85">
        <v>392.4</v>
      </c>
    </row>
    <row r="2596" spans="2:5" x14ac:dyDescent="0.25">
      <c r="B2596" t="s">
        <v>490</v>
      </c>
      <c r="C2596" t="s">
        <v>491</v>
      </c>
      <c r="D2596" s="85">
        <v>18450</v>
      </c>
      <c r="E2596" s="85">
        <v>15000</v>
      </c>
    </row>
    <row r="2597" spans="2:5" x14ac:dyDescent="0.25">
      <c r="B2597" t="s">
        <v>81</v>
      </c>
      <c r="C2597" t="s">
        <v>178</v>
      </c>
      <c r="D2597" s="85">
        <v>169.74</v>
      </c>
      <c r="E2597" s="85">
        <v>138</v>
      </c>
    </row>
    <row r="2598" spans="2:5" x14ac:dyDescent="0.25">
      <c r="B2598" t="s">
        <v>82</v>
      </c>
      <c r="C2598" t="s">
        <v>13239</v>
      </c>
      <c r="D2598" s="85">
        <v>605.79999999999995</v>
      </c>
      <c r="E2598" s="85">
        <v>492.52</v>
      </c>
    </row>
    <row r="2599" spans="2:5" x14ac:dyDescent="0.25">
      <c r="B2599" t="s">
        <v>83</v>
      </c>
      <c r="C2599" t="s">
        <v>179</v>
      </c>
      <c r="D2599" s="85">
        <v>165.44</v>
      </c>
      <c r="E2599" s="85">
        <v>134.5</v>
      </c>
    </row>
    <row r="2600" spans="2:5" x14ac:dyDescent="0.25">
      <c r="B2600" t="s">
        <v>84</v>
      </c>
      <c r="C2600" t="s">
        <v>180</v>
      </c>
      <c r="D2600" s="85">
        <v>1174.04</v>
      </c>
      <c r="E2600" s="85">
        <v>954.5</v>
      </c>
    </row>
    <row r="2601" spans="2:5" x14ac:dyDescent="0.25">
      <c r="B2601" t="s">
        <v>85</v>
      </c>
      <c r="C2601" t="s">
        <v>181</v>
      </c>
      <c r="D2601" s="85">
        <v>710.33</v>
      </c>
      <c r="E2601" s="85">
        <v>577.5</v>
      </c>
    </row>
    <row r="2602" spans="2:5" x14ac:dyDescent="0.25">
      <c r="B2602" t="s">
        <v>86</v>
      </c>
      <c r="C2602" t="s">
        <v>13239</v>
      </c>
      <c r="D2602" s="85">
        <v>501.84</v>
      </c>
      <c r="E2602" s="85">
        <v>408</v>
      </c>
    </row>
    <row r="2603" spans="2:5" x14ac:dyDescent="0.25">
      <c r="B2603" t="s">
        <v>5078</v>
      </c>
      <c r="C2603" t="s">
        <v>5079</v>
      </c>
      <c r="D2603" s="85">
        <v>43849.5</v>
      </c>
      <c r="E2603" s="85">
        <v>35650</v>
      </c>
    </row>
    <row r="2604" spans="2:5" x14ac:dyDescent="0.25">
      <c r="B2604" t="s">
        <v>5080</v>
      </c>
      <c r="C2604" t="s">
        <v>5081</v>
      </c>
      <c r="D2604" s="85">
        <v>13074.1</v>
      </c>
      <c r="E2604" s="85">
        <v>13074.1</v>
      </c>
    </row>
    <row r="2605" spans="2:5" x14ac:dyDescent="0.25">
      <c r="B2605" t="s">
        <v>87</v>
      </c>
      <c r="C2605" t="s">
        <v>182</v>
      </c>
      <c r="D2605" s="85">
        <v>993.64</v>
      </c>
      <c r="E2605" s="85">
        <v>807.84</v>
      </c>
    </row>
    <row r="2606" spans="2:5" x14ac:dyDescent="0.25">
      <c r="B2606" t="s">
        <v>5082</v>
      </c>
      <c r="C2606" t="s">
        <v>5083</v>
      </c>
      <c r="D2606" s="85">
        <v>1012724.44</v>
      </c>
      <c r="E2606" s="85">
        <v>823353.2</v>
      </c>
    </row>
    <row r="2607" spans="2:5" x14ac:dyDescent="0.25">
      <c r="B2607" t="s">
        <v>5084</v>
      </c>
      <c r="C2607" t="s">
        <v>5085</v>
      </c>
      <c r="D2607" s="85">
        <v>5535</v>
      </c>
      <c r="E2607" s="85">
        <v>4500</v>
      </c>
    </row>
    <row r="2608" spans="2:5" x14ac:dyDescent="0.25">
      <c r="B2608" t="s">
        <v>88</v>
      </c>
      <c r="C2608" t="s">
        <v>183</v>
      </c>
      <c r="D2608" s="85">
        <v>1271</v>
      </c>
      <c r="E2608" s="85">
        <v>1033.33</v>
      </c>
    </row>
    <row r="2609" spans="2:5" x14ac:dyDescent="0.25">
      <c r="B2609" t="s">
        <v>5086</v>
      </c>
      <c r="C2609" t="s">
        <v>5087</v>
      </c>
      <c r="D2609" s="85">
        <v>38130</v>
      </c>
      <c r="E2609" s="85">
        <v>31000</v>
      </c>
    </row>
    <row r="2610" spans="2:5" x14ac:dyDescent="0.25">
      <c r="B2610" t="s">
        <v>5088</v>
      </c>
      <c r="C2610" t="s">
        <v>5089</v>
      </c>
      <c r="D2610" s="85">
        <v>88547.63</v>
      </c>
      <c r="E2610" s="85">
        <v>83535.5</v>
      </c>
    </row>
    <row r="2611" spans="2:5" x14ac:dyDescent="0.25">
      <c r="B2611" t="s">
        <v>492</v>
      </c>
      <c r="C2611" t="s">
        <v>493</v>
      </c>
      <c r="D2611" s="85">
        <v>555313.92000000004</v>
      </c>
      <c r="E2611" s="85">
        <v>555313.92000000004</v>
      </c>
    </row>
    <row r="2612" spans="2:5" x14ac:dyDescent="0.25">
      <c r="B2612" t="s">
        <v>5090</v>
      </c>
      <c r="C2612" t="s">
        <v>5091</v>
      </c>
      <c r="D2612" s="85">
        <v>216828.63</v>
      </c>
      <c r="E2612" s="85">
        <v>216828.63</v>
      </c>
    </row>
    <row r="2613" spans="2:5" x14ac:dyDescent="0.25">
      <c r="B2613" t="s">
        <v>494</v>
      </c>
      <c r="C2613" t="s">
        <v>495</v>
      </c>
      <c r="D2613" s="85">
        <v>52591.9</v>
      </c>
      <c r="E2613" s="85">
        <v>49615</v>
      </c>
    </row>
    <row r="2614" spans="2:5" x14ac:dyDescent="0.25">
      <c r="B2614" t="s">
        <v>5092</v>
      </c>
      <c r="C2614" t="s">
        <v>5093</v>
      </c>
      <c r="D2614" s="85">
        <v>6519</v>
      </c>
      <c r="E2614" s="85">
        <v>5300</v>
      </c>
    </row>
    <row r="2615" spans="2:5" x14ac:dyDescent="0.25">
      <c r="B2615" t="s">
        <v>5094</v>
      </c>
      <c r="C2615" t="s">
        <v>5095</v>
      </c>
      <c r="D2615" s="85">
        <v>74907</v>
      </c>
      <c r="E2615" s="85">
        <v>60900</v>
      </c>
    </row>
    <row r="2616" spans="2:5" x14ac:dyDescent="0.25">
      <c r="B2616" t="s">
        <v>5096</v>
      </c>
      <c r="C2616" t="s">
        <v>5097</v>
      </c>
      <c r="D2616" s="85">
        <v>978942.89</v>
      </c>
      <c r="E2616" s="85">
        <v>879554.02</v>
      </c>
    </row>
    <row r="2617" spans="2:5" x14ac:dyDescent="0.25">
      <c r="B2617" t="s">
        <v>5098</v>
      </c>
      <c r="C2617" t="s">
        <v>5099</v>
      </c>
      <c r="D2617" s="85">
        <v>232469.45</v>
      </c>
      <c r="E2617" s="85">
        <v>188999.55</v>
      </c>
    </row>
    <row r="2618" spans="2:5" x14ac:dyDescent="0.25">
      <c r="B2618" t="s">
        <v>5100</v>
      </c>
      <c r="C2618" t="s">
        <v>5101</v>
      </c>
      <c r="D2618" s="85">
        <v>677033.82</v>
      </c>
      <c r="E2618" s="85">
        <v>550434</v>
      </c>
    </row>
    <row r="2619" spans="2:5" x14ac:dyDescent="0.25">
      <c r="B2619" t="s">
        <v>5102</v>
      </c>
      <c r="C2619" t="s">
        <v>5103</v>
      </c>
      <c r="D2619" s="85">
        <v>597871.46</v>
      </c>
      <c r="E2619" s="85">
        <v>564029.68000000005</v>
      </c>
    </row>
    <row r="2620" spans="2:5" x14ac:dyDescent="0.25">
      <c r="B2620" t="s">
        <v>5104</v>
      </c>
      <c r="C2620" t="s">
        <v>5105</v>
      </c>
      <c r="D2620" s="85">
        <v>676.31</v>
      </c>
      <c r="E2620" s="85">
        <v>549.85</v>
      </c>
    </row>
    <row r="2621" spans="2:5" x14ac:dyDescent="0.25">
      <c r="B2621" t="s">
        <v>5106</v>
      </c>
      <c r="C2621" t="s">
        <v>5107</v>
      </c>
      <c r="D2621" s="85">
        <v>4795.7700000000004</v>
      </c>
      <c r="E2621" s="85">
        <v>3899</v>
      </c>
    </row>
    <row r="2622" spans="2:5" x14ac:dyDescent="0.25">
      <c r="B2622" t="s">
        <v>5108</v>
      </c>
      <c r="C2622" t="s">
        <v>5109</v>
      </c>
      <c r="D2622" s="85">
        <v>41340</v>
      </c>
      <c r="E2622" s="85">
        <v>39000</v>
      </c>
    </row>
    <row r="2623" spans="2:5" x14ac:dyDescent="0.25">
      <c r="B2623" t="s">
        <v>5110</v>
      </c>
      <c r="C2623" t="s">
        <v>5111</v>
      </c>
      <c r="D2623" s="85">
        <v>85817.1</v>
      </c>
      <c r="E2623" s="85">
        <v>69770</v>
      </c>
    </row>
    <row r="2624" spans="2:5" x14ac:dyDescent="0.25">
      <c r="B2624" t="s">
        <v>5112</v>
      </c>
      <c r="C2624" t="s">
        <v>5113</v>
      </c>
      <c r="D2624" s="85">
        <v>128201.07</v>
      </c>
      <c r="E2624" s="85">
        <v>120944.41</v>
      </c>
    </row>
    <row r="2625" spans="2:5" x14ac:dyDescent="0.25">
      <c r="B2625" t="s">
        <v>5114</v>
      </c>
      <c r="C2625" t="s">
        <v>5115</v>
      </c>
      <c r="D2625" s="85">
        <v>398162.4</v>
      </c>
      <c r="E2625" s="85">
        <v>375624.91</v>
      </c>
    </row>
    <row r="2626" spans="2:5" x14ac:dyDescent="0.25">
      <c r="B2626" t="s">
        <v>5116</v>
      </c>
      <c r="C2626" t="s">
        <v>5117</v>
      </c>
      <c r="D2626" s="85">
        <v>52275</v>
      </c>
      <c r="E2626" s="85">
        <v>42500</v>
      </c>
    </row>
    <row r="2627" spans="2:5" x14ac:dyDescent="0.25">
      <c r="B2627" t="s">
        <v>5118</v>
      </c>
      <c r="C2627" t="s">
        <v>5119</v>
      </c>
      <c r="D2627" s="85">
        <v>18450.009999999998</v>
      </c>
      <c r="E2627" s="85">
        <v>15000.01</v>
      </c>
    </row>
    <row r="2628" spans="2:5" x14ac:dyDescent="0.25">
      <c r="B2628" t="s">
        <v>5120</v>
      </c>
      <c r="C2628" t="s">
        <v>5121</v>
      </c>
      <c r="D2628" s="85">
        <v>82935</v>
      </c>
      <c r="E2628" s="85">
        <v>67426.83</v>
      </c>
    </row>
    <row r="2629" spans="2:5" x14ac:dyDescent="0.25">
      <c r="B2629" t="s">
        <v>5122</v>
      </c>
      <c r="C2629" t="s">
        <v>5123</v>
      </c>
      <c r="D2629" s="85">
        <v>460132.73</v>
      </c>
      <c r="E2629" s="85">
        <v>456442.73</v>
      </c>
    </row>
    <row r="2630" spans="2:5" x14ac:dyDescent="0.25">
      <c r="B2630" t="s">
        <v>5124</v>
      </c>
      <c r="C2630" t="s">
        <v>13242</v>
      </c>
      <c r="D2630" s="85">
        <v>1468.8</v>
      </c>
      <c r="E2630" s="85">
        <v>1468.8</v>
      </c>
    </row>
    <row r="2631" spans="2:5" x14ac:dyDescent="0.25">
      <c r="B2631" t="s">
        <v>7554</v>
      </c>
      <c r="C2631" t="s">
        <v>7555</v>
      </c>
      <c r="D2631" s="85">
        <v>36596.19</v>
      </c>
      <c r="E2631" s="85">
        <v>29753</v>
      </c>
    </row>
    <row r="2632" spans="2:5" x14ac:dyDescent="0.25">
      <c r="B2632" t="s">
        <v>5125</v>
      </c>
      <c r="C2632" t="s">
        <v>5126</v>
      </c>
      <c r="D2632" s="85">
        <v>6018.39</v>
      </c>
      <c r="E2632" s="85">
        <v>4893</v>
      </c>
    </row>
    <row r="2633" spans="2:5" x14ac:dyDescent="0.25">
      <c r="B2633" t="s">
        <v>5127</v>
      </c>
      <c r="C2633" t="s">
        <v>5128</v>
      </c>
      <c r="D2633" s="85">
        <v>671134.18</v>
      </c>
      <c r="E2633" s="85">
        <v>646134.18000000005</v>
      </c>
    </row>
    <row r="2634" spans="2:5" x14ac:dyDescent="0.25">
      <c r="B2634" t="s">
        <v>5129</v>
      </c>
      <c r="C2634" t="s">
        <v>5130</v>
      </c>
      <c r="D2634" s="85">
        <v>45055.24</v>
      </c>
      <c r="E2634" s="85">
        <v>44327.27</v>
      </c>
    </row>
    <row r="2635" spans="2:5" x14ac:dyDescent="0.25">
      <c r="B2635" t="s">
        <v>5131</v>
      </c>
      <c r="C2635" t="s">
        <v>5132</v>
      </c>
      <c r="D2635" s="85">
        <v>713204</v>
      </c>
      <c r="E2635" s="85">
        <v>579840.65</v>
      </c>
    </row>
    <row r="2636" spans="2:5" x14ac:dyDescent="0.25">
      <c r="B2636" t="s">
        <v>5133</v>
      </c>
      <c r="C2636" t="s">
        <v>5134</v>
      </c>
      <c r="D2636" s="85">
        <v>89939.78</v>
      </c>
      <c r="E2636" s="85">
        <v>89125.85</v>
      </c>
    </row>
    <row r="2637" spans="2:5" x14ac:dyDescent="0.25">
      <c r="B2637" t="s">
        <v>496</v>
      </c>
      <c r="C2637" t="s">
        <v>497</v>
      </c>
      <c r="D2637" s="85">
        <v>155656.5</v>
      </c>
      <c r="E2637" s="85">
        <v>126550</v>
      </c>
    </row>
    <row r="2638" spans="2:5" x14ac:dyDescent="0.25">
      <c r="B2638" t="s">
        <v>498</v>
      </c>
      <c r="C2638" t="s">
        <v>499</v>
      </c>
      <c r="D2638" s="85">
        <v>203565</v>
      </c>
      <c r="E2638" s="85">
        <v>165500</v>
      </c>
    </row>
    <row r="2639" spans="2:5" x14ac:dyDescent="0.25">
      <c r="B2639" t="s">
        <v>500</v>
      </c>
      <c r="C2639" t="s">
        <v>501</v>
      </c>
      <c r="D2639" s="85">
        <v>236775</v>
      </c>
      <c r="E2639" s="85">
        <v>192500</v>
      </c>
    </row>
    <row r="2640" spans="2:5" x14ac:dyDescent="0.25">
      <c r="B2640" t="s">
        <v>89</v>
      </c>
      <c r="C2640" t="s">
        <v>184</v>
      </c>
      <c r="D2640" s="85">
        <v>4995.03</v>
      </c>
      <c r="E2640" s="85">
        <v>4061</v>
      </c>
    </row>
    <row r="2641" spans="2:5" x14ac:dyDescent="0.25">
      <c r="B2641" t="s">
        <v>5135</v>
      </c>
      <c r="C2641" t="s">
        <v>5136</v>
      </c>
      <c r="D2641" s="85">
        <v>164278.79999999999</v>
      </c>
      <c r="E2641" s="85">
        <v>154980</v>
      </c>
    </row>
    <row r="2642" spans="2:5" x14ac:dyDescent="0.25">
      <c r="B2642" t="s">
        <v>5137</v>
      </c>
      <c r="C2642" t="s">
        <v>5138</v>
      </c>
      <c r="D2642" s="85">
        <v>42282.48</v>
      </c>
      <c r="E2642" s="85">
        <v>34376</v>
      </c>
    </row>
    <row r="2643" spans="2:5" x14ac:dyDescent="0.25">
      <c r="B2643" t="s">
        <v>90</v>
      </c>
      <c r="C2643" t="s">
        <v>13239</v>
      </c>
      <c r="D2643" s="85">
        <v>467.89</v>
      </c>
      <c r="E2643" s="85">
        <v>380.4</v>
      </c>
    </row>
    <row r="2644" spans="2:5" x14ac:dyDescent="0.25">
      <c r="B2644" t="s">
        <v>91</v>
      </c>
      <c r="C2644" t="s">
        <v>185</v>
      </c>
      <c r="D2644" s="85">
        <v>2789.76</v>
      </c>
      <c r="E2644" s="85">
        <v>2268.1</v>
      </c>
    </row>
    <row r="2645" spans="2:5" x14ac:dyDescent="0.25">
      <c r="B2645" t="s">
        <v>5139</v>
      </c>
      <c r="C2645" t="s">
        <v>5140</v>
      </c>
      <c r="D2645" s="85">
        <v>1646.17</v>
      </c>
      <c r="E2645" s="85">
        <v>1338.35</v>
      </c>
    </row>
    <row r="2646" spans="2:5" x14ac:dyDescent="0.25">
      <c r="B2646" t="s">
        <v>92</v>
      </c>
      <c r="C2646" t="s">
        <v>13239</v>
      </c>
      <c r="D2646" s="85">
        <v>182.04</v>
      </c>
      <c r="E2646" s="85">
        <v>148</v>
      </c>
    </row>
    <row r="2647" spans="2:5" x14ac:dyDescent="0.25">
      <c r="B2647" t="s">
        <v>93</v>
      </c>
      <c r="C2647" t="s">
        <v>186</v>
      </c>
      <c r="D2647" s="85">
        <v>135.30000000000001</v>
      </c>
      <c r="E2647" s="85">
        <v>110</v>
      </c>
    </row>
    <row r="2648" spans="2:5" x14ac:dyDescent="0.25">
      <c r="B2648" t="s">
        <v>5141</v>
      </c>
      <c r="C2648" t="s">
        <v>5142</v>
      </c>
      <c r="D2648" s="85">
        <v>49.2</v>
      </c>
      <c r="E2648" s="85">
        <v>40</v>
      </c>
    </row>
    <row r="2649" spans="2:5" x14ac:dyDescent="0.25">
      <c r="B2649" t="s">
        <v>94</v>
      </c>
      <c r="C2649" t="s">
        <v>187</v>
      </c>
      <c r="D2649" s="85">
        <v>512.79</v>
      </c>
      <c r="E2649" s="85">
        <v>416.9</v>
      </c>
    </row>
    <row r="2650" spans="2:5" x14ac:dyDescent="0.25">
      <c r="B2650" t="s">
        <v>95</v>
      </c>
      <c r="C2650" t="s">
        <v>188</v>
      </c>
      <c r="D2650" s="85">
        <v>4006.11</v>
      </c>
      <c r="E2650" s="85">
        <v>3257</v>
      </c>
    </row>
    <row r="2651" spans="2:5" x14ac:dyDescent="0.25">
      <c r="B2651" t="s">
        <v>7556</v>
      </c>
      <c r="C2651" t="s">
        <v>5361</v>
      </c>
      <c r="D2651" s="85">
        <v>209096.31</v>
      </c>
      <c r="E2651" s="85">
        <v>169997</v>
      </c>
    </row>
    <row r="2652" spans="2:5" x14ac:dyDescent="0.25">
      <c r="B2652" t="s">
        <v>96</v>
      </c>
      <c r="C2652" t="s">
        <v>189</v>
      </c>
      <c r="D2652" s="85">
        <v>1734.3</v>
      </c>
      <c r="E2652" s="85">
        <v>1410</v>
      </c>
    </row>
    <row r="2653" spans="2:5" x14ac:dyDescent="0.25">
      <c r="B2653" t="s">
        <v>97</v>
      </c>
      <c r="C2653" t="s">
        <v>190</v>
      </c>
      <c r="D2653" s="85">
        <v>127.92</v>
      </c>
      <c r="E2653" s="85">
        <v>104</v>
      </c>
    </row>
    <row r="2654" spans="2:5" x14ac:dyDescent="0.25">
      <c r="B2654" t="s">
        <v>5143</v>
      </c>
      <c r="C2654" t="s">
        <v>5144</v>
      </c>
      <c r="D2654" s="85">
        <v>19864.5</v>
      </c>
      <c r="E2654" s="85">
        <v>16150</v>
      </c>
    </row>
    <row r="2655" spans="2:5" x14ac:dyDescent="0.25">
      <c r="B2655" t="s">
        <v>98</v>
      </c>
      <c r="C2655" t="s">
        <v>13239</v>
      </c>
      <c r="D2655" s="85">
        <v>541.63</v>
      </c>
      <c r="E2655" s="85">
        <v>440.35</v>
      </c>
    </row>
    <row r="2656" spans="2:5" x14ac:dyDescent="0.25">
      <c r="B2656" t="s">
        <v>99</v>
      </c>
      <c r="C2656" t="s">
        <v>13239</v>
      </c>
      <c r="D2656" s="85">
        <v>1291.5</v>
      </c>
      <c r="E2656" s="85">
        <v>1050</v>
      </c>
    </row>
    <row r="2657" spans="2:5" x14ac:dyDescent="0.25">
      <c r="B2657" t="s">
        <v>5145</v>
      </c>
      <c r="C2657" t="s">
        <v>5146</v>
      </c>
      <c r="D2657" s="85">
        <v>665.79</v>
      </c>
      <c r="E2657" s="85">
        <v>541.29</v>
      </c>
    </row>
    <row r="2658" spans="2:5" x14ac:dyDescent="0.25">
      <c r="B2658" t="s">
        <v>100</v>
      </c>
      <c r="C2658" t="s">
        <v>191</v>
      </c>
      <c r="D2658" s="85">
        <v>820.11</v>
      </c>
      <c r="E2658" s="85">
        <v>666.75</v>
      </c>
    </row>
    <row r="2659" spans="2:5" x14ac:dyDescent="0.25">
      <c r="B2659" t="s">
        <v>101</v>
      </c>
      <c r="C2659" t="s">
        <v>192</v>
      </c>
      <c r="D2659" s="85">
        <v>515.48</v>
      </c>
      <c r="E2659" s="85">
        <v>419.09</v>
      </c>
    </row>
    <row r="2660" spans="2:5" x14ac:dyDescent="0.25">
      <c r="B2660" t="s">
        <v>5147</v>
      </c>
      <c r="C2660" t="s">
        <v>5148</v>
      </c>
      <c r="D2660" s="85">
        <v>689070</v>
      </c>
      <c r="E2660" s="85">
        <v>689070</v>
      </c>
    </row>
    <row r="2661" spans="2:5" x14ac:dyDescent="0.25">
      <c r="B2661" t="s">
        <v>5149</v>
      </c>
      <c r="C2661" t="s">
        <v>5150</v>
      </c>
      <c r="D2661" s="85">
        <v>282.41000000000003</v>
      </c>
      <c r="E2661" s="85">
        <v>229.6</v>
      </c>
    </row>
    <row r="2662" spans="2:5" x14ac:dyDescent="0.25">
      <c r="B2662" t="s">
        <v>5151</v>
      </c>
      <c r="C2662" t="s">
        <v>5152</v>
      </c>
      <c r="D2662" s="85">
        <v>49.2</v>
      </c>
      <c r="E2662" s="85">
        <v>40</v>
      </c>
    </row>
    <row r="2663" spans="2:5" x14ac:dyDescent="0.25">
      <c r="B2663" t="s">
        <v>5153</v>
      </c>
      <c r="C2663" t="s">
        <v>5154</v>
      </c>
      <c r="D2663" s="85">
        <v>18350.37</v>
      </c>
      <c r="E2663" s="85">
        <v>14919</v>
      </c>
    </row>
    <row r="2664" spans="2:5" x14ac:dyDescent="0.25">
      <c r="B2664" t="s">
        <v>5155</v>
      </c>
      <c r="C2664" t="s">
        <v>5156</v>
      </c>
      <c r="D2664" s="85">
        <v>147128</v>
      </c>
      <c r="E2664" s="85">
        <v>138800</v>
      </c>
    </row>
    <row r="2665" spans="2:5" x14ac:dyDescent="0.25">
      <c r="B2665" t="s">
        <v>5157</v>
      </c>
      <c r="C2665" t="s">
        <v>5158</v>
      </c>
      <c r="D2665" s="85">
        <v>3677.7</v>
      </c>
      <c r="E2665" s="85">
        <v>2990</v>
      </c>
    </row>
    <row r="2666" spans="2:5" x14ac:dyDescent="0.25">
      <c r="B2666" t="s">
        <v>502</v>
      </c>
      <c r="C2666" t="s">
        <v>503</v>
      </c>
      <c r="D2666" s="85">
        <v>120310</v>
      </c>
      <c r="E2666" s="85">
        <v>113500</v>
      </c>
    </row>
    <row r="2667" spans="2:5" x14ac:dyDescent="0.25">
      <c r="B2667" t="s">
        <v>5159</v>
      </c>
      <c r="C2667" t="s">
        <v>5160</v>
      </c>
      <c r="D2667" s="85">
        <v>74132.100000000006</v>
      </c>
      <c r="E2667" s="85">
        <v>60270</v>
      </c>
    </row>
    <row r="2668" spans="2:5" x14ac:dyDescent="0.25">
      <c r="B2668" t="s">
        <v>5161</v>
      </c>
      <c r="C2668" t="s">
        <v>5162</v>
      </c>
      <c r="D2668" s="85">
        <v>183221</v>
      </c>
      <c r="E2668" s="85">
        <v>172850</v>
      </c>
    </row>
    <row r="2669" spans="2:5" x14ac:dyDescent="0.25">
      <c r="B2669" t="s">
        <v>5163</v>
      </c>
      <c r="C2669" t="s">
        <v>5164</v>
      </c>
      <c r="D2669" s="85">
        <v>42963.9</v>
      </c>
      <c r="E2669" s="85">
        <v>34930</v>
      </c>
    </row>
    <row r="2670" spans="2:5" x14ac:dyDescent="0.25">
      <c r="B2670" t="s">
        <v>5165</v>
      </c>
      <c r="C2670" t="s">
        <v>5166</v>
      </c>
      <c r="D2670" s="85">
        <v>30682.35</v>
      </c>
      <c r="E2670" s="85">
        <v>24945</v>
      </c>
    </row>
    <row r="2671" spans="2:5" x14ac:dyDescent="0.25">
      <c r="B2671" t="s">
        <v>5167</v>
      </c>
      <c r="C2671" t="s">
        <v>5168</v>
      </c>
      <c r="D2671" s="85">
        <v>6147.54</v>
      </c>
      <c r="E2671" s="85">
        <v>4998</v>
      </c>
    </row>
    <row r="2672" spans="2:5" x14ac:dyDescent="0.25">
      <c r="B2672" t="s">
        <v>5169</v>
      </c>
      <c r="C2672" t="s">
        <v>5170</v>
      </c>
      <c r="D2672" s="85">
        <v>995.38</v>
      </c>
      <c r="E2672" s="85">
        <v>995.38</v>
      </c>
    </row>
    <row r="2673" spans="2:5" x14ac:dyDescent="0.25">
      <c r="B2673" t="s">
        <v>5171</v>
      </c>
      <c r="C2673" t="s">
        <v>5172</v>
      </c>
      <c r="D2673" s="85">
        <v>236.16</v>
      </c>
      <c r="E2673" s="85">
        <v>192</v>
      </c>
    </row>
    <row r="2674" spans="2:5" x14ac:dyDescent="0.25">
      <c r="B2674" t="s">
        <v>5173</v>
      </c>
      <c r="C2674" t="s">
        <v>5174</v>
      </c>
      <c r="D2674" s="85">
        <v>370364.64</v>
      </c>
      <c r="E2674" s="85">
        <v>349400.6</v>
      </c>
    </row>
    <row r="2675" spans="2:5" x14ac:dyDescent="0.25">
      <c r="B2675" t="s">
        <v>5175</v>
      </c>
      <c r="C2675" t="s">
        <v>5176</v>
      </c>
      <c r="D2675" s="85">
        <v>4477.2</v>
      </c>
      <c r="E2675" s="85">
        <v>3640</v>
      </c>
    </row>
    <row r="2676" spans="2:5" x14ac:dyDescent="0.25">
      <c r="B2676" t="s">
        <v>102</v>
      </c>
      <c r="C2676" t="s">
        <v>193</v>
      </c>
      <c r="D2676" s="85">
        <v>493.29</v>
      </c>
      <c r="E2676" s="85">
        <v>401.05</v>
      </c>
    </row>
    <row r="2677" spans="2:5" x14ac:dyDescent="0.25">
      <c r="B2677" t="s">
        <v>5177</v>
      </c>
      <c r="C2677" t="s">
        <v>5178</v>
      </c>
      <c r="D2677" s="85">
        <v>3790950.77</v>
      </c>
      <c r="E2677" s="85">
        <v>2990000</v>
      </c>
    </row>
    <row r="2678" spans="2:5" x14ac:dyDescent="0.25">
      <c r="B2678" t="s">
        <v>103</v>
      </c>
      <c r="C2678" t="s">
        <v>13239</v>
      </c>
      <c r="D2678" s="85">
        <v>329.83</v>
      </c>
      <c r="E2678" s="85">
        <v>268.14999999999998</v>
      </c>
    </row>
    <row r="2679" spans="2:5" x14ac:dyDescent="0.25">
      <c r="B2679" t="s">
        <v>5179</v>
      </c>
      <c r="C2679" t="s">
        <v>5168</v>
      </c>
      <c r="D2679" s="85">
        <v>2514.12</v>
      </c>
      <c r="E2679" s="85">
        <v>2044</v>
      </c>
    </row>
    <row r="2680" spans="2:5" x14ac:dyDescent="0.25">
      <c r="B2680" t="s">
        <v>104</v>
      </c>
      <c r="C2680" t="s">
        <v>194</v>
      </c>
      <c r="D2680" s="85">
        <v>538.74</v>
      </c>
      <c r="E2680" s="85">
        <v>438</v>
      </c>
    </row>
    <row r="2681" spans="2:5" x14ac:dyDescent="0.25">
      <c r="B2681" t="s">
        <v>105</v>
      </c>
      <c r="C2681" t="s">
        <v>13239</v>
      </c>
      <c r="D2681" s="85">
        <v>609.08000000000004</v>
      </c>
      <c r="E2681" s="85">
        <v>495.19</v>
      </c>
    </row>
    <row r="2682" spans="2:5" x14ac:dyDescent="0.25">
      <c r="B2682" t="s">
        <v>106</v>
      </c>
      <c r="C2682" t="s">
        <v>195</v>
      </c>
      <c r="D2682" s="85">
        <v>1143.9000000000001</v>
      </c>
      <c r="E2682" s="85">
        <v>930</v>
      </c>
    </row>
    <row r="2683" spans="2:5" x14ac:dyDescent="0.25">
      <c r="B2683" t="s">
        <v>5180</v>
      </c>
      <c r="C2683" t="s">
        <v>5181</v>
      </c>
      <c r="D2683" s="85">
        <v>695.72</v>
      </c>
      <c r="E2683" s="85">
        <v>565.63</v>
      </c>
    </row>
    <row r="2684" spans="2:5" x14ac:dyDescent="0.25">
      <c r="B2684" t="s">
        <v>5182</v>
      </c>
      <c r="C2684" t="s">
        <v>5183</v>
      </c>
      <c r="D2684" s="85">
        <v>11685</v>
      </c>
      <c r="E2684" s="85">
        <v>9500</v>
      </c>
    </row>
    <row r="2685" spans="2:5" x14ac:dyDescent="0.25">
      <c r="B2685" t="s">
        <v>5184</v>
      </c>
      <c r="C2685" t="s">
        <v>5185</v>
      </c>
      <c r="D2685" s="85">
        <v>91635</v>
      </c>
      <c r="E2685" s="85">
        <v>74500</v>
      </c>
    </row>
    <row r="2686" spans="2:5" x14ac:dyDescent="0.25">
      <c r="B2686" t="s">
        <v>5186</v>
      </c>
      <c r="C2686" t="s">
        <v>5187</v>
      </c>
      <c r="D2686" s="85">
        <v>757786.19</v>
      </c>
      <c r="E2686" s="85">
        <v>714892.63</v>
      </c>
    </row>
    <row r="2687" spans="2:5" x14ac:dyDescent="0.25">
      <c r="B2687" t="s">
        <v>5188</v>
      </c>
      <c r="C2687" t="s">
        <v>13243</v>
      </c>
      <c r="D2687" s="85">
        <v>290509.49</v>
      </c>
      <c r="E2687" s="85">
        <v>270381.74</v>
      </c>
    </row>
    <row r="2688" spans="2:5" x14ac:dyDescent="0.25">
      <c r="B2688" t="s">
        <v>5189</v>
      </c>
      <c r="C2688" t="s">
        <v>5190</v>
      </c>
      <c r="D2688" s="85">
        <v>442.8</v>
      </c>
      <c r="E2688" s="85">
        <v>360</v>
      </c>
    </row>
    <row r="2689" spans="2:5" x14ac:dyDescent="0.25">
      <c r="B2689" t="s">
        <v>5191</v>
      </c>
      <c r="C2689" t="s">
        <v>5192</v>
      </c>
      <c r="D2689" s="85">
        <v>163538.34</v>
      </c>
      <c r="E2689" s="85">
        <v>132958</v>
      </c>
    </row>
    <row r="2690" spans="2:5" x14ac:dyDescent="0.25">
      <c r="B2690" t="s">
        <v>7557</v>
      </c>
      <c r="C2690" t="s">
        <v>7558</v>
      </c>
      <c r="D2690" s="85">
        <v>14735.4</v>
      </c>
      <c r="E2690" s="85">
        <v>11980</v>
      </c>
    </row>
    <row r="2691" spans="2:5" x14ac:dyDescent="0.25">
      <c r="B2691" t="s">
        <v>5193</v>
      </c>
      <c r="C2691" t="s">
        <v>5194</v>
      </c>
      <c r="D2691" s="85">
        <v>74010.91</v>
      </c>
      <c r="E2691" s="85">
        <v>60171.47</v>
      </c>
    </row>
    <row r="2692" spans="2:5" x14ac:dyDescent="0.25">
      <c r="B2692" t="s">
        <v>5195</v>
      </c>
      <c r="C2692" t="s">
        <v>5196</v>
      </c>
      <c r="D2692" s="85">
        <v>578536.09</v>
      </c>
      <c r="E2692" s="85">
        <v>544429.30000000005</v>
      </c>
    </row>
    <row r="2693" spans="2:5" x14ac:dyDescent="0.25">
      <c r="B2693" t="s">
        <v>5197</v>
      </c>
      <c r="C2693" t="s">
        <v>5198</v>
      </c>
      <c r="D2693" s="85">
        <v>18450</v>
      </c>
      <c r="E2693" s="85">
        <v>15000</v>
      </c>
    </row>
    <row r="2694" spans="2:5" x14ac:dyDescent="0.25">
      <c r="B2694" t="s">
        <v>7559</v>
      </c>
      <c r="C2694" t="s">
        <v>7560</v>
      </c>
      <c r="D2694" s="85">
        <v>3370.2</v>
      </c>
      <c r="E2694" s="85">
        <v>2740</v>
      </c>
    </row>
    <row r="2695" spans="2:5" x14ac:dyDescent="0.25">
      <c r="B2695" t="s">
        <v>7561</v>
      </c>
      <c r="C2695" t="s">
        <v>3113</v>
      </c>
      <c r="D2695" s="85">
        <v>1281.6600000000001</v>
      </c>
      <c r="E2695" s="85">
        <v>1042</v>
      </c>
    </row>
    <row r="2696" spans="2:5" x14ac:dyDescent="0.25">
      <c r="B2696" t="s">
        <v>5199</v>
      </c>
      <c r="C2696" t="s">
        <v>5200</v>
      </c>
      <c r="D2696" s="85">
        <v>1089605.48</v>
      </c>
      <c r="E2696" s="85">
        <v>1027929.7</v>
      </c>
    </row>
    <row r="2697" spans="2:5" x14ac:dyDescent="0.25">
      <c r="B2697" t="s">
        <v>5201</v>
      </c>
      <c r="C2697" t="s">
        <v>5202</v>
      </c>
      <c r="D2697" s="85">
        <v>154124</v>
      </c>
      <c r="E2697" s="85">
        <v>145400</v>
      </c>
    </row>
    <row r="2698" spans="2:5" x14ac:dyDescent="0.25">
      <c r="B2698" t="s">
        <v>5203</v>
      </c>
      <c r="C2698" t="s">
        <v>5204</v>
      </c>
      <c r="D2698" s="85">
        <v>10000.17</v>
      </c>
      <c r="E2698" s="85">
        <v>8130.22</v>
      </c>
    </row>
    <row r="2699" spans="2:5" x14ac:dyDescent="0.25">
      <c r="B2699" t="s">
        <v>7562</v>
      </c>
      <c r="C2699" t="s">
        <v>5246</v>
      </c>
      <c r="D2699" s="85">
        <v>42400</v>
      </c>
      <c r="E2699" s="85">
        <v>40000</v>
      </c>
    </row>
    <row r="2700" spans="2:5" x14ac:dyDescent="0.25">
      <c r="B2700" t="s">
        <v>5205</v>
      </c>
      <c r="C2700" t="s">
        <v>5206</v>
      </c>
      <c r="D2700" s="85">
        <v>42642.93</v>
      </c>
      <c r="E2700" s="85">
        <v>34669.050000000003</v>
      </c>
    </row>
    <row r="2701" spans="2:5" x14ac:dyDescent="0.25">
      <c r="B2701" t="s">
        <v>5207</v>
      </c>
      <c r="C2701" t="s">
        <v>5208</v>
      </c>
      <c r="D2701" s="85">
        <v>4350</v>
      </c>
      <c r="E2701" s="85">
        <v>4103.7700000000004</v>
      </c>
    </row>
    <row r="2702" spans="2:5" x14ac:dyDescent="0.25">
      <c r="B2702" t="s">
        <v>7563</v>
      </c>
      <c r="C2702" t="s">
        <v>7564</v>
      </c>
      <c r="D2702" s="85">
        <v>6888</v>
      </c>
      <c r="E2702" s="85">
        <v>5600</v>
      </c>
    </row>
    <row r="2703" spans="2:5" x14ac:dyDescent="0.25">
      <c r="B2703" t="s">
        <v>5209</v>
      </c>
      <c r="C2703" t="s">
        <v>5210</v>
      </c>
      <c r="D2703" s="85">
        <v>1544.88</v>
      </c>
      <c r="E2703" s="85">
        <v>1256</v>
      </c>
    </row>
    <row r="2704" spans="2:5" x14ac:dyDescent="0.25">
      <c r="B2704" t="s">
        <v>5211</v>
      </c>
      <c r="C2704" t="s">
        <v>5212</v>
      </c>
      <c r="D2704" s="85">
        <v>10393.5</v>
      </c>
      <c r="E2704" s="85">
        <v>8450</v>
      </c>
    </row>
    <row r="2705" spans="2:5" x14ac:dyDescent="0.25">
      <c r="B2705" t="s">
        <v>5213</v>
      </c>
      <c r="C2705" t="s">
        <v>5214</v>
      </c>
      <c r="D2705" s="85">
        <v>7798.56</v>
      </c>
      <c r="E2705" s="85">
        <v>6340.29</v>
      </c>
    </row>
    <row r="2706" spans="2:5" x14ac:dyDescent="0.25">
      <c r="B2706" t="s">
        <v>5215</v>
      </c>
      <c r="C2706" t="s">
        <v>3113</v>
      </c>
      <c r="D2706" s="85">
        <v>1281.6600000000001</v>
      </c>
      <c r="E2706" s="85">
        <v>1042</v>
      </c>
    </row>
    <row r="2707" spans="2:5" x14ac:dyDescent="0.25">
      <c r="B2707" t="s">
        <v>5216</v>
      </c>
      <c r="C2707" t="s">
        <v>5217</v>
      </c>
      <c r="D2707" s="85">
        <v>655416.18000000005</v>
      </c>
      <c r="E2707" s="85">
        <v>605701.55000000005</v>
      </c>
    </row>
    <row r="2708" spans="2:5" x14ac:dyDescent="0.25">
      <c r="B2708" t="s">
        <v>5218</v>
      </c>
      <c r="C2708" t="s">
        <v>5219</v>
      </c>
      <c r="D2708" s="85">
        <v>596638.02</v>
      </c>
      <c r="E2708" s="85">
        <v>549955.48</v>
      </c>
    </row>
    <row r="2709" spans="2:5" x14ac:dyDescent="0.25">
      <c r="B2709" t="s">
        <v>504</v>
      </c>
      <c r="C2709" t="s">
        <v>505</v>
      </c>
      <c r="D2709" s="85">
        <v>81652.320000000007</v>
      </c>
      <c r="E2709" s="85">
        <v>66384</v>
      </c>
    </row>
    <row r="2710" spans="2:5" x14ac:dyDescent="0.25">
      <c r="B2710" t="s">
        <v>5220</v>
      </c>
      <c r="C2710" t="s">
        <v>5221</v>
      </c>
      <c r="D2710" s="85">
        <v>7244.7</v>
      </c>
      <c r="E2710" s="85">
        <v>5890</v>
      </c>
    </row>
    <row r="2711" spans="2:5" x14ac:dyDescent="0.25">
      <c r="B2711" t="s">
        <v>7565</v>
      </c>
      <c r="C2711" t="s">
        <v>491</v>
      </c>
      <c r="D2711" s="85">
        <v>15682.5</v>
      </c>
      <c r="E2711" s="85">
        <v>12750</v>
      </c>
    </row>
    <row r="2712" spans="2:5" x14ac:dyDescent="0.25">
      <c r="B2712" t="s">
        <v>5222</v>
      </c>
      <c r="C2712" t="s">
        <v>5223</v>
      </c>
      <c r="D2712" s="85">
        <v>84403.83</v>
      </c>
      <c r="E2712" s="85">
        <v>68621</v>
      </c>
    </row>
    <row r="2713" spans="2:5" x14ac:dyDescent="0.25">
      <c r="B2713" t="s">
        <v>5224</v>
      </c>
      <c r="C2713" t="s">
        <v>5225</v>
      </c>
      <c r="D2713" s="85">
        <v>2100000.0099999998</v>
      </c>
      <c r="E2713" s="85">
        <v>2100000.0099999998</v>
      </c>
    </row>
    <row r="2714" spans="2:5" x14ac:dyDescent="0.25">
      <c r="B2714" t="s">
        <v>506</v>
      </c>
      <c r="C2714" t="s">
        <v>507</v>
      </c>
      <c r="D2714" s="85">
        <v>829873.09</v>
      </c>
      <c r="E2714" s="85">
        <v>770358.83</v>
      </c>
    </row>
    <row r="2715" spans="2:5" x14ac:dyDescent="0.25">
      <c r="B2715" t="s">
        <v>5226</v>
      </c>
      <c r="C2715" t="s">
        <v>5227</v>
      </c>
      <c r="D2715" s="85">
        <v>1168.5</v>
      </c>
      <c r="E2715" s="85">
        <v>950</v>
      </c>
    </row>
    <row r="2716" spans="2:5" x14ac:dyDescent="0.25">
      <c r="B2716" t="s">
        <v>5228</v>
      </c>
      <c r="C2716" t="s">
        <v>5229</v>
      </c>
      <c r="D2716" s="85">
        <v>19077.3</v>
      </c>
      <c r="E2716" s="85">
        <v>15510</v>
      </c>
    </row>
    <row r="2717" spans="2:5" x14ac:dyDescent="0.25">
      <c r="B2717" t="s">
        <v>5230</v>
      </c>
      <c r="C2717" t="s">
        <v>5231</v>
      </c>
      <c r="D2717" s="85">
        <v>419999.86</v>
      </c>
      <c r="E2717" s="85">
        <v>341463.3</v>
      </c>
    </row>
    <row r="2718" spans="2:5" x14ac:dyDescent="0.25">
      <c r="B2718" t="s">
        <v>508</v>
      </c>
      <c r="C2718" t="s">
        <v>509</v>
      </c>
      <c r="D2718" s="85">
        <v>464830.52</v>
      </c>
      <c r="E2718" s="85">
        <v>438519.36</v>
      </c>
    </row>
    <row r="2719" spans="2:5" x14ac:dyDescent="0.25">
      <c r="B2719" t="s">
        <v>5232</v>
      </c>
      <c r="C2719" t="s">
        <v>5233</v>
      </c>
      <c r="D2719" s="85">
        <v>143084.84</v>
      </c>
      <c r="E2719" s="85">
        <v>134985.70000000001</v>
      </c>
    </row>
    <row r="2720" spans="2:5" x14ac:dyDescent="0.25">
      <c r="B2720" t="s">
        <v>5234</v>
      </c>
      <c r="C2720" t="s">
        <v>5235</v>
      </c>
      <c r="D2720" s="85">
        <v>1044622.42</v>
      </c>
      <c r="E2720" s="85">
        <v>968307.23</v>
      </c>
    </row>
    <row r="2721" spans="2:5" x14ac:dyDescent="0.25">
      <c r="B2721" t="s">
        <v>7566</v>
      </c>
      <c r="C2721" t="s">
        <v>7567</v>
      </c>
      <c r="D2721" s="85">
        <v>284240.92</v>
      </c>
      <c r="E2721" s="85">
        <v>263722</v>
      </c>
    </row>
    <row r="2722" spans="2:5" x14ac:dyDescent="0.25">
      <c r="B2722" t="s">
        <v>5236</v>
      </c>
      <c r="C2722" t="s">
        <v>5237</v>
      </c>
      <c r="D2722" s="85">
        <v>27478.2</v>
      </c>
      <c r="E2722" s="85">
        <v>22340</v>
      </c>
    </row>
    <row r="2723" spans="2:5" x14ac:dyDescent="0.25">
      <c r="B2723" t="s">
        <v>5238</v>
      </c>
      <c r="C2723" t="s">
        <v>5239</v>
      </c>
      <c r="D2723" s="85">
        <v>312131.07</v>
      </c>
      <c r="E2723" s="85">
        <v>290411.61</v>
      </c>
    </row>
    <row r="2724" spans="2:5" x14ac:dyDescent="0.25">
      <c r="B2724" t="s">
        <v>5240</v>
      </c>
      <c r="C2724" t="s">
        <v>5241</v>
      </c>
      <c r="D2724" s="85">
        <v>138.02000000000001</v>
      </c>
      <c r="E2724" s="85">
        <v>134.96</v>
      </c>
    </row>
    <row r="2725" spans="2:5" x14ac:dyDescent="0.25">
      <c r="B2725" t="s">
        <v>5242</v>
      </c>
      <c r="C2725" t="s">
        <v>5241</v>
      </c>
      <c r="D2725" s="85">
        <v>336.04</v>
      </c>
      <c r="E2725" s="85">
        <v>317.02</v>
      </c>
    </row>
    <row r="2726" spans="2:5" x14ac:dyDescent="0.25">
      <c r="B2726" t="s">
        <v>7568</v>
      </c>
      <c r="C2726" t="s">
        <v>7569</v>
      </c>
      <c r="D2726" s="85">
        <v>766.45</v>
      </c>
      <c r="E2726" s="85">
        <v>766.45</v>
      </c>
    </row>
    <row r="2727" spans="2:5" x14ac:dyDescent="0.25">
      <c r="B2727" t="s">
        <v>5243</v>
      </c>
      <c r="C2727" t="s">
        <v>5244</v>
      </c>
      <c r="D2727" s="85">
        <v>123.76</v>
      </c>
      <c r="E2727" s="85">
        <v>123.76</v>
      </c>
    </row>
    <row r="2728" spans="2:5" x14ac:dyDescent="0.25">
      <c r="B2728" t="s">
        <v>5245</v>
      </c>
      <c r="C2728" t="s">
        <v>5246</v>
      </c>
      <c r="D2728" s="85">
        <v>42400</v>
      </c>
      <c r="E2728" s="85">
        <v>40000</v>
      </c>
    </row>
    <row r="2729" spans="2:5" x14ac:dyDescent="0.25">
      <c r="B2729" t="s">
        <v>5247</v>
      </c>
      <c r="C2729" t="s">
        <v>5248</v>
      </c>
      <c r="D2729" s="85">
        <v>238.62</v>
      </c>
      <c r="E2729" s="85">
        <v>194</v>
      </c>
    </row>
    <row r="2730" spans="2:5" x14ac:dyDescent="0.25">
      <c r="B2730" t="s">
        <v>5249</v>
      </c>
      <c r="C2730" t="s">
        <v>5250</v>
      </c>
      <c r="D2730" s="85">
        <v>45962640</v>
      </c>
      <c r="E2730" s="85">
        <v>37368000</v>
      </c>
    </row>
    <row r="2731" spans="2:5" x14ac:dyDescent="0.25">
      <c r="B2731" t="s">
        <v>5251</v>
      </c>
      <c r="C2731" t="s">
        <v>1683</v>
      </c>
      <c r="D2731" s="85">
        <v>95787.64</v>
      </c>
      <c r="E2731" s="85">
        <v>77876.13</v>
      </c>
    </row>
    <row r="2732" spans="2:5" x14ac:dyDescent="0.25">
      <c r="B2732" t="s">
        <v>5252</v>
      </c>
      <c r="C2732" t="s">
        <v>5253</v>
      </c>
      <c r="D2732" s="85">
        <v>6888</v>
      </c>
      <c r="E2732" s="85">
        <v>5600</v>
      </c>
    </row>
    <row r="2733" spans="2:5" x14ac:dyDescent="0.25">
      <c r="B2733" t="s">
        <v>5254</v>
      </c>
      <c r="C2733" t="s">
        <v>5255</v>
      </c>
      <c r="D2733" s="85">
        <v>206452.4</v>
      </c>
      <c r="E2733" s="85">
        <v>169223.28</v>
      </c>
    </row>
    <row r="2734" spans="2:5" x14ac:dyDescent="0.25">
      <c r="B2734" t="s">
        <v>5256</v>
      </c>
      <c r="C2734" t="s">
        <v>13244</v>
      </c>
      <c r="D2734" s="85">
        <v>518433.83</v>
      </c>
      <c r="E2734" s="85">
        <v>489088.52</v>
      </c>
    </row>
    <row r="2735" spans="2:5" x14ac:dyDescent="0.25">
      <c r="B2735" t="s">
        <v>5257</v>
      </c>
      <c r="C2735" t="s">
        <v>5258</v>
      </c>
      <c r="D2735" s="85">
        <v>507990</v>
      </c>
      <c r="E2735" s="85">
        <v>413000</v>
      </c>
    </row>
    <row r="2736" spans="2:5" x14ac:dyDescent="0.25">
      <c r="B2736" t="s">
        <v>5259</v>
      </c>
      <c r="C2736" t="s">
        <v>5260</v>
      </c>
      <c r="D2736" s="85">
        <v>1943556.35</v>
      </c>
      <c r="E2736" s="85">
        <v>1943556.35</v>
      </c>
    </row>
    <row r="2737" spans="2:5" x14ac:dyDescent="0.25">
      <c r="B2737" t="s">
        <v>510</v>
      </c>
      <c r="C2737" t="s">
        <v>511</v>
      </c>
      <c r="D2737" s="85">
        <v>777834.46</v>
      </c>
      <c r="E2737" s="85">
        <v>704003.41</v>
      </c>
    </row>
    <row r="2738" spans="2:5" x14ac:dyDescent="0.25">
      <c r="B2738" t="s">
        <v>5261</v>
      </c>
      <c r="C2738" t="s">
        <v>5262</v>
      </c>
      <c r="D2738" s="85">
        <v>3250</v>
      </c>
      <c r="E2738" s="85">
        <v>3250</v>
      </c>
    </row>
    <row r="2739" spans="2:5" x14ac:dyDescent="0.25">
      <c r="B2739" t="s">
        <v>512</v>
      </c>
      <c r="C2739" t="s">
        <v>513</v>
      </c>
      <c r="D2739" s="85">
        <v>431509.99</v>
      </c>
      <c r="E2739" s="85">
        <v>392556.94</v>
      </c>
    </row>
    <row r="2740" spans="2:5" x14ac:dyDescent="0.25">
      <c r="B2740" t="s">
        <v>5263</v>
      </c>
      <c r="C2740" t="s">
        <v>5264</v>
      </c>
      <c r="D2740" s="85">
        <v>397369.02</v>
      </c>
      <c r="E2740" s="85">
        <v>374876.43</v>
      </c>
    </row>
    <row r="2741" spans="2:5" x14ac:dyDescent="0.25">
      <c r="B2741" t="s">
        <v>5265</v>
      </c>
      <c r="C2741" t="s">
        <v>10487</v>
      </c>
      <c r="D2741" s="85">
        <v>998410.68</v>
      </c>
      <c r="E2741" s="85">
        <v>811716</v>
      </c>
    </row>
    <row r="2742" spans="2:5" x14ac:dyDescent="0.25">
      <c r="B2742" t="s">
        <v>5266</v>
      </c>
      <c r="C2742" t="s">
        <v>5267</v>
      </c>
      <c r="D2742" s="85">
        <v>291007.39</v>
      </c>
      <c r="E2742" s="85">
        <v>271800.01</v>
      </c>
    </row>
    <row r="2743" spans="2:5" x14ac:dyDescent="0.25">
      <c r="B2743" t="s">
        <v>5268</v>
      </c>
      <c r="C2743" t="s">
        <v>5269</v>
      </c>
      <c r="D2743" s="85">
        <v>324554.08</v>
      </c>
      <c r="E2743" s="85">
        <v>301285.68</v>
      </c>
    </row>
    <row r="2744" spans="2:5" x14ac:dyDescent="0.25">
      <c r="B2744" t="s">
        <v>5270</v>
      </c>
      <c r="C2744" t="s">
        <v>5271</v>
      </c>
      <c r="D2744" s="85">
        <v>734252.77</v>
      </c>
      <c r="E2744" s="85">
        <v>688534.85</v>
      </c>
    </row>
    <row r="2745" spans="2:5" x14ac:dyDescent="0.25">
      <c r="B2745" t="s">
        <v>5272</v>
      </c>
      <c r="C2745" t="s">
        <v>5273</v>
      </c>
      <c r="D2745" s="85">
        <v>74800</v>
      </c>
      <c r="E2745" s="85">
        <v>74800</v>
      </c>
    </row>
    <row r="2746" spans="2:5" x14ac:dyDescent="0.25">
      <c r="B2746" t="s">
        <v>5274</v>
      </c>
      <c r="C2746" t="s">
        <v>5275</v>
      </c>
      <c r="D2746" s="85">
        <v>801752.87</v>
      </c>
      <c r="E2746" s="85">
        <v>801752.87</v>
      </c>
    </row>
    <row r="2747" spans="2:5" x14ac:dyDescent="0.25">
      <c r="B2747" t="s">
        <v>5276</v>
      </c>
      <c r="C2747" t="s">
        <v>5277</v>
      </c>
      <c r="D2747" s="85">
        <v>7343.1</v>
      </c>
      <c r="E2747" s="85">
        <v>5970</v>
      </c>
    </row>
    <row r="2748" spans="2:5" x14ac:dyDescent="0.25">
      <c r="B2748" t="s">
        <v>5278</v>
      </c>
      <c r="C2748" t="s">
        <v>5279</v>
      </c>
      <c r="D2748" s="85">
        <v>1410542.01</v>
      </c>
      <c r="E2748" s="85">
        <v>1330700.01</v>
      </c>
    </row>
    <row r="2749" spans="2:5" x14ac:dyDescent="0.25">
      <c r="B2749" t="s">
        <v>5280</v>
      </c>
      <c r="C2749" t="s">
        <v>5281</v>
      </c>
      <c r="D2749" s="85">
        <v>9.23</v>
      </c>
      <c r="E2749" s="85">
        <v>7.5</v>
      </c>
    </row>
    <row r="2750" spans="2:5" x14ac:dyDescent="0.25">
      <c r="B2750" t="s">
        <v>5282</v>
      </c>
      <c r="C2750" t="s">
        <v>5283</v>
      </c>
      <c r="D2750" s="85">
        <v>218.17</v>
      </c>
      <c r="E2750" s="85">
        <v>177.37</v>
      </c>
    </row>
    <row r="2751" spans="2:5" x14ac:dyDescent="0.25">
      <c r="B2751" t="s">
        <v>5284</v>
      </c>
      <c r="C2751" t="s">
        <v>5285</v>
      </c>
      <c r="D2751" s="85">
        <v>101.55</v>
      </c>
      <c r="E2751" s="85">
        <v>62.55</v>
      </c>
    </row>
    <row r="2752" spans="2:5" x14ac:dyDescent="0.25">
      <c r="B2752" t="s">
        <v>5286</v>
      </c>
      <c r="C2752" t="s">
        <v>5287</v>
      </c>
      <c r="D2752" s="85">
        <v>8000</v>
      </c>
      <c r="E2752" s="85">
        <v>6504.07</v>
      </c>
    </row>
    <row r="2753" spans="2:5" x14ac:dyDescent="0.25">
      <c r="B2753" t="s">
        <v>7570</v>
      </c>
      <c r="C2753" t="s">
        <v>7571</v>
      </c>
      <c r="D2753" s="85">
        <v>1105144.44</v>
      </c>
      <c r="E2753" s="85">
        <v>1105144.44</v>
      </c>
    </row>
    <row r="2754" spans="2:5" x14ac:dyDescent="0.25">
      <c r="B2754" t="s">
        <v>514</v>
      </c>
      <c r="C2754" t="s">
        <v>515</v>
      </c>
      <c r="D2754" s="85">
        <v>504077.87</v>
      </c>
      <c r="E2754" s="85">
        <v>475545.16</v>
      </c>
    </row>
    <row r="2755" spans="2:5" x14ac:dyDescent="0.25">
      <c r="B2755" t="s">
        <v>5288</v>
      </c>
      <c r="C2755" t="s">
        <v>5289</v>
      </c>
      <c r="D2755" s="85">
        <v>73053.600000000006</v>
      </c>
      <c r="E2755" s="85">
        <v>59880</v>
      </c>
    </row>
    <row r="2756" spans="2:5" x14ac:dyDescent="0.25">
      <c r="B2756" t="s">
        <v>5290</v>
      </c>
      <c r="C2756" t="s">
        <v>5291</v>
      </c>
      <c r="D2756" s="85">
        <v>83640</v>
      </c>
      <c r="E2756" s="85">
        <v>68000</v>
      </c>
    </row>
    <row r="2757" spans="2:5" x14ac:dyDescent="0.25">
      <c r="B2757" t="s">
        <v>5292</v>
      </c>
      <c r="C2757" t="s">
        <v>5293</v>
      </c>
      <c r="D2757" s="85">
        <v>57741.43</v>
      </c>
      <c r="E2757" s="85">
        <v>46944.25</v>
      </c>
    </row>
    <row r="2758" spans="2:5" x14ac:dyDescent="0.25">
      <c r="B2758" t="s">
        <v>5294</v>
      </c>
      <c r="C2758" t="s">
        <v>5295</v>
      </c>
      <c r="D2758" s="85">
        <v>44034.04</v>
      </c>
      <c r="E2758" s="85">
        <v>41541.550000000003</v>
      </c>
    </row>
    <row r="2759" spans="2:5" x14ac:dyDescent="0.25">
      <c r="B2759" t="s">
        <v>5296</v>
      </c>
      <c r="C2759" t="s">
        <v>5297</v>
      </c>
      <c r="D2759" s="85">
        <v>2488926.0499999998</v>
      </c>
      <c r="E2759" s="85">
        <v>2488926.0499999998</v>
      </c>
    </row>
    <row r="2760" spans="2:5" x14ac:dyDescent="0.25">
      <c r="B2760" t="s">
        <v>5298</v>
      </c>
      <c r="C2760" t="s">
        <v>5299</v>
      </c>
      <c r="D2760" s="85">
        <v>121.86</v>
      </c>
      <c r="E2760" s="85">
        <v>100.48</v>
      </c>
    </row>
    <row r="2761" spans="2:5" x14ac:dyDescent="0.25">
      <c r="B2761" t="s">
        <v>5300</v>
      </c>
      <c r="C2761" t="s">
        <v>5301</v>
      </c>
      <c r="D2761" s="85">
        <v>172.2</v>
      </c>
      <c r="E2761" s="85">
        <v>140</v>
      </c>
    </row>
    <row r="2762" spans="2:5" x14ac:dyDescent="0.25">
      <c r="B2762" t="s">
        <v>5302</v>
      </c>
      <c r="C2762" t="s">
        <v>5303</v>
      </c>
      <c r="D2762" s="85">
        <v>197.95</v>
      </c>
      <c r="E2762" s="85">
        <v>197.95</v>
      </c>
    </row>
    <row r="2763" spans="2:5" x14ac:dyDescent="0.25">
      <c r="B2763" t="s">
        <v>5304</v>
      </c>
      <c r="C2763" t="s">
        <v>5305</v>
      </c>
      <c r="D2763" s="85">
        <v>6150</v>
      </c>
      <c r="E2763" s="85">
        <v>5000</v>
      </c>
    </row>
    <row r="2764" spans="2:5" x14ac:dyDescent="0.25">
      <c r="B2764" t="s">
        <v>5306</v>
      </c>
      <c r="C2764" t="s">
        <v>5307</v>
      </c>
      <c r="D2764" s="85">
        <v>991114.6</v>
      </c>
      <c r="E2764" s="85">
        <v>935013.77</v>
      </c>
    </row>
    <row r="2765" spans="2:5" x14ac:dyDescent="0.25">
      <c r="B2765" t="s">
        <v>5308</v>
      </c>
      <c r="C2765" t="s">
        <v>5309</v>
      </c>
      <c r="D2765" s="85">
        <v>12305.27</v>
      </c>
      <c r="E2765" s="85">
        <v>12305.27</v>
      </c>
    </row>
    <row r="2766" spans="2:5" x14ac:dyDescent="0.25">
      <c r="B2766" t="s">
        <v>5310</v>
      </c>
      <c r="C2766" t="s">
        <v>5311</v>
      </c>
      <c r="D2766" s="85">
        <v>214.85</v>
      </c>
      <c r="E2766" s="85">
        <v>180</v>
      </c>
    </row>
    <row r="2767" spans="2:5" x14ac:dyDescent="0.25">
      <c r="B2767" t="s">
        <v>516</v>
      </c>
      <c r="C2767" t="s">
        <v>517</v>
      </c>
      <c r="D2767" s="85">
        <v>182040</v>
      </c>
      <c r="E2767" s="85">
        <v>148000</v>
      </c>
    </row>
    <row r="2768" spans="2:5" x14ac:dyDescent="0.25">
      <c r="B2768" t="s">
        <v>7572</v>
      </c>
      <c r="C2768" t="s">
        <v>517</v>
      </c>
      <c r="D2768" s="85">
        <v>84000</v>
      </c>
      <c r="E2768" s="85">
        <v>84000</v>
      </c>
    </row>
    <row r="2769" spans="2:5" x14ac:dyDescent="0.25">
      <c r="B2769" t="s">
        <v>5312</v>
      </c>
      <c r="C2769" t="s">
        <v>5313</v>
      </c>
      <c r="D2769" s="85">
        <v>72717.600000000006</v>
      </c>
      <c r="E2769" s="85">
        <v>59120</v>
      </c>
    </row>
    <row r="2770" spans="2:5" x14ac:dyDescent="0.25">
      <c r="B2770" t="s">
        <v>7573</v>
      </c>
      <c r="C2770" t="s">
        <v>519</v>
      </c>
      <c r="D2770" s="85">
        <v>178050</v>
      </c>
      <c r="E2770" s="85">
        <v>178050</v>
      </c>
    </row>
    <row r="2771" spans="2:5" x14ac:dyDescent="0.25">
      <c r="B2771" t="s">
        <v>518</v>
      </c>
      <c r="C2771" t="s">
        <v>519</v>
      </c>
      <c r="D2771" s="85">
        <v>249099.6</v>
      </c>
      <c r="E2771" s="85">
        <v>202520</v>
      </c>
    </row>
    <row r="2772" spans="2:5" x14ac:dyDescent="0.25">
      <c r="B2772" t="s">
        <v>5314</v>
      </c>
      <c r="C2772" t="s">
        <v>5315</v>
      </c>
      <c r="D2772" s="85">
        <v>20184</v>
      </c>
      <c r="E2772" s="85">
        <v>20000</v>
      </c>
    </row>
    <row r="2773" spans="2:5" x14ac:dyDescent="0.25">
      <c r="B2773" t="s">
        <v>5316</v>
      </c>
      <c r="C2773" t="s">
        <v>5317</v>
      </c>
      <c r="D2773" s="85">
        <v>106591.8</v>
      </c>
      <c r="E2773" s="85">
        <v>86660</v>
      </c>
    </row>
    <row r="2774" spans="2:5" x14ac:dyDescent="0.25">
      <c r="B2774" t="s">
        <v>5318</v>
      </c>
      <c r="C2774" t="s">
        <v>5319</v>
      </c>
      <c r="D2774" s="85">
        <v>89584.34</v>
      </c>
      <c r="E2774" s="85">
        <v>83395.81</v>
      </c>
    </row>
    <row r="2775" spans="2:5" x14ac:dyDescent="0.25">
      <c r="B2775" t="s">
        <v>5320</v>
      </c>
      <c r="C2775" t="s">
        <v>5321</v>
      </c>
      <c r="D2775" s="85">
        <v>40708.080000000002</v>
      </c>
      <c r="E2775" s="85">
        <v>33096</v>
      </c>
    </row>
    <row r="2776" spans="2:5" x14ac:dyDescent="0.25">
      <c r="B2776" t="s">
        <v>520</v>
      </c>
      <c r="C2776" t="s">
        <v>521</v>
      </c>
      <c r="D2776" s="85">
        <v>22140</v>
      </c>
      <c r="E2776" s="85">
        <v>18000</v>
      </c>
    </row>
    <row r="2777" spans="2:5" x14ac:dyDescent="0.25">
      <c r="B2777" t="s">
        <v>5322</v>
      </c>
      <c r="C2777" t="s">
        <v>5323</v>
      </c>
      <c r="D2777" s="85">
        <v>62.75</v>
      </c>
      <c r="E2777" s="85">
        <v>62.75</v>
      </c>
    </row>
    <row r="2778" spans="2:5" x14ac:dyDescent="0.25">
      <c r="B2778" t="s">
        <v>5324</v>
      </c>
      <c r="C2778" t="s">
        <v>5325</v>
      </c>
      <c r="D2778" s="85">
        <v>19680</v>
      </c>
      <c r="E2778" s="85">
        <v>16000</v>
      </c>
    </row>
    <row r="2779" spans="2:5" x14ac:dyDescent="0.25">
      <c r="B2779" t="s">
        <v>5326</v>
      </c>
      <c r="C2779" t="s">
        <v>5327</v>
      </c>
      <c r="D2779" s="85">
        <v>14886.54</v>
      </c>
      <c r="E2779" s="85">
        <v>12102.88</v>
      </c>
    </row>
    <row r="2780" spans="2:5" x14ac:dyDescent="0.25">
      <c r="B2780" t="s">
        <v>5328</v>
      </c>
      <c r="C2780" t="s">
        <v>5329</v>
      </c>
      <c r="D2780" s="85">
        <v>99567.72</v>
      </c>
      <c r="E2780" s="85">
        <v>83418</v>
      </c>
    </row>
    <row r="2781" spans="2:5" x14ac:dyDescent="0.25">
      <c r="B2781" t="s">
        <v>5330</v>
      </c>
      <c r="C2781" t="s">
        <v>5331</v>
      </c>
      <c r="D2781" s="85">
        <v>33825</v>
      </c>
      <c r="E2781" s="85">
        <v>27500</v>
      </c>
    </row>
    <row r="2782" spans="2:5" x14ac:dyDescent="0.25">
      <c r="B2782" t="s">
        <v>5332</v>
      </c>
      <c r="C2782" t="s">
        <v>5333</v>
      </c>
      <c r="D2782" s="85">
        <v>84485.01</v>
      </c>
      <c r="E2782" s="85">
        <v>68687</v>
      </c>
    </row>
    <row r="2783" spans="2:5" x14ac:dyDescent="0.25">
      <c r="B2783" t="s">
        <v>5334</v>
      </c>
      <c r="C2783" t="s">
        <v>5335</v>
      </c>
      <c r="D2783" s="85">
        <v>150.6</v>
      </c>
      <c r="E2783" s="85">
        <v>150.6</v>
      </c>
    </row>
    <row r="2784" spans="2:5" x14ac:dyDescent="0.25">
      <c r="B2784" t="s">
        <v>5336</v>
      </c>
      <c r="C2784" t="s">
        <v>5337</v>
      </c>
      <c r="D2784" s="85">
        <v>15375</v>
      </c>
      <c r="E2784" s="85">
        <v>12500</v>
      </c>
    </row>
    <row r="2785" spans="2:5" x14ac:dyDescent="0.25">
      <c r="B2785" t="s">
        <v>5338</v>
      </c>
      <c r="C2785" t="s">
        <v>5339</v>
      </c>
      <c r="D2785" s="85">
        <v>17243.28</v>
      </c>
      <c r="E2785" s="85">
        <v>14018.93</v>
      </c>
    </row>
    <row r="2786" spans="2:5" x14ac:dyDescent="0.25">
      <c r="B2786" t="s">
        <v>5340</v>
      </c>
      <c r="C2786" t="s">
        <v>5341</v>
      </c>
      <c r="D2786" s="85">
        <v>102441.54</v>
      </c>
      <c r="E2786" s="85">
        <v>102441.54</v>
      </c>
    </row>
    <row r="2787" spans="2:5" x14ac:dyDescent="0.25">
      <c r="B2787" t="s">
        <v>5342</v>
      </c>
      <c r="C2787" t="s">
        <v>5343</v>
      </c>
      <c r="D2787" s="85">
        <v>30967.24</v>
      </c>
      <c r="E2787" s="85">
        <v>25176.62</v>
      </c>
    </row>
    <row r="2788" spans="2:5" x14ac:dyDescent="0.25">
      <c r="B2788" t="s">
        <v>5344</v>
      </c>
      <c r="C2788" t="s">
        <v>5345</v>
      </c>
      <c r="D2788" s="85">
        <v>895853.85</v>
      </c>
      <c r="E2788" s="85">
        <v>845145.14</v>
      </c>
    </row>
    <row r="2789" spans="2:5" x14ac:dyDescent="0.25">
      <c r="B2789" t="s">
        <v>5346</v>
      </c>
      <c r="C2789" t="s">
        <v>5347</v>
      </c>
      <c r="D2789" s="85">
        <v>7515.34</v>
      </c>
      <c r="E2789" s="85">
        <v>0</v>
      </c>
    </row>
    <row r="2790" spans="2:5" x14ac:dyDescent="0.25">
      <c r="B2790" t="s">
        <v>5348</v>
      </c>
      <c r="C2790" t="s">
        <v>5349</v>
      </c>
      <c r="D2790" s="85">
        <v>67179.649999999994</v>
      </c>
      <c r="E2790" s="85">
        <v>54617.599999999999</v>
      </c>
    </row>
    <row r="2791" spans="2:5" x14ac:dyDescent="0.25">
      <c r="B2791" t="s">
        <v>5350</v>
      </c>
      <c r="C2791" t="s">
        <v>5351</v>
      </c>
      <c r="D2791" s="85">
        <v>84501</v>
      </c>
      <c r="E2791" s="85">
        <v>68700</v>
      </c>
    </row>
    <row r="2792" spans="2:5" x14ac:dyDescent="0.25">
      <c r="B2792" t="s">
        <v>5352</v>
      </c>
      <c r="C2792" t="s">
        <v>5353</v>
      </c>
      <c r="D2792" s="85">
        <v>56457</v>
      </c>
      <c r="E2792" s="85">
        <v>45900</v>
      </c>
    </row>
    <row r="2793" spans="2:5" x14ac:dyDescent="0.25">
      <c r="B2793" t="s">
        <v>522</v>
      </c>
      <c r="C2793" t="s">
        <v>523</v>
      </c>
      <c r="D2793" s="85">
        <v>428099.64</v>
      </c>
      <c r="E2793" s="85">
        <v>418877.71</v>
      </c>
    </row>
    <row r="2794" spans="2:5" x14ac:dyDescent="0.25">
      <c r="B2794" t="s">
        <v>5354</v>
      </c>
      <c r="C2794" t="s">
        <v>5355</v>
      </c>
      <c r="D2794" s="85">
        <v>144514.41</v>
      </c>
      <c r="E2794" s="85">
        <v>136334.35</v>
      </c>
    </row>
    <row r="2795" spans="2:5" x14ac:dyDescent="0.25">
      <c r="B2795" t="s">
        <v>5356</v>
      </c>
      <c r="C2795" t="s">
        <v>5357</v>
      </c>
      <c r="D2795" s="85">
        <v>427105.81</v>
      </c>
      <c r="E2795" s="85">
        <v>402930.01</v>
      </c>
    </row>
    <row r="2796" spans="2:5" x14ac:dyDescent="0.25">
      <c r="B2796" t="s">
        <v>5358</v>
      </c>
      <c r="C2796" t="s">
        <v>5359</v>
      </c>
      <c r="D2796" s="85">
        <v>563775.46</v>
      </c>
      <c r="E2796" s="85">
        <v>531863.64</v>
      </c>
    </row>
    <row r="2797" spans="2:5" x14ac:dyDescent="0.25">
      <c r="B2797" t="s">
        <v>5360</v>
      </c>
      <c r="C2797" t="s">
        <v>5361</v>
      </c>
      <c r="D2797" s="85">
        <v>209096.31</v>
      </c>
      <c r="E2797" s="85">
        <v>169997</v>
      </c>
    </row>
    <row r="2798" spans="2:5" x14ac:dyDescent="0.25">
      <c r="B2798" t="s">
        <v>5362</v>
      </c>
      <c r="C2798" t="s">
        <v>5363</v>
      </c>
      <c r="D2798" s="85">
        <v>92127</v>
      </c>
      <c r="E2798" s="85">
        <v>74900</v>
      </c>
    </row>
    <row r="2799" spans="2:5" x14ac:dyDescent="0.25">
      <c r="B2799" t="s">
        <v>7574</v>
      </c>
      <c r="C2799" t="s">
        <v>7575</v>
      </c>
      <c r="D2799" s="85">
        <v>42927</v>
      </c>
      <c r="E2799" s="85">
        <v>34900</v>
      </c>
    </row>
    <row r="2800" spans="2:5" x14ac:dyDescent="0.25">
      <c r="B2800" t="s">
        <v>5364</v>
      </c>
      <c r="C2800" t="s">
        <v>5365</v>
      </c>
      <c r="D2800" s="85">
        <v>36838.5</v>
      </c>
      <c r="E2800" s="85">
        <v>29950</v>
      </c>
    </row>
    <row r="2801" spans="2:5" x14ac:dyDescent="0.25">
      <c r="B2801" t="s">
        <v>5366</v>
      </c>
      <c r="C2801" t="s">
        <v>5367</v>
      </c>
      <c r="D2801" s="85">
        <v>268133.84999999998</v>
      </c>
      <c r="E2801" s="85">
        <v>217995</v>
      </c>
    </row>
    <row r="2802" spans="2:5" x14ac:dyDescent="0.25">
      <c r="B2802" t="s">
        <v>7576</v>
      </c>
      <c r="C2802" t="s">
        <v>7577</v>
      </c>
      <c r="D2802" s="85">
        <v>8364</v>
      </c>
      <c r="E2802" s="85">
        <v>6800</v>
      </c>
    </row>
    <row r="2803" spans="2:5" x14ac:dyDescent="0.25">
      <c r="B2803" t="s">
        <v>5368</v>
      </c>
      <c r="C2803" t="s">
        <v>5369</v>
      </c>
      <c r="D2803" s="85">
        <v>3013.5</v>
      </c>
      <c r="E2803" s="85">
        <v>2450</v>
      </c>
    </row>
    <row r="2804" spans="2:5" x14ac:dyDescent="0.25">
      <c r="B2804" t="s">
        <v>5370</v>
      </c>
      <c r="C2804" t="s">
        <v>5371</v>
      </c>
      <c r="D2804" s="85">
        <v>2460</v>
      </c>
      <c r="E2804" s="85">
        <v>2000</v>
      </c>
    </row>
    <row r="2805" spans="2:5" x14ac:dyDescent="0.25">
      <c r="B2805" t="s">
        <v>5372</v>
      </c>
      <c r="C2805" t="s">
        <v>5373</v>
      </c>
      <c r="D2805" s="85">
        <v>6636.47</v>
      </c>
      <c r="E2805" s="85">
        <v>5395.5</v>
      </c>
    </row>
    <row r="2806" spans="2:5" x14ac:dyDescent="0.25">
      <c r="B2806" t="s">
        <v>5374</v>
      </c>
      <c r="C2806" t="s">
        <v>5375</v>
      </c>
      <c r="D2806" s="85">
        <v>5522.7</v>
      </c>
      <c r="E2806" s="85">
        <v>4490</v>
      </c>
    </row>
    <row r="2807" spans="2:5" x14ac:dyDescent="0.25">
      <c r="B2807" t="s">
        <v>5376</v>
      </c>
      <c r="C2807" t="s">
        <v>5377</v>
      </c>
      <c r="D2807" s="85">
        <v>14515.32</v>
      </c>
      <c r="E2807" s="85">
        <v>11897.8</v>
      </c>
    </row>
    <row r="2808" spans="2:5" x14ac:dyDescent="0.25">
      <c r="B2808" t="s">
        <v>5378</v>
      </c>
      <c r="C2808" t="s">
        <v>5379</v>
      </c>
      <c r="D2808" s="85">
        <v>22730.400000000001</v>
      </c>
      <c r="E2808" s="85">
        <v>18480</v>
      </c>
    </row>
    <row r="2809" spans="2:5" x14ac:dyDescent="0.25">
      <c r="B2809" t="s">
        <v>5380</v>
      </c>
      <c r="C2809" t="s">
        <v>5381</v>
      </c>
      <c r="D2809" s="85">
        <v>211951.92</v>
      </c>
      <c r="E2809" s="85">
        <v>199954.64</v>
      </c>
    </row>
    <row r="2810" spans="2:5" x14ac:dyDescent="0.25">
      <c r="B2810" t="s">
        <v>7578</v>
      </c>
      <c r="C2810" t="s">
        <v>7579</v>
      </c>
      <c r="D2810" s="85">
        <v>17195.900000000001</v>
      </c>
      <c r="E2810" s="85">
        <v>14095</v>
      </c>
    </row>
    <row r="2811" spans="2:5" x14ac:dyDescent="0.25">
      <c r="B2811" t="s">
        <v>5382</v>
      </c>
      <c r="C2811" t="s">
        <v>5383</v>
      </c>
      <c r="D2811" s="85">
        <v>17195.900000000001</v>
      </c>
      <c r="E2811" s="85">
        <v>14095</v>
      </c>
    </row>
    <row r="2812" spans="2:5" x14ac:dyDescent="0.25">
      <c r="B2812" t="s">
        <v>5384</v>
      </c>
      <c r="C2812" t="s">
        <v>5385</v>
      </c>
      <c r="D2812" s="85">
        <v>14329.02</v>
      </c>
      <c r="E2812" s="85">
        <v>11745.1</v>
      </c>
    </row>
    <row r="2813" spans="2:5" x14ac:dyDescent="0.25">
      <c r="B2813" t="s">
        <v>524</v>
      </c>
      <c r="C2813" t="s">
        <v>525</v>
      </c>
      <c r="D2813" s="85">
        <v>195700.97</v>
      </c>
      <c r="E2813" s="85">
        <v>184623.56</v>
      </c>
    </row>
    <row r="2814" spans="2:5" x14ac:dyDescent="0.25">
      <c r="B2814" t="s">
        <v>5386</v>
      </c>
      <c r="C2814" t="s">
        <v>5387</v>
      </c>
      <c r="D2814" s="85">
        <v>235104.51</v>
      </c>
      <c r="E2814" s="85">
        <v>221796.71</v>
      </c>
    </row>
    <row r="2815" spans="2:5" x14ac:dyDescent="0.25">
      <c r="B2815" t="s">
        <v>5388</v>
      </c>
      <c r="C2815" t="s">
        <v>5389</v>
      </c>
      <c r="D2815" s="85">
        <v>58100.01</v>
      </c>
      <c r="E2815" s="85">
        <v>58100.01</v>
      </c>
    </row>
    <row r="2816" spans="2:5" x14ac:dyDescent="0.25">
      <c r="B2816" t="s">
        <v>5390</v>
      </c>
      <c r="C2816" t="s">
        <v>5391</v>
      </c>
      <c r="D2816" s="85">
        <v>18074.080000000002</v>
      </c>
      <c r="E2816" s="85">
        <v>14814.82</v>
      </c>
    </row>
    <row r="2817" spans="2:5" x14ac:dyDescent="0.25">
      <c r="B2817" t="s">
        <v>7580</v>
      </c>
      <c r="C2817" t="s">
        <v>7581</v>
      </c>
      <c r="D2817" s="85">
        <v>28290</v>
      </c>
      <c r="E2817" s="85">
        <v>23000</v>
      </c>
    </row>
    <row r="2818" spans="2:5" x14ac:dyDescent="0.25">
      <c r="B2818" t="s">
        <v>5392</v>
      </c>
      <c r="C2818" t="s">
        <v>5393</v>
      </c>
      <c r="D2818" s="85">
        <v>580154.51</v>
      </c>
      <c r="E2818" s="85">
        <v>547315.56999999995</v>
      </c>
    </row>
    <row r="2819" spans="2:5" x14ac:dyDescent="0.25">
      <c r="B2819" t="s">
        <v>5394</v>
      </c>
      <c r="C2819" t="s">
        <v>5395</v>
      </c>
      <c r="D2819" s="85">
        <v>47650.13</v>
      </c>
      <c r="E2819" s="85">
        <v>39057.480000000003</v>
      </c>
    </row>
    <row r="2820" spans="2:5" x14ac:dyDescent="0.25">
      <c r="B2820" t="s">
        <v>5396</v>
      </c>
      <c r="C2820" t="s">
        <v>5397</v>
      </c>
      <c r="D2820" s="85">
        <v>3157.41</v>
      </c>
      <c r="E2820" s="85">
        <v>2567</v>
      </c>
    </row>
    <row r="2821" spans="2:5" x14ac:dyDescent="0.25">
      <c r="B2821" t="s">
        <v>5398</v>
      </c>
      <c r="C2821" t="s">
        <v>5399</v>
      </c>
      <c r="D2821" s="85">
        <v>56459.46</v>
      </c>
      <c r="E2821" s="85">
        <v>45902</v>
      </c>
    </row>
    <row r="2822" spans="2:5" x14ac:dyDescent="0.25">
      <c r="B2822" t="s">
        <v>5400</v>
      </c>
      <c r="C2822" t="s">
        <v>5401</v>
      </c>
      <c r="D2822" s="85">
        <v>50737.5</v>
      </c>
      <c r="E2822" s="85">
        <v>41250</v>
      </c>
    </row>
    <row r="2823" spans="2:5" x14ac:dyDescent="0.25">
      <c r="B2823" t="s">
        <v>5402</v>
      </c>
      <c r="C2823" t="s">
        <v>5403</v>
      </c>
      <c r="D2823" s="85">
        <v>252150</v>
      </c>
      <c r="E2823" s="85">
        <v>205000</v>
      </c>
    </row>
    <row r="2824" spans="2:5" x14ac:dyDescent="0.25">
      <c r="B2824" t="s">
        <v>5404</v>
      </c>
      <c r="C2824" t="s">
        <v>5405</v>
      </c>
      <c r="D2824" s="85">
        <v>1406343.54</v>
      </c>
      <c r="E2824" s="85">
        <v>1326739.19</v>
      </c>
    </row>
    <row r="2825" spans="2:5" x14ac:dyDescent="0.25">
      <c r="B2825" t="s">
        <v>5406</v>
      </c>
      <c r="C2825" t="s">
        <v>5407</v>
      </c>
      <c r="D2825" s="85">
        <v>10616.87</v>
      </c>
      <c r="E2825" s="85">
        <v>9000</v>
      </c>
    </row>
    <row r="2826" spans="2:5" x14ac:dyDescent="0.25">
      <c r="B2826" t="s">
        <v>107</v>
      </c>
      <c r="C2826" t="s">
        <v>196</v>
      </c>
      <c r="D2826" s="85">
        <v>6088.5</v>
      </c>
      <c r="E2826" s="85">
        <v>4950</v>
      </c>
    </row>
    <row r="2827" spans="2:5" x14ac:dyDescent="0.25">
      <c r="B2827" t="s">
        <v>108</v>
      </c>
      <c r="C2827" t="s">
        <v>197</v>
      </c>
      <c r="D2827" s="85">
        <v>243.29</v>
      </c>
      <c r="E2827" s="85">
        <v>197.8</v>
      </c>
    </row>
    <row r="2828" spans="2:5" x14ac:dyDescent="0.25">
      <c r="B2828" t="s">
        <v>109</v>
      </c>
      <c r="C2828" t="s">
        <v>198</v>
      </c>
      <c r="D2828" s="85">
        <v>234.93</v>
      </c>
      <c r="E2828" s="85">
        <v>191</v>
      </c>
    </row>
    <row r="2829" spans="2:5" x14ac:dyDescent="0.25">
      <c r="B2829" t="s">
        <v>110</v>
      </c>
      <c r="C2829" t="s">
        <v>199</v>
      </c>
      <c r="D2829" s="85">
        <v>4833.16</v>
      </c>
      <c r="E2829" s="85">
        <v>3929.4</v>
      </c>
    </row>
    <row r="2830" spans="2:5" x14ac:dyDescent="0.25">
      <c r="B2830" t="s">
        <v>111</v>
      </c>
      <c r="C2830" t="s">
        <v>200</v>
      </c>
      <c r="D2830" s="85">
        <v>3295.06</v>
      </c>
      <c r="E2830" s="85">
        <v>2678.91</v>
      </c>
    </row>
    <row r="2831" spans="2:5" x14ac:dyDescent="0.25">
      <c r="B2831" t="s">
        <v>112</v>
      </c>
      <c r="C2831" t="s">
        <v>161</v>
      </c>
      <c r="D2831" s="85">
        <v>358.91</v>
      </c>
      <c r="E2831" s="85">
        <v>291.8</v>
      </c>
    </row>
    <row r="2832" spans="2:5" x14ac:dyDescent="0.25">
      <c r="B2832" t="s">
        <v>113</v>
      </c>
      <c r="C2832" t="s">
        <v>201</v>
      </c>
      <c r="D2832" s="85">
        <v>63.96</v>
      </c>
      <c r="E2832" s="85">
        <v>52</v>
      </c>
    </row>
    <row r="2833" spans="2:5" x14ac:dyDescent="0.25">
      <c r="B2833" t="s">
        <v>5408</v>
      </c>
      <c r="C2833" t="s">
        <v>5409</v>
      </c>
      <c r="D2833" s="85">
        <v>399322.69</v>
      </c>
      <c r="E2833" s="85">
        <v>388900</v>
      </c>
    </row>
    <row r="2834" spans="2:5" x14ac:dyDescent="0.25">
      <c r="B2834" t="s">
        <v>114</v>
      </c>
      <c r="C2834" t="s">
        <v>202</v>
      </c>
      <c r="D2834" s="85">
        <v>1469.62</v>
      </c>
      <c r="E2834" s="85">
        <v>1194.81</v>
      </c>
    </row>
    <row r="2835" spans="2:5" x14ac:dyDescent="0.25">
      <c r="B2835" t="s">
        <v>115</v>
      </c>
      <c r="C2835" t="s">
        <v>203</v>
      </c>
      <c r="D2835" s="85">
        <v>543.29</v>
      </c>
      <c r="E2835" s="85">
        <v>441.7</v>
      </c>
    </row>
    <row r="2836" spans="2:5" x14ac:dyDescent="0.25">
      <c r="B2836" t="s">
        <v>116</v>
      </c>
      <c r="C2836" t="s">
        <v>204</v>
      </c>
      <c r="D2836" s="85">
        <v>4916.3100000000004</v>
      </c>
      <c r="E2836" s="85">
        <v>3997</v>
      </c>
    </row>
    <row r="2837" spans="2:5" x14ac:dyDescent="0.25">
      <c r="B2837" t="s">
        <v>5410</v>
      </c>
      <c r="C2837" t="s">
        <v>5411</v>
      </c>
      <c r="D2837" s="85">
        <v>498102.04</v>
      </c>
      <c r="E2837" s="85">
        <v>469907.59</v>
      </c>
    </row>
    <row r="2838" spans="2:5" x14ac:dyDescent="0.25">
      <c r="B2838" t="s">
        <v>117</v>
      </c>
      <c r="C2838" t="s">
        <v>205</v>
      </c>
      <c r="D2838" s="85">
        <v>6879.39</v>
      </c>
      <c r="E2838" s="85">
        <v>5593</v>
      </c>
    </row>
    <row r="2839" spans="2:5" x14ac:dyDescent="0.25">
      <c r="B2839" t="s">
        <v>7582</v>
      </c>
      <c r="C2839" t="s">
        <v>7583</v>
      </c>
      <c r="D2839" s="85">
        <v>4920</v>
      </c>
      <c r="E2839" s="85">
        <v>4000</v>
      </c>
    </row>
    <row r="2840" spans="2:5" x14ac:dyDescent="0.25">
      <c r="B2840" t="s">
        <v>5412</v>
      </c>
      <c r="C2840" t="s">
        <v>5413</v>
      </c>
      <c r="D2840" s="85">
        <v>1004350</v>
      </c>
      <c r="E2840" s="85">
        <v>947500</v>
      </c>
    </row>
    <row r="2841" spans="2:5" x14ac:dyDescent="0.25">
      <c r="B2841" t="s">
        <v>5414</v>
      </c>
      <c r="C2841" t="s">
        <v>5415</v>
      </c>
      <c r="D2841" s="85">
        <v>2765796.42</v>
      </c>
      <c r="E2841" s="85">
        <v>2682253.63</v>
      </c>
    </row>
    <row r="2842" spans="2:5" x14ac:dyDescent="0.25">
      <c r="B2842" t="s">
        <v>5416</v>
      </c>
      <c r="C2842" t="s">
        <v>5417</v>
      </c>
      <c r="D2842" s="85">
        <v>1371.76</v>
      </c>
      <c r="E2842" s="85">
        <v>1115.25</v>
      </c>
    </row>
    <row r="2843" spans="2:5" x14ac:dyDescent="0.25">
      <c r="B2843" t="s">
        <v>5418</v>
      </c>
      <c r="C2843" t="s">
        <v>5419</v>
      </c>
      <c r="D2843" s="85">
        <v>3300.09</v>
      </c>
      <c r="E2843" s="85">
        <v>2683</v>
      </c>
    </row>
    <row r="2844" spans="2:5" x14ac:dyDescent="0.25">
      <c r="B2844" t="s">
        <v>5420</v>
      </c>
      <c r="C2844" t="s">
        <v>5421</v>
      </c>
      <c r="D2844" s="85">
        <v>3874.5</v>
      </c>
      <c r="E2844" s="85">
        <v>3150</v>
      </c>
    </row>
    <row r="2845" spans="2:5" x14ac:dyDescent="0.25">
      <c r="B2845" t="s">
        <v>5422</v>
      </c>
      <c r="C2845" t="s">
        <v>5423</v>
      </c>
      <c r="D2845" s="85">
        <v>35571.599999999999</v>
      </c>
      <c r="E2845" s="85">
        <v>28920</v>
      </c>
    </row>
    <row r="2846" spans="2:5" x14ac:dyDescent="0.25">
      <c r="B2846" t="s">
        <v>5424</v>
      </c>
      <c r="C2846" t="s">
        <v>5425</v>
      </c>
      <c r="D2846" s="85">
        <v>19996.97</v>
      </c>
      <c r="E2846" s="85">
        <v>16257.7</v>
      </c>
    </row>
    <row r="2847" spans="2:5" x14ac:dyDescent="0.25">
      <c r="B2847" t="s">
        <v>526</v>
      </c>
      <c r="C2847" t="s">
        <v>527</v>
      </c>
      <c r="D2847" s="85">
        <v>7255000</v>
      </c>
      <c r="E2847" s="85">
        <v>7255000</v>
      </c>
    </row>
    <row r="2848" spans="2:5" x14ac:dyDescent="0.25">
      <c r="B2848" t="s">
        <v>5426</v>
      </c>
      <c r="C2848" t="s">
        <v>5427</v>
      </c>
      <c r="D2848" s="85">
        <v>3075</v>
      </c>
      <c r="E2848" s="85">
        <v>2500</v>
      </c>
    </row>
    <row r="2849" spans="2:5" x14ac:dyDescent="0.25">
      <c r="B2849" t="s">
        <v>5428</v>
      </c>
      <c r="C2849" t="s">
        <v>5429</v>
      </c>
      <c r="D2849" s="85">
        <v>60.98</v>
      </c>
      <c r="E2849" s="85">
        <v>49.98</v>
      </c>
    </row>
    <row r="2850" spans="2:5" x14ac:dyDescent="0.25">
      <c r="B2850" t="s">
        <v>5430</v>
      </c>
      <c r="C2850" t="s">
        <v>5431</v>
      </c>
      <c r="D2850" s="85">
        <v>524.4</v>
      </c>
      <c r="E2850" s="85">
        <v>524.4</v>
      </c>
    </row>
    <row r="2851" spans="2:5" x14ac:dyDescent="0.25">
      <c r="B2851" t="s">
        <v>5432</v>
      </c>
      <c r="C2851" t="s">
        <v>5433</v>
      </c>
      <c r="D2851" s="85">
        <v>595.48</v>
      </c>
      <c r="E2851" s="85">
        <v>595.48</v>
      </c>
    </row>
    <row r="2852" spans="2:5" x14ac:dyDescent="0.25">
      <c r="B2852" t="s">
        <v>5434</v>
      </c>
      <c r="C2852" t="s">
        <v>5435</v>
      </c>
      <c r="D2852" s="85">
        <v>522534.75</v>
      </c>
      <c r="E2852" s="85">
        <v>424825</v>
      </c>
    </row>
    <row r="2853" spans="2:5" x14ac:dyDescent="0.25">
      <c r="B2853" t="s">
        <v>5436</v>
      </c>
      <c r="C2853" t="s">
        <v>5437</v>
      </c>
      <c r="D2853" s="85">
        <v>2486.04</v>
      </c>
      <c r="E2853" s="85">
        <v>0</v>
      </c>
    </row>
    <row r="2854" spans="2:5" x14ac:dyDescent="0.25">
      <c r="B2854" t="s">
        <v>5438</v>
      </c>
      <c r="C2854" t="s">
        <v>5439</v>
      </c>
      <c r="D2854" s="85">
        <v>3244.85</v>
      </c>
      <c r="E2854" s="85">
        <v>0</v>
      </c>
    </row>
    <row r="2855" spans="2:5" x14ac:dyDescent="0.25">
      <c r="B2855" t="s">
        <v>7584</v>
      </c>
      <c r="C2855" t="s">
        <v>7585</v>
      </c>
      <c r="D2855" s="85">
        <v>6</v>
      </c>
      <c r="E2855" s="85">
        <v>6</v>
      </c>
    </row>
    <row r="2856" spans="2:5" x14ac:dyDescent="0.25">
      <c r="B2856" t="s">
        <v>5440</v>
      </c>
      <c r="C2856" t="s">
        <v>5441</v>
      </c>
      <c r="D2856" s="85">
        <v>3566.51</v>
      </c>
      <c r="E2856" s="85">
        <v>2899.6</v>
      </c>
    </row>
    <row r="2857" spans="2:5" x14ac:dyDescent="0.25">
      <c r="B2857" t="s">
        <v>5442</v>
      </c>
      <c r="C2857" t="s">
        <v>5443</v>
      </c>
      <c r="D2857" s="85">
        <v>103855.05</v>
      </c>
      <c r="E2857" s="85">
        <v>84435</v>
      </c>
    </row>
    <row r="2858" spans="2:5" x14ac:dyDescent="0.25">
      <c r="B2858" t="s">
        <v>5444</v>
      </c>
      <c r="C2858" t="s">
        <v>5445</v>
      </c>
      <c r="D2858" s="85">
        <v>207974.67</v>
      </c>
      <c r="E2858" s="85">
        <v>169085.1</v>
      </c>
    </row>
    <row r="2859" spans="2:5" x14ac:dyDescent="0.25">
      <c r="B2859" t="s">
        <v>528</v>
      </c>
      <c r="C2859" t="s">
        <v>529</v>
      </c>
      <c r="D2859" s="85">
        <v>25116.66</v>
      </c>
      <c r="E2859" s="85">
        <v>20420.05</v>
      </c>
    </row>
    <row r="2860" spans="2:5" x14ac:dyDescent="0.25">
      <c r="B2860" t="s">
        <v>5446</v>
      </c>
      <c r="C2860" t="s">
        <v>5447</v>
      </c>
      <c r="D2860" s="85">
        <v>15933.3</v>
      </c>
      <c r="E2860" s="85">
        <v>12804</v>
      </c>
    </row>
    <row r="2861" spans="2:5" x14ac:dyDescent="0.25">
      <c r="B2861" t="s">
        <v>5448</v>
      </c>
      <c r="C2861" t="s">
        <v>5449</v>
      </c>
      <c r="D2861" s="85">
        <v>16.579999999999998</v>
      </c>
      <c r="E2861" s="85">
        <v>14.8</v>
      </c>
    </row>
    <row r="2862" spans="2:5" x14ac:dyDescent="0.25">
      <c r="B2862" t="s">
        <v>5450</v>
      </c>
      <c r="C2862" t="s">
        <v>5451</v>
      </c>
      <c r="D2862" s="85">
        <v>532406.68000000005</v>
      </c>
      <c r="E2862" s="85">
        <v>493197.41</v>
      </c>
    </row>
    <row r="2863" spans="2:5" x14ac:dyDescent="0.25">
      <c r="B2863" t="s">
        <v>5452</v>
      </c>
      <c r="C2863" t="s">
        <v>5453</v>
      </c>
      <c r="D2863" s="85">
        <v>81.95</v>
      </c>
      <c r="E2863" s="85">
        <v>73.040000000000006</v>
      </c>
    </row>
    <row r="2864" spans="2:5" x14ac:dyDescent="0.25">
      <c r="B2864" t="s">
        <v>5454</v>
      </c>
      <c r="C2864" t="s">
        <v>5455</v>
      </c>
      <c r="D2864" s="85">
        <v>58.15</v>
      </c>
      <c r="E2864" s="85">
        <v>51.67</v>
      </c>
    </row>
    <row r="2865" spans="2:5" x14ac:dyDescent="0.25">
      <c r="B2865" t="s">
        <v>5456</v>
      </c>
      <c r="C2865" t="s">
        <v>5457</v>
      </c>
      <c r="D2865" s="85">
        <v>413280</v>
      </c>
      <c r="E2865" s="85">
        <v>336000</v>
      </c>
    </row>
    <row r="2866" spans="2:5" x14ac:dyDescent="0.25">
      <c r="B2866" t="s">
        <v>5458</v>
      </c>
      <c r="C2866" t="s">
        <v>5459</v>
      </c>
      <c r="D2866" s="85">
        <v>3305.96</v>
      </c>
      <c r="E2866" s="85">
        <v>2709.8</v>
      </c>
    </row>
    <row r="2867" spans="2:5" x14ac:dyDescent="0.25">
      <c r="B2867" t="s">
        <v>5460</v>
      </c>
      <c r="C2867" t="s">
        <v>5461</v>
      </c>
      <c r="D2867" s="85">
        <v>241.56</v>
      </c>
      <c r="E2867" s="85">
        <v>198</v>
      </c>
    </row>
    <row r="2868" spans="2:5" x14ac:dyDescent="0.25">
      <c r="B2868" t="s">
        <v>5462</v>
      </c>
      <c r="C2868" t="s">
        <v>5463</v>
      </c>
      <c r="D2868" s="85">
        <v>247.05</v>
      </c>
      <c r="E2868" s="85">
        <v>202.5</v>
      </c>
    </row>
    <row r="2869" spans="2:5" x14ac:dyDescent="0.25">
      <c r="B2869" t="s">
        <v>5464</v>
      </c>
      <c r="C2869" t="s">
        <v>5465</v>
      </c>
      <c r="D2869" s="85">
        <v>354429.33</v>
      </c>
      <c r="E2869" s="85">
        <v>283364.05</v>
      </c>
    </row>
    <row r="2870" spans="2:5" x14ac:dyDescent="0.25">
      <c r="B2870" t="s">
        <v>5466</v>
      </c>
      <c r="C2870" t="s">
        <v>5467</v>
      </c>
      <c r="D2870" s="85">
        <v>71.61</v>
      </c>
      <c r="E2870" s="85">
        <v>58.7</v>
      </c>
    </row>
    <row r="2871" spans="2:5" x14ac:dyDescent="0.25">
      <c r="B2871" t="s">
        <v>5468</v>
      </c>
      <c r="C2871" t="s">
        <v>5469</v>
      </c>
      <c r="D2871" s="85">
        <v>2423.1</v>
      </c>
      <c r="E2871" s="85">
        <v>1970</v>
      </c>
    </row>
    <row r="2872" spans="2:5" x14ac:dyDescent="0.25">
      <c r="B2872" t="s">
        <v>5470</v>
      </c>
      <c r="C2872" t="s">
        <v>5471</v>
      </c>
      <c r="D2872" s="85">
        <v>3075</v>
      </c>
      <c r="E2872" s="85">
        <v>2500</v>
      </c>
    </row>
    <row r="2873" spans="2:5" x14ac:dyDescent="0.25">
      <c r="B2873" t="s">
        <v>5472</v>
      </c>
      <c r="C2873" t="s">
        <v>2951</v>
      </c>
      <c r="D2873" s="85">
        <v>146316.88</v>
      </c>
      <c r="E2873" s="85">
        <v>138034.79</v>
      </c>
    </row>
    <row r="2874" spans="2:5" x14ac:dyDescent="0.25">
      <c r="B2874" t="s">
        <v>5473</v>
      </c>
      <c r="C2874" t="s">
        <v>5474</v>
      </c>
      <c r="D2874" s="85">
        <v>143880.79999999999</v>
      </c>
      <c r="E2874" s="85">
        <v>116976.26</v>
      </c>
    </row>
    <row r="2875" spans="2:5" x14ac:dyDescent="0.25">
      <c r="B2875" t="s">
        <v>5475</v>
      </c>
      <c r="C2875" t="s">
        <v>5476</v>
      </c>
      <c r="D2875" s="85">
        <v>12398.4</v>
      </c>
      <c r="E2875" s="85">
        <v>10080</v>
      </c>
    </row>
    <row r="2876" spans="2:5" x14ac:dyDescent="0.25">
      <c r="B2876" t="s">
        <v>5477</v>
      </c>
      <c r="C2876" t="s">
        <v>5478</v>
      </c>
      <c r="D2876" s="85">
        <v>338.97</v>
      </c>
      <c r="E2876" s="85">
        <v>277.83999999999997</v>
      </c>
    </row>
    <row r="2877" spans="2:5" x14ac:dyDescent="0.25">
      <c r="B2877" t="s">
        <v>5479</v>
      </c>
      <c r="C2877" t="s">
        <v>5480</v>
      </c>
      <c r="D2877" s="85">
        <v>104.52</v>
      </c>
      <c r="E2877" s="85">
        <v>85.67</v>
      </c>
    </row>
    <row r="2878" spans="2:5" x14ac:dyDescent="0.25">
      <c r="B2878" t="s">
        <v>530</v>
      </c>
      <c r="C2878" t="s">
        <v>531</v>
      </c>
      <c r="D2878" s="85">
        <v>297479.05</v>
      </c>
      <c r="E2878" s="85">
        <v>280640.61</v>
      </c>
    </row>
    <row r="2879" spans="2:5" x14ac:dyDescent="0.25">
      <c r="B2879" t="s">
        <v>5481</v>
      </c>
      <c r="C2879" t="s">
        <v>5482</v>
      </c>
      <c r="D2879" s="85">
        <v>161507.96</v>
      </c>
      <c r="E2879" s="85">
        <v>152366</v>
      </c>
    </row>
    <row r="2880" spans="2:5" x14ac:dyDescent="0.25">
      <c r="B2880" t="s">
        <v>5483</v>
      </c>
      <c r="C2880" t="s">
        <v>5484</v>
      </c>
      <c r="D2880" s="85">
        <v>666511.68999999994</v>
      </c>
      <c r="E2880" s="85">
        <v>628784.61</v>
      </c>
    </row>
    <row r="2881" spans="2:5" x14ac:dyDescent="0.25">
      <c r="B2881" t="s">
        <v>5485</v>
      </c>
      <c r="C2881" t="s">
        <v>5486</v>
      </c>
      <c r="D2881" s="85">
        <v>98400.01</v>
      </c>
      <c r="E2881" s="85">
        <v>80000.009999999995</v>
      </c>
    </row>
    <row r="2882" spans="2:5" x14ac:dyDescent="0.25">
      <c r="B2882" t="s">
        <v>5487</v>
      </c>
      <c r="C2882" t="s">
        <v>5488</v>
      </c>
      <c r="D2882" s="85">
        <v>12510</v>
      </c>
      <c r="E2882" s="85">
        <v>12510</v>
      </c>
    </row>
    <row r="2883" spans="2:5" x14ac:dyDescent="0.25">
      <c r="B2883" t="s">
        <v>5489</v>
      </c>
      <c r="C2883" t="s">
        <v>5490</v>
      </c>
      <c r="D2883" s="85">
        <v>675124.27</v>
      </c>
      <c r="E2883" s="85">
        <v>548881.52</v>
      </c>
    </row>
    <row r="2884" spans="2:5" x14ac:dyDescent="0.25">
      <c r="B2884" t="s">
        <v>5491</v>
      </c>
      <c r="C2884" t="s">
        <v>5492</v>
      </c>
      <c r="D2884" s="85">
        <v>42743.73</v>
      </c>
      <c r="E2884" s="85">
        <v>34751</v>
      </c>
    </row>
    <row r="2885" spans="2:5" x14ac:dyDescent="0.25">
      <c r="B2885" t="s">
        <v>5493</v>
      </c>
      <c r="C2885" t="s">
        <v>5492</v>
      </c>
      <c r="D2885" s="85">
        <v>33136.199999999997</v>
      </c>
      <c r="E2885" s="85">
        <v>26940</v>
      </c>
    </row>
    <row r="2886" spans="2:5" x14ac:dyDescent="0.25">
      <c r="B2886" t="s">
        <v>5494</v>
      </c>
      <c r="C2886" t="s">
        <v>5495</v>
      </c>
      <c r="D2886" s="85">
        <v>9587.85</v>
      </c>
      <c r="E2886" s="85">
        <v>7795</v>
      </c>
    </row>
    <row r="2887" spans="2:5" x14ac:dyDescent="0.25">
      <c r="B2887" t="s">
        <v>5496</v>
      </c>
      <c r="C2887" t="s">
        <v>5497</v>
      </c>
      <c r="D2887" s="85">
        <v>11063.85</v>
      </c>
      <c r="E2887" s="85">
        <v>8995</v>
      </c>
    </row>
    <row r="2888" spans="2:5" x14ac:dyDescent="0.25">
      <c r="B2888" t="s">
        <v>5498</v>
      </c>
      <c r="C2888" t="s">
        <v>5499</v>
      </c>
      <c r="D2888" s="85">
        <v>1225150.3500000001</v>
      </c>
      <c r="E2888" s="85">
        <v>1198800</v>
      </c>
    </row>
    <row r="2889" spans="2:5" x14ac:dyDescent="0.25">
      <c r="B2889" t="s">
        <v>5500</v>
      </c>
      <c r="C2889" t="s">
        <v>5501</v>
      </c>
      <c r="D2889" s="85">
        <v>521805.75</v>
      </c>
      <c r="E2889" s="85">
        <v>521805.75</v>
      </c>
    </row>
    <row r="2890" spans="2:5" x14ac:dyDescent="0.25">
      <c r="B2890" t="s">
        <v>7586</v>
      </c>
      <c r="C2890" t="s">
        <v>7587</v>
      </c>
      <c r="D2890" s="85">
        <v>52976.01</v>
      </c>
      <c r="E2890" s="85">
        <v>43069.93</v>
      </c>
    </row>
    <row r="2891" spans="2:5" x14ac:dyDescent="0.25">
      <c r="B2891" t="s">
        <v>532</v>
      </c>
      <c r="C2891" t="s">
        <v>533</v>
      </c>
      <c r="D2891" s="85">
        <v>525237.63</v>
      </c>
      <c r="E2891" s="85">
        <v>495507.20000000001</v>
      </c>
    </row>
    <row r="2892" spans="2:5" x14ac:dyDescent="0.25">
      <c r="B2892" t="s">
        <v>5502</v>
      </c>
      <c r="C2892" t="s">
        <v>5503</v>
      </c>
      <c r="D2892" s="85">
        <v>444.48</v>
      </c>
      <c r="E2892" s="85">
        <v>444.48</v>
      </c>
    </row>
    <row r="2893" spans="2:5" x14ac:dyDescent="0.25">
      <c r="B2893" t="s">
        <v>5504</v>
      </c>
      <c r="C2893" t="s">
        <v>5505</v>
      </c>
      <c r="D2893" s="85">
        <v>178</v>
      </c>
      <c r="E2893" s="85">
        <v>178</v>
      </c>
    </row>
    <row r="2894" spans="2:5" x14ac:dyDescent="0.25">
      <c r="B2894" t="s">
        <v>5506</v>
      </c>
      <c r="C2894" t="s">
        <v>5507</v>
      </c>
      <c r="D2894" s="85">
        <v>24600</v>
      </c>
      <c r="E2894" s="85">
        <v>20000</v>
      </c>
    </row>
    <row r="2895" spans="2:5" x14ac:dyDescent="0.25">
      <c r="B2895" t="s">
        <v>5508</v>
      </c>
      <c r="C2895" t="s">
        <v>5509</v>
      </c>
      <c r="D2895" s="85">
        <v>52877.7</v>
      </c>
      <c r="E2895" s="85">
        <v>42990</v>
      </c>
    </row>
    <row r="2896" spans="2:5" x14ac:dyDescent="0.25">
      <c r="B2896" t="s">
        <v>5510</v>
      </c>
      <c r="C2896" t="s">
        <v>5511</v>
      </c>
      <c r="D2896" s="85">
        <v>10150872.369999999</v>
      </c>
      <c r="E2896" s="85">
        <v>7960441.2400000002</v>
      </c>
    </row>
    <row r="2897" spans="2:5" x14ac:dyDescent="0.25">
      <c r="B2897" t="s">
        <v>5512</v>
      </c>
      <c r="C2897" t="s">
        <v>5513</v>
      </c>
      <c r="D2897" s="85">
        <v>29224.799999999999</v>
      </c>
      <c r="E2897" s="85">
        <v>23760</v>
      </c>
    </row>
    <row r="2898" spans="2:5" x14ac:dyDescent="0.25">
      <c r="B2898" t="s">
        <v>534</v>
      </c>
      <c r="C2898" t="s">
        <v>535</v>
      </c>
      <c r="D2898" s="85">
        <v>47330.400000000001</v>
      </c>
      <c r="E2898" s="85">
        <v>38480</v>
      </c>
    </row>
    <row r="2899" spans="2:5" x14ac:dyDescent="0.25">
      <c r="B2899" t="s">
        <v>5514</v>
      </c>
      <c r="C2899" t="s">
        <v>5515</v>
      </c>
      <c r="D2899" s="85">
        <v>77722.960000000006</v>
      </c>
      <c r="E2899" s="85">
        <v>76223.399999999994</v>
      </c>
    </row>
    <row r="2900" spans="2:5" x14ac:dyDescent="0.25">
      <c r="B2900" t="s">
        <v>5516</v>
      </c>
      <c r="C2900" t="s">
        <v>5517</v>
      </c>
      <c r="D2900" s="85">
        <v>109837.2</v>
      </c>
      <c r="E2900" s="85">
        <v>103620</v>
      </c>
    </row>
    <row r="2901" spans="2:5" x14ac:dyDescent="0.25">
      <c r="B2901" t="s">
        <v>5518</v>
      </c>
      <c r="C2901" t="s">
        <v>5519</v>
      </c>
      <c r="D2901" s="85">
        <v>9963</v>
      </c>
      <c r="E2901" s="85">
        <v>8100</v>
      </c>
    </row>
    <row r="2902" spans="2:5" x14ac:dyDescent="0.25">
      <c r="B2902" t="s">
        <v>5520</v>
      </c>
      <c r="C2902" t="s">
        <v>5521</v>
      </c>
      <c r="D2902" s="85">
        <v>16593.68</v>
      </c>
      <c r="E2902" s="85">
        <v>13490.8</v>
      </c>
    </row>
    <row r="2903" spans="2:5" x14ac:dyDescent="0.25">
      <c r="B2903" t="s">
        <v>5522</v>
      </c>
      <c r="C2903" t="s">
        <v>5523</v>
      </c>
      <c r="D2903" s="85">
        <v>77383.539999999994</v>
      </c>
      <c r="E2903" s="85">
        <v>76553.84</v>
      </c>
    </row>
    <row r="2904" spans="2:5" x14ac:dyDescent="0.25">
      <c r="B2904" t="s">
        <v>5524</v>
      </c>
      <c r="C2904" t="s">
        <v>5525</v>
      </c>
      <c r="D2904" s="85">
        <v>2012799.95</v>
      </c>
      <c r="E2904" s="85">
        <v>1898867.88</v>
      </c>
    </row>
    <row r="2905" spans="2:5" x14ac:dyDescent="0.25">
      <c r="B2905" t="s">
        <v>5526</v>
      </c>
      <c r="C2905" t="s">
        <v>5527</v>
      </c>
      <c r="D2905" s="85">
        <v>8228.9</v>
      </c>
      <c r="E2905" s="85">
        <v>6745</v>
      </c>
    </row>
    <row r="2906" spans="2:5" x14ac:dyDescent="0.25">
      <c r="B2906" t="s">
        <v>5528</v>
      </c>
      <c r="C2906" t="s">
        <v>5529</v>
      </c>
      <c r="D2906" s="85">
        <v>3157.79</v>
      </c>
      <c r="E2906" s="85">
        <v>2588.35</v>
      </c>
    </row>
    <row r="2907" spans="2:5" x14ac:dyDescent="0.25">
      <c r="B2907" t="s">
        <v>7588</v>
      </c>
      <c r="C2907" t="s">
        <v>7589</v>
      </c>
      <c r="D2907" s="85">
        <v>136040</v>
      </c>
      <c r="E2907" s="85">
        <v>136040</v>
      </c>
    </row>
    <row r="2908" spans="2:5" x14ac:dyDescent="0.25">
      <c r="B2908" t="s">
        <v>7590</v>
      </c>
      <c r="C2908" t="s">
        <v>7591</v>
      </c>
      <c r="D2908" s="85">
        <v>772394</v>
      </c>
      <c r="E2908" s="85">
        <v>772394</v>
      </c>
    </row>
    <row r="2909" spans="2:5" x14ac:dyDescent="0.25">
      <c r="B2909" t="s">
        <v>7592</v>
      </c>
      <c r="C2909" t="s">
        <v>7593</v>
      </c>
      <c r="D2909" s="85">
        <v>604400</v>
      </c>
      <c r="E2909" s="85">
        <v>604400</v>
      </c>
    </row>
    <row r="2910" spans="2:5" x14ac:dyDescent="0.25">
      <c r="B2910" t="s">
        <v>5530</v>
      </c>
      <c r="C2910" t="s">
        <v>5531</v>
      </c>
      <c r="D2910" s="85">
        <v>62920</v>
      </c>
      <c r="E2910" s="85">
        <v>62920</v>
      </c>
    </row>
    <row r="2911" spans="2:5" x14ac:dyDescent="0.25">
      <c r="B2911" t="s">
        <v>5532</v>
      </c>
      <c r="C2911" t="s">
        <v>5533</v>
      </c>
      <c r="D2911" s="85">
        <v>5343.6</v>
      </c>
      <c r="E2911" s="85">
        <v>4380</v>
      </c>
    </row>
    <row r="2912" spans="2:5" x14ac:dyDescent="0.25">
      <c r="B2912" t="s">
        <v>5534</v>
      </c>
      <c r="C2912" t="s">
        <v>5535</v>
      </c>
      <c r="D2912" s="85">
        <v>873.3</v>
      </c>
      <c r="E2912" s="85">
        <v>710</v>
      </c>
    </row>
    <row r="2913" spans="2:5" x14ac:dyDescent="0.25">
      <c r="B2913" t="s">
        <v>5536</v>
      </c>
      <c r="C2913" t="s">
        <v>5537</v>
      </c>
      <c r="D2913" s="85">
        <v>1002696</v>
      </c>
      <c r="E2913" s="85">
        <v>815200</v>
      </c>
    </row>
    <row r="2914" spans="2:5" x14ac:dyDescent="0.25">
      <c r="B2914" t="s">
        <v>5538</v>
      </c>
      <c r="C2914" t="s">
        <v>5539</v>
      </c>
      <c r="D2914" s="85">
        <v>73615.5</v>
      </c>
      <c r="E2914" s="85">
        <v>59850</v>
      </c>
    </row>
    <row r="2915" spans="2:5" x14ac:dyDescent="0.25">
      <c r="B2915" t="s">
        <v>5540</v>
      </c>
      <c r="C2915" t="s">
        <v>5541</v>
      </c>
      <c r="D2915" s="85">
        <v>73800</v>
      </c>
      <c r="E2915" s="85">
        <v>60000</v>
      </c>
    </row>
    <row r="2916" spans="2:5" x14ac:dyDescent="0.25">
      <c r="B2916" t="s">
        <v>5542</v>
      </c>
      <c r="C2916" t="s">
        <v>5543</v>
      </c>
      <c r="D2916" s="85">
        <v>172828.56</v>
      </c>
      <c r="E2916" s="85">
        <v>163043.92000000001</v>
      </c>
    </row>
    <row r="2917" spans="2:5" x14ac:dyDescent="0.25">
      <c r="B2917" t="s">
        <v>5544</v>
      </c>
      <c r="C2917" t="s">
        <v>5545</v>
      </c>
      <c r="D2917" s="85">
        <v>2333308.23</v>
      </c>
      <c r="E2917" s="85">
        <v>2102079.5</v>
      </c>
    </row>
    <row r="2918" spans="2:5" x14ac:dyDescent="0.25">
      <c r="B2918" t="s">
        <v>5546</v>
      </c>
      <c r="C2918" t="s">
        <v>5547</v>
      </c>
      <c r="D2918" s="85">
        <v>9225</v>
      </c>
      <c r="E2918" s="85">
        <v>7500</v>
      </c>
    </row>
    <row r="2919" spans="2:5" x14ac:dyDescent="0.25">
      <c r="B2919" t="s">
        <v>5548</v>
      </c>
      <c r="C2919" t="s">
        <v>5549</v>
      </c>
      <c r="D2919" s="85">
        <v>658198.28</v>
      </c>
      <c r="E2919" s="85">
        <v>609481.1</v>
      </c>
    </row>
    <row r="2920" spans="2:5" x14ac:dyDescent="0.25">
      <c r="B2920" t="s">
        <v>5550</v>
      </c>
      <c r="C2920" t="s">
        <v>5551</v>
      </c>
      <c r="D2920" s="85">
        <v>2452.62</v>
      </c>
      <c r="E2920" s="85">
        <v>1994</v>
      </c>
    </row>
    <row r="2921" spans="2:5" x14ac:dyDescent="0.25">
      <c r="B2921" t="s">
        <v>5552</v>
      </c>
      <c r="C2921" t="s">
        <v>5553</v>
      </c>
      <c r="D2921" s="85">
        <v>829478.68</v>
      </c>
      <c r="E2921" s="85">
        <v>782527.06</v>
      </c>
    </row>
    <row r="2922" spans="2:5" x14ac:dyDescent="0.25">
      <c r="B2922" t="s">
        <v>536</v>
      </c>
      <c r="C2922" t="s">
        <v>537</v>
      </c>
      <c r="D2922" s="85">
        <v>65928</v>
      </c>
      <c r="E2922" s="85">
        <v>53600</v>
      </c>
    </row>
    <row r="2923" spans="2:5" x14ac:dyDescent="0.25">
      <c r="B2923" t="s">
        <v>5554</v>
      </c>
      <c r="C2923" t="s">
        <v>5555</v>
      </c>
      <c r="D2923" s="85">
        <v>49177.599999999999</v>
      </c>
      <c r="E2923" s="85">
        <v>43520</v>
      </c>
    </row>
    <row r="2924" spans="2:5" x14ac:dyDescent="0.25">
      <c r="B2924" t="s">
        <v>5556</v>
      </c>
      <c r="C2924" t="s">
        <v>5557</v>
      </c>
      <c r="D2924" s="85">
        <v>886</v>
      </c>
      <c r="E2924" s="85">
        <v>886</v>
      </c>
    </row>
    <row r="2925" spans="2:5" x14ac:dyDescent="0.25">
      <c r="B2925" t="s">
        <v>5558</v>
      </c>
      <c r="C2925" t="s">
        <v>5559</v>
      </c>
      <c r="D2925" s="85">
        <v>1068</v>
      </c>
      <c r="E2925" s="85">
        <v>1068</v>
      </c>
    </row>
    <row r="2926" spans="2:5" x14ac:dyDescent="0.25">
      <c r="B2926" t="s">
        <v>5560</v>
      </c>
      <c r="C2926" t="s">
        <v>5561</v>
      </c>
      <c r="D2926" s="85">
        <v>417</v>
      </c>
      <c r="E2926" s="85">
        <v>417</v>
      </c>
    </row>
    <row r="2927" spans="2:5" x14ac:dyDescent="0.25">
      <c r="B2927" t="s">
        <v>5562</v>
      </c>
      <c r="C2927" t="s">
        <v>5563</v>
      </c>
      <c r="D2927" s="85">
        <v>642.94000000000005</v>
      </c>
      <c r="E2927" s="85">
        <v>527</v>
      </c>
    </row>
    <row r="2928" spans="2:5" x14ac:dyDescent="0.25">
      <c r="B2928" t="s">
        <v>5564</v>
      </c>
      <c r="C2928" t="s">
        <v>5565</v>
      </c>
      <c r="D2928" s="85">
        <v>591898.29</v>
      </c>
      <c r="E2928" s="85">
        <v>551783.44999999995</v>
      </c>
    </row>
    <row r="2929" spans="2:5" x14ac:dyDescent="0.25">
      <c r="B2929" t="s">
        <v>538</v>
      </c>
      <c r="C2929" t="s">
        <v>539</v>
      </c>
      <c r="D2929" s="85">
        <v>43665.01</v>
      </c>
      <c r="E2929" s="85">
        <v>35500.01</v>
      </c>
    </row>
    <row r="2930" spans="2:5" x14ac:dyDescent="0.25">
      <c r="B2930" t="s">
        <v>5566</v>
      </c>
      <c r="C2930" t="s">
        <v>5567</v>
      </c>
      <c r="D2930" s="85">
        <v>1533.91</v>
      </c>
      <c r="E2930" s="85">
        <v>1289</v>
      </c>
    </row>
    <row r="2931" spans="2:5" x14ac:dyDescent="0.25">
      <c r="B2931" t="s">
        <v>540</v>
      </c>
      <c r="C2931" t="s">
        <v>541</v>
      </c>
      <c r="D2931" s="85">
        <v>885600</v>
      </c>
      <c r="E2931" s="85">
        <v>720000</v>
      </c>
    </row>
    <row r="2932" spans="2:5" x14ac:dyDescent="0.25">
      <c r="B2932" t="s">
        <v>5568</v>
      </c>
      <c r="C2932" t="s">
        <v>5569</v>
      </c>
      <c r="D2932" s="85">
        <v>6293298.5899999999</v>
      </c>
      <c r="E2932" s="85">
        <v>899042.59</v>
      </c>
    </row>
    <row r="2933" spans="2:5" x14ac:dyDescent="0.25">
      <c r="B2933" t="s">
        <v>5570</v>
      </c>
      <c r="C2933" t="s">
        <v>5571</v>
      </c>
      <c r="D2933" s="85">
        <v>430511.73</v>
      </c>
      <c r="E2933" s="85">
        <v>399537.03</v>
      </c>
    </row>
    <row r="2934" spans="2:5" x14ac:dyDescent="0.25">
      <c r="B2934" t="s">
        <v>5572</v>
      </c>
      <c r="C2934" t="s">
        <v>5573</v>
      </c>
      <c r="D2934" s="85">
        <v>4725</v>
      </c>
      <c r="E2934" s="85">
        <v>3841.46</v>
      </c>
    </row>
    <row r="2935" spans="2:5" x14ac:dyDescent="0.25">
      <c r="B2935" t="s">
        <v>5574</v>
      </c>
      <c r="C2935" t="s">
        <v>5575</v>
      </c>
      <c r="D2935" s="85">
        <v>9024.51</v>
      </c>
      <c r="E2935" s="85">
        <v>7337</v>
      </c>
    </row>
    <row r="2936" spans="2:5" x14ac:dyDescent="0.25">
      <c r="B2936" t="s">
        <v>5576</v>
      </c>
      <c r="C2936" t="s">
        <v>5577</v>
      </c>
      <c r="D2936" s="85">
        <v>4920</v>
      </c>
      <c r="E2936" s="85">
        <v>4920</v>
      </c>
    </row>
    <row r="2937" spans="2:5" x14ac:dyDescent="0.25">
      <c r="B2937" t="s">
        <v>5578</v>
      </c>
      <c r="C2937" t="s">
        <v>5579</v>
      </c>
      <c r="D2937" s="85">
        <v>54659.54</v>
      </c>
      <c r="E2937" s="85">
        <v>51565.599999999999</v>
      </c>
    </row>
    <row r="2938" spans="2:5" x14ac:dyDescent="0.25">
      <c r="B2938" t="s">
        <v>5580</v>
      </c>
      <c r="C2938" t="s">
        <v>5581</v>
      </c>
      <c r="D2938" s="85">
        <v>33210</v>
      </c>
      <c r="E2938" s="85">
        <v>27000</v>
      </c>
    </row>
    <row r="2939" spans="2:5" x14ac:dyDescent="0.25">
      <c r="B2939" t="s">
        <v>5582</v>
      </c>
      <c r="C2939" t="s">
        <v>5583</v>
      </c>
      <c r="D2939" s="85">
        <v>33825</v>
      </c>
      <c r="E2939" s="85">
        <v>27500</v>
      </c>
    </row>
    <row r="2940" spans="2:5" x14ac:dyDescent="0.25">
      <c r="B2940" t="s">
        <v>5584</v>
      </c>
      <c r="C2940" t="s">
        <v>5585</v>
      </c>
      <c r="D2940" s="85">
        <v>83517</v>
      </c>
      <c r="E2940" s="85">
        <v>67900</v>
      </c>
    </row>
    <row r="2941" spans="2:5" x14ac:dyDescent="0.25">
      <c r="B2941" t="s">
        <v>5586</v>
      </c>
      <c r="C2941" t="s">
        <v>5587</v>
      </c>
      <c r="D2941" s="85">
        <v>67499.94</v>
      </c>
      <c r="E2941" s="85">
        <v>54878</v>
      </c>
    </row>
    <row r="2942" spans="2:5" x14ac:dyDescent="0.25">
      <c r="B2942" t="s">
        <v>7594</v>
      </c>
      <c r="C2942" t="s">
        <v>7595</v>
      </c>
      <c r="D2942" s="85">
        <v>17592</v>
      </c>
      <c r="E2942" s="85">
        <v>14302.44</v>
      </c>
    </row>
    <row r="2943" spans="2:5" x14ac:dyDescent="0.25">
      <c r="B2943" t="s">
        <v>5588</v>
      </c>
      <c r="C2943" t="s">
        <v>5589</v>
      </c>
      <c r="D2943" s="85">
        <v>56648</v>
      </c>
      <c r="E2943" s="85">
        <v>48500</v>
      </c>
    </row>
    <row r="2944" spans="2:5" x14ac:dyDescent="0.25">
      <c r="B2944" t="s">
        <v>5590</v>
      </c>
      <c r="C2944" t="s">
        <v>5591</v>
      </c>
      <c r="D2944" s="85">
        <v>1860785.82</v>
      </c>
      <c r="E2944" s="85">
        <v>1512834</v>
      </c>
    </row>
    <row r="2945" spans="2:5" x14ac:dyDescent="0.25">
      <c r="B2945" t="s">
        <v>5592</v>
      </c>
      <c r="C2945" t="s">
        <v>5593</v>
      </c>
      <c r="D2945" s="85">
        <v>406750.03</v>
      </c>
      <c r="E2945" s="85">
        <v>398500</v>
      </c>
    </row>
    <row r="2946" spans="2:5" x14ac:dyDescent="0.25">
      <c r="B2946" t="s">
        <v>5594</v>
      </c>
      <c r="C2946" t="s">
        <v>5595</v>
      </c>
      <c r="D2946" s="85">
        <v>901506.93</v>
      </c>
      <c r="E2946" s="85">
        <v>818145.13</v>
      </c>
    </row>
    <row r="2947" spans="2:5" x14ac:dyDescent="0.25">
      <c r="B2947" t="s">
        <v>5596</v>
      </c>
      <c r="C2947" t="s">
        <v>5597</v>
      </c>
      <c r="D2947" s="85">
        <v>300709.78000000003</v>
      </c>
      <c r="E2947" s="85">
        <v>283688.46999999997</v>
      </c>
    </row>
    <row r="2948" spans="2:5" x14ac:dyDescent="0.25">
      <c r="B2948" t="s">
        <v>5598</v>
      </c>
      <c r="C2948" t="s">
        <v>5599</v>
      </c>
      <c r="D2948" s="85">
        <v>32416.51</v>
      </c>
      <c r="E2948" s="85">
        <v>30581.62</v>
      </c>
    </row>
    <row r="2949" spans="2:5" x14ac:dyDescent="0.25">
      <c r="B2949" t="s">
        <v>5600</v>
      </c>
      <c r="C2949" t="s">
        <v>5601</v>
      </c>
      <c r="D2949" s="85">
        <v>19680</v>
      </c>
      <c r="E2949" s="85">
        <v>16000</v>
      </c>
    </row>
    <row r="2950" spans="2:5" x14ac:dyDescent="0.25">
      <c r="B2950" t="s">
        <v>5602</v>
      </c>
      <c r="C2950" t="s">
        <v>5603</v>
      </c>
      <c r="D2950" s="85">
        <v>361912.66</v>
      </c>
      <c r="E2950" s="85">
        <v>336735.18</v>
      </c>
    </row>
    <row r="2951" spans="2:5" x14ac:dyDescent="0.25">
      <c r="B2951" t="s">
        <v>5604</v>
      </c>
      <c r="C2951" t="s">
        <v>5605</v>
      </c>
      <c r="D2951" s="85">
        <v>157790.51999999999</v>
      </c>
      <c r="E2951" s="85">
        <v>146340</v>
      </c>
    </row>
    <row r="2952" spans="2:5" x14ac:dyDescent="0.25">
      <c r="B2952" t="s">
        <v>5606</v>
      </c>
      <c r="C2952" t="s">
        <v>5607</v>
      </c>
      <c r="D2952" s="85">
        <v>73314.64</v>
      </c>
      <c r="E2952" s="85">
        <v>73314.64</v>
      </c>
    </row>
    <row r="2953" spans="2:5" x14ac:dyDescent="0.25">
      <c r="B2953" t="s">
        <v>7596</v>
      </c>
      <c r="C2953" t="s">
        <v>7597</v>
      </c>
      <c r="D2953" s="85">
        <v>10375.049999999999</v>
      </c>
      <c r="E2953" s="85">
        <v>8435</v>
      </c>
    </row>
    <row r="2954" spans="2:5" x14ac:dyDescent="0.25">
      <c r="B2954" t="s">
        <v>542</v>
      </c>
      <c r="C2954" t="s">
        <v>543</v>
      </c>
      <c r="D2954" s="85">
        <v>146370</v>
      </c>
      <c r="E2954" s="85">
        <v>119000</v>
      </c>
    </row>
    <row r="2955" spans="2:5" x14ac:dyDescent="0.25">
      <c r="B2955" t="s">
        <v>5608</v>
      </c>
      <c r="C2955" t="s">
        <v>5609</v>
      </c>
      <c r="D2955" s="85">
        <v>50356.2</v>
      </c>
      <c r="E2955" s="85">
        <v>40940</v>
      </c>
    </row>
    <row r="2956" spans="2:5" x14ac:dyDescent="0.25">
      <c r="B2956" t="s">
        <v>5610</v>
      </c>
      <c r="C2956" t="s">
        <v>5611</v>
      </c>
      <c r="D2956" s="85">
        <v>520326.05</v>
      </c>
      <c r="E2956" s="85">
        <v>490413.89</v>
      </c>
    </row>
    <row r="2957" spans="2:5" x14ac:dyDescent="0.25">
      <c r="B2957" t="s">
        <v>5612</v>
      </c>
      <c r="C2957" t="s">
        <v>5613</v>
      </c>
      <c r="D2957" s="85">
        <v>167692</v>
      </c>
      <c r="E2957" s="85">
        <v>158200</v>
      </c>
    </row>
    <row r="2958" spans="2:5" x14ac:dyDescent="0.25">
      <c r="B2958" t="s">
        <v>544</v>
      </c>
      <c r="C2958" t="s">
        <v>545</v>
      </c>
      <c r="D2958" s="85">
        <v>493230</v>
      </c>
      <c r="E2958" s="85">
        <v>401000</v>
      </c>
    </row>
    <row r="2959" spans="2:5" x14ac:dyDescent="0.25">
      <c r="B2959" t="s">
        <v>5614</v>
      </c>
      <c r="C2959" t="s">
        <v>5615</v>
      </c>
      <c r="D2959" s="85">
        <v>470016.83</v>
      </c>
      <c r="E2959" s="85">
        <v>443412.1</v>
      </c>
    </row>
    <row r="2960" spans="2:5" x14ac:dyDescent="0.25">
      <c r="B2960" t="s">
        <v>5616</v>
      </c>
      <c r="C2960" t="s">
        <v>5617</v>
      </c>
      <c r="D2960" s="85">
        <v>66358.5</v>
      </c>
      <c r="E2960" s="85">
        <v>53950</v>
      </c>
    </row>
    <row r="2961" spans="2:5" x14ac:dyDescent="0.25">
      <c r="B2961" t="s">
        <v>5618</v>
      </c>
      <c r="C2961" t="s">
        <v>5619</v>
      </c>
      <c r="D2961" s="85">
        <v>91155.3</v>
      </c>
      <c r="E2961" s="85">
        <v>74110</v>
      </c>
    </row>
    <row r="2962" spans="2:5" x14ac:dyDescent="0.25">
      <c r="B2962" t="s">
        <v>7245</v>
      </c>
      <c r="C2962" t="s">
        <v>7246</v>
      </c>
      <c r="D2962" s="85">
        <v>90097.5</v>
      </c>
      <c r="E2962" s="85">
        <v>73250</v>
      </c>
    </row>
    <row r="2963" spans="2:5" x14ac:dyDescent="0.25">
      <c r="B2963" t="s">
        <v>5620</v>
      </c>
      <c r="C2963" t="s">
        <v>5621</v>
      </c>
      <c r="D2963" s="85">
        <v>73185</v>
      </c>
      <c r="E2963" s="85">
        <v>59500</v>
      </c>
    </row>
    <row r="2964" spans="2:5" x14ac:dyDescent="0.25">
      <c r="B2964" t="s">
        <v>5622</v>
      </c>
      <c r="C2964" t="s">
        <v>5623</v>
      </c>
      <c r="D2964" s="85">
        <v>75645</v>
      </c>
      <c r="E2964" s="85">
        <v>61500</v>
      </c>
    </row>
    <row r="2965" spans="2:5" x14ac:dyDescent="0.25">
      <c r="B2965" t="s">
        <v>5624</v>
      </c>
      <c r="C2965" t="s">
        <v>5625</v>
      </c>
      <c r="D2965" s="85">
        <v>72445.77</v>
      </c>
      <c r="E2965" s="85">
        <v>58899</v>
      </c>
    </row>
    <row r="2966" spans="2:5" x14ac:dyDescent="0.25">
      <c r="B2966" t="s">
        <v>5626</v>
      </c>
      <c r="C2966" t="s">
        <v>5627</v>
      </c>
      <c r="D2966" s="85">
        <v>176710</v>
      </c>
      <c r="E2966" s="85">
        <v>176710</v>
      </c>
    </row>
    <row r="2967" spans="2:5" x14ac:dyDescent="0.25">
      <c r="B2967" t="s">
        <v>5628</v>
      </c>
      <c r="C2967" t="s">
        <v>5629</v>
      </c>
      <c r="D2967" s="85">
        <v>68509.77</v>
      </c>
      <c r="E2967" s="85">
        <v>55699</v>
      </c>
    </row>
    <row r="2968" spans="2:5" x14ac:dyDescent="0.25">
      <c r="B2968" t="s">
        <v>5630</v>
      </c>
      <c r="C2968" t="s">
        <v>5631</v>
      </c>
      <c r="D2968" s="85">
        <v>63951.71</v>
      </c>
      <c r="E2968" s="85">
        <v>60331.8</v>
      </c>
    </row>
    <row r="2969" spans="2:5" x14ac:dyDescent="0.25">
      <c r="B2969" t="s">
        <v>546</v>
      </c>
      <c r="C2969" t="s">
        <v>547</v>
      </c>
      <c r="D2969" s="85">
        <v>828581.3</v>
      </c>
      <c r="E2969" s="85">
        <v>643383</v>
      </c>
    </row>
    <row r="2970" spans="2:5" x14ac:dyDescent="0.25">
      <c r="B2970" t="s">
        <v>5632</v>
      </c>
      <c r="C2970" t="s">
        <v>5633</v>
      </c>
      <c r="D2970" s="85">
        <v>146663.47</v>
      </c>
      <c r="E2970" s="85">
        <v>119238.59</v>
      </c>
    </row>
    <row r="2971" spans="2:5" x14ac:dyDescent="0.25">
      <c r="B2971" t="s">
        <v>5634</v>
      </c>
      <c r="C2971" t="s">
        <v>5635</v>
      </c>
      <c r="D2971" s="85">
        <v>36600</v>
      </c>
      <c r="E2971" s="85">
        <v>30000</v>
      </c>
    </row>
    <row r="2972" spans="2:5" x14ac:dyDescent="0.25">
      <c r="B2972" t="s">
        <v>5636</v>
      </c>
      <c r="C2972" t="s">
        <v>5637</v>
      </c>
      <c r="D2972" s="85">
        <v>32083.4</v>
      </c>
      <c r="E2972" s="85">
        <v>26084.06</v>
      </c>
    </row>
    <row r="2973" spans="2:5" x14ac:dyDescent="0.25">
      <c r="B2973" t="s">
        <v>5638</v>
      </c>
      <c r="C2973" t="s">
        <v>5639</v>
      </c>
      <c r="D2973" s="85">
        <v>678231.79</v>
      </c>
      <c r="E2973" s="85">
        <v>658594.80000000005</v>
      </c>
    </row>
    <row r="2974" spans="2:5" x14ac:dyDescent="0.25">
      <c r="B2974" t="s">
        <v>5640</v>
      </c>
      <c r="C2974" t="s">
        <v>5641</v>
      </c>
      <c r="D2974" s="85">
        <v>42103.12</v>
      </c>
      <c r="E2974" s="85">
        <v>39720</v>
      </c>
    </row>
    <row r="2975" spans="2:5" x14ac:dyDescent="0.25">
      <c r="B2975" t="s">
        <v>5642</v>
      </c>
      <c r="C2975" t="s">
        <v>5643</v>
      </c>
      <c r="D2975" s="85">
        <v>44268.93</v>
      </c>
      <c r="E2975" s="85">
        <v>35991</v>
      </c>
    </row>
    <row r="2976" spans="2:5" x14ac:dyDescent="0.25">
      <c r="B2976" t="s">
        <v>5644</v>
      </c>
      <c r="C2976" t="s">
        <v>5645</v>
      </c>
      <c r="D2976" s="85">
        <v>179103.35</v>
      </c>
      <c r="E2976" s="85">
        <v>145612.48000000001</v>
      </c>
    </row>
    <row r="2977" spans="2:5" x14ac:dyDescent="0.25">
      <c r="B2977" t="s">
        <v>5646</v>
      </c>
      <c r="C2977" t="s">
        <v>5647</v>
      </c>
      <c r="D2977" s="85">
        <v>1816819.66</v>
      </c>
      <c r="E2977" s="85">
        <v>1778278.54</v>
      </c>
    </row>
    <row r="2978" spans="2:5" x14ac:dyDescent="0.25">
      <c r="B2978" t="s">
        <v>5648</v>
      </c>
      <c r="C2978" t="s">
        <v>5649</v>
      </c>
      <c r="D2978" s="85">
        <v>877153.05</v>
      </c>
      <c r="E2978" s="85">
        <v>807899.64</v>
      </c>
    </row>
    <row r="2979" spans="2:5" x14ac:dyDescent="0.25">
      <c r="B2979" t="s">
        <v>5650</v>
      </c>
      <c r="C2979" t="s">
        <v>5651</v>
      </c>
      <c r="D2979" s="85">
        <v>1050105.7</v>
      </c>
      <c r="E2979" s="85">
        <v>967057.37</v>
      </c>
    </row>
    <row r="2980" spans="2:5" x14ac:dyDescent="0.25">
      <c r="B2980" t="s">
        <v>5652</v>
      </c>
      <c r="C2980" t="s">
        <v>5653</v>
      </c>
      <c r="D2980" s="85">
        <v>50787.32</v>
      </c>
      <c r="E2980" s="85">
        <v>41290.5</v>
      </c>
    </row>
    <row r="2981" spans="2:5" x14ac:dyDescent="0.25">
      <c r="B2981" t="s">
        <v>5654</v>
      </c>
      <c r="C2981" t="s">
        <v>5655</v>
      </c>
      <c r="D2981" s="85">
        <v>6137.7</v>
      </c>
      <c r="E2981" s="85">
        <v>4990</v>
      </c>
    </row>
    <row r="2982" spans="2:5" x14ac:dyDescent="0.25">
      <c r="B2982" t="s">
        <v>5656</v>
      </c>
      <c r="C2982" t="s">
        <v>5657</v>
      </c>
      <c r="D2982" s="85">
        <v>47970.01</v>
      </c>
      <c r="E2982" s="85">
        <v>39000.01</v>
      </c>
    </row>
    <row r="2983" spans="2:5" x14ac:dyDescent="0.25">
      <c r="B2983" t="s">
        <v>5658</v>
      </c>
      <c r="C2983" t="s">
        <v>5659</v>
      </c>
      <c r="D2983" s="85">
        <v>92188.5</v>
      </c>
      <c r="E2983" s="85">
        <v>74950</v>
      </c>
    </row>
    <row r="2984" spans="2:5" x14ac:dyDescent="0.25">
      <c r="B2984" t="s">
        <v>5660</v>
      </c>
      <c r="C2984" t="s">
        <v>5661</v>
      </c>
      <c r="D2984" s="85">
        <v>85966.45</v>
      </c>
      <c r="E2984" s="85">
        <v>69891.42</v>
      </c>
    </row>
    <row r="2985" spans="2:5" x14ac:dyDescent="0.25">
      <c r="B2985" t="s">
        <v>5662</v>
      </c>
      <c r="C2985" t="s">
        <v>5663</v>
      </c>
      <c r="D2985" s="85">
        <v>1205.4000000000001</v>
      </c>
      <c r="E2985" s="85">
        <v>980</v>
      </c>
    </row>
    <row r="2986" spans="2:5" x14ac:dyDescent="0.25">
      <c r="B2986" t="s">
        <v>7598</v>
      </c>
      <c r="C2986" t="s">
        <v>7599</v>
      </c>
      <c r="D2986" s="85">
        <v>69126.63</v>
      </c>
      <c r="E2986" s="85">
        <v>56200.51</v>
      </c>
    </row>
    <row r="2987" spans="2:5" x14ac:dyDescent="0.25">
      <c r="B2987" t="s">
        <v>7600</v>
      </c>
      <c r="C2987" t="s">
        <v>7601</v>
      </c>
      <c r="D2987" s="85">
        <v>29827.5</v>
      </c>
      <c r="E2987" s="85">
        <v>24250</v>
      </c>
    </row>
    <row r="2988" spans="2:5" x14ac:dyDescent="0.25">
      <c r="B2988" t="s">
        <v>5664</v>
      </c>
      <c r="C2988" t="s">
        <v>5665</v>
      </c>
      <c r="D2988" s="85">
        <v>2460</v>
      </c>
      <c r="E2988" s="85">
        <v>2000</v>
      </c>
    </row>
    <row r="2989" spans="2:5" x14ac:dyDescent="0.25">
      <c r="B2989" t="s">
        <v>5666</v>
      </c>
      <c r="C2989" t="s">
        <v>5667</v>
      </c>
      <c r="D2989" s="85">
        <v>220</v>
      </c>
      <c r="E2989" s="85">
        <v>207.55</v>
      </c>
    </row>
    <row r="2990" spans="2:5" x14ac:dyDescent="0.25">
      <c r="B2990" t="s">
        <v>5668</v>
      </c>
      <c r="C2990" t="s">
        <v>5669</v>
      </c>
      <c r="D2990" s="85">
        <v>799500</v>
      </c>
      <c r="E2990" s="85">
        <v>650000</v>
      </c>
    </row>
    <row r="2991" spans="2:5" x14ac:dyDescent="0.25">
      <c r="B2991" t="s">
        <v>5670</v>
      </c>
      <c r="C2991" t="s">
        <v>5671</v>
      </c>
      <c r="D2991" s="85">
        <v>3075</v>
      </c>
      <c r="E2991" s="85">
        <v>2500</v>
      </c>
    </row>
    <row r="2992" spans="2:5" x14ac:dyDescent="0.25">
      <c r="B2992" t="s">
        <v>5672</v>
      </c>
      <c r="C2992" t="s">
        <v>5671</v>
      </c>
      <c r="D2992" s="85">
        <v>3075</v>
      </c>
      <c r="E2992" s="85">
        <v>2500</v>
      </c>
    </row>
    <row r="2993" spans="2:5" x14ac:dyDescent="0.25">
      <c r="B2993" t="s">
        <v>5673</v>
      </c>
      <c r="C2993" t="s">
        <v>5671</v>
      </c>
      <c r="D2993" s="85">
        <v>3075</v>
      </c>
      <c r="E2993" s="85">
        <v>2500</v>
      </c>
    </row>
    <row r="2994" spans="2:5" x14ac:dyDescent="0.25">
      <c r="B2994" t="s">
        <v>548</v>
      </c>
      <c r="C2994" t="s">
        <v>549</v>
      </c>
      <c r="D2994" s="85">
        <v>58609.5</v>
      </c>
      <c r="E2994" s="85">
        <v>47650</v>
      </c>
    </row>
    <row r="2995" spans="2:5" x14ac:dyDescent="0.25">
      <c r="B2995" t="s">
        <v>5674</v>
      </c>
      <c r="C2995" t="s">
        <v>5671</v>
      </c>
      <c r="D2995" s="85">
        <v>3075</v>
      </c>
      <c r="E2995" s="85">
        <v>2500</v>
      </c>
    </row>
    <row r="2996" spans="2:5" x14ac:dyDescent="0.25">
      <c r="B2996" t="s">
        <v>5675</v>
      </c>
      <c r="C2996" t="s">
        <v>5671</v>
      </c>
      <c r="D2996" s="85">
        <v>3075</v>
      </c>
      <c r="E2996" s="85">
        <v>2500</v>
      </c>
    </row>
    <row r="2997" spans="2:5" x14ac:dyDescent="0.25">
      <c r="B2997" t="s">
        <v>5676</v>
      </c>
      <c r="C2997" t="s">
        <v>13245</v>
      </c>
      <c r="D2997" s="85">
        <v>12201.6</v>
      </c>
      <c r="E2997" s="85">
        <v>9920</v>
      </c>
    </row>
    <row r="2998" spans="2:5" x14ac:dyDescent="0.25">
      <c r="B2998" t="s">
        <v>5677</v>
      </c>
      <c r="C2998" t="s">
        <v>5678</v>
      </c>
      <c r="D2998" s="85">
        <v>1303488.8400000001</v>
      </c>
      <c r="E2998" s="85">
        <v>1273526.8999999999</v>
      </c>
    </row>
    <row r="2999" spans="2:5" x14ac:dyDescent="0.25">
      <c r="B2999" t="s">
        <v>550</v>
      </c>
      <c r="C2999" t="s">
        <v>551</v>
      </c>
      <c r="D2999" s="85">
        <v>984000.01</v>
      </c>
      <c r="E2999" s="85">
        <v>800000.01</v>
      </c>
    </row>
    <row r="3000" spans="2:5" x14ac:dyDescent="0.25">
      <c r="B3000" t="s">
        <v>552</v>
      </c>
      <c r="C3000" t="s">
        <v>553</v>
      </c>
      <c r="D3000" s="85">
        <v>236160</v>
      </c>
      <c r="E3000" s="85">
        <v>192000</v>
      </c>
    </row>
    <row r="3001" spans="2:5" x14ac:dyDescent="0.25">
      <c r="B3001" t="s">
        <v>5679</v>
      </c>
      <c r="C3001" t="s">
        <v>5680</v>
      </c>
      <c r="D3001" s="85">
        <v>220108.5</v>
      </c>
      <c r="E3001" s="85">
        <v>178950</v>
      </c>
    </row>
    <row r="3002" spans="2:5" x14ac:dyDescent="0.25">
      <c r="B3002" t="s">
        <v>7602</v>
      </c>
      <c r="C3002" t="s">
        <v>7603</v>
      </c>
      <c r="D3002" s="85">
        <v>33025.5</v>
      </c>
      <c r="E3002" s="85">
        <v>26850</v>
      </c>
    </row>
    <row r="3003" spans="2:5" x14ac:dyDescent="0.25">
      <c r="B3003" t="s">
        <v>5681</v>
      </c>
      <c r="C3003" t="s">
        <v>5682</v>
      </c>
      <c r="D3003" s="85">
        <v>215.25</v>
      </c>
      <c r="E3003" s="85">
        <v>175</v>
      </c>
    </row>
    <row r="3004" spans="2:5" x14ac:dyDescent="0.25">
      <c r="B3004" t="s">
        <v>5683</v>
      </c>
      <c r="C3004" t="s">
        <v>10487</v>
      </c>
      <c r="D3004" s="85">
        <v>438003</v>
      </c>
      <c r="E3004" s="85">
        <v>356100</v>
      </c>
    </row>
    <row r="3005" spans="2:5" x14ac:dyDescent="0.25">
      <c r="B3005" t="s">
        <v>5684</v>
      </c>
      <c r="C3005" t="s">
        <v>5685</v>
      </c>
      <c r="D3005" s="85">
        <v>233.2</v>
      </c>
      <c r="E3005" s="85">
        <v>220</v>
      </c>
    </row>
    <row r="3006" spans="2:5" x14ac:dyDescent="0.25">
      <c r="B3006" t="s">
        <v>5686</v>
      </c>
      <c r="C3006" t="s">
        <v>5687</v>
      </c>
      <c r="D3006" s="85">
        <v>1950</v>
      </c>
      <c r="E3006" s="85">
        <v>1839.62</v>
      </c>
    </row>
    <row r="3007" spans="2:5" x14ac:dyDescent="0.25">
      <c r="B3007" t="s">
        <v>5688</v>
      </c>
      <c r="C3007" t="s">
        <v>5689</v>
      </c>
      <c r="D3007" s="85">
        <v>1890</v>
      </c>
      <c r="E3007" s="85">
        <v>1783.02</v>
      </c>
    </row>
    <row r="3008" spans="2:5" x14ac:dyDescent="0.25">
      <c r="B3008" t="s">
        <v>5690</v>
      </c>
      <c r="C3008" t="s">
        <v>4624</v>
      </c>
      <c r="D3008" s="85">
        <v>1865.8</v>
      </c>
      <c r="E3008" s="85">
        <v>1760</v>
      </c>
    </row>
    <row r="3009" spans="2:5" x14ac:dyDescent="0.25">
      <c r="B3009" t="s">
        <v>5691</v>
      </c>
      <c r="C3009" t="s">
        <v>5692</v>
      </c>
      <c r="D3009" s="85">
        <v>75276</v>
      </c>
      <c r="E3009" s="85">
        <v>61200</v>
      </c>
    </row>
    <row r="3010" spans="2:5" x14ac:dyDescent="0.25">
      <c r="B3010" t="s">
        <v>7604</v>
      </c>
      <c r="C3010" t="s">
        <v>7605</v>
      </c>
      <c r="D3010" s="85">
        <v>4980</v>
      </c>
      <c r="E3010" s="85">
        <v>4980</v>
      </c>
    </row>
    <row r="3011" spans="2:5" x14ac:dyDescent="0.25">
      <c r="B3011" t="s">
        <v>5693</v>
      </c>
      <c r="C3011" t="s">
        <v>5694</v>
      </c>
      <c r="D3011" s="85">
        <v>128260.7</v>
      </c>
      <c r="E3011" s="85">
        <v>120245.37</v>
      </c>
    </row>
    <row r="3012" spans="2:5" x14ac:dyDescent="0.25">
      <c r="B3012" t="s">
        <v>554</v>
      </c>
      <c r="C3012" t="s">
        <v>555</v>
      </c>
      <c r="D3012" s="85">
        <v>209665.8</v>
      </c>
      <c r="E3012" s="85">
        <v>170460</v>
      </c>
    </row>
    <row r="3013" spans="2:5" x14ac:dyDescent="0.25">
      <c r="B3013" t="s">
        <v>5695</v>
      </c>
      <c r="C3013" t="s">
        <v>5696</v>
      </c>
      <c r="D3013" s="85">
        <v>808836</v>
      </c>
      <c r="E3013" s="85">
        <v>787224.32</v>
      </c>
    </row>
    <row r="3014" spans="2:5" x14ac:dyDescent="0.25">
      <c r="B3014" t="s">
        <v>5697</v>
      </c>
      <c r="C3014" t="s">
        <v>5698</v>
      </c>
      <c r="D3014" s="85">
        <v>1647320.15</v>
      </c>
      <c r="E3014" s="85">
        <v>1609615.3</v>
      </c>
    </row>
    <row r="3015" spans="2:5" x14ac:dyDescent="0.25">
      <c r="B3015" t="s">
        <v>5699</v>
      </c>
      <c r="C3015" t="s">
        <v>5700</v>
      </c>
      <c r="D3015" s="85">
        <v>154900</v>
      </c>
      <c r="E3015" s="85">
        <v>149000</v>
      </c>
    </row>
    <row r="3016" spans="2:5" x14ac:dyDescent="0.25">
      <c r="B3016" t="s">
        <v>5701</v>
      </c>
      <c r="C3016" t="s">
        <v>5702</v>
      </c>
      <c r="D3016" s="85">
        <v>29890.01</v>
      </c>
      <c r="E3016" s="85">
        <v>24500.01</v>
      </c>
    </row>
    <row r="3017" spans="2:5" x14ac:dyDescent="0.25">
      <c r="B3017" t="s">
        <v>5703</v>
      </c>
      <c r="C3017" t="s">
        <v>5704</v>
      </c>
      <c r="D3017" s="85">
        <v>36600</v>
      </c>
      <c r="E3017" s="85">
        <v>30000</v>
      </c>
    </row>
    <row r="3018" spans="2:5" x14ac:dyDescent="0.25">
      <c r="B3018" t="s">
        <v>5705</v>
      </c>
      <c r="C3018" t="s">
        <v>5706</v>
      </c>
      <c r="D3018" s="85">
        <v>37210</v>
      </c>
      <c r="E3018" s="85">
        <v>30500</v>
      </c>
    </row>
    <row r="3019" spans="2:5" x14ac:dyDescent="0.25">
      <c r="B3019" t="s">
        <v>5707</v>
      </c>
      <c r="C3019" t="s">
        <v>5708</v>
      </c>
      <c r="D3019" s="85">
        <v>25620.01</v>
      </c>
      <c r="E3019" s="85">
        <v>21000.01</v>
      </c>
    </row>
    <row r="3020" spans="2:5" x14ac:dyDescent="0.25">
      <c r="B3020" t="s">
        <v>5709</v>
      </c>
      <c r="C3020" t="s">
        <v>5710</v>
      </c>
      <c r="D3020" s="85">
        <v>177200.2</v>
      </c>
      <c r="E3020" s="85">
        <v>167170</v>
      </c>
    </row>
    <row r="3021" spans="2:5" x14ac:dyDescent="0.25">
      <c r="B3021" t="s">
        <v>5711</v>
      </c>
      <c r="C3021" t="s">
        <v>5712</v>
      </c>
      <c r="D3021" s="85">
        <v>34160.01</v>
      </c>
      <c r="E3021" s="85">
        <v>28000.01</v>
      </c>
    </row>
    <row r="3022" spans="2:5" x14ac:dyDescent="0.25">
      <c r="B3022" t="s">
        <v>5713</v>
      </c>
      <c r="C3022" t="s">
        <v>5714</v>
      </c>
      <c r="D3022" s="85">
        <v>32025.01</v>
      </c>
      <c r="E3022" s="85">
        <v>26250.01</v>
      </c>
    </row>
    <row r="3023" spans="2:5" x14ac:dyDescent="0.25">
      <c r="B3023" t="s">
        <v>5715</v>
      </c>
      <c r="C3023" t="s">
        <v>5716</v>
      </c>
      <c r="D3023" s="85">
        <v>4182</v>
      </c>
      <c r="E3023" s="85">
        <v>3400</v>
      </c>
    </row>
    <row r="3024" spans="2:5" x14ac:dyDescent="0.25">
      <c r="B3024" t="s">
        <v>556</v>
      </c>
      <c r="C3024" t="s">
        <v>557</v>
      </c>
      <c r="D3024" s="85">
        <v>9594</v>
      </c>
      <c r="E3024" s="85">
        <v>7800</v>
      </c>
    </row>
    <row r="3025" spans="2:5" x14ac:dyDescent="0.25">
      <c r="B3025" t="s">
        <v>5717</v>
      </c>
      <c r="C3025" t="s">
        <v>5718</v>
      </c>
      <c r="D3025" s="85">
        <v>67404</v>
      </c>
      <c r="E3025" s="85">
        <v>54800</v>
      </c>
    </row>
    <row r="3026" spans="2:5" x14ac:dyDescent="0.25">
      <c r="B3026" t="s">
        <v>558</v>
      </c>
      <c r="C3026" t="s">
        <v>559</v>
      </c>
      <c r="D3026" s="85">
        <v>4922776.21</v>
      </c>
      <c r="E3026" s="85">
        <v>4695000</v>
      </c>
    </row>
    <row r="3027" spans="2:5" x14ac:dyDescent="0.25">
      <c r="B3027" t="s">
        <v>5719</v>
      </c>
      <c r="C3027" t="s">
        <v>5720</v>
      </c>
      <c r="D3027" s="85">
        <v>563798.46</v>
      </c>
      <c r="E3027" s="85">
        <v>531885.34</v>
      </c>
    </row>
    <row r="3028" spans="2:5" x14ac:dyDescent="0.25">
      <c r="B3028" t="s">
        <v>5721</v>
      </c>
      <c r="C3028" t="s">
        <v>5722</v>
      </c>
      <c r="D3028" s="85">
        <v>10024.629999999999</v>
      </c>
      <c r="E3028" s="85">
        <v>10024.629999999999</v>
      </c>
    </row>
    <row r="3029" spans="2:5" x14ac:dyDescent="0.25">
      <c r="B3029" t="s">
        <v>5723</v>
      </c>
      <c r="C3029" t="s">
        <v>5724</v>
      </c>
      <c r="D3029" s="85">
        <v>270</v>
      </c>
      <c r="E3029" s="85">
        <v>219.51</v>
      </c>
    </row>
    <row r="3030" spans="2:5" x14ac:dyDescent="0.25">
      <c r="B3030" t="s">
        <v>5725</v>
      </c>
      <c r="C3030" t="s">
        <v>5726</v>
      </c>
      <c r="D3030" s="85">
        <v>1247</v>
      </c>
      <c r="E3030" s="85">
        <v>1247</v>
      </c>
    </row>
    <row r="3031" spans="2:5" x14ac:dyDescent="0.25">
      <c r="B3031" t="s">
        <v>5727</v>
      </c>
      <c r="C3031" t="s">
        <v>5728</v>
      </c>
      <c r="D3031" s="85">
        <v>118.08</v>
      </c>
      <c r="E3031" s="85">
        <v>96</v>
      </c>
    </row>
    <row r="3032" spans="2:5" x14ac:dyDescent="0.25">
      <c r="B3032" t="s">
        <v>5729</v>
      </c>
      <c r="C3032" t="s">
        <v>5730</v>
      </c>
      <c r="D3032" s="85">
        <v>12.5</v>
      </c>
      <c r="E3032" s="85">
        <v>12.5</v>
      </c>
    </row>
    <row r="3033" spans="2:5" x14ac:dyDescent="0.25">
      <c r="B3033" t="s">
        <v>5731</v>
      </c>
      <c r="C3033" t="s">
        <v>5732</v>
      </c>
      <c r="D3033" s="85">
        <v>62.74</v>
      </c>
      <c r="E3033" s="85">
        <v>62.74</v>
      </c>
    </row>
    <row r="3034" spans="2:5" x14ac:dyDescent="0.25">
      <c r="B3034" t="s">
        <v>7606</v>
      </c>
      <c r="C3034" t="s">
        <v>7607</v>
      </c>
      <c r="D3034" s="85">
        <v>6225.66</v>
      </c>
      <c r="E3034" s="85">
        <v>6225.66</v>
      </c>
    </row>
    <row r="3035" spans="2:5" x14ac:dyDescent="0.25">
      <c r="B3035" t="s">
        <v>5733</v>
      </c>
      <c r="C3035" t="s">
        <v>5734</v>
      </c>
      <c r="D3035" s="85">
        <v>24518.82</v>
      </c>
      <c r="E3035" s="85">
        <v>19934</v>
      </c>
    </row>
    <row r="3036" spans="2:5" x14ac:dyDescent="0.25">
      <c r="B3036" t="s">
        <v>5735</v>
      </c>
      <c r="C3036" t="s">
        <v>5736</v>
      </c>
      <c r="D3036" s="85">
        <v>2580</v>
      </c>
      <c r="E3036" s="85">
        <v>2580</v>
      </c>
    </row>
    <row r="3037" spans="2:5" x14ac:dyDescent="0.25">
      <c r="B3037" t="s">
        <v>560</v>
      </c>
      <c r="C3037" t="s">
        <v>561</v>
      </c>
      <c r="D3037" s="85">
        <v>33025.5</v>
      </c>
      <c r="E3037" s="85">
        <v>26850</v>
      </c>
    </row>
    <row r="3038" spans="2:5" x14ac:dyDescent="0.25">
      <c r="B3038" t="s">
        <v>5737</v>
      </c>
      <c r="C3038" t="s">
        <v>5738</v>
      </c>
      <c r="D3038" s="85">
        <v>19600.05</v>
      </c>
      <c r="E3038" s="85">
        <v>15935</v>
      </c>
    </row>
    <row r="3039" spans="2:5" x14ac:dyDescent="0.25">
      <c r="B3039" t="s">
        <v>5739</v>
      </c>
      <c r="C3039" t="s">
        <v>5740</v>
      </c>
      <c r="D3039" s="85">
        <v>35580.97</v>
      </c>
      <c r="E3039" s="85">
        <v>28927.62</v>
      </c>
    </row>
    <row r="3040" spans="2:5" x14ac:dyDescent="0.25">
      <c r="B3040" t="s">
        <v>7608</v>
      </c>
      <c r="C3040" t="s">
        <v>7609</v>
      </c>
      <c r="D3040" s="85">
        <v>18388.5</v>
      </c>
      <c r="E3040" s="85">
        <v>14950</v>
      </c>
    </row>
    <row r="3041" spans="2:5" x14ac:dyDescent="0.25">
      <c r="B3041" t="s">
        <v>562</v>
      </c>
      <c r="C3041" t="s">
        <v>563</v>
      </c>
      <c r="D3041" s="85">
        <v>49138.5</v>
      </c>
      <c r="E3041" s="85">
        <v>39950</v>
      </c>
    </row>
    <row r="3042" spans="2:5" x14ac:dyDescent="0.25">
      <c r="B3042" t="s">
        <v>7610</v>
      </c>
      <c r="C3042" t="s">
        <v>7611</v>
      </c>
      <c r="D3042" s="85">
        <v>18388.5</v>
      </c>
      <c r="E3042" s="85">
        <v>14950</v>
      </c>
    </row>
    <row r="3043" spans="2:5" x14ac:dyDescent="0.25">
      <c r="B3043" t="s">
        <v>5741</v>
      </c>
      <c r="C3043" t="s">
        <v>5742</v>
      </c>
      <c r="D3043" s="85">
        <v>19680</v>
      </c>
      <c r="E3043" s="85">
        <v>16000</v>
      </c>
    </row>
    <row r="3044" spans="2:5" x14ac:dyDescent="0.25">
      <c r="B3044" t="s">
        <v>5743</v>
      </c>
      <c r="C3044" t="s">
        <v>5744</v>
      </c>
      <c r="D3044" s="85">
        <v>8610</v>
      </c>
      <c r="E3044" s="85">
        <v>7000</v>
      </c>
    </row>
    <row r="3045" spans="2:5" x14ac:dyDescent="0.25">
      <c r="B3045" t="s">
        <v>5745</v>
      </c>
      <c r="C3045" t="s">
        <v>3035</v>
      </c>
      <c r="D3045" s="85">
        <v>36900</v>
      </c>
      <c r="E3045" s="85">
        <v>30000</v>
      </c>
    </row>
    <row r="3046" spans="2:5" x14ac:dyDescent="0.25">
      <c r="B3046" t="s">
        <v>5746</v>
      </c>
      <c r="C3046" t="s">
        <v>4624</v>
      </c>
      <c r="D3046" s="85">
        <v>1568.8</v>
      </c>
      <c r="E3046" s="85">
        <v>1480</v>
      </c>
    </row>
    <row r="3047" spans="2:5" x14ac:dyDescent="0.25">
      <c r="B3047" t="s">
        <v>5747</v>
      </c>
      <c r="C3047" t="s">
        <v>5748</v>
      </c>
      <c r="D3047" s="85">
        <v>2189.4</v>
      </c>
      <c r="E3047" s="85">
        <v>1780</v>
      </c>
    </row>
    <row r="3048" spans="2:5" x14ac:dyDescent="0.25">
      <c r="B3048" t="s">
        <v>5749</v>
      </c>
      <c r="C3048" t="s">
        <v>5750</v>
      </c>
      <c r="D3048" s="85">
        <v>54704.25</v>
      </c>
      <c r="E3048" s="85">
        <v>44475</v>
      </c>
    </row>
    <row r="3049" spans="2:5" x14ac:dyDescent="0.25">
      <c r="B3049" t="s">
        <v>5751</v>
      </c>
      <c r="C3049" t="s">
        <v>5752</v>
      </c>
      <c r="D3049" s="85">
        <v>122916.28</v>
      </c>
      <c r="E3049" s="85">
        <v>115958.75</v>
      </c>
    </row>
    <row r="3050" spans="2:5" x14ac:dyDescent="0.25">
      <c r="B3050" t="s">
        <v>5753</v>
      </c>
      <c r="C3050" t="s">
        <v>5754</v>
      </c>
      <c r="D3050" s="85">
        <v>3986584.75</v>
      </c>
      <c r="E3050" s="85">
        <v>3241125.81</v>
      </c>
    </row>
    <row r="3051" spans="2:5" x14ac:dyDescent="0.25">
      <c r="B3051" t="s">
        <v>5755</v>
      </c>
      <c r="C3051" t="s">
        <v>5756</v>
      </c>
      <c r="D3051" s="85">
        <v>6338.8</v>
      </c>
      <c r="E3051" s="85">
        <v>5980</v>
      </c>
    </row>
    <row r="3052" spans="2:5" x14ac:dyDescent="0.25">
      <c r="B3052" t="s">
        <v>5757</v>
      </c>
      <c r="C3052" t="s">
        <v>5758</v>
      </c>
      <c r="D3052" s="85">
        <v>16804.88</v>
      </c>
      <c r="E3052" s="85">
        <v>13662.5</v>
      </c>
    </row>
    <row r="3053" spans="2:5" x14ac:dyDescent="0.25">
      <c r="B3053" t="s">
        <v>5759</v>
      </c>
      <c r="C3053" t="s">
        <v>5760</v>
      </c>
      <c r="D3053" s="85">
        <v>20078.52</v>
      </c>
      <c r="E3053" s="85">
        <v>16324</v>
      </c>
    </row>
    <row r="3054" spans="2:5" x14ac:dyDescent="0.25">
      <c r="B3054" t="s">
        <v>5761</v>
      </c>
      <c r="C3054" t="s">
        <v>5762</v>
      </c>
      <c r="D3054" s="85">
        <v>4721.3999999999996</v>
      </c>
      <c r="E3054" s="85">
        <v>3870</v>
      </c>
    </row>
    <row r="3055" spans="2:5" x14ac:dyDescent="0.25">
      <c r="B3055" t="s">
        <v>5763</v>
      </c>
      <c r="C3055" t="s">
        <v>5764</v>
      </c>
      <c r="D3055" s="85">
        <v>18769.79</v>
      </c>
      <c r="E3055" s="85">
        <v>15260</v>
      </c>
    </row>
    <row r="3056" spans="2:5" x14ac:dyDescent="0.25">
      <c r="B3056" t="s">
        <v>5765</v>
      </c>
      <c r="C3056" t="s">
        <v>5766</v>
      </c>
      <c r="D3056" s="85">
        <v>9664.4500000000007</v>
      </c>
      <c r="E3056" s="85">
        <v>8566.2999999999993</v>
      </c>
    </row>
    <row r="3057" spans="2:5" x14ac:dyDescent="0.25">
      <c r="B3057" t="s">
        <v>5767</v>
      </c>
      <c r="C3057" t="s">
        <v>5768</v>
      </c>
      <c r="D3057" s="85">
        <v>17754.009999999998</v>
      </c>
      <c r="E3057" s="85">
        <v>15850</v>
      </c>
    </row>
    <row r="3058" spans="2:5" x14ac:dyDescent="0.25">
      <c r="B3058" t="s">
        <v>5769</v>
      </c>
      <c r="C3058" t="s">
        <v>5770</v>
      </c>
      <c r="D3058" s="85">
        <v>1722.99</v>
      </c>
      <c r="E3058" s="85">
        <v>1534</v>
      </c>
    </row>
    <row r="3059" spans="2:5" x14ac:dyDescent="0.25">
      <c r="B3059" t="s">
        <v>5771</v>
      </c>
      <c r="C3059" t="s">
        <v>3035</v>
      </c>
      <c r="D3059" s="85">
        <v>40650</v>
      </c>
      <c r="E3059" s="85">
        <v>40650</v>
      </c>
    </row>
    <row r="3060" spans="2:5" x14ac:dyDescent="0.25">
      <c r="B3060" t="s">
        <v>5772</v>
      </c>
      <c r="C3060" t="s">
        <v>5773</v>
      </c>
      <c r="D3060" s="85">
        <v>4436.5200000000004</v>
      </c>
      <c r="E3060" s="85">
        <v>3960</v>
      </c>
    </row>
    <row r="3061" spans="2:5" x14ac:dyDescent="0.25">
      <c r="B3061" t="s">
        <v>5774</v>
      </c>
      <c r="C3061" t="s">
        <v>5775</v>
      </c>
      <c r="D3061" s="85">
        <v>548334</v>
      </c>
      <c r="E3061" s="85">
        <v>445800</v>
      </c>
    </row>
    <row r="3062" spans="2:5" x14ac:dyDescent="0.25">
      <c r="B3062" t="s">
        <v>5776</v>
      </c>
      <c r="C3062" t="s">
        <v>5777</v>
      </c>
      <c r="D3062" s="85">
        <v>231678</v>
      </c>
      <c r="E3062" s="85">
        <v>189900</v>
      </c>
    </row>
    <row r="3063" spans="2:5" x14ac:dyDescent="0.25">
      <c r="B3063" t="s">
        <v>5778</v>
      </c>
      <c r="C3063" t="s">
        <v>5779</v>
      </c>
      <c r="D3063" s="85">
        <v>3977637.24</v>
      </c>
      <c r="E3063" s="85">
        <v>3752487.96</v>
      </c>
    </row>
    <row r="3064" spans="2:5" x14ac:dyDescent="0.25">
      <c r="B3064" t="s">
        <v>5780</v>
      </c>
      <c r="C3064" t="s">
        <v>5781</v>
      </c>
      <c r="D3064" s="85">
        <v>40590</v>
      </c>
      <c r="E3064" s="85">
        <v>33000</v>
      </c>
    </row>
    <row r="3065" spans="2:5" x14ac:dyDescent="0.25">
      <c r="B3065" t="s">
        <v>5782</v>
      </c>
      <c r="C3065" t="s">
        <v>5783</v>
      </c>
      <c r="D3065" s="85">
        <v>48729.89</v>
      </c>
      <c r="E3065" s="85">
        <v>39617.800000000003</v>
      </c>
    </row>
    <row r="3066" spans="2:5" x14ac:dyDescent="0.25">
      <c r="B3066" t="s">
        <v>5784</v>
      </c>
      <c r="C3066" t="s">
        <v>5785</v>
      </c>
      <c r="D3066" s="85">
        <v>18450</v>
      </c>
      <c r="E3066" s="85">
        <v>15000</v>
      </c>
    </row>
    <row r="3067" spans="2:5" x14ac:dyDescent="0.25">
      <c r="B3067" t="s">
        <v>5786</v>
      </c>
      <c r="C3067" t="s">
        <v>5787</v>
      </c>
      <c r="D3067" s="85">
        <v>30029.22</v>
      </c>
      <c r="E3067" s="85">
        <v>24414</v>
      </c>
    </row>
    <row r="3068" spans="2:5" x14ac:dyDescent="0.25">
      <c r="B3068" t="s">
        <v>5788</v>
      </c>
      <c r="C3068" t="s">
        <v>5789</v>
      </c>
      <c r="D3068" s="85">
        <v>16236</v>
      </c>
      <c r="E3068" s="85">
        <v>13200</v>
      </c>
    </row>
    <row r="3069" spans="2:5" x14ac:dyDescent="0.25">
      <c r="B3069" t="s">
        <v>5790</v>
      </c>
      <c r="C3069" t="s">
        <v>5791</v>
      </c>
      <c r="D3069" s="85">
        <v>53382</v>
      </c>
      <c r="E3069" s="85">
        <v>43400</v>
      </c>
    </row>
    <row r="3070" spans="2:5" x14ac:dyDescent="0.25">
      <c r="B3070" t="s">
        <v>5792</v>
      </c>
      <c r="C3070" t="s">
        <v>5793</v>
      </c>
      <c r="D3070" s="85">
        <v>41424.04</v>
      </c>
      <c r="E3070" s="85">
        <v>38591.31</v>
      </c>
    </row>
    <row r="3071" spans="2:5" x14ac:dyDescent="0.25">
      <c r="B3071" t="s">
        <v>5794</v>
      </c>
      <c r="C3071" t="s">
        <v>5795</v>
      </c>
      <c r="D3071" s="85">
        <v>731256.54</v>
      </c>
      <c r="E3071" s="85">
        <v>689864.66</v>
      </c>
    </row>
    <row r="3072" spans="2:5" x14ac:dyDescent="0.25">
      <c r="B3072" t="s">
        <v>5796</v>
      </c>
      <c r="C3072" t="s">
        <v>5797</v>
      </c>
      <c r="D3072" s="85">
        <v>230490.09</v>
      </c>
      <c r="E3072" s="85">
        <v>187390.32</v>
      </c>
    </row>
    <row r="3073" spans="2:5" x14ac:dyDescent="0.25">
      <c r="B3073" t="s">
        <v>5798</v>
      </c>
      <c r="C3073" t="s">
        <v>5799</v>
      </c>
      <c r="D3073" s="85">
        <v>704563.23</v>
      </c>
      <c r="E3073" s="85">
        <v>664682.29</v>
      </c>
    </row>
    <row r="3074" spans="2:5" x14ac:dyDescent="0.25">
      <c r="B3074" t="s">
        <v>5800</v>
      </c>
      <c r="C3074" t="s">
        <v>5801</v>
      </c>
      <c r="D3074" s="85">
        <v>41793.86</v>
      </c>
      <c r="E3074" s="85">
        <v>33978.75</v>
      </c>
    </row>
    <row r="3075" spans="2:5" x14ac:dyDescent="0.25">
      <c r="B3075" t="s">
        <v>5802</v>
      </c>
      <c r="C3075" t="s">
        <v>5803</v>
      </c>
      <c r="D3075" s="85">
        <v>210</v>
      </c>
      <c r="E3075" s="85">
        <v>210</v>
      </c>
    </row>
    <row r="3076" spans="2:5" x14ac:dyDescent="0.25">
      <c r="B3076" t="s">
        <v>7612</v>
      </c>
      <c r="C3076" t="s">
        <v>7613</v>
      </c>
      <c r="D3076" s="85">
        <v>6273</v>
      </c>
      <c r="E3076" s="85">
        <v>5100</v>
      </c>
    </row>
    <row r="3077" spans="2:5" x14ac:dyDescent="0.25">
      <c r="B3077" t="s">
        <v>5804</v>
      </c>
      <c r="C3077" t="s">
        <v>5805</v>
      </c>
      <c r="D3077" s="85">
        <v>54</v>
      </c>
      <c r="E3077" s="85">
        <v>43.9</v>
      </c>
    </row>
    <row r="3078" spans="2:5" x14ac:dyDescent="0.25">
      <c r="B3078" t="s">
        <v>5806</v>
      </c>
      <c r="C3078" t="s">
        <v>5807</v>
      </c>
      <c r="D3078" s="85">
        <v>228182.22</v>
      </c>
      <c r="E3078" s="85">
        <v>185514</v>
      </c>
    </row>
    <row r="3079" spans="2:5" x14ac:dyDescent="0.25">
      <c r="B3079" t="s">
        <v>5808</v>
      </c>
      <c r="C3079" t="s">
        <v>5809</v>
      </c>
      <c r="D3079" s="85">
        <v>150</v>
      </c>
      <c r="E3079" s="85">
        <v>150</v>
      </c>
    </row>
    <row r="3080" spans="2:5" x14ac:dyDescent="0.25">
      <c r="B3080" t="s">
        <v>5810</v>
      </c>
      <c r="C3080" t="s">
        <v>5811</v>
      </c>
      <c r="D3080" s="85">
        <v>25890.27</v>
      </c>
      <c r="E3080" s="85">
        <v>21049</v>
      </c>
    </row>
    <row r="3081" spans="2:5" x14ac:dyDescent="0.25">
      <c r="B3081" t="s">
        <v>5812</v>
      </c>
      <c r="C3081" t="s">
        <v>5813</v>
      </c>
      <c r="D3081" s="85">
        <v>1260</v>
      </c>
      <c r="E3081" s="85">
        <v>1260</v>
      </c>
    </row>
    <row r="3082" spans="2:5" x14ac:dyDescent="0.25">
      <c r="B3082" t="s">
        <v>5814</v>
      </c>
      <c r="C3082" t="s">
        <v>5815</v>
      </c>
      <c r="D3082" s="85">
        <v>14000</v>
      </c>
      <c r="E3082" s="85">
        <v>14000</v>
      </c>
    </row>
    <row r="3083" spans="2:5" x14ac:dyDescent="0.25">
      <c r="B3083" t="s">
        <v>5816</v>
      </c>
      <c r="C3083" t="s">
        <v>5817</v>
      </c>
      <c r="D3083" s="85">
        <v>114856.47</v>
      </c>
      <c r="E3083" s="85">
        <v>108355.16</v>
      </c>
    </row>
    <row r="3084" spans="2:5" x14ac:dyDescent="0.25">
      <c r="B3084" t="s">
        <v>5818</v>
      </c>
      <c r="C3084" t="s">
        <v>5819</v>
      </c>
      <c r="D3084" s="85">
        <v>12289.91</v>
      </c>
      <c r="E3084" s="85">
        <v>9991.7999999999993</v>
      </c>
    </row>
    <row r="3085" spans="2:5" x14ac:dyDescent="0.25">
      <c r="B3085" t="s">
        <v>5820</v>
      </c>
      <c r="C3085" t="s">
        <v>5821</v>
      </c>
      <c r="D3085" s="85">
        <v>5945.99</v>
      </c>
      <c r="E3085" s="85">
        <v>4834.1400000000003</v>
      </c>
    </row>
    <row r="3086" spans="2:5" x14ac:dyDescent="0.25">
      <c r="B3086" t="s">
        <v>564</v>
      </c>
      <c r="C3086" t="s">
        <v>565</v>
      </c>
      <c r="D3086" s="85">
        <v>2460</v>
      </c>
      <c r="E3086" s="85">
        <v>2000</v>
      </c>
    </row>
    <row r="3087" spans="2:5" x14ac:dyDescent="0.25">
      <c r="B3087" t="s">
        <v>5822</v>
      </c>
      <c r="C3087" t="s">
        <v>5823</v>
      </c>
      <c r="D3087" s="85">
        <v>4391.1000000000004</v>
      </c>
      <c r="E3087" s="85">
        <v>3570</v>
      </c>
    </row>
    <row r="3088" spans="2:5" x14ac:dyDescent="0.25">
      <c r="B3088" t="s">
        <v>5824</v>
      </c>
      <c r="C3088" t="s">
        <v>5825</v>
      </c>
      <c r="D3088" s="85">
        <v>3075</v>
      </c>
      <c r="E3088" s="85">
        <v>2500</v>
      </c>
    </row>
    <row r="3089" spans="2:5" x14ac:dyDescent="0.25">
      <c r="B3089" t="s">
        <v>5826</v>
      </c>
      <c r="C3089" t="s">
        <v>5827</v>
      </c>
      <c r="D3089" s="85">
        <v>4045.47</v>
      </c>
      <c r="E3089" s="85">
        <v>3289</v>
      </c>
    </row>
    <row r="3090" spans="2:5" x14ac:dyDescent="0.25">
      <c r="B3090" t="s">
        <v>7614</v>
      </c>
      <c r="C3090" t="s">
        <v>5465</v>
      </c>
      <c r="D3090" s="85">
        <v>348537.78</v>
      </c>
      <c r="E3090" s="85">
        <v>283364.05</v>
      </c>
    </row>
    <row r="3091" spans="2:5" x14ac:dyDescent="0.25">
      <c r="B3091" t="s">
        <v>5828</v>
      </c>
      <c r="C3091" t="s">
        <v>5829</v>
      </c>
      <c r="D3091" s="85">
        <v>1970.13</v>
      </c>
      <c r="E3091" s="85">
        <v>1601.73</v>
      </c>
    </row>
    <row r="3092" spans="2:5" x14ac:dyDescent="0.25">
      <c r="B3092" t="s">
        <v>5830</v>
      </c>
      <c r="C3092" t="s">
        <v>5831</v>
      </c>
      <c r="D3092" s="85">
        <v>307.5</v>
      </c>
      <c r="E3092" s="85">
        <v>250</v>
      </c>
    </row>
    <row r="3093" spans="2:5" x14ac:dyDescent="0.25">
      <c r="B3093" t="s">
        <v>5832</v>
      </c>
      <c r="C3093" t="s">
        <v>5833</v>
      </c>
      <c r="D3093" s="85">
        <v>798391.48</v>
      </c>
      <c r="E3093" s="85">
        <v>786854.09</v>
      </c>
    </row>
    <row r="3094" spans="2:5" x14ac:dyDescent="0.25">
      <c r="B3094" t="s">
        <v>5834</v>
      </c>
      <c r="C3094" t="s">
        <v>5835</v>
      </c>
      <c r="D3094" s="85">
        <v>90958.5</v>
      </c>
      <c r="E3094" s="85">
        <v>73950</v>
      </c>
    </row>
    <row r="3095" spans="2:5" x14ac:dyDescent="0.25">
      <c r="B3095" t="s">
        <v>5836</v>
      </c>
      <c r="C3095" t="s">
        <v>5837</v>
      </c>
      <c r="D3095" s="85">
        <v>1285012.82</v>
      </c>
      <c r="E3095" s="85">
        <v>990000.01</v>
      </c>
    </row>
    <row r="3096" spans="2:5" x14ac:dyDescent="0.25">
      <c r="B3096" t="s">
        <v>5838</v>
      </c>
      <c r="C3096" t="s">
        <v>5839</v>
      </c>
      <c r="D3096" s="85">
        <v>2112</v>
      </c>
      <c r="E3096" s="85">
        <v>1717.07</v>
      </c>
    </row>
    <row r="3097" spans="2:5" x14ac:dyDescent="0.25">
      <c r="B3097" t="s">
        <v>5840</v>
      </c>
      <c r="C3097" t="s">
        <v>5841</v>
      </c>
      <c r="D3097" s="85">
        <v>238281.75</v>
      </c>
      <c r="E3097" s="85">
        <v>193725</v>
      </c>
    </row>
    <row r="3098" spans="2:5" x14ac:dyDescent="0.25">
      <c r="B3098" t="s">
        <v>5842</v>
      </c>
      <c r="C3098" t="s">
        <v>5843</v>
      </c>
      <c r="D3098" s="85">
        <v>456</v>
      </c>
      <c r="E3098" s="85">
        <v>370.73</v>
      </c>
    </row>
    <row r="3099" spans="2:5" x14ac:dyDescent="0.25">
      <c r="B3099" t="s">
        <v>5844</v>
      </c>
      <c r="C3099" t="s">
        <v>5845</v>
      </c>
      <c r="D3099" s="85">
        <v>4428</v>
      </c>
      <c r="E3099" s="85">
        <v>3600</v>
      </c>
    </row>
    <row r="3100" spans="2:5" x14ac:dyDescent="0.25">
      <c r="B3100" t="s">
        <v>5846</v>
      </c>
      <c r="C3100" t="s">
        <v>5847</v>
      </c>
      <c r="D3100" s="85">
        <v>891</v>
      </c>
      <c r="E3100" s="85">
        <v>724.39</v>
      </c>
    </row>
    <row r="3101" spans="2:5" x14ac:dyDescent="0.25">
      <c r="B3101" t="s">
        <v>5848</v>
      </c>
      <c r="C3101" t="s">
        <v>5849</v>
      </c>
      <c r="D3101" s="85">
        <v>45510</v>
      </c>
      <c r="E3101" s="85">
        <v>37000</v>
      </c>
    </row>
    <row r="3102" spans="2:5" x14ac:dyDescent="0.25">
      <c r="B3102" t="s">
        <v>5850</v>
      </c>
      <c r="C3102" t="s">
        <v>5851</v>
      </c>
      <c r="D3102" s="85">
        <v>492</v>
      </c>
      <c r="E3102" s="85">
        <v>400</v>
      </c>
    </row>
    <row r="3103" spans="2:5" x14ac:dyDescent="0.25">
      <c r="B3103" t="s">
        <v>5852</v>
      </c>
      <c r="C3103" t="s">
        <v>5853</v>
      </c>
      <c r="D3103" s="85">
        <v>421890</v>
      </c>
      <c r="E3103" s="85">
        <v>343000</v>
      </c>
    </row>
    <row r="3104" spans="2:5" x14ac:dyDescent="0.25">
      <c r="B3104" t="s">
        <v>5854</v>
      </c>
      <c r="C3104" t="s">
        <v>5855</v>
      </c>
      <c r="D3104" s="85">
        <v>351.78</v>
      </c>
      <c r="E3104" s="85">
        <v>286</v>
      </c>
    </row>
    <row r="3105" spans="2:5" x14ac:dyDescent="0.25">
      <c r="B3105" t="s">
        <v>5856</v>
      </c>
      <c r="C3105" t="s">
        <v>5857</v>
      </c>
      <c r="D3105" s="85">
        <v>104496.09</v>
      </c>
      <c r="E3105" s="85">
        <v>98581.22</v>
      </c>
    </row>
    <row r="3106" spans="2:5" x14ac:dyDescent="0.25">
      <c r="B3106" t="s">
        <v>5858</v>
      </c>
      <c r="C3106" t="s">
        <v>5859</v>
      </c>
      <c r="D3106" s="85">
        <v>137458.85</v>
      </c>
      <c r="E3106" s="85">
        <v>111755.16</v>
      </c>
    </row>
    <row r="3107" spans="2:5" x14ac:dyDescent="0.25">
      <c r="B3107" t="s">
        <v>5860</v>
      </c>
      <c r="C3107" t="s">
        <v>5861</v>
      </c>
      <c r="D3107" s="85">
        <v>8610</v>
      </c>
      <c r="E3107" s="85">
        <v>7000</v>
      </c>
    </row>
    <row r="3108" spans="2:5" x14ac:dyDescent="0.25">
      <c r="B3108" t="s">
        <v>5862</v>
      </c>
      <c r="C3108" t="s">
        <v>5863</v>
      </c>
      <c r="D3108" s="85">
        <v>4231.2</v>
      </c>
      <c r="E3108" s="85">
        <v>3440</v>
      </c>
    </row>
    <row r="3109" spans="2:5" x14ac:dyDescent="0.25">
      <c r="B3109" t="s">
        <v>5864</v>
      </c>
      <c r="C3109" t="s">
        <v>5865</v>
      </c>
      <c r="D3109" s="85">
        <v>17220</v>
      </c>
      <c r="E3109" s="85">
        <v>14000</v>
      </c>
    </row>
    <row r="3110" spans="2:5" x14ac:dyDescent="0.25">
      <c r="B3110" t="s">
        <v>5866</v>
      </c>
      <c r="C3110" t="s">
        <v>5867</v>
      </c>
      <c r="D3110" s="85">
        <v>18450</v>
      </c>
      <c r="E3110" s="85">
        <v>15000</v>
      </c>
    </row>
    <row r="3111" spans="2:5" x14ac:dyDescent="0.25">
      <c r="B3111" t="s">
        <v>5868</v>
      </c>
      <c r="C3111" t="s">
        <v>13246</v>
      </c>
      <c r="D3111" s="85">
        <v>7995</v>
      </c>
      <c r="E3111" s="85">
        <v>6500</v>
      </c>
    </row>
    <row r="3112" spans="2:5" x14ac:dyDescent="0.25">
      <c r="B3112" t="s">
        <v>5869</v>
      </c>
      <c r="C3112" t="s">
        <v>5870</v>
      </c>
      <c r="D3112" s="85">
        <v>412340</v>
      </c>
      <c r="E3112" s="85">
        <v>389000</v>
      </c>
    </row>
    <row r="3113" spans="2:5" x14ac:dyDescent="0.25">
      <c r="B3113" t="s">
        <v>5871</v>
      </c>
      <c r="C3113" t="s">
        <v>5872</v>
      </c>
      <c r="D3113" s="85">
        <v>65.010000000000005</v>
      </c>
      <c r="E3113" s="85">
        <v>52.85</v>
      </c>
    </row>
    <row r="3114" spans="2:5" x14ac:dyDescent="0.25">
      <c r="B3114" t="s">
        <v>5873</v>
      </c>
      <c r="C3114" t="s">
        <v>5874</v>
      </c>
      <c r="D3114" s="85">
        <v>156409.89000000001</v>
      </c>
      <c r="E3114" s="85">
        <v>147556.5</v>
      </c>
    </row>
    <row r="3115" spans="2:5" x14ac:dyDescent="0.25">
      <c r="B3115" t="s">
        <v>5875</v>
      </c>
      <c r="C3115" t="s">
        <v>5876</v>
      </c>
      <c r="D3115" s="85">
        <v>10</v>
      </c>
      <c r="E3115" s="85">
        <v>8.1300000000000008</v>
      </c>
    </row>
    <row r="3116" spans="2:5" x14ac:dyDescent="0.25">
      <c r="B3116" t="s">
        <v>5877</v>
      </c>
      <c r="C3116" t="s">
        <v>5878</v>
      </c>
      <c r="D3116" s="85">
        <v>60.9</v>
      </c>
      <c r="E3116" s="85">
        <v>0</v>
      </c>
    </row>
    <row r="3117" spans="2:5" x14ac:dyDescent="0.25">
      <c r="B3117" t="s">
        <v>5879</v>
      </c>
      <c r="C3117" t="s">
        <v>5880</v>
      </c>
      <c r="D3117" s="85">
        <v>415.74</v>
      </c>
      <c r="E3117" s="85">
        <v>338</v>
      </c>
    </row>
    <row r="3118" spans="2:5" x14ac:dyDescent="0.25">
      <c r="B3118" t="s">
        <v>5881</v>
      </c>
      <c r="C3118" t="s">
        <v>5882</v>
      </c>
      <c r="D3118" s="85">
        <v>5596.5</v>
      </c>
      <c r="E3118" s="85">
        <v>4550</v>
      </c>
    </row>
    <row r="3119" spans="2:5" x14ac:dyDescent="0.25">
      <c r="B3119" t="s">
        <v>5883</v>
      </c>
      <c r="C3119" t="s">
        <v>5884</v>
      </c>
      <c r="D3119" s="85">
        <v>179116.66</v>
      </c>
      <c r="E3119" s="85">
        <v>168977.98</v>
      </c>
    </row>
    <row r="3120" spans="2:5" x14ac:dyDescent="0.25">
      <c r="B3120" t="s">
        <v>5885</v>
      </c>
      <c r="C3120" t="s">
        <v>5886</v>
      </c>
      <c r="D3120" s="85">
        <v>4696.1400000000003</v>
      </c>
      <c r="E3120" s="85">
        <v>3818</v>
      </c>
    </row>
    <row r="3121" spans="2:5" x14ac:dyDescent="0.25">
      <c r="B3121" t="s">
        <v>566</v>
      </c>
      <c r="C3121" t="s">
        <v>567</v>
      </c>
      <c r="D3121" s="85">
        <v>1480920</v>
      </c>
      <c r="E3121" s="85">
        <v>1204000</v>
      </c>
    </row>
    <row r="3122" spans="2:5" x14ac:dyDescent="0.25">
      <c r="B3122" t="s">
        <v>5887</v>
      </c>
      <c r="C3122" t="s">
        <v>5888</v>
      </c>
      <c r="D3122" s="85">
        <v>189579.36</v>
      </c>
      <c r="E3122" s="85">
        <v>154129.56</v>
      </c>
    </row>
    <row r="3123" spans="2:5" x14ac:dyDescent="0.25">
      <c r="B3123" t="s">
        <v>5889</v>
      </c>
      <c r="C3123" t="s">
        <v>5890</v>
      </c>
      <c r="D3123" s="85">
        <v>627608.13</v>
      </c>
      <c r="E3123" s="85">
        <v>610500</v>
      </c>
    </row>
    <row r="3124" spans="2:5" x14ac:dyDescent="0.25">
      <c r="B3124" t="s">
        <v>5891</v>
      </c>
      <c r="C3124" t="s">
        <v>5892</v>
      </c>
      <c r="D3124" s="85">
        <v>480521.68</v>
      </c>
      <c r="E3124" s="85">
        <v>390668.03</v>
      </c>
    </row>
    <row r="3125" spans="2:5" x14ac:dyDescent="0.25">
      <c r="B3125" t="s">
        <v>5893</v>
      </c>
      <c r="C3125" t="s">
        <v>5894</v>
      </c>
      <c r="D3125" s="85">
        <v>25822.62</v>
      </c>
      <c r="E3125" s="85">
        <v>20994</v>
      </c>
    </row>
    <row r="3126" spans="2:5" x14ac:dyDescent="0.25">
      <c r="B3126" t="s">
        <v>5895</v>
      </c>
      <c r="C3126" t="s">
        <v>5896</v>
      </c>
      <c r="D3126" s="85">
        <v>10455</v>
      </c>
      <c r="E3126" s="85">
        <v>8500</v>
      </c>
    </row>
    <row r="3127" spans="2:5" x14ac:dyDescent="0.25">
      <c r="B3127" t="s">
        <v>5897</v>
      </c>
      <c r="C3127" t="s">
        <v>5898</v>
      </c>
      <c r="D3127" s="85">
        <v>11808.01</v>
      </c>
      <c r="E3127" s="85">
        <v>9600.01</v>
      </c>
    </row>
    <row r="3128" spans="2:5" x14ac:dyDescent="0.25">
      <c r="B3128" t="s">
        <v>5899</v>
      </c>
      <c r="C3128" t="s">
        <v>5900</v>
      </c>
      <c r="D3128" s="85">
        <v>852509.68</v>
      </c>
      <c r="E3128" s="85">
        <v>693097.3</v>
      </c>
    </row>
    <row r="3129" spans="2:5" x14ac:dyDescent="0.25">
      <c r="B3129" t="s">
        <v>5901</v>
      </c>
      <c r="C3129" t="s">
        <v>5902</v>
      </c>
      <c r="D3129" s="85">
        <v>1184976.46</v>
      </c>
      <c r="E3129" s="85">
        <v>1088400.01</v>
      </c>
    </row>
    <row r="3130" spans="2:5" x14ac:dyDescent="0.25">
      <c r="B3130" t="s">
        <v>5903</v>
      </c>
      <c r="C3130" t="s">
        <v>5904</v>
      </c>
      <c r="D3130" s="85">
        <v>73454.820000000007</v>
      </c>
      <c r="E3130" s="85">
        <v>69297</v>
      </c>
    </row>
    <row r="3131" spans="2:5" x14ac:dyDescent="0.25">
      <c r="B3131" t="s">
        <v>568</v>
      </c>
      <c r="C3131" t="s">
        <v>569</v>
      </c>
      <c r="D3131" s="85">
        <v>158970.51999999999</v>
      </c>
      <c r="E3131" s="85">
        <v>149972.19</v>
      </c>
    </row>
    <row r="3132" spans="2:5" x14ac:dyDescent="0.25">
      <c r="B3132" t="s">
        <v>5905</v>
      </c>
      <c r="C3132" t="s">
        <v>5906</v>
      </c>
      <c r="D3132" s="85">
        <v>115.62</v>
      </c>
      <c r="E3132" s="85">
        <v>94</v>
      </c>
    </row>
    <row r="3133" spans="2:5" x14ac:dyDescent="0.25">
      <c r="B3133" t="s">
        <v>5907</v>
      </c>
      <c r="C3133" t="s">
        <v>5908</v>
      </c>
      <c r="D3133" s="85">
        <v>1225214.6399999999</v>
      </c>
      <c r="E3133" s="85">
        <v>996109.46</v>
      </c>
    </row>
    <row r="3134" spans="2:5" x14ac:dyDescent="0.25">
      <c r="B3134" t="s">
        <v>5909</v>
      </c>
      <c r="C3134" t="s">
        <v>5910</v>
      </c>
      <c r="D3134" s="85">
        <v>10088.51</v>
      </c>
      <c r="E3134" s="85">
        <v>0</v>
      </c>
    </row>
    <row r="3135" spans="2:5" x14ac:dyDescent="0.25">
      <c r="B3135" t="s">
        <v>5911</v>
      </c>
      <c r="C3135" t="s">
        <v>5912</v>
      </c>
      <c r="D3135" s="85">
        <v>20782.32</v>
      </c>
      <c r="E3135" s="85">
        <v>0</v>
      </c>
    </row>
    <row r="3136" spans="2:5" x14ac:dyDescent="0.25">
      <c r="B3136" t="s">
        <v>5913</v>
      </c>
      <c r="C3136" t="s">
        <v>5914</v>
      </c>
      <c r="D3136" s="85">
        <v>13313.12</v>
      </c>
      <c r="E3136" s="85">
        <v>0</v>
      </c>
    </row>
    <row r="3137" spans="2:5" x14ac:dyDescent="0.25">
      <c r="B3137" t="s">
        <v>5915</v>
      </c>
      <c r="C3137" t="s">
        <v>5916</v>
      </c>
      <c r="D3137" s="85">
        <v>59655</v>
      </c>
      <c r="E3137" s="85">
        <v>48500</v>
      </c>
    </row>
    <row r="3138" spans="2:5" x14ac:dyDescent="0.25">
      <c r="B3138" t="s">
        <v>5917</v>
      </c>
      <c r="C3138" t="s">
        <v>5918</v>
      </c>
      <c r="D3138" s="85">
        <v>2191.86</v>
      </c>
      <c r="E3138" s="85">
        <v>1782</v>
      </c>
    </row>
    <row r="3139" spans="2:5" x14ac:dyDescent="0.25">
      <c r="B3139" t="s">
        <v>5919</v>
      </c>
      <c r="C3139" t="s">
        <v>1534</v>
      </c>
      <c r="D3139" s="85">
        <v>7731.9</v>
      </c>
      <c r="E3139" s="85">
        <v>6286.1</v>
      </c>
    </row>
    <row r="3140" spans="2:5" x14ac:dyDescent="0.25">
      <c r="B3140" t="s">
        <v>5920</v>
      </c>
      <c r="C3140" t="s">
        <v>5921</v>
      </c>
      <c r="D3140" s="85">
        <v>408050.08</v>
      </c>
      <c r="E3140" s="85">
        <v>384952.91</v>
      </c>
    </row>
    <row r="3141" spans="2:5" x14ac:dyDescent="0.25">
      <c r="B3141" t="s">
        <v>5922</v>
      </c>
      <c r="C3141" t="s">
        <v>5923</v>
      </c>
      <c r="D3141" s="85">
        <v>350</v>
      </c>
      <c r="E3141" s="85">
        <v>302.54000000000002</v>
      </c>
    </row>
    <row r="3142" spans="2:5" x14ac:dyDescent="0.25">
      <c r="B3142" t="s">
        <v>570</v>
      </c>
      <c r="C3142" t="s">
        <v>571</v>
      </c>
      <c r="D3142" s="85">
        <v>353841.5</v>
      </c>
      <c r="E3142" s="85">
        <v>286050</v>
      </c>
    </row>
    <row r="3143" spans="2:5" x14ac:dyDescent="0.25">
      <c r="B3143" t="s">
        <v>5924</v>
      </c>
      <c r="C3143" t="s">
        <v>5925</v>
      </c>
      <c r="D3143" s="85">
        <v>6137.7</v>
      </c>
      <c r="E3143" s="85">
        <v>4990</v>
      </c>
    </row>
    <row r="3144" spans="2:5" x14ac:dyDescent="0.25">
      <c r="B3144" t="s">
        <v>5926</v>
      </c>
      <c r="C3144" t="s">
        <v>5927</v>
      </c>
      <c r="D3144" s="85">
        <v>2460</v>
      </c>
      <c r="E3144" s="85">
        <v>2000</v>
      </c>
    </row>
    <row r="3145" spans="2:5" x14ac:dyDescent="0.25">
      <c r="B3145" t="s">
        <v>5928</v>
      </c>
      <c r="C3145" t="s">
        <v>5929</v>
      </c>
      <c r="D3145" s="85">
        <v>28905</v>
      </c>
      <c r="E3145" s="85">
        <v>23500</v>
      </c>
    </row>
    <row r="3146" spans="2:5" x14ac:dyDescent="0.25">
      <c r="B3146" t="s">
        <v>5930</v>
      </c>
      <c r="C3146" t="s">
        <v>4064</v>
      </c>
      <c r="D3146" s="85">
        <v>198768</v>
      </c>
      <c r="E3146" s="85">
        <v>161600</v>
      </c>
    </row>
    <row r="3147" spans="2:5" x14ac:dyDescent="0.25">
      <c r="B3147" t="s">
        <v>572</v>
      </c>
      <c r="C3147" t="s">
        <v>573</v>
      </c>
      <c r="D3147" s="85">
        <v>49353.599999999999</v>
      </c>
      <c r="E3147" s="85">
        <v>46560</v>
      </c>
    </row>
    <row r="3148" spans="2:5" x14ac:dyDescent="0.25">
      <c r="B3148" t="s">
        <v>7615</v>
      </c>
      <c r="C3148" t="s">
        <v>7616</v>
      </c>
      <c r="D3148" s="85">
        <v>93.63</v>
      </c>
      <c r="E3148" s="85">
        <v>76.12</v>
      </c>
    </row>
    <row r="3149" spans="2:5" x14ac:dyDescent="0.25">
      <c r="B3149" t="s">
        <v>5931</v>
      </c>
      <c r="C3149" t="s">
        <v>5932</v>
      </c>
      <c r="D3149" s="85">
        <v>3751.5</v>
      </c>
      <c r="E3149" s="85">
        <v>3050</v>
      </c>
    </row>
    <row r="3150" spans="2:5" x14ac:dyDescent="0.25">
      <c r="B3150" t="s">
        <v>5933</v>
      </c>
      <c r="C3150" t="s">
        <v>5934</v>
      </c>
      <c r="D3150" s="85">
        <v>5996.25</v>
      </c>
      <c r="E3150" s="85">
        <v>4875</v>
      </c>
    </row>
    <row r="3151" spans="2:5" x14ac:dyDescent="0.25">
      <c r="B3151" t="s">
        <v>5935</v>
      </c>
      <c r="C3151" t="s">
        <v>5936</v>
      </c>
      <c r="D3151" s="85">
        <v>5916.3</v>
      </c>
      <c r="E3151" s="85">
        <v>4810</v>
      </c>
    </row>
    <row r="3152" spans="2:5" x14ac:dyDescent="0.25">
      <c r="B3152" t="s">
        <v>5937</v>
      </c>
      <c r="C3152" t="s">
        <v>5938</v>
      </c>
      <c r="D3152" s="85">
        <v>5904</v>
      </c>
      <c r="E3152" s="85">
        <v>4800</v>
      </c>
    </row>
    <row r="3153" spans="2:5" x14ac:dyDescent="0.25">
      <c r="B3153" t="s">
        <v>574</v>
      </c>
      <c r="C3153" t="s">
        <v>575</v>
      </c>
      <c r="D3153" s="85">
        <v>44661.3</v>
      </c>
      <c r="E3153" s="85">
        <v>36310</v>
      </c>
    </row>
    <row r="3154" spans="2:5" x14ac:dyDescent="0.25">
      <c r="B3154" t="s">
        <v>5939</v>
      </c>
      <c r="C3154" t="s">
        <v>5940</v>
      </c>
      <c r="D3154" s="85">
        <v>142.99</v>
      </c>
      <c r="E3154" s="85">
        <v>134.41</v>
      </c>
    </row>
    <row r="3155" spans="2:5" x14ac:dyDescent="0.25">
      <c r="B3155" t="s">
        <v>5941</v>
      </c>
      <c r="C3155" t="s">
        <v>5942</v>
      </c>
      <c r="D3155" s="85">
        <v>189.7</v>
      </c>
      <c r="E3155" s="85">
        <v>178.96</v>
      </c>
    </row>
    <row r="3156" spans="2:5" x14ac:dyDescent="0.25">
      <c r="B3156" t="s">
        <v>5943</v>
      </c>
      <c r="C3156" t="s">
        <v>5944</v>
      </c>
      <c r="D3156" s="85">
        <v>62375.82</v>
      </c>
      <c r="E3156" s="85">
        <v>56042.97</v>
      </c>
    </row>
    <row r="3157" spans="2:5" x14ac:dyDescent="0.25">
      <c r="B3157" t="s">
        <v>5945</v>
      </c>
      <c r="C3157" t="s">
        <v>5942</v>
      </c>
      <c r="D3157" s="85">
        <v>840.13</v>
      </c>
      <c r="E3157" s="85">
        <v>840.13</v>
      </c>
    </row>
    <row r="3158" spans="2:5" x14ac:dyDescent="0.25">
      <c r="B3158" t="s">
        <v>5946</v>
      </c>
      <c r="C3158" t="s">
        <v>5942</v>
      </c>
      <c r="D3158" s="85">
        <v>3395.47</v>
      </c>
      <c r="E3158" s="85">
        <v>3395.47</v>
      </c>
    </row>
    <row r="3159" spans="2:5" x14ac:dyDescent="0.25">
      <c r="B3159" t="s">
        <v>5947</v>
      </c>
      <c r="C3159" t="s">
        <v>5942</v>
      </c>
      <c r="D3159" s="85">
        <v>1771.44</v>
      </c>
      <c r="E3159" s="85">
        <v>1753.73</v>
      </c>
    </row>
    <row r="3160" spans="2:5" x14ac:dyDescent="0.25">
      <c r="B3160" t="s">
        <v>5948</v>
      </c>
      <c r="C3160" t="s">
        <v>5942</v>
      </c>
      <c r="D3160" s="85">
        <v>895</v>
      </c>
      <c r="E3160" s="85">
        <v>870.38</v>
      </c>
    </row>
    <row r="3161" spans="2:5" x14ac:dyDescent="0.25">
      <c r="B3161" t="s">
        <v>5949</v>
      </c>
      <c r="C3161" t="s">
        <v>5942</v>
      </c>
      <c r="D3161" s="85">
        <v>1134.76</v>
      </c>
      <c r="E3161" s="85">
        <v>1134.76</v>
      </c>
    </row>
    <row r="3162" spans="2:5" x14ac:dyDescent="0.25">
      <c r="B3162" t="s">
        <v>5950</v>
      </c>
      <c r="C3162" t="s">
        <v>5951</v>
      </c>
      <c r="D3162" s="85">
        <v>24600</v>
      </c>
      <c r="E3162" s="85">
        <v>20000</v>
      </c>
    </row>
    <row r="3163" spans="2:5" x14ac:dyDescent="0.25">
      <c r="B3163" t="s">
        <v>5952</v>
      </c>
      <c r="C3163" t="s">
        <v>5953</v>
      </c>
      <c r="D3163" s="85">
        <v>24477</v>
      </c>
      <c r="E3163" s="85">
        <v>19900</v>
      </c>
    </row>
    <row r="3164" spans="2:5" x14ac:dyDescent="0.25">
      <c r="B3164" t="s">
        <v>576</v>
      </c>
      <c r="C3164" t="s">
        <v>577</v>
      </c>
      <c r="D3164" s="85">
        <v>138400.82999999999</v>
      </c>
      <c r="E3164" s="85">
        <v>112521</v>
      </c>
    </row>
    <row r="3165" spans="2:5" x14ac:dyDescent="0.25">
      <c r="B3165" t="s">
        <v>5954</v>
      </c>
      <c r="C3165" t="s">
        <v>5955</v>
      </c>
      <c r="D3165" s="85">
        <v>13530</v>
      </c>
      <c r="E3165" s="85">
        <v>11000</v>
      </c>
    </row>
    <row r="3166" spans="2:5" x14ac:dyDescent="0.25">
      <c r="B3166" t="s">
        <v>5956</v>
      </c>
      <c r="C3166" t="s">
        <v>5957</v>
      </c>
      <c r="D3166" s="85">
        <v>1003.5</v>
      </c>
      <c r="E3166" s="85">
        <v>1003.5</v>
      </c>
    </row>
    <row r="3167" spans="2:5" x14ac:dyDescent="0.25">
      <c r="B3167" t="s">
        <v>5958</v>
      </c>
      <c r="C3167" t="s">
        <v>5959</v>
      </c>
      <c r="D3167" s="85">
        <v>1136.5999999999999</v>
      </c>
      <c r="E3167" s="85">
        <v>1136.5999999999999</v>
      </c>
    </row>
    <row r="3168" spans="2:5" x14ac:dyDescent="0.25">
      <c r="B3168" t="s">
        <v>5960</v>
      </c>
      <c r="C3168" t="s">
        <v>5961</v>
      </c>
      <c r="D3168" s="85">
        <v>120</v>
      </c>
      <c r="E3168" s="85">
        <v>120</v>
      </c>
    </row>
    <row r="3169" spans="2:5" x14ac:dyDescent="0.25">
      <c r="B3169" t="s">
        <v>5962</v>
      </c>
      <c r="C3169" t="s">
        <v>5942</v>
      </c>
      <c r="D3169" s="85">
        <v>69</v>
      </c>
      <c r="E3169" s="85">
        <v>69</v>
      </c>
    </row>
    <row r="3170" spans="2:5" x14ac:dyDescent="0.25">
      <c r="B3170" t="s">
        <v>5963</v>
      </c>
      <c r="C3170" t="s">
        <v>5964</v>
      </c>
      <c r="D3170" s="85">
        <v>130</v>
      </c>
      <c r="E3170" s="85">
        <v>130</v>
      </c>
    </row>
    <row r="3171" spans="2:5" x14ac:dyDescent="0.25">
      <c r="B3171" t="s">
        <v>7617</v>
      </c>
      <c r="C3171" t="s">
        <v>6182</v>
      </c>
      <c r="D3171" s="85">
        <v>13899</v>
      </c>
      <c r="E3171" s="85">
        <v>11300</v>
      </c>
    </row>
    <row r="3172" spans="2:5" x14ac:dyDescent="0.25">
      <c r="B3172" t="s">
        <v>5965</v>
      </c>
      <c r="C3172" t="s">
        <v>5966</v>
      </c>
      <c r="D3172" s="85">
        <v>255.71</v>
      </c>
      <c r="E3172" s="85">
        <v>255.71</v>
      </c>
    </row>
    <row r="3173" spans="2:5" x14ac:dyDescent="0.25">
      <c r="B3173" t="s">
        <v>7618</v>
      </c>
      <c r="C3173" t="s">
        <v>6087</v>
      </c>
      <c r="D3173" s="85">
        <v>615</v>
      </c>
      <c r="E3173" s="85">
        <v>500</v>
      </c>
    </row>
    <row r="3174" spans="2:5" x14ac:dyDescent="0.25">
      <c r="B3174" t="s">
        <v>5967</v>
      </c>
      <c r="C3174" t="s">
        <v>5968</v>
      </c>
      <c r="D3174" s="85">
        <v>496</v>
      </c>
      <c r="E3174" s="85">
        <v>496</v>
      </c>
    </row>
    <row r="3175" spans="2:5" x14ac:dyDescent="0.25">
      <c r="B3175" t="s">
        <v>7619</v>
      </c>
      <c r="C3175" t="s">
        <v>6087</v>
      </c>
      <c r="D3175" s="85">
        <v>615</v>
      </c>
      <c r="E3175" s="85">
        <v>500</v>
      </c>
    </row>
    <row r="3176" spans="2:5" x14ac:dyDescent="0.25">
      <c r="B3176" t="s">
        <v>5969</v>
      </c>
      <c r="C3176" t="s">
        <v>5970</v>
      </c>
      <c r="D3176" s="85">
        <v>532</v>
      </c>
      <c r="E3176" s="85">
        <v>532</v>
      </c>
    </row>
    <row r="3177" spans="2:5" x14ac:dyDescent="0.25">
      <c r="B3177" t="s">
        <v>5971</v>
      </c>
      <c r="C3177" t="s">
        <v>5972</v>
      </c>
      <c r="D3177" s="85">
        <v>90897</v>
      </c>
      <c r="E3177" s="85">
        <v>73900</v>
      </c>
    </row>
    <row r="3178" spans="2:5" x14ac:dyDescent="0.25">
      <c r="B3178" t="s">
        <v>7620</v>
      </c>
      <c r="C3178" t="s">
        <v>6087</v>
      </c>
      <c r="D3178" s="85">
        <v>615</v>
      </c>
      <c r="E3178" s="85">
        <v>500</v>
      </c>
    </row>
    <row r="3179" spans="2:5" x14ac:dyDescent="0.25">
      <c r="B3179" t="s">
        <v>7621</v>
      </c>
      <c r="C3179" t="s">
        <v>6087</v>
      </c>
      <c r="D3179" s="85">
        <v>615</v>
      </c>
      <c r="E3179" s="85">
        <v>500</v>
      </c>
    </row>
    <row r="3180" spans="2:5" x14ac:dyDescent="0.25">
      <c r="B3180" t="s">
        <v>7622</v>
      </c>
      <c r="C3180" t="s">
        <v>6087</v>
      </c>
      <c r="D3180" s="85">
        <v>615</v>
      </c>
      <c r="E3180" s="85">
        <v>500</v>
      </c>
    </row>
    <row r="3181" spans="2:5" x14ac:dyDescent="0.25">
      <c r="B3181" t="s">
        <v>5973</v>
      </c>
      <c r="C3181" t="s">
        <v>5974</v>
      </c>
      <c r="D3181" s="85">
        <v>3917844.15</v>
      </c>
      <c r="E3181" s="85">
        <v>3875065.87</v>
      </c>
    </row>
    <row r="3182" spans="2:5" x14ac:dyDescent="0.25">
      <c r="B3182" t="s">
        <v>7623</v>
      </c>
      <c r="C3182" t="s">
        <v>6087</v>
      </c>
      <c r="D3182" s="85">
        <v>615</v>
      </c>
      <c r="E3182" s="85">
        <v>500</v>
      </c>
    </row>
    <row r="3183" spans="2:5" x14ac:dyDescent="0.25">
      <c r="B3183" t="s">
        <v>7624</v>
      </c>
      <c r="C3183" t="s">
        <v>6087</v>
      </c>
      <c r="D3183" s="85">
        <v>615</v>
      </c>
      <c r="E3183" s="85">
        <v>500</v>
      </c>
    </row>
    <row r="3184" spans="2:5" x14ac:dyDescent="0.25">
      <c r="B3184" t="s">
        <v>5975</v>
      </c>
      <c r="C3184" t="s">
        <v>3187</v>
      </c>
      <c r="D3184" s="85">
        <v>1515.8</v>
      </c>
      <c r="E3184" s="85">
        <v>1430</v>
      </c>
    </row>
    <row r="3185" spans="2:5" x14ac:dyDescent="0.25">
      <c r="B3185" t="s">
        <v>7625</v>
      </c>
      <c r="C3185" t="s">
        <v>6087</v>
      </c>
      <c r="D3185" s="85">
        <v>615</v>
      </c>
      <c r="E3185" s="85">
        <v>500</v>
      </c>
    </row>
    <row r="3186" spans="2:5" x14ac:dyDescent="0.25">
      <c r="B3186" t="s">
        <v>5976</v>
      </c>
      <c r="C3186" t="s">
        <v>5977</v>
      </c>
      <c r="D3186" s="85">
        <v>70479.039999999994</v>
      </c>
      <c r="E3186" s="85">
        <v>57300.03</v>
      </c>
    </row>
    <row r="3187" spans="2:5" x14ac:dyDescent="0.25">
      <c r="B3187" t="s">
        <v>5978</v>
      </c>
      <c r="C3187" t="s">
        <v>5979</v>
      </c>
      <c r="D3187" s="85">
        <v>10080</v>
      </c>
      <c r="E3187" s="85">
        <v>10080</v>
      </c>
    </row>
    <row r="3188" spans="2:5" x14ac:dyDescent="0.25">
      <c r="B3188" t="s">
        <v>5980</v>
      </c>
      <c r="C3188" t="s">
        <v>5981</v>
      </c>
      <c r="D3188" s="85">
        <v>660</v>
      </c>
      <c r="E3188" s="85">
        <v>660</v>
      </c>
    </row>
    <row r="3189" spans="2:5" x14ac:dyDescent="0.25">
      <c r="B3189" t="s">
        <v>5982</v>
      </c>
      <c r="C3189" t="s">
        <v>5942</v>
      </c>
      <c r="D3189" s="85">
        <v>154</v>
      </c>
      <c r="E3189" s="85">
        <v>145.28</v>
      </c>
    </row>
    <row r="3190" spans="2:5" x14ac:dyDescent="0.25">
      <c r="B3190" t="s">
        <v>5983</v>
      </c>
      <c r="C3190" t="s">
        <v>5942</v>
      </c>
      <c r="D3190" s="85">
        <v>895.29</v>
      </c>
      <c r="E3190" s="85">
        <v>895.29</v>
      </c>
    </row>
    <row r="3191" spans="2:5" x14ac:dyDescent="0.25">
      <c r="B3191" t="s">
        <v>5984</v>
      </c>
      <c r="C3191" t="s">
        <v>5985</v>
      </c>
      <c r="D3191" s="85">
        <v>1060.8599999999999</v>
      </c>
      <c r="E3191" s="85">
        <v>955.77</v>
      </c>
    </row>
    <row r="3192" spans="2:5" x14ac:dyDescent="0.25">
      <c r="B3192" t="s">
        <v>5986</v>
      </c>
      <c r="C3192" t="s">
        <v>5942</v>
      </c>
      <c r="D3192" s="85">
        <v>2391.3000000000002</v>
      </c>
      <c r="E3192" s="85">
        <v>2391.3000000000002</v>
      </c>
    </row>
    <row r="3193" spans="2:5" x14ac:dyDescent="0.25">
      <c r="B3193" t="s">
        <v>5987</v>
      </c>
      <c r="C3193" t="s">
        <v>5988</v>
      </c>
      <c r="D3193" s="85">
        <v>1828963.49</v>
      </c>
      <c r="E3193" s="85">
        <v>820163</v>
      </c>
    </row>
    <row r="3194" spans="2:5" x14ac:dyDescent="0.25">
      <c r="B3194" t="s">
        <v>5989</v>
      </c>
      <c r="C3194" t="s">
        <v>5942</v>
      </c>
      <c r="D3194" s="85">
        <v>478.8</v>
      </c>
      <c r="E3194" s="85">
        <v>451.7</v>
      </c>
    </row>
    <row r="3195" spans="2:5" x14ac:dyDescent="0.25">
      <c r="B3195" t="s">
        <v>5990</v>
      </c>
      <c r="C3195" t="s">
        <v>5991</v>
      </c>
      <c r="D3195" s="85">
        <v>158448.79999999999</v>
      </c>
      <c r="E3195" s="85">
        <v>149480</v>
      </c>
    </row>
    <row r="3196" spans="2:5" x14ac:dyDescent="0.25">
      <c r="B3196" t="s">
        <v>5992</v>
      </c>
      <c r="C3196" t="s">
        <v>5993</v>
      </c>
      <c r="D3196" s="85">
        <v>2921.25</v>
      </c>
      <c r="E3196" s="85">
        <v>2375</v>
      </c>
    </row>
    <row r="3197" spans="2:5" x14ac:dyDescent="0.25">
      <c r="B3197" t="s">
        <v>578</v>
      </c>
      <c r="C3197" t="s">
        <v>579</v>
      </c>
      <c r="D3197" s="85">
        <v>23592.14</v>
      </c>
      <c r="E3197" s="85">
        <v>19180.599999999999</v>
      </c>
    </row>
    <row r="3198" spans="2:5" x14ac:dyDescent="0.25">
      <c r="B3198" t="s">
        <v>5994</v>
      </c>
      <c r="C3198" t="s">
        <v>5995</v>
      </c>
      <c r="D3198" s="85">
        <v>6888.01</v>
      </c>
      <c r="E3198" s="85">
        <v>5600.01</v>
      </c>
    </row>
    <row r="3199" spans="2:5" x14ac:dyDescent="0.25">
      <c r="B3199" t="s">
        <v>5996</v>
      </c>
      <c r="C3199" t="s">
        <v>5469</v>
      </c>
      <c r="D3199" s="85">
        <v>2423.1</v>
      </c>
      <c r="E3199" s="85">
        <v>1970</v>
      </c>
    </row>
    <row r="3200" spans="2:5" x14ac:dyDescent="0.25">
      <c r="B3200" t="s">
        <v>5997</v>
      </c>
      <c r="C3200" t="s">
        <v>5998</v>
      </c>
      <c r="D3200" s="85">
        <v>3075</v>
      </c>
      <c r="E3200" s="85">
        <v>2500</v>
      </c>
    </row>
    <row r="3201" spans="2:5" x14ac:dyDescent="0.25">
      <c r="B3201" t="s">
        <v>5999</v>
      </c>
      <c r="C3201" t="s">
        <v>5469</v>
      </c>
      <c r="D3201" s="85">
        <v>2423.1</v>
      </c>
      <c r="E3201" s="85">
        <v>1970</v>
      </c>
    </row>
    <row r="3202" spans="2:5" x14ac:dyDescent="0.25">
      <c r="B3202" t="s">
        <v>6000</v>
      </c>
      <c r="C3202" t="s">
        <v>5998</v>
      </c>
      <c r="D3202" s="85">
        <v>3075</v>
      </c>
      <c r="E3202" s="85">
        <v>2500</v>
      </c>
    </row>
    <row r="3203" spans="2:5" x14ac:dyDescent="0.25">
      <c r="B3203" t="s">
        <v>6001</v>
      </c>
      <c r="C3203" t="s">
        <v>5469</v>
      </c>
      <c r="D3203" s="85">
        <v>2423.1</v>
      </c>
      <c r="E3203" s="85">
        <v>1970</v>
      </c>
    </row>
    <row r="3204" spans="2:5" x14ac:dyDescent="0.25">
      <c r="B3204" t="s">
        <v>6002</v>
      </c>
      <c r="C3204" t="s">
        <v>5998</v>
      </c>
      <c r="D3204" s="85">
        <v>3075</v>
      </c>
      <c r="E3204" s="85">
        <v>2500</v>
      </c>
    </row>
    <row r="3205" spans="2:5" x14ac:dyDescent="0.25">
      <c r="B3205" t="s">
        <v>6003</v>
      </c>
      <c r="C3205" t="s">
        <v>5469</v>
      </c>
      <c r="D3205" s="85">
        <v>2423.1</v>
      </c>
      <c r="E3205" s="85">
        <v>1970</v>
      </c>
    </row>
    <row r="3206" spans="2:5" x14ac:dyDescent="0.25">
      <c r="B3206" t="s">
        <v>6004</v>
      </c>
      <c r="C3206" t="s">
        <v>5998</v>
      </c>
      <c r="D3206" s="85">
        <v>3075</v>
      </c>
      <c r="E3206" s="85">
        <v>2500</v>
      </c>
    </row>
    <row r="3207" spans="2:5" x14ac:dyDescent="0.25">
      <c r="B3207" t="s">
        <v>6005</v>
      </c>
      <c r="C3207" t="s">
        <v>5469</v>
      </c>
      <c r="D3207" s="85">
        <v>2423.1</v>
      </c>
      <c r="E3207" s="85">
        <v>1970</v>
      </c>
    </row>
    <row r="3208" spans="2:5" x14ac:dyDescent="0.25">
      <c r="B3208" t="s">
        <v>6006</v>
      </c>
      <c r="C3208" t="s">
        <v>5998</v>
      </c>
      <c r="D3208" s="85">
        <v>3075</v>
      </c>
      <c r="E3208" s="85">
        <v>2500</v>
      </c>
    </row>
    <row r="3209" spans="2:5" x14ac:dyDescent="0.25">
      <c r="B3209" t="s">
        <v>6007</v>
      </c>
      <c r="C3209" t="s">
        <v>5469</v>
      </c>
      <c r="D3209" s="85">
        <v>2423.1</v>
      </c>
      <c r="E3209" s="85">
        <v>1970</v>
      </c>
    </row>
    <row r="3210" spans="2:5" x14ac:dyDescent="0.25">
      <c r="B3210" t="s">
        <v>6008</v>
      </c>
      <c r="C3210" t="s">
        <v>5998</v>
      </c>
      <c r="D3210" s="85">
        <v>3075</v>
      </c>
      <c r="E3210" s="85">
        <v>2500</v>
      </c>
    </row>
    <row r="3211" spans="2:5" x14ac:dyDescent="0.25">
      <c r="B3211" t="s">
        <v>6009</v>
      </c>
      <c r="C3211" t="s">
        <v>5469</v>
      </c>
      <c r="D3211" s="85">
        <v>2423.1</v>
      </c>
      <c r="E3211" s="85">
        <v>1970</v>
      </c>
    </row>
    <row r="3212" spans="2:5" x14ac:dyDescent="0.25">
      <c r="B3212" t="s">
        <v>6010</v>
      </c>
      <c r="C3212" t="s">
        <v>5998</v>
      </c>
      <c r="D3212" s="85">
        <v>3075</v>
      </c>
      <c r="E3212" s="85">
        <v>2500</v>
      </c>
    </row>
    <row r="3213" spans="2:5" x14ac:dyDescent="0.25">
      <c r="B3213" t="s">
        <v>6011</v>
      </c>
      <c r="C3213" t="s">
        <v>5469</v>
      </c>
      <c r="D3213" s="85">
        <v>2423.1</v>
      </c>
      <c r="E3213" s="85">
        <v>1970</v>
      </c>
    </row>
    <row r="3214" spans="2:5" x14ac:dyDescent="0.25">
      <c r="B3214" t="s">
        <v>6012</v>
      </c>
      <c r="C3214" t="s">
        <v>5998</v>
      </c>
      <c r="D3214" s="85">
        <v>3075</v>
      </c>
      <c r="E3214" s="85">
        <v>2500</v>
      </c>
    </row>
    <row r="3215" spans="2:5" x14ac:dyDescent="0.25">
      <c r="B3215" t="s">
        <v>6013</v>
      </c>
      <c r="C3215" t="s">
        <v>6014</v>
      </c>
      <c r="D3215" s="85">
        <v>209880</v>
      </c>
      <c r="E3215" s="85">
        <v>198000</v>
      </c>
    </row>
    <row r="3216" spans="2:5" x14ac:dyDescent="0.25">
      <c r="B3216" t="s">
        <v>6015</v>
      </c>
      <c r="C3216" t="s">
        <v>6016</v>
      </c>
      <c r="D3216" s="85">
        <v>5227.51</v>
      </c>
      <c r="E3216" s="85">
        <v>4250.01</v>
      </c>
    </row>
    <row r="3217" spans="2:5" x14ac:dyDescent="0.25">
      <c r="B3217" t="s">
        <v>6017</v>
      </c>
      <c r="C3217" t="s">
        <v>6018</v>
      </c>
      <c r="D3217" s="85">
        <v>18290.099999999999</v>
      </c>
      <c r="E3217" s="85">
        <v>14870</v>
      </c>
    </row>
    <row r="3218" spans="2:5" x14ac:dyDescent="0.25">
      <c r="B3218" t="s">
        <v>6019</v>
      </c>
      <c r="C3218" t="s">
        <v>6020</v>
      </c>
      <c r="D3218" s="85">
        <v>3099600</v>
      </c>
      <c r="E3218" s="85">
        <v>2520000</v>
      </c>
    </row>
    <row r="3219" spans="2:5" x14ac:dyDescent="0.25">
      <c r="B3219" t="s">
        <v>6021</v>
      </c>
      <c r="C3219" t="s">
        <v>5469</v>
      </c>
      <c r="D3219" s="85">
        <v>2423.1</v>
      </c>
      <c r="E3219" s="85">
        <v>1970</v>
      </c>
    </row>
    <row r="3220" spans="2:5" x14ac:dyDescent="0.25">
      <c r="B3220" t="s">
        <v>6022</v>
      </c>
      <c r="C3220" t="s">
        <v>5998</v>
      </c>
      <c r="D3220" s="85">
        <v>3075</v>
      </c>
      <c r="E3220" s="85">
        <v>2500</v>
      </c>
    </row>
    <row r="3221" spans="2:5" x14ac:dyDescent="0.25">
      <c r="B3221" t="s">
        <v>6023</v>
      </c>
      <c r="C3221" t="s">
        <v>5469</v>
      </c>
      <c r="D3221" s="85">
        <v>2423.1</v>
      </c>
      <c r="E3221" s="85">
        <v>1970</v>
      </c>
    </row>
    <row r="3222" spans="2:5" x14ac:dyDescent="0.25">
      <c r="B3222" t="s">
        <v>6024</v>
      </c>
      <c r="C3222" t="s">
        <v>5998</v>
      </c>
      <c r="D3222" s="85">
        <v>3075</v>
      </c>
      <c r="E3222" s="85">
        <v>2500</v>
      </c>
    </row>
    <row r="3223" spans="2:5" x14ac:dyDescent="0.25">
      <c r="B3223" t="s">
        <v>6025</v>
      </c>
      <c r="C3223" t="s">
        <v>5469</v>
      </c>
      <c r="D3223" s="85">
        <v>2423.1</v>
      </c>
      <c r="E3223" s="85">
        <v>1970</v>
      </c>
    </row>
    <row r="3224" spans="2:5" x14ac:dyDescent="0.25">
      <c r="B3224" t="s">
        <v>6026</v>
      </c>
      <c r="C3224" t="s">
        <v>5998</v>
      </c>
      <c r="D3224" s="85">
        <v>3075</v>
      </c>
      <c r="E3224" s="85">
        <v>2500</v>
      </c>
    </row>
    <row r="3225" spans="2:5" x14ac:dyDescent="0.25">
      <c r="B3225" t="s">
        <v>6027</v>
      </c>
      <c r="C3225" t="s">
        <v>5469</v>
      </c>
      <c r="D3225" s="85">
        <v>2423.1</v>
      </c>
      <c r="E3225" s="85">
        <v>1970</v>
      </c>
    </row>
    <row r="3226" spans="2:5" x14ac:dyDescent="0.25">
      <c r="B3226" t="s">
        <v>6028</v>
      </c>
      <c r="C3226" t="s">
        <v>5998</v>
      </c>
      <c r="D3226" s="85">
        <v>3075</v>
      </c>
      <c r="E3226" s="85">
        <v>2500</v>
      </c>
    </row>
    <row r="3227" spans="2:5" x14ac:dyDescent="0.25">
      <c r="B3227" t="s">
        <v>6029</v>
      </c>
      <c r="C3227" t="s">
        <v>5469</v>
      </c>
      <c r="D3227" s="85">
        <v>2423.1</v>
      </c>
      <c r="E3227" s="85">
        <v>1970</v>
      </c>
    </row>
    <row r="3228" spans="2:5" x14ac:dyDescent="0.25">
      <c r="B3228" t="s">
        <v>6030</v>
      </c>
      <c r="C3228" t="s">
        <v>5998</v>
      </c>
      <c r="D3228" s="85">
        <v>3075</v>
      </c>
      <c r="E3228" s="85">
        <v>2500</v>
      </c>
    </row>
    <row r="3229" spans="2:5" x14ac:dyDescent="0.25">
      <c r="B3229" t="s">
        <v>6031</v>
      </c>
      <c r="C3229" t="s">
        <v>5469</v>
      </c>
      <c r="D3229" s="85">
        <v>2423.1</v>
      </c>
      <c r="E3229" s="85">
        <v>1970</v>
      </c>
    </row>
    <row r="3230" spans="2:5" x14ac:dyDescent="0.25">
      <c r="B3230" t="s">
        <v>6032</v>
      </c>
      <c r="C3230" t="s">
        <v>5998</v>
      </c>
      <c r="D3230" s="85">
        <v>3075</v>
      </c>
      <c r="E3230" s="85">
        <v>2500</v>
      </c>
    </row>
    <row r="3231" spans="2:5" x14ac:dyDescent="0.25">
      <c r="B3231" t="s">
        <v>6033</v>
      </c>
      <c r="C3231" t="s">
        <v>5469</v>
      </c>
      <c r="D3231" s="85">
        <v>2423.1</v>
      </c>
      <c r="E3231" s="85">
        <v>1970</v>
      </c>
    </row>
    <row r="3232" spans="2:5" x14ac:dyDescent="0.25">
      <c r="B3232" t="s">
        <v>6034</v>
      </c>
      <c r="C3232" t="s">
        <v>5998</v>
      </c>
      <c r="D3232" s="85">
        <v>3075</v>
      </c>
      <c r="E3232" s="85">
        <v>2500</v>
      </c>
    </row>
    <row r="3233" spans="2:5" x14ac:dyDescent="0.25">
      <c r="B3233" t="s">
        <v>6035</v>
      </c>
      <c r="C3233" t="s">
        <v>5469</v>
      </c>
      <c r="D3233" s="85">
        <v>2423.1</v>
      </c>
      <c r="E3233" s="85">
        <v>1970</v>
      </c>
    </row>
    <row r="3234" spans="2:5" x14ac:dyDescent="0.25">
      <c r="B3234" t="s">
        <v>6036</v>
      </c>
      <c r="C3234" t="s">
        <v>5998</v>
      </c>
      <c r="D3234" s="85">
        <v>3075</v>
      </c>
      <c r="E3234" s="85">
        <v>2500</v>
      </c>
    </row>
    <row r="3235" spans="2:5" x14ac:dyDescent="0.25">
      <c r="B3235" t="s">
        <v>6037</v>
      </c>
      <c r="C3235" t="s">
        <v>5469</v>
      </c>
      <c r="D3235" s="85">
        <v>2423.1</v>
      </c>
      <c r="E3235" s="85">
        <v>1970</v>
      </c>
    </row>
    <row r="3236" spans="2:5" x14ac:dyDescent="0.25">
      <c r="B3236" t="s">
        <v>6038</v>
      </c>
      <c r="C3236" t="s">
        <v>6039</v>
      </c>
      <c r="D3236" s="85">
        <v>12300</v>
      </c>
      <c r="E3236" s="85">
        <v>10000</v>
      </c>
    </row>
    <row r="3237" spans="2:5" x14ac:dyDescent="0.25">
      <c r="B3237" t="s">
        <v>6040</v>
      </c>
      <c r="C3237" t="s">
        <v>5998</v>
      </c>
      <c r="D3237" s="85">
        <v>3075</v>
      </c>
      <c r="E3237" s="85">
        <v>2500</v>
      </c>
    </row>
    <row r="3238" spans="2:5" x14ac:dyDescent="0.25">
      <c r="B3238" t="s">
        <v>6041</v>
      </c>
      <c r="C3238" t="s">
        <v>5469</v>
      </c>
      <c r="D3238" s="85">
        <v>2423.1</v>
      </c>
      <c r="E3238" s="85">
        <v>1970</v>
      </c>
    </row>
    <row r="3239" spans="2:5" x14ac:dyDescent="0.25">
      <c r="B3239" t="s">
        <v>6042</v>
      </c>
      <c r="C3239" t="s">
        <v>5998</v>
      </c>
      <c r="D3239" s="85">
        <v>3075</v>
      </c>
      <c r="E3239" s="85">
        <v>2500</v>
      </c>
    </row>
    <row r="3240" spans="2:5" x14ac:dyDescent="0.25">
      <c r="B3240" t="s">
        <v>6043</v>
      </c>
      <c r="C3240" t="s">
        <v>5469</v>
      </c>
      <c r="D3240" s="85">
        <v>2423.1</v>
      </c>
      <c r="E3240" s="85">
        <v>1970</v>
      </c>
    </row>
    <row r="3241" spans="2:5" x14ac:dyDescent="0.25">
      <c r="B3241" t="s">
        <v>6044</v>
      </c>
      <c r="C3241" t="s">
        <v>5998</v>
      </c>
      <c r="D3241" s="85">
        <v>3075</v>
      </c>
      <c r="E3241" s="85">
        <v>2500</v>
      </c>
    </row>
    <row r="3242" spans="2:5" x14ac:dyDescent="0.25">
      <c r="B3242" t="s">
        <v>6045</v>
      </c>
      <c r="C3242" t="s">
        <v>5469</v>
      </c>
      <c r="D3242" s="85">
        <v>2423.1</v>
      </c>
      <c r="E3242" s="85">
        <v>1970</v>
      </c>
    </row>
    <row r="3243" spans="2:5" x14ac:dyDescent="0.25">
      <c r="B3243" t="s">
        <v>6046</v>
      </c>
      <c r="C3243" t="s">
        <v>5998</v>
      </c>
      <c r="D3243" s="85">
        <v>3075</v>
      </c>
      <c r="E3243" s="85">
        <v>2500</v>
      </c>
    </row>
    <row r="3244" spans="2:5" x14ac:dyDescent="0.25">
      <c r="B3244" t="s">
        <v>6047</v>
      </c>
      <c r="C3244" t="s">
        <v>5469</v>
      </c>
      <c r="D3244" s="85">
        <v>2423.1</v>
      </c>
      <c r="E3244" s="85">
        <v>1970</v>
      </c>
    </row>
    <row r="3245" spans="2:5" x14ac:dyDescent="0.25">
      <c r="B3245" t="s">
        <v>6048</v>
      </c>
      <c r="C3245" t="s">
        <v>5998</v>
      </c>
      <c r="D3245" s="85">
        <v>3075</v>
      </c>
      <c r="E3245" s="85">
        <v>2500</v>
      </c>
    </row>
    <row r="3246" spans="2:5" x14ac:dyDescent="0.25">
      <c r="B3246" t="s">
        <v>6049</v>
      </c>
      <c r="C3246" t="s">
        <v>5469</v>
      </c>
      <c r="D3246" s="85">
        <v>2423.1</v>
      </c>
      <c r="E3246" s="85">
        <v>1970</v>
      </c>
    </row>
    <row r="3247" spans="2:5" x14ac:dyDescent="0.25">
      <c r="B3247" t="s">
        <v>6050</v>
      </c>
      <c r="C3247" t="s">
        <v>5998</v>
      </c>
      <c r="D3247" s="85">
        <v>3075</v>
      </c>
      <c r="E3247" s="85">
        <v>2500</v>
      </c>
    </row>
    <row r="3248" spans="2:5" x14ac:dyDescent="0.25">
      <c r="B3248" t="s">
        <v>6051</v>
      </c>
      <c r="C3248" t="s">
        <v>5469</v>
      </c>
      <c r="D3248" s="85">
        <v>2423.1</v>
      </c>
      <c r="E3248" s="85">
        <v>1970</v>
      </c>
    </row>
    <row r="3249" spans="2:5" x14ac:dyDescent="0.25">
      <c r="B3249" t="s">
        <v>6052</v>
      </c>
      <c r="C3249" t="s">
        <v>5998</v>
      </c>
      <c r="D3249" s="85">
        <v>3075</v>
      </c>
      <c r="E3249" s="85">
        <v>2500</v>
      </c>
    </row>
    <row r="3250" spans="2:5" x14ac:dyDescent="0.25">
      <c r="B3250" t="s">
        <v>6053</v>
      </c>
      <c r="C3250" t="s">
        <v>5469</v>
      </c>
      <c r="D3250" s="85">
        <v>2423.1</v>
      </c>
      <c r="E3250" s="85">
        <v>1970</v>
      </c>
    </row>
    <row r="3251" spans="2:5" x14ac:dyDescent="0.25">
      <c r="B3251" t="s">
        <v>6054</v>
      </c>
      <c r="C3251" t="s">
        <v>5998</v>
      </c>
      <c r="D3251" s="85">
        <v>3075</v>
      </c>
      <c r="E3251" s="85">
        <v>2500</v>
      </c>
    </row>
    <row r="3252" spans="2:5" x14ac:dyDescent="0.25">
      <c r="B3252" t="s">
        <v>6055</v>
      </c>
      <c r="C3252" t="s">
        <v>5998</v>
      </c>
      <c r="D3252" s="85">
        <v>1537.5</v>
      </c>
      <c r="E3252" s="85">
        <v>1250</v>
      </c>
    </row>
    <row r="3253" spans="2:5" x14ac:dyDescent="0.25">
      <c r="B3253" t="s">
        <v>6056</v>
      </c>
      <c r="C3253" t="s">
        <v>5469</v>
      </c>
      <c r="D3253" s="85">
        <v>2423.1</v>
      </c>
      <c r="E3253" s="85">
        <v>1970</v>
      </c>
    </row>
    <row r="3254" spans="2:5" x14ac:dyDescent="0.25">
      <c r="B3254" t="s">
        <v>6057</v>
      </c>
      <c r="C3254" t="s">
        <v>5998</v>
      </c>
      <c r="D3254" s="85">
        <v>3075</v>
      </c>
      <c r="E3254" s="85">
        <v>2500</v>
      </c>
    </row>
    <row r="3255" spans="2:5" x14ac:dyDescent="0.25">
      <c r="B3255" t="s">
        <v>6058</v>
      </c>
      <c r="C3255" t="s">
        <v>10488</v>
      </c>
      <c r="D3255" s="85">
        <v>252999.99</v>
      </c>
      <c r="E3255" s="85">
        <v>205691.05</v>
      </c>
    </row>
    <row r="3256" spans="2:5" x14ac:dyDescent="0.25">
      <c r="B3256" t="s">
        <v>6059</v>
      </c>
      <c r="C3256" t="s">
        <v>206</v>
      </c>
      <c r="D3256" s="85">
        <v>26693.47</v>
      </c>
      <c r="E3256" s="85">
        <v>21702.01</v>
      </c>
    </row>
    <row r="3257" spans="2:5" x14ac:dyDescent="0.25">
      <c r="B3257" t="s">
        <v>6060</v>
      </c>
      <c r="C3257" t="s">
        <v>6061</v>
      </c>
      <c r="D3257" s="85">
        <v>2842</v>
      </c>
      <c r="E3257" s="85">
        <v>2450</v>
      </c>
    </row>
    <row r="3258" spans="2:5" x14ac:dyDescent="0.25">
      <c r="B3258" t="s">
        <v>6062</v>
      </c>
      <c r="C3258" t="s">
        <v>6063</v>
      </c>
      <c r="D3258" s="85">
        <v>1094.7</v>
      </c>
      <c r="E3258" s="85">
        <v>890</v>
      </c>
    </row>
    <row r="3259" spans="2:5" x14ac:dyDescent="0.25">
      <c r="B3259" t="s">
        <v>6064</v>
      </c>
      <c r="C3259" t="s">
        <v>6065</v>
      </c>
      <c r="D3259" s="85">
        <v>31980</v>
      </c>
      <c r="E3259" s="85">
        <v>26000</v>
      </c>
    </row>
    <row r="3260" spans="2:5" x14ac:dyDescent="0.25">
      <c r="B3260" t="s">
        <v>6066</v>
      </c>
      <c r="C3260" t="s">
        <v>6067</v>
      </c>
      <c r="D3260" s="85">
        <v>34474.44</v>
      </c>
      <c r="E3260" s="85">
        <v>28028</v>
      </c>
    </row>
    <row r="3261" spans="2:5" x14ac:dyDescent="0.25">
      <c r="B3261" t="s">
        <v>6068</v>
      </c>
      <c r="C3261" t="s">
        <v>6069</v>
      </c>
      <c r="D3261" s="85">
        <v>59979.18</v>
      </c>
      <c r="E3261" s="85">
        <v>48763.56</v>
      </c>
    </row>
    <row r="3262" spans="2:5" x14ac:dyDescent="0.25">
      <c r="B3262" t="s">
        <v>7626</v>
      </c>
      <c r="C3262" t="s">
        <v>7627</v>
      </c>
      <c r="D3262" s="85">
        <v>2210.75</v>
      </c>
      <c r="E3262" s="85">
        <v>1797.36</v>
      </c>
    </row>
    <row r="3263" spans="2:5" x14ac:dyDescent="0.25">
      <c r="B3263" t="s">
        <v>6070</v>
      </c>
      <c r="C3263" t="s">
        <v>6071</v>
      </c>
      <c r="D3263" s="85">
        <v>9826.4699999999993</v>
      </c>
      <c r="E3263" s="85">
        <v>7989</v>
      </c>
    </row>
    <row r="3264" spans="2:5" x14ac:dyDescent="0.25">
      <c r="B3264" t="s">
        <v>6072</v>
      </c>
      <c r="C3264" t="s">
        <v>6073</v>
      </c>
      <c r="D3264" s="85">
        <v>2460</v>
      </c>
      <c r="E3264" s="85">
        <v>2000</v>
      </c>
    </row>
    <row r="3265" spans="2:5" x14ac:dyDescent="0.25">
      <c r="B3265" t="s">
        <v>6074</v>
      </c>
      <c r="C3265" t="s">
        <v>6075</v>
      </c>
      <c r="D3265" s="85">
        <v>16190.2</v>
      </c>
      <c r="E3265" s="85">
        <v>13162.76</v>
      </c>
    </row>
    <row r="3266" spans="2:5" x14ac:dyDescent="0.25">
      <c r="B3266" t="s">
        <v>6076</v>
      </c>
      <c r="C3266" t="s">
        <v>6077</v>
      </c>
      <c r="D3266" s="85">
        <v>3013.5</v>
      </c>
      <c r="E3266" s="85">
        <v>2450</v>
      </c>
    </row>
    <row r="3267" spans="2:5" x14ac:dyDescent="0.25">
      <c r="B3267" t="s">
        <v>6078</v>
      </c>
      <c r="C3267" t="s">
        <v>6079</v>
      </c>
      <c r="D3267" s="85">
        <v>9225</v>
      </c>
      <c r="E3267" s="85">
        <v>7500</v>
      </c>
    </row>
    <row r="3268" spans="2:5" x14ac:dyDescent="0.25">
      <c r="B3268" t="s">
        <v>6080</v>
      </c>
      <c r="C3268" t="s">
        <v>6081</v>
      </c>
      <c r="D3268" s="85">
        <v>892881.6</v>
      </c>
      <c r="E3268" s="85">
        <v>725920</v>
      </c>
    </row>
    <row r="3269" spans="2:5" x14ac:dyDescent="0.25">
      <c r="B3269" t="s">
        <v>6082</v>
      </c>
      <c r="C3269" t="s">
        <v>6083</v>
      </c>
      <c r="D3269" s="85">
        <v>894728.53</v>
      </c>
      <c r="E3269" s="85">
        <v>824738.14</v>
      </c>
    </row>
    <row r="3270" spans="2:5" x14ac:dyDescent="0.25">
      <c r="B3270" t="s">
        <v>6084</v>
      </c>
      <c r="C3270" t="s">
        <v>6085</v>
      </c>
      <c r="D3270" s="85">
        <v>16464</v>
      </c>
      <c r="E3270" s="85">
        <v>13385.37</v>
      </c>
    </row>
    <row r="3271" spans="2:5" x14ac:dyDescent="0.25">
      <c r="B3271" t="s">
        <v>6086</v>
      </c>
      <c r="C3271" t="s">
        <v>6087</v>
      </c>
      <c r="D3271" s="85">
        <v>4920</v>
      </c>
      <c r="E3271" s="85">
        <v>4000</v>
      </c>
    </row>
    <row r="3272" spans="2:5" x14ac:dyDescent="0.25">
      <c r="B3272" t="s">
        <v>6088</v>
      </c>
      <c r="C3272" t="s">
        <v>13242</v>
      </c>
      <c r="D3272" s="85">
        <v>2346.4</v>
      </c>
      <c r="E3272" s="85">
        <v>2346.4</v>
      </c>
    </row>
    <row r="3273" spans="2:5" x14ac:dyDescent="0.25">
      <c r="B3273" t="s">
        <v>6089</v>
      </c>
      <c r="C3273" t="s">
        <v>13242</v>
      </c>
      <c r="D3273" s="85">
        <v>11526.4</v>
      </c>
      <c r="E3273" s="85">
        <v>11526.4</v>
      </c>
    </row>
    <row r="3274" spans="2:5" x14ac:dyDescent="0.25">
      <c r="B3274" t="s">
        <v>6090</v>
      </c>
      <c r="C3274" t="s">
        <v>13242</v>
      </c>
      <c r="D3274" s="85">
        <v>816</v>
      </c>
      <c r="E3274" s="85">
        <v>816</v>
      </c>
    </row>
    <row r="3275" spans="2:5" x14ac:dyDescent="0.25">
      <c r="B3275" t="s">
        <v>6091</v>
      </c>
      <c r="C3275" t="s">
        <v>6092</v>
      </c>
      <c r="D3275" s="85">
        <v>366540</v>
      </c>
      <c r="E3275" s="85">
        <v>298000</v>
      </c>
    </row>
    <row r="3276" spans="2:5" x14ac:dyDescent="0.25">
      <c r="B3276" t="s">
        <v>6093</v>
      </c>
      <c r="C3276" t="s">
        <v>6094</v>
      </c>
      <c r="D3276" s="85">
        <v>91290.6</v>
      </c>
      <c r="E3276" s="85">
        <v>74220</v>
      </c>
    </row>
    <row r="3277" spans="2:5" x14ac:dyDescent="0.25">
      <c r="B3277" t="s">
        <v>6095</v>
      </c>
      <c r="C3277" t="s">
        <v>6096</v>
      </c>
      <c r="D3277" s="85">
        <v>26346.61</v>
      </c>
      <c r="E3277" s="85">
        <v>21420.01</v>
      </c>
    </row>
    <row r="3278" spans="2:5" x14ac:dyDescent="0.25">
      <c r="B3278" t="s">
        <v>7628</v>
      </c>
      <c r="C3278" t="s">
        <v>7629</v>
      </c>
      <c r="D3278" s="85">
        <v>112.45</v>
      </c>
      <c r="E3278" s="85">
        <v>100.4</v>
      </c>
    </row>
    <row r="3279" spans="2:5" x14ac:dyDescent="0.25">
      <c r="B3279" t="s">
        <v>6097</v>
      </c>
      <c r="C3279" t="s">
        <v>6098</v>
      </c>
      <c r="D3279" s="85">
        <v>4513.71</v>
      </c>
      <c r="E3279" s="85">
        <v>4513.71</v>
      </c>
    </row>
    <row r="3280" spans="2:5" x14ac:dyDescent="0.25">
      <c r="B3280" t="s">
        <v>6099</v>
      </c>
      <c r="C3280" t="s">
        <v>6100</v>
      </c>
      <c r="D3280" s="85">
        <v>190</v>
      </c>
      <c r="E3280" s="85">
        <v>155.74</v>
      </c>
    </row>
    <row r="3281" spans="2:5" x14ac:dyDescent="0.25">
      <c r="B3281" t="s">
        <v>7630</v>
      </c>
      <c r="C3281" t="s">
        <v>7631</v>
      </c>
      <c r="D3281" s="85">
        <v>624.84</v>
      </c>
      <c r="E3281" s="85">
        <v>508</v>
      </c>
    </row>
    <row r="3282" spans="2:5" x14ac:dyDescent="0.25">
      <c r="B3282" t="s">
        <v>6101</v>
      </c>
      <c r="C3282" t="s">
        <v>6102</v>
      </c>
      <c r="D3282" s="85">
        <v>4428</v>
      </c>
      <c r="E3282" s="85">
        <v>3600</v>
      </c>
    </row>
    <row r="3283" spans="2:5" x14ac:dyDescent="0.25">
      <c r="B3283" t="s">
        <v>6103</v>
      </c>
      <c r="C3283" t="s">
        <v>6104</v>
      </c>
      <c r="D3283" s="85">
        <v>2952</v>
      </c>
      <c r="E3283" s="85">
        <v>2400</v>
      </c>
    </row>
    <row r="3284" spans="2:5" x14ac:dyDescent="0.25">
      <c r="B3284" t="s">
        <v>6105</v>
      </c>
      <c r="C3284" t="s">
        <v>6106</v>
      </c>
      <c r="D3284" s="85">
        <v>4000</v>
      </c>
      <c r="E3284" s="85">
        <v>4000</v>
      </c>
    </row>
    <row r="3285" spans="2:5" x14ac:dyDescent="0.25">
      <c r="B3285" t="s">
        <v>7632</v>
      </c>
      <c r="C3285" t="s">
        <v>6102</v>
      </c>
      <c r="D3285" s="85">
        <v>4428</v>
      </c>
      <c r="E3285" s="85">
        <v>3600</v>
      </c>
    </row>
    <row r="3286" spans="2:5" x14ac:dyDescent="0.25">
      <c r="B3286" t="s">
        <v>6107</v>
      </c>
      <c r="C3286" t="s">
        <v>6108</v>
      </c>
      <c r="D3286" s="85">
        <v>624.84</v>
      </c>
      <c r="E3286" s="85">
        <v>508</v>
      </c>
    </row>
    <row r="3287" spans="2:5" x14ac:dyDescent="0.25">
      <c r="B3287" t="s">
        <v>6109</v>
      </c>
      <c r="C3287" t="s">
        <v>6110</v>
      </c>
      <c r="D3287" s="85">
        <v>39927.769999999997</v>
      </c>
      <c r="E3287" s="85">
        <v>32461.599999999999</v>
      </c>
    </row>
    <row r="3288" spans="2:5" x14ac:dyDescent="0.25">
      <c r="B3288" t="s">
        <v>580</v>
      </c>
      <c r="C3288" t="s">
        <v>581</v>
      </c>
      <c r="D3288" s="85">
        <v>1101578.0900000001</v>
      </c>
      <c r="E3288" s="85">
        <v>1039224.61</v>
      </c>
    </row>
    <row r="3289" spans="2:5" x14ac:dyDescent="0.25">
      <c r="B3289" t="s">
        <v>6111</v>
      </c>
      <c r="C3289" t="s">
        <v>6112</v>
      </c>
      <c r="D3289" s="85">
        <v>1171.1300000000001</v>
      </c>
      <c r="E3289" s="85">
        <v>1171.1300000000001</v>
      </c>
    </row>
    <row r="3290" spans="2:5" x14ac:dyDescent="0.25">
      <c r="B3290" t="s">
        <v>6113</v>
      </c>
      <c r="C3290" t="s">
        <v>6114</v>
      </c>
      <c r="D3290" s="85">
        <v>35977.5</v>
      </c>
      <c r="E3290" s="85">
        <v>29250</v>
      </c>
    </row>
    <row r="3291" spans="2:5" x14ac:dyDescent="0.25">
      <c r="B3291" t="s">
        <v>6115</v>
      </c>
      <c r="C3291" t="s">
        <v>6116</v>
      </c>
      <c r="D3291" s="85">
        <v>4440</v>
      </c>
      <c r="E3291" s="85">
        <v>0</v>
      </c>
    </row>
    <row r="3292" spans="2:5" x14ac:dyDescent="0.25">
      <c r="B3292" t="s">
        <v>6117</v>
      </c>
      <c r="C3292" t="s">
        <v>6118</v>
      </c>
      <c r="D3292" s="85">
        <v>7863</v>
      </c>
      <c r="E3292" s="85">
        <v>0</v>
      </c>
    </row>
    <row r="3293" spans="2:5" x14ac:dyDescent="0.25">
      <c r="B3293" t="s">
        <v>582</v>
      </c>
      <c r="C3293" t="s">
        <v>583</v>
      </c>
      <c r="D3293" s="85">
        <v>103045.65</v>
      </c>
      <c r="E3293" s="85">
        <v>83776.95</v>
      </c>
    </row>
    <row r="3294" spans="2:5" x14ac:dyDescent="0.25">
      <c r="B3294" t="s">
        <v>6119</v>
      </c>
      <c r="C3294" t="s">
        <v>6120</v>
      </c>
      <c r="D3294" s="85">
        <v>18450</v>
      </c>
      <c r="E3294" s="85">
        <v>15000</v>
      </c>
    </row>
    <row r="3295" spans="2:5" x14ac:dyDescent="0.25">
      <c r="B3295" t="s">
        <v>6121</v>
      </c>
      <c r="C3295" t="s">
        <v>6122</v>
      </c>
      <c r="D3295" s="85">
        <v>6113.1</v>
      </c>
      <c r="E3295" s="85">
        <v>4970</v>
      </c>
    </row>
    <row r="3296" spans="2:5" x14ac:dyDescent="0.25">
      <c r="B3296" t="s">
        <v>6123</v>
      </c>
      <c r="C3296" t="s">
        <v>6124</v>
      </c>
      <c r="D3296" s="85">
        <v>6150</v>
      </c>
      <c r="E3296" s="85">
        <v>5000</v>
      </c>
    </row>
    <row r="3297" spans="2:5" x14ac:dyDescent="0.25">
      <c r="B3297" t="s">
        <v>584</v>
      </c>
      <c r="C3297" t="s">
        <v>585</v>
      </c>
      <c r="D3297" s="85">
        <v>812139.5</v>
      </c>
      <c r="E3297" s="85">
        <v>766169.34</v>
      </c>
    </row>
    <row r="3298" spans="2:5" x14ac:dyDescent="0.25">
      <c r="B3298" t="s">
        <v>6125</v>
      </c>
      <c r="C3298" t="s">
        <v>6126</v>
      </c>
      <c r="D3298" s="85">
        <v>15805.5</v>
      </c>
      <c r="E3298" s="85">
        <v>12850</v>
      </c>
    </row>
    <row r="3299" spans="2:5" x14ac:dyDescent="0.25">
      <c r="B3299" t="s">
        <v>6127</v>
      </c>
      <c r="C3299" t="s">
        <v>6128</v>
      </c>
      <c r="D3299" s="85">
        <v>934032.73</v>
      </c>
      <c r="E3299" s="85">
        <v>881162.95</v>
      </c>
    </row>
    <row r="3300" spans="2:5" x14ac:dyDescent="0.25">
      <c r="B3300" t="s">
        <v>6129</v>
      </c>
      <c r="C3300" t="s">
        <v>6130</v>
      </c>
      <c r="D3300" s="85">
        <v>148168.9</v>
      </c>
      <c r="E3300" s="85">
        <v>139781.98000000001</v>
      </c>
    </row>
    <row r="3301" spans="2:5" x14ac:dyDescent="0.25">
      <c r="B3301" t="s">
        <v>6131</v>
      </c>
      <c r="C3301" t="s">
        <v>6132</v>
      </c>
      <c r="D3301" s="85">
        <v>405886.11</v>
      </c>
      <c r="E3301" s="85">
        <v>382911.42</v>
      </c>
    </row>
    <row r="3302" spans="2:5" x14ac:dyDescent="0.25">
      <c r="B3302" t="s">
        <v>6133</v>
      </c>
      <c r="C3302" t="s">
        <v>6134</v>
      </c>
      <c r="D3302" s="85">
        <v>1034756.52</v>
      </c>
      <c r="E3302" s="85">
        <v>976185.3</v>
      </c>
    </row>
    <row r="3303" spans="2:5" x14ac:dyDescent="0.25">
      <c r="B3303" t="s">
        <v>6135</v>
      </c>
      <c r="C3303" t="s">
        <v>6136</v>
      </c>
      <c r="D3303" s="85">
        <v>157225.24</v>
      </c>
      <c r="E3303" s="85">
        <v>127825.4</v>
      </c>
    </row>
    <row r="3304" spans="2:5" x14ac:dyDescent="0.25">
      <c r="B3304" t="s">
        <v>6137</v>
      </c>
      <c r="C3304" t="s">
        <v>6138</v>
      </c>
      <c r="D3304" s="85">
        <v>23330.27</v>
      </c>
      <c r="E3304" s="85">
        <v>18967.7</v>
      </c>
    </row>
    <row r="3305" spans="2:5" x14ac:dyDescent="0.25">
      <c r="B3305" t="s">
        <v>586</v>
      </c>
      <c r="C3305" t="s">
        <v>587</v>
      </c>
      <c r="D3305" s="85">
        <v>578244.99</v>
      </c>
      <c r="E3305" s="85">
        <v>534229.81999999995</v>
      </c>
    </row>
    <row r="3306" spans="2:5" x14ac:dyDescent="0.25">
      <c r="B3306" t="s">
        <v>7633</v>
      </c>
      <c r="C3306" t="s">
        <v>587</v>
      </c>
      <c r="D3306" s="85">
        <v>566283.61</v>
      </c>
      <c r="E3306" s="85">
        <v>534229.81999999995</v>
      </c>
    </row>
    <row r="3307" spans="2:5" x14ac:dyDescent="0.25">
      <c r="B3307" t="s">
        <v>6139</v>
      </c>
      <c r="C3307" t="s">
        <v>6140</v>
      </c>
      <c r="D3307" s="85">
        <v>1289040</v>
      </c>
      <c r="E3307" s="85">
        <v>1048000</v>
      </c>
    </row>
    <row r="3308" spans="2:5" x14ac:dyDescent="0.25">
      <c r="B3308" t="s">
        <v>6141</v>
      </c>
      <c r="C3308" t="s">
        <v>6142</v>
      </c>
      <c r="D3308" s="85">
        <v>86100</v>
      </c>
      <c r="E3308" s="85">
        <v>70000</v>
      </c>
    </row>
    <row r="3309" spans="2:5" x14ac:dyDescent="0.25">
      <c r="B3309" t="s">
        <v>6143</v>
      </c>
      <c r="C3309" t="s">
        <v>11982</v>
      </c>
      <c r="D3309" s="85">
        <v>22964.1</v>
      </c>
      <c r="E3309" s="85">
        <v>18670</v>
      </c>
    </row>
    <row r="3310" spans="2:5" x14ac:dyDescent="0.25">
      <c r="B3310" t="s">
        <v>6144</v>
      </c>
      <c r="C3310" t="s">
        <v>6145</v>
      </c>
      <c r="D3310" s="85">
        <v>320560.23</v>
      </c>
      <c r="E3310" s="85">
        <v>299949.40000000002</v>
      </c>
    </row>
    <row r="3311" spans="2:5" x14ac:dyDescent="0.25">
      <c r="B3311" t="s">
        <v>6146</v>
      </c>
      <c r="C3311" t="s">
        <v>6147</v>
      </c>
      <c r="D3311" s="85">
        <v>142153.42000000001</v>
      </c>
      <c r="E3311" s="85">
        <v>134107</v>
      </c>
    </row>
    <row r="3312" spans="2:5" x14ac:dyDescent="0.25">
      <c r="B3312" t="s">
        <v>6148</v>
      </c>
      <c r="C3312" t="s">
        <v>6149</v>
      </c>
      <c r="D3312" s="85">
        <v>884.46</v>
      </c>
      <c r="E3312" s="85">
        <v>884.46</v>
      </c>
    </row>
    <row r="3313" spans="2:5" x14ac:dyDescent="0.25">
      <c r="B3313" t="s">
        <v>6150</v>
      </c>
      <c r="C3313" t="s">
        <v>6151</v>
      </c>
      <c r="D3313" s="85">
        <v>91893.3</v>
      </c>
      <c r="E3313" s="85">
        <v>74710</v>
      </c>
    </row>
    <row r="3314" spans="2:5" x14ac:dyDescent="0.25">
      <c r="B3314" t="s">
        <v>6152</v>
      </c>
      <c r="C3314" t="s">
        <v>6153</v>
      </c>
      <c r="D3314" s="85">
        <v>87412.479999999996</v>
      </c>
      <c r="E3314" s="85">
        <v>71067.06</v>
      </c>
    </row>
    <row r="3315" spans="2:5" x14ac:dyDescent="0.25">
      <c r="B3315" t="s">
        <v>6154</v>
      </c>
      <c r="C3315" t="s">
        <v>4624</v>
      </c>
      <c r="D3315" s="85">
        <v>583</v>
      </c>
      <c r="E3315" s="85">
        <v>550</v>
      </c>
    </row>
    <row r="3316" spans="2:5" x14ac:dyDescent="0.25">
      <c r="B3316" t="s">
        <v>6155</v>
      </c>
      <c r="C3316" t="s">
        <v>4624</v>
      </c>
      <c r="D3316" s="85">
        <v>1998.1</v>
      </c>
      <c r="E3316" s="85">
        <v>1885</v>
      </c>
    </row>
    <row r="3317" spans="2:5" x14ac:dyDescent="0.25">
      <c r="B3317" t="s">
        <v>6156</v>
      </c>
      <c r="C3317" t="s">
        <v>845</v>
      </c>
      <c r="D3317" s="85">
        <v>67266.429999999993</v>
      </c>
      <c r="E3317" s="85">
        <v>67266.429999999993</v>
      </c>
    </row>
    <row r="3318" spans="2:5" x14ac:dyDescent="0.25">
      <c r="B3318" t="s">
        <v>6157</v>
      </c>
      <c r="C3318" t="s">
        <v>6158</v>
      </c>
      <c r="D3318" s="85">
        <v>36900.01</v>
      </c>
      <c r="E3318" s="85">
        <v>30000.01</v>
      </c>
    </row>
    <row r="3319" spans="2:5" x14ac:dyDescent="0.25">
      <c r="B3319" t="s">
        <v>588</v>
      </c>
      <c r="C3319" t="s">
        <v>589</v>
      </c>
      <c r="D3319" s="85">
        <v>883017</v>
      </c>
      <c r="E3319" s="85">
        <v>717900</v>
      </c>
    </row>
    <row r="3320" spans="2:5" x14ac:dyDescent="0.25">
      <c r="B3320" t="s">
        <v>6159</v>
      </c>
      <c r="C3320" t="s">
        <v>6160</v>
      </c>
      <c r="D3320" s="85">
        <v>563296.94999999995</v>
      </c>
      <c r="E3320" s="85">
        <v>457965</v>
      </c>
    </row>
    <row r="3321" spans="2:5" x14ac:dyDescent="0.25">
      <c r="B3321" t="s">
        <v>6161</v>
      </c>
      <c r="C3321" t="s">
        <v>6162</v>
      </c>
      <c r="D3321" s="85">
        <v>5535</v>
      </c>
      <c r="E3321" s="85">
        <v>4500</v>
      </c>
    </row>
    <row r="3322" spans="2:5" x14ac:dyDescent="0.25">
      <c r="B3322" t="s">
        <v>6163</v>
      </c>
      <c r="C3322" t="s">
        <v>6164</v>
      </c>
      <c r="D3322" s="85">
        <v>239350.62</v>
      </c>
      <c r="E3322" s="85">
        <v>239350.62</v>
      </c>
    </row>
    <row r="3323" spans="2:5" x14ac:dyDescent="0.25">
      <c r="B3323" t="s">
        <v>6165</v>
      </c>
      <c r="C3323" t="s">
        <v>6166</v>
      </c>
      <c r="D3323" s="85">
        <v>1146.2</v>
      </c>
      <c r="E3323" s="85">
        <v>1146.2</v>
      </c>
    </row>
    <row r="3324" spans="2:5" x14ac:dyDescent="0.25">
      <c r="B3324" t="s">
        <v>6167</v>
      </c>
      <c r="C3324" t="s">
        <v>6168</v>
      </c>
      <c r="D3324" s="85">
        <v>1998604.57</v>
      </c>
      <c r="E3324" s="85">
        <v>1920655.81</v>
      </c>
    </row>
    <row r="3325" spans="2:5" x14ac:dyDescent="0.25">
      <c r="B3325" t="s">
        <v>590</v>
      </c>
      <c r="C3325" t="s">
        <v>591</v>
      </c>
      <c r="D3325" s="85">
        <v>1459173.93</v>
      </c>
      <c r="E3325" s="85">
        <v>1186320.27</v>
      </c>
    </row>
    <row r="3326" spans="2:5" x14ac:dyDescent="0.25">
      <c r="B3326" t="s">
        <v>6169</v>
      </c>
      <c r="C3326" t="s">
        <v>6170</v>
      </c>
      <c r="D3326" s="85">
        <v>12238.5</v>
      </c>
      <c r="E3326" s="85">
        <v>9950</v>
      </c>
    </row>
    <row r="3327" spans="2:5" x14ac:dyDescent="0.25">
      <c r="B3327" t="s">
        <v>6171</v>
      </c>
      <c r="C3327" t="s">
        <v>6172</v>
      </c>
      <c r="D3327" s="85">
        <v>87329.75</v>
      </c>
      <c r="E3327" s="85">
        <v>70999.8</v>
      </c>
    </row>
    <row r="3328" spans="2:5" x14ac:dyDescent="0.25">
      <c r="B3328" t="s">
        <v>6173</v>
      </c>
      <c r="C3328" t="s">
        <v>6174</v>
      </c>
      <c r="D3328" s="85">
        <v>5953.2</v>
      </c>
      <c r="E3328" s="85">
        <v>4840</v>
      </c>
    </row>
    <row r="3329" spans="2:5" x14ac:dyDescent="0.25">
      <c r="B3329" t="s">
        <v>6175</v>
      </c>
      <c r="C3329" t="s">
        <v>6176</v>
      </c>
      <c r="D3329" s="85">
        <v>20910</v>
      </c>
      <c r="E3329" s="85">
        <v>17000</v>
      </c>
    </row>
    <row r="3330" spans="2:5" x14ac:dyDescent="0.25">
      <c r="B3330" t="s">
        <v>6177</v>
      </c>
      <c r="C3330" t="s">
        <v>6178</v>
      </c>
      <c r="D3330" s="85">
        <v>55350</v>
      </c>
      <c r="E3330" s="85">
        <v>45000</v>
      </c>
    </row>
    <row r="3331" spans="2:5" x14ac:dyDescent="0.25">
      <c r="B3331" t="s">
        <v>592</v>
      </c>
      <c r="C3331" t="s">
        <v>593</v>
      </c>
      <c r="D3331" s="85">
        <v>66789</v>
      </c>
      <c r="E3331" s="85">
        <v>54300</v>
      </c>
    </row>
    <row r="3332" spans="2:5" x14ac:dyDescent="0.25">
      <c r="B3332" t="s">
        <v>594</v>
      </c>
      <c r="C3332" t="s">
        <v>595</v>
      </c>
      <c r="D3332" s="85">
        <v>69925.5</v>
      </c>
      <c r="E3332" s="85">
        <v>56850</v>
      </c>
    </row>
    <row r="3333" spans="2:5" x14ac:dyDescent="0.25">
      <c r="B3333" t="s">
        <v>6179</v>
      </c>
      <c r="C3333" t="s">
        <v>6180</v>
      </c>
      <c r="D3333" s="85">
        <v>343014.72</v>
      </c>
      <c r="E3333" s="85">
        <v>317703.40000000002</v>
      </c>
    </row>
    <row r="3334" spans="2:5" x14ac:dyDescent="0.25">
      <c r="B3334" t="s">
        <v>6181</v>
      </c>
      <c r="C3334" t="s">
        <v>6182</v>
      </c>
      <c r="D3334" s="85">
        <v>11300</v>
      </c>
      <c r="E3334" s="85">
        <v>11300</v>
      </c>
    </row>
    <row r="3335" spans="2:5" x14ac:dyDescent="0.25">
      <c r="B3335" t="s">
        <v>6183</v>
      </c>
      <c r="C3335" t="s">
        <v>6184</v>
      </c>
      <c r="D3335" s="85">
        <v>2410.8000000000002</v>
      </c>
      <c r="E3335" s="85">
        <v>1960</v>
      </c>
    </row>
    <row r="3336" spans="2:5" x14ac:dyDescent="0.25">
      <c r="B3336" t="s">
        <v>6185</v>
      </c>
      <c r="C3336" t="s">
        <v>6186</v>
      </c>
      <c r="D3336" s="85">
        <v>52693.2</v>
      </c>
      <c r="E3336" s="85">
        <v>42840</v>
      </c>
    </row>
    <row r="3337" spans="2:5" x14ac:dyDescent="0.25">
      <c r="B3337" t="s">
        <v>6187</v>
      </c>
      <c r="C3337" t="s">
        <v>6188</v>
      </c>
      <c r="D3337" s="85">
        <v>133050.18</v>
      </c>
      <c r="E3337" s="85">
        <v>125519.05</v>
      </c>
    </row>
    <row r="3338" spans="2:5" x14ac:dyDescent="0.25">
      <c r="B3338" t="s">
        <v>6189</v>
      </c>
      <c r="C3338" t="s">
        <v>6190</v>
      </c>
      <c r="D3338" s="85">
        <v>65157.3</v>
      </c>
      <c r="E3338" s="85">
        <v>61091.33</v>
      </c>
    </row>
    <row r="3339" spans="2:5" x14ac:dyDescent="0.25">
      <c r="B3339" t="s">
        <v>6191</v>
      </c>
      <c r="C3339" t="s">
        <v>6192</v>
      </c>
      <c r="D3339" s="85">
        <v>69618</v>
      </c>
      <c r="E3339" s="85">
        <v>56600</v>
      </c>
    </row>
    <row r="3340" spans="2:5" x14ac:dyDescent="0.25">
      <c r="B3340" t="s">
        <v>6193</v>
      </c>
      <c r="C3340" t="s">
        <v>6194</v>
      </c>
      <c r="D3340" s="85">
        <v>1929191.04</v>
      </c>
      <c r="E3340" s="85">
        <v>1568448</v>
      </c>
    </row>
    <row r="3341" spans="2:5" x14ac:dyDescent="0.25">
      <c r="B3341" t="s">
        <v>6195</v>
      </c>
      <c r="C3341" t="s">
        <v>6196</v>
      </c>
      <c r="D3341" s="85">
        <v>5904</v>
      </c>
      <c r="E3341" s="85">
        <v>4800</v>
      </c>
    </row>
    <row r="3342" spans="2:5" x14ac:dyDescent="0.25">
      <c r="B3342" t="s">
        <v>6197</v>
      </c>
      <c r="C3342" t="s">
        <v>6198</v>
      </c>
      <c r="D3342" s="85">
        <v>104122.64</v>
      </c>
      <c r="E3342" s="85">
        <v>97500</v>
      </c>
    </row>
    <row r="3343" spans="2:5" x14ac:dyDescent="0.25">
      <c r="B3343" t="s">
        <v>6199</v>
      </c>
      <c r="C3343" t="s">
        <v>10489</v>
      </c>
      <c r="D3343" s="85">
        <v>882643.09</v>
      </c>
      <c r="E3343" s="85">
        <v>717596.01</v>
      </c>
    </row>
    <row r="3344" spans="2:5" x14ac:dyDescent="0.25">
      <c r="B3344" t="s">
        <v>6200</v>
      </c>
      <c r="C3344" t="s">
        <v>6201</v>
      </c>
      <c r="D3344" s="85">
        <v>16549.650000000001</v>
      </c>
      <c r="E3344" s="85">
        <v>13455</v>
      </c>
    </row>
    <row r="3345" spans="2:5" x14ac:dyDescent="0.25">
      <c r="B3345" t="s">
        <v>118</v>
      </c>
      <c r="C3345" t="s">
        <v>207</v>
      </c>
      <c r="D3345" s="85">
        <v>3751.5</v>
      </c>
      <c r="E3345" s="85">
        <v>3050</v>
      </c>
    </row>
    <row r="3346" spans="2:5" x14ac:dyDescent="0.25">
      <c r="B3346" t="s">
        <v>119</v>
      </c>
      <c r="C3346" t="s">
        <v>208</v>
      </c>
      <c r="D3346" s="85">
        <v>5357.88</v>
      </c>
      <c r="E3346" s="85">
        <v>4356</v>
      </c>
    </row>
    <row r="3347" spans="2:5" x14ac:dyDescent="0.25">
      <c r="B3347" t="s">
        <v>120</v>
      </c>
      <c r="C3347" t="s">
        <v>209</v>
      </c>
      <c r="D3347" s="85">
        <v>519.05999999999995</v>
      </c>
      <c r="E3347" s="85">
        <v>422</v>
      </c>
    </row>
    <row r="3348" spans="2:5" x14ac:dyDescent="0.25">
      <c r="B3348" t="s">
        <v>6202</v>
      </c>
      <c r="C3348" t="s">
        <v>6203</v>
      </c>
      <c r="D3348" s="85">
        <v>158415.69</v>
      </c>
      <c r="E3348" s="85">
        <v>149448.76</v>
      </c>
    </row>
    <row r="3349" spans="2:5" x14ac:dyDescent="0.25">
      <c r="B3349" t="s">
        <v>7634</v>
      </c>
      <c r="C3349" t="s">
        <v>8604</v>
      </c>
      <c r="D3349" s="85">
        <v>209087.7</v>
      </c>
      <c r="E3349" s="85">
        <v>169990</v>
      </c>
    </row>
    <row r="3350" spans="2:5" x14ac:dyDescent="0.25">
      <c r="B3350" t="s">
        <v>6204</v>
      </c>
      <c r="C3350" t="s">
        <v>6205</v>
      </c>
      <c r="D3350" s="85">
        <v>279.87</v>
      </c>
      <c r="E3350" s="85">
        <v>227.54</v>
      </c>
    </row>
    <row r="3351" spans="2:5" x14ac:dyDescent="0.25">
      <c r="B3351" t="s">
        <v>6206</v>
      </c>
      <c r="C3351" t="s">
        <v>6207</v>
      </c>
      <c r="D3351" s="85">
        <v>1248.8</v>
      </c>
      <c r="E3351" s="85">
        <v>560</v>
      </c>
    </row>
    <row r="3352" spans="2:5" x14ac:dyDescent="0.25">
      <c r="B3352" t="s">
        <v>6208</v>
      </c>
      <c r="C3352" t="s">
        <v>6209</v>
      </c>
      <c r="D3352" s="85">
        <v>139.38</v>
      </c>
      <c r="E3352" s="85">
        <v>62.5</v>
      </c>
    </row>
    <row r="3353" spans="2:5" x14ac:dyDescent="0.25">
      <c r="B3353" t="s">
        <v>7635</v>
      </c>
      <c r="C3353" t="s">
        <v>7636</v>
      </c>
      <c r="D3353" s="85">
        <v>799239.24</v>
      </c>
      <c r="E3353" s="85">
        <v>649788</v>
      </c>
    </row>
    <row r="3354" spans="2:5" x14ac:dyDescent="0.25">
      <c r="B3354" t="s">
        <v>6210</v>
      </c>
      <c r="C3354" t="s">
        <v>6211</v>
      </c>
      <c r="D3354" s="85">
        <v>780.5</v>
      </c>
      <c r="E3354" s="85">
        <v>350</v>
      </c>
    </row>
    <row r="3355" spans="2:5" x14ac:dyDescent="0.25">
      <c r="B3355" t="s">
        <v>6212</v>
      </c>
      <c r="C3355" t="s">
        <v>6213</v>
      </c>
      <c r="D3355" s="85">
        <v>6637.08</v>
      </c>
      <c r="E3355" s="85">
        <v>5396</v>
      </c>
    </row>
    <row r="3356" spans="2:5" x14ac:dyDescent="0.25">
      <c r="B3356" t="s">
        <v>7247</v>
      </c>
      <c r="C3356" t="s">
        <v>7248</v>
      </c>
      <c r="D3356" s="85">
        <v>758880.06</v>
      </c>
      <c r="E3356" s="85">
        <v>616975.66</v>
      </c>
    </row>
    <row r="3357" spans="2:5" x14ac:dyDescent="0.25">
      <c r="B3357" t="s">
        <v>6214</v>
      </c>
      <c r="C3357" t="s">
        <v>3035</v>
      </c>
      <c r="D3357" s="85">
        <v>6150</v>
      </c>
      <c r="E3357" s="85">
        <v>5000</v>
      </c>
    </row>
    <row r="3358" spans="2:5" x14ac:dyDescent="0.25">
      <c r="B3358" t="s">
        <v>6215</v>
      </c>
      <c r="C3358" t="s">
        <v>6216</v>
      </c>
      <c r="D3358" s="85">
        <v>718964.21</v>
      </c>
      <c r="E3358" s="85">
        <v>584523.75</v>
      </c>
    </row>
    <row r="3359" spans="2:5" x14ac:dyDescent="0.25">
      <c r="B3359" t="s">
        <v>6217</v>
      </c>
      <c r="C3359" t="s">
        <v>6218</v>
      </c>
      <c r="D3359" s="85">
        <v>223636.14</v>
      </c>
      <c r="E3359" s="85">
        <v>181818</v>
      </c>
    </row>
    <row r="3360" spans="2:5" x14ac:dyDescent="0.25">
      <c r="B3360" t="s">
        <v>6219</v>
      </c>
      <c r="C3360" t="s">
        <v>6220</v>
      </c>
      <c r="D3360" s="85">
        <v>9827.7000000000007</v>
      </c>
      <c r="E3360" s="85">
        <v>7990</v>
      </c>
    </row>
    <row r="3361" spans="2:5" x14ac:dyDescent="0.25">
      <c r="B3361" t="s">
        <v>6221</v>
      </c>
      <c r="C3361" t="s">
        <v>6222</v>
      </c>
      <c r="D3361" s="85">
        <v>4734722.1100000003</v>
      </c>
      <c r="E3361" s="85">
        <v>4642349.05</v>
      </c>
    </row>
    <row r="3362" spans="2:5" x14ac:dyDescent="0.25">
      <c r="B3362" t="s">
        <v>6223</v>
      </c>
      <c r="C3362" t="s">
        <v>13247</v>
      </c>
      <c r="D3362" s="85">
        <v>22140</v>
      </c>
      <c r="E3362" s="85">
        <v>18000</v>
      </c>
    </row>
    <row r="3363" spans="2:5" x14ac:dyDescent="0.25">
      <c r="B3363" t="s">
        <v>7637</v>
      </c>
      <c r="C3363" t="s">
        <v>7638</v>
      </c>
      <c r="D3363" s="85">
        <v>486764.95</v>
      </c>
      <c r="E3363" s="85">
        <v>381884.6</v>
      </c>
    </row>
    <row r="3364" spans="2:5" x14ac:dyDescent="0.25">
      <c r="B3364" t="s">
        <v>6224</v>
      </c>
      <c r="C3364" t="s">
        <v>6225</v>
      </c>
      <c r="D3364" s="85">
        <v>760839.76</v>
      </c>
      <c r="E3364" s="85">
        <v>748821.47</v>
      </c>
    </row>
    <row r="3365" spans="2:5" x14ac:dyDescent="0.25">
      <c r="B3365" t="s">
        <v>6226</v>
      </c>
      <c r="C3365" t="s">
        <v>6227</v>
      </c>
      <c r="D3365" s="85">
        <v>128321.05</v>
      </c>
      <c r="E3365" s="85">
        <v>121057.59</v>
      </c>
    </row>
    <row r="3366" spans="2:5" x14ac:dyDescent="0.25">
      <c r="B3366" t="s">
        <v>6228</v>
      </c>
      <c r="C3366" t="s">
        <v>6229</v>
      </c>
      <c r="D3366" s="85">
        <v>413957.64</v>
      </c>
      <c r="E3366" s="85">
        <v>380321.29</v>
      </c>
    </row>
    <row r="3367" spans="2:5" x14ac:dyDescent="0.25">
      <c r="B3367" t="s">
        <v>6230</v>
      </c>
      <c r="C3367" t="s">
        <v>6231</v>
      </c>
      <c r="D3367" s="85">
        <v>8610.01</v>
      </c>
      <c r="E3367" s="85">
        <v>7000.01</v>
      </c>
    </row>
    <row r="3368" spans="2:5" x14ac:dyDescent="0.25">
      <c r="B3368" t="s">
        <v>6232</v>
      </c>
      <c r="C3368" t="s">
        <v>6233</v>
      </c>
      <c r="D3368" s="85">
        <v>738</v>
      </c>
      <c r="E3368" s="85">
        <v>600</v>
      </c>
    </row>
    <row r="3369" spans="2:5" x14ac:dyDescent="0.25">
      <c r="B3369" t="s">
        <v>6234</v>
      </c>
      <c r="C3369" t="s">
        <v>6235</v>
      </c>
      <c r="D3369" s="85">
        <v>28216.2</v>
      </c>
      <c r="E3369" s="85">
        <v>22940</v>
      </c>
    </row>
    <row r="3370" spans="2:5" x14ac:dyDescent="0.25">
      <c r="B3370" t="s">
        <v>6236</v>
      </c>
      <c r="C3370" t="s">
        <v>6237</v>
      </c>
      <c r="D3370" s="85">
        <v>288</v>
      </c>
      <c r="E3370" s="85">
        <v>252.53</v>
      </c>
    </row>
    <row r="3371" spans="2:5" x14ac:dyDescent="0.25">
      <c r="B3371" t="s">
        <v>6238</v>
      </c>
      <c r="C3371" t="s">
        <v>6239</v>
      </c>
      <c r="D3371" s="85">
        <v>193984.94</v>
      </c>
      <c r="E3371" s="85">
        <v>170912.19</v>
      </c>
    </row>
    <row r="3372" spans="2:5" x14ac:dyDescent="0.25">
      <c r="B3372" t="s">
        <v>6240</v>
      </c>
      <c r="C3372" t="s">
        <v>6241</v>
      </c>
      <c r="D3372" s="85">
        <v>916752.69</v>
      </c>
      <c r="E3372" s="85">
        <v>885753.45</v>
      </c>
    </row>
    <row r="3373" spans="2:5" x14ac:dyDescent="0.25">
      <c r="B3373" t="s">
        <v>6242</v>
      </c>
      <c r="C3373" t="s">
        <v>6243</v>
      </c>
      <c r="D3373" s="85">
        <v>91.05</v>
      </c>
      <c r="E3373" s="85">
        <v>74.02</v>
      </c>
    </row>
    <row r="3374" spans="2:5" x14ac:dyDescent="0.25">
      <c r="B3374" t="s">
        <v>6244</v>
      </c>
      <c r="C3374" t="s">
        <v>6245</v>
      </c>
      <c r="D3374" s="85">
        <v>1300.3800000000001</v>
      </c>
      <c r="E3374" s="85">
        <v>1057.22</v>
      </c>
    </row>
    <row r="3375" spans="2:5" x14ac:dyDescent="0.25">
      <c r="B3375" t="s">
        <v>6246</v>
      </c>
      <c r="C3375" t="s">
        <v>6247</v>
      </c>
      <c r="D3375" s="85">
        <v>1300.3800000000001</v>
      </c>
      <c r="E3375" s="85">
        <v>1057.22</v>
      </c>
    </row>
    <row r="3376" spans="2:5" x14ac:dyDescent="0.25">
      <c r="B3376" t="s">
        <v>6248</v>
      </c>
      <c r="C3376" t="s">
        <v>6249</v>
      </c>
      <c r="D3376" s="85">
        <v>109.94</v>
      </c>
      <c r="E3376" s="85">
        <v>89.38</v>
      </c>
    </row>
    <row r="3377" spans="2:5" x14ac:dyDescent="0.25">
      <c r="B3377" t="s">
        <v>6250</v>
      </c>
      <c r="C3377" t="s">
        <v>6251</v>
      </c>
      <c r="D3377" s="85">
        <v>93.63</v>
      </c>
      <c r="E3377" s="85">
        <v>76.12</v>
      </c>
    </row>
    <row r="3378" spans="2:5" x14ac:dyDescent="0.25">
      <c r="B3378" t="s">
        <v>6252</v>
      </c>
      <c r="C3378" t="s">
        <v>6253</v>
      </c>
      <c r="D3378" s="85">
        <v>263.69</v>
      </c>
      <c r="E3378" s="85">
        <v>233.35</v>
      </c>
    </row>
    <row r="3379" spans="2:5" x14ac:dyDescent="0.25">
      <c r="B3379" t="s">
        <v>6254</v>
      </c>
      <c r="C3379" t="s">
        <v>6255</v>
      </c>
      <c r="D3379" s="85">
        <v>3394.8</v>
      </c>
      <c r="E3379" s="85">
        <v>2760</v>
      </c>
    </row>
    <row r="3380" spans="2:5" x14ac:dyDescent="0.25">
      <c r="B3380" t="s">
        <v>6256</v>
      </c>
      <c r="C3380" t="s">
        <v>6257</v>
      </c>
      <c r="D3380" s="85">
        <v>2426.84</v>
      </c>
      <c r="E3380" s="85">
        <v>1973.04</v>
      </c>
    </row>
    <row r="3381" spans="2:5" x14ac:dyDescent="0.25">
      <c r="B3381" t="s">
        <v>6258</v>
      </c>
      <c r="C3381" t="s">
        <v>6259</v>
      </c>
      <c r="D3381" s="85">
        <v>421.52</v>
      </c>
      <c r="E3381" s="85">
        <v>342.7</v>
      </c>
    </row>
    <row r="3382" spans="2:5" x14ac:dyDescent="0.25">
      <c r="B3382" t="s">
        <v>6260</v>
      </c>
      <c r="C3382" t="s">
        <v>6261</v>
      </c>
      <c r="D3382" s="85">
        <v>15.22</v>
      </c>
      <c r="E3382" s="85">
        <v>12.37</v>
      </c>
    </row>
    <row r="3383" spans="2:5" x14ac:dyDescent="0.25">
      <c r="B3383" t="s">
        <v>6262</v>
      </c>
      <c r="C3383" t="s">
        <v>6263</v>
      </c>
      <c r="D3383" s="85">
        <v>5592.98</v>
      </c>
      <c r="E3383" s="85">
        <v>4547.1400000000003</v>
      </c>
    </row>
    <row r="3384" spans="2:5" x14ac:dyDescent="0.25">
      <c r="B3384" t="s">
        <v>6264</v>
      </c>
      <c r="C3384" t="s">
        <v>6063</v>
      </c>
      <c r="D3384" s="85">
        <v>1094.7</v>
      </c>
      <c r="E3384" s="85">
        <v>890</v>
      </c>
    </row>
    <row r="3385" spans="2:5" x14ac:dyDescent="0.25">
      <c r="B3385" t="s">
        <v>6265</v>
      </c>
      <c r="C3385" t="s">
        <v>6266</v>
      </c>
      <c r="D3385" s="85">
        <v>866.51</v>
      </c>
      <c r="E3385" s="85">
        <v>704.48</v>
      </c>
    </row>
    <row r="3386" spans="2:5" x14ac:dyDescent="0.25">
      <c r="B3386" t="s">
        <v>6267</v>
      </c>
      <c r="C3386" t="s">
        <v>6268</v>
      </c>
      <c r="D3386" s="85">
        <v>46124.99</v>
      </c>
      <c r="E3386" s="85">
        <v>37500</v>
      </c>
    </row>
    <row r="3387" spans="2:5" x14ac:dyDescent="0.25">
      <c r="B3387" t="s">
        <v>6269</v>
      </c>
      <c r="C3387" t="s">
        <v>6270</v>
      </c>
      <c r="D3387" s="85">
        <v>4674</v>
      </c>
      <c r="E3387" s="85">
        <v>3800</v>
      </c>
    </row>
    <row r="3388" spans="2:5" x14ac:dyDescent="0.25">
      <c r="B3388" t="s">
        <v>6271</v>
      </c>
      <c r="C3388" t="s">
        <v>6272</v>
      </c>
      <c r="D3388" s="85">
        <v>2512.89</v>
      </c>
      <c r="E3388" s="85">
        <v>2043</v>
      </c>
    </row>
    <row r="3389" spans="2:5" x14ac:dyDescent="0.25">
      <c r="B3389" t="s">
        <v>6273</v>
      </c>
      <c r="C3389" t="s">
        <v>6274</v>
      </c>
      <c r="D3389" s="85">
        <v>578.86</v>
      </c>
      <c r="E3389" s="85">
        <v>470.62</v>
      </c>
    </row>
    <row r="3390" spans="2:5" x14ac:dyDescent="0.25">
      <c r="B3390" t="s">
        <v>6275</v>
      </c>
      <c r="C3390" t="s">
        <v>6276</v>
      </c>
      <c r="D3390" s="85">
        <v>146.4</v>
      </c>
      <c r="E3390" s="85">
        <v>120</v>
      </c>
    </row>
    <row r="3391" spans="2:5" x14ac:dyDescent="0.25">
      <c r="B3391" t="s">
        <v>6277</v>
      </c>
      <c r="C3391" t="s">
        <v>6278</v>
      </c>
      <c r="D3391" s="85">
        <v>3374.51</v>
      </c>
      <c r="E3391" s="85">
        <v>2743.5</v>
      </c>
    </row>
    <row r="3392" spans="2:5" x14ac:dyDescent="0.25">
      <c r="B3392" t="s">
        <v>6279</v>
      </c>
      <c r="C3392" t="s">
        <v>6280</v>
      </c>
      <c r="D3392" s="85">
        <v>1543.34</v>
      </c>
      <c r="E3392" s="85">
        <v>1254.72</v>
      </c>
    </row>
    <row r="3393" spans="2:5" x14ac:dyDescent="0.25">
      <c r="B3393" t="s">
        <v>6281</v>
      </c>
      <c r="C3393" t="s">
        <v>6282</v>
      </c>
      <c r="D3393" s="85">
        <v>88560</v>
      </c>
      <c r="E3393" s="85">
        <v>72000</v>
      </c>
    </row>
    <row r="3394" spans="2:5" x14ac:dyDescent="0.25">
      <c r="B3394" t="s">
        <v>6283</v>
      </c>
      <c r="C3394" t="s">
        <v>6284</v>
      </c>
      <c r="D3394" s="85">
        <v>6883.08</v>
      </c>
      <c r="E3394" s="85">
        <v>5596</v>
      </c>
    </row>
    <row r="3395" spans="2:5" x14ac:dyDescent="0.25">
      <c r="B3395" t="s">
        <v>6285</v>
      </c>
      <c r="C3395" t="s">
        <v>6286</v>
      </c>
      <c r="D3395" s="85">
        <v>21866.57</v>
      </c>
      <c r="E3395" s="85">
        <v>17777.7</v>
      </c>
    </row>
    <row r="3396" spans="2:5" x14ac:dyDescent="0.25">
      <c r="B3396" t="s">
        <v>6287</v>
      </c>
      <c r="C3396" t="s">
        <v>6288</v>
      </c>
      <c r="D3396" s="85">
        <v>1594.03</v>
      </c>
      <c r="E3396" s="85">
        <v>1295.96</v>
      </c>
    </row>
    <row r="3397" spans="2:5" x14ac:dyDescent="0.25">
      <c r="B3397" t="s">
        <v>6289</v>
      </c>
      <c r="C3397" t="s">
        <v>6290</v>
      </c>
      <c r="D3397" s="85">
        <v>356.7</v>
      </c>
      <c r="E3397" s="85">
        <v>290</v>
      </c>
    </row>
    <row r="3398" spans="2:5" x14ac:dyDescent="0.25">
      <c r="B3398" t="s">
        <v>6291</v>
      </c>
      <c r="C3398" t="s">
        <v>6292</v>
      </c>
      <c r="D3398" s="85">
        <v>207473.45</v>
      </c>
      <c r="E3398" s="85">
        <v>170060.2</v>
      </c>
    </row>
    <row r="3399" spans="2:5" x14ac:dyDescent="0.25">
      <c r="B3399" t="s">
        <v>6293</v>
      </c>
      <c r="C3399" t="s">
        <v>6294</v>
      </c>
      <c r="D3399" s="85">
        <v>4204.53</v>
      </c>
      <c r="E3399" s="85">
        <v>3418.32</v>
      </c>
    </row>
    <row r="3400" spans="2:5" x14ac:dyDescent="0.25">
      <c r="B3400" t="s">
        <v>6295</v>
      </c>
      <c r="C3400" t="s">
        <v>6296</v>
      </c>
      <c r="D3400" s="85">
        <v>33631.74</v>
      </c>
      <c r="E3400" s="85">
        <v>27342.880000000001</v>
      </c>
    </row>
    <row r="3401" spans="2:5" x14ac:dyDescent="0.25">
      <c r="B3401" t="s">
        <v>6297</v>
      </c>
      <c r="C3401" t="s">
        <v>6298</v>
      </c>
      <c r="D3401" s="85">
        <v>2373.9</v>
      </c>
      <c r="E3401" s="85">
        <v>1930</v>
      </c>
    </row>
    <row r="3402" spans="2:5" x14ac:dyDescent="0.25">
      <c r="B3402" t="s">
        <v>6299</v>
      </c>
      <c r="C3402" t="s">
        <v>6300</v>
      </c>
      <c r="D3402" s="85">
        <v>2878.2</v>
      </c>
      <c r="E3402" s="85">
        <v>2340</v>
      </c>
    </row>
    <row r="3403" spans="2:5" x14ac:dyDescent="0.25">
      <c r="B3403" t="s">
        <v>6301</v>
      </c>
      <c r="C3403" t="s">
        <v>6302</v>
      </c>
      <c r="D3403" s="85">
        <v>5264.87</v>
      </c>
      <c r="E3403" s="85">
        <v>4280.38</v>
      </c>
    </row>
    <row r="3404" spans="2:5" x14ac:dyDescent="0.25">
      <c r="B3404" t="s">
        <v>6303</v>
      </c>
      <c r="C3404" t="s">
        <v>6304</v>
      </c>
      <c r="D3404" s="85">
        <v>23677.5</v>
      </c>
      <c r="E3404" s="85">
        <v>19250</v>
      </c>
    </row>
    <row r="3405" spans="2:5" x14ac:dyDescent="0.25">
      <c r="B3405" t="s">
        <v>6305</v>
      </c>
      <c r="C3405" t="s">
        <v>6306</v>
      </c>
      <c r="D3405" s="85">
        <v>725.7</v>
      </c>
      <c r="E3405" s="85">
        <v>590</v>
      </c>
    </row>
    <row r="3406" spans="2:5" x14ac:dyDescent="0.25">
      <c r="B3406" t="s">
        <v>6307</v>
      </c>
      <c r="C3406" t="s">
        <v>6308</v>
      </c>
      <c r="D3406" s="85">
        <v>704727.7</v>
      </c>
      <c r="E3406" s="85">
        <v>664837.44999999995</v>
      </c>
    </row>
    <row r="3407" spans="2:5" x14ac:dyDescent="0.25">
      <c r="B3407" t="s">
        <v>6309</v>
      </c>
      <c r="C3407" t="s">
        <v>6310</v>
      </c>
      <c r="D3407" s="85">
        <v>183645</v>
      </c>
      <c r="E3407" s="85">
        <v>173250</v>
      </c>
    </row>
    <row r="3408" spans="2:5" x14ac:dyDescent="0.25">
      <c r="B3408" t="s">
        <v>7639</v>
      </c>
      <c r="C3408" t="s">
        <v>7640</v>
      </c>
      <c r="D3408" s="85">
        <v>404188.37</v>
      </c>
      <c r="E3408" s="85">
        <v>381309.78</v>
      </c>
    </row>
    <row r="3409" spans="2:5" x14ac:dyDescent="0.25">
      <c r="B3409" t="s">
        <v>596</v>
      </c>
      <c r="C3409" t="s">
        <v>597</v>
      </c>
      <c r="D3409" s="85">
        <v>3601.92</v>
      </c>
      <c r="E3409" s="85">
        <v>2928.39</v>
      </c>
    </row>
    <row r="3410" spans="2:5" x14ac:dyDescent="0.25">
      <c r="B3410" t="s">
        <v>598</v>
      </c>
      <c r="C3410" t="s">
        <v>599</v>
      </c>
      <c r="D3410" s="85">
        <v>1024380.9</v>
      </c>
      <c r="E3410" s="85">
        <v>832830</v>
      </c>
    </row>
    <row r="3411" spans="2:5" x14ac:dyDescent="0.25">
      <c r="B3411" t="s">
        <v>6311</v>
      </c>
      <c r="C3411" t="s">
        <v>6312</v>
      </c>
      <c r="D3411" s="85">
        <v>891</v>
      </c>
      <c r="E3411" s="85">
        <v>724.39</v>
      </c>
    </row>
    <row r="3412" spans="2:5" x14ac:dyDescent="0.25">
      <c r="B3412" t="s">
        <v>6313</v>
      </c>
      <c r="C3412" t="s">
        <v>6314</v>
      </c>
      <c r="D3412" s="85">
        <v>221.4</v>
      </c>
      <c r="E3412" s="85">
        <v>180</v>
      </c>
    </row>
    <row r="3413" spans="2:5" x14ac:dyDescent="0.25">
      <c r="B3413" t="s">
        <v>6315</v>
      </c>
      <c r="C3413" t="s">
        <v>6316</v>
      </c>
      <c r="D3413" s="85">
        <v>362972.15</v>
      </c>
      <c r="E3413" s="85">
        <v>342426.56</v>
      </c>
    </row>
    <row r="3414" spans="2:5" x14ac:dyDescent="0.25">
      <c r="B3414" t="s">
        <v>7641</v>
      </c>
      <c r="C3414" t="s">
        <v>7642</v>
      </c>
      <c r="D3414" s="85">
        <v>45435</v>
      </c>
      <c r="E3414" s="85">
        <v>0</v>
      </c>
    </row>
    <row r="3415" spans="2:5" x14ac:dyDescent="0.25">
      <c r="B3415" t="s">
        <v>6317</v>
      </c>
      <c r="C3415" t="s">
        <v>6318</v>
      </c>
      <c r="D3415" s="85">
        <v>79514.600000000006</v>
      </c>
      <c r="E3415" s="85">
        <v>0</v>
      </c>
    </row>
    <row r="3416" spans="2:5" x14ac:dyDescent="0.25">
      <c r="B3416" t="s">
        <v>7643</v>
      </c>
      <c r="C3416" t="s">
        <v>7644</v>
      </c>
      <c r="D3416" s="85">
        <v>80933</v>
      </c>
      <c r="E3416" s="85">
        <v>0</v>
      </c>
    </row>
    <row r="3417" spans="2:5" x14ac:dyDescent="0.25">
      <c r="B3417" t="s">
        <v>7645</v>
      </c>
      <c r="C3417" t="s">
        <v>7644</v>
      </c>
      <c r="D3417" s="85">
        <v>7038.55</v>
      </c>
      <c r="E3417" s="85">
        <v>0</v>
      </c>
    </row>
    <row r="3418" spans="2:5" x14ac:dyDescent="0.25">
      <c r="B3418" t="s">
        <v>7646</v>
      </c>
      <c r="C3418" t="s">
        <v>7644</v>
      </c>
      <c r="D3418" s="85">
        <v>89217.45</v>
      </c>
      <c r="E3418" s="85">
        <v>0</v>
      </c>
    </row>
    <row r="3419" spans="2:5" x14ac:dyDescent="0.25">
      <c r="B3419" t="s">
        <v>7647</v>
      </c>
      <c r="C3419" t="s">
        <v>7644</v>
      </c>
      <c r="D3419" s="85">
        <v>7155</v>
      </c>
      <c r="E3419" s="85">
        <v>0</v>
      </c>
    </row>
    <row r="3420" spans="2:5" x14ac:dyDescent="0.25">
      <c r="B3420" t="s">
        <v>7648</v>
      </c>
      <c r="C3420" t="s">
        <v>7644</v>
      </c>
      <c r="D3420" s="85">
        <v>14169</v>
      </c>
      <c r="E3420" s="85">
        <v>0</v>
      </c>
    </row>
    <row r="3421" spans="2:5" x14ac:dyDescent="0.25">
      <c r="B3421" t="s">
        <v>7649</v>
      </c>
      <c r="C3421" t="s">
        <v>7650</v>
      </c>
      <c r="D3421" s="85">
        <v>140565</v>
      </c>
      <c r="E3421" s="85">
        <v>0</v>
      </c>
    </row>
    <row r="3422" spans="2:5" x14ac:dyDescent="0.25">
      <c r="B3422" t="s">
        <v>7651</v>
      </c>
      <c r="C3422" t="s">
        <v>7652</v>
      </c>
      <c r="D3422" s="85">
        <v>23591</v>
      </c>
      <c r="E3422" s="85">
        <v>0</v>
      </c>
    </row>
    <row r="3423" spans="2:5" x14ac:dyDescent="0.25">
      <c r="B3423" t="s">
        <v>7653</v>
      </c>
      <c r="C3423" t="s">
        <v>7654</v>
      </c>
      <c r="D3423" s="85">
        <v>4593</v>
      </c>
      <c r="E3423" s="85">
        <v>0</v>
      </c>
    </row>
    <row r="3424" spans="2:5" x14ac:dyDescent="0.25">
      <c r="B3424" t="s">
        <v>7655</v>
      </c>
      <c r="C3424" t="s">
        <v>7656</v>
      </c>
      <c r="D3424" s="85">
        <v>1995</v>
      </c>
      <c r="E3424" s="85">
        <v>0</v>
      </c>
    </row>
    <row r="3425" spans="2:5" x14ac:dyDescent="0.25">
      <c r="B3425" t="s">
        <v>7657</v>
      </c>
      <c r="C3425" t="s">
        <v>7658</v>
      </c>
      <c r="D3425" s="85">
        <v>3645</v>
      </c>
      <c r="E3425" s="85">
        <v>0</v>
      </c>
    </row>
    <row r="3426" spans="2:5" x14ac:dyDescent="0.25">
      <c r="B3426" t="s">
        <v>7659</v>
      </c>
      <c r="C3426" t="s">
        <v>13248</v>
      </c>
      <c r="D3426" s="85">
        <v>4507</v>
      </c>
      <c r="E3426" s="85">
        <v>0</v>
      </c>
    </row>
    <row r="3427" spans="2:5" x14ac:dyDescent="0.25">
      <c r="B3427" t="s">
        <v>7660</v>
      </c>
      <c r="C3427" t="s">
        <v>13249</v>
      </c>
      <c r="D3427" s="85">
        <v>3426</v>
      </c>
      <c r="E3427" s="85">
        <v>0</v>
      </c>
    </row>
    <row r="3428" spans="2:5" x14ac:dyDescent="0.25">
      <c r="B3428" t="s">
        <v>7661</v>
      </c>
      <c r="C3428" t="s">
        <v>7662</v>
      </c>
      <c r="D3428" s="85">
        <v>488</v>
      </c>
      <c r="E3428" s="85">
        <v>0</v>
      </c>
    </row>
    <row r="3429" spans="2:5" x14ac:dyDescent="0.25">
      <c r="B3429" t="s">
        <v>7663</v>
      </c>
      <c r="C3429" t="s">
        <v>7664</v>
      </c>
      <c r="D3429" s="85">
        <v>3606</v>
      </c>
      <c r="E3429" s="85">
        <v>0</v>
      </c>
    </row>
    <row r="3430" spans="2:5" x14ac:dyDescent="0.25">
      <c r="B3430" t="s">
        <v>7665</v>
      </c>
      <c r="C3430" t="s">
        <v>7666</v>
      </c>
      <c r="D3430" s="85">
        <v>548</v>
      </c>
      <c r="E3430" s="85">
        <v>0</v>
      </c>
    </row>
    <row r="3431" spans="2:5" x14ac:dyDescent="0.25">
      <c r="B3431" t="s">
        <v>7667</v>
      </c>
      <c r="C3431" t="s">
        <v>7668</v>
      </c>
      <c r="D3431" s="85">
        <v>2600</v>
      </c>
      <c r="E3431" s="85">
        <v>0</v>
      </c>
    </row>
    <row r="3432" spans="2:5" x14ac:dyDescent="0.25">
      <c r="B3432" t="s">
        <v>7669</v>
      </c>
      <c r="C3432" t="s">
        <v>7670</v>
      </c>
      <c r="D3432" s="85">
        <v>1404</v>
      </c>
      <c r="E3432" s="85">
        <v>0</v>
      </c>
    </row>
    <row r="3433" spans="2:5" x14ac:dyDescent="0.25">
      <c r="B3433" t="s">
        <v>7671</v>
      </c>
      <c r="C3433" t="s">
        <v>7672</v>
      </c>
      <c r="D3433" s="85">
        <v>1984</v>
      </c>
      <c r="E3433" s="85">
        <v>0</v>
      </c>
    </row>
    <row r="3434" spans="2:5" x14ac:dyDescent="0.25">
      <c r="B3434" t="s">
        <v>6319</v>
      </c>
      <c r="C3434" t="s">
        <v>6320</v>
      </c>
      <c r="D3434" s="85">
        <v>46740</v>
      </c>
      <c r="E3434" s="85">
        <v>38000</v>
      </c>
    </row>
    <row r="3435" spans="2:5" x14ac:dyDescent="0.25">
      <c r="B3435" t="s">
        <v>7673</v>
      </c>
      <c r="C3435" t="s">
        <v>7674</v>
      </c>
      <c r="D3435" s="85">
        <v>1426</v>
      </c>
      <c r="E3435" s="85">
        <v>0</v>
      </c>
    </row>
    <row r="3436" spans="2:5" x14ac:dyDescent="0.25">
      <c r="B3436" t="s">
        <v>7675</v>
      </c>
      <c r="C3436" t="s">
        <v>7676</v>
      </c>
      <c r="D3436" s="85">
        <v>842</v>
      </c>
      <c r="E3436" s="85">
        <v>0</v>
      </c>
    </row>
    <row r="3437" spans="2:5" x14ac:dyDescent="0.25">
      <c r="B3437" t="s">
        <v>7677</v>
      </c>
      <c r="C3437" t="s">
        <v>7678</v>
      </c>
      <c r="D3437" s="85">
        <v>2000</v>
      </c>
      <c r="E3437" s="85">
        <v>0</v>
      </c>
    </row>
    <row r="3438" spans="2:5" x14ac:dyDescent="0.25">
      <c r="B3438" t="s">
        <v>7679</v>
      </c>
      <c r="C3438" t="s">
        <v>7644</v>
      </c>
      <c r="D3438" s="85">
        <v>22169</v>
      </c>
      <c r="E3438" s="85">
        <v>0</v>
      </c>
    </row>
    <row r="3439" spans="2:5" x14ac:dyDescent="0.25">
      <c r="B3439" t="s">
        <v>7680</v>
      </c>
      <c r="C3439" t="s">
        <v>7644</v>
      </c>
      <c r="D3439" s="85">
        <v>4323</v>
      </c>
      <c r="E3439" s="85">
        <v>0</v>
      </c>
    </row>
    <row r="3440" spans="2:5" x14ac:dyDescent="0.25">
      <c r="B3440" t="s">
        <v>7681</v>
      </c>
      <c r="C3440" t="s">
        <v>7644</v>
      </c>
      <c r="D3440" s="85">
        <v>3879</v>
      </c>
      <c r="E3440" s="85">
        <v>0</v>
      </c>
    </row>
    <row r="3441" spans="2:5" x14ac:dyDescent="0.25">
      <c r="B3441" t="s">
        <v>7682</v>
      </c>
      <c r="C3441" t="s">
        <v>7644</v>
      </c>
      <c r="D3441" s="85">
        <v>11130</v>
      </c>
      <c r="E3441" s="85">
        <v>0</v>
      </c>
    </row>
    <row r="3442" spans="2:5" x14ac:dyDescent="0.25">
      <c r="B3442" t="s">
        <v>7683</v>
      </c>
      <c r="C3442" t="s">
        <v>7644</v>
      </c>
      <c r="D3442" s="85">
        <v>6852</v>
      </c>
      <c r="E3442" s="85">
        <v>0</v>
      </c>
    </row>
    <row r="3443" spans="2:5" x14ac:dyDescent="0.25">
      <c r="B3443" t="s">
        <v>7684</v>
      </c>
      <c r="C3443" t="s">
        <v>7644</v>
      </c>
      <c r="D3443" s="85">
        <v>5280</v>
      </c>
      <c r="E3443" s="85">
        <v>0</v>
      </c>
    </row>
    <row r="3444" spans="2:5" x14ac:dyDescent="0.25">
      <c r="B3444" t="s">
        <v>7685</v>
      </c>
      <c r="C3444" t="s">
        <v>7644</v>
      </c>
      <c r="D3444" s="85">
        <v>29490</v>
      </c>
      <c r="E3444" s="85">
        <v>0</v>
      </c>
    </row>
    <row r="3445" spans="2:5" x14ac:dyDescent="0.25">
      <c r="B3445" t="s">
        <v>7686</v>
      </c>
      <c r="C3445" t="s">
        <v>7644</v>
      </c>
      <c r="D3445" s="85">
        <v>16098</v>
      </c>
      <c r="E3445" s="85">
        <v>0</v>
      </c>
    </row>
    <row r="3446" spans="2:5" x14ac:dyDescent="0.25">
      <c r="B3446" t="s">
        <v>7687</v>
      </c>
      <c r="C3446" t="s">
        <v>7644</v>
      </c>
      <c r="D3446" s="85">
        <v>2550</v>
      </c>
      <c r="E3446" s="85">
        <v>0</v>
      </c>
    </row>
    <row r="3447" spans="2:5" x14ac:dyDescent="0.25">
      <c r="B3447" t="s">
        <v>7688</v>
      </c>
      <c r="C3447" t="s">
        <v>7689</v>
      </c>
      <c r="D3447" s="85">
        <v>5400</v>
      </c>
      <c r="E3447" s="85">
        <v>0</v>
      </c>
    </row>
    <row r="3448" spans="2:5" x14ac:dyDescent="0.25">
      <c r="B3448" t="s">
        <v>7690</v>
      </c>
      <c r="C3448" t="s">
        <v>7691</v>
      </c>
      <c r="D3448" s="85">
        <v>42063</v>
      </c>
      <c r="E3448" s="85">
        <v>0</v>
      </c>
    </row>
    <row r="3449" spans="2:5" x14ac:dyDescent="0.25">
      <c r="B3449" t="s">
        <v>7692</v>
      </c>
      <c r="C3449" t="s">
        <v>7693</v>
      </c>
      <c r="D3449" s="85">
        <v>38885.15</v>
      </c>
      <c r="E3449" s="85">
        <v>0</v>
      </c>
    </row>
    <row r="3450" spans="2:5" x14ac:dyDescent="0.25">
      <c r="B3450" t="s">
        <v>7694</v>
      </c>
      <c r="C3450" t="s">
        <v>7695</v>
      </c>
      <c r="D3450" s="85">
        <v>34072.5</v>
      </c>
      <c r="E3450" s="85">
        <v>0</v>
      </c>
    </row>
    <row r="3451" spans="2:5" x14ac:dyDescent="0.25">
      <c r="B3451" t="s">
        <v>7696</v>
      </c>
      <c r="C3451" t="s">
        <v>7697</v>
      </c>
      <c r="D3451" s="85">
        <v>2967</v>
      </c>
      <c r="E3451" s="85">
        <v>0</v>
      </c>
    </row>
    <row r="3452" spans="2:5" x14ac:dyDescent="0.25">
      <c r="B3452" t="s">
        <v>7698</v>
      </c>
      <c r="C3452" t="s">
        <v>7699</v>
      </c>
      <c r="D3452" s="85">
        <v>3510</v>
      </c>
      <c r="E3452" s="85">
        <v>0</v>
      </c>
    </row>
    <row r="3453" spans="2:5" x14ac:dyDescent="0.25">
      <c r="B3453" t="s">
        <v>6321</v>
      </c>
      <c r="C3453" t="s">
        <v>6322</v>
      </c>
      <c r="D3453" s="85">
        <v>971643.95</v>
      </c>
      <c r="E3453" s="85">
        <v>765804</v>
      </c>
    </row>
    <row r="3454" spans="2:5" x14ac:dyDescent="0.25">
      <c r="B3454" t="s">
        <v>7700</v>
      </c>
      <c r="C3454" t="s">
        <v>7701</v>
      </c>
      <c r="D3454" s="85">
        <v>12099</v>
      </c>
      <c r="E3454" s="85">
        <v>0</v>
      </c>
    </row>
    <row r="3455" spans="2:5" x14ac:dyDescent="0.25">
      <c r="B3455" t="s">
        <v>7702</v>
      </c>
      <c r="C3455" t="s">
        <v>7703</v>
      </c>
      <c r="D3455" s="85">
        <v>3651</v>
      </c>
      <c r="E3455" s="85">
        <v>0</v>
      </c>
    </row>
    <row r="3456" spans="2:5" x14ac:dyDescent="0.25">
      <c r="B3456" t="s">
        <v>7704</v>
      </c>
      <c r="C3456" t="s">
        <v>7705</v>
      </c>
      <c r="D3456" s="85">
        <v>10800</v>
      </c>
      <c r="E3456" s="85">
        <v>0</v>
      </c>
    </row>
    <row r="3457" spans="2:5" x14ac:dyDescent="0.25">
      <c r="B3457" t="s">
        <v>7706</v>
      </c>
      <c r="C3457" t="s">
        <v>7707</v>
      </c>
      <c r="D3457" s="85">
        <v>2776</v>
      </c>
      <c r="E3457" s="85">
        <v>0</v>
      </c>
    </row>
    <row r="3458" spans="2:5" x14ac:dyDescent="0.25">
      <c r="B3458" t="s">
        <v>7708</v>
      </c>
      <c r="C3458" t="s">
        <v>7709</v>
      </c>
      <c r="D3458" s="85">
        <v>1956</v>
      </c>
      <c r="E3458" s="85">
        <v>0</v>
      </c>
    </row>
    <row r="3459" spans="2:5" x14ac:dyDescent="0.25">
      <c r="B3459" t="s">
        <v>7710</v>
      </c>
      <c r="C3459" t="s">
        <v>7711</v>
      </c>
      <c r="D3459" s="85">
        <v>46284.55</v>
      </c>
      <c r="E3459" s="85">
        <v>0</v>
      </c>
    </row>
    <row r="3460" spans="2:5" x14ac:dyDescent="0.25">
      <c r="B3460" t="s">
        <v>7712</v>
      </c>
      <c r="C3460" t="s">
        <v>7713</v>
      </c>
      <c r="D3460" s="85">
        <v>40329.4</v>
      </c>
      <c r="E3460" s="85">
        <v>0</v>
      </c>
    </row>
    <row r="3461" spans="2:5" x14ac:dyDescent="0.25">
      <c r="B3461" t="s">
        <v>7714</v>
      </c>
      <c r="C3461" t="s">
        <v>7715</v>
      </c>
      <c r="D3461" s="85">
        <v>128756.6</v>
      </c>
      <c r="E3461" s="85">
        <v>0</v>
      </c>
    </row>
    <row r="3462" spans="2:5" x14ac:dyDescent="0.25">
      <c r="B3462" t="s">
        <v>7716</v>
      </c>
      <c r="C3462" t="s">
        <v>7717</v>
      </c>
      <c r="D3462" s="85">
        <v>19291.2</v>
      </c>
      <c r="E3462" s="85">
        <v>0</v>
      </c>
    </row>
    <row r="3463" spans="2:5" x14ac:dyDescent="0.25">
      <c r="B3463" t="s">
        <v>7718</v>
      </c>
      <c r="C3463" t="s">
        <v>7719</v>
      </c>
      <c r="D3463" s="85">
        <v>30276</v>
      </c>
      <c r="E3463" s="85">
        <v>0</v>
      </c>
    </row>
    <row r="3464" spans="2:5" x14ac:dyDescent="0.25">
      <c r="B3464" t="s">
        <v>7720</v>
      </c>
      <c r="C3464" t="s">
        <v>7721</v>
      </c>
      <c r="D3464" s="85">
        <v>950</v>
      </c>
      <c r="E3464" s="85">
        <v>0</v>
      </c>
    </row>
    <row r="3465" spans="2:5" x14ac:dyDescent="0.25">
      <c r="B3465" t="s">
        <v>7722</v>
      </c>
      <c r="C3465" t="s">
        <v>7723</v>
      </c>
      <c r="D3465" s="85">
        <v>4380</v>
      </c>
      <c r="E3465" s="85">
        <v>0</v>
      </c>
    </row>
    <row r="3466" spans="2:5" x14ac:dyDescent="0.25">
      <c r="B3466" t="s">
        <v>7724</v>
      </c>
      <c r="C3466" t="s">
        <v>7725</v>
      </c>
      <c r="D3466" s="85">
        <v>13140</v>
      </c>
      <c r="E3466" s="85">
        <v>0</v>
      </c>
    </row>
    <row r="3467" spans="2:5" x14ac:dyDescent="0.25">
      <c r="B3467" t="s">
        <v>7726</v>
      </c>
      <c r="C3467" t="s">
        <v>7727</v>
      </c>
      <c r="D3467" s="85">
        <v>2000</v>
      </c>
      <c r="E3467" s="85">
        <v>0</v>
      </c>
    </row>
    <row r="3468" spans="2:5" x14ac:dyDescent="0.25">
      <c r="B3468" t="s">
        <v>7728</v>
      </c>
      <c r="C3468" t="s">
        <v>7729</v>
      </c>
      <c r="D3468" s="85">
        <v>2400</v>
      </c>
      <c r="E3468" s="85">
        <v>0</v>
      </c>
    </row>
    <row r="3469" spans="2:5" x14ac:dyDescent="0.25">
      <c r="B3469" t="s">
        <v>7730</v>
      </c>
      <c r="C3469" t="s">
        <v>7731</v>
      </c>
      <c r="D3469" s="85">
        <v>963</v>
      </c>
      <c r="E3469" s="85">
        <v>0</v>
      </c>
    </row>
    <row r="3470" spans="2:5" x14ac:dyDescent="0.25">
      <c r="B3470" t="s">
        <v>7732</v>
      </c>
      <c r="C3470" t="s">
        <v>7733</v>
      </c>
      <c r="D3470" s="85">
        <v>2865</v>
      </c>
      <c r="E3470" s="85">
        <v>0</v>
      </c>
    </row>
    <row r="3471" spans="2:5" x14ac:dyDescent="0.25">
      <c r="B3471" t="s">
        <v>7734</v>
      </c>
      <c r="C3471" t="s">
        <v>7735</v>
      </c>
      <c r="D3471" s="85">
        <v>6756</v>
      </c>
      <c r="E3471" s="85">
        <v>0</v>
      </c>
    </row>
    <row r="3472" spans="2:5" x14ac:dyDescent="0.25">
      <c r="B3472" t="s">
        <v>7736</v>
      </c>
      <c r="C3472" t="s">
        <v>7737</v>
      </c>
      <c r="D3472" s="85">
        <v>56830.3</v>
      </c>
      <c r="E3472" s="85">
        <v>0</v>
      </c>
    </row>
    <row r="3473" spans="2:5" x14ac:dyDescent="0.25">
      <c r="B3473" t="s">
        <v>7738</v>
      </c>
      <c r="C3473" t="s">
        <v>7739</v>
      </c>
      <c r="D3473" s="85">
        <v>26938</v>
      </c>
      <c r="E3473" s="85">
        <v>0</v>
      </c>
    </row>
    <row r="3474" spans="2:5" x14ac:dyDescent="0.25">
      <c r="B3474" t="s">
        <v>6323</v>
      </c>
      <c r="C3474" t="s">
        <v>6324</v>
      </c>
      <c r="D3474" s="85">
        <v>615</v>
      </c>
      <c r="E3474" s="85">
        <v>0</v>
      </c>
    </row>
    <row r="3475" spans="2:5" x14ac:dyDescent="0.25">
      <c r="B3475" t="s">
        <v>6325</v>
      </c>
      <c r="C3475" t="s">
        <v>6326</v>
      </c>
      <c r="D3475" s="85">
        <v>93.63</v>
      </c>
      <c r="E3475" s="85">
        <v>76.12</v>
      </c>
    </row>
    <row r="3476" spans="2:5" x14ac:dyDescent="0.25">
      <c r="B3476" t="s">
        <v>6327</v>
      </c>
      <c r="C3476" t="s">
        <v>6328</v>
      </c>
      <c r="D3476" s="85">
        <v>5166</v>
      </c>
      <c r="E3476" s="85">
        <v>4200</v>
      </c>
    </row>
    <row r="3477" spans="2:5" x14ac:dyDescent="0.25">
      <c r="B3477" t="s">
        <v>6329</v>
      </c>
      <c r="C3477" t="s">
        <v>6330</v>
      </c>
      <c r="D3477" s="85">
        <v>8487</v>
      </c>
      <c r="E3477" s="85">
        <v>6900</v>
      </c>
    </row>
    <row r="3478" spans="2:5" x14ac:dyDescent="0.25">
      <c r="B3478" t="s">
        <v>600</v>
      </c>
      <c r="C3478" t="s">
        <v>601</v>
      </c>
      <c r="D3478" s="85">
        <v>12300</v>
      </c>
      <c r="E3478" s="85">
        <v>10000</v>
      </c>
    </row>
    <row r="3479" spans="2:5" x14ac:dyDescent="0.25">
      <c r="B3479" t="s">
        <v>7740</v>
      </c>
      <c r="C3479" t="s">
        <v>7741</v>
      </c>
      <c r="D3479" s="85">
        <v>195379.79</v>
      </c>
      <c r="E3479" s="85">
        <v>184320.56</v>
      </c>
    </row>
    <row r="3480" spans="2:5" x14ac:dyDescent="0.25">
      <c r="B3480" t="s">
        <v>602</v>
      </c>
      <c r="C3480" t="s">
        <v>603</v>
      </c>
      <c r="D3480" s="85">
        <v>713713.9</v>
      </c>
      <c r="E3480" s="85">
        <v>673315</v>
      </c>
    </row>
    <row r="3481" spans="2:5" x14ac:dyDescent="0.25">
      <c r="B3481" t="s">
        <v>7742</v>
      </c>
      <c r="C3481" t="s">
        <v>7741</v>
      </c>
      <c r="D3481" s="85">
        <v>354524.88</v>
      </c>
      <c r="E3481" s="85">
        <v>334457.43</v>
      </c>
    </row>
    <row r="3482" spans="2:5" x14ac:dyDescent="0.25">
      <c r="B3482" t="s">
        <v>6331</v>
      </c>
      <c r="C3482" t="s">
        <v>6332</v>
      </c>
      <c r="D3482" s="85">
        <v>5139021.96</v>
      </c>
      <c r="E3482" s="85">
        <v>5139021.96</v>
      </c>
    </row>
    <row r="3483" spans="2:5" x14ac:dyDescent="0.25">
      <c r="B3483" t="s">
        <v>7743</v>
      </c>
      <c r="C3483" t="s">
        <v>7744</v>
      </c>
      <c r="D3483" s="85">
        <v>33456</v>
      </c>
      <c r="E3483" s="85">
        <v>27200</v>
      </c>
    </row>
    <row r="3484" spans="2:5" x14ac:dyDescent="0.25">
      <c r="B3484" t="s">
        <v>7745</v>
      </c>
      <c r="C3484" t="s">
        <v>7746</v>
      </c>
      <c r="D3484" s="85">
        <v>87330</v>
      </c>
      <c r="E3484" s="85">
        <v>71000</v>
      </c>
    </row>
    <row r="3485" spans="2:5" x14ac:dyDescent="0.25">
      <c r="B3485" t="s">
        <v>6333</v>
      </c>
      <c r="C3485" t="s">
        <v>6334</v>
      </c>
      <c r="D3485" s="85">
        <v>1061067.06</v>
      </c>
      <c r="E3485" s="85">
        <v>1061067.06</v>
      </c>
    </row>
    <row r="3486" spans="2:5" x14ac:dyDescent="0.25">
      <c r="B3486" t="s">
        <v>6335</v>
      </c>
      <c r="C3486" t="s">
        <v>6336</v>
      </c>
      <c r="D3486" s="85">
        <v>246</v>
      </c>
      <c r="E3486" s="85">
        <v>200</v>
      </c>
    </row>
    <row r="3487" spans="2:5" x14ac:dyDescent="0.25">
      <c r="B3487" t="s">
        <v>6337</v>
      </c>
      <c r="C3487" t="s">
        <v>6338</v>
      </c>
      <c r="D3487" s="85">
        <v>623241</v>
      </c>
      <c r="E3487" s="85">
        <v>506700</v>
      </c>
    </row>
    <row r="3488" spans="2:5" x14ac:dyDescent="0.25">
      <c r="B3488" t="s">
        <v>6339</v>
      </c>
      <c r="C3488" t="s">
        <v>6340</v>
      </c>
      <c r="D3488" s="85">
        <v>654029.48</v>
      </c>
      <c r="E3488" s="85">
        <v>606709.44999999995</v>
      </c>
    </row>
    <row r="3489" spans="2:5" x14ac:dyDescent="0.25">
      <c r="B3489" t="s">
        <v>6341</v>
      </c>
      <c r="C3489" t="s">
        <v>6342</v>
      </c>
      <c r="D3489" s="85">
        <v>6137.7</v>
      </c>
      <c r="E3489" s="85">
        <v>4990</v>
      </c>
    </row>
    <row r="3490" spans="2:5" x14ac:dyDescent="0.25">
      <c r="B3490" t="s">
        <v>6343</v>
      </c>
      <c r="C3490" t="s">
        <v>6344</v>
      </c>
      <c r="D3490" s="85">
        <v>6088.5</v>
      </c>
      <c r="E3490" s="85">
        <v>4950</v>
      </c>
    </row>
    <row r="3491" spans="2:5" x14ac:dyDescent="0.25">
      <c r="B3491" t="s">
        <v>6345</v>
      </c>
      <c r="C3491" t="s">
        <v>6346</v>
      </c>
      <c r="D3491" s="85">
        <v>83015.47</v>
      </c>
      <c r="E3491" s="85">
        <v>67492.25</v>
      </c>
    </row>
    <row r="3492" spans="2:5" x14ac:dyDescent="0.25">
      <c r="B3492" t="s">
        <v>6347</v>
      </c>
      <c r="C3492" t="s">
        <v>6348</v>
      </c>
      <c r="D3492" s="85">
        <v>1491503.52</v>
      </c>
      <c r="E3492" s="85">
        <v>1491503.52</v>
      </c>
    </row>
    <row r="3493" spans="2:5" x14ac:dyDescent="0.25">
      <c r="B3493" t="s">
        <v>6349</v>
      </c>
      <c r="C3493" t="s">
        <v>6350</v>
      </c>
      <c r="D3493" s="85">
        <v>1950000.01</v>
      </c>
      <c r="E3493" s="85">
        <v>1950000.01</v>
      </c>
    </row>
    <row r="3494" spans="2:5" x14ac:dyDescent="0.25">
      <c r="B3494" t="s">
        <v>6351</v>
      </c>
      <c r="C3494" t="s">
        <v>6352</v>
      </c>
      <c r="D3494" s="85">
        <v>34194</v>
      </c>
      <c r="E3494" s="85">
        <v>27800</v>
      </c>
    </row>
    <row r="3495" spans="2:5" x14ac:dyDescent="0.25">
      <c r="B3495" t="s">
        <v>6353</v>
      </c>
      <c r="C3495" t="s">
        <v>6354</v>
      </c>
      <c r="D3495" s="85">
        <v>3093973.05</v>
      </c>
      <c r="E3495" s="85">
        <v>2918842.5</v>
      </c>
    </row>
    <row r="3496" spans="2:5" x14ac:dyDescent="0.25">
      <c r="B3496" t="s">
        <v>6355</v>
      </c>
      <c r="C3496" t="s">
        <v>6356</v>
      </c>
      <c r="D3496" s="85">
        <v>19680</v>
      </c>
      <c r="E3496" s="85">
        <v>16000</v>
      </c>
    </row>
    <row r="3497" spans="2:5" x14ac:dyDescent="0.25">
      <c r="B3497" t="s">
        <v>6357</v>
      </c>
      <c r="C3497" t="s">
        <v>6358</v>
      </c>
      <c r="D3497" s="85">
        <v>85.29</v>
      </c>
      <c r="E3497" s="85">
        <v>14.29</v>
      </c>
    </row>
    <row r="3498" spans="2:5" x14ac:dyDescent="0.25">
      <c r="B3498" t="s">
        <v>6359</v>
      </c>
      <c r="C3498" t="s">
        <v>6360</v>
      </c>
      <c r="D3498" s="85">
        <v>6014.7</v>
      </c>
      <c r="E3498" s="85">
        <v>4890</v>
      </c>
    </row>
    <row r="3499" spans="2:5" x14ac:dyDescent="0.25">
      <c r="B3499" t="s">
        <v>6361</v>
      </c>
      <c r="C3499" t="s">
        <v>6362</v>
      </c>
      <c r="D3499" s="85">
        <v>23862</v>
      </c>
      <c r="E3499" s="85">
        <v>19400</v>
      </c>
    </row>
    <row r="3500" spans="2:5" x14ac:dyDescent="0.25">
      <c r="B3500" t="s">
        <v>6363</v>
      </c>
      <c r="C3500" t="s">
        <v>6364</v>
      </c>
      <c r="D3500" s="85">
        <v>113440</v>
      </c>
      <c r="E3500" s="85">
        <v>113440</v>
      </c>
    </row>
    <row r="3501" spans="2:5" x14ac:dyDescent="0.25">
      <c r="B3501" t="s">
        <v>604</v>
      </c>
      <c r="C3501" t="s">
        <v>605</v>
      </c>
      <c r="D3501" s="85">
        <v>496462.28</v>
      </c>
      <c r="E3501" s="85">
        <v>496462.28</v>
      </c>
    </row>
    <row r="3502" spans="2:5" x14ac:dyDescent="0.25">
      <c r="B3502" t="s">
        <v>6365</v>
      </c>
      <c r="C3502" t="s">
        <v>6366</v>
      </c>
      <c r="D3502" s="85">
        <v>91856.4</v>
      </c>
      <c r="E3502" s="85">
        <v>74680</v>
      </c>
    </row>
    <row r="3503" spans="2:5" x14ac:dyDescent="0.25">
      <c r="B3503" t="s">
        <v>606</v>
      </c>
      <c r="C3503" t="s">
        <v>607</v>
      </c>
      <c r="D3503" s="85">
        <v>991388.86</v>
      </c>
      <c r="E3503" s="85">
        <v>916000</v>
      </c>
    </row>
    <row r="3504" spans="2:5" x14ac:dyDescent="0.25">
      <c r="B3504" t="s">
        <v>6367</v>
      </c>
      <c r="C3504" t="s">
        <v>6368</v>
      </c>
      <c r="D3504" s="85">
        <v>33210</v>
      </c>
      <c r="E3504" s="85">
        <v>27000</v>
      </c>
    </row>
    <row r="3505" spans="2:5" x14ac:dyDescent="0.25">
      <c r="B3505" t="s">
        <v>6369</v>
      </c>
      <c r="C3505" t="s">
        <v>6370</v>
      </c>
      <c r="D3505" s="85">
        <v>596978.92000000004</v>
      </c>
      <c r="E3505" s="85">
        <v>536369.19999999995</v>
      </c>
    </row>
    <row r="3506" spans="2:5" x14ac:dyDescent="0.25">
      <c r="B3506" t="s">
        <v>608</v>
      </c>
      <c r="C3506" t="s">
        <v>609</v>
      </c>
      <c r="D3506" s="85">
        <v>1057681.25</v>
      </c>
      <c r="E3506" s="85">
        <v>997812.5</v>
      </c>
    </row>
    <row r="3507" spans="2:5" x14ac:dyDescent="0.25">
      <c r="B3507" t="s">
        <v>6371</v>
      </c>
      <c r="C3507" t="s">
        <v>6372</v>
      </c>
      <c r="D3507" s="85">
        <v>146830</v>
      </c>
      <c r="E3507" s="85">
        <v>146830</v>
      </c>
    </row>
    <row r="3508" spans="2:5" x14ac:dyDescent="0.25">
      <c r="B3508" t="s">
        <v>7249</v>
      </c>
      <c r="C3508" t="s">
        <v>7250</v>
      </c>
      <c r="D3508" s="85">
        <v>841285.22</v>
      </c>
      <c r="E3508" s="85">
        <v>793665.3</v>
      </c>
    </row>
    <row r="3509" spans="2:5" x14ac:dyDescent="0.25">
      <c r="B3509" t="s">
        <v>6373</v>
      </c>
      <c r="C3509" t="s">
        <v>6374</v>
      </c>
      <c r="D3509" s="85">
        <v>147855</v>
      </c>
      <c r="E3509" s="85">
        <v>147855</v>
      </c>
    </row>
    <row r="3510" spans="2:5" x14ac:dyDescent="0.25">
      <c r="B3510" t="s">
        <v>6375</v>
      </c>
      <c r="C3510" t="s">
        <v>6376</v>
      </c>
      <c r="D3510" s="85">
        <v>719885.32</v>
      </c>
      <c r="E3510" s="85">
        <v>646797.24</v>
      </c>
    </row>
    <row r="3511" spans="2:5" x14ac:dyDescent="0.25">
      <c r="B3511" t="s">
        <v>6377</v>
      </c>
      <c r="C3511" t="s">
        <v>6378</v>
      </c>
      <c r="D3511" s="85">
        <v>820630.56</v>
      </c>
      <c r="E3511" s="85">
        <v>737314.07</v>
      </c>
    </row>
    <row r="3512" spans="2:5" x14ac:dyDescent="0.25">
      <c r="B3512" t="s">
        <v>6379</v>
      </c>
      <c r="C3512" t="s">
        <v>6380</v>
      </c>
      <c r="D3512" s="85">
        <v>7140</v>
      </c>
      <c r="E3512" s="85">
        <v>7140</v>
      </c>
    </row>
    <row r="3513" spans="2:5" x14ac:dyDescent="0.25">
      <c r="B3513" t="s">
        <v>6381</v>
      </c>
      <c r="C3513" t="s">
        <v>6382</v>
      </c>
      <c r="D3513" s="85">
        <v>41902.910000000003</v>
      </c>
      <c r="E3513" s="85">
        <v>34067.410000000003</v>
      </c>
    </row>
    <row r="3514" spans="2:5" x14ac:dyDescent="0.25">
      <c r="B3514" t="s">
        <v>6383</v>
      </c>
      <c r="C3514" t="s">
        <v>6384</v>
      </c>
      <c r="D3514" s="85">
        <v>29895.45</v>
      </c>
      <c r="E3514" s="85">
        <v>24305.24</v>
      </c>
    </row>
    <row r="3515" spans="2:5" x14ac:dyDescent="0.25">
      <c r="B3515" t="s">
        <v>7747</v>
      </c>
      <c r="C3515" t="s">
        <v>7748</v>
      </c>
      <c r="D3515" s="85">
        <v>101773.58</v>
      </c>
      <c r="E3515" s="85">
        <v>82742.75</v>
      </c>
    </row>
    <row r="3516" spans="2:5" x14ac:dyDescent="0.25">
      <c r="B3516" t="s">
        <v>6385</v>
      </c>
      <c r="C3516" t="s">
        <v>6386</v>
      </c>
      <c r="D3516" s="85">
        <v>1158527.98</v>
      </c>
      <c r="E3516" s="85">
        <v>1112898.77</v>
      </c>
    </row>
    <row r="3517" spans="2:5" x14ac:dyDescent="0.25">
      <c r="B3517" t="s">
        <v>7749</v>
      </c>
      <c r="C3517" t="s">
        <v>7750</v>
      </c>
      <c r="D3517" s="85">
        <v>146.34</v>
      </c>
      <c r="E3517" s="85">
        <v>146.34</v>
      </c>
    </row>
    <row r="3518" spans="2:5" x14ac:dyDescent="0.25">
      <c r="B3518" t="s">
        <v>6387</v>
      </c>
      <c r="C3518" t="s">
        <v>6388</v>
      </c>
      <c r="D3518" s="85">
        <v>245385</v>
      </c>
      <c r="E3518" s="85">
        <v>199500</v>
      </c>
    </row>
    <row r="3519" spans="2:5" x14ac:dyDescent="0.25">
      <c r="B3519" t="s">
        <v>6389</v>
      </c>
      <c r="C3519" t="s">
        <v>6390</v>
      </c>
      <c r="D3519" s="85">
        <v>2328250.4</v>
      </c>
      <c r="E3519" s="85">
        <v>2228250.4</v>
      </c>
    </row>
    <row r="3520" spans="2:5" x14ac:dyDescent="0.25">
      <c r="B3520" t="s">
        <v>6391</v>
      </c>
      <c r="C3520" t="s">
        <v>6392</v>
      </c>
      <c r="D3520" s="85">
        <v>2813777.38</v>
      </c>
      <c r="E3520" s="85">
        <v>2675546.09</v>
      </c>
    </row>
    <row r="3521" spans="2:5" x14ac:dyDescent="0.25">
      <c r="B3521" t="s">
        <v>6393</v>
      </c>
      <c r="C3521" t="s">
        <v>6394</v>
      </c>
      <c r="D3521" s="85">
        <v>47232</v>
      </c>
      <c r="E3521" s="85">
        <v>38400</v>
      </c>
    </row>
    <row r="3522" spans="2:5" x14ac:dyDescent="0.25">
      <c r="B3522" t="s">
        <v>6395</v>
      </c>
      <c r="C3522" t="s">
        <v>6396</v>
      </c>
      <c r="D3522" s="85">
        <v>36746.25</v>
      </c>
      <c r="E3522" s="85">
        <v>29875</v>
      </c>
    </row>
    <row r="3523" spans="2:5" x14ac:dyDescent="0.25">
      <c r="B3523" t="s">
        <v>6397</v>
      </c>
      <c r="C3523" t="s">
        <v>6398</v>
      </c>
      <c r="D3523" s="85">
        <v>15867</v>
      </c>
      <c r="E3523" s="85">
        <v>12900</v>
      </c>
    </row>
    <row r="3524" spans="2:5" x14ac:dyDescent="0.25">
      <c r="B3524" t="s">
        <v>6399</v>
      </c>
      <c r="C3524" t="s">
        <v>6400</v>
      </c>
      <c r="D3524" s="85">
        <v>10553.4</v>
      </c>
      <c r="E3524" s="85">
        <v>8580</v>
      </c>
    </row>
    <row r="3525" spans="2:5" x14ac:dyDescent="0.25">
      <c r="B3525" t="s">
        <v>7751</v>
      </c>
      <c r="C3525" t="s">
        <v>7752</v>
      </c>
      <c r="D3525" s="85">
        <v>2055082.52</v>
      </c>
      <c r="E3525" s="85">
        <v>1895000</v>
      </c>
    </row>
    <row r="3526" spans="2:5" x14ac:dyDescent="0.25">
      <c r="B3526" t="s">
        <v>6401</v>
      </c>
      <c r="C3526" t="s">
        <v>6402</v>
      </c>
      <c r="D3526" s="85">
        <v>767611.56</v>
      </c>
      <c r="E3526" s="85">
        <v>709950</v>
      </c>
    </row>
    <row r="3527" spans="2:5" x14ac:dyDescent="0.25">
      <c r="B3527" t="s">
        <v>6403</v>
      </c>
      <c r="C3527" t="s">
        <v>6404</v>
      </c>
      <c r="D3527" s="85">
        <v>992475.27</v>
      </c>
      <c r="E3527" s="85">
        <v>906708.29</v>
      </c>
    </row>
    <row r="3528" spans="2:5" x14ac:dyDescent="0.25">
      <c r="B3528" t="s">
        <v>6405</v>
      </c>
      <c r="C3528" t="s">
        <v>6406</v>
      </c>
      <c r="D3528" s="85">
        <v>29166.38</v>
      </c>
      <c r="E3528" s="85">
        <v>23712.5</v>
      </c>
    </row>
    <row r="3529" spans="2:5" x14ac:dyDescent="0.25">
      <c r="B3529" t="s">
        <v>610</v>
      </c>
      <c r="C3529" t="s">
        <v>611</v>
      </c>
      <c r="D3529" s="85">
        <v>1445110.7</v>
      </c>
      <c r="E3529" s="85">
        <v>1415842.05</v>
      </c>
    </row>
    <row r="3530" spans="2:5" x14ac:dyDescent="0.25">
      <c r="B3530" t="s">
        <v>7753</v>
      </c>
      <c r="C3530" t="s">
        <v>7754</v>
      </c>
      <c r="D3530" s="85">
        <v>10091.290000000001</v>
      </c>
      <c r="E3530" s="85">
        <v>10091.290000000001</v>
      </c>
    </row>
    <row r="3531" spans="2:5" x14ac:dyDescent="0.25">
      <c r="B3531" t="s">
        <v>6407</v>
      </c>
      <c r="C3531" t="s">
        <v>6408</v>
      </c>
      <c r="D3531" s="85">
        <v>13530</v>
      </c>
      <c r="E3531" s="85">
        <v>11000</v>
      </c>
    </row>
    <row r="3532" spans="2:5" x14ac:dyDescent="0.25">
      <c r="B3532" t="s">
        <v>6409</v>
      </c>
      <c r="C3532" t="s">
        <v>6410</v>
      </c>
      <c r="D3532" s="85">
        <v>1353</v>
      </c>
      <c r="E3532" s="85">
        <v>1100</v>
      </c>
    </row>
    <row r="3533" spans="2:5" x14ac:dyDescent="0.25">
      <c r="B3533" t="s">
        <v>6411</v>
      </c>
      <c r="C3533" t="s">
        <v>6412</v>
      </c>
      <c r="D3533" s="85">
        <v>8610</v>
      </c>
      <c r="E3533" s="85">
        <v>7000</v>
      </c>
    </row>
    <row r="3534" spans="2:5" x14ac:dyDescent="0.25">
      <c r="B3534" t="s">
        <v>6413</v>
      </c>
      <c r="C3534" t="s">
        <v>6414</v>
      </c>
      <c r="D3534" s="85">
        <v>87425.94</v>
      </c>
      <c r="E3534" s="85">
        <v>71078</v>
      </c>
    </row>
    <row r="3535" spans="2:5" x14ac:dyDescent="0.25">
      <c r="B3535" t="s">
        <v>6415</v>
      </c>
      <c r="C3535" t="s">
        <v>6416</v>
      </c>
      <c r="D3535" s="85">
        <v>739032</v>
      </c>
      <c r="E3535" s="85">
        <v>664000</v>
      </c>
    </row>
    <row r="3536" spans="2:5" x14ac:dyDescent="0.25">
      <c r="B3536" t="s">
        <v>6417</v>
      </c>
      <c r="C3536" t="s">
        <v>6418</v>
      </c>
      <c r="D3536" s="85">
        <v>98400</v>
      </c>
      <c r="E3536" s="85">
        <v>80000</v>
      </c>
    </row>
    <row r="3537" spans="2:5" x14ac:dyDescent="0.25">
      <c r="B3537" t="s">
        <v>7755</v>
      </c>
      <c r="C3537" t="s">
        <v>7756</v>
      </c>
      <c r="D3537" s="85">
        <v>69014.7</v>
      </c>
      <c r="E3537" s="85">
        <v>0</v>
      </c>
    </row>
    <row r="3538" spans="2:5" x14ac:dyDescent="0.25">
      <c r="B3538" t="s">
        <v>6419</v>
      </c>
      <c r="C3538" t="s">
        <v>6420</v>
      </c>
      <c r="D3538" s="85">
        <v>4.4800000000000004</v>
      </c>
      <c r="E3538" s="85">
        <v>3.64</v>
      </c>
    </row>
    <row r="3539" spans="2:5" x14ac:dyDescent="0.25">
      <c r="B3539" t="s">
        <v>6421</v>
      </c>
      <c r="C3539" t="s">
        <v>6422</v>
      </c>
      <c r="D3539" s="85">
        <v>121942.76</v>
      </c>
      <c r="E3539" s="85">
        <v>111404.1</v>
      </c>
    </row>
    <row r="3540" spans="2:5" x14ac:dyDescent="0.25">
      <c r="B3540" t="s">
        <v>6423</v>
      </c>
      <c r="C3540" t="s">
        <v>6424</v>
      </c>
      <c r="D3540" s="85">
        <v>188.19</v>
      </c>
      <c r="E3540" s="85">
        <v>153</v>
      </c>
    </row>
    <row r="3541" spans="2:5" x14ac:dyDescent="0.25">
      <c r="B3541" t="s">
        <v>6425</v>
      </c>
      <c r="C3541" t="s">
        <v>6426</v>
      </c>
      <c r="D3541" s="85">
        <v>161350.64000000001</v>
      </c>
      <c r="E3541" s="85">
        <v>0</v>
      </c>
    </row>
    <row r="3542" spans="2:5" x14ac:dyDescent="0.25">
      <c r="B3542" t="s">
        <v>6427</v>
      </c>
      <c r="C3542" t="s">
        <v>6428</v>
      </c>
      <c r="D3542" s="85">
        <v>23205</v>
      </c>
      <c r="E3542" s="85">
        <v>0</v>
      </c>
    </row>
    <row r="3543" spans="2:5" x14ac:dyDescent="0.25">
      <c r="B3543" t="s">
        <v>6429</v>
      </c>
      <c r="C3543" t="s">
        <v>6430</v>
      </c>
      <c r="D3543" s="85">
        <v>54612</v>
      </c>
      <c r="E3543" s="85">
        <v>44400</v>
      </c>
    </row>
    <row r="3544" spans="2:5" x14ac:dyDescent="0.25">
      <c r="B3544" t="s">
        <v>6431</v>
      </c>
      <c r="C3544" t="s">
        <v>6432</v>
      </c>
      <c r="D3544" s="85">
        <v>2400</v>
      </c>
      <c r="E3544" s="85">
        <v>0</v>
      </c>
    </row>
    <row r="3545" spans="2:5" x14ac:dyDescent="0.25">
      <c r="B3545" t="s">
        <v>612</v>
      </c>
      <c r="C3545" t="s">
        <v>613</v>
      </c>
      <c r="D3545" s="85">
        <v>3837.6</v>
      </c>
      <c r="E3545" s="85">
        <v>3120</v>
      </c>
    </row>
    <row r="3546" spans="2:5" x14ac:dyDescent="0.25">
      <c r="B3546" t="s">
        <v>6433</v>
      </c>
      <c r="C3546" t="s">
        <v>6434</v>
      </c>
      <c r="D3546" s="85">
        <v>387358.28</v>
      </c>
      <c r="E3546" s="85">
        <v>358771.63</v>
      </c>
    </row>
    <row r="3547" spans="2:5" x14ac:dyDescent="0.25">
      <c r="B3547" t="s">
        <v>6435</v>
      </c>
      <c r="C3547" t="s">
        <v>6436</v>
      </c>
      <c r="D3547" s="85">
        <v>157775.6</v>
      </c>
      <c r="E3547" s="85">
        <v>148844.91</v>
      </c>
    </row>
    <row r="3548" spans="2:5" x14ac:dyDescent="0.25">
      <c r="B3548" t="s">
        <v>6437</v>
      </c>
      <c r="C3548" t="s">
        <v>6438</v>
      </c>
      <c r="D3548" s="85">
        <v>1826087.84</v>
      </c>
      <c r="E3548" s="85">
        <v>1784689.29</v>
      </c>
    </row>
    <row r="3549" spans="2:5" x14ac:dyDescent="0.25">
      <c r="B3549" t="s">
        <v>6439</v>
      </c>
      <c r="C3549" t="s">
        <v>6440</v>
      </c>
      <c r="D3549" s="85">
        <v>500</v>
      </c>
      <c r="E3549" s="85">
        <v>500</v>
      </c>
    </row>
    <row r="3550" spans="2:5" x14ac:dyDescent="0.25">
      <c r="B3550" t="s">
        <v>6441</v>
      </c>
      <c r="C3550" t="s">
        <v>6442</v>
      </c>
      <c r="D3550" s="85">
        <v>190</v>
      </c>
      <c r="E3550" s="85">
        <v>190</v>
      </c>
    </row>
    <row r="3551" spans="2:5" x14ac:dyDescent="0.25">
      <c r="B3551" t="s">
        <v>6443</v>
      </c>
      <c r="C3551" t="s">
        <v>6444</v>
      </c>
      <c r="D3551" s="85">
        <v>69597.52</v>
      </c>
      <c r="E3551" s="85">
        <v>69597.52</v>
      </c>
    </row>
    <row r="3552" spans="2:5" x14ac:dyDescent="0.25">
      <c r="B3552" t="s">
        <v>6445</v>
      </c>
      <c r="C3552" t="s">
        <v>6446</v>
      </c>
      <c r="D3552" s="85">
        <v>5569.44</v>
      </c>
      <c r="E3552" s="85">
        <v>4528</v>
      </c>
    </row>
    <row r="3553" spans="2:5" x14ac:dyDescent="0.25">
      <c r="B3553" t="s">
        <v>6447</v>
      </c>
      <c r="C3553" t="s">
        <v>6448</v>
      </c>
      <c r="D3553" s="85">
        <v>12.98</v>
      </c>
      <c r="E3553" s="85">
        <v>10.55</v>
      </c>
    </row>
    <row r="3554" spans="2:5" x14ac:dyDescent="0.25">
      <c r="B3554" t="s">
        <v>6449</v>
      </c>
      <c r="C3554" t="s">
        <v>6450</v>
      </c>
      <c r="D3554" s="85">
        <v>1829.94</v>
      </c>
      <c r="E3554" s="85">
        <v>1487.76</v>
      </c>
    </row>
    <row r="3555" spans="2:5" x14ac:dyDescent="0.25">
      <c r="B3555" t="s">
        <v>6451</v>
      </c>
      <c r="C3555" t="s">
        <v>6452</v>
      </c>
      <c r="D3555" s="85">
        <v>4797</v>
      </c>
      <c r="E3555" s="85">
        <v>3900</v>
      </c>
    </row>
    <row r="3556" spans="2:5" x14ac:dyDescent="0.25">
      <c r="B3556" t="s">
        <v>6453</v>
      </c>
      <c r="C3556" t="s">
        <v>6454</v>
      </c>
      <c r="D3556" s="85">
        <v>3321</v>
      </c>
      <c r="E3556" s="85">
        <v>2700</v>
      </c>
    </row>
    <row r="3557" spans="2:5" x14ac:dyDescent="0.25">
      <c r="B3557" t="s">
        <v>6455</v>
      </c>
      <c r="C3557" t="s">
        <v>6456</v>
      </c>
      <c r="D3557" s="85">
        <v>1229.3900000000001</v>
      </c>
      <c r="E3557" s="85">
        <v>999.5</v>
      </c>
    </row>
    <row r="3558" spans="2:5" x14ac:dyDescent="0.25">
      <c r="B3558" t="s">
        <v>6457</v>
      </c>
      <c r="C3558" t="s">
        <v>6458</v>
      </c>
      <c r="D3558" s="85">
        <v>8029.1</v>
      </c>
      <c r="E3558" s="85">
        <v>6527.72</v>
      </c>
    </row>
    <row r="3559" spans="2:5" x14ac:dyDescent="0.25">
      <c r="B3559" t="s">
        <v>6459</v>
      </c>
      <c r="C3559" t="s">
        <v>6460</v>
      </c>
      <c r="D3559" s="85">
        <v>46002</v>
      </c>
      <c r="E3559" s="85">
        <v>37400</v>
      </c>
    </row>
    <row r="3560" spans="2:5" x14ac:dyDescent="0.25">
      <c r="B3560" t="s">
        <v>7757</v>
      </c>
      <c r="C3560" t="s">
        <v>7758</v>
      </c>
      <c r="D3560" s="85">
        <v>19680.009999999998</v>
      </c>
      <c r="E3560" s="85">
        <v>16000.01</v>
      </c>
    </row>
    <row r="3561" spans="2:5" x14ac:dyDescent="0.25">
      <c r="B3561" t="s">
        <v>614</v>
      </c>
      <c r="C3561" t="s">
        <v>615</v>
      </c>
      <c r="D3561" s="85">
        <v>40857.53</v>
      </c>
      <c r="E3561" s="85">
        <v>33217.5</v>
      </c>
    </row>
    <row r="3562" spans="2:5" x14ac:dyDescent="0.25">
      <c r="B3562" t="s">
        <v>6461</v>
      </c>
      <c r="C3562" t="s">
        <v>6462</v>
      </c>
      <c r="D3562" s="85">
        <v>4305</v>
      </c>
      <c r="E3562" s="85">
        <v>3500</v>
      </c>
    </row>
    <row r="3563" spans="2:5" x14ac:dyDescent="0.25">
      <c r="B3563" t="s">
        <v>6463</v>
      </c>
      <c r="C3563" t="s">
        <v>6464</v>
      </c>
      <c r="D3563" s="85">
        <v>2701.45</v>
      </c>
      <c r="E3563" s="85">
        <v>2196.3000000000002</v>
      </c>
    </row>
    <row r="3564" spans="2:5" x14ac:dyDescent="0.25">
      <c r="B3564" t="s">
        <v>6465</v>
      </c>
      <c r="C3564" t="s">
        <v>6466</v>
      </c>
      <c r="D3564" s="85">
        <v>33210</v>
      </c>
      <c r="E3564" s="85">
        <v>27000</v>
      </c>
    </row>
    <row r="3565" spans="2:5" x14ac:dyDescent="0.25">
      <c r="B3565" t="s">
        <v>6467</v>
      </c>
      <c r="C3565" t="s">
        <v>6468</v>
      </c>
      <c r="D3565" s="85">
        <v>224.48</v>
      </c>
      <c r="E3565" s="85">
        <v>184</v>
      </c>
    </row>
    <row r="3566" spans="2:5" x14ac:dyDescent="0.25">
      <c r="B3566" t="s">
        <v>6469</v>
      </c>
      <c r="C3566" t="s">
        <v>6470</v>
      </c>
      <c r="D3566" s="85">
        <v>36838.5</v>
      </c>
      <c r="E3566" s="85">
        <v>29950</v>
      </c>
    </row>
    <row r="3567" spans="2:5" x14ac:dyDescent="0.25">
      <c r="B3567" t="s">
        <v>616</v>
      </c>
      <c r="C3567" t="s">
        <v>617</v>
      </c>
      <c r="D3567" s="85">
        <v>177550</v>
      </c>
      <c r="E3567" s="85">
        <v>167500</v>
      </c>
    </row>
    <row r="3568" spans="2:5" x14ac:dyDescent="0.25">
      <c r="B3568" t="s">
        <v>6471</v>
      </c>
      <c r="C3568" t="s">
        <v>6472</v>
      </c>
      <c r="D3568" s="85">
        <v>1059510.47</v>
      </c>
      <c r="E3568" s="85">
        <v>837700</v>
      </c>
    </row>
    <row r="3569" spans="2:5" x14ac:dyDescent="0.25">
      <c r="B3569" t="s">
        <v>7759</v>
      </c>
      <c r="C3569" t="s">
        <v>7760</v>
      </c>
      <c r="D3569" s="85">
        <v>32693743.359999999</v>
      </c>
      <c r="E3569" s="85">
        <v>32204666.199999999</v>
      </c>
    </row>
    <row r="3570" spans="2:5" x14ac:dyDescent="0.25">
      <c r="B3570" t="s">
        <v>7761</v>
      </c>
      <c r="C3570" t="s">
        <v>7762</v>
      </c>
      <c r="D3570" s="85">
        <v>23857596.489999998</v>
      </c>
      <c r="E3570" s="85">
        <v>23500702.34</v>
      </c>
    </row>
    <row r="3571" spans="2:5" x14ac:dyDescent="0.25">
      <c r="B3571" t="s">
        <v>6473</v>
      </c>
      <c r="C3571" t="s">
        <v>6474</v>
      </c>
      <c r="D3571" s="85">
        <v>7023.3</v>
      </c>
      <c r="E3571" s="85">
        <v>5710</v>
      </c>
    </row>
    <row r="3572" spans="2:5" x14ac:dyDescent="0.25">
      <c r="B3572" t="s">
        <v>6475</v>
      </c>
      <c r="C3572" t="s">
        <v>6476</v>
      </c>
      <c r="D3572" s="85">
        <v>298121.34999999998</v>
      </c>
      <c r="E3572" s="85">
        <v>286994.46000000002</v>
      </c>
    </row>
    <row r="3573" spans="2:5" x14ac:dyDescent="0.25">
      <c r="B3573" t="s">
        <v>7251</v>
      </c>
      <c r="C3573" t="s">
        <v>7252</v>
      </c>
      <c r="D3573" s="85">
        <v>75000.009999999995</v>
      </c>
      <c r="E3573" s="85">
        <v>60975.62</v>
      </c>
    </row>
    <row r="3574" spans="2:5" x14ac:dyDescent="0.25">
      <c r="B3574" t="s">
        <v>6477</v>
      </c>
      <c r="C3574" t="s">
        <v>6478</v>
      </c>
      <c r="D3574" s="85">
        <v>209365.8</v>
      </c>
      <c r="E3574" s="85">
        <v>177750</v>
      </c>
    </row>
    <row r="3575" spans="2:5" x14ac:dyDescent="0.25">
      <c r="B3575" t="s">
        <v>6479</v>
      </c>
      <c r="C3575" t="s">
        <v>6480</v>
      </c>
      <c r="D3575" s="85">
        <v>293622.69</v>
      </c>
      <c r="E3575" s="85">
        <v>265793.39</v>
      </c>
    </row>
    <row r="3576" spans="2:5" x14ac:dyDescent="0.25">
      <c r="B3576" t="s">
        <v>6481</v>
      </c>
      <c r="C3576" t="s">
        <v>6482</v>
      </c>
      <c r="D3576" s="85">
        <v>890771.98</v>
      </c>
      <c r="E3576" s="85">
        <v>879068.73</v>
      </c>
    </row>
    <row r="3577" spans="2:5" x14ac:dyDescent="0.25">
      <c r="B3577" t="s">
        <v>6483</v>
      </c>
      <c r="C3577" t="s">
        <v>6484</v>
      </c>
      <c r="D3577" s="85">
        <v>396060</v>
      </c>
      <c r="E3577" s="85">
        <v>322000</v>
      </c>
    </row>
    <row r="3578" spans="2:5" x14ac:dyDescent="0.25">
      <c r="B3578" t="s">
        <v>6485</v>
      </c>
      <c r="C3578" t="s">
        <v>10487</v>
      </c>
      <c r="D3578" s="85">
        <v>470475</v>
      </c>
      <c r="E3578" s="85">
        <v>382500</v>
      </c>
    </row>
    <row r="3579" spans="2:5" x14ac:dyDescent="0.25">
      <c r="B3579" t="s">
        <v>6486</v>
      </c>
      <c r="C3579" t="s">
        <v>6487</v>
      </c>
      <c r="D3579" s="85">
        <v>3751.5</v>
      </c>
      <c r="E3579" s="85">
        <v>3050</v>
      </c>
    </row>
    <row r="3580" spans="2:5" x14ac:dyDescent="0.25">
      <c r="B3580" t="s">
        <v>6488</v>
      </c>
      <c r="C3580" t="s">
        <v>6489</v>
      </c>
      <c r="D3580" s="85">
        <v>92.85</v>
      </c>
      <c r="E3580" s="85">
        <v>75.489999999999995</v>
      </c>
    </row>
    <row r="3581" spans="2:5" x14ac:dyDescent="0.25">
      <c r="B3581" t="s">
        <v>6490</v>
      </c>
      <c r="C3581" t="s">
        <v>6491</v>
      </c>
      <c r="D3581" s="85">
        <v>1300.3800000000001</v>
      </c>
      <c r="E3581" s="85">
        <v>1057.22</v>
      </c>
    </row>
    <row r="3582" spans="2:5" x14ac:dyDescent="0.25">
      <c r="B3582" t="s">
        <v>6492</v>
      </c>
      <c r="C3582" t="s">
        <v>6493</v>
      </c>
      <c r="D3582" s="85">
        <v>16300</v>
      </c>
      <c r="E3582" s="85">
        <v>16300</v>
      </c>
    </row>
    <row r="3583" spans="2:5" x14ac:dyDescent="0.25">
      <c r="B3583" t="s">
        <v>6494</v>
      </c>
      <c r="C3583" t="s">
        <v>6495</v>
      </c>
      <c r="D3583" s="85">
        <v>356326.41</v>
      </c>
      <c r="E3583" s="85">
        <v>279985.87</v>
      </c>
    </row>
    <row r="3584" spans="2:5" x14ac:dyDescent="0.25">
      <c r="B3584" t="s">
        <v>6496</v>
      </c>
      <c r="C3584" t="s">
        <v>6497</v>
      </c>
      <c r="D3584" s="85">
        <v>7863</v>
      </c>
      <c r="E3584" s="85">
        <v>0</v>
      </c>
    </row>
    <row r="3585" spans="2:5" x14ac:dyDescent="0.25">
      <c r="B3585" t="s">
        <v>6498</v>
      </c>
      <c r="C3585" t="s">
        <v>6499</v>
      </c>
      <c r="D3585" s="85">
        <v>230828.23</v>
      </c>
      <c r="E3585" s="85">
        <v>213314.62</v>
      </c>
    </row>
    <row r="3586" spans="2:5" x14ac:dyDescent="0.25">
      <c r="B3586" t="s">
        <v>6500</v>
      </c>
      <c r="C3586" t="s">
        <v>6501</v>
      </c>
      <c r="D3586" s="85">
        <v>115900</v>
      </c>
      <c r="E3586" s="85">
        <v>95000</v>
      </c>
    </row>
    <row r="3587" spans="2:5" x14ac:dyDescent="0.25">
      <c r="B3587" t="s">
        <v>6502</v>
      </c>
      <c r="C3587" t="s">
        <v>6503</v>
      </c>
      <c r="D3587" s="85">
        <v>59145.599999999999</v>
      </c>
      <c r="E3587" s="85">
        <v>48480</v>
      </c>
    </row>
    <row r="3588" spans="2:5" x14ac:dyDescent="0.25">
      <c r="B3588" t="s">
        <v>6504</v>
      </c>
      <c r="C3588" t="s">
        <v>6505</v>
      </c>
      <c r="D3588" s="85">
        <v>246</v>
      </c>
      <c r="E3588" s="85">
        <v>200</v>
      </c>
    </row>
    <row r="3589" spans="2:5" x14ac:dyDescent="0.25">
      <c r="B3589" t="s">
        <v>6506</v>
      </c>
      <c r="C3589" t="s">
        <v>6507</v>
      </c>
      <c r="D3589" s="85">
        <v>2661920.13</v>
      </c>
      <c r="E3589" s="85">
        <v>2096000.1</v>
      </c>
    </row>
    <row r="3590" spans="2:5" x14ac:dyDescent="0.25">
      <c r="B3590" t="s">
        <v>6508</v>
      </c>
      <c r="C3590" t="s">
        <v>6509</v>
      </c>
      <c r="D3590" s="85">
        <v>509367.6</v>
      </c>
      <c r="E3590" s="85">
        <v>414120</v>
      </c>
    </row>
    <row r="3591" spans="2:5" x14ac:dyDescent="0.25">
      <c r="B3591" t="s">
        <v>6510</v>
      </c>
      <c r="C3591" t="s">
        <v>6511</v>
      </c>
      <c r="D3591" s="85">
        <v>339904</v>
      </c>
      <c r="E3591" s="85">
        <v>314634.8</v>
      </c>
    </row>
    <row r="3592" spans="2:5" x14ac:dyDescent="0.25">
      <c r="B3592" t="s">
        <v>6512</v>
      </c>
      <c r="C3592" t="s">
        <v>6513</v>
      </c>
      <c r="D3592" s="85">
        <v>41668.120000000003</v>
      </c>
      <c r="E3592" s="85">
        <v>39046.85</v>
      </c>
    </row>
    <row r="3593" spans="2:5" x14ac:dyDescent="0.25">
      <c r="B3593" t="s">
        <v>6514</v>
      </c>
      <c r="C3593" t="s">
        <v>6515</v>
      </c>
      <c r="D3593" s="85">
        <v>9571</v>
      </c>
      <c r="E3593" s="85">
        <v>8840</v>
      </c>
    </row>
    <row r="3594" spans="2:5" x14ac:dyDescent="0.25">
      <c r="B3594" t="s">
        <v>6516</v>
      </c>
      <c r="C3594" t="s">
        <v>6517</v>
      </c>
      <c r="D3594" s="85">
        <v>630</v>
      </c>
      <c r="E3594" s="85">
        <v>630</v>
      </c>
    </row>
    <row r="3595" spans="2:5" x14ac:dyDescent="0.25">
      <c r="B3595" t="s">
        <v>6518</v>
      </c>
      <c r="C3595" t="s">
        <v>6519</v>
      </c>
      <c r="D3595" s="85">
        <v>180</v>
      </c>
      <c r="E3595" s="85">
        <v>180</v>
      </c>
    </row>
    <row r="3596" spans="2:5" x14ac:dyDescent="0.25">
      <c r="B3596" t="s">
        <v>6520</v>
      </c>
      <c r="C3596" t="s">
        <v>6521</v>
      </c>
      <c r="D3596" s="85">
        <v>522.75</v>
      </c>
      <c r="E3596" s="85">
        <v>425</v>
      </c>
    </row>
    <row r="3597" spans="2:5" x14ac:dyDescent="0.25">
      <c r="B3597" t="s">
        <v>6522</v>
      </c>
      <c r="C3597" t="s">
        <v>6523</v>
      </c>
      <c r="D3597" s="85">
        <v>321856.51</v>
      </c>
      <c r="E3597" s="85">
        <v>293671.56</v>
      </c>
    </row>
    <row r="3598" spans="2:5" x14ac:dyDescent="0.25">
      <c r="B3598" t="s">
        <v>618</v>
      </c>
      <c r="C3598" t="s">
        <v>619</v>
      </c>
      <c r="D3598" s="85">
        <v>274632.14</v>
      </c>
      <c r="E3598" s="85">
        <v>259086.92</v>
      </c>
    </row>
    <row r="3599" spans="2:5" x14ac:dyDescent="0.25">
      <c r="B3599" t="s">
        <v>6524</v>
      </c>
      <c r="C3599" t="s">
        <v>6525</v>
      </c>
      <c r="D3599" s="85">
        <v>20787</v>
      </c>
      <c r="E3599" s="85">
        <v>16900</v>
      </c>
    </row>
    <row r="3600" spans="2:5" x14ac:dyDescent="0.25">
      <c r="B3600" t="s">
        <v>6526</v>
      </c>
      <c r="C3600" t="s">
        <v>6527</v>
      </c>
      <c r="D3600" s="85">
        <v>1470</v>
      </c>
      <c r="E3600" s="85">
        <v>1470</v>
      </c>
    </row>
    <row r="3601" spans="2:5" x14ac:dyDescent="0.25">
      <c r="B3601" t="s">
        <v>6528</v>
      </c>
      <c r="C3601" t="s">
        <v>6529</v>
      </c>
      <c r="D3601" s="85">
        <v>6568.2</v>
      </c>
      <c r="E3601" s="85">
        <v>5340</v>
      </c>
    </row>
    <row r="3602" spans="2:5" x14ac:dyDescent="0.25">
      <c r="B3602" t="s">
        <v>6530</v>
      </c>
      <c r="C3602" t="s">
        <v>6531</v>
      </c>
      <c r="D3602" s="85">
        <v>34865.47</v>
      </c>
      <c r="E3602" s="85">
        <v>28345.91</v>
      </c>
    </row>
    <row r="3603" spans="2:5" x14ac:dyDescent="0.25">
      <c r="B3603" t="s">
        <v>7763</v>
      </c>
      <c r="C3603" t="s">
        <v>7764</v>
      </c>
      <c r="D3603" s="85">
        <v>15021449.66</v>
      </c>
      <c r="E3603" s="85">
        <v>14796738.51</v>
      </c>
    </row>
    <row r="3604" spans="2:5" x14ac:dyDescent="0.25">
      <c r="B3604" t="s">
        <v>6532</v>
      </c>
      <c r="C3604" t="s">
        <v>6533</v>
      </c>
      <c r="D3604" s="85">
        <v>34071</v>
      </c>
      <c r="E3604" s="85">
        <v>27700</v>
      </c>
    </row>
    <row r="3605" spans="2:5" x14ac:dyDescent="0.25">
      <c r="B3605" t="s">
        <v>6534</v>
      </c>
      <c r="C3605" t="s">
        <v>6535</v>
      </c>
      <c r="D3605" s="85">
        <v>63332.7</v>
      </c>
      <c r="E3605" s="85">
        <v>51490</v>
      </c>
    </row>
    <row r="3606" spans="2:5" x14ac:dyDescent="0.25">
      <c r="B3606" t="s">
        <v>6536</v>
      </c>
      <c r="C3606" t="s">
        <v>6537</v>
      </c>
      <c r="D3606" s="85">
        <v>12484.5</v>
      </c>
      <c r="E3606" s="85">
        <v>10150</v>
      </c>
    </row>
    <row r="3607" spans="2:5" x14ac:dyDescent="0.25">
      <c r="B3607" t="s">
        <v>6538</v>
      </c>
      <c r="C3607" t="s">
        <v>6539</v>
      </c>
      <c r="D3607" s="85">
        <v>4305</v>
      </c>
      <c r="E3607" s="85">
        <v>3500</v>
      </c>
    </row>
    <row r="3608" spans="2:5" x14ac:dyDescent="0.25">
      <c r="B3608" t="s">
        <v>6540</v>
      </c>
      <c r="C3608" t="s">
        <v>6541</v>
      </c>
      <c r="D3608" s="85">
        <v>219418.97</v>
      </c>
      <c r="E3608" s="85">
        <v>216880</v>
      </c>
    </row>
    <row r="3609" spans="2:5" x14ac:dyDescent="0.25">
      <c r="B3609" t="s">
        <v>6542</v>
      </c>
      <c r="C3609" t="s">
        <v>6543</v>
      </c>
      <c r="D3609" s="85">
        <v>24108</v>
      </c>
      <c r="E3609" s="85">
        <v>19600</v>
      </c>
    </row>
    <row r="3610" spans="2:5" x14ac:dyDescent="0.25">
      <c r="B3610" t="s">
        <v>7765</v>
      </c>
      <c r="C3610" t="s">
        <v>7766</v>
      </c>
      <c r="D3610" s="85">
        <v>10603376.23</v>
      </c>
      <c r="E3610" s="85">
        <v>10444756.609999999</v>
      </c>
    </row>
    <row r="3611" spans="2:5" x14ac:dyDescent="0.25">
      <c r="B3611" t="s">
        <v>6544</v>
      </c>
      <c r="C3611" t="s">
        <v>6545</v>
      </c>
      <c r="D3611" s="85">
        <v>636525</v>
      </c>
      <c r="E3611" s="85">
        <v>517500</v>
      </c>
    </row>
    <row r="3612" spans="2:5" x14ac:dyDescent="0.25">
      <c r="B3612" t="s">
        <v>620</v>
      </c>
      <c r="C3612" t="s">
        <v>621</v>
      </c>
      <c r="D3612" s="85">
        <v>3505.5</v>
      </c>
      <c r="E3612" s="85">
        <v>2850</v>
      </c>
    </row>
    <row r="3613" spans="2:5" x14ac:dyDescent="0.25">
      <c r="B3613" t="s">
        <v>622</v>
      </c>
      <c r="C3613" t="s">
        <v>623</v>
      </c>
      <c r="D3613" s="85">
        <v>3955.68</v>
      </c>
      <c r="E3613" s="85">
        <v>3216</v>
      </c>
    </row>
    <row r="3614" spans="2:5" x14ac:dyDescent="0.25">
      <c r="B3614" t="s">
        <v>6546</v>
      </c>
      <c r="C3614" t="s">
        <v>6547</v>
      </c>
      <c r="D3614" s="85">
        <v>664.2</v>
      </c>
      <c r="E3614" s="85">
        <v>540</v>
      </c>
    </row>
    <row r="3615" spans="2:5" x14ac:dyDescent="0.25">
      <c r="B3615" t="s">
        <v>6548</v>
      </c>
      <c r="C3615" t="s">
        <v>6549</v>
      </c>
      <c r="D3615" s="85">
        <v>13000</v>
      </c>
      <c r="E3615" s="85">
        <v>13000</v>
      </c>
    </row>
    <row r="3616" spans="2:5" x14ac:dyDescent="0.25">
      <c r="B3616" t="s">
        <v>6550</v>
      </c>
      <c r="C3616" t="s">
        <v>6551</v>
      </c>
      <c r="D3616" s="85">
        <v>1967769.49</v>
      </c>
      <c r="E3616" s="85">
        <v>1599812.59</v>
      </c>
    </row>
    <row r="3617" spans="2:5" x14ac:dyDescent="0.25">
      <c r="B3617" t="s">
        <v>7767</v>
      </c>
      <c r="C3617" t="s">
        <v>7768</v>
      </c>
      <c r="D3617" s="85">
        <v>188726.96</v>
      </c>
      <c r="E3617" s="85">
        <v>178044.3</v>
      </c>
    </row>
    <row r="3618" spans="2:5" x14ac:dyDescent="0.25">
      <c r="B3618" t="s">
        <v>6552</v>
      </c>
      <c r="C3618" t="s">
        <v>6553</v>
      </c>
      <c r="D3618" s="85">
        <v>4305</v>
      </c>
      <c r="E3618" s="85">
        <v>3500</v>
      </c>
    </row>
    <row r="3619" spans="2:5" x14ac:dyDescent="0.25">
      <c r="B3619" t="s">
        <v>6554</v>
      </c>
      <c r="C3619" t="s">
        <v>6555</v>
      </c>
      <c r="D3619" s="85">
        <v>327803.78000000003</v>
      </c>
      <c r="E3619" s="85">
        <v>304753.52</v>
      </c>
    </row>
    <row r="3620" spans="2:5" x14ac:dyDescent="0.25">
      <c r="B3620" t="s">
        <v>6556</v>
      </c>
      <c r="C3620" t="s">
        <v>6557</v>
      </c>
      <c r="D3620" s="85">
        <v>267853.46999999997</v>
      </c>
      <c r="E3620" s="85">
        <v>242672.28</v>
      </c>
    </row>
    <row r="3621" spans="2:5" x14ac:dyDescent="0.25">
      <c r="B3621" t="s">
        <v>6558</v>
      </c>
      <c r="C3621" t="s">
        <v>6559</v>
      </c>
      <c r="D3621" s="85">
        <v>23228.799999999999</v>
      </c>
      <c r="E3621" s="85">
        <v>19040</v>
      </c>
    </row>
    <row r="3622" spans="2:5" x14ac:dyDescent="0.25">
      <c r="B3622" t="s">
        <v>624</v>
      </c>
      <c r="C3622" t="s">
        <v>625</v>
      </c>
      <c r="D3622" s="85">
        <v>4441.12</v>
      </c>
      <c r="E3622" s="85">
        <v>4441.12</v>
      </c>
    </row>
    <row r="3623" spans="2:5" x14ac:dyDescent="0.25">
      <c r="B3623" t="s">
        <v>626</v>
      </c>
      <c r="C3623" t="s">
        <v>13250</v>
      </c>
      <c r="D3623" s="85">
        <v>41531.86</v>
      </c>
      <c r="E3623" s="85">
        <v>39181</v>
      </c>
    </row>
    <row r="3624" spans="2:5" x14ac:dyDescent="0.25">
      <c r="B3624" t="s">
        <v>627</v>
      </c>
      <c r="C3624" t="s">
        <v>628</v>
      </c>
      <c r="D3624" s="85">
        <v>47565.26</v>
      </c>
      <c r="E3624" s="85">
        <v>44872.89</v>
      </c>
    </row>
    <row r="3625" spans="2:5" x14ac:dyDescent="0.25">
      <c r="B3625" t="s">
        <v>629</v>
      </c>
      <c r="C3625" t="s">
        <v>13250</v>
      </c>
      <c r="D3625" s="85">
        <v>46777.279999999999</v>
      </c>
      <c r="E3625" s="85">
        <v>44129.51</v>
      </c>
    </row>
    <row r="3626" spans="2:5" x14ac:dyDescent="0.25">
      <c r="B3626" t="s">
        <v>630</v>
      </c>
      <c r="C3626" t="s">
        <v>13250</v>
      </c>
      <c r="D3626" s="85">
        <v>47185.94</v>
      </c>
      <c r="E3626" s="85">
        <v>44515.040000000001</v>
      </c>
    </row>
    <row r="3627" spans="2:5" x14ac:dyDescent="0.25">
      <c r="B3627" t="s">
        <v>631</v>
      </c>
      <c r="C3627" t="s">
        <v>632</v>
      </c>
      <c r="D3627" s="85">
        <v>59440.28</v>
      </c>
      <c r="E3627" s="85">
        <v>59440.28</v>
      </c>
    </row>
    <row r="3628" spans="2:5" x14ac:dyDescent="0.25">
      <c r="B3628" t="s">
        <v>6560</v>
      </c>
      <c r="C3628" t="s">
        <v>6561</v>
      </c>
      <c r="D3628" s="85">
        <v>15055.2</v>
      </c>
      <c r="E3628" s="85">
        <v>12240</v>
      </c>
    </row>
    <row r="3629" spans="2:5" x14ac:dyDescent="0.25">
      <c r="B3629" t="s">
        <v>6562</v>
      </c>
      <c r="C3629" t="s">
        <v>6563</v>
      </c>
      <c r="D3629" s="85">
        <v>16285.2</v>
      </c>
      <c r="E3629" s="85">
        <v>13240</v>
      </c>
    </row>
    <row r="3630" spans="2:5" x14ac:dyDescent="0.25">
      <c r="B3630" t="s">
        <v>6564</v>
      </c>
      <c r="C3630" t="s">
        <v>6565</v>
      </c>
      <c r="D3630" s="85">
        <v>508796.57</v>
      </c>
      <c r="E3630" s="85">
        <v>479996.77</v>
      </c>
    </row>
    <row r="3631" spans="2:5" x14ac:dyDescent="0.25">
      <c r="B3631" t="s">
        <v>6566</v>
      </c>
      <c r="C3631" t="s">
        <v>6567</v>
      </c>
      <c r="D3631" s="85">
        <v>6603.8</v>
      </c>
      <c r="E3631" s="85">
        <v>6230</v>
      </c>
    </row>
    <row r="3632" spans="2:5" x14ac:dyDescent="0.25">
      <c r="B3632" t="s">
        <v>633</v>
      </c>
      <c r="C3632" t="s">
        <v>634</v>
      </c>
      <c r="D3632" s="85">
        <v>128471.29</v>
      </c>
      <c r="E3632" s="85">
        <v>104448.2</v>
      </c>
    </row>
    <row r="3633" spans="2:5" x14ac:dyDescent="0.25">
      <c r="B3633" t="s">
        <v>6568</v>
      </c>
      <c r="C3633" t="s">
        <v>6569</v>
      </c>
      <c r="D3633" s="85">
        <v>7503</v>
      </c>
      <c r="E3633" s="85">
        <v>6100</v>
      </c>
    </row>
    <row r="3634" spans="2:5" x14ac:dyDescent="0.25">
      <c r="B3634" t="s">
        <v>635</v>
      </c>
      <c r="C3634" t="s">
        <v>636</v>
      </c>
      <c r="D3634" s="85">
        <v>32736.25</v>
      </c>
      <c r="E3634" s="85">
        <v>30883.25</v>
      </c>
    </row>
    <row r="3635" spans="2:5" x14ac:dyDescent="0.25">
      <c r="B3635" t="s">
        <v>6570</v>
      </c>
      <c r="C3635" t="s">
        <v>6571</v>
      </c>
      <c r="D3635" s="85">
        <v>211.06</v>
      </c>
      <c r="E3635" s="85">
        <v>173</v>
      </c>
    </row>
    <row r="3636" spans="2:5" x14ac:dyDescent="0.25">
      <c r="B3636" t="s">
        <v>6572</v>
      </c>
      <c r="C3636" t="s">
        <v>6573</v>
      </c>
      <c r="D3636" s="85">
        <v>154365</v>
      </c>
      <c r="E3636" s="85">
        <v>125500</v>
      </c>
    </row>
    <row r="3637" spans="2:5" x14ac:dyDescent="0.25">
      <c r="B3637" t="s">
        <v>6574</v>
      </c>
      <c r="C3637" t="s">
        <v>6575</v>
      </c>
      <c r="D3637" s="85">
        <v>36000</v>
      </c>
      <c r="E3637" s="85">
        <v>29268.29</v>
      </c>
    </row>
    <row r="3638" spans="2:5" x14ac:dyDescent="0.25">
      <c r="B3638" t="s">
        <v>637</v>
      </c>
      <c r="C3638" t="s">
        <v>638</v>
      </c>
      <c r="D3638" s="85">
        <v>151290</v>
      </c>
      <c r="E3638" s="85">
        <v>123000</v>
      </c>
    </row>
    <row r="3639" spans="2:5" x14ac:dyDescent="0.25">
      <c r="B3639" t="s">
        <v>6576</v>
      </c>
      <c r="C3639" t="s">
        <v>6577</v>
      </c>
      <c r="D3639" s="85">
        <v>359959.5</v>
      </c>
      <c r="E3639" s="85">
        <v>292650</v>
      </c>
    </row>
    <row r="3640" spans="2:5" x14ac:dyDescent="0.25">
      <c r="B3640" t="s">
        <v>6578</v>
      </c>
      <c r="C3640" t="s">
        <v>6579</v>
      </c>
      <c r="D3640" s="85">
        <v>70840.320000000007</v>
      </c>
      <c r="E3640" s="85">
        <v>57593.760000000002</v>
      </c>
    </row>
    <row r="3641" spans="2:5" x14ac:dyDescent="0.25">
      <c r="B3641" t="s">
        <v>6580</v>
      </c>
      <c r="C3641" t="s">
        <v>6581</v>
      </c>
      <c r="D3641" s="85">
        <v>273600.53999999998</v>
      </c>
      <c r="E3641" s="85">
        <v>258113.72</v>
      </c>
    </row>
    <row r="3642" spans="2:5" x14ac:dyDescent="0.25">
      <c r="B3642" t="s">
        <v>6582</v>
      </c>
      <c r="C3642" t="s">
        <v>6583</v>
      </c>
      <c r="D3642" s="85">
        <v>96079.88</v>
      </c>
      <c r="E3642" s="85">
        <v>78754</v>
      </c>
    </row>
    <row r="3643" spans="2:5" x14ac:dyDescent="0.25">
      <c r="B3643" t="s">
        <v>639</v>
      </c>
      <c r="C3643" t="s">
        <v>640</v>
      </c>
      <c r="D3643" s="85">
        <v>55878.66</v>
      </c>
      <c r="E3643" s="85">
        <v>52715.72</v>
      </c>
    </row>
    <row r="3644" spans="2:5" x14ac:dyDescent="0.25">
      <c r="B3644" t="s">
        <v>6584</v>
      </c>
      <c r="C3644" t="s">
        <v>6585</v>
      </c>
      <c r="D3644" s="85">
        <v>183929.92</v>
      </c>
      <c r="E3644" s="85">
        <v>147321.74</v>
      </c>
    </row>
    <row r="3645" spans="2:5" x14ac:dyDescent="0.25">
      <c r="B3645" t="s">
        <v>6586</v>
      </c>
      <c r="C3645" t="s">
        <v>6587</v>
      </c>
      <c r="D3645" s="85">
        <v>663057.57999999996</v>
      </c>
      <c r="E3645" s="85">
        <v>539071.19999999995</v>
      </c>
    </row>
    <row r="3646" spans="2:5" x14ac:dyDescent="0.25">
      <c r="B3646" t="s">
        <v>6588</v>
      </c>
      <c r="C3646" t="s">
        <v>6589</v>
      </c>
      <c r="D3646" s="85">
        <v>3382.5</v>
      </c>
      <c r="E3646" s="85">
        <v>2750</v>
      </c>
    </row>
    <row r="3647" spans="2:5" x14ac:dyDescent="0.25">
      <c r="B3647" t="s">
        <v>6590</v>
      </c>
      <c r="C3647" t="s">
        <v>6591</v>
      </c>
      <c r="D3647" s="85">
        <v>50893.22</v>
      </c>
      <c r="E3647" s="85">
        <v>41376.6</v>
      </c>
    </row>
    <row r="3648" spans="2:5" x14ac:dyDescent="0.25">
      <c r="B3648" t="s">
        <v>7253</v>
      </c>
      <c r="C3648" t="s">
        <v>7254</v>
      </c>
      <c r="D3648" s="85">
        <v>52239.92</v>
      </c>
      <c r="E3648" s="85">
        <v>42471.48</v>
      </c>
    </row>
    <row r="3649" spans="2:5" x14ac:dyDescent="0.25">
      <c r="B3649" t="s">
        <v>7769</v>
      </c>
      <c r="C3649" t="s">
        <v>13250</v>
      </c>
      <c r="D3649" s="85">
        <v>33560.19</v>
      </c>
      <c r="E3649" s="85">
        <v>31660.560000000001</v>
      </c>
    </row>
    <row r="3650" spans="2:5" x14ac:dyDescent="0.25">
      <c r="B3650" t="s">
        <v>6592</v>
      </c>
      <c r="C3650" t="s">
        <v>6593</v>
      </c>
      <c r="D3650" s="85">
        <v>33069.78</v>
      </c>
      <c r="E3650" s="85">
        <v>26886</v>
      </c>
    </row>
    <row r="3651" spans="2:5" x14ac:dyDescent="0.25">
      <c r="B3651" t="s">
        <v>6594</v>
      </c>
      <c r="C3651" t="s">
        <v>6595</v>
      </c>
      <c r="D3651" s="85">
        <v>524127.6</v>
      </c>
      <c r="E3651" s="85">
        <v>494460</v>
      </c>
    </row>
    <row r="3652" spans="2:5" x14ac:dyDescent="0.25">
      <c r="B3652" t="s">
        <v>6596</v>
      </c>
      <c r="C3652" t="s">
        <v>10487</v>
      </c>
      <c r="D3652" s="85">
        <v>287082</v>
      </c>
      <c r="E3652" s="85">
        <v>233400</v>
      </c>
    </row>
    <row r="3653" spans="2:5" x14ac:dyDescent="0.25">
      <c r="B3653" t="s">
        <v>6597</v>
      </c>
      <c r="C3653" t="s">
        <v>6598</v>
      </c>
      <c r="D3653" s="85">
        <v>296.45999999999998</v>
      </c>
      <c r="E3653" s="85">
        <v>243</v>
      </c>
    </row>
    <row r="3654" spans="2:5" x14ac:dyDescent="0.25">
      <c r="B3654" t="s">
        <v>6599</v>
      </c>
      <c r="C3654" t="s">
        <v>6600</v>
      </c>
      <c r="D3654" s="85">
        <v>137.91999999999999</v>
      </c>
      <c r="E3654" s="85">
        <v>137.91999999999999</v>
      </c>
    </row>
    <row r="3655" spans="2:5" x14ac:dyDescent="0.25">
      <c r="B3655" t="s">
        <v>6601</v>
      </c>
      <c r="C3655" t="s">
        <v>6602</v>
      </c>
      <c r="D3655" s="85">
        <v>104759.78</v>
      </c>
      <c r="E3655" s="85">
        <v>85170.55</v>
      </c>
    </row>
    <row r="3656" spans="2:5" x14ac:dyDescent="0.25">
      <c r="B3656" t="s">
        <v>6603</v>
      </c>
      <c r="C3656" t="s">
        <v>6604</v>
      </c>
      <c r="D3656" s="85">
        <v>495930.46</v>
      </c>
      <c r="E3656" s="85">
        <v>467858.92</v>
      </c>
    </row>
    <row r="3657" spans="2:5" x14ac:dyDescent="0.25">
      <c r="B3657" t="s">
        <v>641</v>
      </c>
      <c r="C3657" t="s">
        <v>642</v>
      </c>
      <c r="D3657" s="85">
        <v>30769.01</v>
      </c>
      <c r="E3657" s="85">
        <v>29027.37</v>
      </c>
    </row>
    <row r="3658" spans="2:5" x14ac:dyDescent="0.25">
      <c r="B3658" t="s">
        <v>6605</v>
      </c>
      <c r="C3658" t="s">
        <v>6606</v>
      </c>
      <c r="D3658" s="85">
        <v>3788.4</v>
      </c>
      <c r="E3658" s="85">
        <v>3080</v>
      </c>
    </row>
    <row r="3659" spans="2:5" x14ac:dyDescent="0.25">
      <c r="B3659" t="s">
        <v>6607</v>
      </c>
      <c r="C3659" t="s">
        <v>6608</v>
      </c>
      <c r="D3659" s="85">
        <v>11562</v>
      </c>
      <c r="E3659" s="85">
        <v>9400</v>
      </c>
    </row>
    <row r="3660" spans="2:5" x14ac:dyDescent="0.25">
      <c r="B3660" t="s">
        <v>6609</v>
      </c>
      <c r="C3660" t="s">
        <v>6610</v>
      </c>
      <c r="D3660" s="85">
        <v>40467</v>
      </c>
      <c r="E3660" s="85">
        <v>32900</v>
      </c>
    </row>
    <row r="3661" spans="2:5" x14ac:dyDescent="0.25">
      <c r="B3661" t="s">
        <v>6611</v>
      </c>
      <c r="C3661" t="s">
        <v>6612</v>
      </c>
      <c r="D3661" s="85">
        <v>210804.74</v>
      </c>
      <c r="E3661" s="85">
        <v>172790.77</v>
      </c>
    </row>
    <row r="3662" spans="2:5" x14ac:dyDescent="0.25">
      <c r="B3662" t="s">
        <v>6613</v>
      </c>
      <c r="C3662" t="s">
        <v>6614</v>
      </c>
      <c r="D3662" s="85">
        <v>158670</v>
      </c>
      <c r="E3662" s="85">
        <v>129000</v>
      </c>
    </row>
    <row r="3663" spans="2:5" x14ac:dyDescent="0.25">
      <c r="B3663" t="s">
        <v>6615</v>
      </c>
      <c r="C3663" t="s">
        <v>6616</v>
      </c>
      <c r="D3663" s="85">
        <v>196677</v>
      </c>
      <c r="E3663" s="85">
        <v>159900</v>
      </c>
    </row>
    <row r="3664" spans="2:5" x14ac:dyDescent="0.25">
      <c r="B3664" t="s">
        <v>6617</v>
      </c>
      <c r="C3664" t="s">
        <v>6618</v>
      </c>
      <c r="D3664" s="85">
        <v>4990331.4000000004</v>
      </c>
      <c r="E3664" s="85">
        <v>4057180</v>
      </c>
    </row>
    <row r="3665" spans="2:5" x14ac:dyDescent="0.25">
      <c r="B3665" t="s">
        <v>6619</v>
      </c>
      <c r="C3665" t="s">
        <v>6620</v>
      </c>
      <c r="D3665" s="85">
        <v>186960</v>
      </c>
      <c r="E3665" s="85">
        <v>152000</v>
      </c>
    </row>
    <row r="3666" spans="2:5" x14ac:dyDescent="0.25">
      <c r="B3666" t="s">
        <v>6621</v>
      </c>
      <c r="C3666" t="s">
        <v>6622</v>
      </c>
      <c r="D3666" s="85">
        <v>73677</v>
      </c>
      <c r="E3666" s="85">
        <v>59900</v>
      </c>
    </row>
    <row r="3667" spans="2:5" x14ac:dyDescent="0.25">
      <c r="B3667" t="s">
        <v>121</v>
      </c>
      <c r="C3667" t="s">
        <v>210</v>
      </c>
      <c r="D3667" s="85">
        <v>4612.62</v>
      </c>
      <c r="E3667" s="85">
        <v>3750.1</v>
      </c>
    </row>
    <row r="3668" spans="2:5" x14ac:dyDescent="0.25">
      <c r="B3668" t="s">
        <v>122</v>
      </c>
      <c r="C3668" t="s">
        <v>211</v>
      </c>
      <c r="D3668" s="85">
        <v>1881.9</v>
      </c>
      <c r="E3668" s="85">
        <v>1530</v>
      </c>
    </row>
    <row r="3669" spans="2:5" x14ac:dyDescent="0.25">
      <c r="B3669" t="s">
        <v>6623</v>
      </c>
      <c r="C3669" t="s">
        <v>6624</v>
      </c>
      <c r="D3669" s="85">
        <v>1819.17</v>
      </c>
      <c r="E3669" s="85">
        <v>1479</v>
      </c>
    </row>
    <row r="3670" spans="2:5" x14ac:dyDescent="0.25">
      <c r="B3670" t="s">
        <v>123</v>
      </c>
      <c r="C3670" t="s">
        <v>212</v>
      </c>
      <c r="D3670" s="85">
        <v>1599</v>
      </c>
      <c r="E3670" s="85">
        <v>1300</v>
      </c>
    </row>
    <row r="3671" spans="2:5" x14ac:dyDescent="0.25">
      <c r="B3671" t="s">
        <v>6625</v>
      </c>
      <c r="C3671" t="s">
        <v>6626</v>
      </c>
      <c r="D3671" s="85">
        <v>460941.22</v>
      </c>
      <c r="E3671" s="85">
        <v>434850.21</v>
      </c>
    </row>
    <row r="3672" spans="2:5" x14ac:dyDescent="0.25">
      <c r="B3672" t="s">
        <v>6627</v>
      </c>
      <c r="C3672" t="s">
        <v>6628</v>
      </c>
      <c r="D3672" s="85">
        <v>360430.84</v>
      </c>
      <c r="E3672" s="85">
        <v>343267.47</v>
      </c>
    </row>
    <row r="3673" spans="2:5" x14ac:dyDescent="0.25">
      <c r="B3673" t="s">
        <v>6629</v>
      </c>
      <c r="C3673" t="s">
        <v>6630</v>
      </c>
      <c r="D3673" s="85">
        <v>90456.66</v>
      </c>
      <c r="E3673" s="85">
        <v>73542</v>
      </c>
    </row>
    <row r="3674" spans="2:5" x14ac:dyDescent="0.25">
      <c r="B3674" t="s">
        <v>6631</v>
      </c>
      <c r="C3674" t="s">
        <v>6632</v>
      </c>
      <c r="D3674" s="85">
        <v>95076.17</v>
      </c>
      <c r="E3674" s="85">
        <v>77931.289999999994</v>
      </c>
    </row>
    <row r="3675" spans="2:5" x14ac:dyDescent="0.25">
      <c r="B3675" t="s">
        <v>7770</v>
      </c>
      <c r="C3675" t="s">
        <v>7771</v>
      </c>
      <c r="D3675" s="85">
        <v>49362.06</v>
      </c>
      <c r="E3675" s="85">
        <v>40131.75</v>
      </c>
    </row>
    <row r="3676" spans="2:5" x14ac:dyDescent="0.25">
      <c r="B3676" t="s">
        <v>6633</v>
      </c>
      <c r="C3676" t="s">
        <v>6634</v>
      </c>
      <c r="D3676" s="85">
        <v>46125</v>
      </c>
      <c r="E3676" s="85">
        <v>37500</v>
      </c>
    </row>
    <row r="3677" spans="2:5" x14ac:dyDescent="0.25">
      <c r="B3677" t="s">
        <v>6635</v>
      </c>
      <c r="C3677" t="s">
        <v>6636</v>
      </c>
      <c r="D3677" s="85">
        <v>20095.16</v>
      </c>
      <c r="E3677" s="85">
        <v>16471.439999999999</v>
      </c>
    </row>
    <row r="3678" spans="2:5" x14ac:dyDescent="0.25">
      <c r="B3678" t="s">
        <v>7772</v>
      </c>
      <c r="C3678" t="s">
        <v>8540</v>
      </c>
      <c r="D3678" s="85">
        <v>1488078.41</v>
      </c>
      <c r="E3678" s="85">
        <v>1488078.41</v>
      </c>
    </row>
    <row r="3679" spans="2:5" x14ac:dyDescent="0.25">
      <c r="B3679" t="s">
        <v>643</v>
      </c>
      <c r="C3679" t="s">
        <v>644</v>
      </c>
      <c r="D3679" s="85">
        <v>270956.18</v>
      </c>
      <c r="E3679" s="85">
        <v>220289.58</v>
      </c>
    </row>
    <row r="3680" spans="2:5" x14ac:dyDescent="0.25">
      <c r="B3680" t="s">
        <v>124</v>
      </c>
      <c r="C3680" t="s">
        <v>213</v>
      </c>
      <c r="D3680" s="85">
        <v>1611.3</v>
      </c>
      <c r="E3680" s="85">
        <v>1310</v>
      </c>
    </row>
    <row r="3681" spans="2:5" x14ac:dyDescent="0.25">
      <c r="B3681" t="s">
        <v>6637</v>
      </c>
      <c r="C3681" t="s">
        <v>10490</v>
      </c>
      <c r="D3681" s="85">
        <v>625082</v>
      </c>
      <c r="E3681" s="85">
        <v>589700</v>
      </c>
    </row>
    <row r="3682" spans="2:5" x14ac:dyDescent="0.25">
      <c r="B3682" t="s">
        <v>6638</v>
      </c>
      <c r="C3682" t="s">
        <v>6639</v>
      </c>
      <c r="D3682" s="85">
        <v>999092.11</v>
      </c>
      <c r="E3682" s="85">
        <v>942539.73</v>
      </c>
    </row>
    <row r="3683" spans="2:5" x14ac:dyDescent="0.25">
      <c r="B3683" t="s">
        <v>7773</v>
      </c>
      <c r="C3683" t="s">
        <v>7774</v>
      </c>
      <c r="D3683" s="85">
        <v>763668.36</v>
      </c>
      <c r="E3683" s="85">
        <v>751401.01</v>
      </c>
    </row>
    <row r="3684" spans="2:5" x14ac:dyDescent="0.25">
      <c r="B3684" t="s">
        <v>6640</v>
      </c>
      <c r="C3684" t="s">
        <v>6641</v>
      </c>
      <c r="D3684" s="85">
        <v>454912.7</v>
      </c>
      <c r="E3684" s="85">
        <v>429162.92</v>
      </c>
    </row>
    <row r="3685" spans="2:5" x14ac:dyDescent="0.25">
      <c r="B3685" t="s">
        <v>6642</v>
      </c>
      <c r="C3685" t="s">
        <v>6643</v>
      </c>
      <c r="D3685" s="85">
        <v>315636.27</v>
      </c>
      <c r="E3685" s="85">
        <v>297770.07</v>
      </c>
    </row>
    <row r="3686" spans="2:5" x14ac:dyDescent="0.25">
      <c r="B3686" t="s">
        <v>645</v>
      </c>
      <c r="C3686" t="s">
        <v>646</v>
      </c>
      <c r="D3686" s="85">
        <v>590643.55000000005</v>
      </c>
      <c r="E3686" s="85">
        <v>480198</v>
      </c>
    </row>
    <row r="3687" spans="2:5" x14ac:dyDescent="0.25">
      <c r="B3687" t="s">
        <v>6644</v>
      </c>
      <c r="C3687" t="s">
        <v>6645</v>
      </c>
      <c r="D3687" s="85">
        <v>814298.44</v>
      </c>
      <c r="E3687" s="85">
        <v>662031.25</v>
      </c>
    </row>
    <row r="3688" spans="2:5" x14ac:dyDescent="0.25">
      <c r="B3688" t="s">
        <v>6646</v>
      </c>
      <c r="C3688" t="s">
        <v>6647</v>
      </c>
      <c r="D3688" s="85">
        <v>18750.240000000002</v>
      </c>
      <c r="E3688" s="85">
        <v>15244.1</v>
      </c>
    </row>
    <row r="3689" spans="2:5" x14ac:dyDescent="0.25">
      <c r="B3689" t="s">
        <v>6648</v>
      </c>
      <c r="C3689" t="s">
        <v>6649</v>
      </c>
      <c r="D3689" s="85">
        <v>1077511.98</v>
      </c>
      <c r="E3689" s="85">
        <v>876026</v>
      </c>
    </row>
    <row r="3690" spans="2:5" x14ac:dyDescent="0.25">
      <c r="B3690" t="s">
        <v>7775</v>
      </c>
      <c r="C3690" t="s">
        <v>7776</v>
      </c>
      <c r="D3690" s="85">
        <v>1453614.9</v>
      </c>
      <c r="E3690" s="85">
        <v>1453614.9</v>
      </c>
    </row>
    <row r="3691" spans="2:5" x14ac:dyDescent="0.25">
      <c r="B3691" t="s">
        <v>6650</v>
      </c>
      <c r="C3691" t="s">
        <v>6651</v>
      </c>
      <c r="D3691" s="85">
        <v>291510</v>
      </c>
      <c r="E3691" s="85">
        <v>237000</v>
      </c>
    </row>
    <row r="3692" spans="2:5" x14ac:dyDescent="0.25">
      <c r="B3692" t="s">
        <v>7777</v>
      </c>
      <c r="C3692" t="s">
        <v>7778</v>
      </c>
      <c r="D3692" s="85">
        <v>96990.8</v>
      </c>
      <c r="E3692" s="85">
        <v>96990.8</v>
      </c>
    </row>
    <row r="3693" spans="2:5" x14ac:dyDescent="0.25">
      <c r="B3693" t="s">
        <v>6652</v>
      </c>
      <c r="C3693" t="s">
        <v>6653</v>
      </c>
      <c r="D3693" s="85">
        <v>15100.8</v>
      </c>
      <c r="E3693" s="85">
        <v>15100.8</v>
      </c>
    </row>
    <row r="3694" spans="2:5" x14ac:dyDescent="0.25">
      <c r="B3694" t="s">
        <v>6654</v>
      </c>
      <c r="C3694" t="s">
        <v>6655</v>
      </c>
      <c r="D3694" s="85">
        <v>2958.15</v>
      </c>
      <c r="E3694" s="85">
        <v>2405</v>
      </c>
    </row>
    <row r="3695" spans="2:5" x14ac:dyDescent="0.25">
      <c r="B3695" t="s">
        <v>6656</v>
      </c>
      <c r="C3695" t="s">
        <v>6657</v>
      </c>
      <c r="D3695" s="85">
        <v>492</v>
      </c>
      <c r="E3695" s="85">
        <v>400</v>
      </c>
    </row>
    <row r="3696" spans="2:5" x14ac:dyDescent="0.25">
      <c r="B3696" t="s">
        <v>647</v>
      </c>
      <c r="C3696" t="s">
        <v>648</v>
      </c>
      <c r="D3696" s="85">
        <v>3699585.94</v>
      </c>
      <c r="E3696" s="85">
        <v>3399698.59</v>
      </c>
    </row>
    <row r="3697" spans="2:5" x14ac:dyDescent="0.25">
      <c r="B3697" t="s">
        <v>6658</v>
      </c>
      <c r="C3697" t="s">
        <v>6659</v>
      </c>
      <c r="D3697" s="85">
        <v>159256.10999999999</v>
      </c>
      <c r="E3697" s="85">
        <v>157450.88</v>
      </c>
    </row>
    <row r="3698" spans="2:5" x14ac:dyDescent="0.25">
      <c r="B3698" t="s">
        <v>6660</v>
      </c>
      <c r="C3698" t="s">
        <v>6583</v>
      </c>
      <c r="D3698" s="85">
        <v>96079.88</v>
      </c>
      <c r="E3698" s="85">
        <v>78754</v>
      </c>
    </row>
    <row r="3699" spans="2:5" x14ac:dyDescent="0.25">
      <c r="B3699" t="s">
        <v>6661</v>
      </c>
      <c r="C3699" t="s">
        <v>6662</v>
      </c>
      <c r="D3699" s="85">
        <v>18063.78</v>
      </c>
      <c r="E3699" s="85">
        <v>14686</v>
      </c>
    </row>
    <row r="3700" spans="2:5" x14ac:dyDescent="0.25">
      <c r="B3700" t="s">
        <v>6663</v>
      </c>
      <c r="C3700" t="s">
        <v>6664</v>
      </c>
      <c r="D3700" s="85">
        <v>44708.04</v>
      </c>
      <c r="E3700" s="85">
        <v>36348</v>
      </c>
    </row>
    <row r="3701" spans="2:5" x14ac:dyDescent="0.25">
      <c r="B3701" t="s">
        <v>6665</v>
      </c>
      <c r="C3701" t="s">
        <v>6666</v>
      </c>
      <c r="D3701" s="85">
        <v>65661.039999999994</v>
      </c>
      <c r="E3701" s="85">
        <v>53382.96</v>
      </c>
    </row>
    <row r="3702" spans="2:5" x14ac:dyDescent="0.25">
      <c r="B3702" t="s">
        <v>6667</v>
      </c>
      <c r="C3702" t="s">
        <v>6668</v>
      </c>
      <c r="D3702" s="85">
        <v>824493.66</v>
      </c>
      <c r="E3702" s="85">
        <v>777824.21</v>
      </c>
    </row>
    <row r="3703" spans="2:5" x14ac:dyDescent="0.25">
      <c r="B3703" t="s">
        <v>649</v>
      </c>
      <c r="C3703" t="s">
        <v>650</v>
      </c>
      <c r="D3703" s="85">
        <v>190940.59</v>
      </c>
      <c r="E3703" s="85">
        <v>176675.3</v>
      </c>
    </row>
    <row r="3704" spans="2:5" x14ac:dyDescent="0.25">
      <c r="B3704" t="s">
        <v>6669</v>
      </c>
      <c r="C3704" t="s">
        <v>6670</v>
      </c>
      <c r="D3704" s="85">
        <v>12816.6</v>
      </c>
      <c r="E3704" s="85">
        <v>10420</v>
      </c>
    </row>
    <row r="3705" spans="2:5" x14ac:dyDescent="0.25">
      <c r="B3705" t="s">
        <v>7779</v>
      </c>
      <c r="C3705" t="s">
        <v>7780</v>
      </c>
      <c r="D3705" s="85">
        <v>83311.25</v>
      </c>
      <c r="E3705" s="85">
        <v>71713.919999999998</v>
      </c>
    </row>
    <row r="3706" spans="2:5" x14ac:dyDescent="0.25">
      <c r="B3706" t="s">
        <v>7781</v>
      </c>
      <c r="C3706" t="s">
        <v>8605</v>
      </c>
      <c r="D3706" s="85">
        <v>12603.99</v>
      </c>
      <c r="E3706" s="85">
        <v>10247.15</v>
      </c>
    </row>
    <row r="3707" spans="2:5" x14ac:dyDescent="0.25">
      <c r="B3707" t="s">
        <v>6671</v>
      </c>
      <c r="C3707" t="s">
        <v>6672</v>
      </c>
      <c r="D3707" s="85">
        <v>159285</v>
      </c>
      <c r="E3707" s="85">
        <v>129500</v>
      </c>
    </row>
    <row r="3708" spans="2:5" x14ac:dyDescent="0.25">
      <c r="B3708" t="s">
        <v>6673</v>
      </c>
      <c r="C3708" t="s">
        <v>6674</v>
      </c>
      <c r="D3708" s="85">
        <v>664195.88</v>
      </c>
      <c r="E3708" s="85">
        <v>652614.18000000005</v>
      </c>
    </row>
    <row r="3709" spans="2:5" x14ac:dyDescent="0.25">
      <c r="B3709" t="s">
        <v>6675</v>
      </c>
      <c r="C3709" t="s">
        <v>6676</v>
      </c>
      <c r="D3709" s="85">
        <v>6150</v>
      </c>
      <c r="E3709" s="85">
        <v>5000</v>
      </c>
    </row>
    <row r="3710" spans="2:5" x14ac:dyDescent="0.25">
      <c r="B3710" t="s">
        <v>6677</v>
      </c>
      <c r="C3710" t="s">
        <v>6678</v>
      </c>
      <c r="D3710" s="85">
        <v>6150</v>
      </c>
      <c r="E3710" s="85">
        <v>5000</v>
      </c>
    </row>
    <row r="3711" spans="2:5" x14ac:dyDescent="0.25">
      <c r="B3711" t="s">
        <v>7782</v>
      </c>
      <c r="C3711" t="s">
        <v>9366</v>
      </c>
      <c r="D3711" s="85">
        <v>17990.8</v>
      </c>
      <c r="E3711" s="85">
        <v>14626.67</v>
      </c>
    </row>
    <row r="3712" spans="2:5" x14ac:dyDescent="0.25">
      <c r="B3712" t="s">
        <v>6679</v>
      </c>
      <c r="C3712" t="s">
        <v>6680</v>
      </c>
      <c r="D3712" s="85">
        <v>246</v>
      </c>
      <c r="E3712" s="85">
        <v>200</v>
      </c>
    </row>
    <row r="3713" spans="2:5" x14ac:dyDescent="0.25">
      <c r="B3713" t="s">
        <v>651</v>
      </c>
      <c r="C3713" t="s">
        <v>652</v>
      </c>
      <c r="D3713" s="85">
        <v>132840</v>
      </c>
      <c r="E3713" s="85">
        <v>108000</v>
      </c>
    </row>
    <row r="3714" spans="2:5" x14ac:dyDescent="0.25">
      <c r="B3714" t="s">
        <v>6681</v>
      </c>
      <c r="C3714" t="s">
        <v>6682</v>
      </c>
      <c r="D3714" s="85">
        <v>14760</v>
      </c>
      <c r="E3714" s="85">
        <v>12000</v>
      </c>
    </row>
    <row r="3715" spans="2:5" x14ac:dyDescent="0.25">
      <c r="B3715" t="s">
        <v>7783</v>
      </c>
      <c r="C3715" t="s">
        <v>7784</v>
      </c>
      <c r="D3715" s="85">
        <v>31693.040000000001</v>
      </c>
      <c r="E3715" s="85">
        <v>29899.09</v>
      </c>
    </row>
    <row r="3716" spans="2:5" x14ac:dyDescent="0.25">
      <c r="B3716" t="s">
        <v>6683</v>
      </c>
      <c r="C3716" t="s">
        <v>6684</v>
      </c>
      <c r="D3716" s="85">
        <v>848.56</v>
      </c>
      <c r="E3716" s="85">
        <v>848.56</v>
      </c>
    </row>
    <row r="3717" spans="2:5" x14ac:dyDescent="0.25">
      <c r="B3717" t="s">
        <v>6685</v>
      </c>
      <c r="C3717" t="s">
        <v>6686</v>
      </c>
      <c r="D3717" s="85">
        <v>80742.84</v>
      </c>
      <c r="E3717" s="85">
        <v>74689</v>
      </c>
    </row>
    <row r="3718" spans="2:5" x14ac:dyDescent="0.25">
      <c r="B3718" t="s">
        <v>6687</v>
      </c>
      <c r="C3718" t="s">
        <v>6688</v>
      </c>
      <c r="D3718" s="85">
        <v>682311.18</v>
      </c>
      <c r="E3718" s="85">
        <v>629321.44999999995</v>
      </c>
    </row>
    <row r="3719" spans="2:5" x14ac:dyDescent="0.25">
      <c r="B3719" t="s">
        <v>6689</v>
      </c>
      <c r="C3719" t="s">
        <v>6690</v>
      </c>
      <c r="D3719" s="85">
        <v>92237.7</v>
      </c>
      <c r="E3719" s="85">
        <v>74990</v>
      </c>
    </row>
    <row r="3720" spans="2:5" x14ac:dyDescent="0.25">
      <c r="B3720" t="s">
        <v>653</v>
      </c>
      <c r="C3720" t="s">
        <v>654</v>
      </c>
      <c r="D3720" s="85">
        <v>794854.08</v>
      </c>
      <c r="E3720" s="85">
        <v>725251.67</v>
      </c>
    </row>
    <row r="3721" spans="2:5" x14ac:dyDescent="0.25">
      <c r="B3721" t="s">
        <v>6691</v>
      </c>
      <c r="C3721" t="s">
        <v>6692</v>
      </c>
      <c r="D3721" s="85">
        <v>540708</v>
      </c>
      <c r="E3721" s="85">
        <v>439600</v>
      </c>
    </row>
    <row r="3722" spans="2:5" x14ac:dyDescent="0.25">
      <c r="B3722" t="s">
        <v>7785</v>
      </c>
      <c r="C3722" t="s">
        <v>7786</v>
      </c>
      <c r="D3722" s="85">
        <v>34440</v>
      </c>
      <c r="E3722" s="85">
        <v>28000</v>
      </c>
    </row>
    <row r="3723" spans="2:5" x14ac:dyDescent="0.25">
      <c r="B3723" t="s">
        <v>7787</v>
      </c>
      <c r="C3723" t="s">
        <v>7788</v>
      </c>
      <c r="D3723" s="85">
        <v>14470.95</v>
      </c>
      <c r="E3723" s="85">
        <v>11765</v>
      </c>
    </row>
    <row r="3724" spans="2:5" x14ac:dyDescent="0.25">
      <c r="B3724" t="s">
        <v>6693</v>
      </c>
      <c r="C3724" t="s">
        <v>6694</v>
      </c>
      <c r="D3724" s="85">
        <v>406981.88</v>
      </c>
      <c r="E3724" s="85">
        <v>381309.78</v>
      </c>
    </row>
    <row r="3725" spans="2:5" x14ac:dyDescent="0.25">
      <c r="B3725" t="s">
        <v>6695</v>
      </c>
      <c r="C3725" t="s">
        <v>6696</v>
      </c>
      <c r="D3725" s="85">
        <v>4233.6000000000004</v>
      </c>
      <c r="E3725" s="85">
        <v>3441.95</v>
      </c>
    </row>
    <row r="3726" spans="2:5" x14ac:dyDescent="0.25">
      <c r="B3726" t="s">
        <v>6697</v>
      </c>
      <c r="C3726" t="s">
        <v>6698</v>
      </c>
      <c r="D3726" s="85">
        <v>1575.94</v>
      </c>
      <c r="E3726" s="85">
        <v>1281.25</v>
      </c>
    </row>
    <row r="3727" spans="2:5" x14ac:dyDescent="0.25">
      <c r="B3727" t="s">
        <v>6699</v>
      </c>
      <c r="C3727" t="s">
        <v>6700</v>
      </c>
      <c r="D3727" s="85">
        <v>98.4</v>
      </c>
      <c r="E3727" s="85">
        <v>80</v>
      </c>
    </row>
    <row r="3728" spans="2:5" x14ac:dyDescent="0.25">
      <c r="B3728" t="s">
        <v>6701</v>
      </c>
      <c r="C3728" t="s">
        <v>6702</v>
      </c>
      <c r="D3728" s="85">
        <v>279.97000000000003</v>
      </c>
      <c r="E3728" s="85">
        <v>227.62</v>
      </c>
    </row>
    <row r="3729" spans="2:5" x14ac:dyDescent="0.25">
      <c r="B3729" t="s">
        <v>6703</v>
      </c>
      <c r="C3729" t="s">
        <v>6704</v>
      </c>
      <c r="D3729" s="85">
        <v>840.42</v>
      </c>
      <c r="E3729" s="85">
        <v>840.42</v>
      </c>
    </row>
    <row r="3730" spans="2:5" x14ac:dyDescent="0.25">
      <c r="B3730" t="s">
        <v>6705</v>
      </c>
      <c r="C3730" t="s">
        <v>6706</v>
      </c>
      <c r="D3730" s="85">
        <v>307911.19</v>
      </c>
      <c r="E3730" s="85">
        <v>290482.25</v>
      </c>
    </row>
    <row r="3731" spans="2:5" x14ac:dyDescent="0.25">
      <c r="B3731" t="s">
        <v>7789</v>
      </c>
      <c r="C3731" t="s">
        <v>7790</v>
      </c>
      <c r="D3731" s="85">
        <v>151865.25</v>
      </c>
      <c r="E3731" s="85">
        <v>139804.34</v>
      </c>
    </row>
    <row r="3732" spans="2:5" x14ac:dyDescent="0.25">
      <c r="B3732" t="s">
        <v>6707</v>
      </c>
      <c r="C3732" t="s">
        <v>6708</v>
      </c>
      <c r="D3732" s="85">
        <v>148126.9</v>
      </c>
      <c r="E3732" s="85">
        <v>136821.64000000001</v>
      </c>
    </row>
    <row r="3733" spans="2:5" x14ac:dyDescent="0.25">
      <c r="B3733" t="s">
        <v>6709</v>
      </c>
      <c r="C3733" t="s">
        <v>6710</v>
      </c>
      <c r="D3733" s="85">
        <v>15375</v>
      </c>
      <c r="E3733" s="85">
        <v>12500</v>
      </c>
    </row>
    <row r="3734" spans="2:5" x14ac:dyDescent="0.25">
      <c r="B3734" t="s">
        <v>6711</v>
      </c>
      <c r="C3734" t="s">
        <v>6712</v>
      </c>
      <c r="D3734" s="85">
        <v>22140</v>
      </c>
      <c r="E3734" s="85">
        <v>18000</v>
      </c>
    </row>
    <row r="3735" spans="2:5" x14ac:dyDescent="0.25">
      <c r="B3735" t="s">
        <v>6713</v>
      </c>
      <c r="C3735" t="s">
        <v>6714</v>
      </c>
      <c r="D3735" s="85">
        <v>150</v>
      </c>
      <c r="E3735" s="85">
        <v>150</v>
      </c>
    </row>
    <row r="3736" spans="2:5" x14ac:dyDescent="0.25">
      <c r="B3736" t="s">
        <v>6715</v>
      </c>
      <c r="C3736" t="s">
        <v>6716</v>
      </c>
      <c r="D3736" s="85">
        <v>130</v>
      </c>
      <c r="E3736" s="85">
        <v>130</v>
      </c>
    </row>
    <row r="3737" spans="2:5" x14ac:dyDescent="0.25">
      <c r="B3737" t="s">
        <v>655</v>
      </c>
      <c r="C3737" t="s">
        <v>656</v>
      </c>
      <c r="D3737" s="85">
        <v>58329.1</v>
      </c>
      <c r="E3737" s="85">
        <v>55027.45</v>
      </c>
    </row>
    <row r="3738" spans="2:5" x14ac:dyDescent="0.25">
      <c r="B3738" t="s">
        <v>6717</v>
      </c>
      <c r="C3738" t="s">
        <v>6718</v>
      </c>
      <c r="D3738" s="85">
        <v>26322</v>
      </c>
      <c r="E3738" s="85">
        <v>21400</v>
      </c>
    </row>
    <row r="3739" spans="2:5" x14ac:dyDescent="0.25">
      <c r="B3739" t="s">
        <v>6719</v>
      </c>
      <c r="C3739" t="s">
        <v>6720</v>
      </c>
      <c r="D3739" s="85">
        <v>9000</v>
      </c>
      <c r="E3739" s="85">
        <v>9000</v>
      </c>
    </row>
    <row r="3740" spans="2:5" x14ac:dyDescent="0.25">
      <c r="B3740" t="s">
        <v>6721</v>
      </c>
      <c r="C3740" t="s">
        <v>6722</v>
      </c>
      <c r="D3740" s="85">
        <v>164484.85</v>
      </c>
      <c r="E3740" s="85">
        <v>149090.35</v>
      </c>
    </row>
    <row r="3741" spans="2:5" x14ac:dyDescent="0.25">
      <c r="B3741" t="s">
        <v>6723</v>
      </c>
      <c r="C3741" t="s">
        <v>6724</v>
      </c>
      <c r="D3741" s="85">
        <v>363</v>
      </c>
      <c r="E3741" s="85">
        <v>363</v>
      </c>
    </row>
    <row r="3742" spans="2:5" x14ac:dyDescent="0.25">
      <c r="B3742" t="s">
        <v>6725</v>
      </c>
      <c r="C3742" t="s">
        <v>6726</v>
      </c>
      <c r="D3742" s="85">
        <v>730</v>
      </c>
      <c r="E3742" s="85">
        <v>730</v>
      </c>
    </row>
    <row r="3743" spans="2:5" x14ac:dyDescent="0.25">
      <c r="B3743" t="s">
        <v>6727</v>
      </c>
      <c r="C3743" t="s">
        <v>6728</v>
      </c>
      <c r="D3743" s="85">
        <v>120</v>
      </c>
      <c r="E3743" s="85">
        <v>120</v>
      </c>
    </row>
    <row r="3744" spans="2:5" x14ac:dyDescent="0.25">
      <c r="B3744" t="s">
        <v>6729</v>
      </c>
      <c r="C3744" t="s">
        <v>6730</v>
      </c>
      <c r="D3744" s="85">
        <v>233113.15</v>
      </c>
      <c r="E3744" s="85">
        <v>206952.24</v>
      </c>
    </row>
    <row r="3745" spans="2:5" x14ac:dyDescent="0.25">
      <c r="B3745" t="s">
        <v>6731</v>
      </c>
      <c r="C3745" t="s">
        <v>6732</v>
      </c>
      <c r="D3745" s="85">
        <v>1018.77</v>
      </c>
      <c r="E3745" s="85">
        <v>1018.77</v>
      </c>
    </row>
    <row r="3746" spans="2:5" x14ac:dyDescent="0.25">
      <c r="B3746" t="s">
        <v>6733</v>
      </c>
      <c r="C3746" t="s">
        <v>6734</v>
      </c>
      <c r="D3746" s="85">
        <v>34341.599999999999</v>
      </c>
      <c r="E3746" s="85">
        <v>27920</v>
      </c>
    </row>
    <row r="3747" spans="2:5" x14ac:dyDescent="0.25">
      <c r="B3747" t="s">
        <v>6735</v>
      </c>
      <c r="C3747" t="s">
        <v>6736</v>
      </c>
      <c r="D3747" s="85">
        <v>291679.53000000003</v>
      </c>
      <c r="E3747" s="85">
        <v>256916.01</v>
      </c>
    </row>
    <row r="3748" spans="2:5" x14ac:dyDescent="0.25">
      <c r="B3748" t="s">
        <v>657</v>
      </c>
      <c r="C3748" t="s">
        <v>658</v>
      </c>
      <c r="D3748" s="85">
        <v>83640</v>
      </c>
      <c r="E3748" s="85">
        <v>68000</v>
      </c>
    </row>
    <row r="3749" spans="2:5" x14ac:dyDescent="0.25">
      <c r="B3749" t="s">
        <v>6737</v>
      </c>
      <c r="C3749" t="s">
        <v>6738</v>
      </c>
      <c r="D3749" s="85">
        <v>26518.32</v>
      </c>
      <c r="E3749" s="85">
        <v>21574.76</v>
      </c>
    </row>
    <row r="3750" spans="2:5" x14ac:dyDescent="0.25">
      <c r="B3750" t="s">
        <v>6739</v>
      </c>
      <c r="C3750" t="s">
        <v>6740</v>
      </c>
      <c r="D3750" s="85">
        <v>17343</v>
      </c>
      <c r="E3750" s="85">
        <v>14100</v>
      </c>
    </row>
    <row r="3751" spans="2:5" x14ac:dyDescent="0.25">
      <c r="B3751" t="s">
        <v>6741</v>
      </c>
      <c r="C3751" t="s">
        <v>6742</v>
      </c>
      <c r="D3751" s="85">
        <v>24477</v>
      </c>
      <c r="E3751" s="85">
        <v>19900</v>
      </c>
    </row>
    <row r="3752" spans="2:5" x14ac:dyDescent="0.25">
      <c r="B3752" t="s">
        <v>6743</v>
      </c>
      <c r="C3752" t="s">
        <v>6744</v>
      </c>
      <c r="D3752" s="85">
        <v>368595.24</v>
      </c>
      <c r="E3752" s="85">
        <v>347731.36</v>
      </c>
    </row>
    <row r="3753" spans="2:5" x14ac:dyDescent="0.25">
      <c r="B3753" t="s">
        <v>6745</v>
      </c>
      <c r="C3753" t="s">
        <v>6746</v>
      </c>
      <c r="D3753" s="85">
        <v>161368.76999999999</v>
      </c>
      <c r="E3753" s="85">
        <v>152234.69</v>
      </c>
    </row>
    <row r="3754" spans="2:5" x14ac:dyDescent="0.25">
      <c r="B3754" t="s">
        <v>6747</v>
      </c>
      <c r="C3754" t="s">
        <v>6748</v>
      </c>
      <c r="D3754" s="85">
        <v>1993003.91</v>
      </c>
      <c r="E3754" s="85">
        <v>1544963.46</v>
      </c>
    </row>
    <row r="3755" spans="2:5" x14ac:dyDescent="0.25">
      <c r="B3755" t="s">
        <v>7791</v>
      </c>
      <c r="C3755" t="s">
        <v>7792</v>
      </c>
      <c r="D3755" s="85">
        <v>24562.27</v>
      </c>
      <c r="E3755" s="85">
        <v>11014.47</v>
      </c>
    </row>
    <row r="3756" spans="2:5" x14ac:dyDescent="0.25">
      <c r="B3756" t="s">
        <v>7793</v>
      </c>
      <c r="C3756" t="s">
        <v>7794</v>
      </c>
      <c r="D3756" s="85">
        <v>81244.17</v>
      </c>
      <c r="E3756" s="85">
        <v>66052.17</v>
      </c>
    </row>
    <row r="3757" spans="2:5" x14ac:dyDescent="0.25">
      <c r="B3757" t="s">
        <v>7795</v>
      </c>
      <c r="C3757" t="s">
        <v>7796</v>
      </c>
      <c r="D3757" s="85">
        <v>280747.5</v>
      </c>
      <c r="E3757" s="85">
        <v>228250</v>
      </c>
    </row>
    <row r="3758" spans="2:5" x14ac:dyDescent="0.25">
      <c r="B3758" t="s">
        <v>7797</v>
      </c>
      <c r="C3758" t="s">
        <v>7798</v>
      </c>
      <c r="D3758" s="85">
        <v>577907.74</v>
      </c>
      <c r="E3758" s="85">
        <v>554840</v>
      </c>
    </row>
    <row r="3759" spans="2:5" x14ac:dyDescent="0.25">
      <c r="B3759" t="s">
        <v>6749</v>
      </c>
      <c r="C3759" t="s">
        <v>6750</v>
      </c>
      <c r="D3759" s="85">
        <v>103320</v>
      </c>
      <c r="E3759" s="85">
        <v>84000</v>
      </c>
    </row>
    <row r="3760" spans="2:5" x14ac:dyDescent="0.25">
      <c r="B3760" t="s">
        <v>6751</v>
      </c>
      <c r="C3760" t="s">
        <v>6752</v>
      </c>
      <c r="D3760" s="85">
        <v>4462.5</v>
      </c>
      <c r="E3760" s="85">
        <v>3570</v>
      </c>
    </row>
    <row r="3761" spans="2:5" x14ac:dyDescent="0.25">
      <c r="B3761" t="s">
        <v>6753</v>
      </c>
      <c r="C3761" t="s">
        <v>6754</v>
      </c>
      <c r="D3761" s="85">
        <v>140</v>
      </c>
      <c r="E3761" s="85">
        <v>140</v>
      </c>
    </row>
    <row r="3762" spans="2:5" x14ac:dyDescent="0.25">
      <c r="B3762" t="s">
        <v>6755</v>
      </c>
      <c r="C3762" t="s">
        <v>6756</v>
      </c>
      <c r="D3762" s="85">
        <v>306.54000000000002</v>
      </c>
      <c r="E3762" s="85">
        <v>249.22</v>
      </c>
    </row>
    <row r="3763" spans="2:5" x14ac:dyDescent="0.25">
      <c r="B3763" t="s">
        <v>6757</v>
      </c>
      <c r="C3763" t="s">
        <v>6758</v>
      </c>
      <c r="D3763" s="85">
        <v>2838.95</v>
      </c>
      <c r="E3763" s="85">
        <v>2308.09</v>
      </c>
    </row>
    <row r="3764" spans="2:5" x14ac:dyDescent="0.25">
      <c r="B3764" t="s">
        <v>6759</v>
      </c>
      <c r="C3764" t="s">
        <v>6760</v>
      </c>
      <c r="D3764" s="85">
        <v>1500552.45</v>
      </c>
      <c r="E3764" s="85">
        <v>1171142.1599999999</v>
      </c>
    </row>
    <row r="3765" spans="2:5" x14ac:dyDescent="0.25">
      <c r="B3765" t="s">
        <v>7799</v>
      </c>
      <c r="C3765" t="s">
        <v>7800</v>
      </c>
      <c r="D3765" s="85">
        <v>549809.35</v>
      </c>
      <c r="E3765" s="85">
        <v>535880</v>
      </c>
    </row>
    <row r="3766" spans="2:5" x14ac:dyDescent="0.25">
      <c r="B3766" t="s">
        <v>6761</v>
      </c>
      <c r="C3766" t="s">
        <v>6762</v>
      </c>
      <c r="D3766" s="85">
        <v>5227.5</v>
      </c>
      <c r="E3766" s="85">
        <v>4250</v>
      </c>
    </row>
    <row r="3767" spans="2:5" x14ac:dyDescent="0.25">
      <c r="B3767" t="s">
        <v>7801</v>
      </c>
      <c r="C3767" t="s">
        <v>7802</v>
      </c>
      <c r="D3767" s="85">
        <v>103885.96</v>
      </c>
      <c r="E3767" s="85">
        <v>102001.18</v>
      </c>
    </row>
    <row r="3768" spans="2:5" x14ac:dyDescent="0.25">
      <c r="B3768" t="s">
        <v>6763</v>
      </c>
      <c r="C3768" t="s">
        <v>6764</v>
      </c>
      <c r="D3768" s="85">
        <v>3165.22</v>
      </c>
      <c r="E3768" s="85">
        <v>2573.35</v>
      </c>
    </row>
    <row r="3769" spans="2:5" x14ac:dyDescent="0.25">
      <c r="B3769" t="s">
        <v>6765</v>
      </c>
      <c r="C3769" t="s">
        <v>6766</v>
      </c>
      <c r="D3769" s="85">
        <v>1045.5</v>
      </c>
      <c r="E3769" s="85">
        <v>850</v>
      </c>
    </row>
    <row r="3770" spans="2:5" x14ac:dyDescent="0.25">
      <c r="B3770" t="s">
        <v>6767</v>
      </c>
      <c r="C3770" t="s">
        <v>6768</v>
      </c>
      <c r="D3770" s="85">
        <v>3974.07</v>
      </c>
      <c r="E3770" s="85">
        <v>3230.95</v>
      </c>
    </row>
    <row r="3771" spans="2:5" x14ac:dyDescent="0.25">
      <c r="B3771" t="s">
        <v>6769</v>
      </c>
      <c r="C3771" t="s">
        <v>6770</v>
      </c>
      <c r="D3771" s="85">
        <v>688.36</v>
      </c>
      <c r="E3771" s="85">
        <v>559.64</v>
      </c>
    </row>
    <row r="3772" spans="2:5" x14ac:dyDescent="0.25">
      <c r="B3772" t="s">
        <v>6771</v>
      </c>
      <c r="C3772" t="s">
        <v>6772</v>
      </c>
      <c r="D3772" s="85">
        <v>88683</v>
      </c>
      <c r="E3772" s="85">
        <v>72100</v>
      </c>
    </row>
    <row r="3773" spans="2:5" x14ac:dyDescent="0.25">
      <c r="B3773" t="s">
        <v>6773</v>
      </c>
      <c r="C3773" t="s">
        <v>6774</v>
      </c>
      <c r="D3773" s="85">
        <v>222.26</v>
      </c>
      <c r="E3773" s="85">
        <v>180.7</v>
      </c>
    </row>
    <row r="3774" spans="2:5" x14ac:dyDescent="0.25">
      <c r="B3774" t="s">
        <v>6775</v>
      </c>
      <c r="C3774" t="s">
        <v>6776</v>
      </c>
      <c r="D3774" s="85">
        <v>64993.2</v>
      </c>
      <c r="E3774" s="85">
        <v>52840</v>
      </c>
    </row>
    <row r="3775" spans="2:5" x14ac:dyDescent="0.25">
      <c r="B3775" t="s">
        <v>6777</v>
      </c>
      <c r="C3775" t="s">
        <v>6778</v>
      </c>
      <c r="D3775" s="85">
        <v>12161.01</v>
      </c>
      <c r="E3775" s="85">
        <v>9887</v>
      </c>
    </row>
    <row r="3776" spans="2:5" x14ac:dyDescent="0.25">
      <c r="B3776" t="s">
        <v>6779</v>
      </c>
      <c r="C3776" t="s">
        <v>6780</v>
      </c>
      <c r="D3776" s="85">
        <v>483590.53</v>
      </c>
      <c r="E3776" s="85">
        <v>472771.58</v>
      </c>
    </row>
    <row r="3777" spans="2:5" x14ac:dyDescent="0.25">
      <c r="B3777" t="s">
        <v>7803</v>
      </c>
      <c r="C3777" t="s">
        <v>7804</v>
      </c>
      <c r="D3777" s="85">
        <v>1148580.6100000001</v>
      </c>
      <c r="E3777" s="85">
        <v>1115247.28</v>
      </c>
    </row>
    <row r="3778" spans="2:5" x14ac:dyDescent="0.25">
      <c r="B3778" t="s">
        <v>7805</v>
      </c>
      <c r="C3778" t="s">
        <v>7806</v>
      </c>
      <c r="D3778" s="85">
        <v>66912</v>
      </c>
      <c r="E3778" s="85">
        <v>54400</v>
      </c>
    </row>
    <row r="3779" spans="2:5" x14ac:dyDescent="0.25">
      <c r="B3779" t="s">
        <v>681</v>
      </c>
      <c r="C3779" t="s">
        <v>682</v>
      </c>
      <c r="D3779" s="85">
        <v>17665936.5</v>
      </c>
      <c r="E3779" s="85">
        <v>14362550</v>
      </c>
    </row>
    <row r="3780" spans="2:5" x14ac:dyDescent="0.25">
      <c r="B3780" t="s">
        <v>6781</v>
      </c>
      <c r="C3780" t="s">
        <v>6782</v>
      </c>
      <c r="D3780" s="85">
        <v>1140210</v>
      </c>
      <c r="E3780" s="85">
        <v>927000</v>
      </c>
    </row>
    <row r="3781" spans="2:5" x14ac:dyDescent="0.25">
      <c r="B3781" t="s">
        <v>7807</v>
      </c>
      <c r="C3781" t="s">
        <v>7808</v>
      </c>
      <c r="D3781" s="85">
        <v>127204.88</v>
      </c>
      <c r="E3781" s="85">
        <v>120004.6</v>
      </c>
    </row>
    <row r="3782" spans="2:5" x14ac:dyDescent="0.25">
      <c r="B3782" t="s">
        <v>7809</v>
      </c>
      <c r="C3782" t="s">
        <v>13250</v>
      </c>
      <c r="D3782" s="85">
        <v>32907.39</v>
      </c>
      <c r="E3782" s="85">
        <v>31044.71</v>
      </c>
    </row>
    <row r="3783" spans="2:5" x14ac:dyDescent="0.25">
      <c r="B3783" t="s">
        <v>6783</v>
      </c>
      <c r="C3783" t="s">
        <v>6784</v>
      </c>
      <c r="D3783" s="85">
        <v>72000</v>
      </c>
      <c r="E3783" s="85">
        <v>72000</v>
      </c>
    </row>
    <row r="3784" spans="2:5" x14ac:dyDescent="0.25">
      <c r="B3784" t="s">
        <v>7810</v>
      </c>
      <c r="C3784" t="s">
        <v>7811</v>
      </c>
      <c r="D3784" s="85">
        <v>190893.51</v>
      </c>
      <c r="E3784" s="85">
        <v>180088.22</v>
      </c>
    </row>
    <row r="3785" spans="2:5" x14ac:dyDescent="0.25">
      <c r="B3785" t="s">
        <v>7812</v>
      </c>
      <c r="C3785" t="s">
        <v>7813</v>
      </c>
      <c r="D3785" s="85">
        <v>1344886.31</v>
      </c>
      <c r="E3785" s="85">
        <v>1268760.67</v>
      </c>
    </row>
    <row r="3786" spans="2:5" x14ac:dyDescent="0.25">
      <c r="B3786" t="s">
        <v>7814</v>
      </c>
      <c r="C3786" t="s">
        <v>7815</v>
      </c>
      <c r="D3786" s="85">
        <v>1158628.6200000001</v>
      </c>
      <c r="E3786" s="85">
        <v>1093045.8600000001</v>
      </c>
    </row>
    <row r="3787" spans="2:5" x14ac:dyDescent="0.25">
      <c r="B3787" t="s">
        <v>7816</v>
      </c>
      <c r="C3787" t="s">
        <v>7817</v>
      </c>
      <c r="D3787" s="85">
        <v>403772.5</v>
      </c>
      <c r="E3787" s="85">
        <v>368594.08</v>
      </c>
    </row>
    <row r="3788" spans="2:5" x14ac:dyDescent="0.25">
      <c r="B3788" t="s">
        <v>6785</v>
      </c>
      <c r="C3788" t="s">
        <v>6786</v>
      </c>
      <c r="D3788" s="85">
        <v>36285</v>
      </c>
      <c r="E3788" s="85">
        <v>29500</v>
      </c>
    </row>
    <row r="3789" spans="2:5" x14ac:dyDescent="0.25">
      <c r="B3789" t="s">
        <v>7818</v>
      </c>
      <c r="C3789" t="s">
        <v>7819</v>
      </c>
      <c r="D3789" s="85">
        <v>76888.899999999994</v>
      </c>
      <c r="E3789" s="85">
        <v>62511.3</v>
      </c>
    </row>
    <row r="3790" spans="2:5" x14ac:dyDescent="0.25">
      <c r="B3790" t="s">
        <v>6787</v>
      </c>
      <c r="C3790" t="s">
        <v>6788</v>
      </c>
      <c r="D3790" s="85">
        <v>497813.33</v>
      </c>
      <c r="E3790" s="85">
        <v>469635.22</v>
      </c>
    </row>
    <row r="3791" spans="2:5" x14ac:dyDescent="0.25">
      <c r="B3791" t="s">
        <v>7820</v>
      </c>
      <c r="C3791" t="s">
        <v>7821</v>
      </c>
      <c r="D3791" s="85">
        <v>414589.08</v>
      </c>
      <c r="E3791" s="85">
        <v>376907.41</v>
      </c>
    </row>
    <row r="3792" spans="2:5" x14ac:dyDescent="0.25">
      <c r="B3792" t="s">
        <v>7822</v>
      </c>
      <c r="C3792" t="s">
        <v>7823</v>
      </c>
      <c r="D3792" s="85">
        <v>90747.62</v>
      </c>
      <c r="E3792" s="85">
        <v>73778.55</v>
      </c>
    </row>
    <row r="3793" spans="2:5" x14ac:dyDescent="0.25">
      <c r="B3793" t="s">
        <v>7824</v>
      </c>
      <c r="C3793" t="s">
        <v>7825</v>
      </c>
      <c r="D3793" s="85">
        <v>11316</v>
      </c>
      <c r="E3793" s="85">
        <v>9200</v>
      </c>
    </row>
    <row r="3794" spans="2:5" x14ac:dyDescent="0.25">
      <c r="B3794" t="s">
        <v>7826</v>
      </c>
      <c r="C3794" t="s">
        <v>7827</v>
      </c>
      <c r="D3794" s="85">
        <v>220110.1</v>
      </c>
      <c r="E3794" s="85">
        <v>203985.08</v>
      </c>
    </row>
    <row r="3795" spans="2:5" x14ac:dyDescent="0.25">
      <c r="B3795" t="s">
        <v>7828</v>
      </c>
      <c r="C3795" t="s">
        <v>7829</v>
      </c>
      <c r="D3795" s="85">
        <v>342512.53</v>
      </c>
      <c r="E3795" s="85">
        <v>317728.51</v>
      </c>
    </row>
    <row r="3796" spans="2:5" x14ac:dyDescent="0.25">
      <c r="B3796" t="s">
        <v>6789</v>
      </c>
      <c r="C3796" t="s">
        <v>6790</v>
      </c>
      <c r="D3796" s="85">
        <v>5965.5</v>
      </c>
      <c r="E3796" s="85">
        <v>4850</v>
      </c>
    </row>
    <row r="3797" spans="2:5" x14ac:dyDescent="0.25">
      <c r="B3797" t="s">
        <v>6791</v>
      </c>
      <c r="C3797" t="s">
        <v>6792</v>
      </c>
      <c r="D3797" s="85">
        <v>8736.69</v>
      </c>
      <c r="E3797" s="85">
        <v>7103</v>
      </c>
    </row>
    <row r="3798" spans="2:5" x14ac:dyDescent="0.25">
      <c r="B3798" t="s">
        <v>6793</v>
      </c>
      <c r="C3798" t="s">
        <v>6794</v>
      </c>
      <c r="D3798" s="85">
        <v>1363989.44</v>
      </c>
      <c r="E3798" s="85">
        <v>1286782.49</v>
      </c>
    </row>
    <row r="3799" spans="2:5" x14ac:dyDescent="0.25">
      <c r="B3799" t="s">
        <v>7830</v>
      </c>
      <c r="C3799" t="s">
        <v>7831</v>
      </c>
      <c r="D3799" s="85">
        <v>199527.12</v>
      </c>
      <c r="E3799" s="85">
        <v>188233.13</v>
      </c>
    </row>
    <row r="3800" spans="2:5" x14ac:dyDescent="0.25">
      <c r="B3800" t="s">
        <v>6795</v>
      </c>
      <c r="C3800" t="s">
        <v>6796</v>
      </c>
      <c r="D3800" s="85">
        <v>1319175</v>
      </c>
      <c r="E3800" s="85">
        <v>1072500</v>
      </c>
    </row>
    <row r="3801" spans="2:5" x14ac:dyDescent="0.25">
      <c r="B3801" t="s">
        <v>7832</v>
      </c>
      <c r="C3801" t="s">
        <v>9367</v>
      </c>
      <c r="D3801" s="85">
        <v>13148.7</v>
      </c>
      <c r="E3801" s="85">
        <v>10690</v>
      </c>
    </row>
    <row r="3802" spans="2:5" x14ac:dyDescent="0.25">
      <c r="B3802" t="s">
        <v>7833</v>
      </c>
      <c r="C3802" t="s">
        <v>7834</v>
      </c>
      <c r="D3802" s="85">
        <v>35362.5</v>
      </c>
      <c r="E3802" s="85">
        <v>28750</v>
      </c>
    </row>
    <row r="3803" spans="2:5" x14ac:dyDescent="0.25">
      <c r="B3803" t="s">
        <v>6797</v>
      </c>
      <c r="C3803" t="s">
        <v>6798</v>
      </c>
      <c r="D3803" s="85">
        <v>11439</v>
      </c>
      <c r="E3803" s="85">
        <v>9300</v>
      </c>
    </row>
    <row r="3804" spans="2:5" x14ac:dyDescent="0.25">
      <c r="B3804" t="s">
        <v>6799</v>
      </c>
      <c r="C3804" t="s">
        <v>6800</v>
      </c>
      <c r="D3804" s="85">
        <v>405777</v>
      </c>
      <c r="E3804" s="85">
        <v>329900</v>
      </c>
    </row>
    <row r="3805" spans="2:5" x14ac:dyDescent="0.25">
      <c r="B3805" t="s">
        <v>6801</v>
      </c>
      <c r="C3805" t="s">
        <v>6802</v>
      </c>
      <c r="D3805" s="85">
        <v>125706</v>
      </c>
      <c r="E3805" s="85">
        <v>102200</v>
      </c>
    </row>
    <row r="3806" spans="2:5" x14ac:dyDescent="0.25">
      <c r="B3806" t="s">
        <v>6803</v>
      </c>
      <c r="C3806" t="s">
        <v>6804</v>
      </c>
      <c r="D3806" s="85">
        <v>202950</v>
      </c>
      <c r="E3806" s="85">
        <v>165000</v>
      </c>
    </row>
    <row r="3807" spans="2:5" x14ac:dyDescent="0.25">
      <c r="B3807" t="s">
        <v>7835</v>
      </c>
      <c r="C3807" t="s">
        <v>7836</v>
      </c>
      <c r="D3807" s="85">
        <v>16010.91</v>
      </c>
      <c r="E3807" s="85">
        <v>13017</v>
      </c>
    </row>
    <row r="3808" spans="2:5" x14ac:dyDescent="0.25">
      <c r="B3808" t="s">
        <v>6805</v>
      </c>
      <c r="C3808" t="s">
        <v>6806</v>
      </c>
      <c r="D3808" s="85">
        <v>5658</v>
      </c>
      <c r="E3808" s="85">
        <v>4600</v>
      </c>
    </row>
    <row r="3809" spans="2:5" x14ac:dyDescent="0.25">
      <c r="B3809" t="s">
        <v>6807</v>
      </c>
      <c r="C3809" t="s">
        <v>6808</v>
      </c>
      <c r="D3809" s="85">
        <v>13407</v>
      </c>
      <c r="E3809" s="85">
        <v>10900</v>
      </c>
    </row>
    <row r="3810" spans="2:5" x14ac:dyDescent="0.25">
      <c r="B3810" t="s">
        <v>6809</v>
      </c>
      <c r="C3810" t="s">
        <v>6810</v>
      </c>
      <c r="D3810" s="85">
        <v>92004</v>
      </c>
      <c r="E3810" s="85">
        <v>74800</v>
      </c>
    </row>
    <row r="3811" spans="2:5" x14ac:dyDescent="0.25">
      <c r="B3811" t="s">
        <v>7837</v>
      </c>
      <c r="C3811" t="s">
        <v>8606</v>
      </c>
      <c r="D3811" s="85">
        <v>91020</v>
      </c>
      <c r="E3811" s="85">
        <v>74000</v>
      </c>
    </row>
    <row r="3812" spans="2:5" x14ac:dyDescent="0.25">
      <c r="B3812" t="s">
        <v>6811</v>
      </c>
      <c r="C3812" t="s">
        <v>6812</v>
      </c>
      <c r="D3812" s="85">
        <v>3642177.26</v>
      </c>
      <c r="E3812" s="85">
        <v>2940000</v>
      </c>
    </row>
    <row r="3813" spans="2:5" x14ac:dyDescent="0.25">
      <c r="B3813" t="s">
        <v>6813</v>
      </c>
      <c r="C3813" t="s">
        <v>6814</v>
      </c>
      <c r="D3813" s="85">
        <v>152196.29</v>
      </c>
      <c r="E3813" s="85">
        <v>143581.41</v>
      </c>
    </row>
    <row r="3814" spans="2:5" x14ac:dyDescent="0.25">
      <c r="B3814" t="s">
        <v>6815</v>
      </c>
      <c r="C3814" t="s">
        <v>6816</v>
      </c>
      <c r="D3814" s="85">
        <v>184.5</v>
      </c>
      <c r="E3814" s="85">
        <v>150</v>
      </c>
    </row>
    <row r="3815" spans="2:5" x14ac:dyDescent="0.25">
      <c r="B3815" t="s">
        <v>7838</v>
      </c>
      <c r="C3815" t="s">
        <v>7839</v>
      </c>
      <c r="D3815" s="85">
        <v>148378.85</v>
      </c>
      <c r="E3815" s="85">
        <v>139980.04999999999</v>
      </c>
    </row>
    <row r="3816" spans="2:5" x14ac:dyDescent="0.25">
      <c r="B3816" t="s">
        <v>6817</v>
      </c>
      <c r="C3816" t="s">
        <v>6818</v>
      </c>
      <c r="D3816" s="85">
        <v>1093660.6499999999</v>
      </c>
      <c r="E3816" s="85">
        <v>889155</v>
      </c>
    </row>
    <row r="3817" spans="2:5" x14ac:dyDescent="0.25">
      <c r="B3817" t="s">
        <v>6819</v>
      </c>
      <c r="C3817" t="s">
        <v>6820</v>
      </c>
      <c r="D3817" s="85">
        <v>249512.65</v>
      </c>
      <c r="E3817" s="85">
        <v>235389.29</v>
      </c>
    </row>
    <row r="3818" spans="2:5" x14ac:dyDescent="0.25">
      <c r="B3818" t="s">
        <v>6821</v>
      </c>
      <c r="C3818" t="s">
        <v>6822</v>
      </c>
      <c r="D3818" s="85">
        <v>4583.1000000000004</v>
      </c>
      <c r="E3818" s="85">
        <v>3726.09</v>
      </c>
    </row>
    <row r="3819" spans="2:5" x14ac:dyDescent="0.25">
      <c r="B3819" t="s">
        <v>6823</v>
      </c>
      <c r="C3819" t="s">
        <v>6824</v>
      </c>
      <c r="D3819" s="85">
        <v>590.69000000000005</v>
      </c>
      <c r="E3819" s="85">
        <v>484.17</v>
      </c>
    </row>
    <row r="3820" spans="2:5" x14ac:dyDescent="0.25">
      <c r="B3820" t="s">
        <v>6825</v>
      </c>
      <c r="C3820" t="s">
        <v>6826</v>
      </c>
      <c r="D3820" s="85">
        <v>736.59</v>
      </c>
      <c r="E3820" s="85">
        <v>736.59</v>
      </c>
    </row>
    <row r="3821" spans="2:5" x14ac:dyDescent="0.25">
      <c r="B3821" t="s">
        <v>6827</v>
      </c>
      <c r="C3821" t="s">
        <v>6828</v>
      </c>
      <c r="D3821" s="85">
        <v>214.72</v>
      </c>
      <c r="E3821" s="85">
        <v>176</v>
      </c>
    </row>
    <row r="3822" spans="2:5" x14ac:dyDescent="0.25">
      <c r="B3822" t="s">
        <v>6829</v>
      </c>
      <c r="C3822" t="s">
        <v>6830</v>
      </c>
      <c r="D3822" s="85">
        <v>143.96</v>
      </c>
      <c r="E3822" s="85">
        <v>118</v>
      </c>
    </row>
    <row r="3823" spans="2:5" x14ac:dyDescent="0.25">
      <c r="B3823" t="s">
        <v>6831</v>
      </c>
      <c r="C3823" t="s">
        <v>6832</v>
      </c>
      <c r="D3823" s="85">
        <v>1580.55</v>
      </c>
      <c r="E3823" s="85">
        <v>1285</v>
      </c>
    </row>
    <row r="3824" spans="2:5" x14ac:dyDescent="0.25">
      <c r="B3824" t="s">
        <v>6833</v>
      </c>
      <c r="C3824" t="s">
        <v>6834</v>
      </c>
      <c r="D3824" s="85">
        <v>79.3</v>
      </c>
      <c r="E3824" s="85">
        <v>65</v>
      </c>
    </row>
    <row r="3825" spans="2:5" x14ac:dyDescent="0.25">
      <c r="B3825" t="s">
        <v>6835</v>
      </c>
      <c r="C3825" t="s">
        <v>6836</v>
      </c>
      <c r="D3825" s="85">
        <v>261936.98</v>
      </c>
      <c r="E3825" s="85">
        <v>247110.36</v>
      </c>
    </row>
    <row r="3826" spans="2:5" x14ac:dyDescent="0.25">
      <c r="B3826" t="s">
        <v>7840</v>
      </c>
      <c r="C3826" t="s">
        <v>7841</v>
      </c>
      <c r="D3826" s="85">
        <v>57865</v>
      </c>
      <c r="E3826" s="85">
        <v>57865</v>
      </c>
    </row>
    <row r="3827" spans="2:5" x14ac:dyDescent="0.25">
      <c r="B3827" t="s">
        <v>6837</v>
      </c>
      <c r="C3827" t="s">
        <v>6838</v>
      </c>
      <c r="D3827" s="85">
        <v>167259.67000000001</v>
      </c>
      <c r="E3827" s="85">
        <v>167259.67000000001</v>
      </c>
    </row>
    <row r="3828" spans="2:5" x14ac:dyDescent="0.25">
      <c r="B3828" t="s">
        <v>6839</v>
      </c>
      <c r="C3828" t="s">
        <v>6840</v>
      </c>
      <c r="D3828" s="85">
        <v>1129139.08</v>
      </c>
      <c r="E3828" s="85">
        <v>1041357.78</v>
      </c>
    </row>
    <row r="3829" spans="2:5" x14ac:dyDescent="0.25">
      <c r="B3829" t="s">
        <v>6841</v>
      </c>
      <c r="C3829" t="s">
        <v>6842</v>
      </c>
      <c r="D3829" s="85">
        <v>80</v>
      </c>
      <c r="E3829" s="85">
        <v>80</v>
      </c>
    </row>
    <row r="3830" spans="2:5" x14ac:dyDescent="0.25">
      <c r="B3830" t="s">
        <v>6843</v>
      </c>
      <c r="C3830" t="s">
        <v>6844</v>
      </c>
      <c r="D3830" s="85">
        <v>122</v>
      </c>
      <c r="E3830" s="85">
        <v>100</v>
      </c>
    </row>
    <row r="3831" spans="2:5" x14ac:dyDescent="0.25">
      <c r="B3831" t="s">
        <v>6845</v>
      </c>
      <c r="C3831" t="s">
        <v>6846</v>
      </c>
      <c r="D3831" s="85">
        <v>58.1</v>
      </c>
      <c r="E3831" s="85">
        <v>58.1</v>
      </c>
    </row>
    <row r="3832" spans="2:5" x14ac:dyDescent="0.25">
      <c r="B3832" t="s">
        <v>6847</v>
      </c>
      <c r="C3832" t="s">
        <v>6848</v>
      </c>
      <c r="D3832" s="85">
        <v>2499</v>
      </c>
      <c r="E3832" s="85">
        <v>2499</v>
      </c>
    </row>
    <row r="3833" spans="2:5" x14ac:dyDescent="0.25">
      <c r="B3833" t="s">
        <v>6849</v>
      </c>
      <c r="C3833" t="s">
        <v>6850</v>
      </c>
      <c r="D3833" s="85">
        <v>85593.42</v>
      </c>
      <c r="E3833" s="85">
        <v>80748.509999999995</v>
      </c>
    </row>
    <row r="3834" spans="2:5" x14ac:dyDescent="0.25">
      <c r="B3834" t="s">
        <v>6851</v>
      </c>
      <c r="C3834" t="s">
        <v>6852</v>
      </c>
      <c r="D3834" s="85">
        <v>35802.339999999997</v>
      </c>
      <c r="E3834" s="85">
        <v>33775.79</v>
      </c>
    </row>
    <row r="3835" spans="2:5" x14ac:dyDescent="0.25">
      <c r="B3835" t="s">
        <v>6853</v>
      </c>
      <c r="C3835" t="s">
        <v>4865</v>
      </c>
      <c r="D3835" s="85">
        <v>476.01</v>
      </c>
      <c r="E3835" s="85">
        <v>387</v>
      </c>
    </row>
    <row r="3836" spans="2:5" x14ac:dyDescent="0.25">
      <c r="B3836" t="s">
        <v>6854</v>
      </c>
      <c r="C3836" t="s">
        <v>6855</v>
      </c>
      <c r="D3836" s="85">
        <v>24850</v>
      </c>
      <c r="E3836" s="85">
        <v>24850</v>
      </c>
    </row>
    <row r="3837" spans="2:5" x14ac:dyDescent="0.25">
      <c r="B3837" t="s">
        <v>6856</v>
      </c>
      <c r="C3837" t="s">
        <v>6857</v>
      </c>
      <c r="D3837" s="85">
        <v>84857.7</v>
      </c>
      <c r="E3837" s="85">
        <v>68990</v>
      </c>
    </row>
    <row r="3838" spans="2:5" x14ac:dyDescent="0.25">
      <c r="B3838" t="s">
        <v>6858</v>
      </c>
      <c r="C3838" t="s">
        <v>6859</v>
      </c>
      <c r="D3838" s="85">
        <v>33460</v>
      </c>
      <c r="E3838" s="85">
        <v>33460</v>
      </c>
    </row>
    <row r="3839" spans="2:5" x14ac:dyDescent="0.25">
      <c r="B3839" t="s">
        <v>7842</v>
      </c>
      <c r="C3839" t="s">
        <v>7843</v>
      </c>
      <c r="D3839" s="85">
        <v>51020.4</v>
      </c>
      <c r="E3839" s="85">
        <v>41480</v>
      </c>
    </row>
    <row r="3840" spans="2:5" x14ac:dyDescent="0.25">
      <c r="B3840" t="s">
        <v>7844</v>
      </c>
      <c r="C3840" t="s">
        <v>7845</v>
      </c>
      <c r="D3840" s="85">
        <v>25440</v>
      </c>
      <c r="E3840" s="85">
        <v>24000</v>
      </c>
    </row>
    <row r="3841" spans="2:5" x14ac:dyDescent="0.25">
      <c r="B3841" t="s">
        <v>7846</v>
      </c>
      <c r="C3841" t="s">
        <v>7847</v>
      </c>
      <c r="D3841" s="85">
        <v>24458.55</v>
      </c>
      <c r="E3841" s="85">
        <v>19885</v>
      </c>
    </row>
    <row r="3842" spans="2:5" x14ac:dyDescent="0.25">
      <c r="B3842" t="s">
        <v>6860</v>
      </c>
      <c r="C3842" t="s">
        <v>6861</v>
      </c>
      <c r="D3842" s="85">
        <v>1330</v>
      </c>
      <c r="E3842" s="85">
        <v>1330</v>
      </c>
    </row>
    <row r="3843" spans="2:5" x14ac:dyDescent="0.25">
      <c r="B3843" t="s">
        <v>6862</v>
      </c>
      <c r="C3843" t="s">
        <v>6863</v>
      </c>
      <c r="D3843" s="85">
        <v>110.66</v>
      </c>
      <c r="E3843" s="85">
        <v>110.66</v>
      </c>
    </row>
    <row r="3844" spans="2:5" x14ac:dyDescent="0.25">
      <c r="B3844" t="s">
        <v>6864</v>
      </c>
      <c r="C3844" t="s">
        <v>6865</v>
      </c>
      <c r="D3844" s="85">
        <v>449326.01</v>
      </c>
      <c r="E3844" s="85">
        <v>365305.7</v>
      </c>
    </row>
    <row r="3845" spans="2:5" x14ac:dyDescent="0.25">
      <c r="B3845" t="s">
        <v>7848</v>
      </c>
      <c r="C3845" t="s">
        <v>7849</v>
      </c>
      <c r="D3845" s="85">
        <v>397270.71</v>
      </c>
      <c r="E3845" s="85">
        <v>322984.32000000001</v>
      </c>
    </row>
    <row r="3846" spans="2:5" x14ac:dyDescent="0.25">
      <c r="B3846" t="s">
        <v>7850</v>
      </c>
      <c r="C3846" t="s">
        <v>7851</v>
      </c>
      <c r="D3846" s="85">
        <v>95173.82</v>
      </c>
      <c r="E3846" s="85">
        <v>77377.09</v>
      </c>
    </row>
    <row r="3847" spans="2:5" x14ac:dyDescent="0.25">
      <c r="B3847" t="s">
        <v>6866</v>
      </c>
      <c r="C3847" t="s">
        <v>6867</v>
      </c>
      <c r="D3847" s="85">
        <v>130872</v>
      </c>
      <c r="E3847" s="85">
        <v>106400</v>
      </c>
    </row>
    <row r="3848" spans="2:5" x14ac:dyDescent="0.25">
      <c r="B3848" t="s">
        <v>7852</v>
      </c>
      <c r="C3848" t="s">
        <v>7853</v>
      </c>
      <c r="D3848" s="85">
        <v>85374.79</v>
      </c>
      <c r="E3848" s="85">
        <v>69410.399999999994</v>
      </c>
    </row>
    <row r="3849" spans="2:5" x14ac:dyDescent="0.25">
      <c r="B3849" t="s">
        <v>7854</v>
      </c>
      <c r="C3849" t="s">
        <v>7855</v>
      </c>
      <c r="D3849" s="85">
        <v>97535.1</v>
      </c>
      <c r="E3849" s="85">
        <v>79296.83</v>
      </c>
    </row>
    <row r="3850" spans="2:5" x14ac:dyDescent="0.25">
      <c r="B3850" t="s">
        <v>6868</v>
      </c>
      <c r="C3850" t="s">
        <v>6869</v>
      </c>
      <c r="D3850" s="85">
        <v>119454.13</v>
      </c>
      <c r="E3850" s="85">
        <v>112692.58</v>
      </c>
    </row>
    <row r="3851" spans="2:5" x14ac:dyDescent="0.25">
      <c r="B3851" t="s">
        <v>6870</v>
      </c>
      <c r="C3851" t="s">
        <v>6871</v>
      </c>
      <c r="D3851" s="85">
        <v>19694.8</v>
      </c>
      <c r="E3851" s="85">
        <v>18580</v>
      </c>
    </row>
    <row r="3852" spans="2:5" x14ac:dyDescent="0.25">
      <c r="B3852" t="s">
        <v>7856</v>
      </c>
      <c r="C3852" t="s">
        <v>7857</v>
      </c>
      <c r="D3852" s="85">
        <v>44942.42</v>
      </c>
      <c r="E3852" s="85">
        <v>36538.550000000003</v>
      </c>
    </row>
    <row r="3853" spans="2:5" x14ac:dyDescent="0.25">
      <c r="B3853" t="s">
        <v>7858</v>
      </c>
      <c r="C3853" t="s">
        <v>7859</v>
      </c>
      <c r="D3853" s="85">
        <v>47970</v>
      </c>
      <c r="E3853" s="85">
        <v>39000</v>
      </c>
    </row>
    <row r="3854" spans="2:5" x14ac:dyDescent="0.25">
      <c r="B3854" t="s">
        <v>7860</v>
      </c>
      <c r="C3854" t="s">
        <v>7861</v>
      </c>
      <c r="D3854" s="85">
        <v>77197.320000000007</v>
      </c>
      <c r="E3854" s="85">
        <v>62762.05</v>
      </c>
    </row>
    <row r="3855" spans="2:5" x14ac:dyDescent="0.25">
      <c r="B3855" t="s">
        <v>6872</v>
      </c>
      <c r="C3855" t="s">
        <v>6873</v>
      </c>
      <c r="D3855" s="85">
        <v>245650.68</v>
      </c>
      <c r="E3855" s="85">
        <v>199716</v>
      </c>
    </row>
    <row r="3856" spans="2:5" x14ac:dyDescent="0.25">
      <c r="B3856" t="s">
        <v>6874</v>
      </c>
      <c r="C3856" t="s">
        <v>6875</v>
      </c>
      <c r="D3856" s="85">
        <v>84747</v>
      </c>
      <c r="E3856" s="85">
        <v>68900</v>
      </c>
    </row>
    <row r="3857" spans="2:5" x14ac:dyDescent="0.25">
      <c r="B3857" t="s">
        <v>6876</v>
      </c>
      <c r="C3857" t="s">
        <v>6877</v>
      </c>
      <c r="D3857" s="85">
        <v>480539.51</v>
      </c>
      <c r="E3857" s="85">
        <v>390682.53</v>
      </c>
    </row>
    <row r="3858" spans="2:5" x14ac:dyDescent="0.25">
      <c r="B3858" t="s">
        <v>6878</v>
      </c>
      <c r="C3858" t="s">
        <v>6879</v>
      </c>
      <c r="D3858" s="85">
        <v>7544440</v>
      </c>
      <c r="E3858" s="85">
        <v>7100300</v>
      </c>
    </row>
    <row r="3859" spans="2:5" x14ac:dyDescent="0.25">
      <c r="B3859" t="s">
        <v>7862</v>
      </c>
      <c r="C3859" t="s">
        <v>7863</v>
      </c>
      <c r="D3859" s="85">
        <v>306516</v>
      </c>
      <c r="E3859" s="85">
        <v>249200</v>
      </c>
    </row>
    <row r="3860" spans="2:5" x14ac:dyDescent="0.25">
      <c r="B3860" t="s">
        <v>7864</v>
      </c>
      <c r="C3860" t="s">
        <v>7865</v>
      </c>
      <c r="D3860" s="85">
        <v>7134</v>
      </c>
      <c r="E3860" s="85">
        <v>5800</v>
      </c>
    </row>
    <row r="3861" spans="2:5" x14ac:dyDescent="0.25">
      <c r="B3861" t="s">
        <v>7866</v>
      </c>
      <c r="C3861" t="s">
        <v>7867</v>
      </c>
      <c r="D3861" s="85">
        <v>14736.33</v>
      </c>
      <c r="E3861" s="85">
        <v>13902.2</v>
      </c>
    </row>
    <row r="3862" spans="2:5" x14ac:dyDescent="0.25">
      <c r="B3862" t="s">
        <v>6880</v>
      </c>
      <c r="C3862" t="s">
        <v>6881</v>
      </c>
      <c r="D3862" s="85">
        <v>88191</v>
      </c>
      <c r="E3862" s="85">
        <v>71700</v>
      </c>
    </row>
    <row r="3863" spans="2:5" x14ac:dyDescent="0.25">
      <c r="B3863" t="s">
        <v>6882</v>
      </c>
      <c r="C3863" t="s">
        <v>6883</v>
      </c>
      <c r="D3863" s="85">
        <v>814476.22</v>
      </c>
      <c r="E3863" s="85">
        <v>662175.79</v>
      </c>
    </row>
    <row r="3864" spans="2:5" x14ac:dyDescent="0.25">
      <c r="B3864" t="s">
        <v>6884</v>
      </c>
      <c r="C3864" t="s">
        <v>6885</v>
      </c>
      <c r="D3864" s="85">
        <v>384.75</v>
      </c>
      <c r="E3864" s="85">
        <v>312.8</v>
      </c>
    </row>
    <row r="3865" spans="2:5" x14ac:dyDescent="0.25">
      <c r="B3865" t="s">
        <v>7868</v>
      </c>
      <c r="C3865" t="s">
        <v>7869</v>
      </c>
      <c r="D3865" s="85">
        <v>63576.33</v>
      </c>
      <c r="E3865" s="85">
        <v>59977.67</v>
      </c>
    </row>
    <row r="3866" spans="2:5" x14ac:dyDescent="0.25">
      <c r="B3866" t="s">
        <v>6886</v>
      </c>
      <c r="C3866" t="s">
        <v>6887</v>
      </c>
      <c r="D3866" s="85">
        <v>1593135.38</v>
      </c>
      <c r="E3866" s="85">
        <v>1593135.38</v>
      </c>
    </row>
    <row r="3867" spans="2:5" x14ac:dyDescent="0.25">
      <c r="B3867" t="s">
        <v>6888</v>
      </c>
      <c r="C3867" t="s">
        <v>6889</v>
      </c>
      <c r="D3867" s="85">
        <v>211.48</v>
      </c>
      <c r="E3867" s="85">
        <v>171.93</v>
      </c>
    </row>
    <row r="3868" spans="2:5" x14ac:dyDescent="0.25">
      <c r="B3868" t="s">
        <v>6890</v>
      </c>
      <c r="C3868" t="s">
        <v>6891</v>
      </c>
      <c r="D3868" s="85">
        <v>726876.34</v>
      </c>
      <c r="E3868" s="85">
        <v>711503.26</v>
      </c>
    </row>
    <row r="3869" spans="2:5" x14ac:dyDescent="0.25">
      <c r="B3869" t="s">
        <v>6892</v>
      </c>
      <c r="C3869" t="s">
        <v>6893</v>
      </c>
      <c r="D3869" s="85">
        <v>4575.6000000000004</v>
      </c>
      <c r="E3869" s="85">
        <v>3720</v>
      </c>
    </row>
    <row r="3870" spans="2:5" x14ac:dyDescent="0.25">
      <c r="B3870" t="s">
        <v>6894</v>
      </c>
      <c r="C3870" t="s">
        <v>6895</v>
      </c>
      <c r="D3870" s="85">
        <v>133271.5</v>
      </c>
      <c r="E3870" s="85">
        <v>122894.41</v>
      </c>
    </row>
    <row r="3871" spans="2:5" x14ac:dyDescent="0.25">
      <c r="B3871" t="s">
        <v>6896</v>
      </c>
      <c r="C3871" t="s">
        <v>6897</v>
      </c>
      <c r="D3871" s="85">
        <v>1302855.07</v>
      </c>
      <c r="E3871" s="85">
        <v>1269780.03</v>
      </c>
    </row>
    <row r="3872" spans="2:5" x14ac:dyDescent="0.25">
      <c r="B3872" t="s">
        <v>659</v>
      </c>
      <c r="C3872" t="s">
        <v>660</v>
      </c>
      <c r="D3872" s="85">
        <v>90897</v>
      </c>
      <c r="E3872" s="85">
        <v>73900</v>
      </c>
    </row>
    <row r="3873" spans="2:5" x14ac:dyDescent="0.25">
      <c r="B3873" t="s">
        <v>7870</v>
      </c>
      <c r="C3873" t="s">
        <v>7871</v>
      </c>
      <c r="D3873" s="85">
        <v>15220</v>
      </c>
      <c r="E3873" s="85">
        <v>15220</v>
      </c>
    </row>
    <row r="3874" spans="2:5" x14ac:dyDescent="0.25">
      <c r="B3874" t="s">
        <v>6898</v>
      </c>
      <c r="C3874" t="s">
        <v>6899</v>
      </c>
      <c r="D3874" s="85">
        <v>12257.76</v>
      </c>
      <c r="E3874" s="85">
        <v>9965.66</v>
      </c>
    </row>
    <row r="3875" spans="2:5" x14ac:dyDescent="0.25">
      <c r="B3875" t="s">
        <v>6900</v>
      </c>
      <c r="C3875" t="s">
        <v>6901</v>
      </c>
      <c r="D3875" s="85">
        <v>25044.89</v>
      </c>
      <c r="E3875" s="85">
        <v>20361.7</v>
      </c>
    </row>
    <row r="3876" spans="2:5" x14ac:dyDescent="0.25">
      <c r="B3876" t="s">
        <v>6902</v>
      </c>
      <c r="C3876" t="s">
        <v>6903</v>
      </c>
      <c r="D3876" s="85">
        <v>1050582.1000000001</v>
      </c>
      <c r="E3876" s="85">
        <v>991115.19</v>
      </c>
    </row>
    <row r="3877" spans="2:5" x14ac:dyDescent="0.25">
      <c r="B3877" t="s">
        <v>6904</v>
      </c>
      <c r="C3877" t="s">
        <v>6905</v>
      </c>
      <c r="D3877" s="85">
        <v>51930</v>
      </c>
      <c r="E3877" s="85">
        <v>51930</v>
      </c>
    </row>
    <row r="3878" spans="2:5" x14ac:dyDescent="0.25">
      <c r="B3878" t="s">
        <v>6906</v>
      </c>
      <c r="C3878" t="s">
        <v>6907</v>
      </c>
      <c r="D3878" s="85">
        <v>1137360.1100000001</v>
      </c>
      <c r="E3878" s="85">
        <v>1114368.6200000001</v>
      </c>
    </row>
    <row r="3879" spans="2:5" x14ac:dyDescent="0.25">
      <c r="B3879" t="s">
        <v>7872</v>
      </c>
      <c r="C3879" t="s">
        <v>7873</v>
      </c>
      <c r="D3879" s="85">
        <v>111233.56</v>
      </c>
      <c r="E3879" s="85">
        <v>104937.32</v>
      </c>
    </row>
    <row r="3880" spans="2:5" x14ac:dyDescent="0.25">
      <c r="B3880" t="s">
        <v>6908</v>
      </c>
      <c r="C3880" t="s">
        <v>6909</v>
      </c>
      <c r="D3880" s="85">
        <v>1832.7</v>
      </c>
      <c r="E3880" s="85">
        <v>1490</v>
      </c>
    </row>
    <row r="3881" spans="2:5" x14ac:dyDescent="0.25">
      <c r="B3881" t="s">
        <v>6910</v>
      </c>
      <c r="C3881" t="s">
        <v>6911</v>
      </c>
      <c r="D3881" s="85">
        <v>88548.93</v>
      </c>
      <c r="E3881" s="85">
        <v>71991</v>
      </c>
    </row>
    <row r="3882" spans="2:5" x14ac:dyDescent="0.25">
      <c r="B3882" t="s">
        <v>661</v>
      </c>
      <c r="C3882" t="s">
        <v>662</v>
      </c>
      <c r="D3882" s="85">
        <v>314857.36</v>
      </c>
      <c r="E3882" s="85">
        <v>294851.71999999997</v>
      </c>
    </row>
    <row r="3883" spans="2:5" x14ac:dyDescent="0.25">
      <c r="B3883" t="s">
        <v>6912</v>
      </c>
      <c r="C3883" t="s">
        <v>6913</v>
      </c>
      <c r="D3883" s="85">
        <v>21106.799999999999</v>
      </c>
      <c r="E3883" s="85">
        <v>17160</v>
      </c>
    </row>
    <row r="3884" spans="2:5" x14ac:dyDescent="0.25">
      <c r="B3884" t="s">
        <v>7874</v>
      </c>
      <c r="C3884" t="s">
        <v>7875</v>
      </c>
      <c r="D3884" s="85">
        <v>400501.07</v>
      </c>
      <c r="E3884" s="85">
        <v>377831.2</v>
      </c>
    </row>
    <row r="3885" spans="2:5" x14ac:dyDescent="0.25">
      <c r="B3885" t="s">
        <v>7876</v>
      </c>
      <c r="C3885" t="s">
        <v>7877</v>
      </c>
      <c r="D3885" s="85">
        <v>182039.83</v>
      </c>
      <c r="E3885" s="85">
        <v>147999.85999999999</v>
      </c>
    </row>
    <row r="3886" spans="2:5" x14ac:dyDescent="0.25">
      <c r="B3886" t="s">
        <v>7878</v>
      </c>
      <c r="C3886" t="s">
        <v>7875</v>
      </c>
      <c r="D3886" s="85">
        <v>411248.58</v>
      </c>
      <c r="E3886" s="85">
        <v>377831.2</v>
      </c>
    </row>
    <row r="3887" spans="2:5" x14ac:dyDescent="0.25">
      <c r="B3887" t="s">
        <v>6914</v>
      </c>
      <c r="C3887" t="s">
        <v>6915</v>
      </c>
      <c r="D3887" s="85">
        <v>30627</v>
      </c>
      <c r="E3887" s="85">
        <v>24900</v>
      </c>
    </row>
    <row r="3888" spans="2:5" x14ac:dyDescent="0.25">
      <c r="B3888" t="s">
        <v>6916</v>
      </c>
      <c r="C3888" t="s">
        <v>6917</v>
      </c>
      <c r="D3888" s="85">
        <v>30135</v>
      </c>
      <c r="E3888" s="85">
        <v>24500</v>
      </c>
    </row>
    <row r="3889" spans="2:5" x14ac:dyDescent="0.25">
      <c r="B3889" t="s">
        <v>7879</v>
      </c>
      <c r="C3889" t="s">
        <v>7880</v>
      </c>
      <c r="D3889" s="85">
        <v>311472.90000000002</v>
      </c>
      <c r="E3889" s="85">
        <v>253230</v>
      </c>
    </row>
    <row r="3890" spans="2:5" x14ac:dyDescent="0.25">
      <c r="B3890" t="s">
        <v>7881</v>
      </c>
      <c r="C3890" t="s">
        <v>7882</v>
      </c>
      <c r="D3890" s="85">
        <v>362179.65</v>
      </c>
      <c r="E3890" s="85">
        <v>294455</v>
      </c>
    </row>
    <row r="3891" spans="2:5" x14ac:dyDescent="0.25">
      <c r="B3891" t="s">
        <v>663</v>
      </c>
      <c r="C3891" t="s">
        <v>664</v>
      </c>
      <c r="D3891" s="85">
        <v>32709.54</v>
      </c>
      <c r="E3891" s="85">
        <v>30704.76</v>
      </c>
    </row>
    <row r="3892" spans="2:5" x14ac:dyDescent="0.25">
      <c r="B3892" t="s">
        <v>6918</v>
      </c>
      <c r="C3892" t="s">
        <v>6919</v>
      </c>
      <c r="D3892" s="85">
        <v>579.5</v>
      </c>
      <c r="E3892" s="85">
        <v>475</v>
      </c>
    </row>
    <row r="3893" spans="2:5" x14ac:dyDescent="0.25">
      <c r="B3893" t="s">
        <v>6920</v>
      </c>
      <c r="C3893" t="s">
        <v>6921</v>
      </c>
      <c r="D3893" s="85">
        <v>450</v>
      </c>
      <c r="E3893" s="85">
        <v>368.85</v>
      </c>
    </row>
    <row r="3894" spans="2:5" x14ac:dyDescent="0.25">
      <c r="B3894" t="s">
        <v>6922</v>
      </c>
      <c r="C3894" t="s">
        <v>6923</v>
      </c>
      <c r="D3894" s="85">
        <v>167.9</v>
      </c>
      <c r="E3894" s="85">
        <v>137.62</v>
      </c>
    </row>
    <row r="3895" spans="2:5" x14ac:dyDescent="0.25">
      <c r="B3895" t="s">
        <v>6924</v>
      </c>
      <c r="C3895" t="s">
        <v>6925</v>
      </c>
      <c r="D3895" s="85">
        <v>2382.66</v>
      </c>
      <c r="E3895" s="85">
        <v>1953</v>
      </c>
    </row>
    <row r="3896" spans="2:5" x14ac:dyDescent="0.25">
      <c r="B3896" t="s">
        <v>6926</v>
      </c>
      <c r="C3896" t="s">
        <v>6927</v>
      </c>
      <c r="D3896" s="85">
        <v>492</v>
      </c>
      <c r="E3896" s="85">
        <v>492</v>
      </c>
    </row>
    <row r="3897" spans="2:5" x14ac:dyDescent="0.25">
      <c r="B3897" t="s">
        <v>6928</v>
      </c>
      <c r="C3897" t="s">
        <v>6929</v>
      </c>
      <c r="D3897" s="85">
        <v>97.6</v>
      </c>
      <c r="E3897" s="85">
        <v>80</v>
      </c>
    </row>
    <row r="3898" spans="2:5" x14ac:dyDescent="0.25">
      <c r="B3898" t="s">
        <v>7883</v>
      </c>
      <c r="C3898" t="s">
        <v>7884</v>
      </c>
      <c r="D3898" s="85">
        <v>298187.46000000002</v>
      </c>
      <c r="E3898" s="85">
        <v>277494.82</v>
      </c>
    </row>
    <row r="3899" spans="2:5" x14ac:dyDescent="0.25">
      <c r="B3899" t="s">
        <v>7885</v>
      </c>
      <c r="C3899" t="s">
        <v>10026</v>
      </c>
      <c r="D3899" s="85">
        <v>139051.5</v>
      </c>
      <c r="E3899" s="85">
        <v>113050</v>
      </c>
    </row>
    <row r="3900" spans="2:5" x14ac:dyDescent="0.25">
      <c r="B3900" t="s">
        <v>7886</v>
      </c>
      <c r="C3900" t="s">
        <v>7887</v>
      </c>
      <c r="D3900" s="85">
        <v>99012.5</v>
      </c>
      <c r="E3900" s="85">
        <v>93408.02</v>
      </c>
    </row>
    <row r="3901" spans="2:5" x14ac:dyDescent="0.25">
      <c r="B3901" t="s">
        <v>665</v>
      </c>
      <c r="C3901" t="s">
        <v>666</v>
      </c>
      <c r="D3901" s="85">
        <v>2722169.33</v>
      </c>
      <c r="E3901" s="85">
        <v>2483190.39</v>
      </c>
    </row>
    <row r="3902" spans="2:5" x14ac:dyDescent="0.25">
      <c r="B3902" t="s">
        <v>6930</v>
      </c>
      <c r="C3902" t="s">
        <v>6931</v>
      </c>
      <c r="D3902" s="85">
        <v>2779.25</v>
      </c>
      <c r="E3902" s="85">
        <v>2311.71</v>
      </c>
    </row>
    <row r="3903" spans="2:5" x14ac:dyDescent="0.25">
      <c r="B3903" t="s">
        <v>7888</v>
      </c>
      <c r="C3903" t="s">
        <v>7889</v>
      </c>
      <c r="D3903" s="85">
        <v>184133.03</v>
      </c>
      <c r="E3903" s="85">
        <v>170122.43</v>
      </c>
    </row>
    <row r="3904" spans="2:5" x14ac:dyDescent="0.25">
      <c r="B3904" t="s">
        <v>667</v>
      </c>
      <c r="C3904" t="s">
        <v>668</v>
      </c>
      <c r="D3904" s="85">
        <v>5035</v>
      </c>
      <c r="E3904" s="85">
        <v>4750</v>
      </c>
    </row>
    <row r="3905" spans="2:5" x14ac:dyDescent="0.25">
      <c r="B3905" t="s">
        <v>6932</v>
      </c>
      <c r="C3905" t="s">
        <v>6933</v>
      </c>
      <c r="D3905" s="85">
        <v>15076</v>
      </c>
      <c r="E3905" s="85">
        <v>12256.91</v>
      </c>
    </row>
    <row r="3906" spans="2:5" x14ac:dyDescent="0.25">
      <c r="B3906" t="s">
        <v>125</v>
      </c>
      <c r="C3906" t="s">
        <v>214</v>
      </c>
      <c r="D3906" s="85">
        <v>118.66</v>
      </c>
      <c r="E3906" s="85">
        <v>96.47</v>
      </c>
    </row>
    <row r="3907" spans="2:5" x14ac:dyDescent="0.25">
      <c r="B3907" t="s">
        <v>126</v>
      </c>
      <c r="C3907" t="s">
        <v>13239</v>
      </c>
      <c r="D3907" s="85">
        <v>1801.95</v>
      </c>
      <c r="E3907" s="85">
        <v>1465</v>
      </c>
    </row>
    <row r="3908" spans="2:5" x14ac:dyDescent="0.25">
      <c r="B3908" t="s">
        <v>127</v>
      </c>
      <c r="C3908" t="s">
        <v>215</v>
      </c>
      <c r="D3908" s="85">
        <v>216.11</v>
      </c>
      <c r="E3908" s="85">
        <v>175.7</v>
      </c>
    </row>
    <row r="3909" spans="2:5" x14ac:dyDescent="0.25">
      <c r="B3909" t="s">
        <v>128</v>
      </c>
      <c r="C3909" t="s">
        <v>216</v>
      </c>
      <c r="D3909" s="85">
        <v>190.65</v>
      </c>
      <c r="E3909" s="85">
        <v>155</v>
      </c>
    </row>
    <row r="3910" spans="2:5" x14ac:dyDescent="0.25">
      <c r="B3910" t="s">
        <v>129</v>
      </c>
      <c r="C3910" t="s">
        <v>217</v>
      </c>
      <c r="D3910" s="85">
        <v>330.62</v>
      </c>
      <c r="E3910" s="85">
        <v>268.8</v>
      </c>
    </row>
    <row r="3911" spans="2:5" x14ac:dyDescent="0.25">
      <c r="B3911" t="s">
        <v>130</v>
      </c>
      <c r="C3911" t="s">
        <v>13239</v>
      </c>
      <c r="D3911" s="85">
        <v>1378.02</v>
      </c>
      <c r="E3911" s="85">
        <v>1120.3399999999999</v>
      </c>
    </row>
    <row r="3912" spans="2:5" x14ac:dyDescent="0.25">
      <c r="B3912" t="s">
        <v>131</v>
      </c>
      <c r="C3912" t="s">
        <v>218</v>
      </c>
      <c r="D3912" s="85">
        <v>381.3</v>
      </c>
      <c r="E3912" s="85">
        <v>310</v>
      </c>
    </row>
    <row r="3913" spans="2:5" x14ac:dyDescent="0.25">
      <c r="B3913" t="s">
        <v>7890</v>
      </c>
      <c r="C3913" t="s">
        <v>7891</v>
      </c>
      <c r="D3913" s="85">
        <v>99556.52</v>
      </c>
      <c r="E3913" s="85">
        <v>92928.46</v>
      </c>
    </row>
    <row r="3914" spans="2:5" x14ac:dyDescent="0.25">
      <c r="B3914" t="s">
        <v>132</v>
      </c>
      <c r="C3914" t="s">
        <v>219</v>
      </c>
      <c r="D3914" s="85">
        <v>2669.1</v>
      </c>
      <c r="E3914" s="85">
        <v>2170</v>
      </c>
    </row>
    <row r="3915" spans="2:5" x14ac:dyDescent="0.25">
      <c r="B3915" t="s">
        <v>133</v>
      </c>
      <c r="C3915" t="s">
        <v>220</v>
      </c>
      <c r="D3915" s="85">
        <v>200.49</v>
      </c>
      <c r="E3915" s="85">
        <v>163</v>
      </c>
    </row>
    <row r="3916" spans="2:5" x14ac:dyDescent="0.25">
      <c r="B3916" t="s">
        <v>6934</v>
      </c>
      <c r="C3916" t="s">
        <v>6935</v>
      </c>
      <c r="D3916" s="85">
        <v>13505.4</v>
      </c>
      <c r="E3916" s="85">
        <v>10980</v>
      </c>
    </row>
    <row r="3917" spans="2:5" x14ac:dyDescent="0.25">
      <c r="B3917" t="s">
        <v>7892</v>
      </c>
      <c r="C3917" t="s">
        <v>7893</v>
      </c>
      <c r="D3917" s="85">
        <v>125542.57</v>
      </c>
      <c r="E3917" s="85">
        <v>118436.39</v>
      </c>
    </row>
    <row r="3918" spans="2:5" x14ac:dyDescent="0.25">
      <c r="B3918" t="s">
        <v>6936</v>
      </c>
      <c r="C3918" t="s">
        <v>6937</v>
      </c>
      <c r="D3918" s="85">
        <v>98316.93</v>
      </c>
      <c r="E3918" s="85">
        <v>0</v>
      </c>
    </row>
    <row r="3919" spans="2:5" x14ac:dyDescent="0.25">
      <c r="B3919" t="s">
        <v>6938</v>
      </c>
      <c r="C3919" t="s">
        <v>6937</v>
      </c>
      <c r="D3919" s="85">
        <v>85938.92</v>
      </c>
      <c r="E3919" s="85">
        <v>0</v>
      </c>
    </row>
    <row r="3920" spans="2:5" x14ac:dyDescent="0.25">
      <c r="B3920" t="s">
        <v>7894</v>
      </c>
      <c r="C3920" t="s">
        <v>7895</v>
      </c>
      <c r="D3920" s="85">
        <v>103355.15</v>
      </c>
      <c r="E3920" s="85">
        <v>97504.85</v>
      </c>
    </row>
    <row r="3921" spans="2:5" x14ac:dyDescent="0.25">
      <c r="B3921" t="s">
        <v>6939</v>
      </c>
      <c r="C3921" t="s">
        <v>6940</v>
      </c>
      <c r="D3921" s="85">
        <v>1681693.58</v>
      </c>
      <c r="E3921" s="85">
        <v>1643222.63</v>
      </c>
    </row>
    <row r="3922" spans="2:5" x14ac:dyDescent="0.25">
      <c r="B3922" t="s">
        <v>7896</v>
      </c>
      <c r="C3922" t="s">
        <v>7897</v>
      </c>
      <c r="D3922" s="85">
        <v>232486.96</v>
      </c>
      <c r="E3922" s="85">
        <v>189013.79</v>
      </c>
    </row>
    <row r="3923" spans="2:5" x14ac:dyDescent="0.25">
      <c r="B3923" t="s">
        <v>6941</v>
      </c>
      <c r="C3923" t="s">
        <v>6942</v>
      </c>
      <c r="D3923" s="85">
        <v>2460</v>
      </c>
      <c r="E3923" s="85">
        <v>2000</v>
      </c>
    </row>
    <row r="3924" spans="2:5" x14ac:dyDescent="0.25">
      <c r="B3924" t="s">
        <v>7898</v>
      </c>
      <c r="C3924" t="s">
        <v>7899</v>
      </c>
      <c r="D3924" s="85">
        <v>151992.47</v>
      </c>
      <c r="E3924" s="85">
        <v>143389.12</v>
      </c>
    </row>
    <row r="3925" spans="2:5" x14ac:dyDescent="0.25">
      <c r="B3925" t="s">
        <v>669</v>
      </c>
      <c r="C3925" t="s">
        <v>670</v>
      </c>
      <c r="D3925" s="85">
        <v>156180.35999999999</v>
      </c>
      <c r="E3925" s="85">
        <v>126975.9</v>
      </c>
    </row>
    <row r="3926" spans="2:5" x14ac:dyDescent="0.25">
      <c r="B3926" t="s">
        <v>7900</v>
      </c>
      <c r="C3926" t="s">
        <v>7901</v>
      </c>
      <c r="D3926" s="85">
        <v>24304.799999999999</v>
      </c>
      <c r="E3926" s="85">
        <v>19760</v>
      </c>
    </row>
    <row r="3927" spans="2:5" x14ac:dyDescent="0.25">
      <c r="B3927" t="s">
        <v>7902</v>
      </c>
      <c r="C3927" t="s">
        <v>6944</v>
      </c>
      <c r="D3927" s="85">
        <v>714.05</v>
      </c>
      <c r="E3927" s="85">
        <v>618.38</v>
      </c>
    </row>
    <row r="3928" spans="2:5" x14ac:dyDescent="0.25">
      <c r="B3928" t="s">
        <v>6943</v>
      </c>
      <c r="C3928" t="s">
        <v>6944</v>
      </c>
      <c r="D3928" s="85">
        <v>105</v>
      </c>
      <c r="E3928" s="85">
        <v>85.37</v>
      </c>
    </row>
    <row r="3929" spans="2:5" x14ac:dyDescent="0.25">
      <c r="B3929" t="s">
        <v>7903</v>
      </c>
      <c r="C3929" t="s">
        <v>7904</v>
      </c>
      <c r="D3929" s="85">
        <v>8918485</v>
      </c>
      <c r="E3929" s="85">
        <v>8918485</v>
      </c>
    </row>
    <row r="3930" spans="2:5" x14ac:dyDescent="0.25">
      <c r="B3930" t="s">
        <v>7905</v>
      </c>
      <c r="C3930" t="s">
        <v>7906</v>
      </c>
      <c r="D3930" s="85">
        <v>1149463.3700000001</v>
      </c>
      <c r="E3930" s="85">
        <v>1069534.3999999999</v>
      </c>
    </row>
    <row r="3931" spans="2:5" x14ac:dyDescent="0.25">
      <c r="B3931" t="s">
        <v>6945</v>
      </c>
      <c r="C3931" t="s">
        <v>6946</v>
      </c>
      <c r="D3931" s="85">
        <v>91.78</v>
      </c>
      <c r="E3931" s="85">
        <v>74.62</v>
      </c>
    </row>
    <row r="3932" spans="2:5" x14ac:dyDescent="0.25">
      <c r="B3932" t="s">
        <v>6947</v>
      </c>
      <c r="C3932" t="s">
        <v>6946</v>
      </c>
      <c r="D3932" s="85">
        <v>16.46</v>
      </c>
      <c r="E3932" s="85">
        <v>13.38</v>
      </c>
    </row>
    <row r="3933" spans="2:5" x14ac:dyDescent="0.25">
      <c r="B3933" t="s">
        <v>6948</v>
      </c>
      <c r="C3933" t="s">
        <v>6946</v>
      </c>
      <c r="D3933" s="85">
        <v>51.16</v>
      </c>
      <c r="E3933" s="85">
        <v>41.59</v>
      </c>
    </row>
    <row r="3934" spans="2:5" x14ac:dyDescent="0.25">
      <c r="B3934" t="s">
        <v>7907</v>
      </c>
      <c r="C3934" t="s">
        <v>8607</v>
      </c>
      <c r="D3934" s="85">
        <v>36801.599999999999</v>
      </c>
      <c r="E3934" s="85">
        <v>29920</v>
      </c>
    </row>
    <row r="3935" spans="2:5" x14ac:dyDescent="0.25">
      <c r="B3935" t="s">
        <v>7908</v>
      </c>
      <c r="C3935" t="s">
        <v>7909</v>
      </c>
      <c r="D3935" s="85">
        <v>5137138.3600000003</v>
      </c>
      <c r="E3935" s="85">
        <v>4846356.9400000004</v>
      </c>
    </row>
    <row r="3936" spans="2:5" x14ac:dyDescent="0.25">
      <c r="B3936" t="s">
        <v>6949</v>
      </c>
      <c r="C3936" t="s">
        <v>13242</v>
      </c>
      <c r="D3936" s="85">
        <v>816</v>
      </c>
      <c r="E3936" s="85">
        <v>816</v>
      </c>
    </row>
    <row r="3937" spans="2:5" x14ac:dyDescent="0.25">
      <c r="B3937" t="s">
        <v>6950</v>
      </c>
      <c r="C3937" t="s">
        <v>6951</v>
      </c>
      <c r="D3937" s="85">
        <v>5602.65</v>
      </c>
      <c r="E3937" s="85">
        <v>4555</v>
      </c>
    </row>
    <row r="3938" spans="2:5" x14ac:dyDescent="0.25">
      <c r="B3938" t="s">
        <v>6952</v>
      </c>
      <c r="C3938" t="s">
        <v>6953</v>
      </c>
      <c r="D3938" s="85">
        <v>7749</v>
      </c>
      <c r="E3938" s="85">
        <v>6300</v>
      </c>
    </row>
    <row r="3939" spans="2:5" x14ac:dyDescent="0.25">
      <c r="B3939" t="s">
        <v>6954</v>
      </c>
      <c r="C3939" t="s">
        <v>6955</v>
      </c>
      <c r="D3939" s="85">
        <v>24596.639999999999</v>
      </c>
      <c r="E3939" s="85">
        <v>19997.27</v>
      </c>
    </row>
    <row r="3940" spans="2:5" x14ac:dyDescent="0.25">
      <c r="B3940" t="s">
        <v>6956</v>
      </c>
      <c r="C3940" t="s">
        <v>6957</v>
      </c>
      <c r="D3940" s="85">
        <v>21143.86</v>
      </c>
      <c r="E3940" s="85">
        <v>17190.13</v>
      </c>
    </row>
    <row r="3941" spans="2:5" x14ac:dyDescent="0.25">
      <c r="B3941" t="s">
        <v>6958</v>
      </c>
      <c r="C3941" t="s">
        <v>6959</v>
      </c>
      <c r="D3941" s="85">
        <v>36900</v>
      </c>
      <c r="E3941" s="85">
        <v>30000</v>
      </c>
    </row>
    <row r="3942" spans="2:5" x14ac:dyDescent="0.25">
      <c r="B3942" t="s">
        <v>6960</v>
      </c>
      <c r="C3942" t="s">
        <v>6961</v>
      </c>
      <c r="D3942" s="85">
        <v>3075</v>
      </c>
      <c r="E3942" s="85">
        <v>2500</v>
      </c>
    </row>
    <row r="3943" spans="2:5" x14ac:dyDescent="0.25">
      <c r="B3943" t="s">
        <v>6962</v>
      </c>
      <c r="C3943" t="s">
        <v>6963</v>
      </c>
      <c r="D3943" s="85">
        <v>5973.03</v>
      </c>
      <c r="E3943" s="85">
        <v>4856.12</v>
      </c>
    </row>
    <row r="3944" spans="2:5" x14ac:dyDescent="0.25">
      <c r="B3944" t="s">
        <v>6964</v>
      </c>
      <c r="C3944" t="s">
        <v>6965</v>
      </c>
      <c r="D3944" s="85">
        <v>5842.5</v>
      </c>
      <c r="E3944" s="85">
        <v>4750</v>
      </c>
    </row>
    <row r="3945" spans="2:5" x14ac:dyDescent="0.25">
      <c r="B3945" t="s">
        <v>6966</v>
      </c>
      <c r="C3945" t="s">
        <v>6967</v>
      </c>
      <c r="D3945" s="85">
        <v>5592.24</v>
      </c>
      <c r="E3945" s="85">
        <v>4546.54</v>
      </c>
    </row>
    <row r="3946" spans="2:5" x14ac:dyDescent="0.25">
      <c r="B3946" t="s">
        <v>6968</v>
      </c>
      <c r="C3946" t="s">
        <v>6969</v>
      </c>
      <c r="D3946" s="85">
        <v>1099.6500000000001</v>
      </c>
      <c r="E3946" s="85">
        <v>955</v>
      </c>
    </row>
    <row r="3947" spans="2:5" x14ac:dyDescent="0.25">
      <c r="B3947" t="s">
        <v>6970</v>
      </c>
      <c r="C3947" t="s">
        <v>6971</v>
      </c>
      <c r="D3947" s="85">
        <v>12238.5</v>
      </c>
      <c r="E3947" s="85">
        <v>9950</v>
      </c>
    </row>
    <row r="3948" spans="2:5" x14ac:dyDescent="0.25">
      <c r="B3948" t="s">
        <v>6972</v>
      </c>
      <c r="C3948" t="s">
        <v>6973</v>
      </c>
      <c r="D3948" s="85">
        <v>23500</v>
      </c>
      <c r="E3948" s="85">
        <v>23500</v>
      </c>
    </row>
    <row r="3949" spans="2:5" x14ac:dyDescent="0.25">
      <c r="B3949" t="s">
        <v>7910</v>
      </c>
      <c r="C3949" t="s">
        <v>7911</v>
      </c>
      <c r="D3949" s="85">
        <v>209100</v>
      </c>
      <c r="E3949" s="85">
        <v>170000</v>
      </c>
    </row>
    <row r="3950" spans="2:5" x14ac:dyDescent="0.25">
      <c r="B3950" t="s">
        <v>7912</v>
      </c>
      <c r="C3950" t="s">
        <v>7913</v>
      </c>
      <c r="D3950" s="85">
        <v>415002</v>
      </c>
      <c r="E3950" s="85">
        <v>337400</v>
      </c>
    </row>
    <row r="3951" spans="2:5" x14ac:dyDescent="0.25">
      <c r="B3951" t="s">
        <v>7914</v>
      </c>
      <c r="C3951" t="s">
        <v>7915</v>
      </c>
      <c r="D3951" s="85">
        <v>101866</v>
      </c>
      <c r="E3951" s="85">
        <v>96100</v>
      </c>
    </row>
    <row r="3952" spans="2:5" x14ac:dyDescent="0.25">
      <c r="B3952" t="s">
        <v>6974</v>
      </c>
      <c r="C3952" t="s">
        <v>6975</v>
      </c>
      <c r="D3952" s="85">
        <v>9815.65</v>
      </c>
      <c r="E3952" s="85">
        <v>7980.2</v>
      </c>
    </row>
    <row r="3953" spans="2:5" x14ac:dyDescent="0.25">
      <c r="B3953" t="s">
        <v>6976</v>
      </c>
      <c r="C3953" t="s">
        <v>6977</v>
      </c>
      <c r="D3953" s="85">
        <v>8062.5</v>
      </c>
      <c r="E3953" s="85">
        <v>6450</v>
      </c>
    </row>
    <row r="3954" spans="2:5" x14ac:dyDescent="0.25">
      <c r="B3954" t="s">
        <v>6978</v>
      </c>
      <c r="C3954" t="s">
        <v>6979</v>
      </c>
      <c r="D3954" s="85">
        <v>5445.83</v>
      </c>
      <c r="E3954" s="85">
        <v>4427.5</v>
      </c>
    </row>
    <row r="3955" spans="2:5" x14ac:dyDescent="0.25">
      <c r="B3955" t="s">
        <v>6980</v>
      </c>
      <c r="C3955" t="s">
        <v>6981</v>
      </c>
      <c r="D3955" s="85">
        <v>20787</v>
      </c>
      <c r="E3955" s="85">
        <v>16900</v>
      </c>
    </row>
    <row r="3956" spans="2:5" x14ac:dyDescent="0.25">
      <c r="B3956" t="s">
        <v>6982</v>
      </c>
      <c r="C3956" t="s">
        <v>6983</v>
      </c>
      <c r="D3956" s="85">
        <v>1948.8</v>
      </c>
      <c r="E3956" s="85">
        <v>1680</v>
      </c>
    </row>
    <row r="3957" spans="2:5" x14ac:dyDescent="0.25">
      <c r="B3957" t="s">
        <v>7916</v>
      </c>
      <c r="C3957" t="s">
        <v>7917</v>
      </c>
      <c r="D3957" s="85">
        <v>927297</v>
      </c>
      <c r="E3957" s="85">
        <v>753900</v>
      </c>
    </row>
    <row r="3958" spans="2:5" x14ac:dyDescent="0.25">
      <c r="B3958" t="s">
        <v>7918</v>
      </c>
      <c r="C3958" t="s">
        <v>7919</v>
      </c>
      <c r="D3958" s="85">
        <v>76752</v>
      </c>
      <c r="E3958" s="85">
        <v>62400</v>
      </c>
    </row>
    <row r="3959" spans="2:5" x14ac:dyDescent="0.25">
      <c r="B3959" t="s">
        <v>6984</v>
      </c>
      <c r="C3959" t="s">
        <v>6985</v>
      </c>
      <c r="D3959" s="85">
        <v>36500</v>
      </c>
      <c r="E3959" s="85">
        <v>36500</v>
      </c>
    </row>
    <row r="3960" spans="2:5" x14ac:dyDescent="0.25">
      <c r="B3960" t="s">
        <v>7920</v>
      </c>
      <c r="C3960" t="s">
        <v>7921</v>
      </c>
      <c r="D3960" s="85">
        <v>19772.25</v>
      </c>
      <c r="E3960" s="85">
        <v>16075</v>
      </c>
    </row>
    <row r="3961" spans="2:5" x14ac:dyDescent="0.25">
      <c r="B3961" t="s">
        <v>134</v>
      </c>
      <c r="C3961" t="s">
        <v>13239</v>
      </c>
      <c r="D3961" s="85">
        <v>818.57</v>
      </c>
      <c r="E3961" s="85">
        <v>665.5</v>
      </c>
    </row>
    <row r="3962" spans="2:5" x14ac:dyDescent="0.25">
      <c r="B3962" t="s">
        <v>135</v>
      </c>
      <c r="C3962" t="s">
        <v>221</v>
      </c>
      <c r="D3962" s="85">
        <v>458.05</v>
      </c>
      <c r="E3962" s="85">
        <v>372.4</v>
      </c>
    </row>
    <row r="3963" spans="2:5" x14ac:dyDescent="0.25">
      <c r="B3963" t="s">
        <v>136</v>
      </c>
      <c r="C3963" t="s">
        <v>222</v>
      </c>
      <c r="D3963" s="85">
        <v>976.93</v>
      </c>
      <c r="E3963" s="85">
        <v>794.25</v>
      </c>
    </row>
    <row r="3964" spans="2:5" x14ac:dyDescent="0.25">
      <c r="B3964" t="s">
        <v>137</v>
      </c>
      <c r="C3964" t="s">
        <v>223</v>
      </c>
      <c r="D3964" s="85">
        <v>1107.31</v>
      </c>
      <c r="E3964" s="85">
        <v>900.25</v>
      </c>
    </row>
    <row r="3965" spans="2:5" x14ac:dyDescent="0.25">
      <c r="B3965" t="s">
        <v>138</v>
      </c>
      <c r="C3965" t="s">
        <v>223</v>
      </c>
      <c r="D3965" s="85">
        <v>256.37</v>
      </c>
      <c r="E3965" s="85">
        <v>208.43</v>
      </c>
    </row>
    <row r="3966" spans="2:5" x14ac:dyDescent="0.25">
      <c r="B3966" t="s">
        <v>6986</v>
      </c>
      <c r="C3966" t="s">
        <v>6987</v>
      </c>
      <c r="D3966" s="85">
        <v>1672.5</v>
      </c>
      <c r="E3966" s="85">
        <v>1382.13</v>
      </c>
    </row>
    <row r="3967" spans="2:5" x14ac:dyDescent="0.25">
      <c r="B3967" t="s">
        <v>671</v>
      </c>
      <c r="C3967" t="s">
        <v>672</v>
      </c>
      <c r="D3967" s="85">
        <v>74037.39</v>
      </c>
      <c r="E3967" s="85">
        <v>60193</v>
      </c>
    </row>
    <row r="3968" spans="2:5" x14ac:dyDescent="0.25">
      <c r="B3968" t="s">
        <v>6988</v>
      </c>
      <c r="C3968" t="s">
        <v>6989</v>
      </c>
      <c r="D3968" s="85">
        <v>140</v>
      </c>
      <c r="E3968" s="85">
        <v>140</v>
      </c>
    </row>
    <row r="3969" spans="2:5" x14ac:dyDescent="0.25">
      <c r="B3969" t="s">
        <v>6990</v>
      </c>
      <c r="C3969" t="s">
        <v>6991</v>
      </c>
      <c r="D3969" s="85">
        <v>280</v>
      </c>
      <c r="E3969" s="85">
        <v>280</v>
      </c>
    </row>
    <row r="3970" spans="2:5" x14ac:dyDescent="0.25">
      <c r="B3970" t="s">
        <v>6992</v>
      </c>
      <c r="C3970" t="s">
        <v>6993</v>
      </c>
      <c r="D3970" s="85">
        <v>685.71</v>
      </c>
      <c r="E3970" s="85">
        <v>557.49</v>
      </c>
    </row>
    <row r="3971" spans="2:5" x14ac:dyDescent="0.25">
      <c r="B3971" t="s">
        <v>7922</v>
      </c>
      <c r="C3971" t="s">
        <v>7923</v>
      </c>
      <c r="D3971" s="85">
        <v>4673200</v>
      </c>
      <c r="E3971" s="85">
        <v>3799200</v>
      </c>
    </row>
    <row r="3972" spans="2:5" x14ac:dyDescent="0.25">
      <c r="B3972" t="s">
        <v>6994</v>
      </c>
      <c r="C3972" t="s">
        <v>6995</v>
      </c>
      <c r="D3972" s="85">
        <v>24169.5</v>
      </c>
      <c r="E3972" s="85">
        <v>19650</v>
      </c>
    </row>
    <row r="3973" spans="2:5" x14ac:dyDescent="0.25">
      <c r="B3973" t="s">
        <v>6996</v>
      </c>
      <c r="C3973" t="s">
        <v>6997</v>
      </c>
      <c r="D3973" s="85">
        <v>1186.17</v>
      </c>
      <c r="E3973" s="85">
        <v>1186.17</v>
      </c>
    </row>
    <row r="3974" spans="2:5" x14ac:dyDescent="0.25">
      <c r="B3974" t="s">
        <v>6998</v>
      </c>
      <c r="C3974" t="s">
        <v>6999</v>
      </c>
      <c r="D3974" s="85">
        <v>1365.71</v>
      </c>
      <c r="E3974" s="85">
        <v>1110.33</v>
      </c>
    </row>
    <row r="3975" spans="2:5" x14ac:dyDescent="0.25">
      <c r="B3975" t="s">
        <v>7255</v>
      </c>
      <c r="C3975" t="s">
        <v>7256</v>
      </c>
      <c r="D3975" s="85">
        <v>89826.9</v>
      </c>
      <c r="E3975" s="85">
        <v>73030</v>
      </c>
    </row>
    <row r="3976" spans="2:5" x14ac:dyDescent="0.25">
      <c r="B3976" t="s">
        <v>7000</v>
      </c>
      <c r="C3976" t="s">
        <v>7001</v>
      </c>
      <c r="D3976" s="85">
        <v>250</v>
      </c>
      <c r="E3976" s="85">
        <v>250</v>
      </c>
    </row>
    <row r="3977" spans="2:5" x14ac:dyDescent="0.25">
      <c r="B3977" t="s">
        <v>7002</v>
      </c>
      <c r="C3977" t="s">
        <v>7003</v>
      </c>
      <c r="D3977" s="85">
        <v>50</v>
      </c>
      <c r="E3977" s="85">
        <v>50</v>
      </c>
    </row>
    <row r="3978" spans="2:5" x14ac:dyDescent="0.25">
      <c r="B3978" t="s">
        <v>7004</v>
      </c>
      <c r="C3978" t="s">
        <v>7005</v>
      </c>
      <c r="D3978" s="85">
        <v>116</v>
      </c>
      <c r="E3978" s="85">
        <v>116</v>
      </c>
    </row>
    <row r="3979" spans="2:5" x14ac:dyDescent="0.25">
      <c r="B3979" t="s">
        <v>7006</v>
      </c>
      <c r="C3979" t="s">
        <v>7007</v>
      </c>
      <c r="D3979" s="85">
        <v>170</v>
      </c>
      <c r="E3979" s="85">
        <v>170</v>
      </c>
    </row>
    <row r="3980" spans="2:5" x14ac:dyDescent="0.25">
      <c r="B3980" t="s">
        <v>7008</v>
      </c>
      <c r="C3980" t="s">
        <v>7009</v>
      </c>
      <c r="D3980" s="85">
        <v>1440</v>
      </c>
      <c r="E3980" s="85">
        <v>1440</v>
      </c>
    </row>
    <row r="3981" spans="2:5" x14ac:dyDescent="0.25">
      <c r="B3981" t="s">
        <v>7010</v>
      </c>
      <c r="C3981" t="s">
        <v>7011</v>
      </c>
      <c r="D3981" s="85">
        <v>2975.37</v>
      </c>
      <c r="E3981" s="85">
        <v>2419</v>
      </c>
    </row>
    <row r="3982" spans="2:5" x14ac:dyDescent="0.25">
      <c r="B3982" t="s">
        <v>7012</v>
      </c>
      <c r="C3982" t="s">
        <v>7013</v>
      </c>
      <c r="D3982" s="85">
        <v>485.85</v>
      </c>
      <c r="E3982" s="85">
        <v>395</v>
      </c>
    </row>
    <row r="3983" spans="2:5" x14ac:dyDescent="0.25">
      <c r="B3983" t="s">
        <v>7014</v>
      </c>
      <c r="C3983" t="s">
        <v>7015</v>
      </c>
      <c r="D3983" s="85">
        <v>1537.5</v>
      </c>
      <c r="E3983" s="85">
        <v>1250</v>
      </c>
    </row>
    <row r="3984" spans="2:5" x14ac:dyDescent="0.25">
      <c r="B3984" t="s">
        <v>7016</v>
      </c>
      <c r="C3984" t="s">
        <v>7017</v>
      </c>
      <c r="D3984" s="85">
        <v>707.25</v>
      </c>
      <c r="E3984" s="85">
        <v>575</v>
      </c>
    </row>
    <row r="3985" spans="2:5" x14ac:dyDescent="0.25">
      <c r="B3985" t="s">
        <v>7018</v>
      </c>
      <c r="C3985" t="s">
        <v>7019</v>
      </c>
      <c r="D3985" s="85">
        <v>300</v>
      </c>
      <c r="E3985" s="85">
        <v>283.02</v>
      </c>
    </row>
    <row r="3986" spans="2:5" x14ac:dyDescent="0.25">
      <c r="B3986" t="s">
        <v>7020</v>
      </c>
      <c r="C3986" t="s">
        <v>7021</v>
      </c>
      <c r="D3986" s="85">
        <v>63.35</v>
      </c>
      <c r="E3986" s="85">
        <v>51.5</v>
      </c>
    </row>
    <row r="3987" spans="2:5" x14ac:dyDescent="0.25">
      <c r="B3987" t="s">
        <v>7022</v>
      </c>
      <c r="C3987" t="s">
        <v>7023</v>
      </c>
      <c r="D3987" s="85">
        <v>34.119999999999997</v>
      </c>
      <c r="E3987" s="85">
        <v>27.74</v>
      </c>
    </row>
    <row r="3988" spans="2:5" x14ac:dyDescent="0.25">
      <c r="B3988" t="s">
        <v>7024</v>
      </c>
      <c r="C3988" t="s">
        <v>7025</v>
      </c>
      <c r="D3988" s="85">
        <v>44895</v>
      </c>
      <c r="E3988" s="85">
        <v>36500</v>
      </c>
    </row>
    <row r="3989" spans="2:5" x14ac:dyDescent="0.25">
      <c r="B3989" t="s">
        <v>673</v>
      </c>
      <c r="C3989" t="s">
        <v>674</v>
      </c>
      <c r="D3989" s="85">
        <v>863460</v>
      </c>
      <c r="E3989" s="85">
        <v>702000</v>
      </c>
    </row>
    <row r="3990" spans="2:5" x14ac:dyDescent="0.25">
      <c r="B3990" t="s">
        <v>7924</v>
      </c>
      <c r="C3990" t="s">
        <v>7925</v>
      </c>
      <c r="D3990" s="85">
        <v>19618.5</v>
      </c>
      <c r="E3990" s="85">
        <v>15950</v>
      </c>
    </row>
    <row r="3991" spans="2:5" x14ac:dyDescent="0.25">
      <c r="B3991" t="s">
        <v>7926</v>
      </c>
      <c r="C3991" t="s">
        <v>7927</v>
      </c>
      <c r="D3991" s="85">
        <v>37839.72</v>
      </c>
      <c r="E3991" s="85">
        <v>30764</v>
      </c>
    </row>
    <row r="3992" spans="2:5" x14ac:dyDescent="0.25">
      <c r="B3992" t="s">
        <v>7928</v>
      </c>
      <c r="C3992" t="s">
        <v>7929</v>
      </c>
      <c r="D3992" s="85">
        <v>65005.5</v>
      </c>
      <c r="E3992" s="85">
        <v>52850</v>
      </c>
    </row>
    <row r="3993" spans="2:5" x14ac:dyDescent="0.25">
      <c r="B3993" t="s">
        <v>7026</v>
      </c>
      <c r="C3993" t="s">
        <v>7027</v>
      </c>
      <c r="D3993" s="85">
        <v>65766.62</v>
      </c>
      <c r="E3993" s="85">
        <v>53468.800000000003</v>
      </c>
    </row>
    <row r="3994" spans="2:5" x14ac:dyDescent="0.25">
      <c r="B3994" t="s">
        <v>7028</v>
      </c>
      <c r="C3994" t="s">
        <v>7029</v>
      </c>
      <c r="D3994" s="85">
        <v>28290</v>
      </c>
      <c r="E3994" s="85">
        <v>23000</v>
      </c>
    </row>
    <row r="3995" spans="2:5" x14ac:dyDescent="0.25">
      <c r="B3995" t="s">
        <v>675</v>
      </c>
      <c r="C3995" t="s">
        <v>676</v>
      </c>
      <c r="D3995" s="85">
        <v>120786</v>
      </c>
      <c r="E3995" s="85">
        <v>98200</v>
      </c>
    </row>
    <row r="3996" spans="2:5" x14ac:dyDescent="0.25">
      <c r="B3996" t="s">
        <v>7030</v>
      </c>
      <c r="C3996" t="s">
        <v>7031</v>
      </c>
      <c r="D3996" s="85">
        <v>132707.6</v>
      </c>
      <c r="E3996" s="85">
        <v>107892.3</v>
      </c>
    </row>
    <row r="3997" spans="2:5" x14ac:dyDescent="0.25">
      <c r="B3997" t="s">
        <v>7032</v>
      </c>
      <c r="C3997" t="s">
        <v>7033</v>
      </c>
      <c r="D3997" s="85">
        <v>106465.60000000001</v>
      </c>
      <c r="E3997" s="85">
        <v>98000</v>
      </c>
    </row>
    <row r="3998" spans="2:5" x14ac:dyDescent="0.25">
      <c r="B3998" t="s">
        <v>7034</v>
      </c>
      <c r="C3998" t="s">
        <v>7035</v>
      </c>
      <c r="D3998" s="85">
        <v>162258.4</v>
      </c>
      <c r="E3998" s="85">
        <v>132998.69</v>
      </c>
    </row>
    <row r="3999" spans="2:5" x14ac:dyDescent="0.25">
      <c r="B3999" t="s">
        <v>7036</v>
      </c>
      <c r="C3999" t="s">
        <v>7037</v>
      </c>
      <c r="D3999" s="85">
        <v>219600</v>
      </c>
      <c r="E3999" s="85">
        <v>180000</v>
      </c>
    </row>
    <row r="4000" spans="2:5" x14ac:dyDescent="0.25">
      <c r="B4000" t="s">
        <v>7038</v>
      </c>
      <c r="C4000" t="s">
        <v>7039</v>
      </c>
      <c r="D4000" s="85">
        <v>226408.88</v>
      </c>
      <c r="E4000" s="85">
        <v>184072.26</v>
      </c>
    </row>
    <row r="4001" spans="2:5" x14ac:dyDescent="0.25">
      <c r="B4001" t="s">
        <v>7930</v>
      </c>
      <c r="C4001" t="s">
        <v>7931</v>
      </c>
      <c r="D4001" s="85">
        <v>6088.5</v>
      </c>
      <c r="E4001" s="85">
        <v>4950</v>
      </c>
    </row>
    <row r="4002" spans="2:5" x14ac:dyDescent="0.25">
      <c r="B4002" t="s">
        <v>7040</v>
      </c>
      <c r="C4002" t="s">
        <v>7041</v>
      </c>
      <c r="D4002" s="85">
        <v>6088.5</v>
      </c>
      <c r="E4002" s="85">
        <v>4950</v>
      </c>
    </row>
    <row r="4003" spans="2:5" x14ac:dyDescent="0.25">
      <c r="B4003" t="s">
        <v>7042</v>
      </c>
      <c r="C4003" t="s">
        <v>7043</v>
      </c>
      <c r="D4003" s="85">
        <v>33825.01</v>
      </c>
      <c r="E4003" s="85">
        <v>27500.01</v>
      </c>
    </row>
    <row r="4004" spans="2:5" x14ac:dyDescent="0.25">
      <c r="B4004" t="s">
        <v>7044</v>
      </c>
      <c r="C4004" t="s">
        <v>7045</v>
      </c>
      <c r="D4004" s="85">
        <v>163480</v>
      </c>
      <c r="E4004" s="85">
        <v>134000</v>
      </c>
    </row>
    <row r="4005" spans="2:5" x14ac:dyDescent="0.25">
      <c r="B4005" t="s">
        <v>7046</v>
      </c>
      <c r="C4005" t="s">
        <v>7047</v>
      </c>
      <c r="D4005" s="85">
        <v>157550.70000000001</v>
      </c>
      <c r="E4005" s="85">
        <v>128090</v>
      </c>
    </row>
    <row r="4006" spans="2:5" x14ac:dyDescent="0.25">
      <c r="B4006" t="s">
        <v>7932</v>
      </c>
      <c r="C4006" t="s">
        <v>7933</v>
      </c>
      <c r="D4006" s="85">
        <v>123984</v>
      </c>
      <c r="E4006" s="85">
        <v>100800</v>
      </c>
    </row>
    <row r="4007" spans="2:5" x14ac:dyDescent="0.25">
      <c r="B4007" t="s">
        <v>7048</v>
      </c>
      <c r="C4007" t="s">
        <v>7049</v>
      </c>
      <c r="D4007" s="85">
        <v>4313.2</v>
      </c>
      <c r="E4007" s="85">
        <v>3800</v>
      </c>
    </row>
    <row r="4008" spans="2:5" x14ac:dyDescent="0.25">
      <c r="B4008" t="s">
        <v>7934</v>
      </c>
      <c r="C4008" t="s">
        <v>7935</v>
      </c>
      <c r="D4008" s="85">
        <v>22204.35</v>
      </c>
      <c r="E4008" s="85">
        <v>20947.5</v>
      </c>
    </row>
    <row r="4009" spans="2:5" x14ac:dyDescent="0.25">
      <c r="B4009" t="s">
        <v>7936</v>
      </c>
      <c r="C4009" t="s">
        <v>7937</v>
      </c>
      <c r="D4009" s="85">
        <v>21482.49</v>
      </c>
      <c r="E4009" s="85">
        <v>20266.5</v>
      </c>
    </row>
    <row r="4010" spans="2:5" x14ac:dyDescent="0.25">
      <c r="B4010" t="s">
        <v>7938</v>
      </c>
      <c r="C4010" t="s">
        <v>7939</v>
      </c>
      <c r="D4010" s="85">
        <v>75263.179999999993</v>
      </c>
      <c r="E4010" s="85">
        <v>71003</v>
      </c>
    </row>
    <row r="4011" spans="2:5" x14ac:dyDescent="0.25">
      <c r="B4011" t="s">
        <v>7940</v>
      </c>
      <c r="C4011" t="s">
        <v>7941</v>
      </c>
      <c r="D4011" s="85">
        <v>25453.57</v>
      </c>
      <c r="E4011" s="85">
        <v>24012.799999999999</v>
      </c>
    </row>
    <row r="4012" spans="2:5" x14ac:dyDescent="0.25">
      <c r="B4012" t="s">
        <v>7942</v>
      </c>
      <c r="C4012" t="s">
        <v>7943</v>
      </c>
      <c r="D4012" s="85">
        <v>249001</v>
      </c>
      <c r="E4012" s="85">
        <v>234906.6</v>
      </c>
    </row>
    <row r="4013" spans="2:5" x14ac:dyDescent="0.25">
      <c r="B4013" t="s">
        <v>7944</v>
      </c>
      <c r="C4013" t="s">
        <v>7945</v>
      </c>
      <c r="D4013" s="85">
        <v>273409.09000000003</v>
      </c>
      <c r="E4013" s="85">
        <v>257933.1</v>
      </c>
    </row>
    <row r="4014" spans="2:5" x14ac:dyDescent="0.25">
      <c r="B4014" t="s">
        <v>7946</v>
      </c>
      <c r="C4014" t="s">
        <v>7947</v>
      </c>
      <c r="D4014" s="85">
        <v>32834.559999999998</v>
      </c>
      <c r="E4014" s="85">
        <v>30976</v>
      </c>
    </row>
    <row r="4015" spans="2:5" x14ac:dyDescent="0.25">
      <c r="B4015" t="s">
        <v>7948</v>
      </c>
      <c r="C4015" t="s">
        <v>7949</v>
      </c>
      <c r="D4015" s="85">
        <v>3493.76</v>
      </c>
      <c r="E4015" s="85">
        <v>3296</v>
      </c>
    </row>
    <row r="4016" spans="2:5" x14ac:dyDescent="0.25">
      <c r="B4016" t="s">
        <v>7950</v>
      </c>
      <c r="C4016" t="s">
        <v>7951</v>
      </c>
      <c r="D4016" s="85">
        <v>54826.38</v>
      </c>
      <c r="E4016" s="85">
        <v>51723</v>
      </c>
    </row>
    <row r="4017" spans="2:5" x14ac:dyDescent="0.25">
      <c r="B4017" t="s">
        <v>7952</v>
      </c>
      <c r="C4017" t="s">
        <v>7953</v>
      </c>
      <c r="D4017" s="85">
        <v>122441.66</v>
      </c>
      <c r="E4017" s="85">
        <v>115511</v>
      </c>
    </row>
    <row r="4018" spans="2:5" x14ac:dyDescent="0.25">
      <c r="B4018" t="s">
        <v>7954</v>
      </c>
      <c r="C4018" t="s">
        <v>7955</v>
      </c>
      <c r="D4018" s="85">
        <v>2538.0100000000002</v>
      </c>
      <c r="E4018" s="85">
        <v>2394.35</v>
      </c>
    </row>
    <row r="4019" spans="2:5" x14ac:dyDescent="0.25">
      <c r="B4019" t="s">
        <v>7956</v>
      </c>
      <c r="C4019" t="s">
        <v>7957</v>
      </c>
      <c r="D4019" s="85">
        <v>46682.400000000001</v>
      </c>
      <c r="E4019" s="85">
        <v>44040</v>
      </c>
    </row>
    <row r="4020" spans="2:5" x14ac:dyDescent="0.25">
      <c r="B4020" t="s">
        <v>7958</v>
      </c>
      <c r="C4020" t="s">
        <v>7959</v>
      </c>
      <c r="D4020" s="85">
        <v>35351.53</v>
      </c>
      <c r="E4020" s="85">
        <v>33350.5</v>
      </c>
    </row>
    <row r="4021" spans="2:5" x14ac:dyDescent="0.25">
      <c r="B4021" t="s">
        <v>7960</v>
      </c>
      <c r="C4021" t="s">
        <v>7961</v>
      </c>
      <c r="D4021" s="85">
        <v>24045.040000000001</v>
      </c>
      <c r="E4021" s="85">
        <v>22684</v>
      </c>
    </row>
    <row r="4022" spans="2:5" x14ac:dyDescent="0.25">
      <c r="B4022" t="s">
        <v>7962</v>
      </c>
      <c r="C4022" t="s">
        <v>7963</v>
      </c>
      <c r="D4022" s="85">
        <v>6344.1</v>
      </c>
      <c r="E4022" s="85">
        <v>5985</v>
      </c>
    </row>
    <row r="4023" spans="2:5" x14ac:dyDescent="0.25">
      <c r="B4023" t="s">
        <v>7964</v>
      </c>
      <c r="C4023" t="s">
        <v>7965</v>
      </c>
      <c r="D4023" s="85">
        <v>954</v>
      </c>
      <c r="E4023" s="85">
        <v>900</v>
      </c>
    </row>
    <row r="4024" spans="2:5" x14ac:dyDescent="0.25">
      <c r="B4024" t="s">
        <v>7966</v>
      </c>
      <c r="C4024" t="s">
        <v>7967</v>
      </c>
      <c r="D4024" s="85">
        <v>1749</v>
      </c>
      <c r="E4024" s="85">
        <v>1650</v>
      </c>
    </row>
    <row r="4025" spans="2:5" x14ac:dyDescent="0.25">
      <c r="B4025" t="s">
        <v>7968</v>
      </c>
      <c r="C4025" t="s">
        <v>7969</v>
      </c>
      <c r="D4025" s="85">
        <v>5172.8</v>
      </c>
      <c r="E4025" s="85">
        <v>4880</v>
      </c>
    </row>
    <row r="4026" spans="2:5" x14ac:dyDescent="0.25">
      <c r="B4026" t="s">
        <v>7970</v>
      </c>
      <c r="C4026" t="s">
        <v>7971</v>
      </c>
      <c r="D4026" s="85">
        <v>34065.22</v>
      </c>
      <c r="E4026" s="85">
        <v>32137</v>
      </c>
    </row>
    <row r="4027" spans="2:5" x14ac:dyDescent="0.25">
      <c r="B4027" t="s">
        <v>7972</v>
      </c>
      <c r="C4027" t="s">
        <v>7973</v>
      </c>
      <c r="D4027" s="85">
        <v>30073.9</v>
      </c>
      <c r="E4027" s="85">
        <v>28371.599999999999</v>
      </c>
    </row>
    <row r="4028" spans="2:5" x14ac:dyDescent="0.25">
      <c r="B4028" t="s">
        <v>7974</v>
      </c>
      <c r="C4028" t="s">
        <v>7975</v>
      </c>
      <c r="D4028" s="85">
        <v>15300.62</v>
      </c>
      <c r="E4028" s="85">
        <v>14434.55</v>
      </c>
    </row>
    <row r="4029" spans="2:5" x14ac:dyDescent="0.25">
      <c r="B4029" t="s">
        <v>7976</v>
      </c>
      <c r="C4029" t="s">
        <v>7977</v>
      </c>
      <c r="D4029" s="85">
        <v>13775.76</v>
      </c>
      <c r="E4029" s="85">
        <v>12996</v>
      </c>
    </row>
    <row r="4030" spans="2:5" x14ac:dyDescent="0.25">
      <c r="B4030" t="s">
        <v>7978</v>
      </c>
      <c r="C4030" t="s">
        <v>7979</v>
      </c>
      <c r="D4030" s="85">
        <v>11358.96</v>
      </c>
      <c r="E4030" s="85">
        <v>10716</v>
      </c>
    </row>
    <row r="4031" spans="2:5" x14ac:dyDescent="0.25">
      <c r="B4031" t="s">
        <v>7980</v>
      </c>
      <c r="C4031" t="s">
        <v>7981</v>
      </c>
      <c r="D4031" s="85">
        <v>11183</v>
      </c>
      <c r="E4031" s="85">
        <v>10550</v>
      </c>
    </row>
    <row r="4032" spans="2:5" x14ac:dyDescent="0.25">
      <c r="B4032" t="s">
        <v>7982</v>
      </c>
      <c r="C4032" t="s">
        <v>7983</v>
      </c>
      <c r="D4032" s="85">
        <v>8457.74</v>
      </c>
      <c r="E4032" s="85">
        <v>7979</v>
      </c>
    </row>
    <row r="4033" spans="2:5" x14ac:dyDescent="0.25">
      <c r="B4033" t="s">
        <v>7984</v>
      </c>
      <c r="C4033" t="s">
        <v>7985</v>
      </c>
      <c r="D4033" s="85">
        <v>16132.67</v>
      </c>
      <c r="E4033" s="85">
        <v>15219.5</v>
      </c>
    </row>
    <row r="4034" spans="2:5" x14ac:dyDescent="0.25">
      <c r="B4034" t="s">
        <v>7986</v>
      </c>
      <c r="C4034" t="s">
        <v>7987</v>
      </c>
      <c r="D4034" s="85">
        <v>10150.56</v>
      </c>
      <c r="E4034" s="85">
        <v>9576</v>
      </c>
    </row>
    <row r="4035" spans="2:5" x14ac:dyDescent="0.25">
      <c r="B4035" t="s">
        <v>7988</v>
      </c>
      <c r="C4035" t="s">
        <v>7989</v>
      </c>
      <c r="D4035" s="85">
        <v>375647.04</v>
      </c>
      <c r="E4035" s="85">
        <v>354384</v>
      </c>
    </row>
    <row r="4036" spans="2:5" x14ac:dyDescent="0.25">
      <c r="B4036" t="s">
        <v>7050</v>
      </c>
      <c r="C4036" t="s">
        <v>7051</v>
      </c>
      <c r="D4036" s="85">
        <v>247789.84</v>
      </c>
      <c r="E4036" s="85">
        <v>233764</v>
      </c>
    </row>
    <row r="4037" spans="2:5" x14ac:dyDescent="0.25">
      <c r="B4037" t="s">
        <v>7052</v>
      </c>
      <c r="C4037" t="s">
        <v>7053</v>
      </c>
      <c r="D4037" s="85">
        <v>35547</v>
      </c>
      <c r="E4037" s="85">
        <v>28900</v>
      </c>
    </row>
    <row r="4038" spans="2:5" x14ac:dyDescent="0.25">
      <c r="B4038" t="s">
        <v>677</v>
      </c>
      <c r="C4038" t="s">
        <v>678</v>
      </c>
      <c r="D4038" s="85">
        <v>87330</v>
      </c>
      <c r="E4038" s="85">
        <v>71000</v>
      </c>
    </row>
    <row r="4039" spans="2:5" x14ac:dyDescent="0.25">
      <c r="B4039" t="s">
        <v>7054</v>
      </c>
      <c r="C4039" t="s">
        <v>7055</v>
      </c>
      <c r="D4039" s="85">
        <v>1012.95</v>
      </c>
      <c r="E4039" s="85">
        <v>1012.95</v>
      </c>
    </row>
    <row r="4040" spans="2:5" x14ac:dyDescent="0.25">
      <c r="B4040" t="s">
        <v>7990</v>
      </c>
      <c r="C4040" t="s">
        <v>7991</v>
      </c>
      <c r="D4040" s="85">
        <v>283740.03000000003</v>
      </c>
      <c r="E4040" s="85">
        <v>267679.27</v>
      </c>
    </row>
    <row r="4041" spans="2:5" x14ac:dyDescent="0.25">
      <c r="B4041" t="s">
        <v>679</v>
      </c>
      <c r="C4041" t="s">
        <v>680</v>
      </c>
      <c r="D4041" s="85">
        <v>37288.43</v>
      </c>
      <c r="E4041" s="85">
        <v>30315.8</v>
      </c>
    </row>
    <row r="4042" spans="2:5" x14ac:dyDescent="0.25">
      <c r="B4042" t="s">
        <v>7056</v>
      </c>
      <c r="C4042" t="s">
        <v>1193</v>
      </c>
      <c r="D4042" s="85">
        <v>6642</v>
      </c>
      <c r="E4042" s="85">
        <v>6642</v>
      </c>
    </row>
    <row r="4043" spans="2:5" x14ac:dyDescent="0.25">
      <c r="B4043" t="s">
        <v>7992</v>
      </c>
      <c r="C4043" t="s">
        <v>7993</v>
      </c>
      <c r="D4043" s="85">
        <v>214392.52</v>
      </c>
      <c r="E4043" s="85">
        <v>202257.09</v>
      </c>
    </row>
    <row r="4044" spans="2:5" x14ac:dyDescent="0.25">
      <c r="B4044" t="s">
        <v>7994</v>
      </c>
      <c r="C4044" t="s">
        <v>7995</v>
      </c>
      <c r="D4044" s="85">
        <v>169527.97</v>
      </c>
      <c r="E4044" s="85">
        <v>159932.04999999999</v>
      </c>
    </row>
    <row r="4045" spans="2:5" x14ac:dyDescent="0.25">
      <c r="B4045" t="s">
        <v>7996</v>
      </c>
      <c r="C4045" t="s">
        <v>7997</v>
      </c>
      <c r="D4045" s="85">
        <v>170455.85</v>
      </c>
      <c r="E4045" s="85">
        <v>160807.41</v>
      </c>
    </row>
    <row r="4046" spans="2:5" x14ac:dyDescent="0.25">
      <c r="B4046" t="s">
        <v>7998</v>
      </c>
      <c r="C4046" t="s">
        <v>7999</v>
      </c>
      <c r="D4046" s="85">
        <v>172764.76</v>
      </c>
      <c r="E4046" s="85">
        <v>162985.62</v>
      </c>
    </row>
    <row r="4047" spans="2:5" x14ac:dyDescent="0.25">
      <c r="B4047" t="s">
        <v>8000</v>
      </c>
      <c r="C4047" t="s">
        <v>8001</v>
      </c>
      <c r="D4047" s="85">
        <v>6150</v>
      </c>
      <c r="E4047" s="85">
        <v>5000</v>
      </c>
    </row>
    <row r="4048" spans="2:5" x14ac:dyDescent="0.25">
      <c r="B4048" t="s">
        <v>8002</v>
      </c>
      <c r="C4048" t="s">
        <v>8003</v>
      </c>
      <c r="D4048" s="85">
        <v>1464189.38</v>
      </c>
      <c r="E4048" s="85">
        <v>1360976.88</v>
      </c>
    </row>
    <row r="4049" spans="2:5" x14ac:dyDescent="0.25">
      <c r="B4049" t="s">
        <v>8004</v>
      </c>
      <c r="C4049" t="s">
        <v>8005</v>
      </c>
      <c r="D4049" s="85">
        <v>51660</v>
      </c>
      <c r="E4049" s="85">
        <v>42000</v>
      </c>
    </row>
    <row r="4050" spans="2:5" x14ac:dyDescent="0.25">
      <c r="B4050" t="s">
        <v>8006</v>
      </c>
      <c r="C4050" t="s">
        <v>8007</v>
      </c>
      <c r="D4050" s="85">
        <v>79360.009999999995</v>
      </c>
      <c r="E4050" s="85">
        <v>79360.009999999995</v>
      </c>
    </row>
    <row r="4051" spans="2:5" x14ac:dyDescent="0.25">
      <c r="B4051" t="s">
        <v>8008</v>
      </c>
      <c r="C4051" t="s">
        <v>8009</v>
      </c>
      <c r="D4051" s="85">
        <v>575742.64</v>
      </c>
      <c r="E4051" s="85">
        <v>534871.77</v>
      </c>
    </row>
    <row r="4052" spans="2:5" x14ac:dyDescent="0.25">
      <c r="B4052" t="s">
        <v>8010</v>
      </c>
      <c r="C4052" t="s">
        <v>8011</v>
      </c>
      <c r="D4052" s="85">
        <v>136830</v>
      </c>
      <c r="E4052" s="85">
        <v>136830</v>
      </c>
    </row>
    <row r="4053" spans="2:5" x14ac:dyDescent="0.25">
      <c r="B4053" t="s">
        <v>7057</v>
      </c>
      <c r="C4053" t="s">
        <v>7058</v>
      </c>
      <c r="D4053" s="85">
        <v>23197.8</v>
      </c>
      <c r="E4053" s="85">
        <v>18860</v>
      </c>
    </row>
    <row r="4054" spans="2:5" x14ac:dyDescent="0.25">
      <c r="B4054" t="s">
        <v>7059</v>
      </c>
      <c r="C4054" t="s">
        <v>7060</v>
      </c>
      <c r="D4054" s="85">
        <v>45541.7</v>
      </c>
      <c r="E4054" s="85">
        <v>42963.87</v>
      </c>
    </row>
    <row r="4055" spans="2:5" x14ac:dyDescent="0.25">
      <c r="B4055" t="s">
        <v>7061</v>
      </c>
      <c r="C4055" t="s">
        <v>7062</v>
      </c>
      <c r="D4055" s="85">
        <v>291077.27</v>
      </c>
      <c r="E4055" s="85">
        <v>238587.93</v>
      </c>
    </row>
    <row r="4056" spans="2:5" x14ac:dyDescent="0.25">
      <c r="B4056" t="s">
        <v>7063</v>
      </c>
      <c r="C4056" t="s">
        <v>7064</v>
      </c>
      <c r="D4056" s="85">
        <v>25.1</v>
      </c>
      <c r="E4056" s="85">
        <v>25.1</v>
      </c>
    </row>
    <row r="4057" spans="2:5" x14ac:dyDescent="0.25">
      <c r="B4057" t="s">
        <v>8012</v>
      </c>
      <c r="C4057" t="s">
        <v>8013</v>
      </c>
      <c r="D4057" s="85">
        <v>48997.1</v>
      </c>
      <c r="E4057" s="85">
        <v>40440</v>
      </c>
    </row>
    <row r="4058" spans="2:5" x14ac:dyDescent="0.25">
      <c r="B4058" t="s">
        <v>7065</v>
      </c>
      <c r="C4058" t="s">
        <v>7066</v>
      </c>
      <c r="D4058" s="85">
        <v>48597.3</v>
      </c>
      <c r="E4058" s="85">
        <v>39510</v>
      </c>
    </row>
    <row r="4059" spans="2:5" x14ac:dyDescent="0.25">
      <c r="B4059" t="s">
        <v>8014</v>
      </c>
      <c r="C4059" t="s">
        <v>8015</v>
      </c>
      <c r="D4059" s="85">
        <v>625082</v>
      </c>
      <c r="E4059" s="85">
        <v>589700</v>
      </c>
    </row>
    <row r="4060" spans="2:5" x14ac:dyDescent="0.25">
      <c r="B4060" t="s">
        <v>7067</v>
      </c>
      <c r="C4060" t="s">
        <v>7068</v>
      </c>
      <c r="D4060" s="85">
        <v>4192823.69</v>
      </c>
      <c r="E4060" s="85">
        <v>4119283.73</v>
      </c>
    </row>
    <row r="4061" spans="2:5" x14ac:dyDescent="0.25">
      <c r="B4061" t="s">
        <v>8016</v>
      </c>
      <c r="C4061" t="s">
        <v>7062</v>
      </c>
      <c r="D4061" s="85">
        <v>208245.29</v>
      </c>
      <c r="E4061" s="85">
        <v>170692.86</v>
      </c>
    </row>
    <row r="4062" spans="2:5" x14ac:dyDescent="0.25">
      <c r="B4062" t="s">
        <v>7069</v>
      </c>
      <c r="C4062" t="s">
        <v>7070</v>
      </c>
      <c r="D4062" s="85">
        <v>140598.9</v>
      </c>
      <c r="E4062" s="85">
        <v>115245</v>
      </c>
    </row>
    <row r="4063" spans="2:5" x14ac:dyDescent="0.25">
      <c r="B4063" t="s">
        <v>7071</v>
      </c>
      <c r="C4063" t="s">
        <v>7072</v>
      </c>
      <c r="D4063" s="85">
        <v>36600</v>
      </c>
      <c r="E4063" s="85">
        <v>30000</v>
      </c>
    </row>
    <row r="4064" spans="2:5" x14ac:dyDescent="0.25">
      <c r="B4064" t="s">
        <v>7073</v>
      </c>
      <c r="C4064" t="s">
        <v>7074</v>
      </c>
      <c r="D4064" s="85">
        <v>45750</v>
      </c>
      <c r="E4064" s="85">
        <v>37500</v>
      </c>
    </row>
    <row r="4065" spans="2:5" x14ac:dyDescent="0.25">
      <c r="B4065" t="s">
        <v>7075</v>
      </c>
      <c r="C4065" t="s">
        <v>7076</v>
      </c>
      <c r="D4065" s="85">
        <v>31720</v>
      </c>
      <c r="E4065" s="85">
        <v>26000</v>
      </c>
    </row>
    <row r="4066" spans="2:5" x14ac:dyDescent="0.25">
      <c r="B4066" t="s">
        <v>7077</v>
      </c>
      <c r="C4066" t="s">
        <v>7078</v>
      </c>
      <c r="D4066" s="85">
        <v>54950.01</v>
      </c>
      <c r="E4066" s="85">
        <v>54950.01</v>
      </c>
    </row>
    <row r="4067" spans="2:5" x14ac:dyDescent="0.25">
      <c r="B4067" t="s">
        <v>7079</v>
      </c>
      <c r="C4067" t="s">
        <v>7080</v>
      </c>
      <c r="D4067" s="85">
        <v>34526</v>
      </c>
      <c r="E4067" s="85">
        <v>28300</v>
      </c>
    </row>
    <row r="4068" spans="2:5" x14ac:dyDescent="0.25">
      <c r="B4068" t="s">
        <v>7081</v>
      </c>
      <c r="C4068" t="s">
        <v>7082</v>
      </c>
      <c r="D4068" s="85">
        <v>20049</v>
      </c>
      <c r="E4068" s="85">
        <v>16300</v>
      </c>
    </row>
    <row r="4069" spans="2:5" x14ac:dyDescent="0.25">
      <c r="B4069" t="s">
        <v>8017</v>
      </c>
      <c r="C4069" t="s">
        <v>8018</v>
      </c>
      <c r="D4069" s="85">
        <v>14823</v>
      </c>
      <c r="E4069" s="85">
        <v>12150</v>
      </c>
    </row>
    <row r="4070" spans="2:5" x14ac:dyDescent="0.25">
      <c r="B4070" t="s">
        <v>7083</v>
      </c>
      <c r="C4070" t="s">
        <v>7084</v>
      </c>
      <c r="D4070" s="85">
        <v>48556</v>
      </c>
      <c r="E4070" s="85">
        <v>39800</v>
      </c>
    </row>
    <row r="4071" spans="2:5" x14ac:dyDescent="0.25">
      <c r="B4071" t="s">
        <v>7085</v>
      </c>
      <c r="C4071" t="s">
        <v>7086</v>
      </c>
      <c r="D4071" s="85">
        <v>40240.480000000003</v>
      </c>
      <c r="E4071" s="85">
        <v>32984</v>
      </c>
    </row>
    <row r="4072" spans="2:5" x14ac:dyDescent="0.25">
      <c r="B4072" t="s">
        <v>7087</v>
      </c>
      <c r="C4072" t="s">
        <v>7088</v>
      </c>
      <c r="D4072" s="85">
        <v>15189</v>
      </c>
      <c r="E4072" s="85">
        <v>12450</v>
      </c>
    </row>
    <row r="4073" spans="2:5" x14ac:dyDescent="0.25">
      <c r="B4073" t="s">
        <v>7089</v>
      </c>
      <c r="C4073" t="s">
        <v>7090</v>
      </c>
      <c r="D4073" s="85">
        <v>42553.599999999999</v>
      </c>
      <c r="E4073" s="85">
        <v>34880</v>
      </c>
    </row>
    <row r="4074" spans="2:5" x14ac:dyDescent="0.25">
      <c r="B4074" t="s">
        <v>7091</v>
      </c>
      <c r="C4074" t="s">
        <v>7092</v>
      </c>
      <c r="D4074" s="85">
        <v>45879</v>
      </c>
      <c r="E4074" s="85">
        <v>37605.74</v>
      </c>
    </row>
    <row r="4075" spans="2:5" x14ac:dyDescent="0.25">
      <c r="B4075" t="s">
        <v>8019</v>
      </c>
      <c r="C4075" t="s">
        <v>8020</v>
      </c>
      <c r="D4075" s="85">
        <v>1702074</v>
      </c>
      <c r="E4075" s="85">
        <v>1383800</v>
      </c>
    </row>
    <row r="4076" spans="2:5" x14ac:dyDescent="0.25">
      <c r="B4076" t="s">
        <v>8021</v>
      </c>
      <c r="C4076" t="s">
        <v>8022</v>
      </c>
      <c r="D4076" s="85">
        <v>91456.8</v>
      </c>
      <c r="E4076" s="85">
        <v>86280</v>
      </c>
    </row>
    <row r="4077" spans="2:5" x14ac:dyDescent="0.25">
      <c r="B4077" t="s">
        <v>7093</v>
      </c>
      <c r="C4077" t="s">
        <v>7094</v>
      </c>
      <c r="D4077" s="85">
        <v>1073113.5</v>
      </c>
      <c r="E4077" s="85">
        <v>872450</v>
      </c>
    </row>
    <row r="4078" spans="2:5" x14ac:dyDescent="0.25">
      <c r="B4078" t="s">
        <v>7095</v>
      </c>
      <c r="C4078" t="s">
        <v>7096</v>
      </c>
      <c r="D4078" s="85">
        <v>4157.3999999999996</v>
      </c>
      <c r="E4078" s="85">
        <v>3380</v>
      </c>
    </row>
    <row r="4079" spans="2:5" x14ac:dyDescent="0.25">
      <c r="B4079" t="s">
        <v>8023</v>
      </c>
      <c r="C4079" t="s">
        <v>8024</v>
      </c>
      <c r="D4079" s="85">
        <v>122237.4</v>
      </c>
      <c r="E4079" s="85">
        <v>99380</v>
      </c>
    </row>
    <row r="4080" spans="2:5" x14ac:dyDescent="0.25">
      <c r="B4080" t="s">
        <v>8025</v>
      </c>
      <c r="C4080" t="s">
        <v>8026</v>
      </c>
      <c r="D4080" s="85">
        <v>31365</v>
      </c>
      <c r="E4080" s="85">
        <v>25500</v>
      </c>
    </row>
    <row r="4081" spans="2:5" x14ac:dyDescent="0.25">
      <c r="B4081" t="s">
        <v>8027</v>
      </c>
      <c r="C4081" t="s">
        <v>8028</v>
      </c>
      <c r="D4081" s="85">
        <v>93480</v>
      </c>
      <c r="E4081" s="85">
        <v>76000</v>
      </c>
    </row>
    <row r="4082" spans="2:5" x14ac:dyDescent="0.25">
      <c r="B4082" t="s">
        <v>8029</v>
      </c>
      <c r="C4082" t="s">
        <v>8030</v>
      </c>
      <c r="D4082" s="85">
        <v>45104.1</v>
      </c>
      <c r="E4082" s="85">
        <v>36670</v>
      </c>
    </row>
    <row r="4083" spans="2:5" x14ac:dyDescent="0.25">
      <c r="B4083" t="s">
        <v>7097</v>
      </c>
      <c r="C4083" t="s">
        <v>7098</v>
      </c>
      <c r="D4083" s="85">
        <v>62342.03</v>
      </c>
      <c r="E4083" s="85">
        <v>58600</v>
      </c>
    </row>
    <row r="4084" spans="2:5" x14ac:dyDescent="0.25">
      <c r="B4084" t="s">
        <v>8031</v>
      </c>
      <c r="C4084" t="s">
        <v>8032</v>
      </c>
      <c r="D4084" s="85">
        <v>28905</v>
      </c>
      <c r="E4084" s="85">
        <v>23500</v>
      </c>
    </row>
    <row r="4085" spans="2:5" x14ac:dyDescent="0.25">
      <c r="B4085" t="s">
        <v>7099</v>
      </c>
      <c r="C4085" t="s">
        <v>7100</v>
      </c>
      <c r="D4085" s="85">
        <v>7280.72</v>
      </c>
      <c r="E4085" s="85">
        <v>6868.6</v>
      </c>
    </row>
    <row r="4086" spans="2:5" x14ac:dyDescent="0.25">
      <c r="B4086" t="s">
        <v>7101</v>
      </c>
      <c r="C4086" t="s">
        <v>7102</v>
      </c>
      <c r="D4086" s="85">
        <v>3000</v>
      </c>
      <c r="E4086" s="85">
        <v>3000</v>
      </c>
    </row>
    <row r="4087" spans="2:5" x14ac:dyDescent="0.25">
      <c r="B4087" t="s">
        <v>8033</v>
      </c>
      <c r="C4087" t="s">
        <v>8034</v>
      </c>
      <c r="D4087" s="85">
        <v>4860</v>
      </c>
      <c r="E4087" s="85">
        <v>4860</v>
      </c>
    </row>
    <row r="4088" spans="2:5" x14ac:dyDescent="0.25">
      <c r="B4088" t="s">
        <v>7103</v>
      </c>
      <c r="C4088" t="s">
        <v>7104</v>
      </c>
      <c r="D4088" s="85">
        <v>1033.2</v>
      </c>
      <c r="E4088" s="85">
        <v>840</v>
      </c>
    </row>
    <row r="4089" spans="2:5" x14ac:dyDescent="0.25">
      <c r="B4089" t="s">
        <v>7105</v>
      </c>
      <c r="C4089" t="s">
        <v>7106</v>
      </c>
      <c r="D4089" s="85">
        <v>1487.5</v>
      </c>
      <c r="E4089" s="85">
        <v>1190</v>
      </c>
    </row>
    <row r="4090" spans="2:5" x14ac:dyDescent="0.25">
      <c r="B4090" t="s">
        <v>8035</v>
      </c>
      <c r="C4090" t="s">
        <v>8036</v>
      </c>
      <c r="D4090" s="85">
        <v>7000</v>
      </c>
      <c r="E4090" s="85">
        <v>7000</v>
      </c>
    </row>
    <row r="4091" spans="2:5" x14ac:dyDescent="0.25">
      <c r="B4091" t="s">
        <v>7107</v>
      </c>
      <c r="C4091" t="s">
        <v>7108</v>
      </c>
      <c r="D4091" s="85">
        <v>369</v>
      </c>
      <c r="E4091" s="85">
        <v>300</v>
      </c>
    </row>
    <row r="4092" spans="2:5" x14ac:dyDescent="0.25">
      <c r="B4092" t="s">
        <v>8037</v>
      </c>
      <c r="C4092" t="s">
        <v>7776</v>
      </c>
      <c r="D4092" s="85">
        <v>1453614.9</v>
      </c>
      <c r="E4092" s="85">
        <v>1453614.9</v>
      </c>
    </row>
    <row r="4093" spans="2:5" x14ac:dyDescent="0.25">
      <c r="B4093" t="s">
        <v>7257</v>
      </c>
      <c r="C4093" t="s">
        <v>7258</v>
      </c>
      <c r="D4093" s="85">
        <v>8362.86</v>
      </c>
      <c r="E4093" s="85">
        <v>6799.07</v>
      </c>
    </row>
    <row r="4094" spans="2:5" x14ac:dyDescent="0.25">
      <c r="B4094" t="s">
        <v>7109</v>
      </c>
      <c r="C4094" t="s">
        <v>7110</v>
      </c>
      <c r="D4094" s="85">
        <v>34.119999999999997</v>
      </c>
      <c r="E4094" s="85">
        <v>27.74</v>
      </c>
    </row>
    <row r="4095" spans="2:5" x14ac:dyDescent="0.25">
      <c r="B4095" t="s">
        <v>7111</v>
      </c>
      <c r="C4095" t="s">
        <v>7112</v>
      </c>
      <c r="D4095" s="85">
        <v>670.35</v>
      </c>
      <c r="E4095" s="85">
        <v>545</v>
      </c>
    </row>
    <row r="4096" spans="2:5" x14ac:dyDescent="0.25">
      <c r="B4096" t="s">
        <v>7113</v>
      </c>
      <c r="C4096" t="s">
        <v>7114</v>
      </c>
      <c r="D4096" s="85">
        <v>553.5</v>
      </c>
      <c r="E4096" s="85">
        <v>450</v>
      </c>
    </row>
    <row r="4097" spans="2:5" x14ac:dyDescent="0.25">
      <c r="B4097" t="s">
        <v>7115</v>
      </c>
      <c r="C4097" t="s">
        <v>7116</v>
      </c>
      <c r="D4097" s="85">
        <v>835.17</v>
      </c>
      <c r="E4097" s="85">
        <v>679</v>
      </c>
    </row>
    <row r="4098" spans="2:5" x14ac:dyDescent="0.25">
      <c r="B4098" t="s">
        <v>7117</v>
      </c>
      <c r="C4098" t="s">
        <v>7118</v>
      </c>
      <c r="D4098" s="85">
        <v>1824.4</v>
      </c>
      <c r="E4098" s="85">
        <v>1483.25</v>
      </c>
    </row>
    <row r="4099" spans="2:5" x14ac:dyDescent="0.25">
      <c r="B4099" t="s">
        <v>8038</v>
      </c>
      <c r="C4099" t="s">
        <v>8039</v>
      </c>
      <c r="D4099" s="85">
        <v>18263.25</v>
      </c>
      <c r="E4099" s="85">
        <v>14848.17</v>
      </c>
    </row>
    <row r="4100" spans="2:5" x14ac:dyDescent="0.25">
      <c r="B4100" t="s">
        <v>7259</v>
      </c>
      <c r="C4100" t="s">
        <v>7260</v>
      </c>
      <c r="D4100" s="85">
        <v>26322</v>
      </c>
      <c r="E4100" s="85">
        <v>21400</v>
      </c>
    </row>
    <row r="4101" spans="2:5" x14ac:dyDescent="0.25">
      <c r="B4101" t="s">
        <v>7261</v>
      </c>
      <c r="C4101" t="s">
        <v>8204</v>
      </c>
      <c r="D4101" s="85">
        <v>65094.18</v>
      </c>
      <c r="E4101" s="85">
        <v>52922.1</v>
      </c>
    </row>
    <row r="4102" spans="2:5" x14ac:dyDescent="0.25">
      <c r="B4102" t="s">
        <v>8040</v>
      </c>
      <c r="C4102" t="s">
        <v>8041</v>
      </c>
      <c r="D4102" s="85">
        <v>495198</v>
      </c>
      <c r="E4102" s="85">
        <v>402600</v>
      </c>
    </row>
    <row r="4103" spans="2:5" x14ac:dyDescent="0.25">
      <c r="B4103" t="s">
        <v>8042</v>
      </c>
      <c r="C4103" t="s">
        <v>13246</v>
      </c>
      <c r="D4103" s="85">
        <v>7995</v>
      </c>
      <c r="E4103" s="85">
        <v>6500</v>
      </c>
    </row>
    <row r="4104" spans="2:5" x14ac:dyDescent="0.25">
      <c r="B4104" t="s">
        <v>8043</v>
      </c>
      <c r="C4104" t="s">
        <v>7375</v>
      </c>
      <c r="D4104" s="85">
        <v>35087.21</v>
      </c>
      <c r="E4104" s="85">
        <v>28526.19</v>
      </c>
    </row>
    <row r="4105" spans="2:5" x14ac:dyDescent="0.25">
      <c r="B4105" t="s">
        <v>8044</v>
      </c>
      <c r="C4105" t="s">
        <v>8045</v>
      </c>
      <c r="D4105" s="85">
        <v>702601.7</v>
      </c>
      <c r="E4105" s="85">
        <v>675720.18</v>
      </c>
    </row>
    <row r="4106" spans="2:5" x14ac:dyDescent="0.25">
      <c r="B4106" t="s">
        <v>8046</v>
      </c>
      <c r="C4106" t="s">
        <v>8047</v>
      </c>
      <c r="D4106" s="85">
        <v>9815.4</v>
      </c>
      <c r="E4106" s="85">
        <v>7980</v>
      </c>
    </row>
    <row r="4107" spans="2:5" x14ac:dyDescent="0.25">
      <c r="B4107" t="s">
        <v>8048</v>
      </c>
      <c r="C4107" t="s">
        <v>8049</v>
      </c>
      <c r="D4107" s="85">
        <v>18450</v>
      </c>
      <c r="E4107" s="85">
        <v>15000</v>
      </c>
    </row>
    <row r="4108" spans="2:5" x14ac:dyDescent="0.25">
      <c r="B4108" t="s">
        <v>8050</v>
      </c>
      <c r="C4108" t="s">
        <v>8051</v>
      </c>
      <c r="D4108" s="85">
        <v>14427.9</v>
      </c>
      <c r="E4108" s="85">
        <v>11730</v>
      </c>
    </row>
    <row r="4109" spans="2:5" x14ac:dyDescent="0.25">
      <c r="B4109" t="s">
        <v>8052</v>
      </c>
      <c r="C4109" t="s">
        <v>8053</v>
      </c>
      <c r="D4109" s="85">
        <v>12915</v>
      </c>
      <c r="E4109" s="85">
        <v>10500</v>
      </c>
    </row>
    <row r="4110" spans="2:5" x14ac:dyDescent="0.25">
      <c r="B4110" t="s">
        <v>8054</v>
      </c>
      <c r="C4110" t="s">
        <v>8055</v>
      </c>
      <c r="D4110" s="85">
        <v>19557</v>
      </c>
      <c r="E4110" s="85">
        <v>15900</v>
      </c>
    </row>
    <row r="4111" spans="2:5" x14ac:dyDescent="0.25">
      <c r="B4111" t="s">
        <v>8056</v>
      </c>
      <c r="C4111" t="s">
        <v>8057</v>
      </c>
      <c r="D4111" s="85">
        <v>191941.5</v>
      </c>
      <c r="E4111" s="85">
        <v>156050</v>
      </c>
    </row>
    <row r="4112" spans="2:5" x14ac:dyDescent="0.25">
      <c r="B4112" t="s">
        <v>7119</v>
      </c>
      <c r="C4112" t="s">
        <v>7120</v>
      </c>
      <c r="D4112" s="85">
        <v>3255</v>
      </c>
      <c r="E4112" s="85">
        <v>3255</v>
      </c>
    </row>
    <row r="4113" spans="2:5" x14ac:dyDescent="0.25">
      <c r="B4113" t="s">
        <v>8058</v>
      </c>
      <c r="C4113" t="s">
        <v>8059</v>
      </c>
      <c r="D4113" s="85">
        <v>51478.9</v>
      </c>
      <c r="E4113" s="85">
        <v>48565</v>
      </c>
    </row>
    <row r="4114" spans="2:5" x14ac:dyDescent="0.25">
      <c r="B4114" t="s">
        <v>7121</v>
      </c>
      <c r="C4114" t="s">
        <v>7122</v>
      </c>
      <c r="D4114" s="85">
        <v>92</v>
      </c>
      <c r="E4114" s="85">
        <v>92</v>
      </c>
    </row>
    <row r="4115" spans="2:5" x14ac:dyDescent="0.25">
      <c r="B4115" t="s">
        <v>7123</v>
      </c>
      <c r="C4115" t="s">
        <v>7124</v>
      </c>
      <c r="D4115" s="85">
        <v>70</v>
      </c>
      <c r="E4115" s="85">
        <v>70</v>
      </c>
    </row>
    <row r="4116" spans="2:5" x14ac:dyDescent="0.25">
      <c r="B4116" t="s">
        <v>7125</v>
      </c>
      <c r="C4116" t="s">
        <v>7126</v>
      </c>
      <c r="D4116" s="85">
        <v>2680</v>
      </c>
      <c r="E4116" s="85">
        <v>2680</v>
      </c>
    </row>
    <row r="4117" spans="2:5" x14ac:dyDescent="0.25">
      <c r="B4117" t="s">
        <v>8060</v>
      </c>
      <c r="C4117" t="s">
        <v>8061</v>
      </c>
      <c r="D4117" s="85">
        <v>27708.42</v>
      </c>
      <c r="E4117" s="85">
        <v>22527.17</v>
      </c>
    </row>
    <row r="4118" spans="2:5" x14ac:dyDescent="0.25">
      <c r="B4118" t="s">
        <v>7127</v>
      </c>
      <c r="C4118" t="s">
        <v>7128</v>
      </c>
      <c r="D4118" s="85">
        <v>2029.5</v>
      </c>
      <c r="E4118" s="85">
        <v>1650</v>
      </c>
    </row>
    <row r="4119" spans="2:5" x14ac:dyDescent="0.25">
      <c r="B4119" t="s">
        <v>7129</v>
      </c>
      <c r="C4119" t="s">
        <v>7130</v>
      </c>
      <c r="D4119" s="85">
        <v>708080</v>
      </c>
      <c r="E4119" s="85">
        <v>668000</v>
      </c>
    </row>
    <row r="4120" spans="2:5" x14ac:dyDescent="0.25">
      <c r="B4120" t="s">
        <v>7131</v>
      </c>
      <c r="C4120" t="s">
        <v>7132</v>
      </c>
      <c r="D4120" s="85">
        <v>10589.98</v>
      </c>
      <c r="E4120" s="85">
        <v>9428.4</v>
      </c>
    </row>
    <row r="4121" spans="2:5" x14ac:dyDescent="0.25">
      <c r="B4121" t="s">
        <v>8062</v>
      </c>
      <c r="C4121" t="s">
        <v>8063</v>
      </c>
      <c r="D4121" s="85">
        <v>3136500</v>
      </c>
      <c r="E4121" s="85">
        <v>2550000</v>
      </c>
    </row>
    <row r="4122" spans="2:5" x14ac:dyDescent="0.25">
      <c r="B4122" t="s">
        <v>7133</v>
      </c>
      <c r="C4122" t="s">
        <v>7134</v>
      </c>
      <c r="D4122" s="85">
        <v>39302.79</v>
      </c>
      <c r="E4122" s="85">
        <v>34991.800000000003</v>
      </c>
    </row>
    <row r="4123" spans="2:5" x14ac:dyDescent="0.25">
      <c r="B4123" t="s">
        <v>7135</v>
      </c>
      <c r="C4123" t="s">
        <v>7136</v>
      </c>
      <c r="D4123" s="85">
        <v>4515.26</v>
      </c>
      <c r="E4123" s="85">
        <v>4020</v>
      </c>
    </row>
    <row r="4124" spans="2:5" x14ac:dyDescent="0.25">
      <c r="B4124" t="s">
        <v>7137</v>
      </c>
      <c r="C4124" t="s">
        <v>7138</v>
      </c>
      <c r="D4124" s="85">
        <v>12000</v>
      </c>
      <c r="E4124" s="85">
        <v>12000</v>
      </c>
    </row>
    <row r="4125" spans="2:5" x14ac:dyDescent="0.25">
      <c r="B4125" t="s">
        <v>7139</v>
      </c>
      <c r="C4125" t="s">
        <v>7140</v>
      </c>
      <c r="D4125" s="85">
        <v>2509.79</v>
      </c>
      <c r="E4125" s="85">
        <v>2040.48</v>
      </c>
    </row>
    <row r="4126" spans="2:5" x14ac:dyDescent="0.25">
      <c r="B4126" t="s">
        <v>7141</v>
      </c>
      <c r="C4126" t="s">
        <v>7142</v>
      </c>
      <c r="D4126" s="85">
        <v>700</v>
      </c>
      <c r="E4126" s="85">
        <v>700</v>
      </c>
    </row>
    <row r="4127" spans="2:5" x14ac:dyDescent="0.25">
      <c r="B4127" t="s">
        <v>7143</v>
      </c>
      <c r="C4127" t="s">
        <v>7144</v>
      </c>
      <c r="D4127" s="85">
        <v>650</v>
      </c>
      <c r="E4127" s="85">
        <v>650</v>
      </c>
    </row>
    <row r="4128" spans="2:5" x14ac:dyDescent="0.25">
      <c r="B4128" t="s">
        <v>7145</v>
      </c>
      <c r="C4128" t="s">
        <v>7146</v>
      </c>
      <c r="D4128" s="85">
        <v>4041.53</v>
      </c>
      <c r="E4128" s="85">
        <v>3285.8</v>
      </c>
    </row>
    <row r="4129" spans="2:5" x14ac:dyDescent="0.25">
      <c r="B4129" t="s">
        <v>8064</v>
      </c>
      <c r="C4129" t="s">
        <v>8065</v>
      </c>
      <c r="D4129" s="85">
        <v>15000</v>
      </c>
      <c r="E4129" s="85">
        <v>15000</v>
      </c>
    </row>
    <row r="4130" spans="2:5" x14ac:dyDescent="0.25">
      <c r="B4130" t="s">
        <v>7147</v>
      </c>
      <c r="C4130" t="s">
        <v>7148</v>
      </c>
      <c r="D4130" s="85">
        <v>25043.73</v>
      </c>
      <c r="E4130" s="85">
        <v>20360.759999999998</v>
      </c>
    </row>
    <row r="4131" spans="2:5" x14ac:dyDescent="0.25">
      <c r="B4131" t="s">
        <v>7149</v>
      </c>
      <c r="C4131" t="s">
        <v>7150</v>
      </c>
      <c r="D4131" s="85">
        <v>535.04999999999995</v>
      </c>
      <c r="E4131" s="85">
        <v>435</v>
      </c>
    </row>
    <row r="4132" spans="2:5" x14ac:dyDescent="0.25">
      <c r="B4132" t="s">
        <v>8066</v>
      </c>
      <c r="C4132" t="s">
        <v>8067</v>
      </c>
      <c r="D4132" s="85">
        <v>154811.68</v>
      </c>
      <c r="E4132" s="85">
        <v>146048.75</v>
      </c>
    </row>
    <row r="4133" spans="2:5" x14ac:dyDescent="0.25">
      <c r="B4133" t="s">
        <v>7151</v>
      </c>
      <c r="C4133" t="s">
        <v>7152</v>
      </c>
      <c r="D4133" s="85">
        <v>50996</v>
      </c>
      <c r="E4133" s="85">
        <v>41800</v>
      </c>
    </row>
    <row r="4134" spans="2:5" x14ac:dyDescent="0.25">
      <c r="B4134" t="s">
        <v>7153</v>
      </c>
      <c r="C4134" t="s">
        <v>7154</v>
      </c>
      <c r="D4134" s="85">
        <v>1652</v>
      </c>
      <c r="E4134" s="85">
        <v>1652</v>
      </c>
    </row>
    <row r="4135" spans="2:5" x14ac:dyDescent="0.25">
      <c r="B4135" t="s">
        <v>7155</v>
      </c>
      <c r="C4135" t="s">
        <v>7156</v>
      </c>
      <c r="D4135" s="85">
        <v>387.45</v>
      </c>
      <c r="E4135" s="85">
        <v>315</v>
      </c>
    </row>
    <row r="4136" spans="2:5" x14ac:dyDescent="0.25">
      <c r="B4136" t="s">
        <v>7157</v>
      </c>
      <c r="C4136" t="s">
        <v>7158</v>
      </c>
      <c r="D4136" s="85">
        <v>92228.61</v>
      </c>
      <c r="E4136" s="85">
        <v>74982.61</v>
      </c>
    </row>
    <row r="4137" spans="2:5" x14ac:dyDescent="0.25">
      <c r="B4137" t="s">
        <v>8068</v>
      </c>
      <c r="C4137" t="s">
        <v>8069</v>
      </c>
      <c r="D4137" s="85">
        <v>51364.800000000003</v>
      </c>
      <c r="E4137" s="85">
        <v>41760</v>
      </c>
    </row>
    <row r="4138" spans="2:5" x14ac:dyDescent="0.25">
      <c r="B4138" t="s">
        <v>8070</v>
      </c>
      <c r="C4138" t="s">
        <v>8071</v>
      </c>
      <c r="D4138" s="85">
        <v>36763.68</v>
      </c>
      <c r="E4138" s="85">
        <v>29889.17</v>
      </c>
    </row>
    <row r="4139" spans="2:5" x14ac:dyDescent="0.25">
      <c r="B4139" t="s">
        <v>8072</v>
      </c>
      <c r="C4139" t="s">
        <v>8073</v>
      </c>
      <c r="D4139" s="85">
        <v>107650.83</v>
      </c>
      <c r="E4139" s="85">
        <v>87521</v>
      </c>
    </row>
    <row r="4140" spans="2:5" x14ac:dyDescent="0.25">
      <c r="B4140" t="s">
        <v>7159</v>
      </c>
      <c r="C4140" t="s">
        <v>7160</v>
      </c>
      <c r="D4140" s="85">
        <v>4423.68</v>
      </c>
      <c r="E4140" s="85">
        <v>3596.49</v>
      </c>
    </row>
    <row r="4141" spans="2:5" x14ac:dyDescent="0.25">
      <c r="B4141" t="s">
        <v>8074</v>
      </c>
      <c r="C4141" t="s">
        <v>8075</v>
      </c>
      <c r="D4141" s="85">
        <v>538740</v>
      </c>
      <c r="E4141" s="85">
        <v>438000</v>
      </c>
    </row>
    <row r="4142" spans="2:5" x14ac:dyDescent="0.25">
      <c r="B4142" t="s">
        <v>8076</v>
      </c>
      <c r="C4142" t="s">
        <v>8077</v>
      </c>
      <c r="D4142" s="85">
        <v>28139.73</v>
      </c>
      <c r="E4142" s="85">
        <v>22877.83</v>
      </c>
    </row>
    <row r="4143" spans="2:5" x14ac:dyDescent="0.25">
      <c r="B4143" t="s">
        <v>8078</v>
      </c>
      <c r="C4143" t="s">
        <v>8079</v>
      </c>
      <c r="D4143" s="85">
        <v>865920</v>
      </c>
      <c r="E4143" s="85">
        <v>704000</v>
      </c>
    </row>
    <row r="4144" spans="2:5" x14ac:dyDescent="0.25">
      <c r="B4144" t="s">
        <v>7161</v>
      </c>
      <c r="C4144" t="s">
        <v>7162</v>
      </c>
      <c r="D4144" s="85">
        <v>2880.91</v>
      </c>
      <c r="E4144" s="85">
        <v>2342.1999999999998</v>
      </c>
    </row>
    <row r="4145" spans="2:5" x14ac:dyDescent="0.25">
      <c r="B4145" t="s">
        <v>7163</v>
      </c>
      <c r="C4145" t="s">
        <v>7164</v>
      </c>
      <c r="D4145" s="85">
        <v>8736.85</v>
      </c>
      <c r="E4145" s="85">
        <v>7103.13</v>
      </c>
    </row>
    <row r="4146" spans="2:5" x14ac:dyDescent="0.25">
      <c r="B4146" t="s">
        <v>8080</v>
      </c>
      <c r="C4146" t="s">
        <v>8081</v>
      </c>
      <c r="D4146" s="85">
        <v>49446</v>
      </c>
      <c r="E4146" s="85">
        <v>40200</v>
      </c>
    </row>
    <row r="4147" spans="2:5" x14ac:dyDescent="0.25">
      <c r="B4147" t="s">
        <v>7165</v>
      </c>
      <c r="C4147" t="s">
        <v>7166</v>
      </c>
      <c r="D4147" s="85">
        <v>2877.62</v>
      </c>
      <c r="E4147" s="85">
        <v>2339.5300000000002</v>
      </c>
    </row>
    <row r="4148" spans="2:5" x14ac:dyDescent="0.25">
      <c r="B4148" t="s">
        <v>7167</v>
      </c>
      <c r="C4148" t="s">
        <v>7168</v>
      </c>
      <c r="D4148" s="85">
        <v>3253.35</v>
      </c>
      <c r="E4148" s="85">
        <v>2645</v>
      </c>
    </row>
    <row r="4149" spans="2:5" x14ac:dyDescent="0.25">
      <c r="B4149" t="s">
        <v>8082</v>
      </c>
      <c r="C4149" t="s">
        <v>8083</v>
      </c>
      <c r="D4149" s="85">
        <v>28763.55</v>
      </c>
      <c r="E4149" s="85">
        <v>23385</v>
      </c>
    </row>
    <row r="4150" spans="2:5" x14ac:dyDescent="0.25">
      <c r="B4150" t="s">
        <v>683</v>
      </c>
      <c r="C4150" t="s">
        <v>684</v>
      </c>
      <c r="D4150" s="85">
        <v>13020818.550000001</v>
      </c>
      <c r="E4150" s="85">
        <v>12858250.1</v>
      </c>
    </row>
    <row r="4151" spans="2:5" x14ac:dyDescent="0.25">
      <c r="B4151" t="s">
        <v>7169</v>
      </c>
      <c r="C4151" t="s">
        <v>7170</v>
      </c>
      <c r="D4151" s="85">
        <v>266002.68</v>
      </c>
      <c r="E4151" s="85">
        <v>212693</v>
      </c>
    </row>
    <row r="4152" spans="2:5" x14ac:dyDescent="0.25">
      <c r="B4152" t="s">
        <v>8084</v>
      </c>
      <c r="C4152" t="s">
        <v>8085</v>
      </c>
      <c r="D4152" s="85">
        <v>1461477.42</v>
      </c>
      <c r="E4152" s="85">
        <v>1416921.63</v>
      </c>
    </row>
    <row r="4153" spans="2:5" x14ac:dyDescent="0.25">
      <c r="B4153" t="s">
        <v>7171</v>
      </c>
      <c r="C4153" t="s">
        <v>7172</v>
      </c>
      <c r="D4153" s="85">
        <v>58690.68</v>
      </c>
      <c r="E4153" s="85">
        <v>47716</v>
      </c>
    </row>
    <row r="4154" spans="2:5" x14ac:dyDescent="0.25">
      <c r="B4154" t="s">
        <v>8086</v>
      </c>
      <c r="C4154" t="s">
        <v>8087</v>
      </c>
      <c r="D4154" s="85">
        <v>183.12</v>
      </c>
      <c r="E4154" s="85">
        <v>145.53</v>
      </c>
    </row>
    <row r="4155" spans="2:5" x14ac:dyDescent="0.25">
      <c r="B4155" t="s">
        <v>8088</v>
      </c>
      <c r="C4155" t="s">
        <v>8089</v>
      </c>
      <c r="D4155" s="85">
        <v>23554.5</v>
      </c>
      <c r="E4155" s="85">
        <v>19150</v>
      </c>
    </row>
    <row r="4156" spans="2:5" x14ac:dyDescent="0.25">
      <c r="B4156" t="s">
        <v>8090</v>
      </c>
      <c r="C4156" t="s">
        <v>8091</v>
      </c>
      <c r="D4156" s="85">
        <v>46.77</v>
      </c>
      <c r="E4156" s="85">
        <v>38.020000000000003</v>
      </c>
    </row>
    <row r="4157" spans="2:5" x14ac:dyDescent="0.25">
      <c r="B4157" t="s">
        <v>8092</v>
      </c>
      <c r="C4157" t="s">
        <v>10491</v>
      </c>
      <c r="D4157" s="85">
        <v>7367.7</v>
      </c>
      <c r="E4157" s="85">
        <v>5990</v>
      </c>
    </row>
    <row r="4158" spans="2:5" x14ac:dyDescent="0.25">
      <c r="B4158" t="s">
        <v>8093</v>
      </c>
      <c r="C4158" t="s">
        <v>8094</v>
      </c>
      <c r="D4158" s="85">
        <v>265557</v>
      </c>
      <c r="E4158" s="85">
        <v>215900</v>
      </c>
    </row>
    <row r="4159" spans="2:5" x14ac:dyDescent="0.25">
      <c r="B4159" t="s">
        <v>8095</v>
      </c>
      <c r="C4159" t="s">
        <v>8096</v>
      </c>
      <c r="D4159" s="85">
        <v>282743.88</v>
      </c>
      <c r="E4159" s="85">
        <v>229873.07</v>
      </c>
    </row>
    <row r="4160" spans="2:5" x14ac:dyDescent="0.25">
      <c r="B4160" t="s">
        <v>8097</v>
      </c>
      <c r="C4160" t="s">
        <v>7176</v>
      </c>
      <c r="D4160" s="85">
        <v>1323.1</v>
      </c>
      <c r="E4160" s="85">
        <v>1323.1</v>
      </c>
    </row>
    <row r="4161" spans="2:5" x14ac:dyDescent="0.25">
      <c r="B4161" t="s">
        <v>8098</v>
      </c>
      <c r="C4161" t="s">
        <v>7176</v>
      </c>
      <c r="D4161" s="85">
        <v>4367.08</v>
      </c>
      <c r="E4161" s="85">
        <v>4367.08</v>
      </c>
    </row>
    <row r="4162" spans="2:5" x14ac:dyDescent="0.25">
      <c r="B4162" t="s">
        <v>7173</v>
      </c>
      <c r="C4162" t="s">
        <v>7174</v>
      </c>
      <c r="D4162" s="85">
        <v>23180</v>
      </c>
      <c r="E4162" s="85">
        <v>19000</v>
      </c>
    </row>
    <row r="4163" spans="2:5" x14ac:dyDescent="0.25">
      <c r="B4163" t="s">
        <v>7175</v>
      </c>
      <c r="C4163" t="s">
        <v>7176</v>
      </c>
      <c r="D4163" s="85">
        <v>287.04000000000002</v>
      </c>
      <c r="E4163" s="85">
        <v>287.04000000000002</v>
      </c>
    </row>
    <row r="4164" spans="2:5" x14ac:dyDescent="0.25">
      <c r="B4164" t="s">
        <v>8099</v>
      </c>
      <c r="C4164" t="s">
        <v>8100</v>
      </c>
      <c r="D4164" s="85">
        <v>180338.6</v>
      </c>
      <c r="E4164" s="85">
        <v>143800</v>
      </c>
    </row>
    <row r="4165" spans="2:5" x14ac:dyDescent="0.25">
      <c r="B4165" t="s">
        <v>7177</v>
      </c>
      <c r="C4165" t="s">
        <v>7178</v>
      </c>
      <c r="D4165" s="85">
        <v>27712.639999999999</v>
      </c>
      <c r="E4165" s="85">
        <v>22530.6</v>
      </c>
    </row>
    <row r="4166" spans="2:5" x14ac:dyDescent="0.25">
      <c r="B4166" t="s">
        <v>8101</v>
      </c>
      <c r="C4166" t="s">
        <v>8102</v>
      </c>
      <c r="D4166" s="85">
        <v>35055</v>
      </c>
      <c r="E4166" s="85">
        <v>28500</v>
      </c>
    </row>
    <row r="4167" spans="2:5" x14ac:dyDescent="0.25">
      <c r="B4167" t="s">
        <v>7179</v>
      </c>
      <c r="C4167" t="s">
        <v>7180</v>
      </c>
      <c r="D4167" s="85">
        <v>1951.12</v>
      </c>
      <c r="E4167" s="85">
        <v>1840.68</v>
      </c>
    </row>
    <row r="4168" spans="2:5" x14ac:dyDescent="0.25">
      <c r="B4168" t="s">
        <v>8103</v>
      </c>
      <c r="C4168" t="s">
        <v>7373</v>
      </c>
      <c r="D4168" s="85">
        <v>19274.099999999999</v>
      </c>
      <c r="E4168" s="85">
        <v>15670</v>
      </c>
    </row>
    <row r="4169" spans="2:5" x14ac:dyDescent="0.25">
      <c r="B4169" t="s">
        <v>8104</v>
      </c>
      <c r="C4169" t="s">
        <v>8105</v>
      </c>
      <c r="D4169" s="85">
        <v>144964.96</v>
      </c>
      <c r="E4169" s="85">
        <v>136759.4</v>
      </c>
    </row>
    <row r="4170" spans="2:5" x14ac:dyDescent="0.25">
      <c r="B4170" t="s">
        <v>8106</v>
      </c>
      <c r="C4170" t="s">
        <v>8107</v>
      </c>
      <c r="D4170" s="85">
        <v>116033.91</v>
      </c>
      <c r="E4170" s="85">
        <v>109465.95</v>
      </c>
    </row>
    <row r="4171" spans="2:5" x14ac:dyDescent="0.25">
      <c r="B4171" t="s">
        <v>8108</v>
      </c>
      <c r="C4171" t="s">
        <v>8109</v>
      </c>
      <c r="D4171" s="85">
        <v>40662.300000000003</v>
      </c>
      <c r="E4171" s="85">
        <v>36833.699999999997</v>
      </c>
    </row>
    <row r="4172" spans="2:5" x14ac:dyDescent="0.25">
      <c r="B4172" t="s">
        <v>7181</v>
      </c>
      <c r="C4172" t="s">
        <v>7182</v>
      </c>
      <c r="D4172" s="85">
        <v>6149.99</v>
      </c>
      <c r="E4172" s="85">
        <v>4999.99</v>
      </c>
    </row>
    <row r="4173" spans="2:5" x14ac:dyDescent="0.25">
      <c r="B4173" t="s">
        <v>8110</v>
      </c>
      <c r="C4173" t="s">
        <v>8111</v>
      </c>
      <c r="D4173" s="85">
        <v>37361.25</v>
      </c>
      <c r="E4173" s="85">
        <v>30375</v>
      </c>
    </row>
    <row r="4174" spans="2:5" x14ac:dyDescent="0.25">
      <c r="B4174" t="s">
        <v>7183</v>
      </c>
      <c r="C4174" t="s">
        <v>7184</v>
      </c>
      <c r="D4174" s="85">
        <v>365692.54</v>
      </c>
      <c r="E4174" s="85">
        <v>344992.96</v>
      </c>
    </row>
    <row r="4175" spans="2:5" x14ac:dyDescent="0.25">
      <c r="B4175" t="s">
        <v>7185</v>
      </c>
      <c r="C4175" t="s">
        <v>7186</v>
      </c>
      <c r="D4175" s="85">
        <v>4950</v>
      </c>
      <c r="E4175" s="85">
        <v>4950</v>
      </c>
    </row>
    <row r="4176" spans="2:5" x14ac:dyDescent="0.25">
      <c r="B4176" t="s">
        <v>7187</v>
      </c>
      <c r="C4176" t="s">
        <v>7188</v>
      </c>
      <c r="D4176" s="85">
        <v>2701.02</v>
      </c>
      <c r="E4176" s="85">
        <v>2701.02</v>
      </c>
    </row>
    <row r="4177" spans="2:5" x14ac:dyDescent="0.25">
      <c r="B4177" t="s">
        <v>8112</v>
      </c>
      <c r="C4177" t="s">
        <v>8113</v>
      </c>
      <c r="D4177" s="85">
        <v>379243.3</v>
      </c>
      <c r="E4177" s="85">
        <v>357776.7</v>
      </c>
    </row>
    <row r="4178" spans="2:5" x14ac:dyDescent="0.25">
      <c r="B4178" t="s">
        <v>8114</v>
      </c>
      <c r="C4178" t="s">
        <v>8115</v>
      </c>
      <c r="D4178" s="85">
        <v>1192722.5</v>
      </c>
      <c r="E4178" s="85">
        <v>1192722.5</v>
      </c>
    </row>
    <row r="4179" spans="2:5" x14ac:dyDescent="0.25">
      <c r="B4179" t="s">
        <v>7189</v>
      </c>
      <c r="C4179" t="s">
        <v>7190</v>
      </c>
      <c r="D4179" s="85">
        <v>3610</v>
      </c>
      <c r="E4179" s="85">
        <v>3610</v>
      </c>
    </row>
    <row r="4180" spans="2:5" x14ac:dyDescent="0.25">
      <c r="B4180" t="s">
        <v>8116</v>
      </c>
      <c r="C4180" t="s">
        <v>8117</v>
      </c>
      <c r="D4180" s="85">
        <v>55965</v>
      </c>
      <c r="E4180" s="85">
        <v>45500</v>
      </c>
    </row>
    <row r="4181" spans="2:5" x14ac:dyDescent="0.25">
      <c r="B4181" t="s">
        <v>8118</v>
      </c>
      <c r="C4181" t="s">
        <v>8119</v>
      </c>
      <c r="D4181" s="85">
        <v>92237.7</v>
      </c>
      <c r="E4181" s="85">
        <v>74990</v>
      </c>
    </row>
    <row r="4182" spans="2:5" x14ac:dyDescent="0.25">
      <c r="B4182" t="s">
        <v>7191</v>
      </c>
      <c r="C4182" t="s">
        <v>7192</v>
      </c>
      <c r="D4182" s="85">
        <v>922.5</v>
      </c>
      <c r="E4182" s="85">
        <v>750</v>
      </c>
    </row>
    <row r="4183" spans="2:5" x14ac:dyDescent="0.25">
      <c r="B4183" t="s">
        <v>7193</v>
      </c>
      <c r="C4183" t="s">
        <v>7194</v>
      </c>
      <c r="D4183" s="85">
        <v>5904</v>
      </c>
      <c r="E4183" s="85">
        <v>4800</v>
      </c>
    </row>
    <row r="4184" spans="2:5" x14ac:dyDescent="0.25">
      <c r="B4184" t="s">
        <v>8120</v>
      </c>
      <c r="C4184" t="s">
        <v>8121</v>
      </c>
      <c r="D4184" s="85">
        <v>72570</v>
      </c>
      <c r="E4184" s="85">
        <v>59000</v>
      </c>
    </row>
    <row r="4185" spans="2:5" x14ac:dyDescent="0.25">
      <c r="B4185" t="s">
        <v>7195</v>
      </c>
      <c r="C4185" t="s">
        <v>7196</v>
      </c>
      <c r="D4185" s="85">
        <v>1045.5</v>
      </c>
      <c r="E4185" s="85">
        <v>850</v>
      </c>
    </row>
    <row r="4186" spans="2:5" x14ac:dyDescent="0.25">
      <c r="B4186" t="s">
        <v>8122</v>
      </c>
      <c r="C4186" t="s">
        <v>8123</v>
      </c>
      <c r="D4186" s="85">
        <v>118156.38</v>
      </c>
      <c r="E4186" s="85">
        <v>108600</v>
      </c>
    </row>
    <row r="4187" spans="2:5" x14ac:dyDescent="0.25">
      <c r="B4187" t="s">
        <v>8124</v>
      </c>
      <c r="C4187" t="s">
        <v>8125</v>
      </c>
      <c r="D4187" s="85">
        <v>2409</v>
      </c>
      <c r="E4187" s="85">
        <v>2029.5</v>
      </c>
    </row>
    <row r="4188" spans="2:5" x14ac:dyDescent="0.25">
      <c r="B4188" t="s">
        <v>8126</v>
      </c>
      <c r="C4188" t="s">
        <v>8127</v>
      </c>
      <c r="D4188" s="85">
        <v>52685.23</v>
      </c>
      <c r="E4188" s="85">
        <v>42833.52</v>
      </c>
    </row>
    <row r="4189" spans="2:5" x14ac:dyDescent="0.25">
      <c r="B4189" t="s">
        <v>8128</v>
      </c>
      <c r="C4189" t="s">
        <v>10492</v>
      </c>
      <c r="D4189" s="85">
        <v>7399.99</v>
      </c>
      <c r="E4189" s="85">
        <v>6016.25</v>
      </c>
    </row>
    <row r="4190" spans="2:5" x14ac:dyDescent="0.25">
      <c r="B4190" t="s">
        <v>8129</v>
      </c>
      <c r="C4190" t="s">
        <v>8130</v>
      </c>
      <c r="D4190" s="85">
        <v>29421.599999999999</v>
      </c>
      <c r="E4190" s="85">
        <v>23920</v>
      </c>
    </row>
    <row r="4191" spans="2:5" x14ac:dyDescent="0.25">
      <c r="B4191" t="s">
        <v>8131</v>
      </c>
      <c r="C4191" t="s">
        <v>8132</v>
      </c>
      <c r="D4191" s="85">
        <v>168969.97</v>
      </c>
      <c r="E4191" s="85">
        <v>159405.63</v>
      </c>
    </row>
    <row r="4192" spans="2:5" x14ac:dyDescent="0.25">
      <c r="B4192" t="s">
        <v>7197</v>
      </c>
      <c r="C4192" t="s">
        <v>7198</v>
      </c>
      <c r="D4192" s="85">
        <v>7359</v>
      </c>
      <c r="E4192" s="85">
        <v>3300</v>
      </c>
    </row>
    <row r="4193" spans="2:5" x14ac:dyDescent="0.25">
      <c r="B4193" t="s">
        <v>8133</v>
      </c>
      <c r="C4193" t="s">
        <v>8134</v>
      </c>
      <c r="D4193" s="85">
        <v>30750</v>
      </c>
      <c r="E4193" s="85">
        <v>25000</v>
      </c>
    </row>
    <row r="4194" spans="2:5" x14ac:dyDescent="0.25">
      <c r="B4194" t="s">
        <v>8135</v>
      </c>
      <c r="C4194" t="s">
        <v>8136</v>
      </c>
      <c r="D4194" s="85">
        <v>27967545</v>
      </c>
      <c r="E4194" s="85">
        <v>27967545</v>
      </c>
    </row>
    <row r="4195" spans="2:5" x14ac:dyDescent="0.25">
      <c r="B4195" t="s">
        <v>7199</v>
      </c>
      <c r="C4195" t="s">
        <v>7200</v>
      </c>
      <c r="D4195" s="85">
        <v>6125.4</v>
      </c>
      <c r="E4195" s="85">
        <v>4980</v>
      </c>
    </row>
    <row r="4196" spans="2:5" x14ac:dyDescent="0.25">
      <c r="B4196" t="s">
        <v>7201</v>
      </c>
      <c r="C4196" t="s">
        <v>7202</v>
      </c>
      <c r="D4196" s="85">
        <v>1306.26</v>
      </c>
      <c r="E4196" s="85">
        <v>1062</v>
      </c>
    </row>
    <row r="4197" spans="2:5" x14ac:dyDescent="0.25">
      <c r="B4197" t="s">
        <v>8137</v>
      </c>
      <c r="C4197" t="s">
        <v>8138</v>
      </c>
      <c r="D4197" s="85">
        <v>333744.90000000002</v>
      </c>
      <c r="E4197" s="85">
        <v>314853.68</v>
      </c>
    </row>
    <row r="4198" spans="2:5" x14ac:dyDescent="0.25">
      <c r="B4198" t="s">
        <v>8139</v>
      </c>
      <c r="C4198" t="s">
        <v>8140</v>
      </c>
      <c r="D4198" s="85">
        <v>250643.32</v>
      </c>
      <c r="E4198" s="85">
        <v>236455.96</v>
      </c>
    </row>
    <row r="4199" spans="2:5" x14ac:dyDescent="0.25">
      <c r="B4199" t="s">
        <v>8141</v>
      </c>
      <c r="C4199" t="s">
        <v>8142</v>
      </c>
      <c r="D4199" s="85">
        <v>99861.02</v>
      </c>
      <c r="E4199" s="85">
        <v>92815.1</v>
      </c>
    </row>
    <row r="4200" spans="2:5" x14ac:dyDescent="0.25">
      <c r="B4200" t="s">
        <v>8143</v>
      </c>
      <c r="C4200" t="s">
        <v>8144</v>
      </c>
      <c r="D4200" s="85">
        <v>64897.89</v>
      </c>
      <c r="E4200" s="85">
        <v>60188.1</v>
      </c>
    </row>
    <row r="4201" spans="2:5" x14ac:dyDescent="0.25">
      <c r="B4201" t="s">
        <v>8145</v>
      </c>
      <c r="C4201" t="s">
        <v>8146</v>
      </c>
      <c r="D4201" s="85">
        <v>61500</v>
      </c>
      <c r="E4201" s="85">
        <v>50000</v>
      </c>
    </row>
    <row r="4202" spans="2:5" x14ac:dyDescent="0.25">
      <c r="B4202" t="s">
        <v>7203</v>
      </c>
      <c r="C4202" t="s">
        <v>7204</v>
      </c>
      <c r="D4202" s="85">
        <v>746.61</v>
      </c>
      <c r="E4202" s="85">
        <v>607</v>
      </c>
    </row>
    <row r="4203" spans="2:5" x14ac:dyDescent="0.25">
      <c r="B4203" t="s">
        <v>7205</v>
      </c>
      <c r="C4203" t="s">
        <v>7206</v>
      </c>
      <c r="D4203" s="85">
        <v>516.6</v>
      </c>
      <c r="E4203" s="85">
        <v>420</v>
      </c>
    </row>
    <row r="4204" spans="2:5" x14ac:dyDescent="0.25">
      <c r="B4204" t="s">
        <v>8147</v>
      </c>
      <c r="C4204" t="s">
        <v>8148</v>
      </c>
      <c r="D4204" s="85">
        <v>326802.13</v>
      </c>
      <c r="E4204" s="85">
        <v>298140.21000000002</v>
      </c>
    </row>
    <row r="4205" spans="2:5" x14ac:dyDescent="0.25">
      <c r="B4205" t="s">
        <v>7207</v>
      </c>
      <c r="C4205" t="s">
        <v>7208</v>
      </c>
      <c r="D4205" s="85">
        <v>5061.45</v>
      </c>
      <c r="E4205" s="85">
        <v>4115</v>
      </c>
    </row>
    <row r="4206" spans="2:5" x14ac:dyDescent="0.25">
      <c r="B4206" t="s">
        <v>8149</v>
      </c>
      <c r="C4206" t="s">
        <v>8150</v>
      </c>
      <c r="D4206" s="85">
        <v>823.34</v>
      </c>
      <c r="E4206" s="85">
        <v>669.38</v>
      </c>
    </row>
    <row r="4207" spans="2:5" x14ac:dyDescent="0.25">
      <c r="B4207" t="s">
        <v>8151</v>
      </c>
      <c r="C4207" t="s">
        <v>8152</v>
      </c>
      <c r="D4207" s="85">
        <v>70.319999999999993</v>
      </c>
      <c r="E4207" s="85">
        <v>57.17</v>
      </c>
    </row>
    <row r="4208" spans="2:5" x14ac:dyDescent="0.25">
      <c r="B4208" t="s">
        <v>8153</v>
      </c>
      <c r="C4208" t="s">
        <v>8154</v>
      </c>
      <c r="D4208" s="85">
        <v>4440.3</v>
      </c>
      <c r="E4208" s="85">
        <v>3610</v>
      </c>
    </row>
    <row r="4209" spans="2:5" x14ac:dyDescent="0.25">
      <c r="B4209" t="s">
        <v>8155</v>
      </c>
      <c r="C4209" t="s">
        <v>8156</v>
      </c>
      <c r="D4209" s="85">
        <v>1722</v>
      </c>
      <c r="E4209" s="85">
        <v>1400</v>
      </c>
    </row>
    <row r="4210" spans="2:5" x14ac:dyDescent="0.25">
      <c r="B4210" t="s">
        <v>8157</v>
      </c>
      <c r="C4210" t="s">
        <v>8158</v>
      </c>
      <c r="D4210" s="85">
        <v>55030.15</v>
      </c>
      <c r="E4210" s="85">
        <v>51915.24</v>
      </c>
    </row>
    <row r="4211" spans="2:5" x14ac:dyDescent="0.25">
      <c r="B4211" t="s">
        <v>8159</v>
      </c>
      <c r="C4211" t="s">
        <v>8160</v>
      </c>
      <c r="D4211" s="85">
        <v>18081</v>
      </c>
      <c r="E4211" s="85">
        <v>14700</v>
      </c>
    </row>
    <row r="4212" spans="2:5" x14ac:dyDescent="0.25">
      <c r="B4212" t="s">
        <v>8161</v>
      </c>
      <c r="C4212" t="s">
        <v>8162</v>
      </c>
      <c r="D4212" s="85">
        <v>9840</v>
      </c>
      <c r="E4212" s="85">
        <v>8000</v>
      </c>
    </row>
    <row r="4213" spans="2:5" x14ac:dyDescent="0.25">
      <c r="B4213" t="s">
        <v>8163</v>
      </c>
      <c r="C4213" t="s">
        <v>8164</v>
      </c>
      <c r="D4213" s="85">
        <v>221523.4</v>
      </c>
      <c r="E4213" s="85">
        <v>201475.28</v>
      </c>
    </row>
    <row r="4214" spans="2:5" x14ac:dyDescent="0.25">
      <c r="B4214" t="s">
        <v>8165</v>
      </c>
      <c r="C4214" t="s">
        <v>8166</v>
      </c>
      <c r="D4214" s="85">
        <v>23493</v>
      </c>
      <c r="E4214" s="85">
        <v>19100</v>
      </c>
    </row>
    <row r="4215" spans="2:5" x14ac:dyDescent="0.25">
      <c r="B4215" t="s">
        <v>8167</v>
      </c>
      <c r="C4215" t="s">
        <v>8168</v>
      </c>
      <c r="D4215" s="85">
        <v>22933.35</v>
      </c>
      <c r="E4215" s="85">
        <v>18645</v>
      </c>
    </row>
    <row r="4216" spans="2:5" x14ac:dyDescent="0.25">
      <c r="B4216" t="s">
        <v>7209</v>
      </c>
      <c r="C4216" t="s">
        <v>7210</v>
      </c>
      <c r="D4216" s="85">
        <v>504</v>
      </c>
      <c r="E4216" s="85">
        <v>438.93</v>
      </c>
    </row>
    <row r="4217" spans="2:5" x14ac:dyDescent="0.25">
      <c r="B4217" t="s">
        <v>8169</v>
      </c>
      <c r="C4217" t="s">
        <v>8170</v>
      </c>
      <c r="D4217" s="85">
        <v>247797.2</v>
      </c>
      <c r="E4217" s="85">
        <v>225539.74</v>
      </c>
    </row>
    <row r="4218" spans="2:5" x14ac:dyDescent="0.25">
      <c r="B4218" t="s">
        <v>7211</v>
      </c>
      <c r="C4218" t="s">
        <v>7212</v>
      </c>
      <c r="D4218" s="85">
        <v>770</v>
      </c>
      <c r="E4218" s="85">
        <v>770</v>
      </c>
    </row>
    <row r="4219" spans="2:5" x14ac:dyDescent="0.25">
      <c r="B4219" t="s">
        <v>7213</v>
      </c>
      <c r="C4219" t="s">
        <v>7214</v>
      </c>
      <c r="D4219" s="85">
        <v>610</v>
      </c>
      <c r="E4219" s="85">
        <v>610</v>
      </c>
    </row>
    <row r="4220" spans="2:5" x14ac:dyDescent="0.25">
      <c r="B4220" t="s">
        <v>7215</v>
      </c>
      <c r="C4220" t="s">
        <v>7216</v>
      </c>
      <c r="D4220" s="85">
        <v>550</v>
      </c>
      <c r="E4220" s="85">
        <v>550</v>
      </c>
    </row>
    <row r="4221" spans="2:5" x14ac:dyDescent="0.25">
      <c r="B4221" t="s">
        <v>7217</v>
      </c>
      <c r="C4221" t="s">
        <v>7218</v>
      </c>
      <c r="D4221" s="85">
        <v>664</v>
      </c>
      <c r="E4221" s="85">
        <v>664</v>
      </c>
    </row>
    <row r="4222" spans="2:5" x14ac:dyDescent="0.25">
      <c r="B4222" t="s">
        <v>8171</v>
      </c>
      <c r="C4222" t="s">
        <v>8172</v>
      </c>
      <c r="D4222" s="85">
        <v>230.69</v>
      </c>
      <c r="E4222" s="85">
        <v>230.69</v>
      </c>
    </row>
    <row r="4223" spans="2:5" x14ac:dyDescent="0.25">
      <c r="B4223" t="s">
        <v>8173</v>
      </c>
      <c r="C4223" t="s">
        <v>8174</v>
      </c>
      <c r="D4223" s="85">
        <v>120000</v>
      </c>
      <c r="E4223" s="85">
        <v>120000</v>
      </c>
    </row>
    <row r="4224" spans="2:5" x14ac:dyDescent="0.25">
      <c r="B4224" t="s">
        <v>7219</v>
      </c>
      <c r="C4224" t="s">
        <v>7220</v>
      </c>
      <c r="D4224" s="85">
        <v>6789.6</v>
      </c>
      <c r="E4224" s="85">
        <v>5520</v>
      </c>
    </row>
    <row r="4225" spans="2:5" x14ac:dyDescent="0.25">
      <c r="B4225" t="s">
        <v>8175</v>
      </c>
      <c r="C4225" t="s">
        <v>8176</v>
      </c>
      <c r="D4225" s="85">
        <v>3047989.92</v>
      </c>
      <c r="E4225" s="85">
        <v>2400000.0099999998</v>
      </c>
    </row>
    <row r="4226" spans="2:5" x14ac:dyDescent="0.25">
      <c r="B4226" t="s">
        <v>7221</v>
      </c>
      <c r="C4226" t="s">
        <v>7222</v>
      </c>
      <c r="D4226" s="85">
        <v>136.63999999999999</v>
      </c>
      <c r="E4226" s="85">
        <v>112</v>
      </c>
    </row>
    <row r="4227" spans="2:5" x14ac:dyDescent="0.25">
      <c r="B4227" t="s">
        <v>8177</v>
      </c>
      <c r="C4227" t="s">
        <v>8178</v>
      </c>
      <c r="D4227" s="85">
        <v>209100</v>
      </c>
      <c r="E4227" s="85">
        <v>170000</v>
      </c>
    </row>
    <row r="4228" spans="2:5" x14ac:dyDescent="0.25">
      <c r="B4228" t="s">
        <v>7223</v>
      </c>
      <c r="C4228" t="s">
        <v>7224</v>
      </c>
      <c r="D4228" s="85">
        <v>852.85</v>
      </c>
      <c r="E4228" s="85">
        <v>699.06</v>
      </c>
    </row>
    <row r="4229" spans="2:5" x14ac:dyDescent="0.25">
      <c r="B4229" t="s">
        <v>7225</v>
      </c>
      <c r="C4229" t="s">
        <v>7226</v>
      </c>
      <c r="D4229" s="85">
        <v>24501.599999999999</v>
      </c>
      <c r="E4229" s="85">
        <v>19920</v>
      </c>
    </row>
    <row r="4230" spans="2:5" x14ac:dyDescent="0.25">
      <c r="B4230" t="s">
        <v>7227</v>
      </c>
      <c r="C4230" t="s">
        <v>7228</v>
      </c>
      <c r="D4230" s="85">
        <v>2127.9</v>
      </c>
      <c r="E4230" s="85">
        <v>1730</v>
      </c>
    </row>
    <row r="4231" spans="2:5" x14ac:dyDescent="0.25">
      <c r="B4231" t="s">
        <v>8179</v>
      </c>
      <c r="C4231" t="s">
        <v>8180</v>
      </c>
      <c r="D4231" s="85">
        <v>211862.2</v>
      </c>
      <c r="E4231" s="85">
        <v>199870</v>
      </c>
    </row>
    <row r="4232" spans="2:5" x14ac:dyDescent="0.25">
      <c r="B4232" t="s">
        <v>8181</v>
      </c>
      <c r="C4232" t="s">
        <v>8182</v>
      </c>
      <c r="D4232" s="85">
        <v>730806.41</v>
      </c>
      <c r="E4232" s="85">
        <v>689440.01</v>
      </c>
    </row>
    <row r="4233" spans="2:5" x14ac:dyDescent="0.25">
      <c r="B4233" t="s">
        <v>8183</v>
      </c>
      <c r="C4233" t="s">
        <v>8184</v>
      </c>
      <c r="D4233" s="85">
        <v>4875.95</v>
      </c>
      <c r="E4233" s="85">
        <v>4024.39</v>
      </c>
    </row>
    <row r="4234" spans="2:5" x14ac:dyDescent="0.25">
      <c r="B4234" t="s">
        <v>8185</v>
      </c>
      <c r="C4234" t="s">
        <v>8186</v>
      </c>
      <c r="D4234" s="85">
        <v>9891.64</v>
      </c>
      <c r="E4234" s="85">
        <v>8041.98</v>
      </c>
    </row>
    <row r="4235" spans="2:5" x14ac:dyDescent="0.25">
      <c r="B4235" t="s">
        <v>7229</v>
      </c>
      <c r="C4235" t="s">
        <v>7230</v>
      </c>
      <c r="D4235" s="85">
        <v>208.62</v>
      </c>
      <c r="E4235" s="85">
        <v>208.62</v>
      </c>
    </row>
    <row r="4236" spans="2:5" x14ac:dyDescent="0.25">
      <c r="B4236" t="s">
        <v>8187</v>
      </c>
      <c r="C4236" t="s">
        <v>8188</v>
      </c>
      <c r="D4236" s="85">
        <v>143.09</v>
      </c>
      <c r="E4236" s="85">
        <v>119</v>
      </c>
    </row>
    <row r="4237" spans="2:5" x14ac:dyDescent="0.25">
      <c r="B4237" t="s">
        <v>8189</v>
      </c>
      <c r="C4237" t="s">
        <v>8190</v>
      </c>
      <c r="D4237" s="85">
        <v>185545.5</v>
      </c>
      <c r="E4237" s="85">
        <v>150850</v>
      </c>
    </row>
    <row r="4238" spans="2:5" x14ac:dyDescent="0.25">
      <c r="B4238" t="s">
        <v>8191</v>
      </c>
      <c r="C4238" t="s">
        <v>8192</v>
      </c>
      <c r="D4238" s="85">
        <v>81918</v>
      </c>
      <c r="E4238" s="85">
        <v>66600</v>
      </c>
    </row>
    <row r="4239" spans="2:5" x14ac:dyDescent="0.25">
      <c r="B4239" t="s">
        <v>8193</v>
      </c>
      <c r="C4239" t="s">
        <v>9227</v>
      </c>
      <c r="D4239" s="85">
        <v>91020</v>
      </c>
      <c r="E4239" s="85">
        <v>74000</v>
      </c>
    </row>
    <row r="4240" spans="2:5" x14ac:dyDescent="0.25">
      <c r="B4240" t="s">
        <v>8194</v>
      </c>
      <c r="C4240" t="s">
        <v>8195</v>
      </c>
      <c r="D4240" s="85">
        <v>4618599.83</v>
      </c>
      <c r="E4240" s="85">
        <v>4442200</v>
      </c>
    </row>
    <row r="4241" spans="2:5" x14ac:dyDescent="0.25">
      <c r="B4241" t="s">
        <v>8196</v>
      </c>
      <c r="C4241" t="s">
        <v>8197</v>
      </c>
      <c r="D4241" s="85">
        <v>23972.7</v>
      </c>
      <c r="E4241" s="85">
        <v>19490</v>
      </c>
    </row>
    <row r="4242" spans="2:5" x14ac:dyDescent="0.25">
      <c r="B4242" t="s">
        <v>8198</v>
      </c>
      <c r="C4242" t="s">
        <v>8199</v>
      </c>
      <c r="D4242" s="85">
        <v>1516944.24</v>
      </c>
      <c r="E4242" s="85">
        <v>1471845.82</v>
      </c>
    </row>
    <row r="4243" spans="2:5" x14ac:dyDescent="0.25">
      <c r="B4243" t="s">
        <v>8200</v>
      </c>
      <c r="C4243" t="s">
        <v>8201</v>
      </c>
      <c r="D4243" s="85">
        <v>32362.43</v>
      </c>
      <c r="E4243" s="85">
        <v>26310.92</v>
      </c>
    </row>
    <row r="4244" spans="2:5" x14ac:dyDescent="0.25">
      <c r="B4244" t="s">
        <v>8202</v>
      </c>
      <c r="C4244" t="s">
        <v>8203</v>
      </c>
      <c r="D4244" s="85">
        <v>143079.56</v>
      </c>
      <c r="E4244" s="85">
        <v>134980.72</v>
      </c>
    </row>
    <row r="4245" spans="2:5" x14ac:dyDescent="0.25">
      <c r="B4245" t="s">
        <v>8205</v>
      </c>
      <c r="C4245" t="s">
        <v>8206</v>
      </c>
      <c r="D4245" s="85">
        <v>24464.7</v>
      </c>
      <c r="E4245" s="85">
        <v>19890</v>
      </c>
    </row>
    <row r="4246" spans="2:5" x14ac:dyDescent="0.25">
      <c r="B4246" t="s">
        <v>8207</v>
      </c>
      <c r="C4246" t="s">
        <v>8208</v>
      </c>
      <c r="D4246" s="85">
        <v>5811.77</v>
      </c>
      <c r="E4246" s="85">
        <v>5811.77</v>
      </c>
    </row>
    <row r="4247" spans="2:5" x14ac:dyDescent="0.25">
      <c r="B4247" t="s">
        <v>8209</v>
      </c>
      <c r="C4247" t="s">
        <v>8210</v>
      </c>
      <c r="D4247" s="85">
        <v>2108.61</v>
      </c>
      <c r="E4247" s="85">
        <v>2108.61</v>
      </c>
    </row>
    <row r="4248" spans="2:5" x14ac:dyDescent="0.25">
      <c r="B4248" t="s">
        <v>8211</v>
      </c>
      <c r="C4248" t="s">
        <v>8212</v>
      </c>
      <c r="D4248" s="85">
        <v>6690</v>
      </c>
      <c r="E4248" s="85">
        <v>3000</v>
      </c>
    </row>
    <row r="4249" spans="2:5" x14ac:dyDescent="0.25">
      <c r="B4249" t="s">
        <v>8213</v>
      </c>
      <c r="C4249" t="s">
        <v>8214</v>
      </c>
      <c r="D4249" s="85">
        <v>2507.9899999999998</v>
      </c>
      <c r="E4249" s="85">
        <v>2507.9899999999998</v>
      </c>
    </row>
    <row r="4250" spans="2:5" x14ac:dyDescent="0.25">
      <c r="B4250" t="s">
        <v>8215</v>
      </c>
      <c r="C4250" t="s">
        <v>8216</v>
      </c>
      <c r="D4250" s="85">
        <v>716.8</v>
      </c>
      <c r="E4250" s="85">
        <v>716.8</v>
      </c>
    </row>
    <row r="4251" spans="2:5" x14ac:dyDescent="0.25">
      <c r="B4251" t="s">
        <v>8217</v>
      </c>
      <c r="C4251" t="s">
        <v>8218</v>
      </c>
      <c r="D4251" s="85">
        <v>1583.44</v>
      </c>
      <c r="E4251" s="85">
        <v>1583.44</v>
      </c>
    </row>
    <row r="4252" spans="2:5" x14ac:dyDescent="0.25">
      <c r="B4252" t="s">
        <v>8219</v>
      </c>
      <c r="C4252" t="s">
        <v>8220</v>
      </c>
      <c r="D4252" s="85">
        <v>2879.6</v>
      </c>
      <c r="E4252" s="85">
        <v>2879.6</v>
      </c>
    </row>
    <row r="4253" spans="2:5" x14ac:dyDescent="0.25">
      <c r="B4253" t="s">
        <v>8221</v>
      </c>
      <c r="C4253" t="s">
        <v>8222</v>
      </c>
      <c r="D4253" s="85">
        <v>507.06</v>
      </c>
      <c r="E4253" s="85">
        <v>507.06</v>
      </c>
    </row>
    <row r="4254" spans="2:5" x14ac:dyDescent="0.25">
      <c r="B4254" t="s">
        <v>8223</v>
      </c>
      <c r="C4254" t="s">
        <v>8224</v>
      </c>
      <c r="D4254" s="85">
        <v>256.68</v>
      </c>
      <c r="E4254" s="85">
        <v>256.68</v>
      </c>
    </row>
    <row r="4255" spans="2:5" x14ac:dyDescent="0.25">
      <c r="B4255" t="s">
        <v>8225</v>
      </c>
      <c r="C4255" t="s">
        <v>8226</v>
      </c>
      <c r="D4255" s="85">
        <v>709.2</v>
      </c>
      <c r="E4255" s="85">
        <v>709.2</v>
      </c>
    </row>
    <row r="4256" spans="2:5" x14ac:dyDescent="0.25">
      <c r="B4256" t="s">
        <v>8227</v>
      </c>
      <c r="C4256" t="s">
        <v>8228</v>
      </c>
      <c r="D4256" s="85">
        <v>5904</v>
      </c>
      <c r="E4256" s="85">
        <v>4800</v>
      </c>
    </row>
    <row r="4257" spans="2:5" x14ac:dyDescent="0.25">
      <c r="B4257" t="s">
        <v>8229</v>
      </c>
      <c r="C4257" t="s">
        <v>8230</v>
      </c>
      <c r="D4257" s="85">
        <v>6113.1</v>
      </c>
      <c r="E4257" s="85">
        <v>4970</v>
      </c>
    </row>
    <row r="4258" spans="2:5" x14ac:dyDescent="0.25">
      <c r="B4258" t="s">
        <v>8231</v>
      </c>
      <c r="C4258" t="s">
        <v>8232</v>
      </c>
      <c r="D4258" s="85">
        <v>3386925.53</v>
      </c>
      <c r="E4258" s="85">
        <v>3060181.18</v>
      </c>
    </row>
    <row r="4259" spans="2:5" x14ac:dyDescent="0.25">
      <c r="B4259" t="s">
        <v>8233</v>
      </c>
      <c r="C4259" t="s">
        <v>8234</v>
      </c>
      <c r="D4259" s="85">
        <v>20.96</v>
      </c>
      <c r="E4259" s="85">
        <v>17.04</v>
      </c>
    </row>
    <row r="4260" spans="2:5" x14ac:dyDescent="0.25">
      <c r="B4260" t="s">
        <v>8235</v>
      </c>
      <c r="C4260" t="s">
        <v>8236</v>
      </c>
      <c r="D4260" s="85">
        <v>6027</v>
      </c>
      <c r="E4260" s="85">
        <v>4900</v>
      </c>
    </row>
    <row r="4261" spans="2:5" x14ac:dyDescent="0.25">
      <c r="B4261" t="s">
        <v>8237</v>
      </c>
      <c r="C4261" t="s">
        <v>8238</v>
      </c>
      <c r="D4261" s="85">
        <v>86.8</v>
      </c>
      <c r="E4261" s="85">
        <v>70.569999999999993</v>
      </c>
    </row>
    <row r="4262" spans="2:5" x14ac:dyDescent="0.25">
      <c r="B4262" t="s">
        <v>8239</v>
      </c>
      <c r="C4262" t="s">
        <v>8238</v>
      </c>
      <c r="D4262" s="85">
        <v>1288.08</v>
      </c>
      <c r="E4262" s="85">
        <v>1047.22</v>
      </c>
    </row>
    <row r="4263" spans="2:5" x14ac:dyDescent="0.25">
      <c r="B4263" t="s">
        <v>8240</v>
      </c>
      <c r="C4263" t="s">
        <v>8238</v>
      </c>
      <c r="D4263" s="85">
        <v>1288.08</v>
      </c>
      <c r="E4263" s="85">
        <v>1047.22</v>
      </c>
    </row>
    <row r="4264" spans="2:5" x14ac:dyDescent="0.25">
      <c r="B4264" t="s">
        <v>8241</v>
      </c>
      <c r="C4264" t="s">
        <v>8238</v>
      </c>
      <c r="D4264" s="85">
        <v>73.819999999999993</v>
      </c>
      <c r="E4264" s="85">
        <v>60.02</v>
      </c>
    </row>
    <row r="4265" spans="2:5" x14ac:dyDescent="0.25">
      <c r="B4265" t="s">
        <v>8242</v>
      </c>
      <c r="C4265" t="s">
        <v>8238</v>
      </c>
      <c r="D4265" s="85">
        <v>1288.08</v>
      </c>
      <c r="E4265" s="85">
        <v>1047.22</v>
      </c>
    </row>
    <row r="4266" spans="2:5" x14ac:dyDescent="0.25">
      <c r="B4266" t="s">
        <v>8243</v>
      </c>
      <c r="C4266" t="s">
        <v>8125</v>
      </c>
      <c r="D4266" s="85">
        <v>95.15</v>
      </c>
      <c r="E4266" s="85">
        <v>77.36</v>
      </c>
    </row>
    <row r="4267" spans="2:5" x14ac:dyDescent="0.25">
      <c r="B4267" t="s">
        <v>8244</v>
      </c>
      <c r="C4267" t="s">
        <v>8245</v>
      </c>
      <c r="D4267" s="85">
        <v>11900</v>
      </c>
      <c r="E4267" s="85">
        <v>11900</v>
      </c>
    </row>
    <row r="4268" spans="2:5" x14ac:dyDescent="0.25">
      <c r="B4268" t="s">
        <v>8246</v>
      </c>
      <c r="C4268" t="s">
        <v>8247</v>
      </c>
      <c r="D4268" s="85">
        <v>3033.46</v>
      </c>
      <c r="E4268" s="85">
        <v>2466.23</v>
      </c>
    </row>
    <row r="4269" spans="2:5" x14ac:dyDescent="0.25">
      <c r="B4269" t="s">
        <v>8248</v>
      </c>
      <c r="C4269" t="s">
        <v>8249</v>
      </c>
      <c r="D4269" s="85">
        <v>73418.7</v>
      </c>
      <c r="E4269" s="85">
        <v>59690</v>
      </c>
    </row>
    <row r="4270" spans="2:5" x14ac:dyDescent="0.25">
      <c r="B4270" t="s">
        <v>8250</v>
      </c>
      <c r="C4270" t="s">
        <v>9228</v>
      </c>
      <c r="D4270" s="85">
        <v>23911.200000000001</v>
      </c>
      <c r="E4270" s="85">
        <v>19440</v>
      </c>
    </row>
    <row r="4271" spans="2:5" x14ac:dyDescent="0.25">
      <c r="B4271" t="s">
        <v>8251</v>
      </c>
      <c r="C4271" t="s">
        <v>8252</v>
      </c>
      <c r="D4271" s="85">
        <v>33.75</v>
      </c>
      <c r="E4271" s="85">
        <v>31.84</v>
      </c>
    </row>
    <row r="4272" spans="2:5" x14ac:dyDescent="0.25">
      <c r="B4272" t="s">
        <v>8253</v>
      </c>
      <c r="C4272" t="s">
        <v>8254</v>
      </c>
      <c r="D4272" s="85">
        <v>5412</v>
      </c>
      <c r="E4272" s="85">
        <v>4400</v>
      </c>
    </row>
    <row r="4273" spans="2:5" x14ac:dyDescent="0.25">
      <c r="B4273" t="s">
        <v>8255</v>
      </c>
      <c r="C4273" t="s">
        <v>8256</v>
      </c>
      <c r="D4273" s="85">
        <v>23985</v>
      </c>
      <c r="E4273" s="85">
        <v>19500</v>
      </c>
    </row>
    <row r="4274" spans="2:5" x14ac:dyDescent="0.25">
      <c r="B4274" t="s">
        <v>8257</v>
      </c>
      <c r="C4274" t="s">
        <v>8258</v>
      </c>
      <c r="D4274" s="85">
        <v>23985</v>
      </c>
      <c r="E4274" s="85">
        <v>19500</v>
      </c>
    </row>
    <row r="4275" spans="2:5" x14ac:dyDescent="0.25">
      <c r="B4275" t="s">
        <v>8259</v>
      </c>
      <c r="C4275" t="s">
        <v>8260</v>
      </c>
      <c r="D4275" s="85">
        <v>57687</v>
      </c>
      <c r="E4275" s="85">
        <v>46900</v>
      </c>
    </row>
    <row r="4276" spans="2:5" x14ac:dyDescent="0.25">
      <c r="B4276" t="s">
        <v>8261</v>
      </c>
      <c r="C4276" t="s">
        <v>8441</v>
      </c>
      <c r="D4276" s="85">
        <v>446726.07</v>
      </c>
      <c r="E4276" s="85">
        <v>363191.93</v>
      </c>
    </row>
    <row r="4277" spans="2:5" x14ac:dyDescent="0.25">
      <c r="B4277" t="s">
        <v>8262</v>
      </c>
      <c r="C4277" t="s">
        <v>9750</v>
      </c>
      <c r="D4277" s="85">
        <v>57240</v>
      </c>
      <c r="E4277" s="85">
        <v>54000</v>
      </c>
    </row>
    <row r="4278" spans="2:5" x14ac:dyDescent="0.25">
      <c r="B4278" t="s">
        <v>8263</v>
      </c>
      <c r="C4278" t="s">
        <v>8264</v>
      </c>
      <c r="D4278" s="85">
        <v>135590.73000000001</v>
      </c>
      <c r="E4278" s="85">
        <v>127915.78</v>
      </c>
    </row>
    <row r="4279" spans="2:5" x14ac:dyDescent="0.25">
      <c r="B4279" t="s">
        <v>8265</v>
      </c>
      <c r="C4279" t="s">
        <v>8266</v>
      </c>
      <c r="D4279" s="85">
        <v>112965.83</v>
      </c>
      <c r="E4279" s="85">
        <v>106571.54</v>
      </c>
    </row>
    <row r="4280" spans="2:5" x14ac:dyDescent="0.25">
      <c r="B4280" t="s">
        <v>8267</v>
      </c>
      <c r="C4280" t="s">
        <v>8442</v>
      </c>
      <c r="D4280" s="85">
        <v>8159.82</v>
      </c>
      <c r="E4280" s="85">
        <v>6634</v>
      </c>
    </row>
    <row r="4281" spans="2:5" x14ac:dyDescent="0.25">
      <c r="B4281" t="s">
        <v>8268</v>
      </c>
      <c r="C4281" t="s">
        <v>8269</v>
      </c>
      <c r="D4281" s="85">
        <v>613.77</v>
      </c>
      <c r="E4281" s="85">
        <v>499</v>
      </c>
    </row>
    <row r="4282" spans="2:5" x14ac:dyDescent="0.25">
      <c r="B4282" t="s">
        <v>8270</v>
      </c>
      <c r="C4282" t="s">
        <v>8271</v>
      </c>
      <c r="D4282" s="85">
        <v>3032.57</v>
      </c>
      <c r="E4282" s="85">
        <v>2465.5</v>
      </c>
    </row>
    <row r="4283" spans="2:5" x14ac:dyDescent="0.25">
      <c r="B4283" t="s">
        <v>8272</v>
      </c>
      <c r="C4283" t="s">
        <v>8443</v>
      </c>
      <c r="D4283" s="85">
        <v>87005.16</v>
      </c>
      <c r="E4283" s="85">
        <v>70735.899999999994</v>
      </c>
    </row>
    <row r="4284" spans="2:5" x14ac:dyDescent="0.25">
      <c r="B4284" t="s">
        <v>8273</v>
      </c>
      <c r="C4284" t="s">
        <v>8444</v>
      </c>
      <c r="D4284" s="85">
        <v>6475.21</v>
      </c>
      <c r="E4284" s="85">
        <v>5264.4</v>
      </c>
    </row>
    <row r="4285" spans="2:5" x14ac:dyDescent="0.25">
      <c r="B4285" t="s">
        <v>8274</v>
      </c>
      <c r="C4285" t="s">
        <v>8275</v>
      </c>
      <c r="D4285" s="85">
        <v>99138</v>
      </c>
      <c r="E4285" s="85">
        <v>80600</v>
      </c>
    </row>
    <row r="4286" spans="2:5" x14ac:dyDescent="0.25">
      <c r="B4286" t="s">
        <v>8276</v>
      </c>
      <c r="C4286" t="s">
        <v>8277</v>
      </c>
      <c r="D4286" s="85">
        <v>676.5</v>
      </c>
      <c r="E4286" s="85">
        <v>550</v>
      </c>
    </row>
    <row r="4287" spans="2:5" x14ac:dyDescent="0.25">
      <c r="B4287" t="s">
        <v>8278</v>
      </c>
      <c r="C4287" t="s">
        <v>8279</v>
      </c>
      <c r="D4287" s="85">
        <v>9194.25</v>
      </c>
      <c r="E4287" s="85">
        <v>7475</v>
      </c>
    </row>
    <row r="4288" spans="2:5" x14ac:dyDescent="0.25">
      <c r="B4288" t="s">
        <v>8280</v>
      </c>
      <c r="C4288" t="s">
        <v>8281</v>
      </c>
      <c r="D4288" s="85">
        <v>35774.550000000003</v>
      </c>
      <c r="E4288" s="85">
        <v>29085</v>
      </c>
    </row>
    <row r="4289" spans="2:5" x14ac:dyDescent="0.25">
      <c r="B4289" t="s">
        <v>8282</v>
      </c>
      <c r="C4289" t="s">
        <v>8283</v>
      </c>
      <c r="D4289" s="85">
        <v>76364.34</v>
      </c>
      <c r="E4289" s="85">
        <v>62084.83</v>
      </c>
    </row>
    <row r="4290" spans="2:5" x14ac:dyDescent="0.25">
      <c r="B4290" t="s">
        <v>8284</v>
      </c>
      <c r="C4290" t="s">
        <v>8285</v>
      </c>
      <c r="D4290" s="85">
        <v>36272.699999999997</v>
      </c>
      <c r="E4290" s="85">
        <v>29490</v>
      </c>
    </row>
    <row r="4291" spans="2:5" x14ac:dyDescent="0.25">
      <c r="B4291" t="s">
        <v>8286</v>
      </c>
      <c r="C4291" t="s">
        <v>8287</v>
      </c>
      <c r="D4291" s="85">
        <v>325</v>
      </c>
      <c r="E4291" s="85">
        <v>325</v>
      </c>
    </row>
    <row r="4292" spans="2:5" x14ac:dyDescent="0.25">
      <c r="B4292" t="s">
        <v>8288</v>
      </c>
      <c r="C4292" t="s">
        <v>8289</v>
      </c>
      <c r="D4292" s="85">
        <v>747.84</v>
      </c>
      <c r="E4292" s="85">
        <v>608</v>
      </c>
    </row>
    <row r="4293" spans="2:5" x14ac:dyDescent="0.25">
      <c r="B4293" t="s">
        <v>8290</v>
      </c>
      <c r="C4293" t="s">
        <v>8291</v>
      </c>
      <c r="D4293" s="85">
        <v>584.25</v>
      </c>
      <c r="E4293" s="85">
        <v>475</v>
      </c>
    </row>
    <row r="4294" spans="2:5" x14ac:dyDescent="0.25">
      <c r="B4294" t="s">
        <v>8292</v>
      </c>
      <c r="C4294" t="s">
        <v>8293</v>
      </c>
      <c r="D4294" s="85">
        <v>307.5</v>
      </c>
      <c r="E4294" s="85">
        <v>250</v>
      </c>
    </row>
    <row r="4295" spans="2:5" x14ac:dyDescent="0.25">
      <c r="B4295" t="s">
        <v>8294</v>
      </c>
      <c r="C4295" t="s">
        <v>8295</v>
      </c>
      <c r="D4295" s="85">
        <v>1107000</v>
      </c>
      <c r="E4295" s="85">
        <v>900000</v>
      </c>
    </row>
    <row r="4296" spans="2:5" x14ac:dyDescent="0.25">
      <c r="B4296" t="s">
        <v>8296</v>
      </c>
      <c r="C4296" t="s">
        <v>8297</v>
      </c>
      <c r="D4296" s="85">
        <v>300</v>
      </c>
      <c r="E4296" s="85">
        <v>300</v>
      </c>
    </row>
    <row r="4297" spans="2:5" x14ac:dyDescent="0.25">
      <c r="B4297" t="s">
        <v>8298</v>
      </c>
      <c r="C4297" t="s">
        <v>8299</v>
      </c>
      <c r="D4297" s="85">
        <v>300</v>
      </c>
      <c r="E4297" s="85">
        <v>300</v>
      </c>
    </row>
    <row r="4298" spans="2:5" x14ac:dyDescent="0.25">
      <c r="B4298" t="s">
        <v>8300</v>
      </c>
      <c r="C4298" t="s">
        <v>8301</v>
      </c>
      <c r="D4298" s="85">
        <v>4932.6400000000003</v>
      </c>
      <c r="E4298" s="85">
        <v>4010.28</v>
      </c>
    </row>
    <row r="4299" spans="2:5" x14ac:dyDescent="0.25">
      <c r="B4299" t="s">
        <v>8302</v>
      </c>
      <c r="C4299" t="s">
        <v>8373</v>
      </c>
      <c r="D4299" s="85">
        <v>60</v>
      </c>
      <c r="E4299" s="85">
        <v>53.1</v>
      </c>
    </row>
    <row r="4300" spans="2:5" x14ac:dyDescent="0.25">
      <c r="B4300" t="s">
        <v>8304</v>
      </c>
      <c r="C4300" t="s">
        <v>8305</v>
      </c>
      <c r="D4300" s="85">
        <v>307.5</v>
      </c>
      <c r="E4300" s="85">
        <v>250</v>
      </c>
    </row>
    <row r="4301" spans="2:5" x14ac:dyDescent="0.25">
      <c r="B4301" t="s">
        <v>8306</v>
      </c>
      <c r="C4301" t="s">
        <v>8303</v>
      </c>
      <c r="D4301" s="85">
        <v>2682.5</v>
      </c>
      <c r="E4301" s="85">
        <v>2297.81</v>
      </c>
    </row>
    <row r="4302" spans="2:5" x14ac:dyDescent="0.25">
      <c r="B4302" t="s">
        <v>8307</v>
      </c>
      <c r="C4302" t="s">
        <v>8308</v>
      </c>
      <c r="D4302" s="85">
        <v>560</v>
      </c>
      <c r="E4302" s="85">
        <v>560</v>
      </c>
    </row>
    <row r="4303" spans="2:5" x14ac:dyDescent="0.25">
      <c r="B4303" t="s">
        <v>8309</v>
      </c>
      <c r="C4303" t="s">
        <v>8310</v>
      </c>
      <c r="D4303" s="85">
        <v>210</v>
      </c>
      <c r="E4303" s="85">
        <v>210</v>
      </c>
    </row>
    <row r="4304" spans="2:5" x14ac:dyDescent="0.25">
      <c r="B4304" t="s">
        <v>8311</v>
      </c>
      <c r="C4304" t="s">
        <v>8312</v>
      </c>
      <c r="D4304" s="85">
        <v>738</v>
      </c>
      <c r="E4304" s="85">
        <v>600</v>
      </c>
    </row>
    <row r="4305" spans="2:5" x14ac:dyDescent="0.25">
      <c r="B4305" t="s">
        <v>8313</v>
      </c>
      <c r="C4305" t="s">
        <v>8314</v>
      </c>
      <c r="D4305" s="85">
        <v>922.5</v>
      </c>
      <c r="E4305" s="85">
        <v>750</v>
      </c>
    </row>
    <row r="4306" spans="2:5" x14ac:dyDescent="0.25">
      <c r="B4306" t="s">
        <v>8315</v>
      </c>
      <c r="C4306" t="s">
        <v>8312</v>
      </c>
      <c r="D4306" s="85">
        <v>3013.68</v>
      </c>
      <c r="E4306" s="85">
        <v>2598</v>
      </c>
    </row>
    <row r="4307" spans="2:5" x14ac:dyDescent="0.25">
      <c r="B4307" t="s">
        <v>8316</v>
      </c>
      <c r="C4307" t="s">
        <v>8317</v>
      </c>
      <c r="D4307" s="85">
        <v>140</v>
      </c>
      <c r="E4307" s="85">
        <v>140</v>
      </c>
    </row>
    <row r="4308" spans="2:5" x14ac:dyDescent="0.25">
      <c r="B4308" t="s">
        <v>8318</v>
      </c>
      <c r="C4308" t="s">
        <v>8319</v>
      </c>
      <c r="D4308" s="85">
        <v>5719.5</v>
      </c>
      <c r="E4308" s="85">
        <v>4650</v>
      </c>
    </row>
    <row r="4309" spans="2:5" x14ac:dyDescent="0.25">
      <c r="B4309" t="s">
        <v>8320</v>
      </c>
      <c r="C4309" t="s">
        <v>8321</v>
      </c>
      <c r="D4309" s="85">
        <v>840</v>
      </c>
      <c r="E4309" s="85">
        <v>840</v>
      </c>
    </row>
    <row r="4310" spans="2:5" x14ac:dyDescent="0.25">
      <c r="B4310" t="s">
        <v>8322</v>
      </c>
      <c r="C4310" t="s">
        <v>8303</v>
      </c>
      <c r="D4310" s="85">
        <v>1530.1</v>
      </c>
      <c r="E4310" s="85">
        <v>1278.44</v>
      </c>
    </row>
    <row r="4311" spans="2:5" x14ac:dyDescent="0.25">
      <c r="B4311" t="s">
        <v>8323</v>
      </c>
      <c r="C4311" t="s">
        <v>13251</v>
      </c>
      <c r="D4311" s="85">
        <v>119851.2</v>
      </c>
      <c r="E4311" s="85">
        <v>97440</v>
      </c>
    </row>
    <row r="4312" spans="2:5" x14ac:dyDescent="0.25">
      <c r="B4312" t="s">
        <v>8324</v>
      </c>
      <c r="C4312" t="s">
        <v>8325</v>
      </c>
      <c r="D4312" s="85">
        <v>1428</v>
      </c>
      <c r="E4312" s="85">
        <v>1190</v>
      </c>
    </row>
    <row r="4313" spans="2:5" x14ac:dyDescent="0.25">
      <c r="B4313" t="s">
        <v>8326</v>
      </c>
      <c r="C4313" t="s">
        <v>8327</v>
      </c>
      <c r="D4313" s="85">
        <v>33386.519999999997</v>
      </c>
      <c r="E4313" s="85">
        <v>27366</v>
      </c>
    </row>
    <row r="4314" spans="2:5" x14ac:dyDescent="0.25">
      <c r="B4314" t="s">
        <v>8328</v>
      </c>
      <c r="C4314" t="s">
        <v>8329</v>
      </c>
      <c r="D4314" s="85">
        <v>234</v>
      </c>
      <c r="E4314" s="85">
        <v>234</v>
      </c>
    </row>
    <row r="4315" spans="2:5" x14ac:dyDescent="0.25">
      <c r="B4315" t="s">
        <v>8330</v>
      </c>
      <c r="C4315" t="s">
        <v>8445</v>
      </c>
      <c r="D4315" s="85">
        <v>972</v>
      </c>
      <c r="E4315" s="85">
        <v>972</v>
      </c>
    </row>
    <row r="4316" spans="2:5" x14ac:dyDescent="0.25">
      <c r="B4316" t="s">
        <v>8331</v>
      </c>
      <c r="C4316" t="s">
        <v>8332</v>
      </c>
      <c r="D4316" s="85">
        <v>175</v>
      </c>
      <c r="E4316" s="85">
        <v>142.28</v>
      </c>
    </row>
    <row r="4317" spans="2:5" x14ac:dyDescent="0.25">
      <c r="B4317" t="s">
        <v>8333</v>
      </c>
      <c r="C4317" t="s">
        <v>8334</v>
      </c>
      <c r="D4317" s="85">
        <v>31279.58</v>
      </c>
      <c r="E4317" s="85">
        <v>25639</v>
      </c>
    </row>
    <row r="4318" spans="2:5" x14ac:dyDescent="0.25">
      <c r="B4318" t="s">
        <v>8335</v>
      </c>
      <c r="C4318" t="s">
        <v>8336</v>
      </c>
      <c r="D4318" s="85">
        <v>129.88999999999999</v>
      </c>
      <c r="E4318" s="85">
        <v>105.6</v>
      </c>
    </row>
    <row r="4319" spans="2:5" x14ac:dyDescent="0.25">
      <c r="B4319" t="s">
        <v>8337</v>
      </c>
      <c r="C4319" t="s">
        <v>8338</v>
      </c>
      <c r="D4319" s="85">
        <v>70725</v>
      </c>
      <c r="E4319" s="85">
        <v>57500</v>
      </c>
    </row>
    <row r="4320" spans="2:5" x14ac:dyDescent="0.25">
      <c r="B4320" t="s">
        <v>8339</v>
      </c>
      <c r="C4320" t="s">
        <v>8340</v>
      </c>
      <c r="D4320" s="85">
        <v>29.52</v>
      </c>
      <c r="E4320" s="85">
        <v>24</v>
      </c>
    </row>
    <row r="4321" spans="2:5" x14ac:dyDescent="0.25">
      <c r="B4321" t="s">
        <v>8341</v>
      </c>
      <c r="C4321" t="s">
        <v>8446</v>
      </c>
      <c r="D4321" s="85">
        <v>34.119999999999997</v>
      </c>
      <c r="E4321" s="85">
        <v>27.74</v>
      </c>
    </row>
    <row r="4322" spans="2:5" x14ac:dyDescent="0.25">
      <c r="B4322" t="s">
        <v>8342</v>
      </c>
      <c r="C4322" t="s">
        <v>8340</v>
      </c>
      <c r="D4322" s="85">
        <v>34.119999999999997</v>
      </c>
      <c r="E4322" s="85">
        <v>27.74</v>
      </c>
    </row>
    <row r="4323" spans="2:5" x14ac:dyDescent="0.25">
      <c r="B4323" t="s">
        <v>8343</v>
      </c>
      <c r="C4323" t="s">
        <v>8344</v>
      </c>
      <c r="D4323" s="85">
        <v>79808.03</v>
      </c>
      <c r="E4323" s="85">
        <v>64884.58</v>
      </c>
    </row>
    <row r="4324" spans="2:5" x14ac:dyDescent="0.25">
      <c r="B4324" t="s">
        <v>8345</v>
      </c>
      <c r="C4324" t="s">
        <v>8346</v>
      </c>
      <c r="D4324" s="85">
        <v>11106.15</v>
      </c>
      <c r="E4324" s="85">
        <v>10477.5</v>
      </c>
    </row>
    <row r="4325" spans="2:5" x14ac:dyDescent="0.25">
      <c r="B4325" t="s">
        <v>8347</v>
      </c>
      <c r="C4325" t="s">
        <v>8348</v>
      </c>
      <c r="D4325" s="85">
        <v>6027</v>
      </c>
      <c r="E4325" s="85">
        <v>4900</v>
      </c>
    </row>
    <row r="4326" spans="2:5" x14ac:dyDescent="0.25">
      <c r="B4326" t="s">
        <v>8349</v>
      </c>
      <c r="C4326" t="s">
        <v>8350</v>
      </c>
      <c r="D4326" s="85">
        <v>66912</v>
      </c>
      <c r="E4326" s="85">
        <v>54400</v>
      </c>
    </row>
    <row r="4327" spans="2:5" x14ac:dyDescent="0.25">
      <c r="B4327" t="s">
        <v>8351</v>
      </c>
      <c r="C4327" t="s">
        <v>8608</v>
      </c>
      <c r="D4327" s="85">
        <v>5904</v>
      </c>
      <c r="E4327" s="85">
        <v>4800</v>
      </c>
    </row>
    <row r="4328" spans="2:5" x14ac:dyDescent="0.25">
      <c r="B4328" t="s">
        <v>8352</v>
      </c>
      <c r="C4328" t="s">
        <v>8353</v>
      </c>
      <c r="D4328" s="85">
        <v>865.92</v>
      </c>
      <c r="E4328" s="85">
        <v>704</v>
      </c>
    </row>
    <row r="4329" spans="2:5" x14ac:dyDescent="0.25">
      <c r="B4329" t="s">
        <v>8354</v>
      </c>
      <c r="C4329" t="s">
        <v>8355</v>
      </c>
      <c r="D4329" s="85">
        <v>5904</v>
      </c>
      <c r="E4329" s="85">
        <v>4800</v>
      </c>
    </row>
    <row r="4330" spans="2:5" x14ac:dyDescent="0.25">
      <c r="B4330" t="s">
        <v>8356</v>
      </c>
      <c r="C4330" t="s">
        <v>8357</v>
      </c>
      <c r="D4330" s="85">
        <v>7995</v>
      </c>
      <c r="E4330" s="85">
        <v>6500</v>
      </c>
    </row>
    <row r="4331" spans="2:5" x14ac:dyDescent="0.25">
      <c r="B4331" t="s">
        <v>8358</v>
      </c>
      <c r="C4331" t="s">
        <v>8359</v>
      </c>
      <c r="D4331" s="85">
        <v>82397.7</v>
      </c>
      <c r="E4331" s="85">
        <v>66990</v>
      </c>
    </row>
    <row r="4332" spans="2:5" x14ac:dyDescent="0.25">
      <c r="B4332" t="s">
        <v>8360</v>
      </c>
      <c r="C4332" t="s">
        <v>8361</v>
      </c>
      <c r="D4332" s="85">
        <v>128.87</v>
      </c>
      <c r="E4332" s="85">
        <v>104.77</v>
      </c>
    </row>
    <row r="4333" spans="2:5" x14ac:dyDescent="0.25">
      <c r="B4333" t="s">
        <v>8374</v>
      </c>
      <c r="C4333" t="s">
        <v>8375</v>
      </c>
      <c r="D4333" s="85">
        <v>209204.55</v>
      </c>
      <c r="E4333" s="85">
        <v>170085</v>
      </c>
    </row>
    <row r="4334" spans="2:5" x14ac:dyDescent="0.25">
      <c r="B4334" t="s">
        <v>8376</v>
      </c>
      <c r="C4334" t="s">
        <v>8609</v>
      </c>
      <c r="D4334" s="85">
        <v>72855.360000000001</v>
      </c>
      <c r="E4334" s="85">
        <v>59232</v>
      </c>
    </row>
    <row r="4335" spans="2:5" x14ac:dyDescent="0.25">
      <c r="B4335" t="s">
        <v>8377</v>
      </c>
      <c r="C4335" t="s">
        <v>8378</v>
      </c>
      <c r="D4335" s="85">
        <v>842.4</v>
      </c>
      <c r="E4335" s="85">
        <v>842.4</v>
      </c>
    </row>
    <row r="4336" spans="2:5" x14ac:dyDescent="0.25">
      <c r="B4336" t="s">
        <v>8379</v>
      </c>
      <c r="C4336" t="s">
        <v>8380</v>
      </c>
      <c r="D4336" s="85">
        <v>49035.34</v>
      </c>
      <c r="E4336" s="85">
        <v>46259.75</v>
      </c>
    </row>
    <row r="4337" spans="2:5" x14ac:dyDescent="0.25">
      <c r="B4337" t="s">
        <v>8381</v>
      </c>
      <c r="C4337" t="s">
        <v>8382</v>
      </c>
      <c r="D4337" s="85">
        <v>584008</v>
      </c>
      <c r="E4337" s="85">
        <v>584008</v>
      </c>
    </row>
    <row r="4338" spans="2:5" x14ac:dyDescent="0.25">
      <c r="B4338" t="s">
        <v>8383</v>
      </c>
      <c r="C4338" t="s">
        <v>8610</v>
      </c>
      <c r="D4338" s="85">
        <v>31512.6</v>
      </c>
      <c r="E4338" s="85">
        <v>25620</v>
      </c>
    </row>
    <row r="4339" spans="2:5" x14ac:dyDescent="0.25">
      <c r="B4339" t="s">
        <v>8384</v>
      </c>
      <c r="C4339" t="s">
        <v>8385</v>
      </c>
      <c r="D4339" s="85">
        <v>18302.400000000001</v>
      </c>
      <c r="E4339" s="85">
        <v>14880</v>
      </c>
    </row>
    <row r="4340" spans="2:5" x14ac:dyDescent="0.25">
      <c r="B4340" t="s">
        <v>8386</v>
      </c>
      <c r="C4340" t="s">
        <v>8387</v>
      </c>
      <c r="D4340" s="85">
        <v>0</v>
      </c>
      <c r="E4340" s="85">
        <v>0</v>
      </c>
    </row>
    <row r="4341" spans="2:5" x14ac:dyDescent="0.25">
      <c r="B4341" t="s">
        <v>8388</v>
      </c>
      <c r="C4341" t="s">
        <v>8389</v>
      </c>
      <c r="D4341" s="85">
        <v>25127.67</v>
      </c>
      <c r="E4341" s="85">
        <v>20429</v>
      </c>
    </row>
    <row r="4342" spans="2:5" x14ac:dyDescent="0.25">
      <c r="B4342" t="s">
        <v>8390</v>
      </c>
      <c r="C4342" t="s">
        <v>8391</v>
      </c>
      <c r="D4342" s="85">
        <v>605400.01</v>
      </c>
      <c r="E4342" s="85">
        <v>605400.01</v>
      </c>
    </row>
    <row r="4343" spans="2:5" x14ac:dyDescent="0.25">
      <c r="B4343" t="s">
        <v>8392</v>
      </c>
      <c r="C4343" t="s">
        <v>8393</v>
      </c>
      <c r="D4343" s="85">
        <v>80319</v>
      </c>
      <c r="E4343" s="85">
        <v>65300</v>
      </c>
    </row>
    <row r="4344" spans="2:5" x14ac:dyDescent="0.25">
      <c r="B4344" t="s">
        <v>8394</v>
      </c>
      <c r="C4344" t="s">
        <v>8395</v>
      </c>
      <c r="D4344" s="85">
        <v>212222.72</v>
      </c>
      <c r="E4344" s="85">
        <v>200210.11</v>
      </c>
    </row>
    <row r="4345" spans="2:5" x14ac:dyDescent="0.25">
      <c r="B4345" t="s">
        <v>8396</v>
      </c>
      <c r="C4345" t="s">
        <v>8397</v>
      </c>
      <c r="D4345" s="85">
        <v>5842.5</v>
      </c>
      <c r="E4345" s="85">
        <v>4750</v>
      </c>
    </row>
    <row r="4346" spans="2:5" x14ac:dyDescent="0.25">
      <c r="B4346" t="s">
        <v>8398</v>
      </c>
      <c r="C4346" t="s">
        <v>8399</v>
      </c>
      <c r="D4346" s="85">
        <v>916.35</v>
      </c>
      <c r="E4346" s="85">
        <v>745</v>
      </c>
    </row>
    <row r="4347" spans="2:5" x14ac:dyDescent="0.25">
      <c r="B4347" t="s">
        <v>8400</v>
      </c>
      <c r="C4347" t="s">
        <v>8401</v>
      </c>
      <c r="D4347" s="85">
        <v>90774</v>
      </c>
      <c r="E4347" s="85">
        <v>73800</v>
      </c>
    </row>
    <row r="4348" spans="2:5" x14ac:dyDescent="0.25">
      <c r="B4348" t="s">
        <v>8402</v>
      </c>
      <c r="C4348" t="s">
        <v>8403</v>
      </c>
      <c r="D4348" s="85">
        <v>1033.2</v>
      </c>
      <c r="E4348" s="85">
        <v>840</v>
      </c>
    </row>
    <row r="4349" spans="2:5" x14ac:dyDescent="0.25">
      <c r="B4349" t="s">
        <v>8404</v>
      </c>
      <c r="C4349" t="s">
        <v>8405</v>
      </c>
      <c r="D4349" s="85">
        <v>39298.5</v>
      </c>
      <c r="E4349" s="85">
        <v>31950</v>
      </c>
    </row>
    <row r="4350" spans="2:5" x14ac:dyDescent="0.25">
      <c r="B4350" t="s">
        <v>8406</v>
      </c>
      <c r="C4350" t="s">
        <v>8407</v>
      </c>
      <c r="D4350" s="85">
        <v>3936</v>
      </c>
      <c r="E4350" s="85">
        <v>3200</v>
      </c>
    </row>
    <row r="4351" spans="2:5" x14ac:dyDescent="0.25">
      <c r="B4351" t="s">
        <v>8408</v>
      </c>
      <c r="C4351" t="s">
        <v>8409</v>
      </c>
      <c r="D4351" s="85">
        <v>28177.21</v>
      </c>
      <c r="E4351" s="85">
        <v>22908.3</v>
      </c>
    </row>
    <row r="4352" spans="2:5" x14ac:dyDescent="0.25">
      <c r="B4352" t="s">
        <v>8410</v>
      </c>
      <c r="C4352" t="s">
        <v>8447</v>
      </c>
      <c r="D4352" s="85">
        <v>4999.95</v>
      </c>
      <c r="E4352" s="85">
        <v>4065</v>
      </c>
    </row>
    <row r="4353" spans="2:5" x14ac:dyDescent="0.25">
      <c r="B4353" t="s">
        <v>8411</v>
      </c>
      <c r="C4353" t="s">
        <v>8412</v>
      </c>
      <c r="D4353" s="85">
        <v>386280.1</v>
      </c>
      <c r="E4353" s="85">
        <v>382278.38</v>
      </c>
    </row>
    <row r="4354" spans="2:5" x14ac:dyDescent="0.25">
      <c r="B4354" t="s">
        <v>8413</v>
      </c>
      <c r="C4354" t="s">
        <v>8414</v>
      </c>
      <c r="D4354" s="85">
        <v>18105.599999999999</v>
      </c>
      <c r="E4354" s="85">
        <v>14720</v>
      </c>
    </row>
    <row r="4355" spans="2:5" x14ac:dyDescent="0.25">
      <c r="B4355" t="s">
        <v>8415</v>
      </c>
      <c r="C4355" t="s">
        <v>8416</v>
      </c>
      <c r="D4355" s="85">
        <v>69899.92</v>
      </c>
      <c r="E4355" s="85">
        <v>60000</v>
      </c>
    </row>
    <row r="4356" spans="2:5" x14ac:dyDescent="0.25">
      <c r="B4356" t="s">
        <v>8417</v>
      </c>
      <c r="C4356" t="s">
        <v>8418</v>
      </c>
      <c r="D4356" s="85">
        <v>5815.36</v>
      </c>
      <c r="E4356" s="85">
        <v>5815.36</v>
      </c>
    </row>
    <row r="4357" spans="2:5" x14ac:dyDescent="0.25">
      <c r="B4357" t="s">
        <v>8419</v>
      </c>
      <c r="C4357" t="s">
        <v>8420</v>
      </c>
      <c r="D4357" s="85">
        <v>215386.12</v>
      </c>
      <c r="E4357" s="85">
        <v>176546</v>
      </c>
    </row>
    <row r="4358" spans="2:5" x14ac:dyDescent="0.25">
      <c r="B4358" t="s">
        <v>8421</v>
      </c>
      <c r="C4358" t="s">
        <v>8422</v>
      </c>
      <c r="D4358" s="85">
        <v>100355.7</v>
      </c>
      <c r="E4358" s="85">
        <v>81590</v>
      </c>
    </row>
    <row r="4359" spans="2:5" x14ac:dyDescent="0.25">
      <c r="B4359" t="s">
        <v>8423</v>
      </c>
      <c r="C4359" t="s">
        <v>8424</v>
      </c>
      <c r="D4359" s="85">
        <v>4950</v>
      </c>
      <c r="E4359" s="85">
        <v>4950</v>
      </c>
    </row>
    <row r="4360" spans="2:5" x14ac:dyDescent="0.25">
      <c r="B4360" t="s">
        <v>8425</v>
      </c>
      <c r="C4360" t="s">
        <v>8426</v>
      </c>
      <c r="D4360" s="85">
        <v>2181162</v>
      </c>
      <c r="E4360" s="85">
        <v>2057700</v>
      </c>
    </row>
    <row r="4361" spans="2:5" x14ac:dyDescent="0.25">
      <c r="B4361" t="s">
        <v>8427</v>
      </c>
      <c r="C4361" t="s">
        <v>8428</v>
      </c>
      <c r="D4361" s="85">
        <v>23058</v>
      </c>
      <c r="E4361" s="85">
        <v>18900</v>
      </c>
    </row>
    <row r="4362" spans="2:5" x14ac:dyDescent="0.25">
      <c r="B4362" t="s">
        <v>8429</v>
      </c>
      <c r="C4362" t="s">
        <v>8430</v>
      </c>
      <c r="D4362" s="85">
        <v>11402.1</v>
      </c>
      <c r="E4362" s="85">
        <v>9270</v>
      </c>
    </row>
    <row r="4363" spans="2:5" x14ac:dyDescent="0.25">
      <c r="B4363" t="s">
        <v>8431</v>
      </c>
      <c r="C4363" t="s">
        <v>8432</v>
      </c>
      <c r="D4363" s="85">
        <v>3640</v>
      </c>
      <c r="E4363" s="85">
        <v>3640</v>
      </c>
    </row>
    <row r="4364" spans="2:5" x14ac:dyDescent="0.25">
      <c r="B4364" t="s">
        <v>8433</v>
      </c>
      <c r="C4364" t="s">
        <v>8434</v>
      </c>
      <c r="D4364" s="85">
        <v>80115.19</v>
      </c>
      <c r="E4364" s="85">
        <v>65134.3</v>
      </c>
    </row>
    <row r="4365" spans="2:5" x14ac:dyDescent="0.25">
      <c r="B4365" t="s">
        <v>8435</v>
      </c>
      <c r="C4365" t="s">
        <v>8436</v>
      </c>
      <c r="D4365" s="85">
        <v>208854</v>
      </c>
      <c r="E4365" s="85">
        <v>169800</v>
      </c>
    </row>
    <row r="4366" spans="2:5" x14ac:dyDescent="0.25">
      <c r="B4366" t="s">
        <v>8437</v>
      </c>
      <c r="C4366" t="s">
        <v>8438</v>
      </c>
      <c r="D4366" s="85">
        <v>208429.66</v>
      </c>
      <c r="E4366" s="85">
        <v>204587.15</v>
      </c>
    </row>
    <row r="4367" spans="2:5" x14ac:dyDescent="0.25">
      <c r="B4367" t="s">
        <v>8439</v>
      </c>
      <c r="C4367" t="s">
        <v>8440</v>
      </c>
      <c r="D4367" s="85">
        <v>777270.36</v>
      </c>
      <c r="E4367" s="85">
        <v>770798.09</v>
      </c>
    </row>
    <row r="4368" spans="2:5" x14ac:dyDescent="0.25">
      <c r="B4368" t="s">
        <v>8448</v>
      </c>
      <c r="C4368" t="s">
        <v>8449</v>
      </c>
      <c r="D4368" s="85">
        <v>221841.15</v>
      </c>
      <c r="E4368" s="85">
        <v>180358.66</v>
      </c>
    </row>
    <row r="4369" spans="2:5" x14ac:dyDescent="0.25">
      <c r="B4369" t="s">
        <v>8450</v>
      </c>
      <c r="C4369" t="s">
        <v>8451</v>
      </c>
      <c r="D4369" s="85">
        <v>131440</v>
      </c>
      <c r="E4369" s="85">
        <v>124000</v>
      </c>
    </row>
    <row r="4370" spans="2:5" x14ac:dyDescent="0.25">
      <c r="B4370" t="s">
        <v>8452</v>
      </c>
      <c r="C4370" t="s">
        <v>8453</v>
      </c>
      <c r="D4370" s="85">
        <v>1845</v>
      </c>
      <c r="E4370" s="85">
        <v>1500</v>
      </c>
    </row>
    <row r="4371" spans="2:5" x14ac:dyDescent="0.25">
      <c r="B4371" t="s">
        <v>8454</v>
      </c>
      <c r="C4371" t="s">
        <v>8455</v>
      </c>
      <c r="D4371" s="85">
        <v>3104526.16</v>
      </c>
      <c r="E4371" s="85">
        <v>2524005</v>
      </c>
    </row>
    <row r="4372" spans="2:5" x14ac:dyDescent="0.25">
      <c r="B4372" t="s">
        <v>8456</v>
      </c>
      <c r="C4372" t="s">
        <v>8457</v>
      </c>
      <c r="D4372" s="85">
        <v>90528</v>
      </c>
      <c r="E4372" s="85">
        <v>73600</v>
      </c>
    </row>
    <row r="4373" spans="2:5" x14ac:dyDescent="0.25">
      <c r="B4373" t="s">
        <v>8458</v>
      </c>
      <c r="C4373" t="s">
        <v>8459</v>
      </c>
      <c r="D4373" s="85">
        <v>2354327.63</v>
      </c>
      <c r="E4373" s="85">
        <v>1914087.5</v>
      </c>
    </row>
    <row r="4374" spans="2:5" x14ac:dyDescent="0.25">
      <c r="B4374" t="s">
        <v>8460</v>
      </c>
      <c r="C4374" t="s">
        <v>8461</v>
      </c>
      <c r="D4374" s="85">
        <v>1072440.01</v>
      </c>
      <c r="E4374" s="85">
        <v>1072440.01</v>
      </c>
    </row>
    <row r="4375" spans="2:5" x14ac:dyDescent="0.25">
      <c r="B4375" t="s">
        <v>8462</v>
      </c>
      <c r="C4375" t="s">
        <v>8463</v>
      </c>
      <c r="D4375" s="85">
        <v>38007</v>
      </c>
      <c r="E4375" s="85">
        <v>30900</v>
      </c>
    </row>
    <row r="4376" spans="2:5" x14ac:dyDescent="0.25">
      <c r="B4376" t="s">
        <v>8464</v>
      </c>
      <c r="C4376" t="s">
        <v>8465</v>
      </c>
      <c r="D4376" s="85">
        <v>241080</v>
      </c>
      <c r="E4376" s="85">
        <v>196000</v>
      </c>
    </row>
    <row r="4377" spans="2:5" x14ac:dyDescent="0.25">
      <c r="B4377" t="s">
        <v>8466</v>
      </c>
      <c r="C4377" t="s">
        <v>8467</v>
      </c>
      <c r="D4377" s="85">
        <v>756</v>
      </c>
      <c r="E4377" s="85">
        <v>756</v>
      </c>
    </row>
    <row r="4378" spans="2:5" x14ac:dyDescent="0.25">
      <c r="B4378" t="s">
        <v>8468</v>
      </c>
      <c r="C4378" t="s">
        <v>8469</v>
      </c>
      <c r="D4378" s="85">
        <v>2706</v>
      </c>
      <c r="E4378" s="85">
        <v>2200</v>
      </c>
    </row>
    <row r="4379" spans="2:5" x14ac:dyDescent="0.25">
      <c r="B4379" t="s">
        <v>8470</v>
      </c>
      <c r="C4379" t="s">
        <v>8471</v>
      </c>
      <c r="D4379" s="85">
        <v>182.85</v>
      </c>
      <c r="E4379" s="85">
        <v>172.5</v>
      </c>
    </row>
    <row r="4380" spans="2:5" x14ac:dyDescent="0.25">
      <c r="B4380" t="s">
        <v>8472</v>
      </c>
      <c r="C4380" t="s">
        <v>8473</v>
      </c>
      <c r="D4380" s="85">
        <v>90881.01</v>
      </c>
      <c r="E4380" s="85">
        <v>73887</v>
      </c>
    </row>
    <row r="4381" spans="2:5" x14ac:dyDescent="0.25">
      <c r="B4381" t="s">
        <v>8474</v>
      </c>
      <c r="C4381" t="s">
        <v>8523</v>
      </c>
      <c r="D4381" s="85">
        <v>67169.509999999995</v>
      </c>
      <c r="E4381" s="85">
        <v>54609.36</v>
      </c>
    </row>
    <row r="4382" spans="2:5" x14ac:dyDescent="0.25">
      <c r="B4382" t="s">
        <v>8475</v>
      </c>
      <c r="C4382" t="s">
        <v>8524</v>
      </c>
      <c r="D4382" s="85">
        <v>126364.05</v>
      </c>
      <c r="E4382" s="85">
        <v>102735</v>
      </c>
    </row>
    <row r="4383" spans="2:5" x14ac:dyDescent="0.25">
      <c r="B4383" t="s">
        <v>8476</v>
      </c>
      <c r="C4383" t="s">
        <v>8477</v>
      </c>
      <c r="D4383" s="85">
        <v>37711.800000000003</v>
      </c>
      <c r="E4383" s="85">
        <v>30660</v>
      </c>
    </row>
    <row r="4384" spans="2:5" x14ac:dyDescent="0.25">
      <c r="B4384" t="s">
        <v>8478</v>
      </c>
      <c r="C4384" t="s">
        <v>8479</v>
      </c>
      <c r="D4384" s="85">
        <v>68.319999999999993</v>
      </c>
      <c r="E4384" s="85">
        <v>56</v>
      </c>
    </row>
    <row r="4385" spans="2:5" x14ac:dyDescent="0.25">
      <c r="B4385" t="s">
        <v>8480</v>
      </c>
      <c r="C4385" t="s">
        <v>8481</v>
      </c>
      <c r="D4385" s="85">
        <v>6970.88</v>
      </c>
      <c r="E4385" s="85">
        <v>5667.38</v>
      </c>
    </row>
    <row r="4386" spans="2:5" x14ac:dyDescent="0.25">
      <c r="B4386" t="s">
        <v>8482</v>
      </c>
      <c r="C4386" t="s">
        <v>8483</v>
      </c>
      <c r="D4386" s="85">
        <v>953.5</v>
      </c>
      <c r="E4386" s="85">
        <v>775.2</v>
      </c>
    </row>
    <row r="4387" spans="2:5" x14ac:dyDescent="0.25">
      <c r="B4387" t="s">
        <v>8484</v>
      </c>
      <c r="C4387" t="s">
        <v>8485</v>
      </c>
      <c r="D4387" s="85">
        <v>436241.87</v>
      </c>
      <c r="E4387" s="85">
        <v>425619.01</v>
      </c>
    </row>
    <row r="4388" spans="2:5" x14ac:dyDescent="0.25">
      <c r="B4388" t="s">
        <v>8486</v>
      </c>
      <c r="C4388" t="s">
        <v>8487</v>
      </c>
      <c r="D4388" s="85">
        <v>82410</v>
      </c>
      <c r="E4388" s="85">
        <v>67000</v>
      </c>
    </row>
    <row r="4389" spans="2:5" x14ac:dyDescent="0.25">
      <c r="B4389" t="s">
        <v>8488</v>
      </c>
      <c r="C4389" t="s">
        <v>8489</v>
      </c>
      <c r="D4389" s="85">
        <v>516600</v>
      </c>
      <c r="E4389" s="85">
        <v>420000</v>
      </c>
    </row>
    <row r="4390" spans="2:5" x14ac:dyDescent="0.25">
      <c r="B4390" t="s">
        <v>8490</v>
      </c>
      <c r="C4390" t="s">
        <v>13231</v>
      </c>
      <c r="D4390" s="85">
        <v>440000.01</v>
      </c>
      <c r="E4390" s="85">
        <v>440000.01</v>
      </c>
    </row>
    <row r="4391" spans="2:5" x14ac:dyDescent="0.25">
      <c r="B4391" t="s">
        <v>8491</v>
      </c>
      <c r="C4391" t="s">
        <v>4647</v>
      </c>
      <c r="D4391" s="85">
        <v>79.95</v>
      </c>
      <c r="E4391" s="85">
        <v>65</v>
      </c>
    </row>
    <row r="4392" spans="2:5" x14ac:dyDescent="0.25">
      <c r="B4392" t="s">
        <v>8492</v>
      </c>
      <c r="C4392" t="s">
        <v>5441</v>
      </c>
      <c r="D4392" s="85">
        <v>975.39</v>
      </c>
      <c r="E4392" s="85">
        <v>793</v>
      </c>
    </row>
    <row r="4393" spans="2:5" x14ac:dyDescent="0.25">
      <c r="B4393" t="s">
        <v>8493</v>
      </c>
      <c r="C4393" t="s">
        <v>8494</v>
      </c>
      <c r="D4393" s="85">
        <v>3616.2</v>
      </c>
      <c r="E4393" s="85">
        <v>2940</v>
      </c>
    </row>
    <row r="4394" spans="2:5" x14ac:dyDescent="0.25">
      <c r="B4394" t="s">
        <v>8495</v>
      </c>
      <c r="C4394" t="s">
        <v>8496</v>
      </c>
      <c r="D4394" s="85">
        <v>2865.9</v>
      </c>
      <c r="E4394" s="85">
        <v>2330</v>
      </c>
    </row>
    <row r="4395" spans="2:5" x14ac:dyDescent="0.25">
      <c r="B4395" t="s">
        <v>8497</v>
      </c>
      <c r="C4395" t="s">
        <v>8498</v>
      </c>
      <c r="D4395" s="85">
        <v>252.47</v>
      </c>
      <c r="E4395" s="85">
        <v>205.26</v>
      </c>
    </row>
    <row r="4396" spans="2:5" x14ac:dyDescent="0.25">
      <c r="B4396" t="s">
        <v>8499</v>
      </c>
      <c r="C4396" t="s">
        <v>8500</v>
      </c>
      <c r="D4396" s="85">
        <v>10848.6</v>
      </c>
      <c r="E4396" s="85">
        <v>8820</v>
      </c>
    </row>
    <row r="4397" spans="2:5" x14ac:dyDescent="0.25">
      <c r="B4397" t="s">
        <v>8501</v>
      </c>
      <c r="C4397" t="s">
        <v>8502</v>
      </c>
      <c r="D4397" s="85">
        <v>555.35</v>
      </c>
      <c r="E4397" s="85">
        <v>451.5</v>
      </c>
    </row>
    <row r="4398" spans="2:5" x14ac:dyDescent="0.25">
      <c r="B4398" t="s">
        <v>8503</v>
      </c>
      <c r="C4398" t="s">
        <v>8504</v>
      </c>
      <c r="D4398" s="85">
        <v>1184.3699999999999</v>
      </c>
      <c r="E4398" s="85">
        <v>962.9</v>
      </c>
    </row>
    <row r="4399" spans="2:5" x14ac:dyDescent="0.25">
      <c r="B4399" t="s">
        <v>8505</v>
      </c>
      <c r="C4399" t="s">
        <v>8506</v>
      </c>
      <c r="D4399" s="85">
        <v>140</v>
      </c>
      <c r="E4399" s="85">
        <v>140</v>
      </c>
    </row>
    <row r="4400" spans="2:5" x14ac:dyDescent="0.25">
      <c r="B4400" t="s">
        <v>8507</v>
      </c>
      <c r="C4400" t="s">
        <v>8508</v>
      </c>
      <c r="D4400" s="85">
        <v>7717.07</v>
      </c>
      <c r="E4400" s="85">
        <v>7717.07</v>
      </c>
    </row>
    <row r="4401" spans="2:5" x14ac:dyDescent="0.25">
      <c r="B4401" t="s">
        <v>8509</v>
      </c>
      <c r="C4401" t="s">
        <v>8510</v>
      </c>
      <c r="D4401" s="85">
        <v>1963527.63</v>
      </c>
      <c r="E4401" s="85">
        <v>1822384.56</v>
      </c>
    </row>
    <row r="4402" spans="2:5" x14ac:dyDescent="0.25">
      <c r="B4402" t="s">
        <v>8525</v>
      </c>
      <c r="C4402" t="s">
        <v>8526</v>
      </c>
      <c r="D4402" s="85">
        <v>92237.7</v>
      </c>
      <c r="E4402" s="85">
        <v>74990</v>
      </c>
    </row>
    <row r="4403" spans="2:5" x14ac:dyDescent="0.25">
      <c r="B4403" t="s">
        <v>8527</v>
      </c>
      <c r="C4403" t="s">
        <v>8528</v>
      </c>
      <c r="D4403" s="85">
        <v>430.5</v>
      </c>
      <c r="E4403" s="85">
        <v>350</v>
      </c>
    </row>
    <row r="4404" spans="2:5" x14ac:dyDescent="0.25">
      <c r="B4404" t="s">
        <v>8529</v>
      </c>
      <c r="C4404" t="s">
        <v>8530</v>
      </c>
      <c r="D4404" s="85">
        <v>284407.65999999997</v>
      </c>
      <c r="E4404" s="85">
        <v>268309.11</v>
      </c>
    </row>
    <row r="4405" spans="2:5" x14ac:dyDescent="0.25">
      <c r="B4405" t="s">
        <v>8531</v>
      </c>
      <c r="C4405" t="s">
        <v>8530</v>
      </c>
      <c r="D4405" s="85">
        <v>284407.65999999997</v>
      </c>
      <c r="E4405" s="85">
        <v>268309.11</v>
      </c>
    </row>
    <row r="4406" spans="2:5" x14ac:dyDescent="0.25">
      <c r="B4406" t="s">
        <v>8532</v>
      </c>
      <c r="C4406" t="s">
        <v>8533</v>
      </c>
      <c r="D4406" s="85">
        <v>1426.8</v>
      </c>
      <c r="E4406" s="85">
        <v>1160</v>
      </c>
    </row>
    <row r="4407" spans="2:5" x14ac:dyDescent="0.25">
      <c r="B4407" t="s">
        <v>8534</v>
      </c>
      <c r="C4407" t="s">
        <v>8535</v>
      </c>
      <c r="D4407" s="85">
        <v>196.9</v>
      </c>
      <c r="E4407" s="85">
        <v>160.08000000000001</v>
      </c>
    </row>
    <row r="4408" spans="2:5" x14ac:dyDescent="0.25">
      <c r="B4408" t="s">
        <v>8536</v>
      </c>
      <c r="C4408" t="s">
        <v>8537</v>
      </c>
      <c r="D4408" s="85">
        <v>275.52</v>
      </c>
      <c r="E4408" s="85">
        <v>224</v>
      </c>
    </row>
    <row r="4409" spans="2:5" x14ac:dyDescent="0.25">
      <c r="B4409" t="s">
        <v>8541</v>
      </c>
      <c r="C4409" t="s">
        <v>8542</v>
      </c>
      <c r="D4409" s="85">
        <v>417850</v>
      </c>
      <c r="E4409" s="85">
        <v>342500</v>
      </c>
    </row>
    <row r="4410" spans="2:5" x14ac:dyDescent="0.25">
      <c r="B4410" t="s">
        <v>8538</v>
      </c>
      <c r="C4410" t="s">
        <v>8539</v>
      </c>
      <c r="D4410" s="85">
        <v>146.37</v>
      </c>
      <c r="E4410" s="85">
        <v>119</v>
      </c>
    </row>
    <row r="4411" spans="2:5" x14ac:dyDescent="0.25">
      <c r="B4411" t="s">
        <v>8543</v>
      </c>
      <c r="C4411" t="s">
        <v>8544</v>
      </c>
      <c r="D4411" s="85">
        <v>809037.37</v>
      </c>
      <c r="E4411" s="85">
        <v>736843.31</v>
      </c>
    </row>
    <row r="4412" spans="2:5" x14ac:dyDescent="0.25">
      <c r="B4412" t="s">
        <v>8545</v>
      </c>
      <c r="C4412" t="s">
        <v>8546</v>
      </c>
      <c r="D4412" s="85">
        <v>52</v>
      </c>
      <c r="E4412" s="85">
        <v>52</v>
      </c>
    </row>
    <row r="4413" spans="2:5" x14ac:dyDescent="0.25">
      <c r="B4413" t="s">
        <v>8547</v>
      </c>
      <c r="C4413" t="s">
        <v>8548</v>
      </c>
      <c r="D4413" s="85">
        <v>2214</v>
      </c>
      <c r="E4413" s="85">
        <v>1800</v>
      </c>
    </row>
    <row r="4414" spans="2:5" x14ac:dyDescent="0.25">
      <c r="B4414" t="s">
        <v>8549</v>
      </c>
      <c r="C4414" t="s">
        <v>8550</v>
      </c>
      <c r="D4414" s="85">
        <v>1709.7</v>
      </c>
      <c r="E4414" s="85">
        <v>1390</v>
      </c>
    </row>
    <row r="4415" spans="2:5" x14ac:dyDescent="0.25">
      <c r="B4415" t="s">
        <v>8551</v>
      </c>
      <c r="C4415" t="s">
        <v>8552</v>
      </c>
      <c r="D4415" s="85">
        <v>3419.4</v>
      </c>
      <c r="E4415" s="85">
        <v>2780</v>
      </c>
    </row>
    <row r="4416" spans="2:5" x14ac:dyDescent="0.25">
      <c r="B4416" t="s">
        <v>8553</v>
      </c>
      <c r="C4416" t="s">
        <v>8554</v>
      </c>
      <c r="D4416" s="85">
        <v>974.16</v>
      </c>
      <c r="E4416" s="85">
        <v>792</v>
      </c>
    </row>
    <row r="4417" spans="2:5" x14ac:dyDescent="0.25">
      <c r="B4417" t="s">
        <v>8555</v>
      </c>
      <c r="C4417" t="s">
        <v>8556</v>
      </c>
      <c r="D4417" s="85">
        <v>337230.91</v>
      </c>
      <c r="E4417" s="85">
        <v>274171.46999999997</v>
      </c>
    </row>
    <row r="4418" spans="2:5" x14ac:dyDescent="0.25">
      <c r="B4418" t="s">
        <v>8557</v>
      </c>
      <c r="C4418" t="s">
        <v>8558</v>
      </c>
      <c r="D4418" s="85">
        <v>87726.83</v>
      </c>
      <c r="E4418" s="85">
        <v>87139.33</v>
      </c>
    </row>
    <row r="4419" spans="2:5" x14ac:dyDescent="0.25">
      <c r="B4419" t="s">
        <v>8559</v>
      </c>
      <c r="C4419" t="s">
        <v>8560</v>
      </c>
      <c r="D4419" s="85">
        <v>537702.11</v>
      </c>
      <c r="E4419" s="85">
        <v>491331.99</v>
      </c>
    </row>
    <row r="4420" spans="2:5" x14ac:dyDescent="0.25">
      <c r="B4420" t="s">
        <v>8561</v>
      </c>
      <c r="C4420" t="s">
        <v>8562</v>
      </c>
      <c r="D4420" s="85">
        <v>50263.48</v>
      </c>
      <c r="E4420" s="85">
        <v>47418.38</v>
      </c>
    </row>
    <row r="4421" spans="2:5" x14ac:dyDescent="0.25">
      <c r="B4421" t="s">
        <v>8563</v>
      </c>
      <c r="C4421" t="s">
        <v>8564</v>
      </c>
      <c r="D4421" s="85">
        <v>420</v>
      </c>
      <c r="E4421" s="85">
        <v>420</v>
      </c>
    </row>
    <row r="4422" spans="2:5" x14ac:dyDescent="0.25">
      <c r="B4422" t="s">
        <v>8565</v>
      </c>
      <c r="C4422" t="s">
        <v>8566</v>
      </c>
      <c r="D4422" s="85">
        <v>175668.36</v>
      </c>
      <c r="E4422" s="85">
        <v>143990.46</v>
      </c>
    </row>
    <row r="4423" spans="2:5" x14ac:dyDescent="0.25">
      <c r="B4423" t="s">
        <v>8567</v>
      </c>
      <c r="C4423" t="s">
        <v>8568</v>
      </c>
      <c r="D4423" s="85">
        <v>79241.09</v>
      </c>
      <c r="E4423" s="85">
        <v>64951.71</v>
      </c>
    </row>
    <row r="4424" spans="2:5" x14ac:dyDescent="0.25">
      <c r="B4424" t="s">
        <v>8569</v>
      </c>
      <c r="C4424" t="s">
        <v>8570</v>
      </c>
      <c r="D4424" s="85">
        <v>7101123.3300000001</v>
      </c>
      <c r="E4424" s="85">
        <v>6699172.9500000002</v>
      </c>
    </row>
    <row r="4425" spans="2:5" x14ac:dyDescent="0.25">
      <c r="B4425" t="s">
        <v>8571</v>
      </c>
      <c r="C4425" t="s">
        <v>8572</v>
      </c>
      <c r="D4425" s="85">
        <v>16396.8</v>
      </c>
      <c r="E4425" s="85">
        <v>13440</v>
      </c>
    </row>
    <row r="4426" spans="2:5" x14ac:dyDescent="0.25">
      <c r="B4426" t="s">
        <v>8573</v>
      </c>
      <c r="C4426" t="s">
        <v>8574</v>
      </c>
      <c r="D4426" s="85">
        <v>7921.2</v>
      </c>
      <c r="E4426" s="85">
        <v>6440</v>
      </c>
    </row>
    <row r="4427" spans="2:5" x14ac:dyDescent="0.25">
      <c r="B4427" t="s">
        <v>8575</v>
      </c>
      <c r="C4427" t="s">
        <v>8576</v>
      </c>
      <c r="D4427" s="85">
        <v>3650584.72</v>
      </c>
      <c r="E4427" s="85">
        <v>2925000</v>
      </c>
    </row>
    <row r="4428" spans="2:5" x14ac:dyDescent="0.25">
      <c r="B4428" t="s">
        <v>8578</v>
      </c>
      <c r="C4428" t="s">
        <v>8579</v>
      </c>
      <c r="D4428" s="85">
        <v>70970.539999999994</v>
      </c>
      <c r="E4428" s="85">
        <v>57699.63</v>
      </c>
    </row>
    <row r="4429" spans="2:5" x14ac:dyDescent="0.25">
      <c r="B4429" t="s">
        <v>8580</v>
      </c>
      <c r="C4429" t="s">
        <v>8581</v>
      </c>
      <c r="D4429" s="85">
        <v>430489.27</v>
      </c>
      <c r="E4429" s="85">
        <v>389664.41</v>
      </c>
    </row>
    <row r="4430" spans="2:5" x14ac:dyDescent="0.25">
      <c r="B4430" t="s">
        <v>8582</v>
      </c>
      <c r="C4430" t="s">
        <v>8583</v>
      </c>
      <c r="D4430" s="85">
        <v>1669059.26</v>
      </c>
      <c r="E4430" s="85">
        <v>1492231.91</v>
      </c>
    </row>
    <row r="4431" spans="2:5" x14ac:dyDescent="0.25">
      <c r="B4431" t="s">
        <v>8584</v>
      </c>
      <c r="C4431" t="s">
        <v>8585</v>
      </c>
      <c r="D4431" s="85">
        <v>159850.79999999999</v>
      </c>
      <c r="E4431" s="85">
        <v>129960</v>
      </c>
    </row>
    <row r="4432" spans="2:5" x14ac:dyDescent="0.25">
      <c r="B4432" t="s">
        <v>8586</v>
      </c>
      <c r="C4432" t="s">
        <v>8587</v>
      </c>
      <c r="D4432" s="85">
        <v>1168.5</v>
      </c>
      <c r="E4432" s="85">
        <v>950</v>
      </c>
    </row>
    <row r="4433" spans="2:5" x14ac:dyDescent="0.25">
      <c r="B4433" t="s">
        <v>8588</v>
      </c>
      <c r="C4433" t="s">
        <v>8589</v>
      </c>
      <c r="D4433" s="85">
        <v>52791.6</v>
      </c>
      <c r="E4433" s="85">
        <v>42920</v>
      </c>
    </row>
    <row r="4434" spans="2:5" x14ac:dyDescent="0.25">
      <c r="B4434" t="s">
        <v>8590</v>
      </c>
      <c r="C4434" t="s">
        <v>8591</v>
      </c>
      <c r="D4434" s="85">
        <v>2223880</v>
      </c>
      <c r="E4434" s="85">
        <v>2098000</v>
      </c>
    </row>
    <row r="4435" spans="2:5" x14ac:dyDescent="0.25">
      <c r="B4435" t="s">
        <v>8592</v>
      </c>
      <c r="C4435" t="s">
        <v>8593</v>
      </c>
      <c r="D4435" s="85">
        <v>7045850.6799999997</v>
      </c>
      <c r="E4435" s="85">
        <v>6526076.3499999996</v>
      </c>
    </row>
    <row r="4436" spans="2:5" x14ac:dyDescent="0.25">
      <c r="B4436" t="s">
        <v>8594</v>
      </c>
      <c r="C4436" t="s">
        <v>8595</v>
      </c>
      <c r="D4436" s="85">
        <v>6238629.2199999997</v>
      </c>
      <c r="E4436" s="85">
        <v>5662038.1699999999</v>
      </c>
    </row>
    <row r="4437" spans="2:5" x14ac:dyDescent="0.25">
      <c r="B4437" t="s">
        <v>8596</v>
      </c>
      <c r="C4437" t="s">
        <v>8597</v>
      </c>
      <c r="D4437" s="85">
        <v>16957.12</v>
      </c>
      <c r="E4437" s="85">
        <v>15997.28</v>
      </c>
    </row>
    <row r="4438" spans="2:5" x14ac:dyDescent="0.25">
      <c r="B4438" t="s">
        <v>8598</v>
      </c>
      <c r="C4438" t="s">
        <v>8599</v>
      </c>
      <c r="D4438" s="85">
        <v>93295.5</v>
      </c>
      <c r="E4438" s="85">
        <v>75850</v>
      </c>
    </row>
    <row r="4439" spans="2:5" x14ac:dyDescent="0.25">
      <c r="B4439" t="s">
        <v>8600</v>
      </c>
      <c r="C4439" t="s">
        <v>8601</v>
      </c>
      <c r="D4439" s="85">
        <v>18165.87</v>
      </c>
      <c r="E4439" s="85">
        <v>14769</v>
      </c>
    </row>
    <row r="4440" spans="2:5" x14ac:dyDescent="0.25">
      <c r="B4440" t="s">
        <v>8602</v>
      </c>
      <c r="C4440" t="s">
        <v>8603</v>
      </c>
      <c r="D4440" s="85">
        <v>4797</v>
      </c>
      <c r="E4440" s="85">
        <v>3900</v>
      </c>
    </row>
    <row r="4441" spans="2:5" x14ac:dyDescent="0.25">
      <c r="B4441" t="s">
        <v>8611</v>
      </c>
      <c r="C4441" t="s">
        <v>8612</v>
      </c>
      <c r="D4441" s="85">
        <v>102506.6</v>
      </c>
      <c r="E4441" s="85">
        <v>83338.7</v>
      </c>
    </row>
    <row r="4442" spans="2:5" x14ac:dyDescent="0.25">
      <c r="B4442" t="s">
        <v>8613</v>
      </c>
      <c r="C4442" t="s">
        <v>142</v>
      </c>
      <c r="D4442" s="85">
        <v>9779.0300000000007</v>
      </c>
      <c r="E4442" s="85">
        <v>9779.0300000000007</v>
      </c>
    </row>
    <row r="4443" spans="2:5" x14ac:dyDescent="0.25">
      <c r="B4443" t="s">
        <v>8614</v>
      </c>
      <c r="C4443" t="s">
        <v>8615</v>
      </c>
      <c r="D4443" s="85">
        <v>322999.25</v>
      </c>
      <c r="E4443" s="85">
        <v>264753.48</v>
      </c>
    </row>
    <row r="4444" spans="2:5" x14ac:dyDescent="0.25">
      <c r="B4444" t="s">
        <v>8616</v>
      </c>
      <c r="C4444" t="s">
        <v>8617</v>
      </c>
      <c r="D4444" s="85">
        <v>14114.42</v>
      </c>
      <c r="E4444" s="85">
        <v>11475.14</v>
      </c>
    </row>
    <row r="4445" spans="2:5" x14ac:dyDescent="0.25">
      <c r="B4445" t="s">
        <v>8618</v>
      </c>
      <c r="C4445" t="s">
        <v>8619</v>
      </c>
      <c r="D4445" s="85">
        <v>213398.85</v>
      </c>
      <c r="E4445" s="85">
        <v>173495</v>
      </c>
    </row>
    <row r="4446" spans="2:5" x14ac:dyDescent="0.25">
      <c r="B4446" t="s">
        <v>8620</v>
      </c>
      <c r="C4446" t="s">
        <v>8621</v>
      </c>
      <c r="D4446" s="85">
        <v>25063.32</v>
      </c>
      <c r="E4446" s="85">
        <v>25063.32</v>
      </c>
    </row>
    <row r="4447" spans="2:5" x14ac:dyDescent="0.25">
      <c r="B4447" t="s">
        <v>8622</v>
      </c>
      <c r="C4447" t="s">
        <v>8623</v>
      </c>
      <c r="D4447" s="85">
        <v>88314</v>
      </c>
      <c r="E4447" s="85">
        <v>71800</v>
      </c>
    </row>
    <row r="4448" spans="2:5" x14ac:dyDescent="0.25">
      <c r="B4448" t="s">
        <v>8624</v>
      </c>
      <c r="C4448" t="s">
        <v>8625</v>
      </c>
      <c r="D4448" s="85">
        <v>204944.54</v>
      </c>
      <c r="E4448" s="85">
        <v>204944.54</v>
      </c>
    </row>
    <row r="4449" spans="2:5" x14ac:dyDescent="0.25">
      <c r="B4449" t="s">
        <v>8626</v>
      </c>
      <c r="C4449" t="s">
        <v>8627</v>
      </c>
      <c r="D4449" s="85">
        <v>35670</v>
      </c>
      <c r="E4449" s="85">
        <v>29000</v>
      </c>
    </row>
    <row r="4450" spans="2:5" x14ac:dyDescent="0.25">
      <c r="B4450" t="s">
        <v>8628</v>
      </c>
      <c r="C4450" t="s">
        <v>8629</v>
      </c>
      <c r="D4450" s="85">
        <v>22878</v>
      </c>
      <c r="E4450" s="85">
        <v>18600</v>
      </c>
    </row>
    <row r="4451" spans="2:5" x14ac:dyDescent="0.25">
      <c r="B4451" t="s">
        <v>8630</v>
      </c>
      <c r="C4451" t="s">
        <v>8631</v>
      </c>
      <c r="D4451" s="85">
        <v>6545.19</v>
      </c>
      <c r="E4451" s="85">
        <v>6545.19</v>
      </c>
    </row>
    <row r="4452" spans="2:5" x14ac:dyDescent="0.25">
      <c r="B4452" t="s">
        <v>8632</v>
      </c>
      <c r="C4452" t="s">
        <v>8633</v>
      </c>
      <c r="D4452" s="85">
        <v>6927.42</v>
      </c>
      <c r="E4452" s="85">
        <v>6927.42</v>
      </c>
    </row>
    <row r="4453" spans="2:5" x14ac:dyDescent="0.25">
      <c r="B4453" t="s">
        <v>8634</v>
      </c>
      <c r="C4453" t="s">
        <v>8635</v>
      </c>
      <c r="D4453" s="85">
        <v>3619.5</v>
      </c>
      <c r="E4453" s="85">
        <v>3619.5</v>
      </c>
    </row>
    <row r="4454" spans="2:5" x14ac:dyDescent="0.25">
      <c r="B4454" t="s">
        <v>8636</v>
      </c>
      <c r="C4454" t="s">
        <v>8637</v>
      </c>
      <c r="D4454" s="85">
        <v>19434</v>
      </c>
      <c r="E4454" s="85">
        <v>15800</v>
      </c>
    </row>
    <row r="4455" spans="2:5" x14ac:dyDescent="0.25">
      <c r="B4455" t="s">
        <v>8638</v>
      </c>
      <c r="C4455" t="s">
        <v>8639</v>
      </c>
      <c r="D4455" s="85">
        <v>854.81</v>
      </c>
      <c r="E4455" s="85">
        <v>854.81</v>
      </c>
    </row>
    <row r="4456" spans="2:5" x14ac:dyDescent="0.25">
      <c r="B4456" t="s">
        <v>8640</v>
      </c>
      <c r="C4456" t="s">
        <v>8641</v>
      </c>
      <c r="D4456" s="85">
        <v>266.95999999999998</v>
      </c>
      <c r="E4456" s="85">
        <v>266.95999999999998</v>
      </c>
    </row>
    <row r="4457" spans="2:5" x14ac:dyDescent="0.25">
      <c r="B4457" t="s">
        <v>8642</v>
      </c>
      <c r="C4457" t="s">
        <v>8643</v>
      </c>
      <c r="D4457" s="85">
        <v>7503</v>
      </c>
      <c r="E4457" s="85">
        <v>6100</v>
      </c>
    </row>
    <row r="4458" spans="2:5" x14ac:dyDescent="0.25">
      <c r="B4458" t="s">
        <v>8644</v>
      </c>
      <c r="C4458" t="s">
        <v>8645</v>
      </c>
      <c r="D4458" s="85">
        <v>513.07000000000005</v>
      </c>
      <c r="E4458" s="85">
        <v>513.07000000000005</v>
      </c>
    </row>
    <row r="4459" spans="2:5" x14ac:dyDescent="0.25">
      <c r="B4459" t="s">
        <v>8646</v>
      </c>
      <c r="C4459" t="s">
        <v>8647</v>
      </c>
      <c r="D4459" s="85">
        <v>65880</v>
      </c>
      <c r="E4459" s="85">
        <v>54000</v>
      </c>
    </row>
    <row r="4460" spans="2:5" x14ac:dyDescent="0.25">
      <c r="B4460" t="s">
        <v>8648</v>
      </c>
      <c r="C4460" t="s">
        <v>8649</v>
      </c>
      <c r="D4460" s="85">
        <v>24231</v>
      </c>
      <c r="E4460" s="85">
        <v>19700</v>
      </c>
    </row>
    <row r="4461" spans="2:5" x14ac:dyDescent="0.25">
      <c r="B4461" t="s">
        <v>8650</v>
      </c>
      <c r="C4461" t="s">
        <v>8651</v>
      </c>
      <c r="D4461" s="85">
        <v>226278.93</v>
      </c>
      <c r="E4461" s="85">
        <v>215503.74</v>
      </c>
    </row>
    <row r="4462" spans="2:5" x14ac:dyDescent="0.25">
      <c r="B4462" t="s">
        <v>8652</v>
      </c>
      <c r="C4462" t="s">
        <v>8653</v>
      </c>
      <c r="D4462" s="85">
        <v>73800</v>
      </c>
      <c r="E4462" s="85">
        <v>60000</v>
      </c>
    </row>
    <row r="4463" spans="2:5" x14ac:dyDescent="0.25">
      <c r="B4463" t="s">
        <v>8654</v>
      </c>
      <c r="C4463" t="s">
        <v>8655</v>
      </c>
      <c r="D4463" s="85">
        <v>20680</v>
      </c>
      <c r="E4463" s="85">
        <v>20680</v>
      </c>
    </row>
    <row r="4464" spans="2:5" x14ac:dyDescent="0.25">
      <c r="B4464" t="s">
        <v>8656</v>
      </c>
      <c r="C4464" t="s">
        <v>8657</v>
      </c>
      <c r="D4464" s="85">
        <v>26653</v>
      </c>
      <c r="E4464" s="85">
        <v>26653</v>
      </c>
    </row>
    <row r="4465" spans="2:5" x14ac:dyDescent="0.25">
      <c r="B4465" t="s">
        <v>8658</v>
      </c>
      <c r="C4465" t="s">
        <v>8659</v>
      </c>
      <c r="D4465" s="85">
        <v>564</v>
      </c>
      <c r="E4465" s="85">
        <v>564</v>
      </c>
    </row>
    <row r="4466" spans="2:5" x14ac:dyDescent="0.25">
      <c r="B4466" t="s">
        <v>8660</v>
      </c>
      <c r="C4466" t="s">
        <v>8661</v>
      </c>
      <c r="D4466" s="85">
        <v>268</v>
      </c>
      <c r="E4466" s="85">
        <v>268</v>
      </c>
    </row>
    <row r="4467" spans="2:5" x14ac:dyDescent="0.25">
      <c r="B4467" t="s">
        <v>8662</v>
      </c>
      <c r="C4467" t="s">
        <v>8663</v>
      </c>
      <c r="D4467" s="85">
        <v>67</v>
      </c>
      <c r="E4467" s="85">
        <v>67</v>
      </c>
    </row>
    <row r="4468" spans="2:5" x14ac:dyDescent="0.25">
      <c r="B4468" t="s">
        <v>8664</v>
      </c>
      <c r="C4468" t="s">
        <v>8665</v>
      </c>
      <c r="D4468" s="85">
        <v>2502.36</v>
      </c>
      <c r="E4468" s="85">
        <v>2502.36</v>
      </c>
    </row>
    <row r="4469" spans="2:5" x14ac:dyDescent="0.25">
      <c r="B4469" t="s">
        <v>8666</v>
      </c>
      <c r="C4469" t="s">
        <v>8667</v>
      </c>
      <c r="D4469" s="85">
        <v>560</v>
      </c>
      <c r="E4469" s="85">
        <v>560</v>
      </c>
    </row>
    <row r="4470" spans="2:5" x14ac:dyDescent="0.25">
      <c r="B4470" t="s">
        <v>8668</v>
      </c>
      <c r="C4470" t="s">
        <v>8665</v>
      </c>
      <c r="D4470" s="85">
        <v>2010.36</v>
      </c>
      <c r="E4470" s="85">
        <v>2010.36</v>
      </c>
    </row>
    <row r="4471" spans="2:5" x14ac:dyDescent="0.25">
      <c r="B4471" t="s">
        <v>8669</v>
      </c>
      <c r="C4471" t="s">
        <v>7023</v>
      </c>
      <c r="D4471" s="85">
        <v>34.119999999999997</v>
      </c>
      <c r="E4471" s="85">
        <v>27.74</v>
      </c>
    </row>
    <row r="4472" spans="2:5" x14ac:dyDescent="0.25">
      <c r="B4472" t="s">
        <v>8670</v>
      </c>
      <c r="C4472" t="s">
        <v>8671</v>
      </c>
      <c r="D4472" s="85">
        <v>1174890.82</v>
      </c>
      <c r="E4472" s="85">
        <v>1147324.22</v>
      </c>
    </row>
    <row r="4473" spans="2:5" x14ac:dyDescent="0.25">
      <c r="B4473" t="s">
        <v>8672</v>
      </c>
      <c r="C4473" t="s">
        <v>8673</v>
      </c>
      <c r="D4473" s="85">
        <v>1288.08</v>
      </c>
      <c r="E4473" s="85">
        <v>1047.22</v>
      </c>
    </row>
    <row r="4474" spans="2:5" x14ac:dyDescent="0.25">
      <c r="B4474" t="s">
        <v>8674</v>
      </c>
      <c r="C4474" t="s">
        <v>8675</v>
      </c>
      <c r="D4474" s="85">
        <v>87.74</v>
      </c>
      <c r="E4474" s="85">
        <v>71.33</v>
      </c>
    </row>
    <row r="4475" spans="2:5" x14ac:dyDescent="0.25">
      <c r="B4475" t="s">
        <v>8676</v>
      </c>
      <c r="C4475" t="s">
        <v>8677</v>
      </c>
      <c r="D4475" s="85">
        <v>1155.19</v>
      </c>
      <c r="E4475" s="85">
        <v>1155.19</v>
      </c>
    </row>
    <row r="4476" spans="2:5" x14ac:dyDescent="0.25">
      <c r="B4476" t="s">
        <v>8678</v>
      </c>
      <c r="C4476" t="s">
        <v>8679</v>
      </c>
      <c r="D4476" s="85">
        <v>132.84</v>
      </c>
      <c r="E4476" s="85">
        <v>108</v>
      </c>
    </row>
    <row r="4477" spans="2:5" x14ac:dyDescent="0.25">
      <c r="B4477" t="s">
        <v>8680</v>
      </c>
      <c r="C4477" t="s">
        <v>8681</v>
      </c>
      <c r="D4477" s="85">
        <v>292.67</v>
      </c>
      <c r="E4477" s="85">
        <v>259</v>
      </c>
    </row>
    <row r="4478" spans="2:5" x14ac:dyDescent="0.25">
      <c r="B4478" t="s">
        <v>8682</v>
      </c>
      <c r="C4478" t="s">
        <v>8683</v>
      </c>
      <c r="D4478" s="85">
        <v>2372444.29</v>
      </c>
      <c r="E4478" s="85">
        <v>1944626.46</v>
      </c>
    </row>
    <row r="4479" spans="2:5" x14ac:dyDescent="0.25">
      <c r="B4479" t="s">
        <v>8684</v>
      </c>
      <c r="C4479" t="s">
        <v>8685</v>
      </c>
      <c r="D4479" s="85">
        <v>68880</v>
      </c>
      <c r="E4479" s="85">
        <v>56000</v>
      </c>
    </row>
    <row r="4480" spans="2:5" x14ac:dyDescent="0.25">
      <c r="B4480" t="s">
        <v>8686</v>
      </c>
      <c r="C4480" t="s">
        <v>8687</v>
      </c>
      <c r="D4480" s="85">
        <v>642111.31999999995</v>
      </c>
      <c r="E4480" s="85">
        <v>605765.4</v>
      </c>
    </row>
    <row r="4481" spans="2:5" x14ac:dyDescent="0.25">
      <c r="B4481" t="s">
        <v>8688</v>
      </c>
      <c r="C4481" t="s">
        <v>8689</v>
      </c>
      <c r="D4481" s="85">
        <v>88382.42</v>
      </c>
      <c r="E4481" s="85">
        <v>83379.64</v>
      </c>
    </row>
    <row r="4482" spans="2:5" x14ac:dyDescent="0.25">
      <c r="B4482" t="s">
        <v>8690</v>
      </c>
      <c r="C4482" t="s">
        <v>8691</v>
      </c>
      <c r="D4482" s="85">
        <v>351921.65</v>
      </c>
      <c r="E4482" s="85">
        <v>326082.3</v>
      </c>
    </row>
    <row r="4483" spans="2:5" x14ac:dyDescent="0.25">
      <c r="B4483" t="s">
        <v>8692</v>
      </c>
      <c r="C4483" t="s">
        <v>8693</v>
      </c>
      <c r="D4483" s="85">
        <v>2482565.17</v>
      </c>
      <c r="E4483" s="85">
        <v>2428141.42</v>
      </c>
    </row>
    <row r="4484" spans="2:5" x14ac:dyDescent="0.25">
      <c r="B4484" t="s">
        <v>8694</v>
      </c>
      <c r="C4484" t="s">
        <v>8695</v>
      </c>
      <c r="D4484" s="85">
        <v>29679.67</v>
      </c>
      <c r="E4484" s="85">
        <v>24129.81</v>
      </c>
    </row>
    <row r="4485" spans="2:5" x14ac:dyDescent="0.25">
      <c r="B4485" t="s">
        <v>8696</v>
      </c>
      <c r="C4485" t="s">
        <v>8697</v>
      </c>
      <c r="D4485" s="85">
        <v>5523.93</v>
      </c>
      <c r="E4485" s="85">
        <v>4491</v>
      </c>
    </row>
    <row r="4486" spans="2:5" x14ac:dyDescent="0.25">
      <c r="B4486" t="s">
        <v>8698</v>
      </c>
      <c r="C4486" t="s">
        <v>8699</v>
      </c>
      <c r="D4486" s="85">
        <v>7368.24</v>
      </c>
      <c r="E4486" s="85">
        <v>5990.44</v>
      </c>
    </row>
    <row r="4487" spans="2:5" x14ac:dyDescent="0.25">
      <c r="B4487" t="s">
        <v>8700</v>
      </c>
      <c r="C4487" t="s">
        <v>8701</v>
      </c>
      <c r="D4487" s="85">
        <v>3116.99</v>
      </c>
      <c r="E4487" s="85">
        <v>2534.14</v>
      </c>
    </row>
    <row r="4488" spans="2:5" x14ac:dyDescent="0.25">
      <c r="B4488" t="s">
        <v>8702</v>
      </c>
      <c r="C4488" t="s">
        <v>8703</v>
      </c>
      <c r="D4488" s="85">
        <v>6938840.46</v>
      </c>
      <c r="E4488" s="85">
        <v>6485507.4100000001</v>
      </c>
    </row>
    <row r="4489" spans="2:5" x14ac:dyDescent="0.25">
      <c r="B4489" t="s">
        <v>8704</v>
      </c>
      <c r="C4489" t="s">
        <v>8705</v>
      </c>
      <c r="D4489" s="85">
        <v>82410</v>
      </c>
      <c r="E4489" s="85">
        <v>67000</v>
      </c>
    </row>
    <row r="4490" spans="2:5" x14ac:dyDescent="0.25">
      <c r="B4490" t="s">
        <v>8706</v>
      </c>
      <c r="C4490" t="s">
        <v>8707</v>
      </c>
      <c r="D4490" s="85">
        <v>662868.09</v>
      </c>
      <c r="E4490" s="85">
        <v>609977.06000000006</v>
      </c>
    </row>
    <row r="4491" spans="2:5" x14ac:dyDescent="0.25">
      <c r="B4491" t="s">
        <v>8708</v>
      </c>
      <c r="C4491" t="s">
        <v>8709</v>
      </c>
      <c r="D4491" s="85">
        <v>5032837.4400000004</v>
      </c>
      <c r="E4491" s="85">
        <v>4959000</v>
      </c>
    </row>
    <row r="4492" spans="2:5" x14ac:dyDescent="0.25">
      <c r="B4492" t="s">
        <v>8710</v>
      </c>
      <c r="C4492" t="s">
        <v>8711</v>
      </c>
      <c r="D4492" s="85">
        <v>15244.62</v>
      </c>
      <c r="E4492" s="85">
        <v>12394</v>
      </c>
    </row>
    <row r="4493" spans="2:5" x14ac:dyDescent="0.25">
      <c r="B4493" t="s">
        <v>8712</v>
      </c>
      <c r="C4493" t="s">
        <v>8713</v>
      </c>
      <c r="D4493" s="85">
        <v>75726.55</v>
      </c>
      <c r="E4493" s="85">
        <v>61566.3</v>
      </c>
    </row>
    <row r="4494" spans="2:5" x14ac:dyDescent="0.25">
      <c r="B4494" t="s">
        <v>8714</v>
      </c>
      <c r="C4494" t="s">
        <v>8715</v>
      </c>
      <c r="D4494" s="85">
        <v>1346.72</v>
      </c>
      <c r="E4494" s="85">
        <v>1233.3699999999999</v>
      </c>
    </row>
    <row r="4495" spans="2:5" x14ac:dyDescent="0.25">
      <c r="B4495" t="s">
        <v>8716</v>
      </c>
      <c r="C4495" t="s">
        <v>8717</v>
      </c>
      <c r="D4495" s="85">
        <v>35670</v>
      </c>
      <c r="E4495" s="85">
        <v>29000</v>
      </c>
    </row>
    <row r="4496" spans="2:5" x14ac:dyDescent="0.25">
      <c r="B4496" t="s">
        <v>8718</v>
      </c>
      <c r="C4496" t="s">
        <v>8719</v>
      </c>
      <c r="D4496" s="85">
        <v>1243</v>
      </c>
      <c r="E4496" s="85">
        <v>1100</v>
      </c>
    </row>
    <row r="4497" spans="2:5" x14ac:dyDescent="0.25">
      <c r="B4497" t="s">
        <v>8720</v>
      </c>
      <c r="C4497" t="s">
        <v>8721</v>
      </c>
      <c r="D4497" s="85">
        <v>169.74</v>
      </c>
      <c r="E4497" s="85">
        <v>138</v>
      </c>
    </row>
    <row r="4498" spans="2:5" x14ac:dyDescent="0.25">
      <c r="B4498" t="s">
        <v>8722</v>
      </c>
      <c r="C4498" t="s">
        <v>8723</v>
      </c>
      <c r="D4498" s="85">
        <v>5061.45</v>
      </c>
      <c r="E4498" s="85">
        <v>4115</v>
      </c>
    </row>
    <row r="4499" spans="2:5" x14ac:dyDescent="0.25">
      <c r="B4499" t="s">
        <v>8724</v>
      </c>
      <c r="C4499" t="s">
        <v>8725</v>
      </c>
      <c r="D4499" s="85">
        <v>2118420.86</v>
      </c>
      <c r="E4499" s="85">
        <v>1667000</v>
      </c>
    </row>
    <row r="4500" spans="2:5" x14ac:dyDescent="0.25">
      <c r="B4500" t="s">
        <v>8726</v>
      </c>
      <c r="C4500" t="s">
        <v>8727</v>
      </c>
      <c r="D4500" s="85">
        <v>96985.5</v>
      </c>
      <c r="E4500" s="85">
        <v>78850</v>
      </c>
    </row>
    <row r="4501" spans="2:5" x14ac:dyDescent="0.25">
      <c r="B4501" t="s">
        <v>8728</v>
      </c>
      <c r="C4501" t="s">
        <v>8729</v>
      </c>
      <c r="D4501" s="85">
        <v>73736.53</v>
      </c>
      <c r="E4501" s="85">
        <v>59948.4</v>
      </c>
    </row>
    <row r="4502" spans="2:5" x14ac:dyDescent="0.25">
      <c r="B4502" t="s">
        <v>8730</v>
      </c>
      <c r="C4502" t="s">
        <v>8731</v>
      </c>
      <c r="D4502" s="85">
        <v>68295.78</v>
      </c>
      <c r="E4502" s="85">
        <v>64429.98</v>
      </c>
    </row>
    <row r="4503" spans="2:5" x14ac:dyDescent="0.25">
      <c r="B4503" t="s">
        <v>8732</v>
      </c>
      <c r="C4503" t="s">
        <v>8733</v>
      </c>
      <c r="D4503" s="85">
        <v>5166</v>
      </c>
      <c r="E4503" s="85">
        <v>4200</v>
      </c>
    </row>
    <row r="4504" spans="2:5" x14ac:dyDescent="0.25">
      <c r="B4504" t="s">
        <v>8734</v>
      </c>
      <c r="C4504" t="s">
        <v>8735</v>
      </c>
      <c r="D4504" s="85">
        <v>35614.04</v>
      </c>
      <c r="E4504" s="85">
        <v>28954.5</v>
      </c>
    </row>
    <row r="4505" spans="2:5" x14ac:dyDescent="0.25">
      <c r="B4505" t="s">
        <v>8736</v>
      </c>
      <c r="C4505" t="s">
        <v>8737</v>
      </c>
      <c r="D4505" s="85">
        <v>15376.23</v>
      </c>
      <c r="E4505" s="85">
        <v>12501</v>
      </c>
    </row>
    <row r="4506" spans="2:5" x14ac:dyDescent="0.25">
      <c r="B4506" t="s">
        <v>8738</v>
      </c>
      <c r="C4506" t="s">
        <v>8739</v>
      </c>
      <c r="D4506" s="85">
        <v>10762.5</v>
      </c>
      <c r="E4506" s="85">
        <v>8750</v>
      </c>
    </row>
    <row r="4507" spans="2:5" x14ac:dyDescent="0.25">
      <c r="B4507" t="s">
        <v>8740</v>
      </c>
      <c r="C4507" t="s">
        <v>8741</v>
      </c>
      <c r="D4507" s="85">
        <v>615.13</v>
      </c>
      <c r="E4507" s="85">
        <v>615.13</v>
      </c>
    </row>
    <row r="4508" spans="2:5" x14ac:dyDescent="0.25">
      <c r="B4508" t="s">
        <v>8742</v>
      </c>
      <c r="C4508" t="s">
        <v>8743</v>
      </c>
      <c r="D4508" s="85">
        <v>13161.74</v>
      </c>
      <c r="E4508" s="85">
        <v>10700.6</v>
      </c>
    </row>
    <row r="4509" spans="2:5" x14ac:dyDescent="0.25">
      <c r="B4509" t="s">
        <v>8744</v>
      </c>
      <c r="C4509" t="s">
        <v>8745</v>
      </c>
      <c r="D4509" s="85">
        <v>177120</v>
      </c>
      <c r="E4509" s="85">
        <v>144000</v>
      </c>
    </row>
    <row r="4510" spans="2:5" x14ac:dyDescent="0.25">
      <c r="B4510" t="s">
        <v>8746</v>
      </c>
      <c r="C4510" t="s">
        <v>8747</v>
      </c>
      <c r="D4510" s="85">
        <v>64249.86</v>
      </c>
      <c r="E4510" s="85">
        <v>60613.08</v>
      </c>
    </row>
    <row r="4511" spans="2:5" x14ac:dyDescent="0.25">
      <c r="B4511" t="s">
        <v>8748</v>
      </c>
      <c r="C4511" t="s">
        <v>3804</v>
      </c>
      <c r="D4511" s="85">
        <v>3075</v>
      </c>
      <c r="E4511" s="85">
        <v>2500</v>
      </c>
    </row>
    <row r="4512" spans="2:5" x14ac:dyDescent="0.25">
      <c r="B4512" t="s">
        <v>8749</v>
      </c>
      <c r="C4512" t="s">
        <v>8750</v>
      </c>
      <c r="D4512" s="85">
        <v>251282.11</v>
      </c>
      <c r="E4512" s="85">
        <v>204294.39999999999</v>
      </c>
    </row>
    <row r="4513" spans="2:5" x14ac:dyDescent="0.25">
      <c r="B4513" t="s">
        <v>8751</v>
      </c>
      <c r="C4513" t="s">
        <v>8752</v>
      </c>
      <c r="D4513" s="85">
        <v>18603.919999999998</v>
      </c>
      <c r="E4513" s="85">
        <v>17550.87</v>
      </c>
    </row>
    <row r="4514" spans="2:5" x14ac:dyDescent="0.25">
      <c r="B4514" t="s">
        <v>8753</v>
      </c>
      <c r="C4514" t="s">
        <v>8754</v>
      </c>
      <c r="D4514" s="85">
        <v>4000</v>
      </c>
      <c r="E4514" s="85">
        <v>4000</v>
      </c>
    </row>
    <row r="4515" spans="2:5" x14ac:dyDescent="0.25">
      <c r="B4515" t="s">
        <v>8755</v>
      </c>
      <c r="C4515" t="s">
        <v>8756</v>
      </c>
      <c r="D4515" s="85">
        <v>627765.68000000005</v>
      </c>
      <c r="E4515" s="85">
        <v>510378.6</v>
      </c>
    </row>
    <row r="4516" spans="2:5" x14ac:dyDescent="0.25">
      <c r="B4516" t="s">
        <v>8757</v>
      </c>
      <c r="C4516" t="s">
        <v>8758</v>
      </c>
      <c r="D4516" s="85">
        <v>20541</v>
      </c>
      <c r="E4516" s="85">
        <v>16700</v>
      </c>
    </row>
    <row r="4517" spans="2:5" x14ac:dyDescent="0.25">
      <c r="B4517" t="s">
        <v>8759</v>
      </c>
      <c r="C4517" t="s">
        <v>8760</v>
      </c>
      <c r="D4517" s="85">
        <v>435118.47</v>
      </c>
      <c r="E4517" s="85">
        <v>429118.47</v>
      </c>
    </row>
    <row r="4518" spans="2:5" x14ac:dyDescent="0.25">
      <c r="B4518" t="s">
        <v>8761</v>
      </c>
      <c r="C4518" t="s">
        <v>8762</v>
      </c>
      <c r="D4518" s="85">
        <v>36783.15</v>
      </c>
      <c r="E4518" s="85">
        <v>29905</v>
      </c>
    </row>
    <row r="4519" spans="2:5" x14ac:dyDescent="0.25">
      <c r="B4519" t="s">
        <v>8763</v>
      </c>
      <c r="C4519" t="s">
        <v>8764</v>
      </c>
      <c r="D4519" s="85">
        <v>238.5</v>
      </c>
      <c r="E4519" s="85">
        <v>193.9</v>
      </c>
    </row>
    <row r="4520" spans="2:5" x14ac:dyDescent="0.25">
      <c r="B4520" t="s">
        <v>8765</v>
      </c>
      <c r="C4520" t="s">
        <v>8766</v>
      </c>
      <c r="D4520" s="85">
        <v>332103.3</v>
      </c>
      <c r="E4520" s="85">
        <v>313305</v>
      </c>
    </row>
    <row r="4521" spans="2:5" x14ac:dyDescent="0.25">
      <c r="B4521" t="s">
        <v>8767</v>
      </c>
      <c r="C4521" t="s">
        <v>8768</v>
      </c>
      <c r="D4521" s="85">
        <v>452148</v>
      </c>
      <c r="E4521" s="85">
        <v>367600</v>
      </c>
    </row>
    <row r="4522" spans="2:5" x14ac:dyDescent="0.25">
      <c r="B4522" t="s">
        <v>8769</v>
      </c>
      <c r="C4522" t="s">
        <v>8770</v>
      </c>
      <c r="D4522" s="85">
        <v>1676703.64</v>
      </c>
      <c r="E4522" s="85">
        <v>1657492.47</v>
      </c>
    </row>
    <row r="4523" spans="2:5" x14ac:dyDescent="0.25">
      <c r="B4523" t="s">
        <v>8771</v>
      </c>
      <c r="C4523" t="s">
        <v>8772</v>
      </c>
      <c r="D4523" s="85">
        <v>242280.47</v>
      </c>
      <c r="E4523" s="85">
        <v>198590.55</v>
      </c>
    </row>
    <row r="4524" spans="2:5" x14ac:dyDescent="0.25">
      <c r="B4524" t="s">
        <v>8773</v>
      </c>
      <c r="C4524" t="s">
        <v>8774</v>
      </c>
      <c r="D4524" s="85">
        <v>92531.67</v>
      </c>
      <c r="E4524" s="85">
        <v>75229</v>
      </c>
    </row>
    <row r="4525" spans="2:5" x14ac:dyDescent="0.25">
      <c r="B4525" t="s">
        <v>8775</v>
      </c>
      <c r="C4525" t="s">
        <v>8776</v>
      </c>
      <c r="D4525" s="85">
        <v>2810.55</v>
      </c>
      <c r="E4525" s="85">
        <v>2285</v>
      </c>
    </row>
    <row r="4526" spans="2:5" x14ac:dyDescent="0.25">
      <c r="B4526" t="s">
        <v>8777</v>
      </c>
      <c r="C4526" t="s">
        <v>8778</v>
      </c>
      <c r="D4526" s="85">
        <v>48261.8</v>
      </c>
      <c r="E4526" s="85">
        <v>45530</v>
      </c>
    </row>
    <row r="4527" spans="2:5" x14ac:dyDescent="0.25">
      <c r="B4527" t="s">
        <v>8779</v>
      </c>
      <c r="C4527" t="s">
        <v>8780</v>
      </c>
      <c r="D4527" s="85">
        <v>6150</v>
      </c>
      <c r="E4527" s="85">
        <v>5000</v>
      </c>
    </row>
    <row r="4528" spans="2:5" x14ac:dyDescent="0.25">
      <c r="B4528" t="s">
        <v>8781</v>
      </c>
      <c r="C4528" t="s">
        <v>8782</v>
      </c>
      <c r="D4528" s="85">
        <v>555</v>
      </c>
      <c r="E4528" s="85">
        <v>555</v>
      </c>
    </row>
    <row r="4529" spans="2:5" x14ac:dyDescent="0.25">
      <c r="B4529" t="s">
        <v>8783</v>
      </c>
      <c r="C4529" t="s">
        <v>8784</v>
      </c>
      <c r="D4529" s="85">
        <v>265.68</v>
      </c>
      <c r="E4529" s="85">
        <v>216</v>
      </c>
    </row>
    <row r="4530" spans="2:5" x14ac:dyDescent="0.25">
      <c r="B4530" t="s">
        <v>8785</v>
      </c>
      <c r="C4530" t="s">
        <v>8786</v>
      </c>
      <c r="D4530" s="85">
        <v>11260.65</v>
      </c>
      <c r="E4530" s="85">
        <v>9155</v>
      </c>
    </row>
    <row r="4531" spans="2:5" x14ac:dyDescent="0.25">
      <c r="B4531" t="s">
        <v>8787</v>
      </c>
      <c r="C4531" t="s">
        <v>8788</v>
      </c>
      <c r="D4531" s="85">
        <v>31631.4</v>
      </c>
      <c r="E4531" s="85">
        <v>25716.58</v>
      </c>
    </row>
    <row r="4532" spans="2:5" x14ac:dyDescent="0.25">
      <c r="B4532" t="s">
        <v>8789</v>
      </c>
      <c r="C4532" t="s">
        <v>8790</v>
      </c>
      <c r="D4532" s="85">
        <v>285821.25</v>
      </c>
      <c r="E4532" s="85">
        <v>232375</v>
      </c>
    </row>
    <row r="4533" spans="2:5" x14ac:dyDescent="0.25">
      <c r="B4533" t="s">
        <v>8791</v>
      </c>
      <c r="C4533" t="s">
        <v>2728</v>
      </c>
      <c r="D4533" s="85">
        <v>725.7</v>
      </c>
      <c r="E4533" s="85">
        <v>590</v>
      </c>
    </row>
    <row r="4534" spans="2:5" x14ac:dyDescent="0.25">
      <c r="B4534" t="s">
        <v>8792</v>
      </c>
      <c r="C4534" t="s">
        <v>10493</v>
      </c>
      <c r="D4534" s="85">
        <v>1468.8</v>
      </c>
      <c r="E4534" s="85">
        <v>1468.8</v>
      </c>
    </row>
    <row r="4535" spans="2:5" x14ac:dyDescent="0.25">
      <c r="B4535" t="s">
        <v>8793</v>
      </c>
      <c r="C4535" t="s">
        <v>8794</v>
      </c>
      <c r="D4535" s="85">
        <v>1173.42</v>
      </c>
      <c r="E4535" s="85">
        <v>954</v>
      </c>
    </row>
    <row r="4536" spans="2:5" x14ac:dyDescent="0.25">
      <c r="B4536" t="s">
        <v>8795</v>
      </c>
      <c r="C4536" t="s">
        <v>8796</v>
      </c>
      <c r="D4536" s="85">
        <v>5576.39</v>
      </c>
      <c r="E4536" s="85">
        <v>4533.6499999999996</v>
      </c>
    </row>
    <row r="4537" spans="2:5" x14ac:dyDescent="0.25">
      <c r="B4537" t="s">
        <v>8797</v>
      </c>
      <c r="C4537" t="s">
        <v>8798</v>
      </c>
      <c r="D4537" s="85">
        <v>6143.85</v>
      </c>
      <c r="E4537" s="85">
        <v>4995</v>
      </c>
    </row>
    <row r="4538" spans="2:5" x14ac:dyDescent="0.25">
      <c r="B4538" t="s">
        <v>8799</v>
      </c>
      <c r="C4538" t="s">
        <v>8800</v>
      </c>
      <c r="D4538" s="85">
        <v>23053.27</v>
      </c>
      <c r="E4538" s="85">
        <v>18742.5</v>
      </c>
    </row>
    <row r="4539" spans="2:5" x14ac:dyDescent="0.25">
      <c r="B4539" t="s">
        <v>8801</v>
      </c>
      <c r="C4539" t="s">
        <v>8802</v>
      </c>
      <c r="D4539" s="85">
        <v>7613.7</v>
      </c>
      <c r="E4539" s="85">
        <v>6190</v>
      </c>
    </row>
    <row r="4540" spans="2:5" x14ac:dyDescent="0.25">
      <c r="B4540" t="s">
        <v>8803</v>
      </c>
      <c r="C4540" t="s">
        <v>8804</v>
      </c>
      <c r="D4540" s="85">
        <v>929.51</v>
      </c>
      <c r="E4540" s="85">
        <v>755.7</v>
      </c>
    </row>
    <row r="4541" spans="2:5" x14ac:dyDescent="0.25">
      <c r="B4541" t="s">
        <v>8805</v>
      </c>
      <c r="C4541" t="s">
        <v>8806</v>
      </c>
      <c r="D4541" s="85">
        <v>4404.54</v>
      </c>
      <c r="E4541" s="85">
        <v>3580.93</v>
      </c>
    </row>
    <row r="4542" spans="2:5" x14ac:dyDescent="0.25">
      <c r="B4542" t="s">
        <v>8807</v>
      </c>
      <c r="C4542" t="s">
        <v>8808</v>
      </c>
      <c r="D4542" s="85">
        <v>55227</v>
      </c>
      <c r="E4542" s="85">
        <v>44900</v>
      </c>
    </row>
    <row r="4543" spans="2:5" x14ac:dyDescent="0.25">
      <c r="B4543" t="s">
        <v>8809</v>
      </c>
      <c r="C4543" t="s">
        <v>8810</v>
      </c>
      <c r="D4543" s="85">
        <v>164574</v>
      </c>
      <c r="E4543" s="85">
        <v>133800</v>
      </c>
    </row>
    <row r="4544" spans="2:5" x14ac:dyDescent="0.25">
      <c r="B4544" t="s">
        <v>8811</v>
      </c>
      <c r="C4544" t="s">
        <v>8812</v>
      </c>
      <c r="D4544" s="85">
        <v>23985</v>
      </c>
      <c r="E4544" s="85">
        <v>19500</v>
      </c>
    </row>
    <row r="4545" spans="2:5" x14ac:dyDescent="0.25">
      <c r="B4545" t="s">
        <v>8813</v>
      </c>
      <c r="C4545" t="s">
        <v>8814</v>
      </c>
      <c r="D4545" s="85">
        <v>8597.7000000000007</v>
      </c>
      <c r="E4545" s="85">
        <v>6990</v>
      </c>
    </row>
    <row r="4546" spans="2:5" x14ac:dyDescent="0.25">
      <c r="B4546" t="s">
        <v>8815</v>
      </c>
      <c r="C4546" t="s">
        <v>8816</v>
      </c>
      <c r="D4546" s="85">
        <v>153889.84</v>
      </c>
      <c r="E4546" s="85">
        <v>145179.09</v>
      </c>
    </row>
    <row r="4547" spans="2:5" x14ac:dyDescent="0.25">
      <c r="B4547" t="s">
        <v>8817</v>
      </c>
      <c r="C4547" t="s">
        <v>8818</v>
      </c>
      <c r="D4547" s="85">
        <v>404899.84000000003</v>
      </c>
      <c r="E4547" s="85">
        <v>398899.84</v>
      </c>
    </row>
    <row r="4548" spans="2:5" x14ac:dyDescent="0.25">
      <c r="B4548" t="s">
        <v>8819</v>
      </c>
      <c r="C4548" t="s">
        <v>8820</v>
      </c>
      <c r="D4548" s="85">
        <v>63734.3</v>
      </c>
      <c r="E4548" s="85">
        <v>51816.5</v>
      </c>
    </row>
    <row r="4549" spans="2:5" x14ac:dyDescent="0.25">
      <c r="B4549" t="s">
        <v>8821</v>
      </c>
      <c r="C4549" t="s">
        <v>8822</v>
      </c>
      <c r="D4549" s="85">
        <v>396352.84</v>
      </c>
      <c r="E4549" s="85">
        <v>389234.56</v>
      </c>
    </row>
    <row r="4550" spans="2:5" x14ac:dyDescent="0.25">
      <c r="B4550" t="s">
        <v>8823</v>
      </c>
      <c r="C4550" t="s">
        <v>8824</v>
      </c>
      <c r="D4550" s="85">
        <v>3699324.12</v>
      </c>
      <c r="E4550" s="85">
        <v>3633368.61</v>
      </c>
    </row>
    <row r="4551" spans="2:5" x14ac:dyDescent="0.25">
      <c r="B4551" t="s">
        <v>8825</v>
      </c>
      <c r="C4551" t="s">
        <v>8826</v>
      </c>
      <c r="D4551" s="85">
        <v>50257.8</v>
      </c>
      <c r="E4551" s="85">
        <v>40860</v>
      </c>
    </row>
    <row r="4552" spans="2:5" x14ac:dyDescent="0.25">
      <c r="B4552" t="s">
        <v>8827</v>
      </c>
      <c r="C4552" t="s">
        <v>8828</v>
      </c>
      <c r="D4552" s="85">
        <v>369806.02</v>
      </c>
      <c r="E4552" s="85">
        <v>348873.6</v>
      </c>
    </row>
    <row r="4553" spans="2:5" x14ac:dyDescent="0.25">
      <c r="B4553" t="s">
        <v>8829</v>
      </c>
      <c r="C4553" t="s">
        <v>8830</v>
      </c>
      <c r="D4553" s="85">
        <v>107994</v>
      </c>
      <c r="E4553" s="85">
        <v>87800</v>
      </c>
    </row>
    <row r="4554" spans="2:5" x14ac:dyDescent="0.25">
      <c r="B4554" t="s">
        <v>8831</v>
      </c>
      <c r="C4554" t="s">
        <v>8832</v>
      </c>
      <c r="D4554" s="85">
        <v>24538.5</v>
      </c>
      <c r="E4554" s="85">
        <v>19950</v>
      </c>
    </row>
    <row r="4555" spans="2:5" x14ac:dyDescent="0.25">
      <c r="B4555" t="s">
        <v>8833</v>
      </c>
      <c r="C4555" t="s">
        <v>9368</v>
      </c>
      <c r="D4555" s="85">
        <v>357561</v>
      </c>
      <c r="E4555" s="85">
        <v>290700</v>
      </c>
    </row>
    <row r="4556" spans="2:5" x14ac:dyDescent="0.25">
      <c r="B4556" t="s">
        <v>8834</v>
      </c>
      <c r="C4556" t="s">
        <v>8835</v>
      </c>
      <c r="D4556" s="85">
        <v>24538.5</v>
      </c>
      <c r="E4556" s="85">
        <v>19950</v>
      </c>
    </row>
    <row r="4557" spans="2:5" x14ac:dyDescent="0.25">
      <c r="B4557" t="s">
        <v>8836</v>
      </c>
      <c r="C4557" t="s">
        <v>8837</v>
      </c>
      <c r="D4557" s="85">
        <v>36900</v>
      </c>
      <c r="E4557" s="85">
        <v>30000</v>
      </c>
    </row>
    <row r="4558" spans="2:5" x14ac:dyDescent="0.25">
      <c r="B4558" t="s">
        <v>8838</v>
      </c>
      <c r="C4558" t="s">
        <v>8839</v>
      </c>
      <c r="D4558" s="85">
        <v>22140</v>
      </c>
      <c r="E4558" s="85">
        <v>18000</v>
      </c>
    </row>
    <row r="4559" spans="2:5" x14ac:dyDescent="0.25">
      <c r="B4559" t="s">
        <v>8840</v>
      </c>
      <c r="C4559" t="s">
        <v>8841</v>
      </c>
      <c r="D4559" s="85">
        <v>95411.1</v>
      </c>
      <c r="E4559" s="85">
        <v>77570</v>
      </c>
    </row>
    <row r="4560" spans="2:5" x14ac:dyDescent="0.25">
      <c r="B4560" t="s">
        <v>8842</v>
      </c>
      <c r="C4560" t="s">
        <v>8843</v>
      </c>
      <c r="D4560" s="85">
        <v>1215738.7</v>
      </c>
      <c r="E4560" s="85">
        <v>1082488.26</v>
      </c>
    </row>
    <row r="4561" spans="2:5" x14ac:dyDescent="0.25">
      <c r="B4561" t="s">
        <v>8844</v>
      </c>
      <c r="C4561" t="s">
        <v>8845</v>
      </c>
      <c r="D4561" s="85">
        <v>58425</v>
      </c>
      <c r="E4561" s="85">
        <v>47500</v>
      </c>
    </row>
    <row r="4562" spans="2:5" x14ac:dyDescent="0.25">
      <c r="B4562" t="s">
        <v>8846</v>
      </c>
      <c r="C4562" t="s">
        <v>8847</v>
      </c>
      <c r="D4562" s="85">
        <v>5535</v>
      </c>
      <c r="E4562" s="85">
        <v>4500</v>
      </c>
    </row>
    <row r="4563" spans="2:5" x14ac:dyDescent="0.25">
      <c r="B4563" t="s">
        <v>8848</v>
      </c>
      <c r="C4563" t="s">
        <v>8849</v>
      </c>
      <c r="D4563" s="85">
        <v>7380.01</v>
      </c>
      <c r="E4563" s="85">
        <v>6000.01</v>
      </c>
    </row>
    <row r="4564" spans="2:5" x14ac:dyDescent="0.25">
      <c r="B4564" t="s">
        <v>8850</v>
      </c>
      <c r="C4564" t="s">
        <v>8851</v>
      </c>
      <c r="D4564" s="85">
        <v>91641.51</v>
      </c>
      <c r="E4564" s="85">
        <v>74505.289999999994</v>
      </c>
    </row>
    <row r="4565" spans="2:5" x14ac:dyDescent="0.25">
      <c r="B4565" t="s">
        <v>8852</v>
      </c>
      <c r="C4565" t="s">
        <v>9369</v>
      </c>
      <c r="D4565" s="85">
        <v>6088.5</v>
      </c>
      <c r="E4565" s="85">
        <v>4950</v>
      </c>
    </row>
    <row r="4566" spans="2:5" x14ac:dyDescent="0.25">
      <c r="B4566" t="s">
        <v>8853</v>
      </c>
      <c r="C4566" t="s">
        <v>8854</v>
      </c>
      <c r="D4566" s="85">
        <v>7380.01</v>
      </c>
      <c r="E4566" s="85">
        <v>6000.01</v>
      </c>
    </row>
    <row r="4567" spans="2:5" x14ac:dyDescent="0.25">
      <c r="B4567" t="s">
        <v>8855</v>
      </c>
      <c r="C4567" t="s">
        <v>8856</v>
      </c>
      <c r="D4567" s="85">
        <v>9704.7000000000007</v>
      </c>
      <c r="E4567" s="85">
        <v>7890</v>
      </c>
    </row>
    <row r="4568" spans="2:5" x14ac:dyDescent="0.25">
      <c r="B4568" t="s">
        <v>8857</v>
      </c>
      <c r="C4568" t="s">
        <v>10494</v>
      </c>
      <c r="D4568" s="85">
        <v>341928.93</v>
      </c>
      <c r="E4568" s="85">
        <v>277991</v>
      </c>
    </row>
    <row r="4569" spans="2:5" x14ac:dyDescent="0.25">
      <c r="B4569" t="s">
        <v>8858</v>
      </c>
      <c r="C4569" t="s">
        <v>8859</v>
      </c>
      <c r="D4569" s="85">
        <v>978091.22</v>
      </c>
      <c r="E4569" s="85">
        <v>970392.55</v>
      </c>
    </row>
    <row r="4570" spans="2:5" x14ac:dyDescent="0.25">
      <c r="B4570" t="s">
        <v>8860</v>
      </c>
      <c r="C4570" t="s">
        <v>8861</v>
      </c>
      <c r="D4570" s="85">
        <v>232551.24</v>
      </c>
      <c r="E4570" s="85">
        <v>231101.29</v>
      </c>
    </row>
    <row r="4571" spans="2:5" x14ac:dyDescent="0.25">
      <c r="B4571" t="s">
        <v>8862</v>
      </c>
      <c r="C4571" t="s">
        <v>8863</v>
      </c>
      <c r="D4571" s="85">
        <v>288.19</v>
      </c>
      <c r="E4571" s="85">
        <v>234.3</v>
      </c>
    </row>
    <row r="4572" spans="2:5" x14ac:dyDescent="0.25">
      <c r="B4572" t="s">
        <v>8864</v>
      </c>
      <c r="C4572" t="s">
        <v>8865</v>
      </c>
      <c r="D4572" s="85">
        <v>573680.71</v>
      </c>
      <c r="E4572" s="85">
        <v>566355.17000000004</v>
      </c>
    </row>
    <row r="4573" spans="2:5" x14ac:dyDescent="0.25">
      <c r="B4573" t="s">
        <v>8866</v>
      </c>
      <c r="C4573" t="s">
        <v>8867</v>
      </c>
      <c r="D4573" s="85">
        <v>296614.31</v>
      </c>
      <c r="E4573" s="85">
        <v>279824.82</v>
      </c>
    </row>
    <row r="4574" spans="2:5" x14ac:dyDescent="0.25">
      <c r="B4574" t="s">
        <v>8868</v>
      </c>
      <c r="C4574" t="s">
        <v>8869</v>
      </c>
      <c r="D4574" s="85">
        <v>1765.05</v>
      </c>
      <c r="E4574" s="85">
        <v>1435</v>
      </c>
    </row>
    <row r="4575" spans="2:5" x14ac:dyDescent="0.25">
      <c r="B4575" t="s">
        <v>8870</v>
      </c>
      <c r="C4575" t="s">
        <v>8871</v>
      </c>
      <c r="D4575" s="85">
        <v>314.23</v>
      </c>
      <c r="E4575" s="85">
        <v>255.47</v>
      </c>
    </row>
    <row r="4576" spans="2:5" x14ac:dyDescent="0.25">
      <c r="B4576" t="s">
        <v>8872</v>
      </c>
      <c r="C4576" t="s">
        <v>8873</v>
      </c>
      <c r="D4576" s="85">
        <v>100</v>
      </c>
      <c r="E4576" s="85">
        <v>77</v>
      </c>
    </row>
    <row r="4577" spans="2:5" x14ac:dyDescent="0.25">
      <c r="B4577" t="s">
        <v>8874</v>
      </c>
      <c r="C4577" t="s">
        <v>8875</v>
      </c>
      <c r="D4577" s="85">
        <v>1286334</v>
      </c>
      <c r="E4577" s="85">
        <v>1045800</v>
      </c>
    </row>
    <row r="4578" spans="2:5" x14ac:dyDescent="0.25">
      <c r="B4578" t="s">
        <v>8876</v>
      </c>
      <c r="C4578" t="s">
        <v>8877</v>
      </c>
      <c r="D4578" s="85">
        <v>1199.25</v>
      </c>
      <c r="E4578" s="85">
        <v>975</v>
      </c>
    </row>
    <row r="4579" spans="2:5" x14ac:dyDescent="0.25">
      <c r="B4579" t="s">
        <v>8878</v>
      </c>
      <c r="C4579" t="s">
        <v>8879</v>
      </c>
      <c r="D4579" s="85">
        <v>45.1</v>
      </c>
      <c r="E4579" s="85">
        <v>36.67</v>
      </c>
    </row>
    <row r="4580" spans="2:5" x14ac:dyDescent="0.25">
      <c r="B4580" t="s">
        <v>8880</v>
      </c>
      <c r="C4580" t="s">
        <v>8881</v>
      </c>
      <c r="D4580" s="85">
        <v>36592.5</v>
      </c>
      <c r="E4580" s="85">
        <v>29750</v>
      </c>
    </row>
    <row r="4581" spans="2:5" x14ac:dyDescent="0.25">
      <c r="B4581" t="s">
        <v>8882</v>
      </c>
      <c r="C4581" t="s">
        <v>8883</v>
      </c>
      <c r="D4581" s="85">
        <v>35079.599999999999</v>
      </c>
      <c r="E4581" s="85">
        <v>28520</v>
      </c>
    </row>
    <row r="4582" spans="2:5" x14ac:dyDescent="0.25">
      <c r="B4582" t="s">
        <v>8884</v>
      </c>
      <c r="C4582" t="s">
        <v>8885</v>
      </c>
      <c r="D4582" s="85">
        <v>419000</v>
      </c>
      <c r="E4582" s="85">
        <v>419000</v>
      </c>
    </row>
    <row r="4583" spans="2:5" x14ac:dyDescent="0.25">
      <c r="B4583" t="s">
        <v>8886</v>
      </c>
      <c r="C4583" t="s">
        <v>8887</v>
      </c>
      <c r="D4583" s="85">
        <v>357192</v>
      </c>
      <c r="E4583" s="85">
        <v>290400</v>
      </c>
    </row>
    <row r="4584" spans="2:5" x14ac:dyDescent="0.25">
      <c r="B4584" t="s">
        <v>8888</v>
      </c>
      <c r="C4584" t="s">
        <v>8889</v>
      </c>
      <c r="D4584" s="85">
        <v>20564.37</v>
      </c>
      <c r="E4584" s="85">
        <v>16719</v>
      </c>
    </row>
    <row r="4585" spans="2:5" x14ac:dyDescent="0.25">
      <c r="B4585" t="s">
        <v>8890</v>
      </c>
      <c r="C4585" t="s">
        <v>8891</v>
      </c>
      <c r="D4585" s="85">
        <v>1868.03</v>
      </c>
      <c r="E4585" s="85">
        <v>1518.72</v>
      </c>
    </row>
    <row r="4586" spans="2:5" x14ac:dyDescent="0.25">
      <c r="B4586" t="s">
        <v>8892</v>
      </c>
      <c r="C4586" t="s">
        <v>8893</v>
      </c>
      <c r="D4586" s="85">
        <v>14079.99</v>
      </c>
      <c r="E4586" s="85">
        <v>11447.15</v>
      </c>
    </row>
    <row r="4587" spans="2:5" x14ac:dyDescent="0.25">
      <c r="B4587" t="s">
        <v>8894</v>
      </c>
      <c r="C4587" t="s">
        <v>8895</v>
      </c>
      <c r="D4587" s="85">
        <v>276255.40000000002</v>
      </c>
      <c r="E4587" s="85">
        <v>224597.89</v>
      </c>
    </row>
    <row r="4588" spans="2:5" x14ac:dyDescent="0.25">
      <c r="B4588" t="s">
        <v>8896</v>
      </c>
      <c r="C4588" t="s">
        <v>8897</v>
      </c>
      <c r="D4588" s="85">
        <v>81878.64</v>
      </c>
      <c r="E4588" s="85">
        <v>66568</v>
      </c>
    </row>
    <row r="4589" spans="2:5" x14ac:dyDescent="0.25">
      <c r="B4589" t="s">
        <v>8898</v>
      </c>
      <c r="C4589" t="s">
        <v>8899</v>
      </c>
      <c r="D4589" s="85">
        <v>63037.5</v>
      </c>
      <c r="E4589" s="85">
        <v>51250</v>
      </c>
    </row>
    <row r="4590" spans="2:5" x14ac:dyDescent="0.25">
      <c r="B4590" t="s">
        <v>8900</v>
      </c>
      <c r="C4590" t="s">
        <v>8901</v>
      </c>
      <c r="D4590" s="85">
        <v>118451.64</v>
      </c>
      <c r="E4590" s="85">
        <v>96302.15</v>
      </c>
    </row>
    <row r="4591" spans="2:5" x14ac:dyDescent="0.25">
      <c r="B4591" t="s">
        <v>8902</v>
      </c>
      <c r="C4591" t="s">
        <v>8903</v>
      </c>
      <c r="D4591" s="85">
        <v>3284.1</v>
      </c>
      <c r="E4591" s="85">
        <v>2670</v>
      </c>
    </row>
    <row r="4592" spans="2:5" x14ac:dyDescent="0.25">
      <c r="B4592" t="s">
        <v>8904</v>
      </c>
      <c r="C4592" t="s">
        <v>8905</v>
      </c>
      <c r="D4592" s="85">
        <v>2460</v>
      </c>
      <c r="E4592" s="85">
        <v>2000</v>
      </c>
    </row>
    <row r="4593" spans="2:5" x14ac:dyDescent="0.25">
      <c r="B4593" t="s">
        <v>8906</v>
      </c>
      <c r="C4593" t="s">
        <v>8907</v>
      </c>
      <c r="D4593" s="85">
        <v>22990.9</v>
      </c>
      <c r="E4593" s="85">
        <v>18691.79</v>
      </c>
    </row>
    <row r="4594" spans="2:5" x14ac:dyDescent="0.25">
      <c r="B4594" t="s">
        <v>8908</v>
      </c>
      <c r="C4594" t="s">
        <v>8909</v>
      </c>
      <c r="D4594" s="85">
        <v>4526</v>
      </c>
      <c r="E4594" s="85">
        <v>3679.67</v>
      </c>
    </row>
    <row r="4595" spans="2:5" x14ac:dyDescent="0.25">
      <c r="B4595" t="s">
        <v>8910</v>
      </c>
      <c r="C4595" t="s">
        <v>8911</v>
      </c>
      <c r="D4595" s="85">
        <v>111512</v>
      </c>
      <c r="E4595" s="85">
        <v>105200</v>
      </c>
    </row>
    <row r="4596" spans="2:5" x14ac:dyDescent="0.25">
      <c r="B4596" t="s">
        <v>8912</v>
      </c>
      <c r="C4596" t="s">
        <v>8913</v>
      </c>
      <c r="D4596" s="85">
        <v>29143.35</v>
      </c>
      <c r="E4596" s="85">
        <v>27493.75</v>
      </c>
    </row>
    <row r="4597" spans="2:5" x14ac:dyDescent="0.25">
      <c r="B4597" t="s">
        <v>8914</v>
      </c>
      <c r="C4597" t="s">
        <v>8915</v>
      </c>
      <c r="D4597" s="85">
        <v>37365</v>
      </c>
      <c r="E4597" s="85">
        <v>35250</v>
      </c>
    </row>
    <row r="4598" spans="2:5" x14ac:dyDescent="0.25">
      <c r="B4598" t="s">
        <v>8916</v>
      </c>
      <c r="C4598" t="s">
        <v>8917</v>
      </c>
      <c r="D4598" s="85">
        <v>222012.65</v>
      </c>
      <c r="E4598" s="85">
        <v>209445.9</v>
      </c>
    </row>
    <row r="4599" spans="2:5" x14ac:dyDescent="0.25">
      <c r="B4599" t="s">
        <v>8918</v>
      </c>
      <c r="C4599" t="s">
        <v>8919</v>
      </c>
      <c r="D4599" s="85">
        <v>1327.66</v>
      </c>
      <c r="E4599" s="85">
        <v>1327.66</v>
      </c>
    </row>
    <row r="4600" spans="2:5" x14ac:dyDescent="0.25">
      <c r="B4600" t="s">
        <v>8920</v>
      </c>
      <c r="C4600" t="s">
        <v>8921</v>
      </c>
      <c r="D4600" s="85">
        <v>349021.77</v>
      </c>
      <c r="E4600" s="85">
        <v>329265.82</v>
      </c>
    </row>
    <row r="4601" spans="2:5" x14ac:dyDescent="0.25">
      <c r="B4601" t="s">
        <v>8922</v>
      </c>
      <c r="C4601" t="s">
        <v>8923</v>
      </c>
      <c r="D4601" s="85">
        <v>11617.5</v>
      </c>
      <c r="E4601" s="85">
        <v>9445.1200000000008</v>
      </c>
    </row>
    <row r="4602" spans="2:5" x14ac:dyDescent="0.25">
      <c r="B4602" t="s">
        <v>8924</v>
      </c>
      <c r="C4602" t="s">
        <v>8925</v>
      </c>
      <c r="D4602" s="85">
        <v>18265.5</v>
      </c>
      <c r="E4602" s="85">
        <v>14850</v>
      </c>
    </row>
    <row r="4603" spans="2:5" x14ac:dyDescent="0.25">
      <c r="B4603" t="s">
        <v>8926</v>
      </c>
      <c r="C4603" t="s">
        <v>8927</v>
      </c>
      <c r="D4603" s="85">
        <v>38109.4</v>
      </c>
      <c r="E4603" s="85">
        <v>30983.25</v>
      </c>
    </row>
    <row r="4604" spans="2:5" x14ac:dyDescent="0.25">
      <c r="B4604" t="s">
        <v>8928</v>
      </c>
      <c r="C4604" t="s">
        <v>8929</v>
      </c>
      <c r="D4604" s="85">
        <v>17625.900000000001</v>
      </c>
      <c r="E4604" s="85">
        <v>14330</v>
      </c>
    </row>
    <row r="4605" spans="2:5" x14ac:dyDescent="0.25">
      <c r="B4605" t="s">
        <v>8930</v>
      </c>
      <c r="C4605" t="s">
        <v>8931</v>
      </c>
      <c r="D4605" s="85">
        <v>22327.59</v>
      </c>
      <c r="E4605" s="85">
        <v>18152.509999999998</v>
      </c>
    </row>
    <row r="4606" spans="2:5" x14ac:dyDescent="0.25">
      <c r="B4606" t="s">
        <v>8932</v>
      </c>
      <c r="C4606" t="s">
        <v>8933</v>
      </c>
      <c r="D4606" s="85">
        <v>13057.68</v>
      </c>
      <c r="E4606" s="85">
        <v>10616</v>
      </c>
    </row>
    <row r="4607" spans="2:5" x14ac:dyDescent="0.25">
      <c r="B4607" t="s">
        <v>8934</v>
      </c>
      <c r="C4607" t="s">
        <v>8935</v>
      </c>
      <c r="D4607" s="85">
        <v>24477</v>
      </c>
      <c r="E4607" s="85">
        <v>19900</v>
      </c>
    </row>
    <row r="4608" spans="2:5" x14ac:dyDescent="0.25">
      <c r="B4608" t="s">
        <v>8936</v>
      </c>
      <c r="C4608" t="s">
        <v>8937</v>
      </c>
      <c r="D4608" s="85">
        <v>16989.990000000002</v>
      </c>
      <c r="E4608" s="85">
        <v>13813</v>
      </c>
    </row>
    <row r="4609" spans="2:5" x14ac:dyDescent="0.25">
      <c r="B4609" t="s">
        <v>8938</v>
      </c>
      <c r="C4609" t="s">
        <v>8939</v>
      </c>
      <c r="D4609" s="85">
        <v>13833.51</v>
      </c>
      <c r="E4609" s="85">
        <v>11246.75</v>
      </c>
    </row>
    <row r="4610" spans="2:5" x14ac:dyDescent="0.25">
      <c r="B4610" t="s">
        <v>8940</v>
      </c>
      <c r="C4610" t="s">
        <v>8941</v>
      </c>
      <c r="D4610" s="85">
        <v>2125.44</v>
      </c>
      <c r="E4610" s="85">
        <v>1728</v>
      </c>
    </row>
    <row r="4611" spans="2:5" x14ac:dyDescent="0.25">
      <c r="B4611" t="s">
        <v>8942</v>
      </c>
      <c r="C4611" t="s">
        <v>8828</v>
      </c>
      <c r="D4611" s="85">
        <v>379568.21</v>
      </c>
      <c r="E4611" s="85">
        <v>348873.6</v>
      </c>
    </row>
    <row r="4612" spans="2:5" x14ac:dyDescent="0.25">
      <c r="B4612" t="s">
        <v>8943</v>
      </c>
      <c r="C4612" t="s">
        <v>8944</v>
      </c>
      <c r="D4612" s="85">
        <v>41820</v>
      </c>
      <c r="E4612" s="85">
        <v>34000</v>
      </c>
    </row>
    <row r="4613" spans="2:5" x14ac:dyDescent="0.25">
      <c r="B4613" t="s">
        <v>8945</v>
      </c>
      <c r="C4613" t="s">
        <v>8946</v>
      </c>
      <c r="D4613" s="85">
        <v>23985</v>
      </c>
      <c r="E4613" s="85">
        <v>19500</v>
      </c>
    </row>
    <row r="4614" spans="2:5" x14ac:dyDescent="0.25">
      <c r="B4614" t="s">
        <v>8947</v>
      </c>
      <c r="C4614" t="s">
        <v>8948</v>
      </c>
      <c r="D4614" s="85">
        <v>8364</v>
      </c>
      <c r="E4614" s="85">
        <v>6800</v>
      </c>
    </row>
    <row r="4615" spans="2:5" x14ac:dyDescent="0.25">
      <c r="B4615" t="s">
        <v>8949</v>
      </c>
      <c r="C4615" t="s">
        <v>8950</v>
      </c>
      <c r="D4615" s="85">
        <v>79950</v>
      </c>
      <c r="E4615" s="85">
        <v>65000</v>
      </c>
    </row>
    <row r="4616" spans="2:5" x14ac:dyDescent="0.25">
      <c r="B4616" t="s">
        <v>8951</v>
      </c>
      <c r="C4616" t="s">
        <v>8952</v>
      </c>
      <c r="D4616" s="85">
        <v>67527</v>
      </c>
      <c r="E4616" s="85">
        <v>54900</v>
      </c>
    </row>
    <row r="4617" spans="2:5" x14ac:dyDescent="0.25">
      <c r="B4617" t="s">
        <v>8953</v>
      </c>
      <c r="C4617" t="s">
        <v>8954</v>
      </c>
      <c r="D4617" s="85">
        <v>12300</v>
      </c>
      <c r="E4617" s="85">
        <v>10000</v>
      </c>
    </row>
    <row r="4618" spans="2:5" x14ac:dyDescent="0.25">
      <c r="B4618" t="s">
        <v>8955</v>
      </c>
      <c r="C4618" t="s">
        <v>8956</v>
      </c>
      <c r="D4618" s="85">
        <v>28290</v>
      </c>
      <c r="E4618" s="85">
        <v>23000</v>
      </c>
    </row>
    <row r="4619" spans="2:5" x14ac:dyDescent="0.25">
      <c r="B4619" t="s">
        <v>8957</v>
      </c>
      <c r="C4619" t="s">
        <v>8958</v>
      </c>
      <c r="D4619" s="85">
        <v>196.8</v>
      </c>
      <c r="E4619" s="85">
        <v>160</v>
      </c>
    </row>
    <row r="4620" spans="2:5" x14ac:dyDescent="0.25">
      <c r="B4620" t="s">
        <v>8959</v>
      </c>
      <c r="C4620" t="s">
        <v>8960</v>
      </c>
      <c r="D4620" s="85">
        <v>90712.5</v>
      </c>
      <c r="E4620" s="85">
        <v>73750</v>
      </c>
    </row>
    <row r="4621" spans="2:5" x14ac:dyDescent="0.25">
      <c r="B4621" t="s">
        <v>8961</v>
      </c>
      <c r="C4621" t="s">
        <v>4647</v>
      </c>
      <c r="D4621" s="85">
        <v>79.95</v>
      </c>
      <c r="E4621" s="85">
        <v>65</v>
      </c>
    </row>
    <row r="4622" spans="2:5" x14ac:dyDescent="0.25">
      <c r="B4622" t="s">
        <v>8962</v>
      </c>
      <c r="C4622" t="s">
        <v>8963</v>
      </c>
      <c r="D4622" s="85">
        <v>2199.8000000000002</v>
      </c>
      <c r="E4622" s="85">
        <v>2070</v>
      </c>
    </row>
    <row r="4623" spans="2:5" x14ac:dyDescent="0.25">
      <c r="B4623" t="s">
        <v>8964</v>
      </c>
      <c r="C4623" t="s">
        <v>8965</v>
      </c>
      <c r="D4623" s="85">
        <v>157908.21</v>
      </c>
      <c r="E4623" s="85">
        <v>148970.01</v>
      </c>
    </row>
    <row r="4624" spans="2:5" x14ac:dyDescent="0.25">
      <c r="B4624" t="s">
        <v>8966</v>
      </c>
      <c r="C4624" t="s">
        <v>8967</v>
      </c>
      <c r="D4624" s="85">
        <v>3076</v>
      </c>
      <c r="E4624" s="85">
        <v>3076</v>
      </c>
    </row>
    <row r="4625" spans="2:5" x14ac:dyDescent="0.25">
      <c r="B4625" t="s">
        <v>8968</v>
      </c>
      <c r="C4625" t="s">
        <v>8969</v>
      </c>
      <c r="D4625" s="85">
        <v>827.2</v>
      </c>
      <c r="E4625" s="85">
        <v>827.2</v>
      </c>
    </row>
    <row r="4626" spans="2:5" x14ac:dyDescent="0.25">
      <c r="B4626" t="s">
        <v>8970</v>
      </c>
      <c r="C4626" t="s">
        <v>8971</v>
      </c>
      <c r="D4626" s="85">
        <v>259.2</v>
      </c>
      <c r="E4626" s="85">
        <v>259.2</v>
      </c>
    </row>
    <row r="4627" spans="2:5" x14ac:dyDescent="0.25">
      <c r="B4627" t="s">
        <v>8972</v>
      </c>
      <c r="C4627" t="s">
        <v>8973</v>
      </c>
      <c r="D4627" s="85">
        <v>1763.2</v>
      </c>
      <c r="E4627" s="85">
        <v>1763.2</v>
      </c>
    </row>
    <row r="4628" spans="2:5" x14ac:dyDescent="0.25">
      <c r="B4628" t="s">
        <v>8974</v>
      </c>
      <c r="C4628" t="s">
        <v>8975</v>
      </c>
      <c r="D4628" s="85">
        <v>1832</v>
      </c>
      <c r="E4628" s="85">
        <v>1832</v>
      </c>
    </row>
    <row r="4629" spans="2:5" x14ac:dyDescent="0.25">
      <c r="B4629" t="s">
        <v>8976</v>
      </c>
      <c r="C4629" t="s">
        <v>8977</v>
      </c>
      <c r="D4629" s="85">
        <v>618.4</v>
      </c>
      <c r="E4629" s="85">
        <v>618.4</v>
      </c>
    </row>
    <row r="4630" spans="2:5" x14ac:dyDescent="0.25">
      <c r="B4630" t="s">
        <v>8978</v>
      </c>
      <c r="C4630" t="s">
        <v>8979</v>
      </c>
      <c r="D4630" s="85">
        <v>827.92</v>
      </c>
      <c r="E4630" s="85">
        <v>827.92</v>
      </c>
    </row>
    <row r="4631" spans="2:5" x14ac:dyDescent="0.25">
      <c r="B4631" t="s">
        <v>8980</v>
      </c>
      <c r="C4631" t="s">
        <v>8981</v>
      </c>
      <c r="D4631" s="85">
        <v>2295.92</v>
      </c>
      <c r="E4631" s="85">
        <v>2295.92</v>
      </c>
    </row>
    <row r="4632" spans="2:5" x14ac:dyDescent="0.25">
      <c r="B4632" t="s">
        <v>8982</v>
      </c>
      <c r="C4632" t="s">
        <v>8983</v>
      </c>
      <c r="D4632" s="85">
        <v>2376.12</v>
      </c>
      <c r="E4632" s="85">
        <v>2376.12</v>
      </c>
    </row>
    <row r="4633" spans="2:5" x14ac:dyDescent="0.25">
      <c r="B4633" t="s">
        <v>8984</v>
      </c>
      <c r="C4633" t="s">
        <v>8985</v>
      </c>
      <c r="D4633" s="85">
        <v>1204.52</v>
      </c>
      <c r="E4633" s="85">
        <v>1204.52</v>
      </c>
    </row>
    <row r="4634" spans="2:5" x14ac:dyDescent="0.25">
      <c r="B4634" t="s">
        <v>8986</v>
      </c>
      <c r="C4634" t="s">
        <v>8987</v>
      </c>
      <c r="D4634" s="85">
        <v>830</v>
      </c>
      <c r="E4634" s="85">
        <v>830</v>
      </c>
    </row>
    <row r="4635" spans="2:5" x14ac:dyDescent="0.25">
      <c r="B4635" t="s">
        <v>8988</v>
      </c>
      <c r="C4635" t="s">
        <v>8989</v>
      </c>
      <c r="D4635" s="85">
        <v>1619.2</v>
      </c>
      <c r="E4635" s="85">
        <v>1619.2</v>
      </c>
    </row>
    <row r="4636" spans="2:5" x14ac:dyDescent="0.25">
      <c r="B4636" t="s">
        <v>8990</v>
      </c>
      <c r="C4636" t="s">
        <v>8991</v>
      </c>
      <c r="D4636" s="85">
        <v>295.51</v>
      </c>
      <c r="E4636" s="85">
        <v>295.51</v>
      </c>
    </row>
    <row r="4637" spans="2:5" x14ac:dyDescent="0.25">
      <c r="B4637" t="s">
        <v>8992</v>
      </c>
      <c r="C4637" t="s">
        <v>8993</v>
      </c>
      <c r="D4637" s="85">
        <v>87.28</v>
      </c>
      <c r="E4637" s="85">
        <v>87.28</v>
      </c>
    </row>
    <row r="4638" spans="2:5" x14ac:dyDescent="0.25">
      <c r="B4638" t="s">
        <v>8994</v>
      </c>
      <c r="C4638" t="s">
        <v>8995</v>
      </c>
      <c r="D4638" s="85">
        <v>1106.56</v>
      </c>
      <c r="E4638" s="85">
        <v>1106.56</v>
      </c>
    </row>
    <row r="4639" spans="2:5" x14ac:dyDescent="0.25">
      <c r="B4639" t="s">
        <v>8996</v>
      </c>
      <c r="C4639" t="s">
        <v>8997</v>
      </c>
      <c r="D4639" s="85">
        <v>2189.7600000000002</v>
      </c>
      <c r="E4639" s="85">
        <v>2189.7600000000002</v>
      </c>
    </row>
    <row r="4640" spans="2:5" x14ac:dyDescent="0.25">
      <c r="B4640" t="s">
        <v>8998</v>
      </c>
      <c r="C4640" t="s">
        <v>8999</v>
      </c>
      <c r="D4640" s="85">
        <v>1489.68</v>
      </c>
      <c r="E4640" s="85">
        <v>1489.68</v>
      </c>
    </row>
    <row r="4641" spans="2:5" x14ac:dyDescent="0.25">
      <c r="B4641" t="s">
        <v>9000</v>
      </c>
      <c r="C4641" t="s">
        <v>9001</v>
      </c>
      <c r="D4641" s="85">
        <v>191</v>
      </c>
      <c r="E4641" s="85">
        <v>191</v>
      </c>
    </row>
    <row r="4642" spans="2:5" x14ac:dyDescent="0.25">
      <c r="B4642" t="s">
        <v>9002</v>
      </c>
      <c r="C4642" t="s">
        <v>9003</v>
      </c>
      <c r="D4642" s="85">
        <v>1074.32</v>
      </c>
      <c r="E4642" s="85">
        <v>1074.32</v>
      </c>
    </row>
    <row r="4643" spans="2:5" x14ac:dyDescent="0.25">
      <c r="B4643" t="s">
        <v>9004</v>
      </c>
      <c r="C4643" t="s">
        <v>9005</v>
      </c>
      <c r="D4643" s="85">
        <v>765.76</v>
      </c>
      <c r="E4643" s="85">
        <v>765.76</v>
      </c>
    </row>
    <row r="4644" spans="2:5" x14ac:dyDescent="0.25">
      <c r="B4644" t="s">
        <v>9006</v>
      </c>
      <c r="C4644" t="s">
        <v>9007</v>
      </c>
      <c r="D4644" s="85">
        <v>1242.4000000000001</v>
      </c>
      <c r="E4644" s="85">
        <v>1242.4000000000001</v>
      </c>
    </row>
    <row r="4645" spans="2:5" x14ac:dyDescent="0.25">
      <c r="B4645" t="s">
        <v>9008</v>
      </c>
      <c r="C4645" t="s">
        <v>9009</v>
      </c>
      <c r="D4645" s="85">
        <v>257.45</v>
      </c>
      <c r="E4645" s="85">
        <v>257.45</v>
      </c>
    </row>
    <row r="4646" spans="2:5" x14ac:dyDescent="0.25">
      <c r="B4646" t="s">
        <v>9010</v>
      </c>
      <c r="C4646" t="s">
        <v>9011</v>
      </c>
      <c r="D4646" s="85">
        <v>1378.4</v>
      </c>
      <c r="E4646" s="85">
        <v>1378.4</v>
      </c>
    </row>
    <row r="4647" spans="2:5" x14ac:dyDescent="0.25">
      <c r="B4647" t="s">
        <v>9012</v>
      </c>
      <c r="C4647" t="s">
        <v>9013</v>
      </c>
      <c r="D4647" s="85">
        <v>1408.16</v>
      </c>
      <c r="E4647" s="85">
        <v>1408.16</v>
      </c>
    </row>
    <row r="4648" spans="2:5" x14ac:dyDescent="0.25">
      <c r="B4648" t="s">
        <v>9014</v>
      </c>
      <c r="C4648" t="s">
        <v>9015</v>
      </c>
      <c r="D4648" s="85">
        <v>283.83999999999997</v>
      </c>
      <c r="E4648" s="85">
        <v>283.83999999999997</v>
      </c>
    </row>
    <row r="4649" spans="2:5" x14ac:dyDescent="0.25">
      <c r="B4649" t="s">
        <v>9016</v>
      </c>
      <c r="C4649" t="s">
        <v>9017</v>
      </c>
      <c r="D4649" s="85">
        <v>1728.64</v>
      </c>
      <c r="E4649" s="85">
        <v>1728.64</v>
      </c>
    </row>
    <row r="4650" spans="2:5" x14ac:dyDescent="0.25">
      <c r="B4650" t="s">
        <v>9018</v>
      </c>
      <c r="C4650" t="s">
        <v>9019</v>
      </c>
      <c r="D4650" s="85">
        <v>1684.16</v>
      </c>
      <c r="E4650" s="85">
        <v>1684.16</v>
      </c>
    </row>
    <row r="4651" spans="2:5" x14ac:dyDescent="0.25">
      <c r="B4651" t="s">
        <v>9020</v>
      </c>
      <c r="C4651" t="s">
        <v>9021</v>
      </c>
      <c r="D4651" s="85">
        <v>1071.2</v>
      </c>
      <c r="E4651" s="85">
        <v>1071.2</v>
      </c>
    </row>
    <row r="4652" spans="2:5" x14ac:dyDescent="0.25">
      <c r="B4652" t="s">
        <v>9022</v>
      </c>
      <c r="C4652" t="s">
        <v>9023</v>
      </c>
      <c r="D4652" s="85">
        <v>1714.08</v>
      </c>
      <c r="E4652" s="85">
        <v>1714.08</v>
      </c>
    </row>
    <row r="4653" spans="2:5" x14ac:dyDescent="0.25">
      <c r="B4653" t="s">
        <v>9024</v>
      </c>
      <c r="C4653" t="s">
        <v>9025</v>
      </c>
      <c r="D4653" s="85">
        <v>24477</v>
      </c>
      <c r="E4653" s="85">
        <v>19900</v>
      </c>
    </row>
    <row r="4654" spans="2:5" x14ac:dyDescent="0.25">
      <c r="B4654" t="s">
        <v>9026</v>
      </c>
      <c r="C4654" t="s">
        <v>9027</v>
      </c>
      <c r="D4654" s="85">
        <v>2169.1999999999998</v>
      </c>
      <c r="E4654" s="85">
        <v>2169.1999999999998</v>
      </c>
    </row>
    <row r="4655" spans="2:5" x14ac:dyDescent="0.25">
      <c r="B4655" t="s">
        <v>9028</v>
      </c>
      <c r="C4655" t="s">
        <v>9029</v>
      </c>
      <c r="D4655" s="85">
        <v>966</v>
      </c>
      <c r="E4655" s="85">
        <v>966</v>
      </c>
    </row>
    <row r="4656" spans="2:5" x14ac:dyDescent="0.25">
      <c r="B4656" t="s">
        <v>9030</v>
      </c>
      <c r="C4656" t="s">
        <v>9031</v>
      </c>
      <c r="D4656" s="85">
        <v>517.5</v>
      </c>
      <c r="E4656" s="85">
        <v>517.5</v>
      </c>
    </row>
    <row r="4657" spans="2:5" x14ac:dyDescent="0.25">
      <c r="B4657" t="s">
        <v>9032</v>
      </c>
      <c r="C4657" t="s">
        <v>9033</v>
      </c>
      <c r="D4657" s="85">
        <v>902</v>
      </c>
      <c r="E4657" s="85">
        <v>902</v>
      </c>
    </row>
    <row r="4658" spans="2:5" x14ac:dyDescent="0.25">
      <c r="B4658" t="s">
        <v>9034</v>
      </c>
      <c r="C4658" t="s">
        <v>9035</v>
      </c>
      <c r="D4658" s="85">
        <v>510365.7</v>
      </c>
      <c r="E4658" s="85">
        <v>481477.08</v>
      </c>
    </row>
    <row r="4659" spans="2:5" x14ac:dyDescent="0.25">
      <c r="B4659" t="s">
        <v>9036</v>
      </c>
      <c r="C4659" t="s">
        <v>9037</v>
      </c>
      <c r="D4659" s="85">
        <v>24567.21</v>
      </c>
      <c r="E4659" s="85">
        <v>19973.34</v>
      </c>
    </row>
    <row r="4660" spans="2:5" x14ac:dyDescent="0.25">
      <c r="B4660" t="s">
        <v>9038</v>
      </c>
      <c r="C4660" t="s">
        <v>9039</v>
      </c>
      <c r="D4660" s="85">
        <v>43050</v>
      </c>
      <c r="E4660" s="85">
        <v>35000</v>
      </c>
    </row>
    <row r="4661" spans="2:5" x14ac:dyDescent="0.25">
      <c r="B4661" t="s">
        <v>9040</v>
      </c>
      <c r="C4661" t="s">
        <v>9041</v>
      </c>
      <c r="D4661" s="85">
        <v>27570.45</v>
      </c>
      <c r="E4661" s="85">
        <v>22415</v>
      </c>
    </row>
    <row r="4662" spans="2:5" x14ac:dyDescent="0.25">
      <c r="B4662" t="s">
        <v>9042</v>
      </c>
      <c r="C4662" t="s">
        <v>9043</v>
      </c>
      <c r="D4662" s="85">
        <v>2152.5</v>
      </c>
      <c r="E4662" s="85">
        <v>1750</v>
      </c>
    </row>
    <row r="4663" spans="2:5" x14ac:dyDescent="0.25">
      <c r="B4663" t="s">
        <v>9044</v>
      </c>
      <c r="C4663" t="s">
        <v>9045</v>
      </c>
      <c r="D4663" s="85">
        <v>5216309.2300000004</v>
      </c>
      <c r="E4663" s="85">
        <v>4150000</v>
      </c>
    </row>
    <row r="4664" spans="2:5" x14ac:dyDescent="0.25">
      <c r="B4664" t="s">
        <v>9046</v>
      </c>
      <c r="C4664" t="s">
        <v>9047</v>
      </c>
      <c r="D4664" s="85">
        <v>19864.5</v>
      </c>
      <c r="E4664" s="85">
        <v>16150</v>
      </c>
    </row>
    <row r="4665" spans="2:5" x14ac:dyDescent="0.25">
      <c r="B4665" t="s">
        <v>9048</v>
      </c>
      <c r="C4665" t="s">
        <v>9049</v>
      </c>
      <c r="D4665" s="85">
        <v>20774.7</v>
      </c>
      <c r="E4665" s="85">
        <v>16890</v>
      </c>
    </row>
    <row r="4666" spans="2:5" x14ac:dyDescent="0.25">
      <c r="B4666" t="s">
        <v>9050</v>
      </c>
      <c r="C4666" t="s">
        <v>9051</v>
      </c>
      <c r="D4666" s="85">
        <v>21586.5</v>
      </c>
      <c r="E4666" s="85">
        <v>17550</v>
      </c>
    </row>
    <row r="4667" spans="2:5" x14ac:dyDescent="0.25">
      <c r="B4667" t="s">
        <v>9052</v>
      </c>
      <c r="C4667" t="s">
        <v>9053</v>
      </c>
      <c r="D4667" s="85">
        <v>5381.25</v>
      </c>
      <c r="E4667" s="85">
        <v>4375</v>
      </c>
    </row>
    <row r="4668" spans="2:5" x14ac:dyDescent="0.25">
      <c r="B4668" t="s">
        <v>9054</v>
      </c>
      <c r="C4668" t="s">
        <v>9055</v>
      </c>
      <c r="D4668" s="85">
        <v>5442.75</v>
      </c>
      <c r="E4668" s="85">
        <v>4425</v>
      </c>
    </row>
    <row r="4669" spans="2:5" x14ac:dyDescent="0.25">
      <c r="B4669" t="s">
        <v>9056</v>
      </c>
      <c r="C4669" t="s">
        <v>9057</v>
      </c>
      <c r="D4669" s="85">
        <v>29212.5</v>
      </c>
      <c r="E4669" s="85">
        <v>23750</v>
      </c>
    </row>
    <row r="4670" spans="2:5" x14ac:dyDescent="0.25">
      <c r="B4670" t="s">
        <v>9058</v>
      </c>
      <c r="C4670" t="s">
        <v>9059</v>
      </c>
      <c r="D4670" s="85">
        <v>21402</v>
      </c>
      <c r="E4670" s="85">
        <v>17400</v>
      </c>
    </row>
    <row r="4671" spans="2:5" x14ac:dyDescent="0.25">
      <c r="B4671" t="s">
        <v>9060</v>
      </c>
      <c r="C4671" t="s">
        <v>13252</v>
      </c>
      <c r="D4671" s="85">
        <v>358973.9</v>
      </c>
      <c r="E4671" s="85">
        <v>338654.62</v>
      </c>
    </row>
    <row r="4672" spans="2:5" x14ac:dyDescent="0.25">
      <c r="B4672" t="s">
        <v>9061</v>
      </c>
      <c r="C4672" t="s">
        <v>9062</v>
      </c>
      <c r="D4672" s="85">
        <v>1089.29</v>
      </c>
      <c r="E4672" s="85">
        <v>885.6</v>
      </c>
    </row>
    <row r="4673" spans="2:5" x14ac:dyDescent="0.25">
      <c r="B4673" t="s">
        <v>9063</v>
      </c>
      <c r="C4673" t="s">
        <v>9064</v>
      </c>
      <c r="D4673" s="85">
        <v>548678.1</v>
      </c>
      <c r="E4673" s="85">
        <v>548678.1</v>
      </c>
    </row>
    <row r="4674" spans="2:5" x14ac:dyDescent="0.25">
      <c r="B4674" t="s">
        <v>9065</v>
      </c>
      <c r="C4674" t="s">
        <v>9066</v>
      </c>
      <c r="D4674" s="85">
        <v>32860.58</v>
      </c>
      <c r="E4674" s="85">
        <v>26715.919999999998</v>
      </c>
    </row>
    <row r="4675" spans="2:5" x14ac:dyDescent="0.25">
      <c r="B4675" t="s">
        <v>9067</v>
      </c>
      <c r="C4675" t="s">
        <v>9068</v>
      </c>
      <c r="D4675" s="85">
        <v>20841.12</v>
      </c>
      <c r="E4675" s="85">
        <v>16944</v>
      </c>
    </row>
    <row r="4676" spans="2:5" x14ac:dyDescent="0.25">
      <c r="B4676" t="s">
        <v>9069</v>
      </c>
      <c r="C4676" t="s">
        <v>9070</v>
      </c>
      <c r="D4676" s="85">
        <v>57035.1</v>
      </c>
      <c r="E4676" s="85">
        <v>46370</v>
      </c>
    </row>
    <row r="4677" spans="2:5" x14ac:dyDescent="0.25">
      <c r="B4677" t="s">
        <v>9071</v>
      </c>
      <c r="C4677" t="s">
        <v>5665</v>
      </c>
      <c r="D4677" s="85">
        <v>2460</v>
      </c>
      <c r="E4677" s="85">
        <v>2000</v>
      </c>
    </row>
    <row r="4678" spans="2:5" x14ac:dyDescent="0.25">
      <c r="B4678" t="s">
        <v>9072</v>
      </c>
      <c r="C4678" t="s">
        <v>9073</v>
      </c>
      <c r="D4678" s="85">
        <v>19625.14</v>
      </c>
      <c r="E4678" s="85">
        <v>18514.28</v>
      </c>
    </row>
    <row r="4679" spans="2:5" x14ac:dyDescent="0.25">
      <c r="B4679" t="s">
        <v>9074</v>
      </c>
      <c r="C4679" t="s">
        <v>9075</v>
      </c>
      <c r="D4679" s="85">
        <v>151331.6</v>
      </c>
      <c r="E4679" s="85">
        <v>123033.82</v>
      </c>
    </row>
    <row r="4680" spans="2:5" x14ac:dyDescent="0.25">
      <c r="B4680" t="s">
        <v>9076</v>
      </c>
      <c r="C4680" t="s">
        <v>9077</v>
      </c>
      <c r="D4680" s="85">
        <v>545900.03</v>
      </c>
      <c r="E4680" s="85">
        <v>515000.03</v>
      </c>
    </row>
    <row r="4681" spans="2:5" x14ac:dyDescent="0.25">
      <c r="B4681" t="s">
        <v>9078</v>
      </c>
      <c r="C4681" t="s">
        <v>9079</v>
      </c>
      <c r="D4681" s="85">
        <v>38394.449999999997</v>
      </c>
      <c r="E4681" s="85">
        <v>31215</v>
      </c>
    </row>
    <row r="4682" spans="2:5" x14ac:dyDescent="0.25">
      <c r="B4682" t="s">
        <v>9080</v>
      </c>
      <c r="C4682" t="s">
        <v>9081</v>
      </c>
      <c r="D4682" s="85">
        <v>36777</v>
      </c>
      <c r="E4682" s="85">
        <v>29900</v>
      </c>
    </row>
    <row r="4683" spans="2:5" x14ac:dyDescent="0.25">
      <c r="B4683" t="s">
        <v>9082</v>
      </c>
      <c r="C4683" t="s">
        <v>9083</v>
      </c>
      <c r="D4683" s="85">
        <v>24101.85</v>
      </c>
      <c r="E4683" s="85">
        <v>19595</v>
      </c>
    </row>
    <row r="4684" spans="2:5" x14ac:dyDescent="0.25">
      <c r="B4684" t="s">
        <v>9084</v>
      </c>
      <c r="C4684" t="s">
        <v>9085</v>
      </c>
      <c r="D4684" s="85">
        <v>99108.52</v>
      </c>
      <c r="E4684" s="85">
        <v>93498.6</v>
      </c>
    </row>
    <row r="4685" spans="2:5" x14ac:dyDescent="0.25">
      <c r="B4685" t="s">
        <v>9086</v>
      </c>
      <c r="C4685" t="s">
        <v>9087</v>
      </c>
      <c r="D4685" s="85">
        <v>4000</v>
      </c>
      <c r="E4685" s="85">
        <v>4000</v>
      </c>
    </row>
    <row r="4686" spans="2:5" x14ac:dyDescent="0.25">
      <c r="B4686" t="s">
        <v>9088</v>
      </c>
      <c r="C4686" t="s">
        <v>9089</v>
      </c>
      <c r="D4686" s="85">
        <v>15752.83</v>
      </c>
      <c r="E4686" s="85">
        <v>15752.83</v>
      </c>
    </row>
    <row r="4687" spans="2:5" x14ac:dyDescent="0.25">
      <c r="B4687" t="s">
        <v>9090</v>
      </c>
      <c r="C4687" t="s">
        <v>9091</v>
      </c>
      <c r="D4687" s="85">
        <v>2080.96</v>
      </c>
      <c r="E4687" s="85">
        <v>1691.84</v>
      </c>
    </row>
    <row r="4688" spans="2:5" x14ac:dyDescent="0.25">
      <c r="B4688" t="s">
        <v>9092</v>
      </c>
      <c r="C4688" t="s">
        <v>9093</v>
      </c>
      <c r="D4688" s="85">
        <v>353.88</v>
      </c>
      <c r="E4688" s="85">
        <v>287.70999999999998</v>
      </c>
    </row>
    <row r="4689" spans="2:5" x14ac:dyDescent="0.25">
      <c r="B4689" t="s">
        <v>9094</v>
      </c>
      <c r="C4689" t="s">
        <v>9095</v>
      </c>
      <c r="D4689" s="85">
        <v>1599</v>
      </c>
      <c r="E4689" s="85">
        <v>1300</v>
      </c>
    </row>
    <row r="4690" spans="2:5" x14ac:dyDescent="0.25">
      <c r="B4690" t="s">
        <v>9096</v>
      </c>
      <c r="C4690" t="s">
        <v>9097</v>
      </c>
      <c r="D4690" s="85">
        <v>11096.1</v>
      </c>
      <c r="E4690" s="85">
        <v>11096.1</v>
      </c>
    </row>
    <row r="4691" spans="2:5" x14ac:dyDescent="0.25">
      <c r="B4691" t="s">
        <v>9098</v>
      </c>
      <c r="C4691" t="s">
        <v>9099</v>
      </c>
      <c r="D4691" s="85">
        <v>799.5</v>
      </c>
      <c r="E4691" s="85">
        <v>650</v>
      </c>
    </row>
    <row r="4692" spans="2:5" x14ac:dyDescent="0.25">
      <c r="B4692" t="s">
        <v>9100</v>
      </c>
      <c r="C4692" t="s">
        <v>9101</v>
      </c>
      <c r="D4692" s="85">
        <v>3229.37</v>
      </c>
      <c r="E4692" s="85">
        <v>2625.5</v>
      </c>
    </row>
    <row r="4693" spans="2:5" x14ac:dyDescent="0.25">
      <c r="B4693" t="s">
        <v>9102</v>
      </c>
      <c r="C4693" t="s">
        <v>9103</v>
      </c>
      <c r="D4693" s="85">
        <v>226935</v>
      </c>
      <c r="E4693" s="85">
        <v>184500</v>
      </c>
    </row>
    <row r="4694" spans="2:5" x14ac:dyDescent="0.25">
      <c r="B4694" t="s">
        <v>9104</v>
      </c>
      <c r="C4694" t="s">
        <v>10495</v>
      </c>
      <c r="D4694" s="85">
        <v>243.32</v>
      </c>
      <c r="E4694" s="85">
        <v>243.32</v>
      </c>
    </row>
    <row r="4695" spans="2:5" x14ac:dyDescent="0.25">
      <c r="B4695" t="s">
        <v>9105</v>
      </c>
      <c r="C4695" t="s">
        <v>9229</v>
      </c>
      <c r="D4695" s="85">
        <v>496.33</v>
      </c>
      <c r="E4695" s="85">
        <v>496.33</v>
      </c>
    </row>
    <row r="4696" spans="2:5" x14ac:dyDescent="0.25">
      <c r="B4696" t="s">
        <v>9106</v>
      </c>
      <c r="C4696" t="s">
        <v>9107</v>
      </c>
      <c r="D4696" s="85">
        <v>3290.41</v>
      </c>
      <c r="E4696" s="85">
        <v>3290.41</v>
      </c>
    </row>
    <row r="4697" spans="2:5" x14ac:dyDescent="0.25">
      <c r="B4697" t="s">
        <v>9108</v>
      </c>
      <c r="C4697" t="s">
        <v>9109</v>
      </c>
      <c r="D4697" s="85">
        <v>250.55</v>
      </c>
      <c r="E4697" s="85">
        <v>250.55</v>
      </c>
    </row>
    <row r="4698" spans="2:5" x14ac:dyDescent="0.25">
      <c r="B4698" t="s">
        <v>9110</v>
      </c>
      <c r="C4698" t="s">
        <v>9111</v>
      </c>
      <c r="D4698" s="85">
        <v>16592.11</v>
      </c>
      <c r="E4698" s="85">
        <v>15652.93</v>
      </c>
    </row>
    <row r="4699" spans="2:5" x14ac:dyDescent="0.25">
      <c r="B4699" t="s">
        <v>9112</v>
      </c>
      <c r="C4699" t="s">
        <v>9113</v>
      </c>
      <c r="D4699" s="85">
        <v>290600.09999999998</v>
      </c>
      <c r="E4699" s="85">
        <v>274151.03999999998</v>
      </c>
    </row>
    <row r="4700" spans="2:5" x14ac:dyDescent="0.25">
      <c r="B4700" t="s">
        <v>9114</v>
      </c>
      <c r="C4700" t="s">
        <v>9115</v>
      </c>
      <c r="D4700" s="85">
        <v>35360.589999999997</v>
      </c>
      <c r="E4700" s="85">
        <v>33359.050000000003</v>
      </c>
    </row>
    <row r="4701" spans="2:5" x14ac:dyDescent="0.25">
      <c r="B4701" t="s">
        <v>9116</v>
      </c>
      <c r="C4701" t="s">
        <v>9117</v>
      </c>
      <c r="D4701" s="85">
        <v>421.6</v>
      </c>
      <c r="E4701" s="85">
        <v>421.6</v>
      </c>
    </row>
    <row r="4702" spans="2:5" x14ac:dyDescent="0.25">
      <c r="B4702" t="s">
        <v>9118</v>
      </c>
      <c r="C4702" t="s">
        <v>9119</v>
      </c>
      <c r="D4702" s="85">
        <v>5265.12</v>
      </c>
      <c r="E4702" s="85">
        <v>5265.12</v>
      </c>
    </row>
    <row r="4703" spans="2:5" x14ac:dyDescent="0.25">
      <c r="B4703" t="s">
        <v>9120</v>
      </c>
      <c r="C4703" t="s">
        <v>13250</v>
      </c>
      <c r="D4703" s="85">
        <v>32822.97</v>
      </c>
      <c r="E4703" s="85">
        <v>30965.07</v>
      </c>
    </row>
    <row r="4704" spans="2:5" x14ac:dyDescent="0.25">
      <c r="B4704" t="s">
        <v>9121</v>
      </c>
      <c r="C4704" t="s">
        <v>9122</v>
      </c>
      <c r="D4704" s="85">
        <v>15965.4</v>
      </c>
      <c r="E4704" s="85">
        <v>12980</v>
      </c>
    </row>
    <row r="4705" spans="2:5" x14ac:dyDescent="0.25">
      <c r="B4705" t="s">
        <v>9123</v>
      </c>
      <c r="C4705" t="s">
        <v>9124</v>
      </c>
      <c r="D4705" s="85">
        <v>1288.08</v>
      </c>
      <c r="E4705" s="85">
        <v>1047.22</v>
      </c>
    </row>
    <row r="4706" spans="2:5" x14ac:dyDescent="0.25">
      <c r="B4706" t="s">
        <v>9125</v>
      </c>
      <c r="C4706" t="s">
        <v>9230</v>
      </c>
      <c r="D4706" s="85">
        <v>25969.72</v>
      </c>
      <c r="E4706" s="85">
        <v>21113.599999999999</v>
      </c>
    </row>
    <row r="4707" spans="2:5" x14ac:dyDescent="0.25">
      <c r="B4707" t="s">
        <v>9126</v>
      </c>
      <c r="C4707" t="s">
        <v>9127</v>
      </c>
      <c r="D4707" s="85">
        <v>103.34</v>
      </c>
      <c r="E4707" s="85">
        <v>84.02</v>
      </c>
    </row>
    <row r="4708" spans="2:5" x14ac:dyDescent="0.25">
      <c r="B4708" t="s">
        <v>9128</v>
      </c>
      <c r="C4708" t="s">
        <v>9129</v>
      </c>
      <c r="D4708" s="85">
        <v>4855.8</v>
      </c>
      <c r="E4708" s="85">
        <v>4855.8</v>
      </c>
    </row>
    <row r="4709" spans="2:5" x14ac:dyDescent="0.25">
      <c r="B4709" t="s">
        <v>9130</v>
      </c>
      <c r="C4709" t="s">
        <v>9131</v>
      </c>
      <c r="D4709" s="85">
        <v>1845</v>
      </c>
      <c r="E4709" s="85">
        <v>1500</v>
      </c>
    </row>
    <row r="4710" spans="2:5" x14ac:dyDescent="0.25">
      <c r="B4710" t="s">
        <v>9132</v>
      </c>
      <c r="C4710" t="s">
        <v>9133</v>
      </c>
      <c r="D4710" s="85">
        <v>442.8</v>
      </c>
      <c r="E4710" s="85">
        <v>360</v>
      </c>
    </row>
    <row r="4711" spans="2:5" x14ac:dyDescent="0.25">
      <c r="B4711" t="s">
        <v>9134</v>
      </c>
      <c r="C4711" t="s">
        <v>9135</v>
      </c>
      <c r="D4711" s="85">
        <v>1808.1</v>
      </c>
      <c r="E4711" s="85">
        <v>1470</v>
      </c>
    </row>
    <row r="4712" spans="2:5" x14ac:dyDescent="0.25">
      <c r="B4712" t="s">
        <v>9136</v>
      </c>
      <c r="C4712" t="s">
        <v>9137</v>
      </c>
      <c r="D4712" s="85">
        <v>738</v>
      </c>
      <c r="E4712" s="85">
        <v>600</v>
      </c>
    </row>
    <row r="4713" spans="2:5" x14ac:dyDescent="0.25">
      <c r="B4713" t="s">
        <v>9138</v>
      </c>
      <c r="C4713" t="s">
        <v>9139</v>
      </c>
      <c r="D4713" s="85">
        <v>6699.32</v>
      </c>
      <c r="E4713" s="85">
        <v>5446.6</v>
      </c>
    </row>
    <row r="4714" spans="2:5" x14ac:dyDescent="0.25">
      <c r="B4714" t="s">
        <v>9140</v>
      </c>
      <c r="C4714" t="s">
        <v>9141</v>
      </c>
      <c r="D4714" s="85">
        <v>1607.83</v>
      </c>
      <c r="E4714" s="85">
        <v>1607.83</v>
      </c>
    </row>
    <row r="4715" spans="2:5" x14ac:dyDescent="0.25">
      <c r="B4715" t="s">
        <v>9142</v>
      </c>
      <c r="C4715" t="s">
        <v>9143</v>
      </c>
      <c r="D4715" s="85">
        <v>5678.03</v>
      </c>
      <c r="E4715" s="85">
        <v>5678.03</v>
      </c>
    </row>
    <row r="4716" spans="2:5" x14ac:dyDescent="0.25">
      <c r="B4716" t="s">
        <v>9144</v>
      </c>
      <c r="C4716" t="s">
        <v>9145</v>
      </c>
      <c r="D4716" s="85">
        <v>2978.6</v>
      </c>
      <c r="E4716" s="85">
        <v>2620</v>
      </c>
    </row>
    <row r="4717" spans="2:5" x14ac:dyDescent="0.25">
      <c r="B4717" t="s">
        <v>9146</v>
      </c>
      <c r="C4717" t="s">
        <v>7023</v>
      </c>
      <c r="D4717" s="85">
        <v>68.239999999999995</v>
      </c>
      <c r="E4717" s="85">
        <v>55.48</v>
      </c>
    </row>
    <row r="4718" spans="2:5" x14ac:dyDescent="0.25">
      <c r="B4718" t="s">
        <v>9147</v>
      </c>
      <c r="C4718" t="s">
        <v>7023</v>
      </c>
      <c r="D4718" s="85">
        <v>68.239999999999995</v>
      </c>
      <c r="E4718" s="85">
        <v>55.48</v>
      </c>
    </row>
    <row r="4719" spans="2:5" x14ac:dyDescent="0.25">
      <c r="B4719" t="s">
        <v>9148</v>
      </c>
      <c r="C4719" t="s">
        <v>9149</v>
      </c>
      <c r="D4719" s="85">
        <v>676.5</v>
      </c>
      <c r="E4719" s="85">
        <v>550</v>
      </c>
    </row>
    <row r="4720" spans="2:5" x14ac:dyDescent="0.25">
      <c r="B4720" t="s">
        <v>9150</v>
      </c>
      <c r="C4720" t="s">
        <v>9151</v>
      </c>
      <c r="D4720" s="85">
        <v>32</v>
      </c>
      <c r="E4720" s="85">
        <v>32</v>
      </c>
    </row>
    <row r="4721" spans="2:5" x14ac:dyDescent="0.25">
      <c r="B4721" t="s">
        <v>9152</v>
      </c>
      <c r="C4721" t="s">
        <v>9153</v>
      </c>
      <c r="D4721" s="85">
        <v>20528.23</v>
      </c>
      <c r="E4721" s="85">
        <v>20528.23</v>
      </c>
    </row>
    <row r="4722" spans="2:5" x14ac:dyDescent="0.25">
      <c r="B4722" t="s">
        <v>9154</v>
      </c>
      <c r="C4722" t="s">
        <v>9155</v>
      </c>
      <c r="D4722" s="85">
        <v>9840</v>
      </c>
      <c r="E4722" s="85">
        <v>8000</v>
      </c>
    </row>
    <row r="4723" spans="2:5" x14ac:dyDescent="0.25">
      <c r="B4723" t="s">
        <v>9156</v>
      </c>
      <c r="C4723" t="s">
        <v>9157</v>
      </c>
      <c r="D4723" s="85">
        <v>9225</v>
      </c>
      <c r="E4723" s="85">
        <v>7500</v>
      </c>
    </row>
    <row r="4724" spans="2:5" x14ac:dyDescent="0.25">
      <c r="B4724" t="s">
        <v>9158</v>
      </c>
      <c r="C4724" t="s">
        <v>9159</v>
      </c>
      <c r="D4724" s="85">
        <v>60270</v>
      </c>
      <c r="E4724" s="85">
        <v>49000</v>
      </c>
    </row>
    <row r="4725" spans="2:5" x14ac:dyDescent="0.25">
      <c r="B4725" t="s">
        <v>9160</v>
      </c>
      <c r="C4725" t="s">
        <v>9161</v>
      </c>
      <c r="D4725" s="85">
        <v>52993.22</v>
      </c>
      <c r="E4725" s="85">
        <v>49993.599999999999</v>
      </c>
    </row>
    <row r="4726" spans="2:5" x14ac:dyDescent="0.25">
      <c r="B4726" t="s">
        <v>9162</v>
      </c>
      <c r="C4726" t="s">
        <v>9163</v>
      </c>
      <c r="D4726" s="85">
        <v>950674.61</v>
      </c>
      <c r="E4726" s="85">
        <v>869990.69</v>
      </c>
    </row>
    <row r="4727" spans="2:5" x14ac:dyDescent="0.25">
      <c r="B4727" t="s">
        <v>9164</v>
      </c>
      <c r="C4727" t="s">
        <v>9165</v>
      </c>
      <c r="D4727" s="85">
        <v>1133420.3999999999</v>
      </c>
      <c r="E4727" s="85">
        <v>921480</v>
      </c>
    </row>
    <row r="4728" spans="2:5" x14ac:dyDescent="0.25">
      <c r="B4728" t="s">
        <v>9166</v>
      </c>
      <c r="C4728" t="s">
        <v>9167</v>
      </c>
      <c r="D4728" s="85">
        <v>2084.64</v>
      </c>
      <c r="E4728" s="85">
        <v>2084.64</v>
      </c>
    </row>
    <row r="4729" spans="2:5" x14ac:dyDescent="0.25">
      <c r="B4729" t="s">
        <v>9168</v>
      </c>
      <c r="C4729" t="s">
        <v>9169</v>
      </c>
      <c r="D4729" s="85">
        <v>531</v>
      </c>
      <c r="E4729" s="85">
        <v>531</v>
      </c>
    </row>
    <row r="4730" spans="2:5" x14ac:dyDescent="0.25">
      <c r="B4730" t="s">
        <v>9170</v>
      </c>
      <c r="C4730" t="s">
        <v>9171</v>
      </c>
      <c r="D4730" s="85">
        <v>12309.1</v>
      </c>
      <c r="E4730" s="85">
        <v>10007.4</v>
      </c>
    </row>
    <row r="4731" spans="2:5" x14ac:dyDescent="0.25">
      <c r="B4731" t="s">
        <v>9172</v>
      </c>
      <c r="C4731" t="s">
        <v>9173</v>
      </c>
      <c r="D4731" s="85">
        <v>36.6</v>
      </c>
      <c r="E4731" s="85">
        <v>30</v>
      </c>
    </row>
    <row r="4732" spans="2:5" x14ac:dyDescent="0.25">
      <c r="B4732" t="s">
        <v>9174</v>
      </c>
      <c r="C4732" t="s">
        <v>9175</v>
      </c>
      <c r="D4732" s="85">
        <v>5513.12</v>
      </c>
      <c r="E4732" s="85">
        <v>5513.12</v>
      </c>
    </row>
    <row r="4733" spans="2:5" x14ac:dyDescent="0.25">
      <c r="B4733" t="s">
        <v>9176</v>
      </c>
      <c r="C4733" t="s">
        <v>9177</v>
      </c>
      <c r="D4733" s="85">
        <v>5860</v>
      </c>
      <c r="E4733" s="85">
        <v>5860</v>
      </c>
    </row>
    <row r="4734" spans="2:5" x14ac:dyDescent="0.25">
      <c r="B4734" t="s">
        <v>9178</v>
      </c>
      <c r="C4734" t="s">
        <v>9179</v>
      </c>
      <c r="D4734" s="85">
        <v>23985</v>
      </c>
      <c r="E4734" s="85">
        <v>19500</v>
      </c>
    </row>
    <row r="4735" spans="2:5" x14ac:dyDescent="0.25">
      <c r="B4735" t="s">
        <v>9180</v>
      </c>
      <c r="C4735" t="s">
        <v>9181</v>
      </c>
      <c r="D4735" s="85">
        <v>2379.31</v>
      </c>
      <c r="E4735" s="85">
        <v>1934.4</v>
      </c>
    </row>
    <row r="4736" spans="2:5" x14ac:dyDescent="0.25">
      <c r="B4736" t="s">
        <v>9182</v>
      </c>
      <c r="C4736" t="s">
        <v>9183</v>
      </c>
      <c r="D4736" s="85">
        <v>1621.14</v>
      </c>
      <c r="E4736" s="85">
        <v>1318</v>
      </c>
    </row>
    <row r="4737" spans="2:5" x14ac:dyDescent="0.25">
      <c r="B4737" t="s">
        <v>9184</v>
      </c>
      <c r="C4737" t="s">
        <v>9185</v>
      </c>
      <c r="D4737" s="85">
        <v>5232.29</v>
      </c>
      <c r="E4737" s="85">
        <v>4253.8999999999996</v>
      </c>
    </row>
    <row r="4738" spans="2:5" x14ac:dyDescent="0.25">
      <c r="B4738" t="s">
        <v>9186</v>
      </c>
      <c r="C4738" t="s">
        <v>9187</v>
      </c>
      <c r="D4738" s="85">
        <v>60000</v>
      </c>
      <c r="E4738" s="85">
        <v>60000</v>
      </c>
    </row>
    <row r="4739" spans="2:5" x14ac:dyDescent="0.25">
      <c r="B4739" t="s">
        <v>9188</v>
      </c>
      <c r="C4739" t="s">
        <v>9189</v>
      </c>
      <c r="D4739" s="85">
        <v>184.88</v>
      </c>
      <c r="E4739" s="85">
        <v>162.5</v>
      </c>
    </row>
    <row r="4740" spans="2:5" x14ac:dyDescent="0.25">
      <c r="B4740" t="s">
        <v>9190</v>
      </c>
      <c r="C4740" t="s">
        <v>9191</v>
      </c>
      <c r="D4740" s="85">
        <v>1525</v>
      </c>
      <c r="E4740" s="85">
        <v>1250</v>
      </c>
    </row>
    <row r="4741" spans="2:5" x14ac:dyDescent="0.25">
      <c r="B4741" t="s">
        <v>9192</v>
      </c>
      <c r="C4741" t="s">
        <v>9193</v>
      </c>
      <c r="D4741" s="85">
        <v>3470.86</v>
      </c>
      <c r="E4741" s="85">
        <v>2821.84</v>
      </c>
    </row>
    <row r="4742" spans="2:5" x14ac:dyDescent="0.25">
      <c r="B4742" t="s">
        <v>9194</v>
      </c>
      <c r="C4742" t="s">
        <v>9195</v>
      </c>
      <c r="D4742" s="85">
        <v>60.76</v>
      </c>
      <c r="E4742" s="85">
        <v>49.8</v>
      </c>
    </row>
    <row r="4743" spans="2:5" x14ac:dyDescent="0.25">
      <c r="B4743" t="s">
        <v>9196</v>
      </c>
      <c r="C4743" t="s">
        <v>9197</v>
      </c>
      <c r="D4743" s="85">
        <v>4111.1499999999996</v>
      </c>
      <c r="E4743" s="85">
        <v>3342.4</v>
      </c>
    </row>
    <row r="4744" spans="2:5" x14ac:dyDescent="0.25">
      <c r="B4744" t="s">
        <v>9198</v>
      </c>
      <c r="C4744" t="s">
        <v>9199</v>
      </c>
      <c r="D4744" s="85">
        <v>541.67999999999995</v>
      </c>
      <c r="E4744" s="85">
        <v>444</v>
      </c>
    </row>
    <row r="4745" spans="2:5" x14ac:dyDescent="0.25">
      <c r="B4745" t="s">
        <v>9200</v>
      </c>
      <c r="C4745" t="s">
        <v>9201</v>
      </c>
      <c r="D4745" s="85">
        <v>18275.599999999999</v>
      </c>
      <c r="E4745" s="85">
        <v>14980</v>
      </c>
    </row>
    <row r="4746" spans="2:5" x14ac:dyDescent="0.25">
      <c r="B4746" t="s">
        <v>9202</v>
      </c>
      <c r="C4746" t="s">
        <v>9203</v>
      </c>
      <c r="D4746" s="85">
        <v>22448</v>
      </c>
      <c r="E4746" s="85">
        <v>18400</v>
      </c>
    </row>
    <row r="4747" spans="2:5" x14ac:dyDescent="0.25">
      <c r="B4747" t="s">
        <v>9204</v>
      </c>
      <c r="C4747" t="s">
        <v>9205</v>
      </c>
      <c r="D4747" s="85">
        <v>21476.880000000001</v>
      </c>
      <c r="E4747" s="85">
        <v>17604</v>
      </c>
    </row>
    <row r="4748" spans="2:5" x14ac:dyDescent="0.25">
      <c r="B4748" t="s">
        <v>9206</v>
      </c>
      <c r="C4748" t="s">
        <v>9207</v>
      </c>
      <c r="D4748" s="85">
        <v>706.96</v>
      </c>
      <c r="E4748" s="85">
        <v>574.77</v>
      </c>
    </row>
    <row r="4749" spans="2:5" x14ac:dyDescent="0.25">
      <c r="B4749" t="s">
        <v>9208</v>
      </c>
      <c r="C4749" t="s">
        <v>9209</v>
      </c>
      <c r="D4749" s="85">
        <v>85.67</v>
      </c>
      <c r="E4749" s="85">
        <v>69.650000000000006</v>
      </c>
    </row>
    <row r="4750" spans="2:5" x14ac:dyDescent="0.25">
      <c r="B4750" t="s">
        <v>9210</v>
      </c>
      <c r="C4750" t="s">
        <v>9211</v>
      </c>
      <c r="D4750" s="85">
        <v>602.70000000000005</v>
      </c>
      <c r="E4750" s="85">
        <v>490</v>
      </c>
    </row>
    <row r="4751" spans="2:5" x14ac:dyDescent="0.25">
      <c r="B4751" t="s">
        <v>9212</v>
      </c>
      <c r="C4751" t="s">
        <v>9219</v>
      </c>
      <c r="D4751" s="85">
        <v>85677.18</v>
      </c>
      <c r="E4751" s="85">
        <v>69656.25</v>
      </c>
    </row>
    <row r="4752" spans="2:5" x14ac:dyDescent="0.25">
      <c r="B4752" t="s">
        <v>9213</v>
      </c>
      <c r="C4752" t="s">
        <v>9214</v>
      </c>
      <c r="D4752" s="85">
        <v>2556784</v>
      </c>
      <c r="E4752" s="85">
        <v>1597990</v>
      </c>
    </row>
    <row r="4753" spans="2:5" x14ac:dyDescent="0.25">
      <c r="B4753" t="s">
        <v>9215</v>
      </c>
      <c r="C4753" t="s">
        <v>9216</v>
      </c>
      <c r="D4753" s="85">
        <v>660256.31999999995</v>
      </c>
      <c r="E4753" s="85">
        <v>648803.65</v>
      </c>
    </row>
    <row r="4754" spans="2:5" x14ac:dyDescent="0.25">
      <c r="B4754" t="s">
        <v>9217</v>
      </c>
      <c r="C4754" t="s">
        <v>9218</v>
      </c>
      <c r="D4754" s="85">
        <v>4591.8599999999997</v>
      </c>
      <c r="E4754" s="85">
        <v>4591.8599999999997</v>
      </c>
    </row>
    <row r="4755" spans="2:5" x14ac:dyDescent="0.25">
      <c r="B4755" t="s">
        <v>9220</v>
      </c>
      <c r="C4755" t="s">
        <v>9221</v>
      </c>
      <c r="D4755" s="85">
        <v>30897.13</v>
      </c>
      <c r="E4755" s="85">
        <v>25119.62</v>
      </c>
    </row>
    <row r="4756" spans="2:5" x14ac:dyDescent="0.25">
      <c r="B4756" t="s">
        <v>9222</v>
      </c>
      <c r="C4756" t="s">
        <v>9223</v>
      </c>
      <c r="D4756" s="85">
        <v>3085685.93</v>
      </c>
      <c r="E4756" s="85">
        <v>2911024.46</v>
      </c>
    </row>
    <row r="4757" spans="2:5" x14ac:dyDescent="0.25">
      <c r="B4757" t="s">
        <v>9231</v>
      </c>
      <c r="C4757" t="s">
        <v>9232</v>
      </c>
      <c r="D4757" s="85">
        <v>512.91</v>
      </c>
      <c r="E4757" s="85">
        <v>417</v>
      </c>
    </row>
    <row r="4758" spans="2:5" x14ac:dyDescent="0.25">
      <c r="B4758" t="s">
        <v>9233</v>
      </c>
      <c r="C4758" t="s">
        <v>9234</v>
      </c>
      <c r="D4758" s="85">
        <v>45.1</v>
      </c>
      <c r="E4758" s="85">
        <v>36.67</v>
      </c>
    </row>
    <row r="4759" spans="2:5" x14ac:dyDescent="0.25">
      <c r="B4759" t="s">
        <v>9235</v>
      </c>
      <c r="C4759" t="s">
        <v>9236</v>
      </c>
      <c r="D4759" s="85">
        <v>953.25</v>
      </c>
      <c r="E4759" s="85">
        <v>775</v>
      </c>
    </row>
    <row r="4760" spans="2:5" x14ac:dyDescent="0.25">
      <c r="B4760" t="s">
        <v>9237</v>
      </c>
      <c r="C4760" t="s">
        <v>9238</v>
      </c>
      <c r="D4760" s="85">
        <v>314.23</v>
      </c>
      <c r="E4760" s="85">
        <v>255.47</v>
      </c>
    </row>
    <row r="4761" spans="2:5" x14ac:dyDescent="0.25">
      <c r="B4761" t="s">
        <v>9239</v>
      </c>
      <c r="C4761" t="s">
        <v>9240</v>
      </c>
      <c r="D4761" s="85">
        <v>317.33999999999997</v>
      </c>
      <c r="E4761" s="85">
        <v>258</v>
      </c>
    </row>
    <row r="4762" spans="2:5" x14ac:dyDescent="0.25">
      <c r="B4762" t="s">
        <v>9241</v>
      </c>
      <c r="C4762" t="s">
        <v>9242</v>
      </c>
      <c r="D4762" s="85">
        <v>1193.0999999999999</v>
      </c>
      <c r="E4762" s="85">
        <v>970</v>
      </c>
    </row>
    <row r="4763" spans="2:5" x14ac:dyDescent="0.25">
      <c r="B4763" t="s">
        <v>9243</v>
      </c>
      <c r="C4763" t="s">
        <v>9244</v>
      </c>
      <c r="D4763" s="85">
        <v>472244.9</v>
      </c>
      <c r="E4763" s="85">
        <v>445514.06</v>
      </c>
    </row>
    <row r="4764" spans="2:5" x14ac:dyDescent="0.25">
      <c r="B4764" t="s">
        <v>9245</v>
      </c>
      <c r="C4764" t="s">
        <v>1196</v>
      </c>
      <c r="D4764" s="85">
        <v>34378.5</v>
      </c>
      <c r="E4764" s="85">
        <v>27950</v>
      </c>
    </row>
    <row r="4765" spans="2:5" x14ac:dyDescent="0.25">
      <c r="B4765" t="s">
        <v>9246</v>
      </c>
      <c r="C4765" t="s">
        <v>1719</v>
      </c>
      <c r="D4765" s="85">
        <v>88560</v>
      </c>
      <c r="E4765" s="85">
        <v>72000</v>
      </c>
    </row>
    <row r="4766" spans="2:5" x14ac:dyDescent="0.25">
      <c r="B4766" t="s">
        <v>9247</v>
      </c>
      <c r="C4766" t="s">
        <v>9248</v>
      </c>
      <c r="D4766" s="85">
        <v>233.7</v>
      </c>
      <c r="E4766" s="85">
        <v>190</v>
      </c>
    </row>
    <row r="4767" spans="2:5" x14ac:dyDescent="0.25">
      <c r="B4767" t="s">
        <v>9249</v>
      </c>
      <c r="C4767" t="s">
        <v>13253</v>
      </c>
      <c r="D4767" s="85">
        <v>54741.15</v>
      </c>
      <c r="E4767" s="85">
        <v>44505</v>
      </c>
    </row>
    <row r="4768" spans="2:5" x14ac:dyDescent="0.25">
      <c r="B4768" t="s">
        <v>9250</v>
      </c>
      <c r="C4768" t="s">
        <v>9251</v>
      </c>
      <c r="D4768" s="85">
        <v>22859.55</v>
      </c>
      <c r="E4768" s="85">
        <v>18585</v>
      </c>
    </row>
    <row r="4769" spans="2:5" x14ac:dyDescent="0.25">
      <c r="B4769" t="s">
        <v>9252</v>
      </c>
      <c r="C4769" t="s">
        <v>9253</v>
      </c>
      <c r="D4769" s="85">
        <v>90651</v>
      </c>
      <c r="E4769" s="85">
        <v>73700</v>
      </c>
    </row>
    <row r="4770" spans="2:5" x14ac:dyDescent="0.25">
      <c r="B4770" t="s">
        <v>9254</v>
      </c>
      <c r="C4770" t="s">
        <v>9255</v>
      </c>
      <c r="D4770" s="85">
        <v>2905.26</v>
      </c>
      <c r="E4770" s="85">
        <v>2362</v>
      </c>
    </row>
    <row r="4771" spans="2:5" x14ac:dyDescent="0.25">
      <c r="B4771" t="s">
        <v>9256</v>
      </c>
      <c r="C4771" t="s">
        <v>9257</v>
      </c>
      <c r="D4771" s="85">
        <v>90405</v>
      </c>
      <c r="E4771" s="85">
        <v>73500</v>
      </c>
    </row>
    <row r="4772" spans="2:5" x14ac:dyDescent="0.25">
      <c r="B4772" t="s">
        <v>9258</v>
      </c>
      <c r="C4772" t="s">
        <v>9259</v>
      </c>
      <c r="D4772" s="85">
        <v>64070.05</v>
      </c>
      <c r="E4772" s="85">
        <v>52089.47</v>
      </c>
    </row>
    <row r="4773" spans="2:5" x14ac:dyDescent="0.25">
      <c r="B4773" t="s">
        <v>9260</v>
      </c>
      <c r="C4773" t="s">
        <v>9261</v>
      </c>
      <c r="D4773" s="85">
        <v>1142670</v>
      </c>
      <c r="E4773" s="85">
        <v>929000</v>
      </c>
    </row>
    <row r="4774" spans="2:5" x14ac:dyDescent="0.25">
      <c r="B4774" t="s">
        <v>9262</v>
      </c>
      <c r="C4774" t="s">
        <v>9263</v>
      </c>
      <c r="D4774" s="85">
        <v>295200.03000000003</v>
      </c>
      <c r="E4774" s="85">
        <v>240000.02</v>
      </c>
    </row>
    <row r="4775" spans="2:5" x14ac:dyDescent="0.25">
      <c r="B4775" t="s">
        <v>9264</v>
      </c>
      <c r="C4775" t="s">
        <v>9265</v>
      </c>
      <c r="D4775" s="85">
        <v>20900</v>
      </c>
      <c r="E4775" s="85">
        <v>20900</v>
      </c>
    </row>
    <row r="4776" spans="2:5" x14ac:dyDescent="0.25">
      <c r="B4776" t="s">
        <v>9266</v>
      </c>
      <c r="C4776" t="s">
        <v>9267</v>
      </c>
      <c r="D4776" s="85">
        <v>674.29</v>
      </c>
      <c r="E4776" s="85">
        <v>548.20000000000005</v>
      </c>
    </row>
    <row r="4777" spans="2:5" x14ac:dyDescent="0.25">
      <c r="B4777" t="s">
        <v>9268</v>
      </c>
      <c r="C4777" t="s">
        <v>9269</v>
      </c>
      <c r="D4777" s="85">
        <v>350</v>
      </c>
      <c r="E4777" s="85">
        <v>284.55</v>
      </c>
    </row>
    <row r="4778" spans="2:5" x14ac:dyDescent="0.25">
      <c r="B4778" t="s">
        <v>9270</v>
      </c>
      <c r="C4778" t="s">
        <v>9271</v>
      </c>
      <c r="D4778" s="85">
        <v>281409.24</v>
      </c>
      <c r="E4778" s="85">
        <v>228788</v>
      </c>
    </row>
    <row r="4779" spans="2:5" x14ac:dyDescent="0.25">
      <c r="B4779" t="s">
        <v>9272</v>
      </c>
      <c r="C4779" t="s">
        <v>9273</v>
      </c>
      <c r="D4779" s="85">
        <v>250862.7</v>
      </c>
      <c r="E4779" s="85">
        <v>236000.03</v>
      </c>
    </row>
    <row r="4780" spans="2:5" x14ac:dyDescent="0.25">
      <c r="B4780" t="s">
        <v>9274</v>
      </c>
      <c r="C4780" t="s">
        <v>9275</v>
      </c>
      <c r="D4780" s="85">
        <v>1143.94</v>
      </c>
      <c r="E4780" s="85">
        <v>930.03</v>
      </c>
    </row>
    <row r="4781" spans="2:5" x14ac:dyDescent="0.25">
      <c r="B4781" t="s">
        <v>9276</v>
      </c>
      <c r="C4781" t="s">
        <v>9277</v>
      </c>
      <c r="D4781" s="85">
        <v>813.6</v>
      </c>
      <c r="E4781" s="85">
        <v>720</v>
      </c>
    </row>
    <row r="4782" spans="2:5" x14ac:dyDescent="0.25">
      <c r="B4782" t="s">
        <v>9278</v>
      </c>
      <c r="C4782" t="s">
        <v>9279</v>
      </c>
      <c r="D4782" s="85">
        <v>179398.28</v>
      </c>
      <c r="E4782" s="85">
        <v>158838.51999999999</v>
      </c>
    </row>
    <row r="4783" spans="2:5" x14ac:dyDescent="0.25">
      <c r="B4783" t="s">
        <v>9280</v>
      </c>
      <c r="C4783" t="s">
        <v>9281</v>
      </c>
      <c r="D4783" s="85">
        <v>122</v>
      </c>
      <c r="E4783" s="85">
        <v>100</v>
      </c>
    </row>
    <row r="4784" spans="2:5" x14ac:dyDescent="0.25">
      <c r="B4784" t="s">
        <v>9282</v>
      </c>
      <c r="C4784" t="s">
        <v>10496</v>
      </c>
      <c r="D4784" s="85">
        <v>36361.629999999997</v>
      </c>
      <c r="E4784" s="85">
        <v>35490.910000000003</v>
      </c>
    </row>
    <row r="4785" spans="2:5" x14ac:dyDescent="0.25">
      <c r="B4785" t="s">
        <v>9283</v>
      </c>
      <c r="C4785" t="s">
        <v>9284</v>
      </c>
      <c r="D4785" s="85">
        <v>274.5</v>
      </c>
      <c r="E4785" s="85">
        <v>225</v>
      </c>
    </row>
    <row r="4786" spans="2:5" x14ac:dyDescent="0.25">
      <c r="B4786" t="s">
        <v>9285</v>
      </c>
      <c r="C4786" t="s">
        <v>9286</v>
      </c>
      <c r="D4786" s="85">
        <v>51531.46</v>
      </c>
      <c r="E4786" s="85">
        <v>42238.9</v>
      </c>
    </row>
    <row r="4787" spans="2:5" x14ac:dyDescent="0.25">
      <c r="B4787" t="s">
        <v>9287</v>
      </c>
      <c r="C4787" t="s">
        <v>9288</v>
      </c>
      <c r="D4787" s="85">
        <v>24053.08</v>
      </c>
      <c r="E4787" s="85">
        <v>19715.64</v>
      </c>
    </row>
    <row r="4788" spans="2:5" x14ac:dyDescent="0.25">
      <c r="B4788" t="s">
        <v>9289</v>
      </c>
      <c r="C4788" t="s">
        <v>9290</v>
      </c>
      <c r="D4788" s="85">
        <v>134914.4</v>
      </c>
      <c r="E4788" s="85">
        <v>109686.5</v>
      </c>
    </row>
    <row r="4789" spans="2:5" x14ac:dyDescent="0.25">
      <c r="B4789" t="s">
        <v>9291</v>
      </c>
      <c r="C4789" t="s">
        <v>9292</v>
      </c>
      <c r="D4789" s="85">
        <v>10763.36</v>
      </c>
      <c r="E4789" s="85">
        <v>8750.7000000000007</v>
      </c>
    </row>
    <row r="4790" spans="2:5" x14ac:dyDescent="0.25">
      <c r="B4790" t="s">
        <v>9293</v>
      </c>
      <c r="C4790" t="s">
        <v>9294</v>
      </c>
      <c r="D4790" s="85">
        <v>169593.99</v>
      </c>
      <c r="E4790" s="85">
        <v>167244.16</v>
      </c>
    </row>
    <row r="4791" spans="2:5" x14ac:dyDescent="0.25">
      <c r="B4791" t="s">
        <v>9295</v>
      </c>
      <c r="C4791" t="s">
        <v>9296</v>
      </c>
      <c r="D4791" s="85">
        <v>3382.5</v>
      </c>
      <c r="E4791" s="85">
        <v>2750</v>
      </c>
    </row>
    <row r="4792" spans="2:5" x14ac:dyDescent="0.25">
      <c r="B4792" t="s">
        <v>9297</v>
      </c>
      <c r="C4792" t="s">
        <v>9298</v>
      </c>
      <c r="D4792" s="85">
        <v>104372.9</v>
      </c>
      <c r="E4792" s="85">
        <v>98465</v>
      </c>
    </row>
    <row r="4793" spans="2:5" x14ac:dyDescent="0.25">
      <c r="B4793" t="s">
        <v>9299</v>
      </c>
      <c r="C4793" t="s">
        <v>9300</v>
      </c>
      <c r="D4793" s="85">
        <v>30624.67</v>
      </c>
      <c r="E4793" s="85">
        <v>28891.200000000001</v>
      </c>
    </row>
    <row r="4794" spans="2:5" x14ac:dyDescent="0.25">
      <c r="B4794" t="s">
        <v>9301</v>
      </c>
      <c r="C4794" t="s">
        <v>9302</v>
      </c>
      <c r="D4794" s="85">
        <v>6027</v>
      </c>
      <c r="E4794" s="85">
        <v>4900</v>
      </c>
    </row>
    <row r="4795" spans="2:5" x14ac:dyDescent="0.25">
      <c r="B4795" t="s">
        <v>9303</v>
      </c>
      <c r="C4795" t="s">
        <v>9304</v>
      </c>
      <c r="D4795" s="85">
        <v>53100</v>
      </c>
      <c r="E4795" s="85">
        <v>53100</v>
      </c>
    </row>
    <row r="4796" spans="2:5" x14ac:dyDescent="0.25">
      <c r="B4796" t="s">
        <v>9305</v>
      </c>
      <c r="C4796" t="s">
        <v>9306</v>
      </c>
      <c r="D4796" s="85">
        <v>102523</v>
      </c>
      <c r="E4796" s="85">
        <v>102523</v>
      </c>
    </row>
    <row r="4797" spans="2:5" x14ac:dyDescent="0.25">
      <c r="B4797" t="s">
        <v>9307</v>
      </c>
      <c r="C4797" t="s">
        <v>9308</v>
      </c>
      <c r="D4797" s="85">
        <v>25900</v>
      </c>
      <c r="E4797" s="85">
        <v>25900</v>
      </c>
    </row>
    <row r="4798" spans="2:5" x14ac:dyDescent="0.25">
      <c r="B4798" t="s">
        <v>9309</v>
      </c>
      <c r="C4798" t="s">
        <v>9310</v>
      </c>
      <c r="D4798" s="85">
        <v>84741</v>
      </c>
      <c r="E4798" s="85">
        <v>84741</v>
      </c>
    </row>
    <row r="4799" spans="2:5" x14ac:dyDescent="0.25">
      <c r="B4799" t="s">
        <v>9311</v>
      </c>
      <c r="C4799" t="s">
        <v>9312</v>
      </c>
      <c r="D4799" s="85">
        <v>2800</v>
      </c>
      <c r="E4799" s="85">
        <v>2800</v>
      </c>
    </row>
    <row r="4800" spans="2:5" x14ac:dyDescent="0.25">
      <c r="B4800" t="s">
        <v>9313</v>
      </c>
      <c r="C4800" t="s">
        <v>9314</v>
      </c>
      <c r="D4800" s="85">
        <v>36500</v>
      </c>
      <c r="E4800" s="85">
        <v>36500</v>
      </c>
    </row>
    <row r="4801" spans="2:5" x14ac:dyDescent="0.25">
      <c r="B4801" t="s">
        <v>9315</v>
      </c>
      <c r="C4801" t="s">
        <v>9316</v>
      </c>
      <c r="D4801" s="85">
        <v>11100</v>
      </c>
      <c r="E4801" s="85">
        <v>11100</v>
      </c>
    </row>
    <row r="4802" spans="2:5" x14ac:dyDescent="0.25">
      <c r="B4802" t="s">
        <v>9317</v>
      </c>
      <c r="C4802" t="s">
        <v>9318</v>
      </c>
      <c r="D4802" s="85">
        <v>112200</v>
      </c>
      <c r="E4802" s="85">
        <v>112200</v>
      </c>
    </row>
    <row r="4803" spans="2:5" x14ac:dyDescent="0.25">
      <c r="B4803" t="s">
        <v>9319</v>
      </c>
      <c r="C4803" t="s">
        <v>9320</v>
      </c>
      <c r="D4803" s="85">
        <v>1543.65</v>
      </c>
      <c r="E4803" s="85">
        <v>1255</v>
      </c>
    </row>
    <row r="4804" spans="2:5" x14ac:dyDescent="0.25">
      <c r="B4804" t="s">
        <v>9321</v>
      </c>
      <c r="C4804" t="s">
        <v>9322</v>
      </c>
      <c r="D4804" s="85">
        <v>2430.2199999999998</v>
      </c>
      <c r="E4804" s="85">
        <v>1991.98</v>
      </c>
    </row>
    <row r="4805" spans="2:5" x14ac:dyDescent="0.25">
      <c r="B4805" t="s">
        <v>9323</v>
      </c>
      <c r="C4805" t="s">
        <v>9324</v>
      </c>
      <c r="D4805" s="85">
        <v>184.5</v>
      </c>
      <c r="E4805" s="85">
        <v>150</v>
      </c>
    </row>
    <row r="4806" spans="2:5" x14ac:dyDescent="0.25">
      <c r="B4806" t="s">
        <v>9325</v>
      </c>
      <c r="C4806" t="s">
        <v>9326</v>
      </c>
      <c r="D4806" s="85">
        <v>602.70000000000005</v>
      </c>
      <c r="E4806" s="85">
        <v>490</v>
      </c>
    </row>
    <row r="4807" spans="2:5" x14ac:dyDescent="0.25">
      <c r="B4807" t="s">
        <v>9327</v>
      </c>
      <c r="C4807" t="s">
        <v>9328</v>
      </c>
      <c r="D4807" s="85">
        <v>1838880.9</v>
      </c>
      <c r="E4807" s="85">
        <v>1697971.4</v>
      </c>
    </row>
    <row r="4808" spans="2:5" x14ac:dyDescent="0.25">
      <c r="B4808" t="s">
        <v>9329</v>
      </c>
      <c r="C4808" t="s">
        <v>9370</v>
      </c>
      <c r="D4808" s="85">
        <v>36531</v>
      </c>
      <c r="E4808" s="85">
        <v>29700</v>
      </c>
    </row>
    <row r="4809" spans="2:5" x14ac:dyDescent="0.25">
      <c r="B4809" t="s">
        <v>9330</v>
      </c>
      <c r="C4809" t="s">
        <v>9331</v>
      </c>
      <c r="D4809" s="85">
        <v>11752.65</v>
      </c>
      <c r="E4809" s="85">
        <v>9555</v>
      </c>
    </row>
    <row r="4810" spans="2:5" x14ac:dyDescent="0.25">
      <c r="B4810" t="s">
        <v>9332</v>
      </c>
      <c r="C4810" t="s">
        <v>9331</v>
      </c>
      <c r="D4810" s="85">
        <v>6801.9</v>
      </c>
      <c r="E4810" s="85">
        <v>5530</v>
      </c>
    </row>
    <row r="4811" spans="2:5" x14ac:dyDescent="0.25">
      <c r="B4811" t="s">
        <v>9333</v>
      </c>
      <c r="C4811" t="s">
        <v>6245</v>
      </c>
      <c r="D4811" s="85">
        <v>1288.08</v>
      </c>
      <c r="E4811" s="85">
        <v>1047.22</v>
      </c>
    </row>
    <row r="4812" spans="2:5" x14ac:dyDescent="0.25">
      <c r="B4812" t="s">
        <v>9334</v>
      </c>
      <c r="C4812" t="s">
        <v>9335</v>
      </c>
      <c r="D4812" s="85">
        <v>88.29</v>
      </c>
      <c r="E4812" s="85">
        <v>71.78</v>
      </c>
    </row>
    <row r="4813" spans="2:5" x14ac:dyDescent="0.25">
      <c r="B4813" t="s">
        <v>9336</v>
      </c>
      <c r="C4813" t="s">
        <v>9337</v>
      </c>
      <c r="D4813" s="85">
        <v>4741.6499999999996</v>
      </c>
      <c r="E4813" s="85">
        <v>3855</v>
      </c>
    </row>
    <row r="4814" spans="2:5" x14ac:dyDescent="0.25">
      <c r="B4814" t="s">
        <v>9338</v>
      </c>
      <c r="C4814" t="s">
        <v>9339</v>
      </c>
      <c r="D4814" s="85">
        <v>731.85</v>
      </c>
      <c r="E4814" s="85">
        <v>595</v>
      </c>
    </row>
    <row r="4815" spans="2:5" x14ac:dyDescent="0.25">
      <c r="B4815" t="s">
        <v>9340</v>
      </c>
      <c r="C4815" t="s">
        <v>9341</v>
      </c>
      <c r="D4815" s="85">
        <v>21217.5</v>
      </c>
      <c r="E4815" s="85">
        <v>17250</v>
      </c>
    </row>
    <row r="4816" spans="2:5" x14ac:dyDescent="0.25">
      <c r="B4816" t="s">
        <v>9342</v>
      </c>
      <c r="C4816" t="s">
        <v>9343</v>
      </c>
      <c r="D4816" s="85">
        <v>113000</v>
      </c>
      <c r="E4816" s="85">
        <v>113000</v>
      </c>
    </row>
    <row r="4817" spans="2:5" x14ac:dyDescent="0.25">
      <c r="B4817" t="s">
        <v>9344</v>
      </c>
      <c r="C4817" t="s">
        <v>10027</v>
      </c>
      <c r="D4817" s="85">
        <v>413280</v>
      </c>
      <c r="E4817" s="85">
        <v>336000</v>
      </c>
    </row>
    <row r="4818" spans="2:5" x14ac:dyDescent="0.25">
      <c r="B4818" t="s">
        <v>9345</v>
      </c>
      <c r="C4818" t="s">
        <v>9346</v>
      </c>
      <c r="D4818" s="85">
        <v>13284</v>
      </c>
      <c r="E4818" s="85">
        <v>10800</v>
      </c>
    </row>
    <row r="4819" spans="2:5" x14ac:dyDescent="0.25">
      <c r="B4819" t="s">
        <v>9347</v>
      </c>
      <c r="C4819" t="s">
        <v>9348</v>
      </c>
      <c r="D4819" s="85">
        <v>734.8</v>
      </c>
      <c r="E4819" s="85">
        <v>597.4</v>
      </c>
    </row>
    <row r="4820" spans="2:5" x14ac:dyDescent="0.25">
      <c r="B4820" t="s">
        <v>9349</v>
      </c>
      <c r="C4820" t="s">
        <v>9350</v>
      </c>
      <c r="D4820" s="85">
        <v>4069.82</v>
      </c>
      <c r="E4820" s="85">
        <v>3308.8</v>
      </c>
    </row>
    <row r="4821" spans="2:5" x14ac:dyDescent="0.25">
      <c r="B4821" t="s">
        <v>9351</v>
      </c>
      <c r="C4821" t="s">
        <v>9371</v>
      </c>
      <c r="D4821" s="85">
        <v>137683.17000000001</v>
      </c>
      <c r="E4821" s="85">
        <v>111937.54</v>
      </c>
    </row>
    <row r="4822" spans="2:5" x14ac:dyDescent="0.25">
      <c r="B4822" t="s">
        <v>9352</v>
      </c>
      <c r="C4822" t="s">
        <v>9353</v>
      </c>
      <c r="D4822" s="85">
        <v>1291.5</v>
      </c>
      <c r="E4822" s="85">
        <v>1050</v>
      </c>
    </row>
    <row r="4823" spans="2:5" x14ac:dyDescent="0.25">
      <c r="B4823" t="s">
        <v>9354</v>
      </c>
      <c r="C4823" t="s">
        <v>9355</v>
      </c>
      <c r="D4823" s="85">
        <v>1008.6</v>
      </c>
      <c r="E4823" s="85">
        <v>820</v>
      </c>
    </row>
    <row r="4824" spans="2:5" x14ac:dyDescent="0.25">
      <c r="B4824" t="s">
        <v>9356</v>
      </c>
      <c r="C4824" t="s">
        <v>9357</v>
      </c>
      <c r="D4824" s="85">
        <v>4661.7</v>
      </c>
      <c r="E4824" s="85">
        <v>3790</v>
      </c>
    </row>
    <row r="4825" spans="2:5" x14ac:dyDescent="0.25">
      <c r="B4825" t="s">
        <v>9358</v>
      </c>
      <c r="C4825" t="s">
        <v>9359</v>
      </c>
      <c r="D4825" s="85">
        <v>383901.45</v>
      </c>
      <c r="E4825" s="85">
        <v>312115</v>
      </c>
    </row>
    <row r="4826" spans="2:5" x14ac:dyDescent="0.25">
      <c r="B4826" t="s">
        <v>9360</v>
      </c>
      <c r="C4826" t="s">
        <v>9361</v>
      </c>
      <c r="D4826" s="85">
        <v>27641.7</v>
      </c>
      <c r="E4826" s="85">
        <v>26077.08</v>
      </c>
    </row>
    <row r="4827" spans="2:5" x14ac:dyDescent="0.25">
      <c r="B4827" t="s">
        <v>9362</v>
      </c>
      <c r="C4827" t="s">
        <v>9372</v>
      </c>
      <c r="D4827" s="85">
        <v>907740</v>
      </c>
      <c r="E4827" s="85">
        <v>738000</v>
      </c>
    </row>
    <row r="4828" spans="2:5" x14ac:dyDescent="0.25">
      <c r="B4828" t="s">
        <v>9373</v>
      </c>
      <c r="C4828" t="s">
        <v>9374</v>
      </c>
      <c r="D4828" s="85">
        <v>0</v>
      </c>
      <c r="E4828" s="85">
        <v>0</v>
      </c>
    </row>
    <row r="4829" spans="2:5" x14ac:dyDescent="0.25">
      <c r="B4829" t="s">
        <v>9375</v>
      </c>
      <c r="C4829" t="s">
        <v>9376</v>
      </c>
      <c r="D4829" s="85">
        <v>172101.6</v>
      </c>
      <c r="E4829" s="85">
        <v>139920</v>
      </c>
    </row>
    <row r="4830" spans="2:5" x14ac:dyDescent="0.25">
      <c r="B4830" t="s">
        <v>9377</v>
      </c>
      <c r="C4830" t="s">
        <v>9378</v>
      </c>
      <c r="D4830" s="85">
        <v>22690.68</v>
      </c>
      <c r="E4830" s="85">
        <v>18447.71</v>
      </c>
    </row>
    <row r="4831" spans="2:5" x14ac:dyDescent="0.25">
      <c r="B4831" t="s">
        <v>9379</v>
      </c>
      <c r="C4831" t="s">
        <v>9380</v>
      </c>
      <c r="D4831" s="85">
        <v>883.14</v>
      </c>
      <c r="E4831" s="85">
        <v>718</v>
      </c>
    </row>
    <row r="4832" spans="2:5" x14ac:dyDescent="0.25">
      <c r="B4832" t="s">
        <v>9381</v>
      </c>
      <c r="C4832" t="s">
        <v>9382</v>
      </c>
      <c r="D4832" s="85">
        <v>178.35</v>
      </c>
      <c r="E4832" s="85">
        <v>145</v>
      </c>
    </row>
    <row r="4833" spans="2:5" x14ac:dyDescent="0.25">
      <c r="B4833" t="s">
        <v>9383</v>
      </c>
      <c r="C4833" t="s">
        <v>9384</v>
      </c>
      <c r="D4833" s="85">
        <v>10595.28</v>
      </c>
      <c r="E4833" s="85">
        <v>10595.28</v>
      </c>
    </row>
    <row r="4834" spans="2:5" x14ac:dyDescent="0.25">
      <c r="B4834" t="s">
        <v>9385</v>
      </c>
      <c r="C4834" t="s">
        <v>9386</v>
      </c>
      <c r="D4834" s="85">
        <v>3382.5</v>
      </c>
      <c r="E4834" s="85">
        <v>2750</v>
      </c>
    </row>
    <row r="4835" spans="2:5" x14ac:dyDescent="0.25">
      <c r="B4835" t="s">
        <v>9387</v>
      </c>
      <c r="C4835" t="s">
        <v>9388</v>
      </c>
      <c r="D4835" s="85">
        <v>2460</v>
      </c>
      <c r="E4835" s="85">
        <v>2000</v>
      </c>
    </row>
    <row r="4836" spans="2:5" x14ac:dyDescent="0.25">
      <c r="B4836" t="s">
        <v>9389</v>
      </c>
      <c r="C4836" t="s">
        <v>9390</v>
      </c>
      <c r="D4836" s="85">
        <v>359.16</v>
      </c>
      <c r="E4836" s="85">
        <v>292</v>
      </c>
    </row>
    <row r="4837" spans="2:5" x14ac:dyDescent="0.25">
      <c r="B4837" t="s">
        <v>9391</v>
      </c>
      <c r="C4837" t="s">
        <v>9392</v>
      </c>
      <c r="D4837" s="85">
        <v>293821.51</v>
      </c>
      <c r="E4837" s="85">
        <v>238879.28</v>
      </c>
    </row>
    <row r="4838" spans="2:5" x14ac:dyDescent="0.25">
      <c r="B4838" t="s">
        <v>9393</v>
      </c>
      <c r="C4838" t="s">
        <v>9394</v>
      </c>
      <c r="D4838" s="85">
        <v>157079.49</v>
      </c>
      <c r="E4838" s="85">
        <v>127706.9</v>
      </c>
    </row>
    <row r="4839" spans="2:5" x14ac:dyDescent="0.25">
      <c r="B4839" t="s">
        <v>9395</v>
      </c>
      <c r="C4839" t="s">
        <v>9396</v>
      </c>
      <c r="D4839" s="85">
        <v>514.14</v>
      </c>
      <c r="E4839" s="85">
        <v>418</v>
      </c>
    </row>
    <row r="4840" spans="2:5" x14ac:dyDescent="0.25">
      <c r="B4840" t="s">
        <v>9397</v>
      </c>
      <c r="C4840" t="s">
        <v>9398</v>
      </c>
      <c r="D4840" s="85">
        <v>4305</v>
      </c>
      <c r="E4840" s="85">
        <v>3500</v>
      </c>
    </row>
    <row r="4841" spans="2:5" x14ac:dyDescent="0.25">
      <c r="B4841" t="s">
        <v>9399</v>
      </c>
      <c r="C4841" t="s">
        <v>9400</v>
      </c>
      <c r="D4841" s="85">
        <v>3382.5</v>
      </c>
      <c r="E4841" s="85">
        <v>2750</v>
      </c>
    </row>
    <row r="4842" spans="2:5" x14ac:dyDescent="0.25">
      <c r="B4842" t="s">
        <v>9401</v>
      </c>
      <c r="C4842" t="s">
        <v>9402</v>
      </c>
      <c r="D4842" s="85">
        <v>1845</v>
      </c>
      <c r="E4842" s="85">
        <v>1500</v>
      </c>
    </row>
    <row r="4843" spans="2:5" x14ac:dyDescent="0.25">
      <c r="B4843" t="s">
        <v>9403</v>
      </c>
      <c r="C4843" t="s">
        <v>9404</v>
      </c>
      <c r="D4843" s="85">
        <v>313.39999999999998</v>
      </c>
      <c r="E4843" s="85">
        <v>254.8</v>
      </c>
    </row>
    <row r="4844" spans="2:5" x14ac:dyDescent="0.25">
      <c r="B4844" t="s">
        <v>9405</v>
      </c>
      <c r="C4844" t="s">
        <v>9406</v>
      </c>
      <c r="D4844" s="85">
        <v>1107</v>
      </c>
      <c r="E4844" s="85">
        <v>900</v>
      </c>
    </row>
    <row r="4845" spans="2:5" x14ac:dyDescent="0.25">
      <c r="B4845" t="s">
        <v>9407</v>
      </c>
      <c r="C4845" t="s">
        <v>9408</v>
      </c>
      <c r="D4845" s="85">
        <v>3257.59</v>
      </c>
      <c r="E4845" s="85">
        <v>2648.45</v>
      </c>
    </row>
    <row r="4846" spans="2:5" x14ac:dyDescent="0.25">
      <c r="B4846" t="s">
        <v>9409</v>
      </c>
      <c r="C4846" t="s">
        <v>9410</v>
      </c>
      <c r="D4846" s="85">
        <v>172.2</v>
      </c>
      <c r="E4846" s="85">
        <v>140</v>
      </c>
    </row>
    <row r="4847" spans="2:5" x14ac:dyDescent="0.25">
      <c r="B4847" t="s">
        <v>9411</v>
      </c>
      <c r="C4847" t="s">
        <v>9412</v>
      </c>
      <c r="D4847" s="85">
        <v>33413.379999999997</v>
      </c>
      <c r="E4847" s="85">
        <v>33413.379999999997</v>
      </c>
    </row>
    <row r="4848" spans="2:5" x14ac:dyDescent="0.25">
      <c r="B4848" t="s">
        <v>9413</v>
      </c>
      <c r="C4848" t="s">
        <v>9414</v>
      </c>
      <c r="D4848" s="85">
        <v>153383.23000000001</v>
      </c>
      <c r="E4848" s="85">
        <v>142940</v>
      </c>
    </row>
    <row r="4849" spans="2:5" x14ac:dyDescent="0.25">
      <c r="B4849" t="s">
        <v>9415</v>
      </c>
      <c r="C4849" t="s">
        <v>9416</v>
      </c>
      <c r="D4849" s="85">
        <v>3305.82</v>
      </c>
      <c r="E4849" s="85">
        <v>2778</v>
      </c>
    </row>
    <row r="4850" spans="2:5" x14ac:dyDescent="0.25">
      <c r="B4850" t="s">
        <v>9417</v>
      </c>
      <c r="C4850" t="s">
        <v>9418</v>
      </c>
      <c r="D4850" s="85">
        <v>3427.2</v>
      </c>
      <c r="E4850" s="85">
        <v>2880</v>
      </c>
    </row>
    <row r="4851" spans="2:5" x14ac:dyDescent="0.25">
      <c r="B4851" t="s">
        <v>9419</v>
      </c>
      <c r="C4851" t="s">
        <v>9420</v>
      </c>
      <c r="D4851" s="85">
        <v>1168.5</v>
      </c>
      <c r="E4851" s="85">
        <v>950</v>
      </c>
    </row>
    <row r="4852" spans="2:5" x14ac:dyDescent="0.25">
      <c r="B4852" t="s">
        <v>9421</v>
      </c>
      <c r="C4852" t="s">
        <v>9422</v>
      </c>
      <c r="D4852" s="85">
        <v>18210.150000000001</v>
      </c>
      <c r="E4852" s="85">
        <v>14805</v>
      </c>
    </row>
    <row r="4853" spans="2:5" x14ac:dyDescent="0.25">
      <c r="B4853" t="s">
        <v>9423</v>
      </c>
      <c r="C4853" t="s">
        <v>9424</v>
      </c>
      <c r="D4853" s="85">
        <v>273855.23</v>
      </c>
      <c r="E4853" s="85">
        <v>222646.53</v>
      </c>
    </row>
    <row r="4854" spans="2:5" x14ac:dyDescent="0.25">
      <c r="B4854" t="s">
        <v>9425</v>
      </c>
      <c r="C4854" t="s">
        <v>9426</v>
      </c>
      <c r="D4854" s="85">
        <v>11623.5</v>
      </c>
      <c r="E4854" s="85">
        <v>9450</v>
      </c>
    </row>
    <row r="4855" spans="2:5" x14ac:dyDescent="0.25">
      <c r="B4855" t="s">
        <v>9427</v>
      </c>
      <c r="C4855" t="s">
        <v>9428</v>
      </c>
      <c r="D4855" s="85">
        <v>91020</v>
      </c>
      <c r="E4855" s="85">
        <v>74000</v>
      </c>
    </row>
    <row r="4856" spans="2:5" x14ac:dyDescent="0.25">
      <c r="B4856" t="s">
        <v>9429</v>
      </c>
      <c r="C4856" t="s">
        <v>9430</v>
      </c>
      <c r="D4856" s="85">
        <v>46125</v>
      </c>
      <c r="E4856" s="85">
        <v>37500</v>
      </c>
    </row>
    <row r="4857" spans="2:5" x14ac:dyDescent="0.25">
      <c r="B4857" t="s">
        <v>9431</v>
      </c>
      <c r="C4857" t="s">
        <v>9985</v>
      </c>
      <c r="D4857" s="85">
        <v>647864.29</v>
      </c>
      <c r="E4857" s="85">
        <v>611192.73</v>
      </c>
    </row>
    <row r="4858" spans="2:5" x14ac:dyDescent="0.25">
      <c r="B4858" t="s">
        <v>9432</v>
      </c>
      <c r="C4858" t="s">
        <v>9433</v>
      </c>
      <c r="D4858" s="85">
        <v>441407.9</v>
      </c>
      <c r="E4858" s="85">
        <v>416422.55</v>
      </c>
    </row>
    <row r="4859" spans="2:5" x14ac:dyDescent="0.25">
      <c r="B4859" t="s">
        <v>9434</v>
      </c>
      <c r="C4859" t="s">
        <v>9435</v>
      </c>
      <c r="D4859" s="85">
        <v>470936.25</v>
      </c>
      <c r="E4859" s="85">
        <v>382875</v>
      </c>
    </row>
    <row r="4860" spans="2:5" x14ac:dyDescent="0.25">
      <c r="B4860" t="s">
        <v>9436</v>
      </c>
      <c r="C4860" t="s">
        <v>9437</v>
      </c>
      <c r="D4860" s="85">
        <v>6027</v>
      </c>
      <c r="E4860" s="85">
        <v>4900</v>
      </c>
    </row>
    <row r="4861" spans="2:5" x14ac:dyDescent="0.25">
      <c r="B4861" t="s">
        <v>9438</v>
      </c>
      <c r="C4861" t="s">
        <v>9439</v>
      </c>
      <c r="D4861" s="85">
        <v>306.18</v>
      </c>
      <c r="E4861" s="85">
        <v>306.18</v>
      </c>
    </row>
    <row r="4862" spans="2:5" x14ac:dyDescent="0.25">
      <c r="B4862" t="s">
        <v>9440</v>
      </c>
      <c r="C4862" t="s">
        <v>9441</v>
      </c>
      <c r="D4862" s="85">
        <v>268</v>
      </c>
      <c r="E4862" s="85">
        <v>268</v>
      </c>
    </row>
    <row r="4863" spans="2:5" x14ac:dyDescent="0.25">
      <c r="B4863" t="s">
        <v>9442</v>
      </c>
      <c r="C4863" t="s">
        <v>9443</v>
      </c>
      <c r="D4863" s="85">
        <v>632.36</v>
      </c>
      <c r="E4863" s="85">
        <v>632.36</v>
      </c>
    </row>
    <row r="4864" spans="2:5" x14ac:dyDescent="0.25">
      <c r="B4864" t="s">
        <v>9444</v>
      </c>
      <c r="C4864" t="s">
        <v>9445</v>
      </c>
      <c r="D4864" s="85">
        <v>140</v>
      </c>
      <c r="E4864" s="85">
        <v>140</v>
      </c>
    </row>
    <row r="4865" spans="2:5" x14ac:dyDescent="0.25">
      <c r="B4865" t="s">
        <v>9446</v>
      </c>
      <c r="C4865" t="s">
        <v>9447</v>
      </c>
      <c r="D4865" s="85">
        <v>140</v>
      </c>
      <c r="E4865" s="85">
        <v>140</v>
      </c>
    </row>
    <row r="4866" spans="2:5" x14ac:dyDescent="0.25">
      <c r="B4866" t="s">
        <v>9448</v>
      </c>
      <c r="C4866" t="s">
        <v>9449</v>
      </c>
      <c r="D4866" s="85">
        <v>180</v>
      </c>
      <c r="E4866" s="85">
        <v>180</v>
      </c>
    </row>
    <row r="4867" spans="2:5" x14ac:dyDescent="0.25">
      <c r="B4867" t="s">
        <v>9450</v>
      </c>
      <c r="C4867" t="s">
        <v>13254</v>
      </c>
      <c r="D4867" s="85">
        <v>361428.66</v>
      </c>
      <c r="E4867" s="85">
        <v>293844.44</v>
      </c>
    </row>
    <row r="4868" spans="2:5" x14ac:dyDescent="0.25">
      <c r="B4868" t="s">
        <v>9451</v>
      </c>
      <c r="C4868" t="s">
        <v>9452</v>
      </c>
      <c r="D4868" s="85">
        <v>335790</v>
      </c>
      <c r="E4868" s="85">
        <v>273000</v>
      </c>
    </row>
    <row r="4869" spans="2:5" x14ac:dyDescent="0.25">
      <c r="B4869" t="s">
        <v>9453</v>
      </c>
      <c r="C4869" t="s">
        <v>9454</v>
      </c>
      <c r="D4869" s="85">
        <v>16892.97</v>
      </c>
      <c r="E4869" s="85">
        <v>13846.7</v>
      </c>
    </row>
    <row r="4870" spans="2:5" x14ac:dyDescent="0.25">
      <c r="B4870" t="s">
        <v>9455</v>
      </c>
      <c r="C4870" t="s">
        <v>9456</v>
      </c>
      <c r="D4870" s="85">
        <v>567.29999999999995</v>
      </c>
      <c r="E4870" s="85">
        <v>465</v>
      </c>
    </row>
    <row r="4871" spans="2:5" x14ac:dyDescent="0.25">
      <c r="B4871" t="s">
        <v>9457</v>
      </c>
      <c r="C4871" t="s">
        <v>9458</v>
      </c>
      <c r="D4871" s="85">
        <v>1918.8</v>
      </c>
      <c r="E4871" s="85">
        <v>1560</v>
      </c>
    </row>
    <row r="4872" spans="2:5" x14ac:dyDescent="0.25">
      <c r="B4872" t="s">
        <v>9459</v>
      </c>
      <c r="C4872" t="s">
        <v>9460</v>
      </c>
      <c r="D4872" s="85">
        <v>8039.07</v>
      </c>
      <c r="E4872" s="85">
        <v>6589.4</v>
      </c>
    </row>
    <row r="4873" spans="2:5" x14ac:dyDescent="0.25">
      <c r="B4873" t="s">
        <v>9461</v>
      </c>
      <c r="C4873" t="s">
        <v>9462</v>
      </c>
      <c r="D4873" s="85">
        <v>4699267.62</v>
      </c>
      <c r="E4873" s="85">
        <v>4599267.62</v>
      </c>
    </row>
    <row r="4874" spans="2:5" x14ac:dyDescent="0.25">
      <c r="B4874" t="s">
        <v>9463</v>
      </c>
      <c r="C4874" t="s">
        <v>9464</v>
      </c>
      <c r="D4874" s="85">
        <v>3314.85</v>
      </c>
      <c r="E4874" s="85">
        <v>2695</v>
      </c>
    </row>
    <row r="4875" spans="2:5" x14ac:dyDescent="0.25">
      <c r="B4875" t="s">
        <v>9465</v>
      </c>
      <c r="C4875" t="s">
        <v>9466</v>
      </c>
      <c r="D4875" s="85">
        <v>1199.99</v>
      </c>
      <c r="E4875" s="85">
        <v>975.6</v>
      </c>
    </row>
    <row r="4876" spans="2:5" x14ac:dyDescent="0.25">
      <c r="B4876" t="s">
        <v>9467</v>
      </c>
      <c r="C4876" t="s">
        <v>9468</v>
      </c>
      <c r="D4876" s="85">
        <v>203688.01</v>
      </c>
      <c r="E4876" s="85">
        <v>165600.01</v>
      </c>
    </row>
    <row r="4877" spans="2:5" x14ac:dyDescent="0.25">
      <c r="B4877" t="s">
        <v>9469</v>
      </c>
      <c r="C4877" t="s">
        <v>9470</v>
      </c>
      <c r="D4877" s="85">
        <v>3321</v>
      </c>
      <c r="E4877" s="85">
        <v>2700</v>
      </c>
    </row>
    <row r="4878" spans="2:5" x14ac:dyDescent="0.25">
      <c r="B4878" t="s">
        <v>9471</v>
      </c>
      <c r="C4878" t="s">
        <v>9472</v>
      </c>
      <c r="D4878" s="85">
        <v>130028.28</v>
      </c>
      <c r="E4878" s="85">
        <v>121892.4</v>
      </c>
    </row>
    <row r="4879" spans="2:5" x14ac:dyDescent="0.25">
      <c r="B4879" t="s">
        <v>9473</v>
      </c>
      <c r="C4879" t="s">
        <v>9474</v>
      </c>
      <c r="D4879" s="85">
        <v>3142.65</v>
      </c>
      <c r="E4879" s="85">
        <v>2555</v>
      </c>
    </row>
    <row r="4880" spans="2:5" x14ac:dyDescent="0.25">
      <c r="B4880" t="s">
        <v>9475</v>
      </c>
      <c r="C4880" t="s">
        <v>9476</v>
      </c>
      <c r="D4880" s="85">
        <v>711.5</v>
      </c>
      <c r="E4880" s="85">
        <v>711.5</v>
      </c>
    </row>
    <row r="4881" spans="2:5" x14ac:dyDescent="0.25">
      <c r="B4881" t="s">
        <v>9477</v>
      </c>
      <c r="C4881" t="s">
        <v>9478</v>
      </c>
      <c r="D4881" s="85">
        <v>540.6</v>
      </c>
      <c r="E4881" s="85">
        <v>510</v>
      </c>
    </row>
    <row r="4882" spans="2:5" x14ac:dyDescent="0.25">
      <c r="B4882" t="s">
        <v>9479</v>
      </c>
      <c r="C4882" t="s">
        <v>9480</v>
      </c>
      <c r="D4882" s="85">
        <v>1033.2</v>
      </c>
      <c r="E4882" s="85">
        <v>840</v>
      </c>
    </row>
    <row r="4883" spans="2:5" x14ac:dyDescent="0.25">
      <c r="B4883" t="s">
        <v>9481</v>
      </c>
      <c r="C4883" t="s">
        <v>10497</v>
      </c>
      <c r="D4883" s="85">
        <v>1101.5999999999999</v>
      </c>
      <c r="E4883" s="85">
        <v>1101.5999999999999</v>
      </c>
    </row>
    <row r="4884" spans="2:5" x14ac:dyDescent="0.25">
      <c r="B4884" t="s">
        <v>9482</v>
      </c>
      <c r="C4884" t="s">
        <v>10498</v>
      </c>
      <c r="D4884" s="85">
        <v>1468.8</v>
      </c>
      <c r="E4884" s="85">
        <v>1468.8</v>
      </c>
    </row>
    <row r="4885" spans="2:5" x14ac:dyDescent="0.25">
      <c r="B4885" t="s">
        <v>9483</v>
      </c>
      <c r="C4885" t="s">
        <v>9484</v>
      </c>
      <c r="D4885" s="85">
        <v>22755</v>
      </c>
      <c r="E4885" s="85">
        <v>18500</v>
      </c>
    </row>
    <row r="4886" spans="2:5" x14ac:dyDescent="0.25">
      <c r="B4886" t="s">
        <v>9485</v>
      </c>
      <c r="C4886" t="s">
        <v>9486</v>
      </c>
      <c r="D4886" s="85">
        <v>19764</v>
      </c>
      <c r="E4886" s="85">
        <v>16200</v>
      </c>
    </row>
    <row r="4887" spans="2:5" x14ac:dyDescent="0.25">
      <c r="B4887" t="s">
        <v>9487</v>
      </c>
      <c r="C4887" t="s">
        <v>9488</v>
      </c>
      <c r="D4887" s="85">
        <v>229.99</v>
      </c>
      <c r="E4887" s="85">
        <v>219.04</v>
      </c>
    </row>
    <row r="4888" spans="2:5" x14ac:dyDescent="0.25">
      <c r="B4888" t="s">
        <v>9489</v>
      </c>
      <c r="C4888" t="s">
        <v>9490</v>
      </c>
      <c r="D4888" s="85">
        <v>195</v>
      </c>
      <c r="E4888" s="85">
        <v>181.73</v>
      </c>
    </row>
    <row r="4889" spans="2:5" x14ac:dyDescent="0.25">
      <c r="B4889" t="s">
        <v>9491</v>
      </c>
      <c r="C4889" t="s">
        <v>9492</v>
      </c>
      <c r="D4889" s="85">
        <v>314628.24</v>
      </c>
      <c r="E4889" s="85">
        <v>257892</v>
      </c>
    </row>
    <row r="4890" spans="2:5" x14ac:dyDescent="0.25">
      <c r="B4890" t="s">
        <v>9493</v>
      </c>
      <c r="C4890" t="s">
        <v>9494</v>
      </c>
      <c r="D4890" s="85">
        <v>41020.5</v>
      </c>
      <c r="E4890" s="85">
        <v>33350</v>
      </c>
    </row>
    <row r="4891" spans="2:5" x14ac:dyDescent="0.25">
      <c r="B4891" t="s">
        <v>9495</v>
      </c>
      <c r="C4891" t="s">
        <v>9496</v>
      </c>
      <c r="D4891" s="85">
        <v>429762</v>
      </c>
      <c r="E4891" s="85">
        <v>349400</v>
      </c>
    </row>
    <row r="4892" spans="2:5" x14ac:dyDescent="0.25">
      <c r="B4892" t="s">
        <v>9497</v>
      </c>
      <c r="C4892" t="s">
        <v>9498</v>
      </c>
      <c r="D4892" s="85">
        <v>81795</v>
      </c>
      <c r="E4892" s="85">
        <v>66500</v>
      </c>
    </row>
    <row r="4893" spans="2:5" x14ac:dyDescent="0.25">
      <c r="B4893" t="s">
        <v>9499</v>
      </c>
      <c r="C4893" t="s">
        <v>9500</v>
      </c>
      <c r="D4893" s="85">
        <v>24552.71</v>
      </c>
      <c r="E4893" s="85">
        <v>19961.55</v>
      </c>
    </row>
    <row r="4894" spans="2:5" x14ac:dyDescent="0.25">
      <c r="B4894" t="s">
        <v>9501</v>
      </c>
      <c r="C4894" t="s">
        <v>9502</v>
      </c>
      <c r="D4894" s="85">
        <v>5940</v>
      </c>
      <c r="E4894" s="85">
        <v>5940</v>
      </c>
    </row>
    <row r="4895" spans="2:5" x14ac:dyDescent="0.25">
      <c r="B4895" t="s">
        <v>9503</v>
      </c>
      <c r="C4895" t="s">
        <v>9504</v>
      </c>
      <c r="D4895" s="85">
        <v>115620</v>
      </c>
      <c r="E4895" s="85">
        <v>94000</v>
      </c>
    </row>
    <row r="4896" spans="2:5" x14ac:dyDescent="0.25">
      <c r="B4896" t="s">
        <v>9505</v>
      </c>
      <c r="C4896" t="s">
        <v>9506</v>
      </c>
      <c r="D4896" s="85">
        <v>144279</v>
      </c>
      <c r="E4896" s="85">
        <v>117300</v>
      </c>
    </row>
    <row r="4897" spans="2:5" x14ac:dyDescent="0.25">
      <c r="B4897" t="s">
        <v>9507</v>
      </c>
      <c r="C4897" t="s">
        <v>9508</v>
      </c>
      <c r="D4897" s="85">
        <v>277980</v>
      </c>
      <c r="E4897" s="85">
        <v>226000</v>
      </c>
    </row>
    <row r="4898" spans="2:5" x14ac:dyDescent="0.25">
      <c r="B4898" t="s">
        <v>9509</v>
      </c>
      <c r="C4898" t="s">
        <v>9510</v>
      </c>
      <c r="D4898" s="85">
        <v>381.3</v>
      </c>
      <c r="E4898" s="85">
        <v>310</v>
      </c>
    </row>
    <row r="4899" spans="2:5" x14ac:dyDescent="0.25">
      <c r="B4899" t="s">
        <v>9511</v>
      </c>
      <c r="C4899" t="s">
        <v>9512</v>
      </c>
      <c r="D4899" s="85">
        <v>1845</v>
      </c>
      <c r="E4899" s="85">
        <v>1500</v>
      </c>
    </row>
    <row r="4900" spans="2:5" x14ac:dyDescent="0.25">
      <c r="B4900" t="s">
        <v>9513</v>
      </c>
      <c r="C4900" t="s">
        <v>9514</v>
      </c>
      <c r="D4900" s="85">
        <v>18327</v>
      </c>
      <c r="E4900" s="85">
        <v>14900</v>
      </c>
    </row>
    <row r="4901" spans="2:5" x14ac:dyDescent="0.25">
      <c r="B4901" t="s">
        <v>9515</v>
      </c>
      <c r="C4901" t="s">
        <v>9516</v>
      </c>
      <c r="D4901" s="85">
        <v>280</v>
      </c>
      <c r="E4901" s="85">
        <v>280</v>
      </c>
    </row>
    <row r="4902" spans="2:5" x14ac:dyDescent="0.25">
      <c r="B4902" t="s">
        <v>9517</v>
      </c>
      <c r="C4902" t="s">
        <v>9518</v>
      </c>
      <c r="D4902" s="85">
        <v>118941</v>
      </c>
      <c r="E4902" s="85">
        <v>96700</v>
      </c>
    </row>
    <row r="4903" spans="2:5" x14ac:dyDescent="0.25">
      <c r="B4903" t="s">
        <v>9519</v>
      </c>
      <c r="C4903" t="s">
        <v>9520</v>
      </c>
      <c r="D4903" s="85">
        <v>206025</v>
      </c>
      <c r="E4903" s="85">
        <v>167500</v>
      </c>
    </row>
    <row r="4904" spans="2:5" x14ac:dyDescent="0.25">
      <c r="B4904" t="s">
        <v>9521</v>
      </c>
      <c r="C4904" t="s">
        <v>9522</v>
      </c>
      <c r="D4904" s="85">
        <v>184500</v>
      </c>
      <c r="E4904" s="85">
        <v>150000</v>
      </c>
    </row>
    <row r="4905" spans="2:5" x14ac:dyDescent="0.25">
      <c r="B4905" t="s">
        <v>9523</v>
      </c>
      <c r="C4905" t="s">
        <v>9524</v>
      </c>
      <c r="D4905" s="85">
        <v>3150</v>
      </c>
      <c r="E4905" s="85">
        <v>3150</v>
      </c>
    </row>
    <row r="4906" spans="2:5" x14ac:dyDescent="0.25">
      <c r="B4906" t="s">
        <v>9525</v>
      </c>
      <c r="C4906" t="s">
        <v>9526</v>
      </c>
      <c r="D4906" s="85">
        <v>2242357.7400000002</v>
      </c>
      <c r="E4906" s="85">
        <v>2068563.69</v>
      </c>
    </row>
    <row r="4907" spans="2:5" x14ac:dyDescent="0.25">
      <c r="B4907" t="s">
        <v>9527</v>
      </c>
      <c r="C4907" t="s">
        <v>13235</v>
      </c>
      <c r="D4907" s="85">
        <v>6751.2</v>
      </c>
      <c r="E4907" s="85">
        <v>6751.2</v>
      </c>
    </row>
    <row r="4908" spans="2:5" x14ac:dyDescent="0.25">
      <c r="B4908" t="s">
        <v>9528</v>
      </c>
      <c r="C4908" t="s">
        <v>9529</v>
      </c>
      <c r="D4908" s="85">
        <v>492</v>
      </c>
      <c r="E4908" s="85">
        <v>400</v>
      </c>
    </row>
    <row r="4909" spans="2:5" x14ac:dyDescent="0.25">
      <c r="B4909" t="s">
        <v>9530</v>
      </c>
      <c r="C4909" t="s">
        <v>9531</v>
      </c>
      <c r="D4909" s="85">
        <v>8000</v>
      </c>
      <c r="E4909" s="85">
        <v>8000</v>
      </c>
    </row>
    <row r="4910" spans="2:5" x14ac:dyDescent="0.25">
      <c r="B4910" t="s">
        <v>9532</v>
      </c>
      <c r="C4910" t="s">
        <v>9533</v>
      </c>
      <c r="D4910" s="85">
        <v>204154.96</v>
      </c>
      <c r="E4910" s="85">
        <v>189775.14</v>
      </c>
    </row>
    <row r="4911" spans="2:5" x14ac:dyDescent="0.25">
      <c r="B4911" t="s">
        <v>9534</v>
      </c>
      <c r="C4911" t="s">
        <v>9535</v>
      </c>
      <c r="D4911" s="85">
        <v>1147779.8</v>
      </c>
      <c r="E4911" s="85">
        <v>937000</v>
      </c>
    </row>
    <row r="4912" spans="2:5" x14ac:dyDescent="0.25">
      <c r="B4912" t="s">
        <v>9536</v>
      </c>
      <c r="C4912" t="s">
        <v>9537</v>
      </c>
      <c r="D4912" s="85">
        <v>16962930</v>
      </c>
      <c r="E4912" s="85">
        <v>13791000</v>
      </c>
    </row>
    <row r="4913" spans="2:5" x14ac:dyDescent="0.25">
      <c r="B4913" t="s">
        <v>9538</v>
      </c>
      <c r="C4913" t="s">
        <v>9539</v>
      </c>
      <c r="D4913" s="85">
        <v>69493.77</v>
      </c>
      <c r="E4913" s="85">
        <v>56499</v>
      </c>
    </row>
    <row r="4914" spans="2:5" x14ac:dyDescent="0.25">
      <c r="B4914" t="s">
        <v>9540</v>
      </c>
      <c r="C4914" t="s">
        <v>9541</v>
      </c>
      <c r="D4914" s="85">
        <v>157211.28</v>
      </c>
      <c r="E4914" s="85">
        <v>146311.69</v>
      </c>
    </row>
    <row r="4915" spans="2:5" x14ac:dyDescent="0.25">
      <c r="B4915" t="s">
        <v>9542</v>
      </c>
      <c r="C4915" t="s">
        <v>9543</v>
      </c>
      <c r="D4915" s="85">
        <v>24133.83</v>
      </c>
      <c r="E4915" s="85">
        <v>19621</v>
      </c>
    </row>
    <row r="4916" spans="2:5" x14ac:dyDescent="0.25">
      <c r="B4916" t="s">
        <v>9544</v>
      </c>
      <c r="C4916" t="s">
        <v>5998</v>
      </c>
      <c r="D4916" s="85">
        <v>3075</v>
      </c>
      <c r="E4916" s="85">
        <v>2500</v>
      </c>
    </row>
    <row r="4917" spans="2:5" x14ac:dyDescent="0.25">
      <c r="B4917" t="s">
        <v>9545</v>
      </c>
      <c r="C4917" t="s">
        <v>9546</v>
      </c>
      <c r="D4917" s="85">
        <v>573659.69999999995</v>
      </c>
      <c r="E4917" s="85">
        <v>466390</v>
      </c>
    </row>
    <row r="4918" spans="2:5" x14ac:dyDescent="0.25">
      <c r="B4918" t="s">
        <v>9547</v>
      </c>
      <c r="C4918" t="s">
        <v>7498</v>
      </c>
      <c r="D4918" s="85">
        <v>20267.55</v>
      </c>
      <c r="E4918" s="85">
        <v>16477.68</v>
      </c>
    </row>
    <row r="4919" spans="2:5" x14ac:dyDescent="0.25">
      <c r="B4919" t="s">
        <v>9548</v>
      </c>
      <c r="C4919" t="s">
        <v>9549</v>
      </c>
      <c r="D4919" s="85">
        <v>84234.33</v>
      </c>
      <c r="E4919" s="85">
        <v>68483.199999999997</v>
      </c>
    </row>
    <row r="4920" spans="2:5" x14ac:dyDescent="0.25">
      <c r="B4920" t="s">
        <v>9550</v>
      </c>
      <c r="C4920" t="s">
        <v>9551</v>
      </c>
      <c r="D4920" s="85">
        <v>30897.599999999999</v>
      </c>
      <c r="E4920" s="85">
        <v>25120</v>
      </c>
    </row>
    <row r="4921" spans="2:5" x14ac:dyDescent="0.25">
      <c r="B4921" t="s">
        <v>9552</v>
      </c>
      <c r="C4921" t="s">
        <v>9553</v>
      </c>
      <c r="D4921" s="85">
        <v>60885</v>
      </c>
      <c r="E4921" s="85">
        <v>49500</v>
      </c>
    </row>
    <row r="4922" spans="2:5" x14ac:dyDescent="0.25">
      <c r="B4922" t="s">
        <v>9554</v>
      </c>
      <c r="C4922" t="s">
        <v>9555</v>
      </c>
      <c r="D4922" s="85">
        <v>57174.74</v>
      </c>
      <c r="E4922" s="85">
        <v>46483.53</v>
      </c>
    </row>
    <row r="4923" spans="2:5" x14ac:dyDescent="0.25">
      <c r="B4923" t="s">
        <v>9556</v>
      </c>
      <c r="C4923" t="s">
        <v>9557</v>
      </c>
      <c r="D4923" s="85">
        <v>171812.03</v>
      </c>
      <c r="E4923" s="85">
        <v>166516.79999999999</v>
      </c>
    </row>
    <row r="4924" spans="2:5" x14ac:dyDescent="0.25">
      <c r="B4924" t="s">
        <v>9558</v>
      </c>
      <c r="C4924" t="s">
        <v>6247</v>
      </c>
      <c r="D4924" s="85">
        <v>1288.08</v>
      </c>
      <c r="E4924" s="85">
        <v>1047.22</v>
      </c>
    </row>
    <row r="4925" spans="2:5" x14ac:dyDescent="0.25">
      <c r="B4925" t="s">
        <v>9559</v>
      </c>
      <c r="C4925" t="s">
        <v>6243</v>
      </c>
      <c r="D4925" s="85">
        <v>67.12</v>
      </c>
      <c r="E4925" s="85">
        <v>54.57</v>
      </c>
    </row>
    <row r="4926" spans="2:5" x14ac:dyDescent="0.25">
      <c r="B4926" t="s">
        <v>9560</v>
      </c>
      <c r="C4926" t="s">
        <v>9561</v>
      </c>
      <c r="D4926" s="85">
        <v>540</v>
      </c>
      <c r="E4926" s="85">
        <v>540</v>
      </c>
    </row>
    <row r="4927" spans="2:5" x14ac:dyDescent="0.25">
      <c r="B4927" t="s">
        <v>9562</v>
      </c>
      <c r="C4927" t="s">
        <v>9563</v>
      </c>
      <c r="D4927" s="85">
        <v>2429.25</v>
      </c>
      <c r="E4927" s="85">
        <v>1975</v>
      </c>
    </row>
    <row r="4928" spans="2:5" x14ac:dyDescent="0.25">
      <c r="B4928" t="s">
        <v>9564</v>
      </c>
      <c r="C4928" t="s">
        <v>9565</v>
      </c>
      <c r="D4928" s="85">
        <v>166.05</v>
      </c>
      <c r="E4928" s="85">
        <v>135</v>
      </c>
    </row>
    <row r="4929" spans="2:5" x14ac:dyDescent="0.25">
      <c r="B4929" t="s">
        <v>9566</v>
      </c>
      <c r="C4929" t="s">
        <v>9567</v>
      </c>
      <c r="D4929" s="85">
        <v>1469.85</v>
      </c>
      <c r="E4929" s="85">
        <v>1195</v>
      </c>
    </row>
    <row r="4930" spans="2:5" x14ac:dyDescent="0.25">
      <c r="B4930" t="s">
        <v>9568</v>
      </c>
      <c r="C4930" t="s">
        <v>9569</v>
      </c>
      <c r="D4930" s="85">
        <v>2361.6</v>
      </c>
      <c r="E4930" s="85">
        <v>1920</v>
      </c>
    </row>
    <row r="4931" spans="2:5" x14ac:dyDescent="0.25">
      <c r="B4931" t="s">
        <v>9570</v>
      </c>
      <c r="C4931" t="s">
        <v>9571</v>
      </c>
      <c r="D4931" s="85">
        <v>2057.79</v>
      </c>
      <c r="E4931" s="85">
        <v>1673</v>
      </c>
    </row>
    <row r="4932" spans="2:5" x14ac:dyDescent="0.25">
      <c r="B4932" t="s">
        <v>9572</v>
      </c>
      <c r="C4932" t="s">
        <v>9573</v>
      </c>
      <c r="D4932" s="85">
        <v>27552</v>
      </c>
      <c r="E4932" s="85">
        <v>22400</v>
      </c>
    </row>
    <row r="4933" spans="2:5" x14ac:dyDescent="0.25">
      <c r="B4933" t="s">
        <v>9574</v>
      </c>
      <c r="C4933" t="s">
        <v>9575</v>
      </c>
      <c r="D4933" s="85">
        <v>132988.94</v>
      </c>
      <c r="E4933" s="85">
        <v>125461.26</v>
      </c>
    </row>
    <row r="4934" spans="2:5" x14ac:dyDescent="0.25">
      <c r="B4934" t="s">
        <v>9576</v>
      </c>
      <c r="C4934" t="s">
        <v>9577</v>
      </c>
      <c r="D4934" s="85">
        <v>2109.4499999999998</v>
      </c>
      <c r="E4934" s="85">
        <v>1715</v>
      </c>
    </row>
    <row r="4935" spans="2:5" x14ac:dyDescent="0.25">
      <c r="B4935" t="s">
        <v>9578</v>
      </c>
      <c r="C4935" t="s">
        <v>9579</v>
      </c>
      <c r="D4935" s="85">
        <v>4305</v>
      </c>
      <c r="E4935" s="85">
        <v>3500</v>
      </c>
    </row>
    <row r="4936" spans="2:5" x14ac:dyDescent="0.25">
      <c r="B4936" t="s">
        <v>9580</v>
      </c>
      <c r="C4936" t="s">
        <v>9581</v>
      </c>
      <c r="D4936" s="85">
        <v>31836.09</v>
      </c>
      <c r="E4936" s="85">
        <v>25883</v>
      </c>
    </row>
    <row r="4937" spans="2:5" x14ac:dyDescent="0.25">
      <c r="B4937" t="s">
        <v>9582</v>
      </c>
      <c r="C4937" t="s">
        <v>9583</v>
      </c>
      <c r="D4937" s="85">
        <v>1289040</v>
      </c>
      <c r="E4937" s="85">
        <v>1048000</v>
      </c>
    </row>
    <row r="4938" spans="2:5" x14ac:dyDescent="0.25">
      <c r="B4938" t="s">
        <v>9584</v>
      </c>
      <c r="C4938" t="s">
        <v>9585</v>
      </c>
      <c r="D4938" s="85">
        <v>1845</v>
      </c>
      <c r="E4938" s="85">
        <v>1500</v>
      </c>
    </row>
    <row r="4939" spans="2:5" x14ac:dyDescent="0.25">
      <c r="B4939" t="s">
        <v>9586</v>
      </c>
      <c r="C4939" t="s">
        <v>9587</v>
      </c>
      <c r="D4939" s="85">
        <v>1599</v>
      </c>
      <c r="E4939" s="85">
        <v>1300</v>
      </c>
    </row>
    <row r="4940" spans="2:5" x14ac:dyDescent="0.25">
      <c r="B4940" t="s">
        <v>9588</v>
      </c>
      <c r="C4940" t="s">
        <v>7500</v>
      </c>
      <c r="D4940" s="85">
        <v>22140</v>
      </c>
      <c r="E4940" s="85">
        <v>18000</v>
      </c>
    </row>
    <row r="4941" spans="2:5" x14ac:dyDescent="0.25">
      <c r="B4941" t="s">
        <v>9589</v>
      </c>
      <c r="C4941" t="s">
        <v>9590</v>
      </c>
      <c r="D4941" s="85">
        <v>334682.83</v>
      </c>
      <c r="E4941" s="85">
        <v>296990</v>
      </c>
    </row>
    <row r="4942" spans="2:5" x14ac:dyDescent="0.25">
      <c r="B4942" t="s">
        <v>9591</v>
      </c>
      <c r="C4942" t="s">
        <v>9592</v>
      </c>
      <c r="D4942" s="85">
        <v>2410.8000000000002</v>
      </c>
      <c r="E4942" s="85">
        <v>1960</v>
      </c>
    </row>
    <row r="4943" spans="2:5" x14ac:dyDescent="0.25">
      <c r="B4943" t="s">
        <v>9593</v>
      </c>
      <c r="C4943" t="s">
        <v>9594</v>
      </c>
      <c r="D4943" s="85">
        <v>2939.7</v>
      </c>
      <c r="E4943" s="85">
        <v>2390</v>
      </c>
    </row>
    <row r="4944" spans="2:5" x14ac:dyDescent="0.25">
      <c r="B4944" t="s">
        <v>9595</v>
      </c>
      <c r="C4944" t="s">
        <v>9596</v>
      </c>
      <c r="D4944" s="85">
        <v>2410.8000000000002</v>
      </c>
      <c r="E4944" s="85">
        <v>1960</v>
      </c>
    </row>
    <row r="4945" spans="2:5" x14ac:dyDescent="0.25">
      <c r="B4945" t="s">
        <v>9597</v>
      </c>
      <c r="C4945" t="s">
        <v>9598</v>
      </c>
      <c r="D4945" s="85">
        <v>2939.7</v>
      </c>
      <c r="E4945" s="85">
        <v>2390</v>
      </c>
    </row>
    <row r="4946" spans="2:5" x14ac:dyDescent="0.25">
      <c r="B4946" t="s">
        <v>9599</v>
      </c>
      <c r="C4946" t="s">
        <v>9600</v>
      </c>
      <c r="D4946" s="85">
        <v>2939.7</v>
      </c>
      <c r="E4946" s="85">
        <v>2390</v>
      </c>
    </row>
    <row r="4947" spans="2:5" x14ac:dyDescent="0.25">
      <c r="B4947" t="s">
        <v>9601</v>
      </c>
      <c r="C4947" t="s">
        <v>9602</v>
      </c>
      <c r="D4947" s="85">
        <v>303.55</v>
      </c>
      <c r="E4947" s="85">
        <v>303.55</v>
      </c>
    </row>
    <row r="4948" spans="2:5" x14ac:dyDescent="0.25">
      <c r="B4948" t="s">
        <v>9603</v>
      </c>
      <c r="C4948" t="s">
        <v>9604</v>
      </c>
      <c r="D4948" s="85">
        <v>279275.2</v>
      </c>
      <c r="E4948" s="85">
        <v>258687.91</v>
      </c>
    </row>
    <row r="4949" spans="2:5" x14ac:dyDescent="0.25">
      <c r="B4949" t="s">
        <v>9605</v>
      </c>
      <c r="C4949" t="s">
        <v>9606</v>
      </c>
      <c r="D4949" s="85">
        <v>1034.97</v>
      </c>
      <c r="E4949" s="85">
        <v>841.44</v>
      </c>
    </row>
    <row r="4950" spans="2:5" x14ac:dyDescent="0.25">
      <c r="B4950" t="s">
        <v>9607</v>
      </c>
      <c r="C4950" t="s">
        <v>9608</v>
      </c>
      <c r="D4950" s="85">
        <v>1617.45</v>
      </c>
      <c r="E4950" s="85">
        <v>1315</v>
      </c>
    </row>
    <row r="4951" spans="2:5" x14ac:dyDescent="0.25">
      <c r="B4951" t="s">
        <v>9609</v>
      </c>
      <c r="C4951" t="s">
        <v>9610</v>
      </c>
      <c r="D4951" s="85">
        <v>68.239999999999995</v>
      </c>
      <c r="E4951" s="85">
        <v>55.48</v>
      </c>
    </row>
    <row r="4952" spans="2:5" x14ac:dyDescent="0.25">
      <c r="B4952" t="s">
        <v>9611</v>
      </c>
      <c r="C4952" t="s">
        <v>9612</v>
      </c>
      <c r="D4952" s="85">
        <v>3903756</v>
      </c>
      <c r="E4952" s="85">
        <v>3199800</v>
      </c>
    </row>
    <row r="4953" spans="2:5" x14ac:dyDescent="0.25">
      <c r="B4953" t="s">
        <v>9613</v>
      </c>
      <c r="C4953" t="s">
        <v>9614</v>
      </c>
      <c r="D4953" s="85">
        <v>832956</v>
      </c>
      <c r="E4953" s="85">
        <v>677200</v>
      </c>
    </row>
    <row r="4954" spans="2:5" x14ac:dyDescent="0.25">
      <c r="B4954" t="s">
        <v>9615</v>
      </c>
      <c r="C4954" t="s">
        <v>9616</v>
      </c>
      <c r="D4954" s="85">
        <v>100.65</v>
      </c>
      <c r="E4954" s="85">
        <v>82.5</v>
      </c>
    </row>
    <row r="4955" spans="2:5" x14ac:dyDescent="0.25">
      <c r="B4955" t="s">
        <v>9617</v>
      </c>
      <c r="C4955" t="s">
        <v>9618</v>
      </c>
      <c r="D4955" s="85">
        <v>22189.200000000001</v>
      </c>
      <c r="E4955" s="85">
        <v>18040</v>
      </c>
    </row>
    <row r="4956" spans="2:5" x14ac:dyDescent="0.25">
      <c r="B4956" t="s">
        <v>9619</v>
      </c>
      <c r="C4956" t="s">
        <v>10028</v>
      </c>
      <c r="D4956" s="85">
        <v>1649203.35</v>
      </c>
      <c r="E4956" s="85">
        <v>1339000</v>
      </c>
    </row>
    <row r="4957" spans="2:5" x14ac:dyDescent="0.25">
      <c r="B4957" t="s">
        <v>9620</v>
      </c>
      <c r="C4957" t="s">
        <v>9621</v>
      </c>
      <c r="D4957" s="85">
        <v>30379.4</v>
      </c>
      <c r="E4957" s="85">
        <v>24698.7</v>
      </c>
    </row>
    <row r="4958" spans="2:5" x14ac:dyDescent="0.25">
      <c r="B4958" t="s">
        <v>9622</v>
      </c>
      <c r="C4958" t="s">
        <v>9623</v>
      </c>
      <c r="D4958" s="85">
        <v>14661.6</v>
      </c>
      <c r="E4958" s="85">
        <v>11920</v>
      </c>
    </row>
    <row r="4959" spans="2:5" x14ac:dyDescent="0.25">
      <c r="B4959" t="s">
        <v>9624</v>
      </c>
      <c r="C4959" t="s">
        <v>9625</v>
      </c>
      <c r="D4959" s="85">
        <v>70848</v>
      </c>
      <c r="E4959" s="85">
        <v>57600</v>
      </c>
    </row>
    <row r="4960" spans="2:5" x14ac:dyDescent="0.25">
      <c r="B4960" t="s">
        <v>9626</v>
      </c>
      <c r="C4960" t="s">
        <v>9627</v>
      </c>
      <c r="D4960" s="85">
        <v>1579.82</v>
      </c>
      <c r="E4960" s="85">
        <v>1284.4000000000001</v>
      </c>
    </row>
    <row r="4961" spans="2:5" x14ac:dyDescent="0.25">
      <c r="B4961" t="s">
        <v>9628</v>
      </c>
      <c r="C4961" t="s">
        <v>13239</v>
      </c>
      <c r="D4961" s="85">
        <v>1410.23</v>
      </c>
      <c r="E4961" s="85">
        <v>1146.52</v>
      </c>
    </row>
    <row r="4962" spans="2:5" x14ac:dyDescent="0.25">
      <c r="B4962" t="s">
        <v>9629</v>
      </c>
      <c r="C4962" t="s">
        <v>9630</v>
      </c>
      <c r="D4962" s="85">
        <v>247.05</v>
      </c>
      <c r="E4962" s="85">
        <v>202.5</v>
      </c>
    </row>
    <row r="4963" spans="2:5" x14ac:dyDescent="0.25">
      <c r="B4963" t="s">
        <v>9631</v>
      </c>
      <c r="C4963" t="s">
        <v>9632</v>
      </c>
      <c r="D4963" s="85">
        <v>22755</v>
      </c>
      <c r="E4963" s="85">
        <v>18500</v>
      </c>
    </row>
    <row r="4964" spans="2:5" x14ac:dyDescent="0.25">
      <c r="B4964" t="s">
        <v>9633</v>
      </c>
      <c r="C4964" t="s">
        <v>9634</v>
      </c>
      <c r="D4964" s="85">
        <v>16321608.960000001</v>
      </c>
      <c r="E4964" s="85">
        <v>13378368</v>
      </c>
    </row>
    <row r="4965" spans="2:5" x14ac:dyDescent="0.25">
      <c r="B4965" t="s">
        <v>9635</v>
      </c>
      <c r="C4965" t="s">
        <v>9636</v>
      </c>
      <c r="D4965" s="85">
        <v>228380.25</v>
      </c>
      <c r="E4965" s="85">
        <v>185675</v>
      </c>
    </row>
    <row r="4966" spans="2:5" x14ac:dyDescent="0.25">
      <c r="B4966" t="s">
        <v>9637</v>
      </c>
      <c r="C4966" t="s">
        <v>9638</v>
      </c>
      <c r="D4966" s="85">
        <v>119645.4</v>
      </c>
      <c r="E4966" s="85">
        <v>98070</v>
      </c>
    </row>
    <row r="4967" spans="2:5" x14ac:dyDescent="0.25">
      <c r="B4967" t="s">
        <v>9639</v>
      </c>
      <c r="C4967" t="s">
        <v>9640</v>
      </c>
      <c r="D4967" s="85">
        <v>22761.38</v>
      </c>
      <c r="E4967" s="85">
        <v>21473</v>
      </c>
    </row>
    <row r="4968" spans="2:5" x14ac:dyDescent="0.25">
      <c r="B4968" t="s">
        <v>9641</v>
      </c>
      <c r="C4968" t="s">
        <v>9642</v>
      </c>
      <c r="D4968" s="85">
        <v>92670</v>
      </c>
      <c r="E4968" s="85">
        <v>92670</v>
      </c>
    </row>
    <row r="4969" spans="2:5" x14ac:dyDescent="0.25">
      <c r="B4969" t="s">
        <v>9643</v>
      </c>
      <c r="C4969" t="s">
        <v>9644</v>
      </c>
      <c r="D4969" s="85">
        <v>158050.76999999999</v>
      </c>
      <c r="E4969" s="85">
        <v>149104.5</v>
      </c>
    </row>
    <row r="4970" spans="2:5" x14ac:dyDescent="0.25">
      <c r="B4970" t="s">
        <v>9645</v>
      </c>
      <c r="C4970" t="s">
        <v>9646</v>
      </c>
      <c r="D4970" s="85">
        <v>7429.54</v>
      </c>
      <c r="E4970" s="85">
        <v>7009</v>
      </c>
    </row>
    <row r="4971" spans="2:5" x14ac:dyDescent="0.25">
      <c r="B4971" t="s">
        <v>9647</v>
      </c>
      <c r="C4971" t="s">
        <v>9648</v>
      </c>
      <c r="D4971" s="85">
        <v>95391.8</v>
      </c>
      <c r="E4971" s="85">
        <v>78190</v>
      </c>
    </row>
    <row r="4972" spans="2:5" x14ac:dyDescent="0.25">
      <c r="B4972" t="s">
        <v>9649</v>
      </c>
      <c r="C4972" t="s">
        <v>9650</v>
      </c>
      <c r="D4972" s="85">
        <v>448409.11</v>
      </c>
      <c r="E4972" s="85">
        <v>364560.25</v>
      </c>
    </row>
    <row r="4973" spans="2:5" x14ac:dyDescent="0.25">
      <c r="B4973" t="s">
        <v>9651</v>
      </c>
      <c r="C4973" t="s">
        <v>9652</v>
      </c>
      <c r="D4973" s="85">
        <v>1223308.8</v>
      </c>
      <c r="E4973" s="85">
        <v>994560</v>
      </c>
    </row>
    <row r="4974" spans="2:5" x14ac:dyDescent="0.25">
      <c r="B4974" t="s">
        <v>9653</v>
      </c>
      <c r="C4974" t="s">
        <v>9654</v>
      </c>
      <c r="D4974" s="85">
        <v>2840669.87</v>
      </c>
      <c r="E4974" s="85">
        <v>2799602.3</v>
      </c>
    </row>
    <row r="4975" spans="2:5" x14ac:dyDescent="0.25">
      <c r="B4975" t="s">
        <v>9655</v>
      </c>
      <c r="C4975" t="s">
        <v>9656</v>
      </c>
      <c r="D4975" s="85">
        <v>28068.29</v>
      </c>
      <c r="E4975" s="85">
        <v>26479.52</v>
      </c>
    </row>
    <row r="4976" spans="2:5" x14ac:dyDescent="0.25">
      <c r="B4976" t="s">
        <v>9657</v>
      </c>
      <c r="C4976" t="s">
        <v>9658</v>
      </c>
      <c r="D4976" s="85">
        <v>590734.56000000006</v>
      </c>
      <c r="E4976" s="85">
        <v>480272</v>
      </c>
    </row>
    <row r="4977" spans="2:5" x14ac:dyDescent="0.25">
      <c r="B4977" t="s">
        <v>9659</v>
      </c>
      <c r="C4977" t="s">
        <v>9660</v>
      </c>
      <c r="D4977" s="85">
        <v>73703.09</v>
      </c>
      <c r="E4977" s="85">
        <v>59921.21</v>
      </c>
    </row>
    <row r="4978" spans="2:5" x14ac:dyDescent="0.25">
      <c r="B4978" t="s">
        <v>9661</v>
      </c>
      <c r="C4978" t="s">
        <v>9662</v>
      </c>
      <c r="D4978" s="85">
        <v>795198.33</v>
      </c>
      <c r="E4978" s="85">
        <v>750187.1</v>
      </c>
    </row>
    <row r="4979" spans="2:5" x14ac:dyDescent="0.25">
      <c r="B4979" t="s">
        <v>9663</v>
      </c>
      <c r="C4979" t="s">
        <v>9664</v>
      </c>
      <c r="D4979" s="85">
        <v>209712.54</v>
      </c>
      <c r="E4979" s="85">
        <v>170498</v>
      </c>
    </row>
    <row r="4980" spans="2:5" x14ac:dyDescent="0.25">
      <c r="B4980" t="s">
        <v>9665</v>
      </c>
      <c r="C4980" t="s">
        <v>9666</v>
      </c>
      <c r="D4980" s="85">
        <v>356.7</v>
      </c>
      <c r="E4980" s="85">
        <v>290</v>
      </c>
    </row>
    <row r="4981" spans="2:5" x14ac:dyDescent="0.25">
      <c r="B4981" t="s">
        <v>9667</v>
      </c>
      <c r="C4981" t="s">
        <v>9668</v>
      </c>
      <c r="D4981" s="85">
        <v>172.16</v>
      </c>
      <c r="E4981" s="85">
        <v>172.16</v>
      </c>
    </row>
    <row r="4982" spans="2:5" x14ac:dyDescent="0.25">
      <c r="B4982" t="s">
        <v>9669</v>
      </c>
      <c r="C4982" t="s">
        <v>13255</v>
      </c>
      <c r="D4982" s="85">
        <v>63960</v>
      </c>
      <c r="E4982" s="85">
        <v>52000</v>
      </c>
    </row>
    <row r="4983" spans="2:5" x14ac:dyDescent="0.25">
      <c r="B4983" t="s">
        <v>9670</v>
      </c>
      <c r="C4983" t="s">
        <v>9671</v>
      </c>
      <c r="D4983" s="85">
        <v>5842.5</v>
      </c>
      <c r="E4983" s="85">
        <v>4750</v>
      </c>
    </row>
    <row r="4984" spans="2:5" x14ac:dyDescent="0.25">
      <c r="B4984" t="s">
        <v>9672</v>
      </c>
      <c r="C4984" t="s">
        <v>9673</v>
      </c>
      <c r="D4984" s="85">
        <v>1174354.8</v>
      </c>
      <c r="E4984" s="85">
        <v>954760</v>
      </c>
    </row>
    <row r="4985" spans="2:5" x14ac:dyDescent="0.25">
      <c r="B4985" t="s">
        <v>9674</v>
      </c>
      <c r="C4985" t="s">
        <v>9675</v>
      </c>
      <c r="D4985" s="85">
        <v>91500.01</v>
      </c>
      <c r="E4985" s="85">
        <v>75000.009999999995</v>
      </c>
    </row>
    <row r="4986" spans="2:5" x14ac:dyDescent="0.25">
      <c r="B4986" t="s">
        <v>9676</v>
      </c>
      <c r="C4986" t="s">
        <v>9677</v>
      </c>
      <c r="D4986" s="85">
        <v>1100</v>
      </c>
      <c r="E4986" s="85">
        <v>1100</v>
      </c>
    </row>
    <row r="4987" spans="2:5" x14ac:dyDescent="0.25">
      <c r="B4987" t="s">
        <v>9678</v>
      </c>
      <c r="C4987" t="s">
        <v>9679</v>
      </c>
      <c r="D4987" s="85">
        <v>328668</v>
      </c>
      <c r="E4987" s="85">
        <v>269400</v>
      </c>
    </row>
    <row r="4988" spans="2:5" x14ac:dyDescent="0.25">
      <c r="B4988" t="s">
        <v>9680</v>
      </c>
      <c r="C4988" t="s">
        <v>10499</v>
      </c>
      <c r="D4988" s="85">
        <v>196.61</v>
      </c>
      <c r="E4988" s="85">
        <v>159.84</v>
      </c>
    </row>
    <row r="4989" spans="2:5" x14ac:dyDescent="0.25">
      <c r="B4989" t="s">
        <v>9682</v>
      </c>
      <c r="C4989" t="s">
        <v>9683</v>
      </c>
      <c r="D4989" s="85">
        <v>15200</v>
      </c>
      <c r="E4989" s="85">
        <v>15200</v>
      </c>
    </row>
    <row r="4990" spans="2:5" x14ac:dyDescent="0.25">
      <c r="B4990" t="s">
        <v>9684</v>
      </c>
      <c r="C4990" t="s">
        <v>10500</v>
      </c>
      <c r="D4990" s="85">
        <v>68000</v>
      </c>
      <c r="E4990" s="85">
        <v>68000</v>
      </c>
    </row>
    <row r="4991" spans="2:5" x14ac:dyDescent="0.25">
      <c r="B4991" t="s">
        <v>9685</v>
      </c>
      <c r="C4991" t="s">
        <v>9686</v>
      </c>
      <c r="D4991" s="85">
        <v>69290</v>
      </c>
      <c r="E4991" s="85">
        <v>69290</v>
      </c>
    </row>
    <row r="4992" spans="2:5" x14ac:dyDescent="0.25">
      <c r="B4992" t="s">
        <v>9687</v>
      </c>
      <c r="C4992" t="s">
        <v>9681</v>
      </c>
      <c r="D4992" s="85">
        <v>194.61</v>
      </c>
      <c r="E4992" s="85">
        <v>158.22</v>
      </c>
    </row>
    <row r="4993" spans="2:5" x14ac:dyDescent="0.25">
      <c r="B4993" t="s">
        <v>9688</v>
      </c>
      <c r="C4993" t="s">
        <v>8067</v>
      </c>
      <c r="D4993" s="85">
        <v>59820.94</v>
      </c>
      <c r="E4993" s="85">
        <v>56434.85</v>
      </c>
    </row>
    <row r="4994" spans="2:5" x14ac:dyDescent="0.25">
      <c r="B4994" t="s">
        <v>9689</v>
      </c>
      <c r="C4994" t="s">
        <v>9690</v>
      </c>
      <c r="D4994" s="85">
        <v>6088.5</v>
      </c>
      <c r="E4994" s="85">
        <v>4950</v>
      </c>
    </row>
    <row r="4995" spans="2:5" x14ac:dyDescent="0.25">
      <c r="B4995" t="s">
        <v>9691</v>
      </c>
      <c r="C4995" t="s">
        <v>13239</v>
      </c>
      <c r="D4995" s="85">
        <v>564.37</v>
      </c>
      <c r="E4995" s="85">
        <v>458.84</v>
      </c>
    </row>
    <row r="4996" spans="2:5" x14ac:dyDescent="0.25">
      <c r="B4996" t="s">
        <v>9692</v>
      </c>
      <c r="C4996" t="s">
        <v>9693</v>
      </c>
      <c r="D4996" s="85">
        <v>5520.24</v>
      </c>
      <c r="E4996" s="85">
        <v>4488</v>
      </c>
    </row>
    <row r="4997" spans="2:5" x14ac:dyDescent="0.25">
      <c r="B4997" t="s">
        <v>9694</v>
      </c>
      <c r="C4997" t="s">
        <v>9695</v>
      </c>
      <c r="D4997" s="85">
        <v>300</v>
      </c>
      <c r="E4997" s="85">
        <v>300</v>
      </c>
    </row>
    <row r="4998" spans="2:5" x14ac:dyDescent="0.25">
      <c r="B4998" t="s">
        <v>9696</v>
      </c>
      <c r="C4998" t="s">
        <v>9697</v>
      </c>
      <c r="D4998" s="85">
        <v>3360</v>
      </c>
      <c r="E4998" s="85">
        <v>3360</v>
      </c>
    </row>
    <row r="4999" spans="2:5" x14ac:dyDescent="0.25">
      <c r="B4999" t="s">
        <v>9698</v>
      </c>
      <c r="C4999" t="s">
        <v>9699</v>
      </c>
      <c r="D4999" s="85">
        <v>400239.19</v>
      </c>
      <c r="E4999" s="85">
        <v>400239.19</v>
      </c>
    </row>
    <row r="5000" spans="2:5" x14ac:dyDescent="0.25">
      <c r="B5000" t="s">
        <v>9700</v>
      </c>
      <c r="C5000" t="s">
        <v>9701</v>
      </c>
      <c r="D5000" s="85">
        <v>6150.01</v>
      </c>
      <c r="E5000" s="85">
        <v>5000.01</v>
      </c>
    </row>
    <row r="5001" spans="2:5" x14ac:dyDescent="0.25">
      <c r="B5001" t="s">
        <v>9702</v>
      </c>
      <c r="C5001" t="s">
        <v>9703</v>
      </c>
      <c r="D5001" s="85">
        <v>58660.91</v>
      </c>
      <c r="E5001" s="85">
        <v>47691.8</v>
      </c>
    </row>
    <row r="5002" spans="2:5" x14ac:dyDescent="0.25">
      <c r="B5002" t="s">
        <v>9704</v>
      </c>
      <c r="C5002" t="s">
        <v>9705</v>
      </c>
      <c r="D5002" s="85">
        <v>39298.5</v>
      </c>
      <c r="E5002" s="85">
        <v>31950</v>
      </c>
    </row>
    <row r="5003" spans="2:5" x14ac:dyDescent="0.25">
      <c r="B5003" t="s">
        <v>9706</v>
      </c>
      <c r="C5003" t="s">
        <v>9707</v>
      </c>
      <c r="D5003" s="85">
        <v>127740.6</v>
      </c>
      <c r="E5003" s="85">
        <v>120510</v>
      </c>
    </row>
    <row r="5004" spans="2:5" x14ac:dyDescent="0.25">
      <c r="B5004" t="s">
        <v>9708</v>
      </c>
      <c r="C5004" t="s">
        <v>9709</v>
      </c>
      <c r="D5004" s="85">
        <v>81823.289999999994</v>
      </c>
      <c r="E5004" s="85">
        <v>66523</v>
      </c>
    </row>
    <row r="5005" spans="2:5" x14ac:dyDescent="0.25">
      <c r="B5005" t="s">
        <v>9710</v>
      </c>
      <c r="C5005" t="s">
        <v>9711</v>
      </c>
      <c r="D5005" s="85">
        <v>68265</v>
      </c>
      <c r="E5005" s="85">
        <v>55500</v>
      </c>
    </row>
    <row r="5006" spans="2:5" x14ac:dyDescent="0.25">
      <c r="B5006" t="s">
        <v>9712</v>
      </c>
      <c r="C5006" t="s">
        <v>9713</v>
      </c>
      <c r="D5006" s="85">
        <v>12300</v>
      </c>
      <c r="E5006" s="85">
        <v>10000</v>
      </c>
    </row>
    <row r="5007" spans="2:5" x14ac:dyDescent="0.25">
      <c r="B5007" t="s">
        <v>9714</v>
      </c>
      <c r="C5007" t="s">
        <v>9715</v>
      </c>
      <c r="D5007" s="85">
        <v>133076.16</v>
      </c>
      <c r="E5007" s="85">
        <v>108192</v>
      </c>
    </row>
    <row r="5008" spans="2:5" x14ac:dyDescent="0.25">
      <c r="B5008" t="s">
        <v>9716</v>
      </c>
      <c r="C5008" t="s">
        <v>9717</v>
      </c>
      <c r="D5008" s="85">
        <v>133076.16</v>
      </c>
      <c r="E5008" s="85">
        <v>108192</v>
      </c>
    </row>
    <row r="5009" spans="2:5" x14ac:dyDescent="0.25">
      <c r="B5009" t="s">
        <v>9718</v>
      </c>
      <c r="C5009" t="s">
        <v>3035</v>
      </c>
      <c r="D5009" s="85">
        <v>24587.64</v>
      </c>
      <c r="E5009" s="85">
        <v>19989.95</v>
      </c>
    </row>
    <row r="5010" spans="2:5" x14ac:dyDescent="0.25">
      <c r="B5010" t="s">
        <v>9719</v>
      </c>
      <c r="C5010" t="s">
        <v>9720</v>
      </c>
      <c r="D5010" s="85">
        <v>133076.16</v>
      </c>
      <c r="E5010" s="85">
        <v>108192</v>
      </c>
    </row>
    <row r="5011" spans="2:5" x14ac:dyDescent="0.25">
      <c r="B5011" t="s">
        <v>9721</v>
      </c>
      <c r="C5011" t="s">
        <v>9722</v>
      </c>
      <c r="D5011" s="85">
        <v>133076.16</v>
      </c>
      <c r="E5011" s="85">
        <v>108192</v>
      </c>
    </row>
    <row r="5012" spans="2:5" x14ac:dyDescent="0.25">
      <c r="B5012" t="s">
        <v>9723</v>
      </c>
      <c r="C5012" t="s">
        <v>9724</v>
      </c>
      <c r="D5012" s="85">
        <v>133076.16</v>
      </c>
      <c r="E5012" s="85">
        <v>108192</v>
      </c>
    </row>
    <row r="5013" spans="2:5" x14ac:dyDescent="0.25">
      <c r="B5013" t="s">
        <v>9725</v>
      </c>
      <c r="C5013" t="s">
        <v>9726</v>
      </c>
      <c r="D5013" s="85">
        <v>42804</v>
      </c>
      <c r="E5013" s="85">
        <v>34800</v>
      </c>
    </row>
    <row r="5014" spans="2:5" x14ac:dyDescent="0.25">
      <c r="B5014" t="s">
        <v>9727</v>
      </c>
      <c r="C5014" t="s">
        <v>9728</v>
      </c>
      <c r="D5014" s="85">
        <v>29520</v>
      </c>
      <c r="E5014" s="85">
        <v>24000</v>
      </c>
    </row>
    <row r="5015" spans="2:5" x14ac:dyDescent="0.25">
      <c r="B5015" t="s">
        <v>9729</v>
      </c>
      <c r="C5015" t="s">
        <v>9730</v>
      </c>
      <c r="D5015" s="85">
        <v>109162.5</v>
      </c>
      <c r="E5015" s="85">
        <v>88750</v>
      </c>
    </row>
    <row r="5016" spans="2:5" x14ac:dyDescent="0.25">
      <c r="B5016" t="s">
        <v>9731</v>
      </c>
      <c r="C5016" t="s">
        <v>9732</v>
      </c>
      <c r="D5016" s="85">
        <v>109162.5</v>
      </c>
      <c r="E5016" s="85">
        <v>88750</v>
      </c>
    </row>
    <row r="5017" spans="2:5" x14ac:dyDescent="0.25">
      <c r="B5017" t="s">
        <v>9733</v>
      </c>
      <c r="C5017" t="s">
        <v>9734</v>
      </c>
      <c r="D5017" s="85">
        <v>109162.5</v>
      </c>
      <c r="E5017" s="85">
        <v>88750</v>
      </c>
    </row>
    <row r="5018" spans="2:5" x14ac:dyDescent="0.25">
      <c r="B5018" t="s">
        <v>9735</v>
      </c>
      <c r="C5018" t="s">
        <v>9736</v>
      </c>
      <c r="D5018" s="85">
        <v>109162.5</v>
      </c>
      <c r="E5018" s="85">
        <v>88750</v>
      </c>
    </row>
    <row r="5019" spans="2:5" x14ac:dyDescent="0.25">
      <c r="B5019" t="s">
        <v>9737</v>
      </c>
      <c r="C5019" t="s">
        <v>9738</v>
      </c>
      <c r="D5019" s="85">
        <v>21601.59</v>
      </c>
      <c r="E5019" s="85">
        <v>20378.86</v>
      </c>
    </row>
    <row r="5020" spans="2:5" x14ac:dyDescent="0.25">
      <c r="B5020" t="s">
        <v>9739</v>
      </c>
      <c r="C5020" t="s">
        <v>9740</v>
      </c>
      <c r="D5020" s="85">
        <v>2699.97</v>
      </c>
      <c r="E5020" s="85">
        <v>2195.1</v>
      </c>
    </row>
    <row r="5021" spans="2:5" x14ac:dyDescent="0.25">
      <c r="B5021" t="s">
        <v>9741</v>
      </c>
      <c r="C5021" t="s">
        <v>9742</v>
      </c>
      <c r="D5021" s="85">
        <v>409536.58</v>
      </c>
      <c r="E5021" s="85">
        <v>386355.26</v>
      </c>
    </row>
    <row r="5022" spans="2:5" x14ac:dyDescent="0.25">
      <c r="B5022" t="s">
        <v>9743</v>
      </c>
      <c r="C5022" t="s">
        <v>9744</v>
      </c>
      <c r="D5022" s="85">
        <v>1949.98</v>
      </c>
      <c r="E5022" s="85">
        <v>1585.35</v>
      </c>
    </row>
    <row r="5023" spans="2:5" x14ac:dyDescent="0.25">
      <c r="B5023" t="s">
        <v>9745</v>
      </c>
      <c r="C5023" t="s">
        <v>9746</v>
      </c>
      <c r="D5023" s="85">
        <v>64209.69</v>
      </c>
      <c r="E5023" s="85">
        <v>52203</v>
      </c>
    </row>
    <row r="5024" spans="2:5" x14ac:dyDescent="0.25">
      <c r="B5024" t="s">
        <v>9747</v>
      </c>
      <c r="C5024" t="s">
        <v>9751</v>
      </c>
      <c r="D5024" s="85">
        <v>30750</v>
      </c>
      <c r="E5024" s="85">
        <v>25000</v>
      </c>
    </row>
    <row r="5025" spans="2:5" x14ac:dyDescent="0.25">
      <c r="B5025" t="s">
        <v>9748</v>
      </c>
      <c r="C5025" t="s">
        <v>9749</v>
      </c>
      <c r="D5025" s="85">
        <v>2583</v>
      </c>
      <c r="E5025" s="85">
        <v>2100</v>
      </c>
    </row>
    <row r="5026" spans="2:5" x14ac:dyDescent="0.25">
      <c r="B5026" t="s">
        <v>9752</v>
      </c>
      <c r="C5026" t="s">
        <v>9753</v>
      </c>
      <c r="D5026" s="85">
        <v>137683.17000000001</v>
      </c>
      <c r="E5026" s="85">
        <v>111937.54</v>
      </c>
    </row>
    <row r="5027" spans="2:5" x14ac:dyDescent="0.25">
      <c r="B5027" t="s">
        <v>9754</v>
      </c>
      <c r="C5027" t="s">
        <v>9755</v>
      </c>
      <c r="D5027" s="85">
        <v>3659.25</v>
      </c>
      <c r="E5027" s="85">
        <v>2975</v>
      </c>
    </row>
    <row r="5028" spans="2:5" x14ac:dyDescent="0.25">
      <c r="B5028" t="s">
        <v>9756</v>
      </c>
      <c r="C5028" t="s">
        <v>9757</v>
      </c>
      <c r="D5028" s="85">
        <v>6672.75</v>
      </c>
      <c r="E5028" s="85">
        <v>5425</v>
      </c>
    </row>
    <row r="5029" spans="2:5" x14ac:dyDescent="0.25">
      <c r="B5029" t="s">
        <v>9758</v>
      </c>
      <c r="C5029" t="s">
        <v>9759</v>
      </c>
      <c r="D5029" s="85">
        <v>703.73</v>
      </c>
      <c r="E5029" s="85">
        <v>703.73</v>
      </c>
    </row>
    <row r="5030" spans="2:5" x14ac:dyDescent="0.25">
      <c r="B5030" t="s">
        <v>9760</v>
      </c>
      <c r="C5030" t="s">
        <v>9761</v>
      </c>
      <c r="D5030" s="85">
        <v>847.86</v>
      </c>
      <c r="E5030" s="85">
        <v>847.86</v>
      </c>
    </row>
    <row r="5031" spans="2:5" x14ac:dyDescent="0.25">
      <c r="B5031" t="s">
        <v>9762</v>
      </c>
      <c r="C5031" t="s">
        <v>9763</v>
      </c>
      <c r="D5031" s="85">
        <v>1201.69</v>
      </c>
      <c r="E5031" s="85">
        <v>1201.69</v>
      </c>
    </row>
    <row r="5032" spans="2:5" x14ac:dyDescent="0.25">
      <c r="B5032" t="s">
        <v>9764</v>
      </c>
      <c r="C5032" t="s">
        <v>9765</v>
      </c>
      <c r="D5032" s="85">
        <v>1534.28</v>
      </c>
      <c r="E5032" s="85">
        <v>1534.28</v>
      </c>
    </row>
    <row r="5033" spans="2:5" x14ac:dyDescent="0.25">
      <c r="B5033" t="s">
        <v>9766</v>
      </c>
      <c r="C5033" t="s">
        <v>9767</v>
      </c>
      <c r="D5033" s="85">
        <v>1395.62</v>
      </c>
      <c r="E5033" s="85">
        <v>1395.62</v>
      </c>
    </row>
    <row r="5034" spans="2:5" x14ac:dyDescent="0.25">
      <c r="B5034" t="s">
        <v>9768</v>
      </c>
      <c r="C5034" t="s">
        <v>9769</v>
      </c>
      <c r="D5034" s="85">
        <v>670.66</v>
      </c>
      <c r="E5034" s="85">
        <v>670.66</v>
      </c>
    </row>
    <row r="5035" spans="2:5" x14ac:dyDescent="0.25">
      <c r="B5035" t="s">
        <v>9770</v>
      </c>
      <c r="C5035" t="s">
        <v>9771</v>
      </c>
      <c r="D5035" s="85">
        <v>2245.2399999999998</v>
      </c>
      <c r="E5035" s="85">
        <v>2245.2399999999998</v>
      </c>
    </row>
    <row r="5036" spans="2:5" x14ac:dyDescent="0.25">
      <c r="B5036" t="s">
        <v>9772</v>
      </c>
      <c r="C5036" t="s">
        <v>9773</v>
      </c>
      <c r="D5036" s="85">
        <v>70602</v>
      </c>
      <c r="E5036" s="85">
        <v>57400</v>
      </c>
    </row>
    <row r="5037" spans="2:5" x14ac:dyDescent="0.25">
      <c r="B5037" t="s">
        <v>9774</v>
      </c>
      <c r="C5037" t="s">
        <v>9775</v>
      </c>
      <c r="D5037" s="85">
        <v>982</v>
      </c>
      <c r="E5037" s="85">
        <v>982</v>
      </c>
    </row>
    <row r="5038" spans="2:5" x14ac:dyDescent="0.25">
      <c r="B5038" t="s">
        <v>9776</v>
      </c>
      <c r="C5038" t="s">
        <v>9777</v>
      </c>
      <c r="D5038" s="85">
        <v>33948</v>
      </c>
      <c r="E5038" s="85">
        <v>27600</v>
      </c>
    </row>
    <row r="5039" spans="2:5" x14ac:dyDescent="0.25">
      <c r="B5039" t="s">
        <v>9778</v>
      </c>
      <c r="C5039" t="s">
        <v>9779</v>
      </c>
      <c r="D5039" s="85">
        <v>3086.94</v>
      </c>
      <c r="E5039" s="85">
        <v>3086.94</v>
      </c>
    </row>
    <row r="5040" spans="2:5" x14ac:dyDescent="0.25">
      <c r="B5040" t="s">
        <v>9780</v>
      </c>
      <c r="C5040" t="s">
        <v>9781</v>
      </c>
      <c r="D5040" s="85">
        <v>1328520.08</v>
      </c>
      <c r="E5040" s="85">
        <v>1057365.6200000001</v>
      </c>
    </row>
    <row r="5041" spans="2:5" x14ac:dyDescent="0.25">
      <c r="B5041" t="s">
        <v>9782</v>
      </c>
      <c r="C5041" t="s">
        <v>9783</v>
      </c>
      <c r="D5041" s="85">
        <v>1106066.04</v>
      </c>
      <c r="E5041" s="85">
        <v>879883.67</v>
      </c>
    </row>
    <row r="5042" spans="2:5" x14ac:dyDescent="0.25">
      <c r="B5042" t="s">
        <v>9784</v>
      </c>
      <c r="C5042" t="s">
        <v>9785</v>
      </c>
      <c r="D5042" s="85">
        <v>2306487.2200000002</v>
      </c>
      <c r="E5042" s="85">
        <v>2175931.34</v>
      </c>
    </row>
    <row r="5043" spans="2:5" x14ac:dyDescent="0.25">
      <c r="B5043" t="s">
        <v>9786</v>
      </c>
      <c r="C5043" t="s">
        <v>9787</v>
      </c>
      <c r="D5043" s="85">
        <v>22422.9</v>
      </c>
      <c r="E5043" s="85">
        <v>18230</v>
      </c>
    </row>
    <row r="5044" spans="2:5" x14ac:dyDescent="0.25">
      <c r="B5044" t="s">
        <v>9788</v>
      </c>
      <c r="C5044" t="s">
        <v>9789</v>
      </c>
      <c r="D5044" s="85">
        <v>1949.98</v>
      </c>
      <c r="E5044" s="85">
        <v>1585.35</v>
      </c>
    </row>
    <row r="5045" spans="2:5" x14ac:dyDescent="0.25">
      <c r="B5045" t="s">
        <v>9790</v>
      </c>
      <c r="C5045" t="s">
        <v>9791</v>
      </c>
      <c r="D5045" s="85">
        <v>1949.98</v>
      </c>
      <c r="E5045" s="85">
        <v>1585.35</v>
      </c>
    </row>
    <row r="5046" spans="2:5" x14ac:dyDescent="0.25">
      <c r="B5046" t="s">
        <v>9792</v>
      </c>
      <c r="C5046" t="s">
        <v>9793</v>
      </c>
      <c r="D5046" s="85">
        <v>15375</v>
      </c>
      <c r="E5046" s="85">
        <v>12500</v>
      </c>
    </row>
    <row r="5047" spans="2:5" x14ac:dyDescent="0.25">
      <c r="B5047" t="s">
        <v>9794</v>
      </c>
      <c r="C5047" t="s">
        <v>9795</v>
      </c>
      <c r="D5047" s="85">
        <v>600233.13</v>
      </c>
      <c r="E5047" s="85">
        <v>571650.6</v>
      </c>
    </row>
    <row r="5048" spans="2:5" x14ac:dyDescent="0.25">
      <c r="B5048" t="s">
        <v>9796</v>
      </c>
      <c r="C5048" t="s">
        <v>9797</v>
      </c>
      <c r="D5048" s="85">
        <v>11577.89</v>
      </c>
      <c r="E5048" s="85">
        <v>10922.54</v>
      </c>
    </row>
    <row r="5049" spans="2:5" x14ac:dyDescent="0.25">
      <c r="B5049" t="s">
        <v>9798</v>
      </c>
      <c r="C5049" t="s">
        <v>9799</v>
      </c>
      <c r="D5049" s="85">
        <v>58864.13</v>
      </c>
      <c r="E5049" s="85">
        <v>55532.2</v>
      </c>
    </row>
    <row r="5050" spans="2:5" x14ac:dyDescent="0.25">
      <c r="B5050" t="s">
        <v>9800</v>
      </c>
      <c r="C5050" t="s">
        <v>9801</v>
      </c>
      <c r="D5050" s="85">
        <v>24238.2</v>
      </c>
      <c r="E5050" s="85">
        <v>22866.23</v>
      </c>
    </row>
    <row r="5051" spans="2:5" x14ac:dyDescent="0.25">
      <c r="B5051" t="s">
        <v>9802</v>
      </c>
      <c r="C5051" t="s">
        <v>9803</v>
      </c>
      <c r="D5051" s="85">
        <v>3353.09</v>
      </c>
      <c r="E5051" s="85">
        <v>3163.29</v>
      </c>
    </row>
    <row r="5052" spans="2:5" x14ac:dyDescent="0.25">
      <c r="B5052" t="s">
        <v>9804</v>
      </c>
      <c r="C5052" t="s">
        <v>9805</v>
      </c>
      <c r="D5052" s="85">
        <v>1099.99</v>
      </c>
      <c r="E5052" s="85">
        <v>894.3</v>
      </c>
    </row>
    <row r="5053" spans="2:5" x14ac:dyDescent="0.25">
      <c r="B5053" t="s">
        <v>9806</v>
      </c>
      <c r="C5053" t="s">
        <v>9807</v>
      </c>
      <c r="D5053" s="85">
        <v>129026.18</v>
      </c>
      <c r="E5053" s="85">
        <v>121722.81</v>
      </c>
    </row>
    <row r="5054" spans="2:5" x14ac:dyDescent="0.25">
      <c r="B5054" t="s">
        <v>9808</v>
      </c>
      <c r="C5054" t="s">
        <v>9809</v>
      </c>
      <c r="D5054" s="85">
        <v>7137</v>
      </c>
      <c r="E5054" s="85">
        <v>5850</v>
      </c>
    </row>
    <row r="5055" spans="2:5" x14ac:dyDescent="0.25">
      <c r="B5055" t="s">
        <v>9810</v>
      </c>
      <c r="C5055" t="s">
        <v>9811</v>
      </c>
      <c r="D5055" s="85">
        <v>15744</v>
      </c>
      <c r="E5055" s="85">
        <v>12800</v>
      </c>
    </row>
    <row r="5056" spans="2:5" x14ac:dyDescent="0.25">
      <c r="B5056" t="s">
        <v>9812</v>
      </c>
      <c r="C5056" t="s">
        <v>9785</v>
      </c>
      <c r="D5056" s="85">
        <v>2306487.2200000002</v>
      </c>
      <c r="E5056" s="85">
        <v>2175931.34</v>
      </c>
    </row>
    <row r="5057" spans="2:5" x14ac:dyDescent="0.25">
      <c r="B5057" t="s">
        <v>9813</v>
      </c>
      <c r="C5057" t="s">
        <v>9814</v>
      </c>
      <c r="D5057" s="85">
        <v>4132.8</v>
      </c>
      <c r="E5057" s="85">
        <v>3360</v>
      </c>
    </row>
    <row r="5058" spans="2:5" x14ac:dyDescent="0.25">
      <c r="B5058" t="s">
        <v>9815</v>
      </c>
      <c r="C5058" t="s">
        <v>9816</v>
      </c>
      <c r="D5058" s="85">
        <v>39114</v>
      </c>
      <c r="E5058" s="85">
        <v>31800</v>
      </c>
    </row>
    <row r="5059" spans="2:5" x14ac:dyDescent="0.25">
      <c r="B5059" t="s">
        <v>9817</v>
      </c>
      <c r="C5059" t="s">
        <v>9818</v>
      </c>
      <c r="D5059" s="85">
        <v>90036</v>
      </c>
      <c r="E5059" s="85">
        <v>73200</v>
      </c>
    </row>
    <row r="5060" spans="2:5" x14ac:dyDescent="0.25">
      <c r="B5060" t="s">
        <v>9819</v>
      </c>
      <c r="C5060" t="s">
        <v>9820</v>
      </c>
      <c r="D5060" s="85">
        <v>4372.6499999999996</v>
      </c>
      <c r="E5060" s="85">
        <v>3555</v>
      </c>
    </row>
    <row r="5061" spans="2:5" x14ac:dyDescent="0.25">
      <c r="B5061" t="s">
        <v>9821</v>
      </c>
      <c r="C5061" t="s">
        <v>9822</v>
      </c>
      <c r="D5061" s="85">
        <v>971700</v>
      </c>
      <c r="E5061" s="85">
        <v>790000</v>
      </c>
    </row>
    <row r="5062" spans="2:5" x14ac:dyDescent="0.25">
      <c r="B5062" t="s">
        <v>9823</v>
      </c>
      <c r="C5062" t="s">
        <v>9824</v>
      </c>
      <c r="D5062" s="85">
        <v>34085.760000000002</v>
      </c>
      <c r="E5062" s="85">
        <v>27712</v>
      </c>
    </row>
    <row r="5063" spans="2:5" x14ac:dyDescent="0.25">
      <c r="B5063" t="s">
        <v>9825</v>
      </c>
      <c r="C5063" t="s">
        <v>9826</v>
      </c>
      <c r="D5063" s="85">
        <v>9873.48</v>
      </c>
      <c r="E5063" s="85">
        <v>9314.6</v>
      </c>
    </row>
    <row r="5064" spans="2:5" x14ac:dyDescent="0.25">
      <c r="B5064" t="s">
        <v>9827</v>
      </c>
      <c r="C5064" t="s">
        <v>9828</v>
      </c>
      <c r="D5064" s="85">
        <v>85.48</v>
      </c>
      <c r="E5064" s="85">
        <v>69.5</v>
      </c>
    </row>
    <row r="5065" spans="2:5" x14ac:dyDescent="0.25">
      <c r="B5065" t="s">
        <v>9829</v>
      </c>
      <c r="C5065" t="s">
        <v>9830</v>
      </c>
      <c r="D5065" s="85">
        <v>700</v>
      </c>
      <c r="E5065" s="85">
        <v>700</v>
      </c>
    </row>
    <row r="5066" spans="2:5" x14ac:dyDescent="0.25">
      <c r="B5066" t="s">
        <v>9831</v>
      </c>
      <c r="C5066" t="s">
        <v>9824</v>
      </c>
      <c r="D5066" s="85">
        <v>63910.8</v>
      </c>
      <c r="E5066" s="85">
        <v>51960</v>
      </c>
    </row>
    <row r="5067" spans="2:5" x14ac:dyDescent="0.25">
      <c r="B5067" t="s">
        <v>9832</v>
      </c>
      <c r="C5067" t="s">
        <v>9833</v>
      </c>
      <c r="D5067" s="85">
        <v>5850</v>
      </c>
      <c r="E5067" s="85">
        <v>4756.1000000000004</v>
      </c>
    </row>
    <row r="5068" spans="2:5" x14ac:dyDescent="0.25">
      <c r="B5068" t="s">
        <v>9834</v>
      </c>
      <c r="C5068" t="s">
        <v>9835</v>
      </c>
      <c r="D5068" s="85">
        <v>5719.5</v>
      </c>
      <c r="E5068" s="85">
        <v>4650</v>
      </c>
    </row>
    <row r="5069" spans="2:5" x14ac:dyDescent="0.25">
      <c r="B5069" t="s">
        <v>9836</v>
      </c>
      <c r="C5069" t="s">
        <v>9837</v>
      </c>
      <c r="D5069" s="85">
        <v>1288.08</v>
      </c>
      <c r="E5069" s="85">
        <v>1047.22</v>
      </c>
    </row>
    <row r="5070" spans="2:5" x14ac:dyDescent="0.25">
      <c r="B5070" t="s">
        <v>9838</v>
      </c>
      <c r="C5070" t="s">
        <v>9839</v>
      </c>
      <c r="D5070" s="85">
        <v>369.75</v>
      </c>
      <c r="E5070" s="85">
        <v>325</v>
      </c>
    </row>
    <row r="5071" spans="2:5" x14ac:dyDescent="0.25">
      <c r="B5071" t="s">
        <v>9840</v>
      </c>
      <c r="C5071" t="s">
        <v>9841</v>
      </c>
      <c r="D5071" s="85">
        <v>1038681.29</v>
      </c>
      <c r="E5071" s="85">
        <v>989220.28</v>
      </c>
    </row>
    <row r="5072" spans="2:5" x14ac:dyDescent="0.25">
      <c r="B5072" t="s">
        <v>9842</v>
      </c>
      <c r="C5072" t="s">
        <v>9843</v>
      </c>
      <c r="D5072" s="85">
        <v>32103</v>
      </c>
      <c r="E5072" s="85">
        <v>26100</v>
      </c>
    </row>
    <row r="5073" spans="2:5" x14ac:dyDescent="0.25">
      <c r="B5073" t="s">
        <v>9844</v>
      </c>
      <c r="C5073" t="s">
        <v>9845</v>
      </c>
      <c r="D5073" s="85">
        <v>1870345.29</v>
      </c>
      <c r="E5073" s="85">
        <v>1781281.23</v>
      </c>
    </row>
    <row r="5074" spans="2:5" x14ac:dyDescent="0.25">
      <c r="B5074" t="s">
        <v>9846</v>
      </c>
      <c r="C5074" t="s">
        <v>9847</v>
      </c>
      <c r="D5074" s="85">
        <v>1406160</v>
      </c>
      <c r="E5074" s="85">
        <v>1339200</v>
      </c>
    </row>
    <row r="5075" spans="2:5" x14ac:dyDescent="0.25">
      <c r="B5075" t="s">
        <v>9848</v>
      </c>
      <c r="C5075" t="s">
        <v>9849</v>
      </c>
      <c r="D5075" s="85">
        <v>606375</v>
      </c>
      <c r="E5075" s="85">
        <v>577500</v>
      </c>
    </row>
    <row r="5076" spans="2:5" x14ac:dyDescent="0.25">
      <c r="B5076" t="s">
        <v>9850</v>
      </c>
      <c r="C5076" t="s">
        <v>9851</v>
      </c>
      <c r="D5076" s="85">
        <v>1644979.32</v>
      </c>
      <c r="E5076" s="85">
        <v>1566646.97</v>
      </c>
    </row>
    <row r="5077" spans="2:5" x14ac:dyDescent="0.25">
      <c r="B5077" t="s">
        <v>9852</v>
      </c>
      <c r="C5077" t="s">
        <v>9853</v>
      </c>
      <c r="D5077" s="85">
        <v>3999.96</v>
      </c>
      <c r="E5077" s="85">
        <v>3252</v>
      </c>
    </row>
    <row r="5078" spans="2:5" x14ac:dyDescent="0.25">
      <c r="B5078" t="s">
        <v>9854</v>
      </c>
      <c r="C5078" t="s">
        <v>9855</v>
      </c>
      <c r="D5078" s="85">
        <v>100</v>
      </c>
      <c r="E5078" s="85">
        <v>100</v>
      </c>
    </row>
    <row r="5079" spans="2:5" x14ac:dyDescent="0.25">
      <c r="B5079" t="s">
        <v>9856</v>
      </c>
      <c r="C5079" t="s">
        <v>9857</v>
      </c>
      <c r="D5079" s="85">
        <v>1150</v>
      </c>
      <c r="E5079" s="85">
        <v>1150</v>
      </c>
    </row>
    <row r="5080" spans="2:5" x14ac:dyDescent="0.25">
      <c r="B5080" t="s">
        <v>9858</v>
      </c>
      <c r="C5080" t="s">
        <v>9859</v>
      </c>
      <c r="D5080" s="85">
        <v>5147.8100000000004</v>
      </c>
      <c r="E5080" s="85">
        <v>4215.04</v>
      </c>
    </row>
    <row r="5081" spans="2:5" x14ac:dyDescent="0.25">
      <c r="B5081" t="s">
        <v>9860</v>
      </c>
      <c r="C5081" t="s">
        <v>9861</v>
      </c>
      <c r="D5081" s="85">
        <v>244106.67</v>
      </c>
      <c r="E5081" s="85">
        <v>232482.54</v>
      </c>
    </row>
    <row r="5082" spans="2:5" x14ac:dyDescent="0.25">
      <c r="B5082" t="s">
        <v>9862</v>
      </c>
      <c r="C5082" t="s">
        <v>9863</v>
      </c>
      <c r="D5082" s="85">
        <v>11274.75</v>
      </c>
      <c r="E5082" s="85">
        <v>9166.4599999999991</v>
      </c>
    </row>
    <row r="5083" spans="2:5" x14ac:dyDescent="0.25">
      <c r="B5083" t="s">
        <v>9864</v>
      </c>
      <c r="C5083" t="s">
        <v>9865</v>
      </c>
      <c r="D5083" s="85">
        <v>5350.25</v>
      </c>
      <c r="E5083" s="85">
        <v>4349.8</v>
      </c>
    </row>
    <row r="5084" spans="2:5" x14ac:dyDescent="0.25">
      <c r="B5084" t="s">
        <v>9866</v>
      </c>
      <c r="C5084" t="s">
        <v>9867</v>
      </c>
      <c r="D5084" s="85">
        <v>1099.99</v>
      </c>
      <c r="E5084" s="85">
        <v>894.3</v>
      </c>
    </row>
    <row r="5085" spans="2:5" x14ac:dyDescent="0.25">
      <c r="B5085" t="s">
        <v>9868</v>
      </c>
      <c r="C5085" t="s">
        <v>9869</v>
      </c>
      <c r="D5085" s="85">
        <v>174094.2</v>
      </c>
      <c r="E5085" s="85">
        <v>141540</v>
      </c>
    </row>
    <row r="5086" spans="2:5" x14ac:dyDescent="0.25">
      <c r="B5086" t="s">
        <v>9870</v>
      </c>
      <c r="C5086" t="s">
        <v>9871</v>
      </c>
      <c r="D5086" s="85">
        <v>14906</v>
      </c>
      <c r="E5086" s="85">
        <v>13053.66</v>
      </c>
    </row>
    <row r="5087" spans="2:5" x14ac:dyDescent="0.25">
      <c r="B5087" t="s">
        <v>9872</v>
      </c>
      <c r="C5087" t="s">
        <v>9873</v>
      </c>
      <c r="D5087" s="85">
        <v>2099.98</v>
      </c>
      <c r="E5087" s="85">
        <v>1707.3</v>
      </c>
    </row>
    <row r="5088" spans="2:5" x14ac:dyDescent="0.25">
      <c r="B5088" t="s">
        <v>9874</v>
      </c>
      <c r="C5088" t="s">
        <v>9875</v>
      </c>
      <c r="D5088" s="85">
        <v>3690</v>
      </c>
      <c r="E5088" s="85">
        <v>3000</v>
      </c>
    </row>
    <row r="5089" spans="2:5" x14ac:dyDescent="0.25">
      <c r="B5089" t="s">
        <v>9876</v>
      </c>
      <c r="C5089" t="s">
        <v>9877</v>
      </c>
      <c r="D5089" s="85">
        <v>17497.650000000001</v>
      </c>
      <c r="E5089" s="85">
        <v>16507.22</v>
      </c>
    </row>
    <row r="5090" spans="2:5" x14ac:dyDescent="0.25">
      <c r="B5090" t="s">
        <v>9878</v>
      </c>
      <c r="C5090" t="s">
        <v>9879</v>
      </c>
      <c r="D5090" s="85">
        <v>3817.02</v>
      </c>
      <c r="E5090" s="85">
        <v>3600.96</v>
      </c>
    </row>
    <row r="5091" spans="2:5" x14ac:dyDescent="0.25">
      <c r="B5091" t="s">
        <v>9880</v>
      </c>
      <c r="C5091" t="s">
        <v>9881</v>
      </c>
      <c r="D5091" s="85">
        <v>3599.96</v>
      </c>
      <c r="E5091" s="85">
        <v>2926.8</v>
      </c>
    </row>
    <row r="5092" spans="2:5" x14ac:dyDescent="0.25">
      <c r="B5092" t="s">
        <v>9882</v>
      </c>
      <c r="C5092" t="s">
        <v>9883</v>
      </c>
      <c r="D5092" s="85">
        <v>16380</v>
      </c>
      <c r="E5092" s="85">
        <v>16380</v>
      </c>
    </row>
    <row r="5093" spans="2:5" x14ac:dyDescent="0.25">
      <c r="B5093" t="s">
        <v>9884</v>
      </c>
      <c r="C5093" t="s">
        <v>9885</v>
      </c>
      <c r="D5093" s="85">
        <v>1471604.59</v>
      </c>
      <c r="E5093" s="85">
        <v>1196426.5</v>
      </c>
    </row>
    <row r="5094" spans="2:5" x14ac:dyDescent="0.25">
      <c r="B5094" t="s">
        <v>9886</v>
      </c>
      <c r="C5094" t="s">
        <v>9887</v>
      </c>
      <c r="D5094" s="85">
        <v>122</v>
      </c>
      <c r="E5094" s="85">
        <v>100</v>
      </c>
    </row>
    <row r="5095" spans="2:5" x14ac:dyDescent="0.25">
      <c r="B5095" t="s">
        <v>9888</v>
      </c>
      <c r="C5095" t="s">
        <v>9889</v>
      </c>
      <c r="D5095" s="85">
        <v>1708</v>
      </c>
      <c r="E5095" s="85">
        <v>1400</v>
      </c>
    </row>
    <row r="5096" spans="2:5" x14ac:dyDescent="0.25">
      <c r="B5096" t="s">
        <v>9890</v>
      </c>
      <c r="C5096" t="s">
        <v>9875</v>
      </c>
      <c r="D5096" s="85">
        <v>3690</v>
      </c>
      <c r="E5096" s="85">
        <v>3000</v>
      </c>
    </row>
    <row r="5097" spans="2:5" x14ac:dyDescent="0.25">
      <c r="B5097" t="s">
        <v>9891</v>
      </c>
      <c r="C5097" t="s">
        <v>9892</v>
      </c>
      <c r="D5097" s="85">
        <v>27994.7</v>
      </c>
      <c r="E5097" s="85">
        <v>22759.919999999998</v>
      </c>
    </row>
    <row r="5098" spans="2:5" x14ac:dyDescent="0.25">
      <c r="B5098" t="s">
        <v>9893</v>
      </c>
      <c r="C5098" t="s">
        <v>9894</v>
      </c>
      <c r="D5098" s="85">
        <v>633481.23</v>
      </c>
      <c r="E5098" s="85">
        <v>597623.80000000005</v>
      </c>
    </row>
    <row r="5099" spans="2:5" x14ac:dyDescent="0.25">
      <c r="B5099" t="s">
        <v>9895</v>
      </c>
      <c r="C5099" t="s">
        <v>9896</v>
      </c>
      <c r="D5099" s="85">
        <v>328613.17</v>
      </c>
      <c r="E5099" s="85">
        <v>302499</v>
      </c>
    </row>
    <row r="5100" spans="2:5" x14ac:dyDescent="0.25">
      <c r="B5100" t="s">
        <v>9897</v>
      </c>
      <c r="C5100" t="s">
        <v>13256</v>
      </c>
      <c r="D5100" s="85">
        <v>35731.5</v>
      </c>
      <c r="E5100" s="85">
        <v>29050</v>
      </c>
    </row>
    <row r="5101" spans="2:5" x14ac:dyDescent="0.25">
      <c r="B5101" t="s">
        <v>9898</v>
      </c>
      <c r="C5101" t="s">
        <v>9236</v>
      </c>
      <c r="D5101" s="85">
        <v>1658.66</v>
      </c>
      <c r="E5101" s="85">
        <v>1348.5</v>
      </c>
    </row>
    <row r="5102" spans="2:5" x14ac:dyDescent="0.25">
      <c r="B5102" t="s">
        <v>9899</v>
      </c>
      <c r="C5102" t="s">
        <v>9900</v>
      </c>
      <c r="D5102" s="85">
        <v>241721.98</v>
      </c>
      <c r="E5102" s="85">
        <v>216332.05</v>
      </c>
    </row>
    <row r="5103" spans="2:5" x14ac:dyDescent="0.25">
      <c r="B5103" t="s">
        <v>9901</v>
      </c>
      <c r="C5103" t="s">
        <v>9902</v>
      </c>
      <c r="D5103" s="85">
        <v>292999.7</v>
      </c>
      <c r="E5103" s="85">
        <v>272556.27</v>
      </c>
    </row>
    <row r="5104" spans="2:5" x14ac:dyDescent="0.25">
      <c r="B5104" t="s">
        <v>9903</v>
      </c>
      <c r="C5104" t="s">
        <v>9904</v>
      </c>
      <c r="D5104" s="85">
        <v>55547.4</v>
      </c>
      <c r="E5104" s="85">
        <v>45160.49</v>
      </c>
    </row>
    <row r="5105" spans="2:5" x14ac:dyDescent="0.25">
      <c r="B5105" t="s">
        <v>9905</v>
      </c>
      <c r="C5105" t="s">
        <v>9906</v>
      </c>
      <c r="D5105" s="85">
        <v>40238.120000000003</v>
      </c>
      <c r="E5105" s="85">
        <v>37960.49</v>
      </c>
    </row>
    <row r="5106" spans="2:5" x14ac:dyDescent="0.25">
      <c r="B5106" t="s">
        <v>9907</v>
      </c>
      <c r="C5106" t="s">
        <v>9908</v>
      </c>
      <c r="D5106" s="85">
        <v>255857.43</v>
      </c>
      <c r="E5106" s="85">
        <v>255857.43</v>
      </c>
    </row>
    <row r="5107" spans="2:5" x14ac:dyDescent="0.25">
      <c r="B5107" t="s">
        <v>9909</v>
      </c>
      <c r="C5107" t="s">
        <v>9234</v>
      </c>
      <c r="D5107" s="85">
        <v>45.1</v>
      </c>
      <c r="E5107" s="85">
        <v>36.67</v>
      </c>
    </row>
    <row r="5108" spans="2:5" x14ac:dyDescent="0.25">
      <c r="B5108" t="s">
        <v>9910</v>
      </c>
      <c r="C5108" t="s">
        <v>9911</v>
      </c>
      <c r="D5108" s="85">
        <v>5535</v>
      </c>
      <c r="E5108" s="85">
        <v>4500</v>
      </c>
    </row>
    <row r="5109" spans="2:5" x14ac:dyDescent="0.25">
      <c r="B5109" t="s">
        <v>9912</v>
      </c>
      <c r="C5109" t="s">
        <v>9913</v>
      </c>
      <c r="D5109" s="85">
        <v>317.33999999999997</v>
      </c>
      <c r="E5109" s="85">
        <v>258</v>
      </c>
    </row>
    <row r="5110" spans="2:5" x14ac:dyDescent="0.25">
      <c r="B5110" t="s">
        <v>9914</v>
      </c>
      <c r="C5110" t="s">
        <v>13257</v>
      </c>
      <c r="D5110" s="85">
        <v>881.91</v>
      </c>
      <c r="E5110" s="85">
        <v>717</v>
      </c>
    </row>
    <row r="5111" spans="2:5" x14ac:dyDescent="0.25">
      <c r="B5111" t="s">
        <v>9915</v>
      </c>
      <c r="C5111" t="s">
        <v>9916</v>
      </c>
      <c r="D5111" s="85">
        <v>140714.89000000001</v>
      </c>
      <c r="E5111" s="85">
        <v>114402.35</v>
      </c>
    </row>
    <row r="5112" spans="2:5" x14ac:dyDescent="0.25">
      <c r="B5112" t="s">
        <v>9917</v>
      </c>
      <c r="C5112" t="s">
        <v>9918</v>
      </c>
      <c r="D5112" s="85">
        <v>26074.799999999999</v>
      </c>
      <c r="E5112" s="85">
        <v>23577.93</v>
      </c>
    </row>
    <row r="5113" spans="2:5" x14ac:dyDescent="0.25">
      <c r="B5113" t="s">
        <v>9919</v>
      </c>
      <c r="C5113" t="s">
        <v>9920</v>
      </c>
      <c r="D5113" s="85">
        <v>5553.45</v>
      </c>
      <c r="E5113" s="85">
        <v>4515</v>
      </c>
    </row>
    <row r="5114" spans="2:5" x14ac:dyDescent="0.25">
      <c r="B5114" t="s">
        <v>9921</v>
      </c>
      <c r="C5114" t="s">
        <v>9922</v>
      </c>
      <c r="D5114" s="85">
        <v>2949.54</v>
      </c>
      <c r="E5114" s="85">
        <v>2398</v>
      </c>
    </row>
    <row r="5115" spans="2:5" x14ac:dyDescent="0.25">
      <c r="B5115" t="s">
        <v>9923</v>
      </c>
      <c r="C5115" t="s">
        <v>9924</v>
      </c>
      <c r="D5115" s="85">
        <v>5528.5</v>
      </c>
      <c r="E5115" s="85">
        <v>5528.5</v>
      </c>
    </row>
    <row r="5116" spans="2:5" x14ac:dyDescent="0.25">
      <c r="B5116" t="s">
        <v>9925</v>
      </c>
      <c r="C5116" t="s">
        <v>9926</v>
      </c>
      <c r="D5116" s="85">
        <v>623.97</v>
      </c>
      <c r="E5116" s="85">
        <v>623.97</v>
      </c>
    </row>
    <row r="5117" spans="2:5" x14ac:dyDescent="0.25">
      <c r="B5117" t="s">
        <v>9927</v>
      </c>
      <c r="C5117" t="s">
        <v>9928</v>
      </c>
      <c r="D5117" s="85">
        <v>467.01</v>
      </c>
      <c r="E5117" s="85">
        <v>467.01</v>
      </c>
    </row>
    <row r="5118" spans="2:5" x14ac:dyDescent="0.25">
      <c r="B5118" t="s">
        <v>9929</v>
      </c>
      <c r="C5118" t="s">
        <v>9930</v>
      </c>
      <c r="D5118" s="85">
        <v>137381.69</v>
      </c>
      <c r="E5118" s="85">
        <v>126635.55</v>
      </c>
    </row>
    <row r="5119" spans="2:5" x14ac:dyDescent="0.25">
      <c r="B5119" t="s">
        <v>9931</v>
      </c>
      <c r="C5119" t="s">
        <v>5938</v>
      </c>
      <c r="D5119" s="85">
        <v>3444</v>
      </c>
      <c r="E5119" s="85">
        <v>2800</v>
      </c>
    </row>
    <row r="5120" spans="2:5" x14ac:dyDescent="0.25">
      <c r="B5120" t="s">
        <v>9932</v>
      </c>
      <c r="C5120" t="s">
        <v>13257</v>
      </c>
      <c r="D5120" s="85">
        <v>881.91</v>
      </c>
      <c r="E5120" s="85">
        <v>717</v>
      </c>
    </row>
    <row r="5121" spans="2:5" x14ac:dyDescent="0.25">
      <c r="B5121" t="s">
        <v>9933</v>
      </c>
      <c r="C5121" t="s">
        <v>9934</v>
      </c>
      <c r="D5121" s="85">
        <v>405.9</v>
      </c>
      <c r="E5121" s="85">
        <v>330</v>
      </c>
    </row>
    <row r="5122" spans="2:5" x14ac:dyDescent="0.25">
      <c r="B5122" t="s">
        <v>9935</v>
      </c>
      <c r="C5122" t="s">
        <v>9936</v>
      </c>
      <c r="D5122" s="85">
        <v>45.1</v>
      </c>
      <c r="E5122" s="85">
        <v>36.67</v>
      </c>
    </row>
    <row r="5123" spans="2:5" x14ac:dyDescent="0.25">
      <c r="B5123" t="s">
        <v>9937</v>
      </c>
      <c r="C5123" t="s">
        <v>9938</v>
      </c>
      <c r="D5123" s="85">
        <v>125901.29</v>
      </c>
      <c r="E5123" s="85">
        <v>118769</v>
      </c>
    </row>
    <row r="5124" spans="2:5" x14ac:dyDescent="0.25">
      <c r="B5124" t="s">
        <v>9939</v>
      </c>
      <c r="C5124" t="s">
        <v>9940</v>
      </c>
      <c r="D5124" s="85">
        <v>11156.5</v>
      </c>
      <c r="E5124" s="85">
        <v>10525</v>
      </c>
    </row>
    <row r="5125" spans="2:5" x14ac:dyDescent="0.25">
      <c r="B5125" t="s">
        <v>9941</v>
      </c>
      <c r="C5125" t="s">
        <v>9942</v>
      </c>
      <c r="D5125" s="85">
        <v>3082320.78</v>
      </c>
      <c r="E5125" s="85">
        <v>2920843.32</v>
      </c>
    </row>
    <row r="5126" spans="2:5" x14ac:dyDescent="0.25">
      <c r="B5126" t="s">
        <v>9943</v>
      </c>
      <c r="C5126" t="s">
        <v>9944</v>
      </c>
      <c r="D5126" s="85">
        <v>13219082.470000001</v>
      </c>
      <c r="E5126" s="85">
        <v>10747221.52</v>
      </c>
    </row>
    <row r="5127" spans="2:5" x14ac:dyDescent="0.25">
      <c r="B5127" t="s">
        <v>9945</v>
      </c>
      <c r="C5127" t="s">
        <v>9970</v>
      </c>
      <c r="D5127" s="85">
        <v>324597</v>
      </c>
      <c r="E5127" s="85">
        <v>263900</v>
      </c>
    </row>
    <row r="5128" spans="2:5" x14ac:dyDescent="0.25">
      <c r="B5128" t="s">
        <v>9946</v>
      </c>
      <c r="C5128" t="s">
        <v>9947</v>
      </c>
      <c r="D5128" s="85">
        <v>906.18</v>
      </c>
      <c r="E5128" s="85">
        <v>736.73</v>
      </c>
    </row>
    <row r="5129" spans="2:5" x14ac:dyDescent="0.25">
      <c r="B5129" t="s">
        <v>9948</v>
      </c>
      <c r="C5129" t="s">
        <v>9949</v>
      </c>
      <c r="D5129" s="85">
        <v>881.91</v>
      </c>
      <c r="E5129" s="85">
        <v>717</v>
      </c>
    </row>
    <row r="5130" spans="2:5" x14ac:dyDescent="0.25">
      <c r="B5130" t="s">
        <v>9950</v>
      </c>
      <c r="C5130" t="s">
        <v>9951</v>
      </c>
      <c r="D5130" s="85">
        <v>317.33999999999997</v>
      </c>
      <c r="E5130" s="85">
        <v>258</v>
      </c>
    </row>
    <row r="5131" spans="2:5" x14ac:dyDescent="0.25">
      <c r="B5131" t="s">
        <v>9952</v>
      </c>
      <c r="C5131" t="s">
        <v>9953</v>
      </c>
      <c r="D5131" s="85">
        <v>1150.19</v>
      </c>
      <c r="E5131" s="85">
        <v>935.11</v>
      </c>
    </row>
    <row r="5132" spans="2:5" x14ac:dyDescent="0.25">
      <c r="B5132" t="s">
        <v>9954</v>
      </c>
      <c r="C5132" t="s">
        <v>9955</v>
      </c>
      <c r="D5132" s="85">
        <v>1405.89</v>
      </c>
      <c r="E5132" s="85">
        <v>1143</v>
      </c>
    </row>
    <row r="5133" spans="2:5" x14ac:dyDescent="0.25">
      <c r="B5133" t="s">
        <v>9956</v>
      </c>
      <c r="C5133" t="s">
        <v>9957</v>
      </c>
      <c r="D5133" s="85">
        <v>317.33999999999997</v>
      </c>
      <c r="E5133" s="85">
        <v>258</v>
      </c>
    </row>
    <row r="5134" spans="2:5" x14ac:dyDescent="0.25">
      <c r="B5134" t="s">
        <v>9958</v>
      </c>
      <c r="C5134" t="s">
        <v>9959</v>
      </c>
      <c r="D5134" s="85">
        <v>19175.7</v>
      </c>
      <c r="E5134" s="85">
        <v>15590</v>
      </c>
    </row>
    <row r="5135" spans="2:5" x14ac:dyDescent="0.25">
      <c r="B5135" t="s">
        <v>9960</v>
      </c>
      <c r="C5135" t="s">
        <v>9961</v>
      </c>
      <c r="D5135" s="85">
        <v>832.23</v>
      </c>
      <c r="E5135" s="85">
        <v>676.61</v>
      </c>
    </row>
    <row r="5136" spans="2:5" x14ac:dyDescent="0.25">
      <c r="B5136" t="s">
        <v>9962</v>
      </c>
      <c r="C5136" t="s">
        <v>7895</v>
      </c>
      <c r="D5136" s="85">
        <v>104403.96</v>
      </c>
      <c r="E5136" s="85">
        <v>97504.85</v>
      </c>
    </row>
    <row r="5137" spans="2:5" x14ac:dyDescent="0.25">
      <c r="B5137" t="s">
        <v>9963</v>
      </c>
      <c r="C5137" t="s">
        <v>9964</v>
      </c>
      <c r="D5137" s="85">
        <v>881.91</v>
      </c>
      <c r="E5137" s="85">
        <v>717</v>
      </c>
    </row>
    <row r="5138" spans="2:5" x14ac:dyDescent="0.25">
      <c r="B5138" t="s">
        <v>9965</v>
      </c>
      <c r="C5138" t="s">
        <v>9966</v>
      </c>
      <c r="D5138" s="85">
        <v>933.57</v>
      </c>
      <c r="E5138" s="85">
        <v>759</v>
      </c>
    </row>
    <row r="5139" spans="2:5" x14ac:dyDescent="0.25">
      <c r="B5139" t="s">
        <v>9967</v>
      </c>
      <c r="C5139" t="s">
        <v>9968</v>
      </c>
      <c r="D5139" s="85">
        <v>20894.009999999998</v>
      </c>
      <c r="E5139" s="85">
        <v>16987</v>
      </c>
    </row>
    <row r="5140" spans="2:5" x14ac:dyDescent="0.25">
      <c r="B5140" t="s">
        <v>9971</v>
      </c>
      <c r="C5140" t="s">
        <v>9972</v>
      </c>
      <c r="D5140" s="85">
        <v>24446.04</v>
      </c>
      <c r="E5140" s="85">
        <v>24446.04</v>
      </c>
    </row>
    <row r="5141" spans="2:5" x14ac:dyDescent="0.25">
      <c r="B5141" t="s">
        <v>9973</v>
      </c>
      <c r="C5141" t="s">
        <v>9974</v>
      </c>
      <c r="D5141" s="85">
        <v>17433.310000000001</v>
      </c>
      <c r="E5141" s="85">
        <v>17433.310000000001</v>
      </c>
    </row>
    <row r="5142" spans="2:5" x14ac:dyDescent="0.25">
      <c r="B5142" t="s">
        <v>9975</v>
      </c>
      <c r="C5142" t="s">
        <v>9976</v>
      </c>
      <c r="D5142" s="85">
        <v>6370.85</v>
      </c>
      <c r="E5142" s="85">
        <v>6370.85</v>
      </c>
    </row>
    <row r="5143" spans="2:5" x14ac:dyDescent="0.25">
      <c r="B5143" t="s">
        <v>9977</v>
      </c>
      <c r="C5143" t="s">
        <v>9978</v>
      </c>
      <c r="D5143" s="85">
        <v>10362.75</v>
      </c>
      <c r="E5143" s="85">
        <v>8425</v>
      </c>
    </row>
    <row r="5144" spans="2:5" x14ac:dyDescent="0.25">
      <c r="B5144" t="s">
        <v>9979</v>
      </c>
      <c r="C5144" t="s">
        <v>9980</v>
      </c>
      <c r="D5144" s="85">
        <v>2662268.59</v>
      </c>
      <c r="E5144" s="85">
        <v>2075489.97</v>
      </c>
    </row>
    <row r="5145" spans="2:5" x14ac:dyDescent="0.25">
      <c r="B5145" t="s">
        <v>9986</v>
      </c>
      <c r="C5145" t="s">
        <v>5599</v>
      </c>
      <c r="D5145" s="85">
        <v>8492.25</v>
      </c>
      <c r="E5145" s="85">
        <v>8011.56</v>
      </c>
    </row>
    <row r="5146" spans="2:5" x14ac:dyDescent="0.25">
      <c r="B5146" t="s">
        <v>9987</v>
      </c>
      <c r="C5146" t="s">
        <v>5599</v>
      </c>
      <c r="D5146" s="85">
        <v>30466.959999999999</v>
      </c>
      <c r="E5146" s="85">
        <v>30466.959999999999</v>
      </c>
    </row>
    <row r="5147" spans="2:5" x14ac:dyDescent="0.25">
      <c r="B5147" t="s">
        <v>9988</v>
      </c>
      <c r="C5147" t="s">
        <v>9989</v>
      </c>
      <c r="D5147" s="85">
        <v>55281.120000000003</v>
      </c>
      <c r="E5147" s="85">
        <v>44944</v>
      </c>
    </row>
    <row r="5148" spans="2:5" x14ac:dyDescent="0.25">
      <c r="B5148" t="s">
        <v>9990</v>
      </c>
      <c r="C5148" t="s">
        <v>9991</v>
      </c>
      <c r="D5148" s="85">
        <v>314.23</v>
      </c>
      <c r="E5148" s="85">
        <v>255.47</v>
      </c>
    </row>
    <row r="5149" spans="2:5" x14ac:dyDescent="0.25">
      <c r="B5149" t="s">
        <v>9992</v>
      </c>
      <c r="C5149" t="s">
        <v>9993</v>
      </c>
      <c r="D5149" s="85">
        <v>35670</v>
      </c>
      <c r="E5149" s="85">
        <v>29000</v>
      </c>
    </row>
    <row r="5150" spans="2:5" x14ac:dyDescent="0.25">
      <c r="B5150" t="s">
        <v>9994</v>
      </c>
      <c r="C5150" t="s">
        <v>9995</v>
      </c>
      <c r="D5150" s="85">
        <v>60748.47</v>
      </c>
      <c r="E5150" s="85">
        <v>49389</v>
      </c>
    </row>
    <row r="5151" spans="2:5" x14ac:dyDescent="0.25">
      <c r="B5151" t="s">
        <v>9996</v>
      </c>
      <c r="C5151" t="s">
        <v>9997</v>
      </c>
      <c r="D5151" s="85">
        <v>545228.25</v>
      </c>
      <c r="E5151" s="85">
        <v>443275</v>
      </c>
    </row>
    <row r="5152" spans="2:5" x14ac:dyDescent="0.25">
      <c r="B5152" t="s">
        <v>9998</v>
      </c>
      <c r="C5152" t="s">
        <v>9999</v>
      </c>
      <c r="D5152" s="85">
        <v>15338.1</v>
      </c>
      <c r="E5152" s="85">
        <v>12470</v>
      </c>
    </row>
    <row r="5153" spans="2:5" x14ac:dyDescent="0.25">
      <c r="B5153" t="s">
        <v>10000</v>
      </c>
      <c r="C5153" t="s">
        <v>10001</v>
      </c>
      <c r="D5153" s="85">
        <v>1389.84</v>
      </c>
      <c r="E5153" s="85">
        <v>1389.84</v>
      </c>
    </row>
    <row r="5154" spans="2:5" x14ac:dyDescent="0.25">
      <c r="B5154" t="s">
        <v>10002</v>
      </c>
      <c r="C5154" t="s">
        <v>10003</v>
      </c>
      <c r="D5154" s="85">
        <v>1762.6</v>
      </c>
      <c r="E5154" s="85">
        <v>1762.6</v>
      </c>
    </row>
    <row r="5155" spans="2:5" x14ac:dyDescent="0.25">
      <c r="B5155" t="s">
        <v>10004</v>
      </c>
      <c r="C5155" t="s">
        <v>10005</v>
      </c>
      <c r="D5155" s="85">
        <v>77910.350000000006</v>
      </c>
      <c r="E5155" s="85">
        <v>73500.33</v>
      </c>
    </row>
    <row r="5156" spans="2:5" x14ac:dyDescent="0.25">
      <c r="B5156" t="s">
        <v>10006</v>
      </c>
      <c r="C5156" t="s">
        <v>10007</v>
      </c>
      <c r="D5156" s="85">
        <v>2400100</v>
      </c>
      <c r="E5156" s="85">
        <v>2400100</v>
      </c>
    </row>
    <row r="5157" spans="2:5" x14ac:dyDescent="0.25">
      <c r="B5157" t="s">
        <v>10008</v>
      </c>
      <c r="C5157" t="s">
        <v>10009</v>
      </c>
      <c r="D5157" s="85">
        <v>9840</v>
      </c>
      <c r="E5157" s="85">
        <v>8000</v>
      </c>
    </row>
    <row r="5158" spans="2:5" x14ac:dyDescent="0.25">
      <c r="B5158" t="s">
        <v>10010</v>
      </c>
      <c r="C5158" t="s">
        <v>10011</v>
      </c>
      <c r="D5158" s="85">
        <v>4520.25</v>
      </c>
      <c r="E5158" s="85">
        <v>3675</v>
      </c>
    </row>
    <row r="5159" spans="2:5" x14ac:dyDescent="0.25">
      <c r="B5159" t="s">
        <v>10012</v>
      </c>
      <c r="C5159" t="s">
        <v>10013</v>
      </c>
      <c r="D5159" s="85">
        <v>47175.42</v>
      </c>
      <c r="E5159" s="85">
        <v>38354</v>
      </c>
    </row>
    <row r="5160" spans="2:5" x14ac:dyDescent="0.25">
      <c r="B5160" t="s">
        <v>10014</v>
      </c>
      <c r="C5160" t="s">
        <v>5469</v>
      </c>
      <c r="D5160" s="85">
        <v>2423.1</v>
      </c>
      <c r="E5160" s="85">
        <v>1970</v>
      </c>
    </row>
    <row r="5161" spans="2:5" x14ac:dyDescent="0.25">
      <c r="B5161" t="s">
        <v>10015</v>
      </c>
      <c r="C5161" t="s">
        <v>5471</v>
      </c>
      <c r="D5161" s="85">
        <v>3075</v>
      </c>
      <c r="E5161" s="85">
        <v>2500</v>
      </c>
    </row>
    <row r="5162" spans="2:5" x14ac:dyDescent="0.25">
      <c r="B5162" t="s">
        <v>10016</v>
      </c>
      <c r="C5162" t="s">
        <v>10029</v>
      </c>
      <c r="D5162" s="85">
        <v>19368.07</v>
      </c>
      <c r="E5162" s="85">
        <v>15746.4</v>
      </c>
    </row>
    <row r="5163" spans="2:5" x14ac:dyDescent="0.25">
      <c r="B5163" t="s">
        <v>10017</v>
      </c>
      <c r="C5163" t="s">
        <v>5471</v>
      </c>
      <c r="D5163" s="85">
        <v>3075</v>
      </c>
      <c r="E5163" s="85">
        <v>2500</v>
      </c>
    </row>
    <row r="5164" spans="2:5" x14ac:dyDescent="0.25">
      <c r="B5164" t="s">
        <v>10018</v>
      </c>
      <c r="C5164" t="s">
        <v>5469</v>
      </c>
      <c r="D5164" s="85">
        <v>2423.1</v>
      </c>
      <c r="E5164" s="85">
        <v>1970</v>
      </c>
    </row>
    <row r="5165" spans="2:5" x14ac:dyDescent="0.25">
      <c r="B5165" t="s">
        <v>10019</v>
      </c>
      <c r="C5165" t="s">
        <v>5471</v>
      </c>
      <c r="D5165" s="85">
        <v>3075</v>
      </c>
      <c r="E5165" s="85">
        <v>2500</v>
      </c>
    </row>
    <row r="5166" spans="2:5" x14ac:dyDescent="0.25">
      <c r="B5166" t="s">
        <v>10020</v>
      </c>
      <c r="C5166" t="s">
        <v>5469</v>
      </c>
      <c r="D5166" s="85">
        <v>2423.1</v>
      </c>
      <c r="E5166" s="85">
        <v>1970</v>
      </c>
    </row>
    <row r="5167" spans="2:5" x14ac:dyDescent="0.25">
      <c r="B5167" t="s">
        <v>10021</v>
      </c>
      <c r="C5167" t="s">
        <v>5471</v>
      </c>
      <c r="D5167" s="85">
        <v>3075</v>
      </c>
      <c r="E5167" s="85">
        <v>2500</v>
      </c>
    </row>
    <row r="5168" spans="2:5" x14ac:dyDescent="0.25">
      <c r="B5168" t="s">
        <v>10022</v>
      </c>
      <c r="C5168" t="s">
        <v>10023</v>
      </c>
      <c r="D5168" s="85">
        <v>366689.64</v>
      </c>
      <c r="E5168" s="85">
        <v>298121.65999999997</v>
      </c>
    </row>
    <row r="5169" spans="2:5" x14ac:dyDescent="0.25">
      <c r="B5169" t="s">
        <v>10030</v>
      </c>
      <c r="C5169" t="s">
        <v>10031</v>
      </c>
      <c r="D5169" s="85">
        <v>2099.98</v>
      </c>
      <c r="E5169" s="85">
        <v>1707.3</v>
      </c>
    </row>
    <row r="5170" spans="2:5" x14ac:dyDescent="0.25">
      <c r="B5170" t="s">
        <v>10032</v>
      </c>
      <c r="C5170" t="s">
        <v>10033</v>
      </c>
      <c r="D5170" s="85">
        <v>12123.7</v>
      </c>
      <c r="E5170" s="85">
        <v>9856.67</v>
      </c>
    </row>
    <row r="5171" spans="2:5" x14ac:dyDescent="0.25">
      <c r="B5171" t="s">
        <v>10034</v>
      </c>
      <c r="C5171" t="s">
        <v>10035</v>
      </c>
      <c r="D5171" s="85">
        <v>2874.56</v>
      </c>
      <c r="E5171" s="85">
        <v>2356.1999999999998</v>
      </c>
    </row>
    <row r="5172" spans="2:5" x14ac:dyDescent="0.25">
      <c r="B5172" t="s">
        <v>10036</v>
      </c>
      <c r="C5172" t="s">
        <v>10037</v>
      </c>
      <c r="D5172" s="85">
        <v>9132.75</v>
      </c>
      <c r="E5172" s="85">
        <v>7425</v>
      </c>
    </row>
    <row r="5173" spans="2:5" x14ac:dyDescent="0.25">
      <c r="B5173" t="s">
        <v>10038</v>
      </c>
      <c r="C5173" t="s">
        <v>10039</v>
      </c>
      <c r="D5173" s="85">
        <v>2574.1999999999998</v>
      </c>
      <c r="E5173" s="85">
        <v>2110</v>
      </c>
    </row>
    <row r="5174" spans="2:5" x14ac:dyDescent="0.25">
      <c r="B5174" t="s">
        <v>10040</v>
      </c>
      <c r="C5174" t="s">
        <v>10041</v>
      </c>
      <c r="D5174" s="85">
        <v>200</v>
      </c>
      <c r="E5174" s="85">
        <v>200</v>
      </c>
    </row>
    <row r="5175" spans="2:5" x14ac:dyDescent="0.25">
      <c r="B5175" t="s">
        <v>10042</v>
      </c>
      <c r="C5175" t="s">
        <v>10043</v>
      </c>
      <c r="D5175" s="85">
        <v>93480</v>
      </c>
      <c r="E5175" s="85">
        <v>76000</v>
      </c>
    </row>
    <row r="5176" spans="2:5" x14ac:dyDescent="0.25">
      <c r="B5176" t="s">
        <v>10044</v>
      </c>
      <c r="C5176" t="s">
        <v>10045</v>
      </c>
      <c r="D5176" s="85">
        <v>5522.7</v>
      </c>
      <c r="E5176" s="85">
        <v>4490</v>
      </c>
    </row>
    <row r="5177" spans="2:5" x14ac:dyDescent="0.25">
      <c r="B5177" t="s">
        <v>10046</v>
      </c>
      <c r="C5177" t="s">
        <v>10047</v>
      </c>
      <c r="D5177" s="85">
        <v>2398.5</v>
      </c>
      <c r="E5177" s="85">
        <v>1950</v>
      </c>
    </row>
    <row r="5178" spans="2:5" x14ac:dyDescent="0.25">
      <c r="B5178" t="s">
        <v>10048</v>
      </c>
      <c r="C5178" t="s">
        <v>10049</v>
      </c>
      <c r="D5178" s="85">
        <v>103839.99</v>
      </c>
      <c r="E5178" s="85">
        <v>84422.76</v>
      </c>
    </row>
    <row r="5179" spans="2:5" x14ac:dyDescent="0.25">
      <c r="B5179" t="s">
        <v>10050</v>
      </c>
      <c r="C5179" t="s">
        <v>10051</v>
      </c>
      <c r="D5179" s="85">
        <v>707.6</v>
      </c>
      <c r="E5179" s="85">
        <v>580</v>
      </c>
    </row>
    <row r="5180" spans="2:5" x14ac:dyDescent="0.25">
      <c r="B5180" t="s">
        <v>10052</v>
      </c>
      <c r="C5180" t="s">
        <v>10053</v>
      </c>
      <c r="D5180" s="85">
        <v>10735.91</v>
      </c>
      <c r="E5180" s="85">
        <v>8728.3799999999992</v>
      </c>
    </row>
    <row r="5181" spans="2:5" x14ac:dyDescent="0.25">
      <c r="B5181" t="s">
        <v>10054</v>
      </c>
      <c r="C5181" t="s">
        <v>10055</v>
      </c>
      <c r="D5181" s="85">
        <v>11992.5</v>
      </c>
      <c r="E5181" s="85">
        <v>9750</v>
      </c>
    </row>
    <row r="5182" spans="2:5" x14ac:dyDescent="0.25">
      <c r="B5182" t="s">
        <v>10056</v>
      </c>
      <c r="C5182" t="s">
        <v>10057</v>
      </c>
      <c r="D5182" s="85">
        <v>108400.01</v>
      </c>
      <c r="E5182" s="85">
        <v>108400.01</v>
      </c>
    </row>
    <row r="5183" spans="2:5" x14ac:dyDescent="0.25">
      <c r="B5183" t="s">
        <v>10058</v>
      </c>
      <c r="C5183" t="s">
        <v>10059</v>
      </c>
      <c r="D5183" s="85">
        <v>10824</v>
      </c>
      <c r="E5183" s="85">
        <v>8800</v>
      </c>
    </row>
    <row r="5184" spans="2:5" x14ac:dyDescent="0.25">
      <c r="B5184" t="s">
        <v>10060</v>
      </c>
      <c r="C5184" t="s">
        <v>10061</v>
      </c>
      <c r="D5184" s="85">
        <v>4280.3999999999996</v>
      </c>
      <c r="E5184" s="85">
        <v>3480</v>
      </c>
    </row>
    <row r="5185" spans="2:5" x14ac:dyDescent="0.25">
      <c r="B5185" t="s">
        <v>10062</v>
      </c>
      <c r="C5185" t="s">
        <v>10063</v>
      </c>
      <c r="D5185" s="85">
        <v>4643.25</v>
      </c>
      <c r="E5185" s="85">
        <v>3775</v>
      </c>
    </row>
    <row r="5186" spans="2:5" x14ac:dyDescent="0.25">
      <c r="B5186" t="s">
        <v>10064</v>
      </c>
      <c r="C5186" t="s">
        <v>10065</v>
      </c>
      <c r="D5186" s="85">
        <v>2952</v>
      </c>
      <c r="E5186" s="85">
        <v>2400</v>
      </c>
    </row>
    <row r="5187" spans="2:5" x14ac:dyDescent="0.25">
      <c r="B5187" t="s">
        <v>10066</v>
      </c>
      <c r="C5187" t="s">
        <v>10067</v>
      </c>
      <c r="D5187" s="85">
        <v>7343.1</v>
      </c>
      <c r="E5187" s="85">
        <v>5970</v>
      </c>
    </row>
    <row r="5188" spans="2:5" x14ac:dyDescent="0.25">
      <c r="B5188" t="s">
        <v>10068</v>
      </c>
      <c r="C5188" t="s">
        <v>10069</v>
      </c>
      <c r="D5188" s="85">
        <v>35325.599999999999</v>
      </c>
      <c r="E5188" s="85">
        <v>28720</v>
      </c>
    </row>
    <row r="5189" spans="2:5" x14ac:dyDescent="0.25">
      <c r="B5189" t="s">
        <v>10070</v>
      </c>
      <c r="C5189" t="s">
        <v>10071</v>
      </c>
      <c r="D5189" s="85">
        <v>66004.14</v>
      </c>
      <c r="E5189" s="85">
        <v>53661.9</v>
      </c>
    </row>
    <row r="5190" spans="2:5" x14ac:dyDescent="0.25">
      <c r="B5190" t="s">
        <v>10072</v>
      </c>
      <c r="C5190" t="s">
        <v>10073</v>
      </c>
      <c r="D5190" s="85">
        <v>72447</v>
      </c>
      <c r="E5190" s="85">
        <v>58900</v>
      </c>
    </row>
    <row r="5191" spans="2:5" x14ac:dyDescent="0.25">
      <c r="B5191" t="s">
        <v>10074</v>
      </c>
      <c r="C5191" t="s">
        <v>10075</v>
      </c>
      <c r="D5191" s="85">
        <v>128730.82</v>
      </c>
      <c r="E5191" s="85">
        <v>104659.2</v>
      </c>
    </row>
    <row r="5192" spans="2:5" x14ac:dyDescent="0.25">
      <c r="B5192" t="s">
        <v>10076</v>
      </c>
      <c r="C5192" t="s">
        <v>10077</v>
      </c>
      <c r="D5192" s="85">
        <v>6673.27</v>
      </c>
      <c r="E5192" s="85">
        <v>5425.42</v>
      </c>
    </row>
    <row r="5193" spans="2:5" x14ac:dyDescent="0.25">
      <c r="B5193" t="s">
        <v>10078</v>
      </c>
      <c r="C5193" t="s">
        <v>10079</v>
      </c>
      <c r="D5193" s="85">
        <v>2244.8000000000002</v>
      </c>
      <c r="E5193" s="85">
        <v>1840</v>
      </c>
    </row>
    <row r="5194" spans="2:5" x14ac:dyDescent="0.25">
      <c r="B5194" t="s">
        <v>10080</v>
      </c>
      <c r="C5194" t="s">
        <v>10081</v>
      </c>
      <c r="D5194" s="85">
        <v>1525.2</v>
      </c>
      <c r="E5194" s="85">
        <v>1240</v>
      </c>
    </row>
    <row r="5195" spans="2:5" x14ac:dyDescent="0.25">
      <c r="B5195" t="s">
        <v>10082</v>
      </c>
      <c r="C5195" t="s">
        <v>10083</v>
      </c>
      <c r="D5195" s="85">
        <v>3659.25</v>
      </c>
      <c r="E5195" s="85">
        <v>2975</v>
      </c>
    </row>
    <row r="5196" spans="2:5" x14ac:dyDescent="0.25">
      <c r="B5196" t="s">
        <v>10084</v>
      </c>
      <c r="C5196" t="s">
        <v>10085</v>
      </c>
      <c r="D5196" s="85">
        <v>1291.5</v>
      </c>
      <c r="E5196" s="85">
        <v>1050</v>
      </c>
    </row>
    <row r="5197" spans="2:5" x14ac:dyDescent="0.25">
      <c r="B5197" t="s">
        <v>10086</v>
      </c>
      <c r="C5197" t="s">
        <v>10087</v>
      </c>
      <c r="D5197" s="85">
        <v>1870</v>
      </c>
      <c r="E5197" s="85">
        <v>1780.95</v>
      </c>
    </row>
    <row r="5198" spans="2:5" x14ac:dyDescent="0.25">
      <c r="B5198" t="s">
        <v>10088</v>
      </c>
      <c r="C5198" t="s">
        <v>9887</v>
      </c>
      <c r="D5198" s="85">
        <v>122</v>
      </c>
      <c r="E5198" s="85">
        <v>100</v>
      </c>
    </row>
    <row r="5199" spans="2:5" x14ac:dyDescent="0.25">
      <c r="B5199" t="s">
        <v>10089</v>
      </c>
      <c r="C5199" t="s">
        <v>10090</v>
      </c>
      <c r="D5199" s="85">
        <v>88.56</v>
      </c>
      <c r="E5199" s="85">
        <v>72</v>
      </c>
    </row>
    <row r="5200" spans="2:5" x14ac:dyDescent="0.25">
      <c r="B5200" t="s">
        <v>10091</v>
      </c>
      <c r="C5200" t="s">
        <v>10092</v>
      </c>
      <c r="D5200" s="85">
        <v>72016.5</v>
      </c>
      <c r="E5200" s="85">
        <v>58550</v>
      </c>
    </row>
    <row r="5201" spans="2:5" x14ac:dyDescent="0.25">
      <c r="B5201" t="s">
        <v>10093</v>
      </c>
      <c r="C5201" t="s">
        <v>9581</v>
      </c>
      <c r="D5201" s="85">
        <v>31836.09</v>
      </c>
      <c r="E5201" s="85">
        <v>25883</v>
      </c>
    </row>
    <row r="5202" spans="2:5" x14ac:dyDescent="0.25">
      <c r="B5202" t="s">
        <v>10094</v>
      </c>
      <c r="C5202" t="s">
        <v>10095</v>
      </c>
      <c r="D5202" s="85">
        <v>9840</v>
      </c>
      <c r="E5202" s="85">
        <v>8000</v>
      </c>
    </row>
    <row r="5203" spans="2:5" x14ac:dyDescent="0.25">
      <c r="B5203" t="s">
        <v>10096</v>
      </c>
      <c r="C5203" t="s">
        <v>10097</v>
      </c>
      <c r="D5203" s="85">
        <v>1200</v>
      </c>
      <c r="E5203" s="85">
        <v>1200</v>
      </c>
    </row>
    <row r="5204" spans="2:5" x14ac:dyDescent="0.25">
      <c r="B5204" t="s">
        <v>10098</v>
      </c>
      <c r="C5204" t="s">
        <v>10099</v>
      </c>
      <c r="D5204" s="85">
        <v>3310.82</v>
      </c>
      <c r="E5204" s="85">
        <v>2691.72</v>
      </c>
    </row>
    <row r="5205" spans="2:5" x14ac:dyDescent="0.25">
      <c r="B5205" t="s">
        <v>10100</v>
      </c>
      <c r="C5205" t="s">
        <v>10101</v>
      </c>
      <c r="D5205" s="85">
        <v>800</v>
      </c>
      <c r="E5205" s="85">
        <v>800</v>
      </c>
    </row>
    <row r="5206" spans="2:5" x14ac:dyDescent="0.25">
      <c r="B5206" t="s">
        <v>10102</v>
      </c>
      <c r="C5206" t="s">
        <v>10103</v>
      </c>
      <c r="D5206" s="85">
        <v>2900</v>
      </c>
      <c r="E5206" s="85">
        <v>2900</v>
      </c>
    </row>
    <row r="5207" spans="2:5" x14ac:dyDescent="0.25">
      <c r="B5207" t="s">
        <v>10104</v>
      </c>
      <c r="C5207" t="s">
        <v>10105</v>
      </c>
      <c r="D5207" s="85">
        <v>41334.67</v>
      </c>
      <c r="E5207" s="85">
        <v>33605.42</v>
      </c>
    </row>
    <row r="5208" spans="2:5" x14ac:dyDescent="0.25">
      <c r="B5208" t="s">
        <v>10106</v>
      </c>
      <c r="C5208" t="s">
        <v>10107</v>
      </c>
      <c r="D5208" s="85">
        <v>135300</v>
      </c>
      <c r="E5208" s="85">
        <v>110000</v>
      </c>
    </row>
    <row r="5209" spans="2:5" x14ac:dyDescent="0.25">
      <c r="B5209" t="s">
        <v>10108</v>
      </c>
      <c r="C5209" t="s">
        <v>10109</v>
      </c>
      <c r="D5209" s="85">
        <v>521520</v>
      </c>
      <c r="E5209" s="85">
        <v>424000</v>
      </c>
    </row>
    <row r="5210" spans="2:5" x14ac:dyDescent="0.25">
      <c r="B5210" t="s">
        <v>10110</v>
      </c>
      <c r="C5210" t="s">
        <v>10111</v>
      </c>
      <c r="D5210" s="85">
        <v>0</v>
      </c>
      <c r="E5210" s="85">
        <v>0</v>
      </c>
    </row>
    <row r="5211" spans="2:5" x14ac:dyDescent="0.25">
      <c r="B5211" t="s">
        <v>10112</v>
      </c>
      <c r="C5211" t="s">
        <v>10113</v>
      </c>
      <c r="D5211" s="85">
        <v>1180.8</v>
      </c>
      <c r="E5211" s="85">
        <v>960</v>
      </c>
    </row>
    <row r="5212" spans="2:5" x14ac:dyDescent="0.25">
      <c r="B5212" t="s">
        <v>10114</v>
      </c>
      <c r="C5212" t="s">
        <v>10115</v>
      </c>
      <c r="D5212" s="85">
        <v>349164.89</v>
      </c>
      <c r="E5212" s="85">
        <v>329400.84000000003</v>
      </c>
    </row>
    <row r="5213" spans="2:5" x14ac:dyDescent="0.25">
      <c r="B5213" t="s">
        <v>10116</v>
      </c>
      <c r="C5213" t="s">
        <v>10117</v>
      </c>
      <c r="D5213" s="85">
        <v>1409.1</v>
      </c>
      <c r="E5213" s="85">
        <v>1155</v>
      </c>
    </row>
    <row r="5214" spans="2:5" x14ac:dyDescent="0.25">
      <c r="B5214" t="s">
        <v>10118</v>
      </c>
      <c r="C5214" t="s">
        <v>10119</v>
      </c>
      <c r="D5214" s="85">
        <v>239.85</v>
      </c>
      <c r="E5214" s="85">
        <v>195</v>
      </c>
    </row>
    <row r="5215" spans="2:5" x14ac:dyDescent="0.25">
      <c r="B5215" t="s">
        <v>10120</v>
      </c>
      <c r="C5215" t="s">
        <v>10121</v>
      </c>
      <c r="D5215" s="85">
        <v>12177</v>
      </c>
      <c r="E5215" s="85">
        <v>9900</v>
      </c>
    </row>
    <row r="5216" spans="2:5" x14ac:dyDescent="0.25">
      <c r="B5216" t="s">
        <v>10122</v>
      </c>
      <c r="C5216" t="s">
        <v>10123</v>
      </c>
      <c r="D5216" s="85">
        <v>4348.05</v>
      </c>
      <c r="E5216" s="85">
        <v>3535</v>
      </c>
    </row>
    <row r="5217" spans="2:5" x14ac:dyDescent="0.25">
      <c r="B5217" t="s">
        <v>10124</v>
      </c>
      <c r="C5217" t="s">
        <v>10125</v>
      </c>
      <c r="D5217" s="85">
        <v>9319.75</v>
      </c>
      <c r="E5217" s="85">
        <v>7425</v>
      </c>
    </row>
    <row r="5218" spans="2:5" x14ac:dyDescent="0.25">
      <c r="B5218" t="s">
        <v>10126</v>
      </c>
      <c r="C5218" t="s">
        <v>10127</v>
      </c>
      <c r="D5218" s="85">
        <v>317.33999999999997</v>
      </c>
      <c r="E5218" s="85">
        <v>258</v>
      </c>
    </row>
    <row r="5219" spans="2:5" x14ac:dyDescent="0.25">
      <c r="B5219" t="s">
        <v>10128</v>
      </c>
      <c r="C5219" t="s">
        <v>10129</v>
      </c>
      <c r="D5219" s="85">
        <v>99.9</v>
      </c>
      <c r="E5219" s="85">
        <v>81.22</v>
      </c>
    </row>
    <row r="5220" spans="2:5" x14ac:dyDescent="0.25">
      <c r="B5220" t="s">
        <v>10130</v>
      </c>
      <c r="C5220" t="s">
        <v>10131</v>
      </c>
      <c r="D5220" s="85">
        <v>123</v>
      </c>
      <c r="E5220" s="85">
        <v>100</v>
      </c>
    </row>
    <row r="5221" spans="2:5" x14ac:dyDescent="0.25">
      <c r="B5221" t="s">
        <v>10132</v>
      </c>
      <c r="C5221" t="s">
        <v>10133</v>
      </c>
      <c r="D5221" s="85">
        <v>135.30000000000001</v>
      </c>
      <c r="E5221" s="85">
        <v>110</v>
      </c>
    </row>
    <row r="5222" spans="2:5" x14ac:dyDescent="0.25">
      <c r="B5222" t="s">
        <v>10134</v>
      </c>
      <c r="C5222" t="s">
        <v>10135</v>
      </c>
      <c r="D5222" s="85">
        <v>67.650000000000006</v>
      </c>
      <c r="E5222" s="85">
        <v>55</v>
      </c>
    </row>
    <row r="5223" spans="2:5" x14ac:dyDescent="0.25">
      <c r="B5223" t="s">
        <v>10136</v>
      </c>
      <c r="C5223" t="s">
        <v>10137</v>
      </c>
      <c r="D5223" s="85">
        <v>2603.91</v>
      </c>
      <c r="E5223" s="85">
        <v>2117</v>
      </c>
    </row>
    <row r="5224" spans="2:5" x14ac:dyDescent="0.25">
      <c r="B5224" t="s">
        <v>10138</v>
      </c>
      <c r="C5224" t="s">
        <v>10139</v>
      </c>
      <c r="D5224" s="85">
        <v>7380</v>
      </c>
      <c r="E5224" s="85">
        <v>6000</v>
      </c>
    </row>
    <row r="5225" spans="2:5" x14ac:dyDescent="0.25">
      <c r="B5225" t="s">
        <v>10140</v>
      </c>
      <c r="C5225" t="s">
        <v>10141</v>
      </c>
      <c r="D5225" s="85">
        <v>12177</v>
      </c>
      <c r="E5225" s="85">
        <v>9900</v>
      </c>
    </row>
    <row r="5226" spans="2:5" x14ac:dyDescent="0.25">
      <c r="B5226" t="s">
        <v>10142</v>
      </c>
      <c r="C5226" t="s">
        <v>10143</v>
      </c>
      <c r="D5226" s="85">
        <v>12177</v>
      </c>
      <c r="E5226" s="85">
        <v>9900</v>
      </c>
    </row>
    <row r="5227" spans="2:5" x14ac:dyDescent="0.25">
      <c r="B5227" t="s">
        <v>10144</v>
      </c>
      <c r="C5227" t="s">
        <v>10145</v>
      </c>
      <c r="D5227" s="85">
        <v>4243.5</v>
      </c>
      <c r="E5227" s="85">
        <v>3450</v>
      </c>
    </row>
    <row r="5228" spans="2:5" x14ac:dyDescent="0.25">
      <c r="B5228" t="s">
        <v>10146</v>
      </c>
      <c r="C5228" t="s">
        <v>10147</v>
      </c>
      <c r="D5228" s="85">
        <v>3259.5</v>
      </c>
      <c r="E5228" s="85">
        <v>2650</v>
      </c>
    </row>
    <row r="5229" spans="2:5" x14ac:dyDescent="0.25">
      <c r="B5229" t="s">
        <v>10148</v>
      </c>
      <c r="C5229" t="s">
        <v>10149</v>
      </c>
      <c r="D5229" s="85">
        <v>1107</v>
      </c>
      <c r="E5229" s="85">
        <v>900</v>
      </c>
    </row>
    <row r="5230" spans="2:5" x14ac:dyDescent="0.25">
      <c r="B5230" t="s">
        <v>10150</v>
      </c>
      <c r="C5230" t="s">
        <v>10151</v>
      </c>
      <c r="D5230" s="85">
        <v>3590.37</v>
      </c>
      <c r="E5230" s="85">
        <v>2919</v>
      </c>
    </row>
    <row r="5231" spans="2:5" x14ac:dyDescent="0.25">
      <c r="B5231" t="s">
        <v>10152</v>
      </c>
      <c r="C5231" t="s">
        <v>10153</v>
      </c>
      <c r="D5231" s="85">
        <v>1377.6</v>
      </c>
      <c r="E5231" s="85">
        <v>1120</v>
      </c>
    </row>
    <row r="5232" spans="2:5" x14ac:dyDescent="0.25">
      <c r="B5232" t="s">
        <v>10154</v>
      </c>
      <c r="C5232" t="s">
        <v>10155</v>
      </c>
      <c r="D5232" s="85">
        <v>7257</v>
      </c>
      <c r="E5232" s="85">
        <v>5900</v>
      </c>
    </row>
    <row r="5233" spans="2:5" x14ac:dyDescent="0.25">
      <c r="B5233" t="s">
        <v>10156</v>
      </c>
      <c r="C5233" t="s">
        <v>10157</v>
      </c>
      <c r="D5233" s="85">
        <v>35424</v>
      </c>
      <c r="E5233" s="85">
        <v>28800</v>
      </c>
    </row>
    <row r="5234" spans="2:5" x14ac:dyDescent="0.25">
      <c r="B5234" t="s">
        <v>10158</v>
      </c>
      <c r="C5234" t="s">
        <v>10159</v>
      </c>
      <c r="D5234" s="85">
        <v>2091</v>
      </c>
      <c r="E5234" s="85">
        <v>1700</v>
      </c>
    </row>
    <row r="5235" spans="2:5" x14ac:dyDescent="0.25">
      <c r="B5235" t="s">
        <v>10160</v>
      </c>
      <c r="C5235" t="s">
        <v>10161</v>
      </c>
      <c r="D5235" s="85">
        <v>10209</v>
      </c>
      <c r="E5235" s="85">
        <v>8300</v>
      </c>
    </row>
    <row r="5236" spans="2:5" x14ac:dyDescent="0.25">
      <c r="B5236" t="s">
        <v>10162</v>
      </c>
      <c r="C5236" t="s">
        <v>10163</v>
      </c>
      <c r="D5236" s="85">
        <v>1745.37</v>
      </c>
      <c r="E5236" s="85">
        <v>1419</v>
      </c>
    </row>
    <row r="5237" spans="2:5" x14ac:dyDescent="0.25">
      <c r="B5237" t="s">
        <v>10164</v>
      </c>
      <c r="C5237" t="s">
        <v>10165</v>
      </c>
      <c r="D5237" s="85">
        <v>14022</v>
      </c>
      <c r="E5237" s="85">
        <v>11400</v>
      </c>
    </row>
    <row r="5238" spans="2:5" x14ac:dyDescent="0.25">
      <c r="B5238" t="s">
        <v>10166</v>
      </c>
      <c r="C5238" t="s">
        <v>10167</v>
      </c>
      <c r="D5238" s="85">
        <v>9225</v>
      </c>
      <c r="E5238" s="85">
        <v>7500</v>
      </c>
    </row>
    <row r="5239" spans="2:5" x14ac:dyDescent="0.25">
      <c r="B5239" t="s">
        <v>10168</v>
      </c>
      <c r="C5239" t="s">
        <v>10169</v>
      </c>
      <c r="D5239" s="85">
        <v>3690</v>
      </c>
      <c r="E5239" s="85">
        <v>3000</v>
      </c>
    </row>
    <row r="5240" spans="2:5" x14ac:dyDescent="0.25">
      <c r="B5240" t="s">
        <v>10170</v>
      </c>
      <c r="C5240" t="s">
        <v>10171</v>
      </c>
      <c r="D5240" s="85">
        <v>922.5</v>
      </c>
      <c r="E5240" s="85">
        <v>750</v>
      </c>
    </row>
    <row r="5241" spans="2:5" x14ac:dyDescent="0.25">
      <c r="B5241" t="s">
        <v>10172</v>
      </c>
      <c r="C5241" t="s">
        <v>10173</v>
      </c>
      <c r="D5241" s="85">
        <v>984</v>
      </c>
      <c r="E5241" s="85">
        <v>800</v>
      </c>
    </row>
    <row r="5242" spans="2:5" x14ac:dyDescent="0.25">
      <c r="B5242" t="s">
        <v>10174</v>
      </c>
      <c r="C5242" t="s">
        <v>10175</v>
      </c>
      <c r="D5242" s="85">
        <v>2152.5</v>
      </c>
      <c r="E5242" s="85">
        <v>1750</v>
      </c>
    </row>
    <row r="5243" spans="2:5" x14ac:dyDescent="0.25">
      <c r="B5243" t="s">
        <v>10176</v>
      </c>
      <c r="C5243" t="s">
        <v>10177</v>
      </c>
      <c r="D5243" s="85">
        <v>492</v>
      </c>
      <c r="E5243" s="85">
        <v>400</v>
      </c>
    </row>
    <row r="5244" spans="2:5" x14ac:dyDescent="0.25">
      <c r="B5244" t="s">
        <v>10178</v>
      </c>
      <c r="C5244" t="s">
        <v>10179</v>
      </c>
      <c r="D5244" s="85">
        <v>553.5</v>
      </c>
      <c r="E5244" s="85">
        <v>450</v>
      </c>
    </row>
    <row r="5245" spans="2:5" x14ac:dyDescent="0.25">
      <c r="B5245" t="s">
        <v>10180</v>
      </c>
      <c r="C5245" t="s">
        <v>10181</v>
      </c>
      <c r="D5245" s="85">
        <v>553.5</v>
      </c>
      <c r="E5245" s="85">
        <v>450</v>
      </c>
    </row>
    <row r="5246" spans="2:5" x14ac:dyDescent="0.25">
      <c r="B5246" t="s">
        <v>10182</v>
      </c>
      <c r="C5246" t="s">
        <v>10183</v>
      </c>
      <c r="D5246" s="85">
        <v>553.5</v>
      </c>
      <c r="E5246" s="85">
        <v>450</v>
      </c>
    </row>
    <row r="5247" spans="2:5" x14ac:dyDescent="0.25">
      <c r="B5247" t="s">
        <v>10184</v>
      </c>
      <c r="C5247" t="s">
        <v>10185</v>
      </c>
      <c r="D5247" s="85">
        <v>1845</v>
      </c>
      <c r="E5247" s="85">
        <v>1500</v>
      </c>
    </row>
    <row r="5248" spans="2:5" x14ac:dyDescent="0.25">
      <c r="B5248" t="s">
        <v>10186</v>
      </c>
      <c r="C5248" t="s">
        <v>10187</v>
      </c>
      <c r="D5248" s="85">
        <v>492</v>
      </c>
      <c r="E5248" s="85">
        <v>400</v>
      </c>
    </row>
    <row r="5249" spans="2:5" x14ac:dyDescent="0.25">
      <c r="B5249" t="s">
        <v>10188</v>
      </c>
      <c r="C5249" t="s">
        <v>10189</v>
      </c>
      <c r="D5249" s="85">
        <v>3505.5</v>
      </c>
      <c r="E5249" s="85">
        <v>2850</v>
      </c>
    </row>
    <row r="5250" spans="2:5" x14ac:dyDescent="0.25">
      <c r="B5250" t="s">
        <v>10190</v>
      </c>
      <c r="C5250" t="s">
        <v>10191</v>
      </c>
      <c r="D5250" s="85">
        <v>1596.54</v>
      </c>
      <c r="E5250" s="85">
        <v>1298</v>
      </c>
    </row>
    <row r="5251" spans="2:5" x14ac:dyDescent="0.25">
      <c r="B5251" t="s">
        <v>10192</v>
      </c>
      <c r="C5251" t="s">
        <v>10193</v>
      </c>
      <c r="D5251" s="85">
        <v>615</v>
      </c>
      <c r="E5251" s="85">
        <v>500</v>
      </c>
    </row>
    <row r="5252" spans="2:5" x14ac:dyDescent="0.25">
      <c r="B5252" t="s">
        <v>10194</v>
      </c>
      <c r="C5252" t="s">
        <v>10195</v>
      </c>
      <c r="D5252" s="85">
        <v>4551</v>
      </c>
      <c r="E5252" s="85">
        <v>3700</v>
      </c>
    </row>
    <row r="5253" spans="2:5" x14ac:dyDescent="0.25">
      <c r="B5253" t="s">
        <v>10196</v>
      </c>
      <c r="C5253" t="s">
        <v>10197</v>
      </c>
      <c r="D5253" s="85">
        <v>90835.5</v>
      </c>
      <c r="E5253" s="85">
        <v>73850</v>
      </c>
    </row>
    <row r="5254" spans="2:5" x14ac:dyDescent="0.25">
      <c r="B5254" t="s">
        <v>10198</v>
      </c>
      <c r="C5254" t="s">
        <v>10199</v>
      </c>
      <c r="D5254" s="85">
        <v>47510.47</v>
      </c>
      <c r="E5254" s="85">
        <v>44821.2</v>
      </c>
    </row>
    <row r="5255" spans="2:5" x14ac:dyDescent="0.25">
      <c r="B5255" t="s">
        <v>10200</v>
      </c>
      <c r="C5255" t="s">
        <v>10201</v>
      </c>
      <c r="D5255" s="85">
        <v>21648</v>
      </c>
      <c r="E5255" s="85">
        <v>17600</v>
      </c>
    </row>
    <row r="5256" spans="2:5" x14ac:dyDescent="0.25">
      <c r="B5256" t="s">
        <v>10202</v>
      </c>
      <c r="C5256" t="s">
        <v>10203</v>
      </c>
      <c r="D5256" s="85">
        <v>353850</v>
      </c>
      <c r="E5256" s="85">
        <v>337000</v>
      </c>
    </row>
    <row r="5257" spans="2:5" x14ac:dyDescent="0.25">
      <c r="B5257" t="s">
        <v>10204</v>
      </c>
      <c r="C5257" t="s">
        <v>10205</v>
      </c>
      <c r="D5257" s="85">
        <v>33621.620000000003</v>
      </c>
      <c r="E5257" s="85">
        <v>27334.65</v>
      </c>
    </row>
    <row r="5258" spans="2:5" x14ac:dyDescent="0.25">
      <c r="B5258" t="s">
        <v>10206</v>
      </c>
      <c r="C5258" t="s">
        <v>10207</v>
      </c>
      <c r="D5258" s="85">
        <v>111376.49</v>
      </c>
      <c r="E5258" s="85">
        <v>90550</v>
      </c>
    </row>
    <row r="5259" spans="2:5" x14ac:dyDescent="0.25">
      <c r="B5259" t="s">
        <v>10208</v>
      </c>
      <c r="C5259" t="s">
        <v>10209</v>
      </c>
      <c r="D5259" s="85">
        <v>2121750</v>
      </c>
      <c r="E5259" s="85">
        <v>1725000</v>
      </c>
    </row>
    <row r="5260" spans="2:5" x14ac:dyDescent="0.25">
      <c r="B5260" t="s">
        <v>10210</v>
      </c>
      <c r="C5260" t="s">
        <v>10501</v>
      </c>
      <c r="D5260" s="85">
        <v>363465</v>
      </c>
      <c r="E5260" s="85">
        <v>295500</v>
      </c>
    </row>
    <row r="5261" spans="2:5" x14ac:dyDescent="0.25">
      <c r="B5261" t="s">
        <v>10211</v>
      </c>
      <c r="C5261" t="s">
        <v>10212</v>
      </c>
      <c r="D5261" s="85">
        <v>19495.330000000002</v>
      </c>
      <c r="E5261" s="85">
        <v>18391.82</v>
      </c>
    </row>
    <row r="5262" spans="2:5" x14ac:dyDescent="0.25">
      <c r="B5262" t="s">
        <v>10213</v>
      </c>
      <c r="C5262" t="s">
        <v>10214</v>
      </c>
      <c r="D5262" s="85">
        <v>77839.509999999995</v>
      </c>
      <c r="E5262" s="85">
        <v>73433.5</v>
      </c>
    </row>
    <row r="5263" spans="2:5" x14ac:dyDescent="0.25">
      <c r="B5263" t="s">
        <v>10215</v>
      </c>
      <c r="C5263" t="s">
        <v>10216</v>
      </c>
      <c r="D5263" s="85">
        <v>3675868.82</v>
      </c>
      <c r="E5263" s="85">
        <v>3675868.82</v>
      </c>
    </row>
    <row r="5264" spans="2:5" x14ac:dyDescent="0.25">
      <c r="B5264" t="s">
        <v>10217</v>
      </c>
      <c r="C5264" t="s">
        <v>10218</v>
      </c>
      <c r="D5264" s="85">
        <v>573706.68999999994</v>
      </c>
      <c r="E5264" s="85">
        <v>466428.2</v>
      </c>
    </row>
    <row r="5265" spans="2:5" x14ac:dyDescent="0.25">
      <c r="B5265" t="s">
        <v>10219</v>
      </c>
      <c r="C5265" t="s">
        <v>10220</v>
      </c>
      <c r="D5265" s="85">
        <v>255.23</v>
      </c>
      <c r="E5265" s="85">
        <v>207.5</v>
      </c>
    </row>
    <row r="5266" spans="2:5" x14ac:dyDescent="0.25">
      <c r="B5266" t="s">
        <v>10221</v>
      </c>
      <c r="C5266" t="s">
        <v>10222</v>
      </c>
      <c r="D5266" s="85">
        <v>1743.68</v>
      </c>
      <c r="E5266" s="85">
        <v>1417.63</v>
      </c>
    </row>
    <row r="5267" spans="2:5" x14ac:dyDescent="0.25">
      <c r="B5267" t="s">
        <v>10223</v>
      </c>
      <c r="C5267" t="s">
        <v>10224</v>
      </c>
      <c r="D5267" s="85">
        <v>1076.77</v>
      </c>
      <c r="E5267" s="85">
        <v>875.42</v>
      </c>
    </row>
    <row r="5268" spans="2:5" x14ac:dyDescent="0.25">
      <c r="B5268" t="s">
        <v>10225</v>
      </c>
      <c r="C5268" t="s">
        <v>10226</v>
      </c>
      <c r="D5268" s="85">
        <v>6143.85</v>
      </c>
      <c r="E5268" s="85">
        <v>4995</v>
      </c>
    </row>
    <row r="5269" spans="2:5" x14ac:dyDescent="0.25">
      <c r="B5269" t="s">
        <v>10227</v>
      </c>
      <c r="C5269" t="s">
        <v>10228</v>
      </c>
      <c r="D5269" s="85">
        <v>1649.98</v>
      </c>
      <c r="E5269" s="85">
        <v>1341.45</v>
      </c>
    </row>
    <row r="5270" spans="2:5" x14ac:dyDescent="0.25">
      <c r="B5270" t="s">
        <v>10229</v>
      </c>
      <c r="C5270" t="s">
        <v>10230</v>
      </c>
      <c r="D5270" s="85">
        <v>320</v>
      </c>
      <c r="E5270" s="85">
        <v>262.3</v>
      </c>
    </row>
    <row r="5271" spans="2:5" x14ac:dyDescent="0.25">
      <c r="B5271" t="s">
        <v>10231</v>
      </c>
      <c r="C5271" t="s">
        <v>10232</v>
      </c>
      <c r="D5271" s="85">
        <v>2048</v>
      </c>
      <c r="E5271" s="85">
        <v>1794.84</v>
      </c>
    </row>
    <row r="5272" spans="2:5" x14ac:dyDescent="0.25">
      <c r="B5272" t="s">
        <v>10233</v>
      </c>
      <c r="C5272" t="s">
        <v>10234</v>
      </c>
      <c r="D5272" s="85">
        <v>67158</v>
      </c>
      <c r="E5272" s="85">
        <v>54600</v>
      </c>
    </row>
    <row r="5273" spans="2:5" x14ac:dyDescent="0.25">
      <c r="B5273" t="s">
        <v>10235</v>
      </c>
      <c r="C5273" t="s">
        <v>10236</v>
      </c>
      <c r="D5273" s="85">
        <v>2066.4</v>
      </c>
      <c r="E5273" s="85">
        <v>1680</v>
      </c>
    </row>
    <row r="5274" spans="2:5" x14ac:dyDescent="0.25">
      <c r="B5274" t="s">
        <v>10237</v>
      </c>
      <c r="C5274" t="s">
        <v>10502</v>
      </c>
      <c r="D5274" s="85">
        <v>550.79999999999995</v>
      </c>
      <c r="E5274" s="85">
        <v>550.79999999999995</v>
      </c>
    </row>
    <row r="5275" spans="2:5" x14ac:dyDescent="0.25">
      <c r="B5275" t="s">
        <v>10238</v>
      </c>
      <c r="C5275" t="s">
        <v>10503</v>
      </c>
      <c r="D5275" s="85">
        <v>1428</v>
      </c>
      <c r="E5275" s="85">
        <v>1428</v>
      </c>
    </row>
    <row r="5276" spans="2:5" x14ac:dyDescent="0.25">
      <c r="B5276" t="s">
        <v>10239</v>
      </c>
      <c r="C5276" t="s">
        <v>10240</v>
      </c>
      <c r="D5276" s="85">
        <v>823.5</v>
      </c>
      <c r="E5276" s="85">
        <v>675</v>
      </c>
    </row>
    <row r="5277" spans="2:5" x14ac:dyDescent="0.25">
      <c r="B5277" t="s">
        <v>10241</v>
      </c>
      <c r="C5277" t="s">
        <v>10242</v>
      </c>
      <c r="D5277" s="85">
        <v>793</v>
      </c>
      <c r="E5277" s="85">
        <v>650</v>
      </c>
    </row>
    <row r="5278" spans="2:5" x14ac:dyDescent="0.25">
      <c r="B5278" t="s">
        <v>10243</v>
      </c>
      <c r="C5278" t="s">
        <v>10244</v>
      </c>
      <c r="D5278" s="85">
        <v>5220</v>
      </c>
      <c r="E5278" s="85">
        <v>5220</v>
      </c>
    </row>
    <row r="5279" spans="2:5" x14ac:dyDescent="0.25">
      <c r="B5279" t="s">
        <v>10245</v>
      </c>
      <c r="C5279" t="s">
        <v>10246</v>
      </c>
      <c r="D5279" s="85">
        <v>13800600</v>
      </c>
      <c r="E5279" s="85">
        <v>11220000</v>
      </c>
    </row>
    <row r="5280" spans="2:5" x14ac:dyDescent="0.25">
      <c r="B5280" t="s">
        <v>10247</v>
      </c>
      <c r="C5280" t="s">
        <v>10248</v>
      </c>
      <c r="D5280" s="85">
        <v>85284.45</v>
      </c>
      <c r="E5280" s="85">
        <v>69336.95</v>
      </c>
    </row>
    <row r="5281" spans="2:5" x14ac:dyDescent="0.25">
      <c r="B5281" t="s">
        <v>10249</v>
      </c>
      <c r="C5281" t="s">
        <v>10250</v>
      </c>
      <c r="D5281" s="85">
        <v>48000.01</v>
      </c>
      <c r="E5281" s="85">
        <v>48000.01</v>
      </c>
    </row>
    <row r="5282" spans="2:5" x14ac:dyDescent="0.25">
      <c r="B5282" t="s">
        <v>10251</v>
      </c>
      <c r="C5282" t="s">
        <v>10252</v>
      </c>
      <c r="D5282" s="85">
        <v>117242.37</v>
      </c>
      <c r="E5282" s="85">
        <v>95319</v>
      </c>
    </row>
    <row r="5283" spans="2:5" x14ac:dyDescent="0.25">
      <c r="B5283" t="s">
        <v>10253</v>
      </c>
      <c r="C5283" t="s">
        <v>10254</v>
      </c>
      <c r="D5283" s="85">
        <v>96760</v>
      </c>
      <c r="E5283" s="85">
        <v>82000</v>
      </c>
    </row>
    <row r="5284" spans="2:5" x14ac:dyDescent="0.25">
      <c r="B5284" t="s">
        <v>10255</v>
      </c>
      <c r="C5284" t="s">
        <v>10256</v>
      </c>
      <c r="D5284" s="85">
        <v>1379.4</v>
      </c>
      <c r="E5284" s="85">
        <v>1379.4</v>
      </c>
    </row>
    <row r="5285" spans="2:5" x14ac:dyDescent="0.25">
      <c r="B5285" t="s">
        <v>10257</v>
      </c>
      <c r="C5285" t="s">
        <v>10258</v>
      </c>
      <c r="D5285" s="85">
        <v>1168.2</v>
      </c>
      <c r="E5285" s="85">
        <v>1168.2</v>
      </c>
    </row>
    <row r="5286" spans="2:5" x14ac:dyDescent="0.25">
      <c r="B5286" t="s">
        <v>10259</v>
      </c>
      <c r="C5286" t="s">
        <v>10260</v>
      </c>
      <c r="D5286" s="85">
        <v>584.73</v>
      </c>
      <c r="E5286" s="85">
        <v>584.73</v>
      </c>
    </row>
    <row r="5287" spans="2:5" x14ac:dyDescent="0.25">
      <c r="B5287" t="s">
        <v>10261</v>
      </c>
      <c r="C5287" t="s">
        <v>10262</v>
      </c>
      <c r="D5287" s="85">
        <v>30493.46</v>
      </c>
      <c r="E5287" s="85">
        <v>30493.46</v>
      </c>
    </row>
    <row r="5288" spans="2:5" x14ac:dyDescent="0.25">
      <c r="B5288" t="s">
        <v>10263</v>
      </c>
      <c r="C5288" t="s">
        <v>10264</v>
      </c>
      <c r="D5288" s="85">
        <v>144.84</v>
      </c>
      <c r="E5288" s="85">
        <v>144.84</v>
      </c>
    </row>
    <row r="5289" spans="2:5" x14ac:dyDescent="0.25">
      <c r="B5289" t="s">
        <v>10265</v>
      </c>
      <c r="C5289" t="s">
        <v>10266</v>
      </c>
      <c r="D5289" s="85">
        <v>585.23</v>
      </c>
      <c r="E5289" s="85">
        <v>585.23</v>
      </c>
    </row>
    <row r="5290" spans="2:5" x14ac:dyDescent="0.25">
      <c r="B5290" t="s">
        <v>10267</v>
      </c>
      <c r="C5290" t="s">
        <v>10268</v>
      </c>
      <c r="D5290" s="85">
        <v>1487.15</v>
      </c>
      <c r="E5290" s="85">
        <v>1487.15</v>
      </c>
    </row>
    <row r="5291" spans="2:5" x14ac:dyDescent="0.25">
      <c r="B5291" t="s">
        <v>10269</v>
      </c>
      <c r="C5291" t="s">
        <v>10270</v>
      </c>
      <c r="D5291" s="85">
        <v>461.16</v>
      </c>
      <c r="E5291" s="85">
        <v>461.16</v>
      </c>
    </row>
    <row r="5292" spans="2:5" x14ac:dyDescent="0.25">
      <c r="B5292" t="s">
        <v>10271</v>
      </c>
      <c r="C5292" t="s">
        <v>10272</v>
      </c>
      <c r="D5292" s="85">
        <v>222.18</v>
      </c>
      <c r="E5292" s="85">
        <v>222.18</v>
      </c>
    </row>
    <row r="5293" spans="2:5" x14ac:dyDescent="0.25">
      <c r="B5293" t="s">
        <v>10273</v>
      </c>
      <c r="C5293" t="s">
        <v>10274</v>
      </c>
      <c r="D5293" s="85">
        <v>178038.81</v>
      </c>
      <c r="E5293" s="85">
        <v>144747</v>
      </c>
    </row>
    <row r="5294" spans="2:5" x14ac:dyDescent="0.25">
      <c r="B5294" t="s">
        <v>10275</v>
      </c>
      <c r="C5294" t="s">
        <v>10276</v>
      </c>
      <c r="D5294" s="85">
        <v>6143.85</v>
      </c>
      <c r="E5294" s="85">
        <v>4995</v>
      </c>
    </row>
    <row r="5295" spans="2:5" x14ac:dyDescent="0.25">
      <c r="B5295" t="s">
        <v>10277</v>
      </c>
      <c r="C5295" t="s">
        <v>10278</v>
      </c>
      <c r="D5295" s="85">
        <v>30597.48</v>
      </c>
      <c r="E5295" s="85">
        <v>24876</v>
      </c>
    </row>
    <row r="5296" spans="2:5" x14ac:dyDescent="0.25">
      <c r="B5296" t="s">
        <v>10279</v>
      </c>
      <c r="C5296" t="s">
        <v>10280</v>
      </c>
      <c r="D5296" s="85">
        <v>36540</v>
      </c>
      <c r="E5296" s="85">
        <v>36540</v>
      </c>
    </row>
    <row r="5297" spans="2:5" x14ac:dyDescent="0.25">
      <c r="B5297" t="s">
        <v>10281</v>
      </c>
      <c r="C5297" t="s">
        <v>10282</v>
      </c>
      <c r="D5297" s="85">
        <v>18300</v>
      </c>
      <c r="E5297" s="85">
        <v>18300</v>
      </c>
    </row>
    <row r="5298" spans="2:5" x14ac:dyDescent="0.25">
      <c r="B5298" t="s">
        <v>10283</v>
      </c>
      <c r="C5298" t="s">
        <v>10284</v>
      </c>
      <c r="D5298" s="85">
        <v>7500669.0800000001</v>
      </c>
      <c r="E5298" s="85">
        <v>6993000</v>
      </c>
    </row>
    <row r="5299" spans="2:5" x14ac:dyDescent="0.25">
      <c r="B5299" t="s">
        <v>10291</v>
      </c>
      <c r="C5299" t="s">
        <v>10292</v>
      </c>
      <c r="D5299" s="85">
        <v>22140</v>
      </c>
      <c r="E5299" s="85">
        <v>18000</v>
      </c>
    </row>
    <row r="5300" spans="2:5" x14ac:dyDescent="0.25">
      <c r="B5300" t="s">
        <v>10293</v>
      </c>
      <c r="C5300" t="s">
        <v>13258</v>
      </c>
      <c r="D5300" s="85">
        <v>157171.5</v>
      </c>
      <c r="E5300" s="85">
        <v>148275</v>
      </c>
    </row>
    <row r="5301" spans="2:5" x14ac:dyDescent="0.25">
      <c r="B5301" t="s">
        <v>10294</v>
      </c>
      <c r="C5301" t="s">
        <v>10295</v>
      </c>
      <c r="D5301" s="85">
        <v>1522678.5</v>
      </c>
      <c r="E5301" s="85">
        <v>1237950</v>
      </c>
    </row>
    <row r="5302" spans="2:5" x14ac:dyDescent="0.25">
      <c r="B5302" t="s">
        <v>10296</v>
      </c>
      <c r="C5302" t="s">
        <v>10297</v>
      </c>
      <c r="D5302" s="85">
        <v>33210</v>
      </c>
      <c r="E5302" s="85">
        <v>27000</v>
      </c>
    </row>
    <row r="5303" spans="2:5" x14ac:dyDescent="0.25">
      <c r="B5303" t="s">
        <v>10298</v>
      </c>
      <c r="C5303" t="s">
        <v>10299</v>
      </c>
      <c r="D5303" s="85">
        <v>117982</v>
      </c>
      <c r="E5303" s="85">
        <v>111303.77</v>
      </c>
    </row>
    <row r="5304" spans="2:5" x14ac:dyDescent="0.25">
      <c r="B5304" t="s">
        <v>10300</v>
      </c>
      <c r="C5304" t="s">
        <v>10301</v>
      </c>
      <c r="D5304" s="85">
        <v>747.27</v>
      </c>
      <c r="E5304" s="85">
        <v>747.27</v>
      </c>
    </row>
    <row r="5305" spans="2:5" x14ac:dyDescent="0.25">
      <c r="B5305" t="s">
        <v>10302</v>
      </c>
      <c r="C5305" t="s">
        <v>10303</v>
      </c>
      <c r="D5305" s="85">
        <v>328279.59000000003</v>
      </c>
      <c r="E5305" s="85">
        <v>301950.71000000002</v>
      </c>
    </row>
    <row r="5306" spans="2:5" x14ac:dyDescent="0.25">
      <c r="B5306" t="s">
        <v>10304</v>
      </c>
      <c r="C5306" t="s">
        <v>10305</v>
      </c>
      <c r="D5306" s="85">
        <v>434913.64</v>
      </c>
      <c r="E5306" s="85">
        <v>399840.2</v>
      </c>
    </row>
    <row r="5307" spans="2:5" x14ac:dyDescent="0.25">
      <c r="B5307" t="s">
        <v>10306</v>
      </c>
      <c r="C5307" t="s">
        <v>10307</v>
      </c>
      <c r="D5307" s="85">
        <v>6088.5</v>
      </c>
      <c r="E5307" s="85">
        <v>4950</v>
      </c>
    </row>
    <row r="5308" spans="2:5" x14ac:dyDescent="0.25">
      <c r="B5308" t="s">
        <v>10308</v>
      </c>
      <c r="C5308" t="s">
        <v>13259</v>
      </c>
      <c r="D5308" s="85">
        <v>65182.1</v>
      </c>
      <c r="E5308" s="85">
        <v>52993.58</v>
      </c>
    </row>
    <row r="5309" spans="2:5" x14ac:dyDescent="0.25">
      <c r="B5309" t="s">
        <v>10309</v>
      </c>
      <c r="C5309" t="s">
        <v>10310</v>
      </c>
      <c r="D5309" s="85">
        <v>24371.22</v>
      </c>
      <c r="E5309" s="85">
        <v>19814</v>
      </c>
    </row>
    <row r="5310" spans="2:5" x14ac:dyDescent="0.25">
      <c r="B5310" t="s">
        <v>10311</v>
      </c>
      <c r="C5310" t="s">
        <v>10312</v>
      </c>
      <c r="D5310" s="85">
        <v>347408.44</v>
      </c>
      <c r="E5310" s="85">
        <v>327743.81</v>
      </c>
    </row>
    <row r="5311" spans="2:5" x14ac:dyDescent="0.25">
      <c r="B5311" t="s">
        <v>10313</v>
      </c>
      <c r="C5311" t="s">
        <v>10314</v>
      </c>
      <c r="D5311" s="85">
        <v>18870.02</v>
      </c>
      <c r="E5311" s="85">
        <v>15341.48</v>
      </c>
    </row>
    <row r="5312" spans="2:5" x14ac:dyDescent="0.25">
      <c r="B5312" t="s">
        <v>10315</v>
      </c>
      <c r="C5312" t="s">
        <v>10316</v>
      </c>
      <c r="D5312" s="85">
        <v>19987.5</v>
      </c>
      <c r="E5312" s="85">
        <v>16250</v>
      </c>
    </row>
    <row r="5313" spans="2:5" x14ac:dyDescent="0.25">
      <c r="B5313" t="s">
        <v>10317</v>
      </c>
      <c r="C5313" t="s">
        <v>10318</v>
      </c>
      <c r="D5313" s="85">
        <v>20693.52</v>
      </c>
      <c r="E5313" s="85">
        <v>16824</v>
      </c>
    </row>
    <row r="5314" spans="2:5" x14ac:dyDescent="0.25">
      <c r="B5314" t="s">
        <v>10319</v>
      </c>
      <c r="C5314" t="s">
        <v>10320</v>
      </c>
      <c r="D5314" s="85">
        <v>14732</v>
      </c>
      <c r="E5314" s="85">
        <v>11972</v>
      </c>
    </row>
    <row r="5315" spans="2:5" x14ac:dyDescent="0.25">
      <c r="B5315" t="s">
        <v>10321</v>
      </c>
      <c r="C5315" t="s">
        <v>10322</v>
      </c>
      <c r="D5315" s="85">
        <v>92127</v>
      </c>
      <c r="E5315" s="85">
        <v>74900</v>
      </c>
    </row>
    <row r="5316" spans="2:5" x14ac:dyDescent="0.25">
      <c r="B5316" t="s">
        <v>10323</v>
      </c>
      <c r="C5316" t="s">
        <v>10324</v>
      </c>
      <c r="D5316" s="85">
        <v>117147.83</v>
      </c>
      <c r="E5316" s="85">
        <v>88831.49</v>
      </c>
    </row>
    <row r="5317" spans="2:5" x14ac:dyDescent="0.25">
      <c r="B5317" t="s">
        <v>10325</v>
      </c>
      <c r="C5317" t="s">
        <v>10326</v>
      </c>
      <c r="D5317" s="85">
        <v>6017.16</v>
      </c>
      <c r="E5317" s="85">
        <v>4892</v>
      </c>
    </row>
    <row r="5318" spans="2:5" x14ac:dyDescent="0.25">
      <c r="B5318" t="s">
        <v>10327</v>
      </c>
      <c r="C5318" t="s">
        <v>10328</v>
      </c>
      <c r="D5318" s="85">
        <v>86087.7</v>
      </c>
      <c r="E5318" s="85">
        <v>69990</v>
      </c>
    </row>
    <row r="5319" spans="2:5" x14ac:dyDescent="0.25">
      <c r="B5319" t="s">
        <v>10329</v>
      </c>
      <c r="C5319" t="s">
        <v>10330</v>
      </c>
      <c r="D5319" s="85">
        <v>14883</v>
      </c>
      <c r="E5319" s="85">
        <v>12100</v>
      </c>
    </row>
    <row r="5320" spans="2:5" x14ac:dyDescent="0.25">
      <c r="B5320" t="s">
        <v>10331</v>
      </c>
      <c r="C5320" t="s">
        <v>10332</v>
      </c>
      <c r="D5320" s="85">
        <v>176.52</v>
      </c>
      <c r="E5320" s="85">
        <v>176.52</v>
      </c>
    </row>
    <row r="5321" spans="2:5" x14ac:dyDescent="0.25">
      <c r="B5321" t="s">
        <v>10333</v>
      </c>
      <c r="C5321" t="s">
        <v>10334</v>
      </c>
      <c r="D5321" s="85">
        <v>375.02</v>
      </c>
      <c r="E5321" s="85">
        <v>375.02</v>
      </c>
    </row>
    <row r="5322" spans="2:5" x14ac:dyDescent="0.25">
      <c r="B5322" t="s">
        <v>10335</v>
      </c>
      <c r="C5322" t="s">
        <v>10336</v>
      </c>
      <c r="D5322" s="85">
        <v>1968</v>
      </c>
      <c r="E5322" s="85">
        <v>1600</v>
      </c>
    </row>
    <row r="5323" spans="2:5" x14ac:dyDescent="0.25">
      <c r="B5323" t="s">
        <v>10337</v>
      </c>
      <c r="C5323" t="s">
        <v>10338</v>
      </c>
      <c r="D5323" s="85">
        <v>843.04</v>
      </c>
      <c r="E5323" s="85">
        <v>843.04</v>
      </c>
    </row>
    <row r="5324" spans="2:5" x14ac:dyDescent="0.25">
      <c r="B5324" t="s">
        <v>10339</v>
      </c>
      <c r="C5324" t="s">
        <v>10340</v>
      </c>
      <c r="D5324" s="85">
        <v>342.02</v>
      </c>
      <c r="E5324" s="85">
        <v>342.02</v>
      </c>
    </row>
    <row r="5325" spans="2:5" x14ac:dyDescent="0.25">
      <c r="B5325" t="s">
        <v>10341</v>
      </c>
      <c r="C5325" t="s">
        <v>10342</v>
      </c>
      <c r="D5325" s="85">
        <v>140</v>
      </c>
      <c r="E5325" s="85">
        <v>122.69</v>
      </c>
    </row>
    <row r="5326" spans="2:5" x14ac:dyDescent="0.25">
      <c r="B5326" t="s">
        <v>10343</v>
      </c>
      <c r="C5326" t="s">
        <v>10344</v>
      </c>
      <c r="D5326" s="85">
        <v>79.2</v>
      </c>
      <c r="E5326" s="85">
        <v>70.319999999999993</v>
      </c>
    </row>
    <row r="5327" spans="2:5" x14ac:dyDescent="0.25">
      <c r="B5327" t="s">
        <v>10345</v>
      </c>
      <c r="C5327" t="s">
        <v>10346</v>
      </c>
      <c r="D5327" s="85">
        <v>133.33000000000001</v>
      </c>
      <c r="E5327" s="85">
        <v>133.33000000000001</v>
      </c>
    </row>
    <row r="5328" spans="2:5" x14ac:dyDescent="0.25">
      <c r="B5328" t="s">
        <v>10347</v>
      </c>
      <c r="C5328" t="s">
        <v>10348</v>
      </c>
      <c r="D5328" s="85">
        <v>6592</v>
      </c>
      <c r="E5328" s="85">
        <v>5777.17</v>
      </c>
    </row>
    <row r="5329" spans="2:5" x14ac:dyDescent="0.25">
      <c r="B5329" t="s">
        <v>10349</v>
      </c>
      <c r="C5329" t="s">
        <v>10350</v>
      </c>
      <c r="D5329" s="85">
        <v>1045</v>
      </c>
      <c r="E5329" s="85">
        <v>926.08</v>
      </c>
    </row>
    <row r="5330" spans="2:5" x14ac:dyDescent="0.25">
      <c r="B5330" t="s">
        <v>10351</v>
      </c>
      <c r="C5330" t="s">
        <v>10352</v>
      </c>
      <c r="D5330" s="85">
        <v>97.6</v>
      </c>
      <c r="E5330" s="85">
        <v>80</v>
      </c>
    </row>
    <row r="5331" spans="2:5" x14ac:dyDescent="0.25">
      <c r="B5331" t="s">
        <v>10353</v>
      </c>
      <c r="C5331" t="s">
        <v>10354</v>
      </c>
      <c r="D5331" s="85">
        <v>2424.7600000000002</v>
      </c>
      <c r="E5331" s="85">
        <v>2424.7600000000002</v>
      </c>
    </row>
    <row r="5332" spans="2:5" x14ac:dyDescent="0.25">
      <c r="B5332" t="s">
        <v>10355</v>
      </c>
      <c r="C5332" t="s">
        <v>10356</v>
      </c>
      <c r="D5332" s="85">
        <v>97.6</v>
      </c>
      <c r="E5332" s="85">
        <v>80</v>
      </c>
    </row>
    <row r="5333" spans="2:5" x14ac:dyDescent="0.25">
      <c r="B5333" t="s">
        <v>10357</v>
      </c>
      <c r="C5333" t="s">
        <v>10358</v>
      </c>
      <c r="D5333" s="85">
        <v>756.52</v>
      </c>
      <c r="E5333" s="85">
        <v>756.52</v>
      </c>
    </row>
    <row r="5334" spans="2:5" x14ac:dyDescent="0.25">
      <c r="B5334" t="s">
        <v>10359</v>
      </c>
      <c r="C5334" t="s">
        <v>10360</v>
      </c>
      <c r="D5334" s="85">
        <v>492</v>
      </c>
      <c r="E5334" s="85">
        <v>400</v>
      </c>
    </row>
    <row r="5335" spans="2:5" x14ac:dyDescent="0.25">
      <c r="B5335" t="s">
        <v>10361</v>
      </c>
      <c r="C5335" t="s">
        <v>10362</v>
      </c>
      <c r="D5335" s="85">
        <v>50</v>
      </c>
      <c r="E5335" s="85">
        <v>50</v>
      </c>
    </row>
    <row r="5336" spans="2:5" x14ac:dyDescent="0.25">
      <c r="B5336" t="s">
        <v>10363</v>
      </c>
      <c r="C5336" t="s">
        <v>10364</v>
      </c>
      <c r="D5336" s="85">
        <v>2534.29</v>
      </c>
      <c r="E5336" s="85">
        <v>2060.4</v>
      </c>
    </row>
    <row r="5337" spans="2:5" x14ac:dyDescent="0.25">
      <c r="B5337" t="s">
        <v>10365</v>
      </c>
      <c r="C5337" t="s">
        <v>10366</v>
      </c>
      <c r="D5337" s="85">
        <v>69277.56</v>
      </c>
      <c r="E5337" s="85">
        <v>65356.19</v>
      </c>
    </row>
    <row r="5338" spans="2:5" x14ac:dyDescent="0.25">
      <c r="B5338" t="s">
        <v>10367</v>
      </c>
      <c r="C5338" t="s">
        <v>10368</v>
      </c>
      <c r="D5338" s="85">
        <v>350955.28</v>
      </c>
      <c r="E5338" s="85">
        <v>325000</v>
      </c>
    </row>
    <row r="5339" spans="2:5" x14ac:dyDescent="0.25">
      <c r="B5339" t="s">
        <v>10369</v>
      </c>
      <c r="C5339" t="s">
        <v>10370</v>
      </c>
      <c r="D5339" s="85">
        <v>2793</v>
      </c>
      <c r="E5339" s="85">
        <v>2270.73</v>
      </c>
    </row>
    <row r="5340" spans="2:5" x14ac:dyDescent="0.25">
      <c r="B5340" t="s">
        <v>10371</v>
      </c>
      <c r="C5340" t="s">
        <v>10372</v>
      </c>
      <c r="D5340" s="85">
        <v>5371.19</v>
      </c>
      <c r="E5340" s="85">
        <v>5371.19</v>
      </c>
    </row>
    <row r="5341" spans="2:5" x14ac:dyDescent="0.25">
      <c r="B5341" t="s">
        <v>10373</v>
      </c>
      <c r="C5341" t="s">
        <v>10374</v>
      </c>
      <c r="D5341" s="85">
        <v>3284.1</v>
      </c>
      <c r="E5341" s="85">
        <v>2670</v>
      </c>
    </row>
    <row r="5342" spans="2:5" x14ac:dyDescent="0.25">
      <c r="B5342" t="s">
        <v>10375</v>
      </c>
      <c r="C5342" t="s">
        <v>10376</v>
      </c>
      <c r="D5342" s="85">
        <v>461.25</v>
      </c>
      <c r="E5342" s="85">
        <v>375</v>
      </c>
    </row>
    <row r="5343" spans="2:5" x14ac:dyDescent="0.25">
      <c r="B5343" t="s">
        <v>10377</v>
      </c>
      <c r="C5343" t="s">
        <v>10378</v>
      </c>
      <c r="D5343" s="85">
        <v>7299.87</v>
      </c>
      <c r="E5343" s="85">
        <v>5983.5</v>
      </c>
    </row>
    <row r="5344" spans="2:5" x14ac:dyDescent="0.25">
      <c r="B5344" t="s">
        <v>10379</v>
      </c>
      <c r="C5344" t="s">
        <v>10380</v>
      </c>
      <c r="D5344" s="85">
        <v>287.31</v>
      </c>
      <c r="E5344" s="85">
        <v>287.31</v>
      </c>
    </row>
    <row r="5345" spans="2:5" x14ac:dyDescent="0.25">
      <c r="B5345" t="s">
        <v>10381</v>
      </c>
      <c r="C5345" t="s">
        <v>10382</v>
      </c>
      <c r="D5345" s="85">
        <v>55.58</v>
      </c>
      <c r="E5345" s="85">
        <v>55.58</v>
      </c>
    </row>
    <row r="5346" spans="2:5" x14ac:dyDescent="0.25">
      <c r="B5346" t="s">
        <v>10383</v>
      </c>
      <c r="C5346" t="s">
        <v>10384</v>
      </c>
      <c r="D5346" s="85">
        <v>4012.26</v>
      </c>
      <c r="E5346" s="85">
        <v>3262</v>
      </c>
    </row>
    <row r="5347" spans="2:5" x14ac:dyDescent="0.25">
      <c r="B5347" t="s">
        <v>10385</v>
      </c>
      <c r="C5347" t="s">
        <v>10386</v>
      </c>
      <c r="D5347" s="85">
        <v>22386</v>
      </c>
      <c r="E5347" s="85">
        <v>18200</v>
      </c>
    </row>
    <row r="5348" spans="2:5" x14ac:dyDescent="0.25">
      <c r="B5348" t="s">
        <v>10387</v>
      </c>
      <c r="C5348" t="s">
        <v>10388</v>
      </c>
      <c r="D5348" s="85">
        <v>12000</v>
      </c>
      <c r="E5348" s="85">
        <v>12000</v>
      </c>
    </row>
    <row r="5349" spans="2:5" x14ac:dyDescent="0.25">
      <c r="B5349" t="s">
        <v>10389</v>
      </c>
      <c r="C5349" t="s">
        <v>10390</v>
      </c>
      <c r="D5349" s="85">
        <v>9594</v>
      </c>
      <c r="E5349" s="85">
        <v>7800</v>
      </c>
    </row>
    <row r="5350" spans="2:5" x14ac:dyDescent="0.25">
      <c r="B5350" t="s">
        <v>10391</v>
      </c>
      <c r="C5350" t="s">
        <v>10392</v>
      </c>
      <c r="D5350" s="85">
        <v>3000</v>
      </c>
      <c r="E5350" s="85">
        <v>3000</v>
      </c>
    </row>
    <row r="5351" spans="2:5" x14ac:dyDescent="0.25">
      <c r="B5351" t="s">
        <v>10393</v>
      </c>
      <c r="C5351" t="s">
        <v>10394</v>
      </c>
      <c r="D5351" s="85">
        <v>270.60000000000002</v>
      </c>
      <c r="E5351" s="85">
        <v>220</v>
      </c>
    </row>
    <row r="5352" spans="2:5" x14ac:dyDescent="0.25">
      <c r="B5352" t="s">
        <v>10395</v>
      </c>
      <c r="C5352" t="s">
        <v>10396</v>
      </c>
      <c r="D5352" s="85">
        <v>725.7</v>
      </c>
      <c r="E5352" s="85">
        <v>590</v>
      </c>
    </row>
    <row r="5353" spans="2:5" x14ac:dyDescent="0.25">
      <c r="B5353" t="s">
        <v>10397</v>
      </c>
      <c r="C5353" t="s">
        <v>10398</v>
      </c>
      <c r="D5353" s="85">
        <v>4990.8599999999997</v>
      </c>
      <c r="E5353" s="85">
        <v>4194</v>
      </c>
    </row>
    <row r="5354" spans="2:5" x14ac:dyDescent="0.25">
      <c r="B5354" t="s">
        <v>10399</v>
      </c>
      <c r="C5354" t="s">
        <v>10400</v>
      </c>
      <c r="D5354" s="85">
        <v>354.02</v>
      </c>
      <c r="E5354" s="85">
        <v>354.02</v>
      </c>
    </row>
    <row r="5355" spans="2:5" x14ac:dyDescent="0.25">
      <c r="B5355" t="s">
        <v>10401</v>
      </c>
      <c r="C5355" t="s">
        <v>10402</v>
      </c>
      <c r="D5355" s="85">
        <v>92.11</v>
      </c>
      <c r="E5355" s="85">
        <v>92.11</v>
      </c>
    </row>
    <row r="5356" spans="2:5" x14ac:dyDescent="0.25">
      <c r="B5356" t="s">
        <v>10403</v>
      </c>
      <c r="C5356" t="s">
        <v>10404</v>
      </c>
      <c r="D5356" s="85">
        <v>2933.61</v>
      </c>
      <c r="E5356" s="85">
        <v>2404.6</v>
      </c>
    </row>
    <row r="5357" spans="2:5" x14ac:dyDescent="0.25">
      <c r="B5357" t="s">
        <v>10405</v>
      </c>
      <c r="C5357" t="s">
        <v>10406</v>
      </c>
      <c r="D5357" s="85">
        <v>90899.46</v>
      </c>
      <c r="E5357" s="85">
        <v>73902</v>
      </c>
    </row>
    <row r="5358" spans="2:5" x14ac:dyDescent="0.25">
      <c r="B5358" t="s">
        <v>10407</v>
      </c>
      <c r="C5358" t="s">
        <v>10408</v>
      </c>
      <c r="D5358" s="85">
        <v>12177</v>
      </c>
      <c r="E5358" s="85">
        <v>9900</v>
      </c>
    </row>
    <row r="5359" spans="2:5" x14ac:dyDescent="0.25">
      <c r="B5359" t="s">
        <v>10409</v>
      </c>
      <c r="C5359" t="s">
        <v>10410</v>
      </c>
      <c r="D5359" s="85">
        <v>4894.2</v>
      </c>
      <c r="E5359" s="85">
        <v>4894.2</v>
      </c>
    </row>
    <row r="5360" spans="2:5" x14ac:dyDescent="0.25">
      <c r="B5360" t="s">
        <v>10411</v>
      </c>
      <c r="C5360" t="s">
        <v>10412</v>
      </c>
      <c r="D5360" s="85">
        <v>640.26</v>
      </c>
      <c r="E5360" s="85">
        <v>524.79999999999995</v>
      </c>
    </row>
    <row r="5361" spans="2:5" x14ac:dyDescent="0.25">
      <c r="B5361" t="s">
        <v>10413</v>
      </c>
      <c r="C5361" t="s">
        <v>10414</v>
      </c>
      <c r="D5361" s="85">
        <v>4255.33</v>
      </c>
      <c r="E5361" s="85">
        <v>4255.33</v>
      </c>
    </row>
    <row r="5362" spans="2:5" x14ac:dyDescent="0.25">
      <c r="B5362" t="s">
        <v>10415</v>
      </c>
      <c r="C5362" t="s">
        <v>10416</v>
      </c>
      <c r="D5362" s="85">
        <v>632.88</v>
      </c>
      <c r="E5362" s="85">
        <v>518.75</v>
      </c>
    </row>
    <row r="5363" spans="2:5" x14ac:dyDescent="0.25">
      <c r="B5363" t="s">
        <v>10417</v>
      </c>
      <c r="C5363" t="s">
        <v>10418</v>
      </c>
      <c r="D5363" s="85">
        <v>963.8</v>
      </c>
      <c r="E5363" s="85">
        <v>790</v>
      </c>
    </row>
    <row r="5364" spans="2:5" x14ac:dyDescent="0.25">
      <c r="B5364" t="s">
        <v>10419</v>
      </c>
      <c r="C5364" t="s">
        <v>10420</v>
      </c>
      <c r="D5364" s="85">
        <v>1939.8</v>
      </c>
      <c r="E5364" s="85">
        <v>1590</v>
      </c>
    </row>
    <row r="5365" spans="2:5" x14ac:dyDescent="0.25">
      <c r="B5365" t="s">
        <v>10421</v>
      </c>
      <c r="C5365" t="s">
        <v>10422</v>
      </c>
      <c r="D5365" s="85">
        <v>3355</v>
      </c>
      <c r="E5365" s="85">
        <v>2750</v>
      </c>
    </row>
    <row r="5366" spans="2:5" x14ac:dyDescent="0.25">
      <c r="B5366" t="s">
        <v>10423</v>
      </c>
      <c r="C5366" t="s">
        <v>10424</v>
      </c>
      <c r="D5366" s="85">
        <v>289.83</v>
      </c>
      <c r="E5366" s="85">
        <v>289.83</v>
      </c>
    </row>
    <row r="5367" spans="2:5" x14ac:dyDescent="0.25">
      <c r="B5367" t="s">
        <v>10425</v>
      </c>
      <c r="C5367" t="s">
        <v>10426</v>
      </c>
      <c r="D5367" s="85">
        <v>400577.43</v>
      </c>
      <c r="E5367" s="85">
        <v>325672.71000000002</v>
      </c>
    </row>
    <row r="5368" spans="2:5" x14ac:dyDescent="0.25">
      <c r="B5368" t="s">
        <v>10427</v>
      </c>
      <c r="C5368" t="s">
        <v>5469</v>
      </c>
      <c r="D5368" s="85">
        <v>2108.2199999999998</v>
      </c>
      <c r="E5368" s="85">
        <v>1714</v>
      </c>
    </row>
    <row r="5369" spans="2:5" x14ac:dyDescent="0.25">
      <c r="B5369" t="s">
        <v>10428</v>
      </c>
      <c r="C5369" t="s">
        <v>10429</v>
      </c>
      <c r="D5369" s="85">
        <v>1257.83</v>
      </c>
      <c r="E5369" s="85">
        <v>1257.83</v>
      </c>
    </row>
    <row r="5370" spans="2:5" x14ac:dyDescent="0.25">
      <c r="B5370" t="s">
        <v>10430</v>
      </c>
      <c r="C5370" t="s">
        <v>10431</v>
      </c>
      <c r="D5370" s="85">
        <v>1608.9</v>
      </c>
      <c r="E5370" s="85">
        <v>1608.9</v>
      </c>
    </row>
    <row r="5371" spans="2:5" x14ac:dyDescent="0.25">
      <c r="B5371" t="s">
        <v>10432</v>
      </c>
      <c r="C5371" t="s">
        <v>10433</v>
      </c>
      <c r="D5371" s="85">
        <v>179.24</v>
      </c>
      <c r="E5371" s="85">
        <v>179.24</v>
      </c>
    </row>
    <row r="5372" spans="2:5" x14ac:dyDescent="0.25">
      <c r="B5372" t="s">
        <v>10434</v>
      </c>
      <c r="C5372" t="s">
        <v>10504</v>
      </c>
      <c r="D5372" s="85">
        <v>21874.1</v>
      </c>
      <c r="E5372" s="85">
        <v>21874.1</v>
      </c>
    </row>
    <row r="5373" spans="2:5" x14ac:dyDescent="0.25">
      <c r="B5373" t="s">
        <v>10435</v>
      </c>
      <c r="C5373" t="s">
        <v>10436</v>
      </c>
      <c r="D5373" s="85">
        <v>10332</v>
      </c>
      <c r="E5373" s="85">
        <v>8400</v>
      </c>
    </row>
    <row r="5374" spans="2:5" x14ac:dyDescent="0.25">
      <c r="B5374" t="s">
        <v>10437</v>
      </c>
      <c r="C5374" t="s">
        <v>10438</v>
      </c>
      <c r="D5374" s="85">
        <v>24600</v>
      </c>
      <c r="E5374" s="85">
        <v>20000</v>
      </c>
    </row>
    <row r="5375" spans="2:5" x14ac:dyDescent="0.25">
      <c r="B5375" t="s">
        <v>10439</v>
      </c>
      <c r="C5375" t="s">
        <v>10440</v>
      </c>
      <c r="D5375" s="85">
        <v>5258.25</v>
      </c>
      <c r="E5375" s="85">
        <v>4275</v>
      </c>
    </row>
    <row r="5376" spans="2:5" x14ac:dyDescent="0.25">
      <c r="B5376" t="s">
        <v>10441</v>
      </c>
      <c r="C5376" t="s">
        <v>10505</v>
      </c>
      <c r="D5376" s="85">
        <v>23968.61</v>
      </c>
      <c r="E5376" s="85">
        <v>23968.61</v>
      </c>
    </row>
    <row r="5377" spans="2:5" x14ac:dyDescent="0.25">
      <c r="B5377" t="s">
        <v>10442</v>
      </c>
      <c r="C5377" t="s">
        <v>10443</v>
      </c>
      <c r="D5377" s="85">
        <v>8297516.3700000001</v>
      </c>
      <c r="E5377" s="85">
        <v>6657016.6699999999</v>
      </c>
    </row>
    <row r="5378" spans="2:5" x14ac:dyDescent="0.25">
      <c r="B5378" t="s">
        <v>10444</v>
      </c>
      <c r="C5378" t="s">
        <v>10445</v>
      </c>
      <c r="D5378" s="85">
        <v>27833.78</v>
      </c>
      <c r="E5378" s="85">
        <v>22629.09</v>
      </c>
    </row>
    <row r="5379" spans="2:5" x14ac:dyDescent="0.25">
      <c r="B5379" t="s">
        <v>10446</v>
      </c>
      <c r="C5379" t="s">
        <v>10447</v>
      </c>
      <c r="D5379" s="85">
        <v>82044.69</v>
      </c>
      <c r="E5379" s="85">
        <v>66703</v>
      </c>
    </row>
    <row r="5380" spans="2:5" x14ac:dyDescent="0.25">
      <c r="B5380" t="s">
        <v>10448</v>
      </c>
      <c r="C5380" t="s">
        <v>10449</v>
      </c>
      <c r="D5380" s="85">
        <v>87330.53</v>
      </c>
      <c r="E5380" s="85">
        <v>80605.45</v>
      </c>
    </row>
    <row r="5381" spans="2:5" x14ac:dyDescent="0.25">
      <c r="B5381" t="s">
        <v>10450</v>
      </c>
      <c r="C5381" t="s">
        <v>10451</v>
      </c>
      <c r="D5381" s="85">
        <v>5928.75</v>
      </c>
      <c r="E5381" s="85">
        <v>5928.75</v>
      </c>
    </row>
    <row r="5382" spans="2:5" x14ac:dyDescent="0.25">
      <c r="B5382" t="s">
        <v>10452</v>
      </c>
      <c r="C5382" t="s">
        <v>10453</v>
      </c>
      <c r="D5382" s="85">
        <v>4556.55</v>
      </c>
      <c r="E5382" s="85">
        <v>4556.55</v>
      </c>
    </row>
    <row r="5383" spans="2:5" x14ac:dyDescent="0.25">
      <c r="B5383" t="s">
        <v>10454</v>
      </c>
      <c r="C5383" t="s">
        <v>10455</v>
      </c>
      <c r="D5383" s="85">
        <v>2223.23</v>
      </c>
      <c r="E5383" s="85">
        <v>1807.5</v>
      </c>
    </row>
    <row r="5384" spans="2:5" x14ac:dyDescent="0.25">
      <c r="B5384" t="s">
        <v>10456</v>
      </c>
      <c r="C5384" t="s">
        <v>10451</v>
      </c>
      <c r="D5384" s="85">
        <v>46100.93</v>
      </c>
      <c r="E5384" s="85">
        <v>46100.93</v>
      </c>
    </row>
    <row r="5385" spans="2:5" x14ac:dyDescent="0.25">
      <c r="B5385" t="s">
        <v>10457</v>
      </c>
      <c r="C5385" t="s">
        <v>10458</v>
      </c>
      <c r="D5385" s="85">
        <v>855428.85</v>
      </c>
      <c r="E5385" s="85">
        <v>830576.54</v>
      </c>
    </row>
    <row r="5386" spans="2:5" x14ac:dyDescent="0.25">
      <c r="B5386" t="s">
        <v>10459</v>
      </c>
      <c r="C5386" t="s">
        <v>10460</v>
      </c>
      <c r="D5386" s="85">
        <v>14535570.27</v>
      </c>
      <c r="E5386" s="85">
        <v>11906849.189999999</v>
      </c>
    </row>
    <row r="5387" spans="2:5" x14ac:dyDescent="0.25">
      <c r="B5387" t="s">
        <v>10461</v>
      </c>
      <c r="C5387" t="s">
        <v>10462</v>
      </c>
      <c r="D5387" s="85">
        <v>70448.25</v>
      </c>
      <c r="E5387" s="85">
        <v>57275</v>
      </c>
    </row>
    <row r="5388" spans="2:5" x14ac:dyDescent="0.25">
      <c r="B5388" t="s">
        <v>10463</v>
      </c>
      <c r="C5388" t="s">
        <v>10464</v>
      </c>
      <c r="D5388" s="85">
        <v>7103.25</v>
      </c>
      <c r="E5388" s="85">
        <v>5775</v>
      </c>
    </row>
    <row r="5389" spans="2:5" x14ac:dyDescent="0.25">
      <c r="B5389" t="s">
        <v>10465</v>
      </c>
      <c r="C5389" t="s">
        <v>10466</v>
      </c>
      <c r="D5389" s="85">
        <v>2039984.81</v>
      </c>
      <c r="E5389" s="85">
        <v>1597861.32</v>
      </c>
    </row>
    <row r="5390" spans="2:5" x14ac:dyDescent="0.25">
      <c r="B5390" t="s">
        <v>10467</v>
      </c>
      <c r="C5390" t="s">
        <v>10468</v>
      </c>
      <c r="D5390" s="85">
        <v>70848</v>
      </c>
      <c r="E5390" s="85">
        <v>57600</v>
      </c>
    </row>
    <row r="5391" spans="2:5" x14ac:dyDescent="0.25">
      <c r="B5391" t="s">
        <v>10469</v>
      </c>
      <c r="C5391" t="s">
        <v>10470</v>
      </c>
      <c r="D5391" s="85">
        <v>24968.240000000002</v>
      </c>
      <c r="E5391" s="85">
        <v>20299.38</v>
      </c>
    </row>
    <row r="5392" spans="2:5" x14ac:dyDescent="0.25">
      <c r="B5392" t="s">
        <v>10471</v>
      </c>
      <c r="C5392" t="s">
        <v>10472</v>
      </c>
      <c r="D5392" s="85">
        <v>2426660.35</v>
      </c>
      <c r="E5392" s="85">
        <v>2289302.2200000002</v>
      </c>
    </row>
    <row r="5393" spans="2:5" x14ac:dyDescent="0.25">
      <c r="B5393" t="s">
        <v>10473</v>
      </c>
      <c r="C5393" t="s">
        <v>10474</v>
      </c>
      <c r="D5393" s="85">
        <v>411851.38</v>
      </c>
      <c r="E5393" s="85">
        <v>388539.04</v>
      </c>
    </row>
    <row r="5394" spans="2:5" x14ac:dyDescent="0.25">
      <c r="B5394" t="s">
        <v>10475</v>
      </c>
      <c r="C5394" t="s">
        <v>10476</v>
      </c>
      <c r="D5394" s="85">
        <v>9604000</v>
      </c>
      <c r="E5394" s="85">
        <v>9604000</v>
      </c>
    </row>
    <row r="5395" spans="2:5" x14ac:dyDescent="0.25">
      <c r="B5395" t="s">
        <v>10477</v>
      </c>
      <c r="C5395" t="s">
        <v>10506</v>
      </c>
      <c r="D5395" s="85">
        <v>29.79</v>
      </c>
      <c r="E5395" s="85">
        <v>24.22</v>
      </c>
    </row>
    <row r="5396" spans="2:5" x14ac:dyDescent="0.25">
      <c r="B5396" t="s">
        <v>10478</v>
      </c>
      <c r="C5396" t="s">
        <v>10479</v>
      </c>
      <c r="D5396" s="85">
        <v>25540.62</v>
      </c>
      <c r="E5396" s="85">
        <v>24762</v>
      </c>
    </row>
    <row r="5397" spans="2:5" x14ac:dyDescent="0.25">
      <c r="B5397" t="s">
        <v>10480</v>
      </c>
      <c r="C5397" t="s">
        <v>10481</v>
      </c>
      <c r="D5397" s="85">
        <v>5522.7</v>
      </c>
      <c r="E5397" s="85">
        <v>4490</v>
      </c>
    </row>
    <row r="5398" spans="2:5" x14ac:dyDescent="0.25">
      <c r="B5398" t="s">
        <v>10482</v>
      </c>
      <c r="C5398" t="s">
        <v>10483</v>
      </c>
      <c r="D5398" s="85">
        <v>11801.54</v>
      </c>
      <c r="E5398" s="85">
        <v>11801.54</v>
      </c>
    </row>
    <row r="5399" spans="2:5" x14ac:dyDescent="0.25">
      <c r="B5399" t="s">
        <v>10507</v>
      </c>
      <c r="C5399" t="s">
        <v>10508</v>
      </c>
      <c r="D5399" s="85">
        <v>59.99</v>
      </c>
      <c r="E5399" s="85">
        <v>48.77</v>
      </c>
    </row>
    <row r="5400" spans="2:5" x14ac:dyDescent="0.25">
      <c r="B5400" t="s">
        <v>10509</v>
      </c>
      <c r="C5400" t="s">
        <v>10510</v>
      </c>
      <c r="D5400" s="85">
        <v>715</v>
      </c>
      <c r="E5400" s="85">
        <v>633.64</v>
      </c>
    </row>
    <row r="5401" spans="2:5" x14ac:dyDescent="0.25">
      <c r="B5401" t="s">
        <v>10511</v>
      </c>
      <c r="C5401" t="s">
        <v>10512</v>
      </c>
      <c r="D5401" s="85">
        <v>55334.47</v>
      </c>
      <c r="E5401" s="85">
        <v>44987.37</v>
      </c>
    </row>
    <row r="5402" spans="2:5" x14ac:dyDescent="0.25">
      <c r="B5402" t="s">
        <v>10513</v>
      </c>
      <c r="C5402" t="s">
        <v>10514</v>
      </c>
      <c r="D5402" s="85">
        <v>227052.01</v>
      </c>
      <c r="E5402" s="85">
        <v>204000.01</v>
      </c>
    </row>
    <row r="5403" spans="2:5" x14ac:dyDescent="0.25">
      <c r="B5403" t="s">
        <v>10515</v>
      </c>
      <c r="C5403" t="s">
        <v>10516</v>
      </c>
      <c r="D5403" s="85">
        <v>47439.73</v>
      </c>
      <c r="E5403" s="85">
        <v>44754.46</v>
      </c>
    </row>
    <row r="5404" spans="2:5" x14ac:dyDescent="0.25">
      <c r="B5404" t="s">
        <v>10517</v>
      </c>
      <c r="C5404" t="s">
        <v>13244</v>
      </c>
      <c r="D5404" s="85">
        <v>11389.97</v>
      </c>
      <c r="E5404" s="85">
        <v>10745.25</v>
      </c>
    </row>
    <row r="5405" spans="2:5" x14ac:dyDescent="0.25">
      <c r="B5405" t="s">
        <v>10518</v>
      </c>
      <c r="C5405" t="s">
        <v>10519</v>
      </c>
      <c r="D5405" s="85">
        <v>38515.199999999997</v>
      </c>
      <c r="E5405" s="85">
        <v>32640</v>
      </c>
    </row>
    <row r="5406" spans="2:5" x14ac:dyDescent="0.25">
      <c r="B5406" t="s">
        <v>10520</v>
      </c>
      <c r="C5406" t="s">
        <v>9221</v>
      </c>
      <c r="D5406" s="85">
        <v>30897.13</v>
      </c>
      <c r="E5406" s="85">
        <v>25119.62</v>
      </c>
    </row>
    <row r="5407" spans="2:5" x14ac:dyDescent="0.25">
      <c r="B5407" t="s">
        <v>10521</v>
      </c>
      <c r="C5407" t="s">
        <v>10522</v>
      </c>
      <c r="D5407" s="85">
        <v>1584181</v>
      </c>
      <c r="E5407" s="85">
        <v>1584181</v>
      </c>
    </row>
    <row r="5408" spans="2:5" x14ac:dyDescent="0.25">
      <c r="B5408" t="s">
        <v>10523</v>
      </c>
      <c r="C5408" t="s">
        <v>10524</v>
      </c>
      <c r="D5408" s="85">
        <v>24595.08</v>
      </c>
      <c r="E5408" s="85">
        <v>19996</v>
      </c>
    </row>
    <row r="5409" spans="2:5" x14ac:dyDescent="0.25">
      <c r="B5409" t="s">
        <v>10525</v>
      </c>
      <c r="C5409" t="s">
        <v>10526</v>
      </c>
      <c r="D5409" s="85">
        <v>247209.23</v>
      </c>
      <c r="E5409" s="85">
        <v>200983.11</v>
      </c>
    </row>
    <row r="5410" spans="2:5" x14ac:dyDescent="0.25">
      <c r="B5410" t="s">
        <v>10527</v>
      </c>
      <c r="C5410" t="s">
        <v>10528</v>
      </c>
      <c r="D5410" s="85">
        <v>348290</v>
      </c>
      <c r="E5410" s="85">
        <v>283200</v>
      </c>
    </row>
    <row r="5411" spans="2:5" x14ac:dyDescent="0.25">
      <c r="B5411" t="s">
        <v>10529</v>
      </c>
      <c r="C5411" t="s">
        <v>10530</v>
      </c>
      <c r="D5411" s="85">
        <v>9840</v>
      </c>
      <c r="E5411" s="85">
        <v>8000</v>
      </c>
    </row>
    <row r="5412" spans="2:5" x14ac:dyDescent="0.25">
      <c r="B5412" t="s">
        <v>10531</v>
      </c>
      <c r="C5412" t="s">
        <v>10532</v>
      </c>
      <c r="D5412" s="85">
        <v>10340</v>
      </c>
      <c r="E5412" s="85">
        <v>8500</v>
      </c>
    </row>
    <row r="5413" spans="2:5" x14ac:dyDescent="0.25">
      <c r="B5413" t="s">
        <v>10533</v>
      </c>
      <c r="C5413" t="s">
        <v>10534</v>
      </c>
      <c r="D5413" s="85">
        <v>75569.36</v>
      </c>
      <c r="E5413" s="85">
        <v>61438.5</v>
      </c>
    </row>
    <row r="5414" spans="2:5" x14ac:dyDescent="0.25">
      <c r="B5414" t="s">
        <v>10535</v>
      </c>
      <c r="C5414" t="s">
        <v>10536</v>
      </c>
      <c r="D5414" s="85">
        <v>10793.52</v>
      </c>
      <c r="E5414" s="85">
        <v>8775.2199999999993</v>
      </c>
    </row>
    <row r="5415" spans="2:5" x14ac:dyDescent="0.25">
      <c r="B5415" t="s">
        <v>10537</v>
      </c>
      <c r="C5415" t="s">
        <v>10538</v>
      </c>
      <c r="D5415" s="85">
        <v>6321.31</v>
      </c>
      <c r="E5415" s="85">
        <v>5963.5</v>
      </c>
    </row>
    <row r="5416" spans="2:5" x14ac:dyDescent="0.25">
      <c r="B5416" t="s">
        <v>10539</v>
      </c>
      <c r="C5416" t="s">
        <v>10540</v>
      </c>
      <c r="D5416" s="85">
        <v>907.74</v>
      </c>
      <c r="E5416" s="85">
        <v>738</v>
      </c>
    </row>
    <row r="5417" spans="2:5" x14ac:dyDescent="0.25">
      <c r="B5417" t="s">
        <v>10541</v>
      </c>
      <c r="C5417" t="s">
        <v>10542</v>
      </c>
      <c r="D5417" s="85">
        <v>1073.5999999999999</v>
      </c>
      <c r="E5417" s="85">
        <v>880</v>
      </c>
    </row>
    <row r="5418" spans="2:5" x14ac:dyDescent="0.25">
      <c r="B5418" t="s">
        <v>10543</v>
      </c>
      <c r="C5418" t="s">
        <v>10544</v>
      </c>
      <c r="D5418" s="85">
        <v>84790.05</v>
      </c>
      <c r="E5418" s="85">
        <v>68935</v>
      </c>
    </row>
    <row r="5419" spans="2:5" x14ac:dyDescent="0.25">
      <c r="B5419" t="s">
        <v>10545</v>
      </c>
      <c r="C5419" t="s">
        <v>10544</v>
      </c>
      <c r="D5419" s="85">
        <v>1654440</v>
      </c>
      <c r="E5419" s="85">
        <v>68935</v>
      </c>
    </row>
    <row r="5420" spans="2:5" x14ac:dyDescent="0.25">
      <c r="B5420" t="s">
        <v>10546</v>
      </c>
      <c r="C5420" t="s">
        <v>10547</v>
      </c>
      <c r="D5420" s="85">
        <v>44803.62</v>
      </c>
      <c r="E5420" s="85">
        <v>36425.71</v>
      </c>
    </row>
    <row r="5421" spans="2:5" x14ac:dyDescent="0.25">
      <c r="B5421" t="s">
        <v>10548</v>
      </c>
      <c r="C5421" t="s">
        <v>10549</v>
      </c>
      <c r="D5421" s="85">
        <v>30627</v>
      </c>
      <c r="E5421" s="85">
        <v>24900</v>
      </c>
    </row>
    <row r="5422" spans="2:5" x14ac:dyDescent="0.25">
      <c r="B5422" t="s">
        <v>10550</v>
      </c>
      <c r="C5422" t="s">
        <v>10551</v>
      </c>
      <c r="D5422" s="85">
        <v>88028.62</v>
      </c>
      <c r="E5422" s="85">
        <v>83045.87</v>
      </c>
    </row>
    <row r="5423" spans="2:5" x14ac:dyDescent="0.25">
      <c r="B5423" t="s">
        <v>10552</v>
      </c>
      <c r="C5423" t="s">
        <v>10553</v>
      </c>
      <c r="D5423" s="85">
        <v>41343.360000000001</v>
      </c>
      <c r="E5423" s="85">
        <v>33888</v>
      </c>
    </row>
    <row r="5424" spans="2:5" x14ac:dyDescent="0.25">
      <c r="B5424" t="s">
        <v>10554</v>
      </c>
      <c r="C5424" t="s">
        <v>10555</v>
      </c>
      <c r="D5424" s="85">
        <v>141917.4</v>
      </c>
      <c r="E5424" s="85">
        <v>115380</v>
      </c>
    </row>
    <row r="5425" spans="2:5" x14ac:dyDescent="0.25">
      <c r="B5425" t="s">
        <v>10556</v>
      </c>
      <c r="C5425" t="s">
        <v>10557</v>
      </c>
      <c r="D5425" s="85">
        <v>1168.5</v>
      </c>
      <c r="E5425" s="85">
        <v>950</v>
      </c>
    </row>
    <row r="5426" spans="2:5" x14ac:dyDescent="0.25">
      <c r="B5426" t="s">
        <v>10558</v>
      </c>
      <c r="C5426" t="s">
        <v>10559</v>
      </c>
      <c r="D5426" s="85">
        <v>1682.64</v>
      </c>
      <c r="E5426" s="85">
        <v>1368</v>
      </c>
    </row>
    <row r="5427" spans="2:5" x14ac:dyDescent="0.25">
      <c r="B5427" t="s">
        <v>10560</v>
      </c>
      <c r="C5427" t="s">
        <v>10561</v>
      </c>
      <c r="D5427" s="85">
        <v>4528.37</v>
      </c>
      <c r="E5427" s="85">
        <v>3681.6</v>
      </c>
    </row>
    <row r="5428" spans="2:5" x14ac:dyDescent="0.25">
      <c r="B5428" t="s">
        <v>10562</v>
      </c>
      <c r="C5428" t="s">
        <v>10563</v>
      </c>
      <c r="D5428" s="85">
        <v>26415.79</v>
      </c>
      <c r="E5428" s="85">
        <v>21476.25</v>
      </c>
    </row>
    <row r="5429" spans="2:5" x14ac:dyDescent="0.25">
      <c r="B5429" t="s">
        <v>10564</v>
      </c>
      <c r="C5429" t="s">
        <v>10526</v>
      </c>
      <c r="D5429" s="85">
        <v>58828.160000000003</v>
      </c>
      <c r="E5429" s="85">
        <v>47827.77</v>
      </c>
    </row>
    <row r="5430" spans="2:5" x14ac:dyDescent="0.25">
      <c r="B5430" t="s">
        <v>10565</v>
      </c>
      <c r="C5430" t="s">
        <v>10566</v>
      </c>
      <c r="D5430" s="85">
        <v>194391.18</v>
      </c>
      <c r="E5430" s="85">
        <v>179493.29</v>
      </c>
    </row>
    <row r="5431" spans="2:5" x14ac:dyDescent="0.25">
      <c r="B5431" t="s">
        <v>10567</v>
      </c>
      <c r="C5431" t="s">
        <v>10568</v>
      </c>
      <c r="D5431" s="85">
        <v>3399685.98</v>
      </c>
      <c r="E5431" s="85">
        <v>2994391.61</v>
      </c>
    </row>
    <row r="5432" spans="2:5" x14ac:dyDescent="0.25">
      <c r="B5432" t="s">
        <v>10569</v>
      </c>
      <c r="C5432" t="s">
        <v>10570</v>
      </c>
      <c r="D5432" s="85">
        <v>14518</v>
      </c>
      <c r="E5432" s="85">
        <v>11900</v>
      </c>
    </row>
    <row r="5433" spans="2:5" x14ac:dyDescent="0.25">
      <c r="B5433" t="s">
        <v>10571</v>
      </c>
      <c r="C5433" t="s">
        <v>10572</v>
      </c>
      <c r="D5433" s="85">
        <v>30135</v>
      </c>
      <c r="E5433" s="85">
        <v>24500</v>
      </c>
    </row>
    <row r="5434" spans="2:5" x14ac:dyDescent="0.25">
      <c r="B5434" t="s">
        <v>10573</v>
      </c>
      <c r="C5434" t="s">
        <v>10574</v>
      </c>
      <c r="D5434" s="85">
        <v>49410</v>
      </c>
      <c r="E5434" s="85">
        <v>40500</v>
      </c>
    </row>
    <row r="5435" spans="2:5" x14ac:dyDescent="0.25">
      <c r="B5435" t="s">
        <v>10575</v>
      </c>
      <c r="C5435" t="s">
        <v>10576</v>
      </c>
      <c r="D5435" s="85">
        <v>119438</v>
      </c>
      <c r="E5435" s="85">
        <v>97900</v>
      </c>
    </row>
    <row r="5436" spans="2:5" x14ac:dyDescent="0.25">
      <c r="B5436" t="s">
        <v>10577</v>
      </c>
      <c r="C5436" t="s">
        <v>10578</v>
      </c>
      <c r="D5436" s="85">
        <v>222879.09</v>
      </c>
      <c r="E5436" s="85">
        <v>181202.51</v>
      </c>
    </row>
    <row r="5437" spans="2:5" x14ac:dyDescent="0.25">
      <c r="B5437" t="s">
        <v>10579</v>
      </c>
      <c r="C5437" t="s">
        <v>10580</v>
      </c>
      <c r="D5437" s="85">
        <v>50317.21</v>
      </c>
      <c r="E5437" s="85">
        <v>40908.300000000003</v>
      </c>
    </row>
    <row r="5438" spans="2:5" x14ac:dyDescent="0.25">
      <c r="B5438" t="s">
        <v>10581</v>
      </c>
      <c r="C5438" t="s">
        <v>10582</v>
      </c>
      <c r="D5438" s="85">
        <v>144646.63</v>
      </c>
      <c r="E5438" s="85">
        <v>136459.07999999999</v>
      </c>
    </row>
    <row r="5439" spans="2:5" x14ac:dyDescent="0.25">
      <c r="B5439" t="s">
        <v>10583</v>
      </c>
      <c r="C5439" t="s">
        <v>10584</v>
      </c>
      <c r="D5439" s="85">
        <v>5245202.88</v>
      </c>
      <c r="E5439" s="85">
        <v>4714817.3</v>
      </c>
    </row>
    <row r="5440" spans="2:5" x14ac:dyDescent="0.25">
      <c r="B5440" t="s">
        <v>10585</v>
      </c>
      <c r="C5440" t="s">
        <v>10586</v>
      </c>
      <c r="D5440" s="85">
        <v>217120</v>
      </c>
      <c r="E5440" s="85">
        <v>184000</v>
      </c>
    </row>
    <row r="5441" spans="2:5" x14ac:dyDescent="0.25">
      <c r="B5441" t="s">
        <v>10587</v>
      </c>
      <c r="C5441" t="s">
        <v>10588</v>
      </c>
      <c r="D5441" s="85">
        <v>52976.1</v>
      </c>
      <c r="E5441" s="85">
        <v>43070</v>
      </c>
    </row>
    <row r="5442" spans="2:5" x14ac:dyDescent="0.25">
      <c r="B5442" t="s">
        <v>10589</v>
      </c>
      <c r="C5442" t="s">
        <v>10590</v>
      </c>
      <c r="D5442" s="85">
        <v>509507.76</v>
      </c>
      <c r="E5442" s="85">
        <v>480667.7</v>
      </c>
    </row>
    <row r="5443" spans="2:5" x14ac:dyDescent="0.25">
      <c r="B5443" t="s">
        <v>10591</v>
      </c>
      <c r="C5443" t="s">
        <v>10592</v>
      </c>
      <c r="D5443" s="85">
        <v>721.13</v>
      </c>
      <c r="E5443" s="85">
        <v>721.13</v>
      </c>
    </row>
    <row r="5444" spans="2:5" x14ac:dyDescent="0.25">
      <c r="B5444" t="s">
        <v>10593</v>
      </c>
      <c r="C5444" t="s">
        <v>10594</v>
      </c>
      <c r="D5444" s="85">
        <v>190035</v>
      </c>
      <c r="E5444" s="85">
        <v>154500</v>
      </c>
    </row>
    <row r="5445" spans="2:5" x14ac:dyDescent="0.25">
      <c r="B5445" t="s">
        <v>10595</v>
      </c>
      <c r="C5445" t="s">
        <v>10596</v>
      </c>
      <c r="D5445" s="85">
        <v>1810.48</v>
      </c>
      <c r="E5445" s="85">
        <v>1810.48</v>
      </c>
    </row>
    <row r="5446" spans="2:5" x14ac:dyDescent="0.25">
      <c r="B5446" t="s">
        <v>10597</v>
      </c>
      <c r="C5446" t="s">
        <v>10598</v>
      </c>
      <c r="D5446" s="85">
        <v>8035.1</v>
      </c>
      <c r="E5446" s="85">
        <v>8035.1</v>
      </c>
    </row>
    <row r="5447" spans="2:5" x14ac:dyDescent="0.25">
      <c r="B5447" t="s">
        <v>10599</v>
      </c>
      <c r="C5447" t="s">
        <v>10600</v>
      </c>
      <c r="D5447" s="85">
        <v>218543.01</v>
      </c>
      <c r="E5447" s="85">
        <v>218543.01</v>
      </c>
    </row>
    <row r="5448" spans="2:5" x14ac:dyDescent="0.25">
      <c r="B5448" t="s">
        <v>10601</v>
      </c>
      <c r="C5448" t="s">
        <v>10602</v>
      </c>
      <c r="D5448" s="85">
        <v>3587.96</v>
      </c>
      <c r="E5448" s="85">
        <v>3587.96</v>
      </c>
    </row>
    <row r="5449" spans="2:5" x14ac:dyDescent="0.25">
      <c r="B5449" t="s">
        <v>10603</v>
      </c>
      <c r="C5449" t="s">
        <v>10604</v>
      </c>
      <c r="D5449" s="85">
        <v>2176.2199999999998</v>
      </c>
      <c r="E5449" s="85">
        <v>2176.2199999999998</v>
      </c>
    </row>
    <row r="5450" spans="2:5" x14ac:dyDescent="0.25">
      <c r="B5450" t="s">
        <v>10605</v>
      </c>
      <c r="C5450" t="s">
        <v>10606</v>
      </c>
      <c r="D5450" s="85">
        <v>414.99</v>
      </c>
      <c r="E5450" s="85">
        <v>414.99</v>
      </c>
    </row>
    <row r="5451" spans="2:5" x14ac:dyDescent="0.25">
      <c r="B5451" t="s">
        <v>10607</v>
      </c>
      <c r="C5451" t="s">
        <v>10526</v>
      </c>
      <c r="D5451" s="85">
        <v>49301.17</v>
      </c>
      <c r="E5451" s="85">
        <v>40082.25</v>
      </c>
    </row>
    <row r="5452" spans="2:5" x14ac:dyDescent="0.25">
      <c r="B5452" t="s">
        <v>10608</v>
      </c>
      <c r="C5452" t="s">
        <v>10609</v>
      </c>
      <c r="D5452" s="85">
        <v>3768.05</v>
      </c>
      <c r="E5452" s="85">
        <v>3768.05</v>
      </c>
    </row>
    <row r="5453" spans="2:5" x14ac:dyDescent="0.25">
      <c r="B5453" t="s">
        <v>10610</v>
      </c>
      <c r="C5453" t="s">
        <v>10611</v>
      </c>
      <c r="D5453" s="85">
        <v>139.38999999999999</v>
      </c>
      <c r="E5453" s="85">
        <v>139.38999999999999</v>
      </c>
    </row>
    <row r="5454" spans="2:5" x14ac:dyDescent="0.25">
      <c r="B5454" t="s">
        <v>10612</v>
      </c>
      <c r="C5454" t="s">
        <v>10613</v>
      </c>
      <c r="D5454" s="85">
        <v>24600.01</v>
      </c>
      <c r="E5454" s="85">
        <v>20000.009999999998</v>
      </c>
    </row>
    <row r="5455" spans="2:5" x14ac:dyDescent="0.25">
      <c r="B5455" t="s">
        <v>10614</v>
      </c>
      <c r="C5455" t="s">
        <v>10615</v>
      </c>
      <c r="D5455" s="85">
        <v>52890</v>
      </c>
      <c r="E5455" s="85">
        <v>43000</v>
      </c>
    </row>
    <row r="5456" spans="2:5" x14ac:dyDescent="0.25">
      <c r="B5456" t="s">
        <v>10616</v>
      </c>
      <c r="C5456" t="s">
        <v>9113</v>
      </c>
      <c r="D5456" s="85">
        <v>19680</v>
      </c>
      <c r="E5456" s="85">
        <v>16000</v>
      </c>
    </row>
    <row r="5457" spans="2:5" x14ac:dyDescent="0.25">
      <c r="B5457" t="s">
        <v>10617</v>
      </c>
      <c r="C5457" t="s">
        <v>10618</v>
      </c>
      <c r="D5457" s="85">
        <v>278.12</v>
      </c>
      <c r="E5457" s="85">
        <v>278.12</v>
      </c>
    </row>
    <row r="5458" spans="2:5" x14ac:dyDescent="0.25">
      <c r="B5458" t="s">
        <v>10619</v>
      </c>
      <c r="C5458" t="s">
        <v>10620</v>
      </c>
      <c r="D5458" s="85">
        <v>370.21</v>
      </c>
      <c r="E5458" s="85">
        <v>370.21</v>
      </c>
    </row>
    <row r="5459" spans="2:5" x14ac:dyDescent="0.25">
      <c r="B5459" t="s">
        <v>10621</v>
      </c>
      <c r="C5459" t="s">
        <v>10622</v>
      </c>
      <c r="D5459" s="85">
        <v>112</v>
      </c>
      <c r="E5459" s="85">
        <v>112</v>
      </c>
    </row>
    <row r="5460" spans="2:5" x14ac:dyDescent="0.25">
      <c r="B5460" t="s">
        <v>10623</v>
      </c>
      <c r="C5460" t="s">
        <v>10624</v>
      </c>
      <c r="D5460" s="85">
        <v>375</v>
      </c>
      <c r="E5460" s="85">
        <v>357.14</v>
      </c>
    </row>
    <row r="5461" spans="2:5" x14ac:dyDescent="0.25">
      <c r="B5461" t="s">
        <v>10625</v>
      </c>
      <c r="C5461" t="s">
        <v>10346</v>
      </c>
      <c r="D5461" s="85">
        <v>133.33000000000001</v>
      </c>
      <c r="E5461" s="85">
        <v>133.33000000000001</v>
      </c>
    </row>
    <row r="5462" spans="2:5" x14ac:dyDescent="0.25">
      <c r="B5462" t="s">
        <v>10626</v>
      </c>
      <c r="C5462" t="s">
        <v>10627</v>
      </c>
      <c r="D5462" s="85">
        <v>81.400000000000006</v>
      </c>
      <c r="E5462" s="85">
        <v>72.5</v>
      </c>
    </row>
    <row r="5463" spans="2:5" x14ac:dyDescent="0.25">
      <c r="B5463" t="s">
        <v>10628</v>
      </c>
      <c r="C5463" t="s">
        <v>10629</v>
      </c>
      <c r="D5463" s="85">
        <v>42825</v>
      </c>
      <c r="E5463" s="85">
        <v>42825</v>
      </c>
    </row>
    <row r="5464" spans="2:5" x14ac:dyDescent="0.25">
      <c r="B5464" t="s">
        <v>10630</v>
      </c>
      <c r="C5464" t="s">
        <v>10631</v>
      </c>
      <c r="D5464" s="85">
        <v>47015.6</v>
      </c>
      <c r="E5464" s="85">
        <v>47015.6</v>
      </c>
    </row>
    <row r="5465" spans="2:5" x14ac:dyDescent="0.25">
      <c r="B5465" t="s">
        <v>10632</v>
      </c>
      <c r="C5465" t="s">
        <v>10633</v>
      </c>
      <c r="D5465" s="85">
        <v>49794.45</v>
      </c>
      <c r="E5465" s="85">
        <v>0</v>
      </c>
    </row>
    <row r="5466" spans="2:5" x14ac:dyDescent="0.25">
      <c r="B5466" t="s">
        <v>10634</v>
      </c>
      <c r="C5466" t="s">
        <v>10635</v>
      </c>
      <c r="D5466" s="85">
        <v>7526</v>
      </c>
      <c r="E5466" s="85">
        <v>7100</v>
      </c>
    </row>
    <row r="5467" spans="2:5" x14ac:dyDescent="0.25">
      <c r="B5467" t="s">
        <v>10636</v>
      </c>
      <c r="C5467" t="s">
        <v>10637</v>
      </c>
      <c r="D5467" s="85">
        <v>60577.99</v>
      </c>
      <c r="E5467" s="85">
        <v>49250.400000000001</v>
      </c>
    </row>
    <row r="5468" spans="2:5" x14ac:dyDescent="0.25">
      <c r="B5468" t="s">
        <v>10638</v>
      </c>
      <c r="C5468" t="s">
        <v>10639</v>
      </c>
      <c r="D5468" s="85">
        <v>632.88</v>
      </c>
      <c r="E5468" s="85">
        <v>0</v>
      </c>
    </row>
    <row r="5469" spans="2:5" x14ac:dyDescent="0.25">
      <c r="B5469" t="s">
        <v>10640</v>
      </c>
      <c r="C5469" t="s">
        <v>10641</v>
      </c>
      <c r="D5469" s="85">
        <v>162962.70000000001</v>
      </c>
      <c r="E5469" s="85">
        <v>132490</v>
      </c>
    </row>
    <row r="5470" spans="2:5" x14ac:dyDescent="0.25">
      <c r="B5470" t="s">
        <v>10642</v>
      </c>
      <c r="C5470" t="s">
        <v>10643</v>
      </c>
      <c r="D5470" s="85">
        <v>62804.7</v>
      </c>
      <c r="E5470" s="85">
        <v>53250</v>
      </c>
    </row>
    <row r="5471" spans="2:5" x14ac:dyDescent="0.25">
      <c r="B5471" t="s">
        <v>10644</v>
      </c>
      <c r="C5471" t="s">
        <v>10645</v>
      </c>
      <c r="D5471" s="85">
        <v>8053.32</v>
      </c>
      <c r="E5471" s="85">
        <v>0</v>
      </c>
    </row>
    <row r="5472" spans="2:5" x14ac:dyDescent="0.25">
      <c r="B5472" t="s">
        <v>10646</v>
      </c>
      <c r="C5472" t="s">
        <v>10647</v>
      </c>
      <c r="D5472" s="85">
        <v>559</v>
      </c>
      <c r="E5472" s="85">
        <v>559</v>
      </c>
    </row>
    <row r="5473" spans="2:5" x14ac:dyDescent="0.25">
      <c r="B5473" t="s">
        <v>10648</v>
      </c>
      <c r="C5473" t="s">
        <v>10649</v>
      </c>
      <c r="D5473" s="85">
        <v>11869.5</v>
      </c>
      <c r="E5473" s="85">
        <v>9650</v>
      </c>
    </row>
    <row r="5474" spans="2:5" x14ac:dyDescent="0.25">
      <c r="B5474" t="s">
        <v>10650</v>
      </c>
      <c r="C5474" t="s">
        <v>10651</v>
      </c>
      <c r="D5474" s="85">
        <v>8452077.1099999994</v>
      </c>
      <c r="E5474" s="85">
        <v>6784995</v>
      </c>
    </row>
    <row r="5475" spans="2:5" x14ac:dyDescent="0.25">
      <c r="B5475" t="s">
        <v>10652</v>
      </c>
      <c r="C5475" t="s">
        <v>10653</v>
      </c>
      <c r="D5475" s="85">
        <v>5085782.6100000003</v>
      </c>
      <c r="E5475" s="85">
        <v>4995782.6100000003</v>
      </c>
    </row>
    <row r="5476" spans="2:5" x14ac:dyDescent="0.25">
      <c r="B5476" t="s">
        <v>10654</v>
      </c>
      <c r="C5476" t="s">
        <v>10655</v>
      </c>
      <c r="D5476" s="85">
        <v>269139.99</v>
      </c>
      <c r="E5476" s="85">
        <v>218813</v>
      </c>
    </row>
    <row r="5477" spans="2:5" x14ac:dyDescent="0.25">
      <c r="B5477" t="s">
        <v>10656</v>
      </c>
      <c r="C5477" t="s">
        <v>10657</v>
      </c>
      <c r="D5477" s="85">
        <v>531.80999999999995</v>
      </c>
      <c r="E5477" s="85">
        <v>531.80999999999995</v>
      </c>
    </row>
    <row r="5478" spans="2:5" x14ac:dyDescent="0.25">
      <c r="B5478" t="s">
        <v>10658</v>
      </c>
      <c r="C5478" t="s">
        <v>10659</v>
      </c>
      <c r="D5478" s="85">
        <v>75.239999999999995</v>
      </c>
      <c r="E5478" s="85">
        <v>75.239999999999995</v>
      </c>
    </row>
    <row r="5479" spans="2:5" x14ac:dyDescent="0.25">
      <c r="B5479" t="s">
        <v>10660</v>
      </c>
      <c r="C5479" t="s">
        <v>10661</v>
      </c>
      <c r="D5479" s="85">
        <v>702.2</v>
      </c>
      <c r="E5479" s="85">
        <v>702.2</v>
      </c>
    </row>
    <row r="5480" spans="2:5" x14ac:dyDescent="0.25">
      <c r="B5480" t="s">
        <v>10662</v>
      </c>
      <c r="C5480" t="s">
        <v>10663</v>
      </c>
      <c r="D5480" s="85">
        <v>921</v>
      </c>
      <c r="E5480" s="85">
        <v>921</v>
      </c>
    </row>
    <row r="5481" spans="2:5" x14ac:dyDescent="0.25">
      <c r="B5481" t="s">
        <v>10664</v>
      </c>
      <c r="C5481" t="s">
        <v>10665</v>
      </c>
      <c r="D5481" s="85">
        <v>179</v>
      </c>
      <c r="E5481" s="85">
        <v>179</v>
      </c>
    </row>
    <row r="5482" spans="2:5" x14ac:dyDescent="0.25">
      <c r="B5482" t="s">
        <v>10666</v>
      </c>
      <c r="C5482" t="s">
        <v>10667</v>
      </c>
      <c r="D5482" s="85">
        <v>439900</v>
      </c>
      <c r="E5482" s="85">
        <v>415000</v>
      </c>
    </row>
    <row r="5483" spans="2:5" x14ac:dyDescent="0.25">
      <c r="B5483" t="s">
        <v>10668</v>
      </c>
      <c r="C5483" t="s">
        <v>10669</v>
      </c>
      <c r="D5483" s="85">
        <v>263.2</v>
      </c>
      <c r="E5483" s="85">
        <v>0</v>
      </c>
    </row>
    <row r="5484" spans="2:5" x14ac:dyDescent="0.25">
      <c r="B5484" t="s">
        <v>10670</v>
      </c>
      <c r="C5484" t="s">
        <v>10671</v>
      </c>
      <c r="D5484" s="85">
        <v>265.04000000000002</v>
      </c>
      <c r="E5484" s="85">
        <v>0</v>
      </c>
    </row>
    <row r="5485" spans="2:5" x14ac:dyDescent="0.25">
      <c r="B5485" t="s">
        <v>10672</v>
      </c>
      <c r="C5485" t="s">
        <v>10673</v>
      </c>
      <c r="D5485" s="85">
        <v>2525.36</v>
      </c>
      <c r="E5485" s="85">
        <v>0</v>
      </c>
    </row>
    <row r="5486" spans="2:5" x14ac:dyDescent="0.25">
      <c r="B5486" t="s">
        <v>10674</v>
      </c>
      <c r="C5486" t="s">
        <v>10675</v>
      </c>
      <c r="D5486" s="85">
        <v>2410.4</v>
      </c>
      <c r="E5486" s="85">
        <v>0</v>
      </c>
    </row>
    <row r="5487" spans="2:5" x14ac:dyDescent="0.25">
      <c r="B5487" t="s">
        <v>10676</v>
      </c>
      <c r="C5487" t="s">
        <v>10677</v>
      </c>
      <c r="D5487" s="85">
        <v>2564</v>
      </c>
      <c r="E5487" s="85">
        <v>0</v>
      </c>
    </row>
    <row r="5488" spans="2:5" x14ac:dyDescent="0.25">
      <c r="B5488" t="s">
        <v>10678</v>
      </c>
      <c r="C5488" t="s">
        <v>10679</v>
      </c>
      <c r="D5488" s="85">
        <v>907.2</v>
      </c>
      <c r="E5488" s="85">
        <v>0</v>
      </c>
    </row>
    <row r="5489" spans="2:5" x14ac:dyDescent="0.25">
      <c r="B5489" t="s">
        <v>10680</v>
      </c>
      <c r="C5489" t="s">
        <v>10681</v>
      </c>
      <c r="D5489" s="85">
        <v>3136.08</v>
      </c>
      <c r="E5489" s="85">
        <v>0</v>
      </c>
    </row>
    <row r="5490" spans="2:5" x14ac:dyDescent="0.25">
      <c r="B5490" t="s">
        <v>10682</v>
      </c>
      <c r="C5490" t="s">
        <v>10683</v>
      </c>
      <c r="D5490" s="85">
        <v>732.8</v>
      </c>
      <c r="E5490" s="85">
        <v>0</v>
      </c>
    </row>
    <row r="5491" spans="2:5" x14ac:dyDescent="0.25">
      <c r="B5491" t="s">
        <v>10684</v>
      </c>
      <c r="C5491" t="s">
        <v>10685</v>
      </c>
      <c r="D5491" s="85">
        <v>1788.8</v>
      </c>
      <c r="E5491" s="85">
        <v>0</v>
      </c>
    </row>
    <row r="5492" spans="2:5" x14ac:dyDescent="0.25">
      <c r="B5492" t="s">
        <v>10686</v>
      </c>
      <c r="C5492" t="s">
        <v>10687</v>
      </c>
      <c r="D5492" s="85">
        <v>568.64</v>
      </c>
      <c r="E5492" s="85">
        <v>0</v>
      </c>
    </row>
    <row r="5493" spans="2:5" x14ac:dyDescent="0.25">
      <c r="B5493" t="s">
        <v>10688</v>
      </c>
      <c r="C5493" t="s">
        <v>10689</v>
      </c>
      <c r="D5493" s="85">
        <v>512.36</v>
      </c>
      <c r="E5493" s="85">
        <v>0</v>
      </c>
    </row>
    <row r="5494" spans="2:5" x14ac:dyDescent="0.25">
      <c r="B5494" t="s">
        <v>10690</v>
      </c>
      <c r="C5494" t="s">
        <v>10691</v>
      </c>
      <c r="D5494" s="85">
        <v>2683.48</v>
      </c>
      <c r="E5494" s="85">
        <v>0</v>
      </c>
    </row>
    <row r="5495" spans="2:5" x14ac:dyDescent="0.25">
      <c r="B5495" t="s">
        <v>10692</v>
      </c>
      <c r="C5495" t="s">
        <v>10693</v>
      </c>
      <c r="D5495" s="85">
        <v>1024.8</v>
      </c>
      <c r="E5495" s="85">
        <v>0</v>
      </c>
    </row>
    <row r="5496" spans="2:5" x14ac:dyDescent="0.25">
      <c r="B5496" t="s">
        <v>10694</v>
      </c>
      <c r="C5496" t="s">
        <v>10695</v>
      </c>
      <c r="D5496" s="85">
        <v>1932</v>
      </c>
      <c r="E5496" s="85">
        <v>0</v>
      </c>
    </row>
    <row r="5497" spans="2:5" x14ac:dyDescent="0.25">
      <c r="B5497" t="s">
        <v>10696</v>
      </c>
      <c r="C5497" t="s">
        <v>10697</v>
      </c>
      <c r="D5497" s="85">
        <v>888.32</v>
      </c>
      <c r="E5497" s="85">
        <v>0</v>
      </c>
    </row>
    <row r="5498" spans="2:5" x14ac:dyDescent="0.25">
      <c r="B5498" t="s">
        <v>10698</v>
      </c>
      <c r="C5498" t="s">
        <v>10699</v>
      </c>
      <c r="D5498" s="85">
        <v>515.20000000000005</v>
      </c>
      <c r="E5498" s="85">
        <v>0</v>
      </c>
    </row>
    <row r="5499" spans="2:5" x14ac:dyDescent="0.25">
      <c r="B5499" t="s">
        <v>10700</v>
      </c>
      <c r="C5499" t="s">
        <v>10701</v>
      </c>
      <c r="D5499" s="85">
        <v>1049.58</v>
      </c>
      <c r="E5499" s="85">
        <v>0</v>
      </c>
    </row>
    <row r="5500" spans="2:5" x14ac:dyDescent="0.25">
      <c r="B5500" t="s">
        <v>10702</v>
      </c>
      <c r="C5500" t="s">
        <v>10703</v>
      </c>
      <c r="D5500" s="85">
        <v>1700</v>
      </c>
      <c r="E5500" s="85">
        <v>0</v>
      </c>
    </row>
    <row r="5501" spans="2:5" x14ac:dyDescent="0.25">
      <c r="B5501" t="s">
        <v>10704</v>
      </c>
      <c r="C5501" t="s">
        <v>10705</v>
      </c>
      <c r="D5501" s="85">
        <v>246.96</v>
      </c>
      <c r="E5501" s="85">
        <v>0</v>
      </c>
    </row>
    <row r="5502" spans="2:5" x14ac:dyDescent="0.25">
      <c r="B5502" t="s">
        <v>10706</v>
      </c>
      <c r="C5502" t="s">
        <v>10707</v>
      </c>
      <c r="D5502" s="85">
        <v>1040</v>
      </c>
      <c r="E5502" s="85">
        <v>0</v>
      </c>
    </row>
    <row r="5503" spans="2:5" x14ac:dyDescent="0.25">
      <c r="B5503" t="s">
        <v>10708</v>
      </c>
      <c r="C5503" t="s">
        <v>10709</v>
      </c>
      <c r="D5503" s="85">
        <v>2000.14</v>
      </c>
      <c r="E5503" s="85">
        <v>2000.14</v>
      </c>
    </row>
    <row r="5504" spans="2:5" x14ac:dyDescent="0.25">
      <c r="B5504" t="s">
        <v>10710</v>
      </c>
      <c r="C5504" t="s">
        <v>10711</v>
      </c>
      <c r="D5504" s="85">
        <v>906.24</v>
      </c>
      <c r="E5504" s="85">
        <v>0</v>
      </c>
    </row>
    <row r="5505" spans="2:5" x14ac:dyDescent="0.25">
      <c r="B5505" t="s">
        <v>10712</v>
      </c>
      <c r="C5505" t="s">
        <v>10713</v>
      </c>
      <c r="D5505" s="85">
        <v>753.6</v>
      </c>
      <c r="E5505" s="85">
        <v>0</v>
      </c>
    </row>
    <row r="5506" spans="2:5" x14ac:dyDescent="0.25">
      <c r="B5506" t="s">
        <v>10714</v>
      </c>
      <c r="C5506" t="s">
        <v>10715</v>
      </c>
      <c r="D5506" s="85">
        <v>526.9</v>
      </c>
      <c r="E5506" s="85">
        <v>0</v>
      </c>
    </row>
    <row r="5507" spans="2:5" x14ac:dyDescent="0.25">
      <c r="B5507" t="s">
        <v>10716</v>
      </c>
      <c r="C5507" t="s">
        <v>10717</v>
      </c>
      <c r="D5507" s="85">
        <v>52.48</v>
      </c>
      <c r="E5507" s="85">
        <v>0</v>
      </c>
    </row>
    <row r="5508" spans="2:5" x14ac:dyDescent="0.25">
      <c r="B5508" t="s">
        <v>10718</v>
      </c>
      <c r="C5508" t="s">
        <v>10719</v>
      </c>
      <c r="D5508" s="85">
        <v>733.28</v>
      </c>
      <c r="E5508" s="85">
        <v>0</v>
      </c>
    </row>
    <row r="5509" spans="2:5" x14ac:dyDescent="0.25">
      <c r="B5509" t="s">
        <v>10720</v>
      </c>
      <c r="C5509" t="s">
        <v>10721</v>
      </c>
      <c r="D5509" s="85">
        <v>1366.4</v>
      </c>
      <c r="E5509" s="85">
        <v>0</v>
      </c>
    </row>
    <row r="5510" spans="2:5" x14ac:dyDescent="0.25">
      <c r="B5510" t="s">
        <v>10722</v>
      </c>
      <c r="C5510" t="s">
        <v>10723</v>
      </c>
      <c r="D5510" s="85">
        <v>2319.6</v>
      </c>
      <c r="E5510" s="85">
        <v>0</v>
      </c>
    </row>
    <row r="5511" spans="2:5" x14ac:dyDescent="0.25">
      <c r="B5511" t="s">
        <v>10724</v>
      </c>
      <c r="C5511" t="s">
        <v>10725</v>
      </c>
      <c r="D5511" s="85">
        <v>246.96</v>
      </c>
      <c r="E5511" s="85">
        <v>0</v>
      </c>
    </row>
    <row r="5512" spans="2:5" x14ac:dyDescent="0.25">
      <c r="B5512" t="s">
        <v>10726</v>
      </c>
      <c r="C5512" t="s">
        <v>10727</v>
      </c>
      <c r="D5512" s="85">
        <v>3226.56</v>
      </c>
      <c r="E5512" s="85">
        <v>0</v>
      </c>
    </row>
    <row r="5513" spans="2:5" x14ac:dyDescent="0.25">
      <c r="B5513" t="s">
        <v>10728</v>
      </c>
      <c r="C5513" t="s">
        <v>10729</v>
      </c>
      <c r="D5513" s="85">
        <v>44.8</v>
      </c>
      <c r="E5513" s="85">
        <v>0</v>
      </c>
    </row>
    <row r="5514" spans="2:5" x14ac:dyDescent="0.25">
      <c r="B5514" t="s">
        <v>10730</v>
      </c>
      <c r="C5514" t="s">
        <v>10731</v>
      </c>
      <c r="D5514" s="85">
        <v>787.44</v>
      </c>
      <c r="E5514" s="85">
        <v>0</v>
      </c>
    </row>
    <row r="5515" spans="2:5" x14ac:dyDescent="0.25">
      <c r="B5515" t="s">
        <v>10732</v>
      </c>
      <c r="C5515" t="s">
        <v>10733</v>
      </c>
      <c r="D5515" s="85">
        <v>1202</v>
      </c>
      <c r="E5515" s="85">
        <v>0</v>
      </c>
    </row>
    <row r="5516" spans="2:5" x14ac:dyDescent="0.25">
      <c r="B5516" t="s">
        <v>10734</v>
      </c>
      <c r="C5516" t="s">
        <v>10735</v>
      </c>
      <c r="D5516" s="85">
        <v>84</v>
      </c>
      <c r="E5516" s="85">
        <v>0</v>
      </c>
    </row>
    <row r="5517" spans="2:5" x14ac:dyDescent="0.25">
      <c r="B5517" t="s">
        <v>10736</v>
      </c>
      <c r="C5517" t="s">
        <v>10737</v>
      </c>
      <c r="D5517" s="85">
        <v>5334.2</v>
      </c>
      <c r="E5517" s="85">
        <v>0</v>
      </c>
    </row>
    <row r="5518" spans="2:5" x14ac:dyDescent="0.25">
      <c r="B5518" t="s">
        <v>10738</v>
      </c>
      <c r="C5518" t="s">
        <v>10739</v>
      </c>
      <c r="D5518" s="85">
        <v>907.6</v>
      </c>
      <c r="E5518" s="85">
        <v>0</v>
      </c>
    </row>
    <row r="5519" spans="2:5" x14ac:dyDescent="0.25">
      <c r="B5519" t="s">
        <v>10740</v>
      </c>
      <c r="C5519" t="s">
        <v>10741</v>
      </c>
      <c r="D5519" s="85">
        <v>1183.2</v>
      </c>
      <c r="E5519" s="85">
        <v>0</v>
      </c>
    </row>
    <row r="5520" spans="2:5" x14ac:dyDescent="0.25">
      <c r="B5520" t="s">
        <v>10742</v>
      </c>
      <c r="C5520" t="s">
        <v>10743</v>
      </c>
      <c r="D5520" s="85">
        <v>3907.6</v>
      </c>
      <c r="E5520" s="85">
        <v>0</v>
      </c>
    </row>
    <row r="5521" spans="2:5" x14ac:dyDescent="0.25">
      <c r="B5521" t="s">
        <v>10744</v>
      </c>
      <c r="C5521" t="s">
        <v>10745</v>
      </c>
      <c r="D5521" s="85">
        <v>436</v>
      </c>
      <c r="E5521" s="85">
        <v>0</v>
      </c>
    </row>
    <row r="5522" spans="2:5" x14ac:dyDescent="0.25">
      <c r="B5522" t="s">
        <v>10746</v>
      </c>
      <c r="C5522" t="s">
        <v>10747</v>
      </c>
      <c r="D5522" s="85">
        <v>924.5</v>
      </c>
      <c r="E5522" s="85">
        <v>0</v>
      </c>
    </row>
    <row r="5523" spans="2:5" x14ac:dyDescent="0.25">
      <c r="B5523" t="s">
        <v>10748</v>
      </c>
      <c r="C5523" t="s">
        <v>10749</v>
      </c>
      <c r="D5523" s="85">
        <v>1072.4000000000001</v>
      </c>
      <c r="E5523" s="85">
        <v>0</v>
      </c>
    </row>
    <row r="5524" spans="2:5" x14ac:dyDescent="0.25">
      <c r="B5524" t="s">
        <v>10750</v>
      </c>
      <c r="C5524" t="s">
        <v>10751</v>
      </c>
      <c r="D5524" s="85">
        <v>580.79999999999995</v>
      </c>
      <c r="E5524" s="85">
        <v>0</v>
      </c>
    </row>
    <row r="5525" spans="2:5" x14ac:dyDescent="0.25">
      <c r="B5525" t="s">
        <v>10752</v>
      </c>
      <c r="C5525" t="s">
        <v>10753</v>
      </c>
      <c r="D5525" s="85">
        <v>511.2</v>
      </c>
      <c r="E5525" s="85">
        <v>0</v>
      </c>
    </row>
    <row r="5526" spans="2:5" x14ac:dyDescent="0.25">
      <c r="B5526" t="s">
        <v>10754</v>
      </c>
      <c r="C5526" t="s">
        <v>10755</v>
      </c>
      <c r="D5526" s="85">
        <v>760.86</v>
      </c>
      <c r="E5526" s="85">
        <v>0</v>
      </c>
    </row>
    <row r="5527" spans="2:5" x14ac:dyDescent="0.25">
      <c r="B5527" t="s">
        <v>10756</v>
      </c>
      <c r="C5527" t="s">
        <v>10757</v>
      </c>
      <c r="D5527" s="85">
        <v>420.8</v>
      </c>
      <c r="E5527" s="85">
        <v>0</v>
      </c>
    </row>
    <row r="5528" spans="2:5" x14ac:dyDescent="0.25">
      <c r="B5528" t="s">
        <v>10758</v>
      </c>
      <c r="C5528" t="s">
        <v>10759</v>
      </c>
      <c r="D5528" s="85">
        <v>1919.1</v>
      </c>
      <c r="E5528" s="85">
        <v>0</v>
      </c>
    </row>
    <row r="5529" spans="2:5" x14ac:dyDescent="0.25">
      <c r="B5529" t="s">
        <v>10760</v>
      </c>
      <c r="C5529" t="s">
        <v>10761</v>
      </c>
      <c r="D5529" s="85">
        <v>251.79</v>
      </c>
      <c r="E5529" s="85">
        <v>0</v>
      </c>
    </row>
    <row r="5530" spans="2:5" x14ac:dyDescent="0.25">
      <c r="B5530" t="s">
        <v>10762</v>
      </c>
      <c r="C5530" t="s">
        <v>10763</v>
      </c>
      <c r="D5530" s="85">
        <v>814.4</v>
      </c>
      <c r="E5530" s="85">
        <v>0</v>
      </c>
    </row>
    <row r="5531" spans="2:5" x14ac:dyDescent="0.25">
      <c r="B5531" t="s">
        <v>10764</v>
      </c>
      <c r="C5531" t="s">
        <v>10765</v>
      </c>
      <c r="D5531" s="85">
        <v>659.6</v>
      </c>
      <c r="E5531" s="85">
        <v>0</v>
      </c>
    </row>
    <row r="5532" spans="2:5" x14ac:dyDescent="0.25">
      <c r="B5532" t="s">
        <v>10766</v>
      </c>
      <c r="C5532" t="s">
        <v>10767</v>
      </c>
      <c r="D5532" s="85">
        <v>6551.32</v>
      </c>
      <c r="E5532" s="85">
        <v>0</v>
      </c>
    </row>
    <row r="5533" spans="2:5" x14ac:dyDescent="0.25">
      <c r="B5533" t="s">
        <v>10768</v>
      </c>
      <c r="C5533" t="s">
        <v>10769</v>
      </c>
      <c r="D5533" s="85">
        <v>97.2</v>
      </c>
      <c r="E5533" s="85">
        <v>0</v>
      </c>
    </row>
    <row r="5534" spans="2:5" x14ac:dyDescent="0.25">
      <c r="B5534" t="s">
        <v>10770</v>
      </c>
      <c r="C5534" t="s">
        <v>10771</v>
      </c>
      <c r="D5534" s="85">
        <v>220.8</v>
      </c>
      <c r="E5534" s="85">
        <v>0</v>
      </c>
    </row>
    <row r="5535" spans="2:5" x14ac:dyDescent="0.25">
      <c r="B5535" t="s">
        <v>10772</v>
      </c>
      <c r="C5535" t="s">
        <v>10773</v>
      </c>
      <c r="D5535" s="85">
        <v>578.67999999999995</v>
      </c>
      <c r="E5535" s="85">
        <v>0</v>
      </c>
    </row>
    <row r="5536" spans="2:5" x14ac:dyDescent="0.25">
      <c r="B5536" t="s">
        <v>10774</v>
      </c>
      <c r="C5536" t="s">
        <v>10775</v>
      </c>
      <c r="D5536" s="85">
        <v>393.6</v>
      </c>
      <c r="E5536" s="85">
        <v>0</v>
      </c>
    </row>
    <row r="5537" spans="2:5" x14ac:dyDescent="0.25">
      <c r="B5537" t="s">
        <v>10776</v>
      </c>
      <c r="C5537" t="s">
        <v>10777</v>
      </c>
      <c r="D5537" s="85">
        <v>180</v>
      </c>
      <c r="E5537" s="85">
        <v>180</v>
      </c>
    </row>
    <row r="5538" spans="2:5" x14ac:dyDescent="0.25">
      <c r="B5538" t="s">
        <v>10778</v>
      </c>
      <c r="C5538" t="s">
        <v>10779</v>
      </c>
      <c r="D5538" s="85">
        <v>2669.1</v>
      </c>
      <c r="E5538" s="85">
        <v>2170</v>
      </c>
    </row>
    <row r="5539" spans="2:5" x14ac:dyDescent="0.25">
      <c r="B5539" t="s">
        <v>10780</v>
      </c>
      <c r="C5539" t="s">
        <v>10781</v>
      </c>
      <c r="D5539" s="85">
        <v>7872</v>
      </c>
      <c r="E5539" s="85">
        <v>6400</v>
      </c>
    </row>
    <row r="5540" spans="2:5" x14ac:dyDescent="0.25">
      <c r="B5540" t="s">
        <v>10782</v>
      </c>
      <c r="C5540" t="s">
        <v>10783</v>
      </c>
      <c r="D5540" s="85">
        <v>66973.5</v>
      </c>
      <c r="E5540" s="85">
        <v>54450</v>
      </c>
    </row>
    <row r="5541" spans="2:5" x14ac:dyDescent="0.25">
      <c r="B5541" t="s">
        <v>10784</v>
      </c>
      <c r="C5541" t="s">
        <v>10785</v>
      </c>
      <c r="D5541" s="85">
        <v>634680</v>
      </c>
      <c r="E5541" s="85">
        <v>516000</v>
      </c>
    </row>
    <row r="5542" spans="2:5" x14ac:dyDescent="0.25">
      <c r="B5542" t="s">
        <v>10786</v>
      </c>
      <c r="C5542" t="s">
        <v>10787</v>
      </c>
      <c r="D5542" s="85">
        <v>247246.13</v>
      </c>
      <c r="E5542" s="85">
        <v>233251.07</v>
      </c>
    </row>
    <row r="5543" spans="2:5" x14ac:dyDescent="0.25">
      <c r="B5543" t="s">
        <v>10788</v>
      </c>
      <c r="C5543" t="s">
        <v>10789</v>
      </c>
      <c r="D5543" s="85">
        <v>132225</v>
      </c>
      <c r="E5543" s="85">
        <v>107500</v>
      </c>
    </row>
    <row r="5544" spans="2:5" x14ac:dyDescent="0.25">
      <c r="B5544" t="s">
        <v>10790</v>
      </c>
      <c r="C5544" t="s">
        <v>10791</v>
      </c>
      <c r="D5544" s="85">
        <v>31826.25</v>
      </c>
      <c r="E5544" s="85">
        <v>25875</v>
      </c>
    </row>
    <row r="5545" spans="2:5" x14ac:dyDescent="0.25">
      <c r="B5545" t="s">
        <v>10792</v>
      </c>
      <c r="C5545" t="s">
        <v>10793</v>
      </c>
      <c r="D5545" s="85">
        <v>55276.2</v>
      </c>
      <c r="E5545" s="85">
        <v>44940</v>
      </c>
    </row>
    <row r="5546" spans="2:5" x14ac:dyDescent="0.25">
      <c r="B5546" t="s">
        <v>10794</v>
      </c>
      <c r="C5546" t="s">
        <v>10795</v>
      </c>
      <c r="D5546" s="85">
        <v>912124.88</v>
      </c>
      <c r="E5546" s="85">
        <v>741564.94</v>
      </c>
    </row>
    <row r="5547" spans="2:5" x14ac:dyDescent="0.25">
      <c r="B5547" t="s">
        <v>10796</v>
      </c>
      <c r="C5547" t="s">
        <v>10797</v>
      </c>
      <c r="D5547" s="85">
        <v>1657538.82</v>
      </c>
      <c r="E5547" s="85">
        <v>1563715.87</v>
      </c>
    </row>
    <row r="5548" spans="2:5" x14ac:dyDescent="0.25">
      <c r="B5548" t="s">
        <v>10798</v>
      </c>
      <c r="C5548" t="s">
        <v>10799</v>
      </c>
      <c r="D5548" s="85">
        <v>110699.02</v>
      </c>
      <c r="E5548" s="85">
        <v>89999.2</v>
      </c>
    </row>
    <row r="5549" spans="2:5" x14ac:dyDescent="0.25">
      <c r="B5549" t="s">
        <v>10800</v>
      </c>
      <c r="C5549" t="s">
        <v>10801</v>
      </c>
      <c r="D5549" s="85">
        <v>62737.87</v>
      </c>
      <c r="E5549" s="85">
        <v>59186.67</v>
      </c>
    </row>
    <row r="5550" spans="2:5" x14ac:dyDescent="0.25">
      <c r="B5550" t="s">
        <v>10802</v>
      </c>
      <c r="C5550" t="s">
        <v>10803</v>
      </c>
      <c r="D5550" s="85">
        <v>78584.27</v>
      </c>
      <c r="E5550" s="85">
        <v>63889.65</v>
      </c>
    </row>
    <row r="5551" spans="2:5" x14ac:dyDescent="0.25">
      <c r="B5551" t="s">
        <v>10804</v>
      </c>
      <c r="C5551" t="s">
        <v>10805</v>
      </c>
      <c r="D5551" s="85">
        <v>469383.02</v>
      </c>
      <c r="E5551" s="85">
        <v>465000</v>
      </c>
    </row>
    <row r="5552" spans="2:5" x14ac:dyDescent="0.25">
      <c r="B5552" t="s">
        <v>10806</v>
      </c>
      <c r="C5552" t="s">
        <v>10807</v>
      </c>
      <c r="D5552" s="85">
        <v>2398815.46</v>
      </c>
      <c r="E5552" s="85">
        <v>1917691.98</v>
      </c>
    </row>
    <row r="5553" spans="2:5" x14ac:dyDescent="0.25">
      <c r="B5553" t="s">
        <v>10808</v>
      </c>
      <c r="C5553" t="s">
        <v>10809</v>
      </c>
      <c r="D5553" s="85">
        <v>424227</v>
      </c>
      <c r="E5553" s="85">
        <v>344900</v>
      </c>
    </row>
    <row r="5554" spans="2:5" x14ac:dyDescent="0.25">
      <c r="B5554" t="s">
        <v>10810</v>
      </c>
      <c r="C5554" t="s">
        <v>10811</v>
      </c>
      <c r="D5554" s="85">
        <v>742</v>
      </c>
      <c r="E5554" s="85">
        <v>650</v>
      </c>
    </row>
    <row r="5555" spans="2:5" x14ac:dyDescent="0.25">
      <c r="B5555" t="s">
        <v>10812</v>
      </c>
      <c r="C5555" t="s">
        <v>10813</v>
      </c>
      <c r="D5555" s="85">
        <v>566.85</v>
      </c>
      <c r="E5555" s="85">
        <v>495</v>
      </c>
    </row>
    <row r="5556" spans="2:5" x14ac:dyDescent="0.25">
      <c r="B5556" t="s">
        <v>10814</v>
      </c>
      <c r="C5556" t="s">
        <v>10815</v>
      </c>
      <c r="D5556" s="85">
        <v>3424.36</v>
      </c>
      <c r="E5556" s="85">
        <v>2970</v>
      </c>
    </row>
    <row r="5557" spans="2:5" x14ac:dyDescent="0.25">
      <c r="B5557" t="s">
        <v>10816</v>
      </c>
      <c r="C5557" t="s">
        <v>10817</v>
      </c>
      <c r="D5557" s="85">
        <v>307611.93</v>
      </c>
      <c r="E5557" s="85">
        <v>250091</v>
      </c>
    </row>
    <row r="5558" spans="2:5" x14ac:dyDescent="0.25">
      <c r="B5558" t="s">
        <v>10818</v>
      </c>
      <c r="C5558" t="s">
        <v>10819</v>
      </c>
      <c r="D5558" s="85">
        <v>48439.86</v>
      </c>
      <c r="E5558" s="85">
        <v>39382</v>
      </c>
    </row>
    <row r="5559" spans="2:5" x14ac:dyDescent="0.25">
      <c r="B5559" t="s">
        <v>10820</v>
      </c>
      <c r="C5559" t="s">
        <v>5665</v>
      </c>
      <c r="D5559" s="85">
        <v>1230</v>
      </c>
      <c r="E5559" s="85">
        <v>1000</v>
      </c>
    </row>
    <row r="5560" spans="2:5" x14ac:dyDescent="0.25">
      <c r="B5560" t="s">
        <v>10821</v>
      </c>
      <c r="C5560" t="s">
        <v>10822</v>
      </c>
      <c r="D5560" s="85">
        <v>6088.5</v>
      </c>
      <c r="E5560" s="85">
        <v>4950</v>
      </c>
    </row>
    <row r="5561" spans="2:5" x14ac:dyDescent="0.25">
      <c r="B5561" t="s">
        <v>10823</v>
      </c>
      <c r="C5561" t="s">
        <v>10824</v>
      </c>
      <c r="D5561" s="85">
        <v>2706</v>
      </c>
      <c r="E5561" s="85">
        <v>2200</v>
      </c>
    </row>
    <row r="5562" spans="2:5" x14ac:dyDescent="0.25">
      <c r="B5562" t="s">
        <v>10825</v>
      </c>
      <c r="C5562" t="s">
        <v>10826</v>
      </c>
      <c r="D5562" s="85">
        <v>779435.16</v>
      </c>
      <c r="E5562" s="85">
        <v>702283.63</v>
      </c>
    </row>
    <row r="5563" spans="2:5" x14ac:dyDescent="0.25">
      <c r="B5563" t="s">
        <v>10827</v>
      </c>
      <c r="C5563" t="s">
        <v>10828</v>
      </c>
      <c r="D5563" s="85">
        <v>2570.6999999999998</v>
      </c>
      <c r="E5563" s="85">
        <v>2090</v>
      </c>
    </row>
    <row r="5564" spans="2:5" x14ac:dyDescent="0.25">
      <c r="B5564" t="s">
        <v>10829</v>
      </c>
      <c r="C5564" t="s">
        <v>10830</v>
      </c>
      <c r="D5564" s="85">
        <v>35620.800000000003</v>
      </c>
      <c r="E5564" s="85">
        <v>28960</v>
      </c>
    </row>
    <row r="5565" spans="2:5" x14ac:dyDescent="0.25">
      <c r="B5565" t="s">
        <v>10831</v>
      </c>
      <c r="C5565" t="s">
        <v>10832</v>
      </c>
      <c r="D5565" s="85">
        <v>4781.66</v>
      </c>
      <c r="E5565" s="85">
        <v>3887.53</v>
      </c>
    </row>
    <row r="5566" spans="2:5" x14ac:dyDescent="0.25">
      <c r="B5566" t="s">
        <v>10833</v>
      </c>
      <c r="C5566" t="s">
        <v>10834</v>
      </c>
      <c r="D5566" s="85">
        <v>514.59</v>
      </c>
      <c r="E5566" s="85">
        <v>451.2</v>
      </c>
    </row>
    <row r="5567" spans="2:5" x14ac:dyDescent="0.25">
      <c r="B5567" t="s">
        <v>10835</v>
      </c>
      <c r="C5567" t="s">
        <v>10836</v>
      </c>
      <c r="D5567" s="85">
        <v>91020</v>
      </c>
      <c r="E5567" s="85">
        <v>74000</v>
      </c>
    </row>
    <row r="5568" spans="2:5" x14ac:dyDescent="0.25">
      <c r="B5568" t="s">
        <v>10837</v>
      </c>
      <c r="C5568" t="s">
        <v>10838</v>
      </c>
      <c r="D5568" s="85">
        <v>17921.099999999999</v>
      </c>
      <c r="E5568" s="85">
        <v>14570</v>
      </c>
    </row>
    <row r="5569" spans="2:5" x14ac:dyDescent="0.25">
      <c r="B5569" t="s">
        <v>10839</v>
      </c>
      <c r="C5569" t="s">
        <v>10840</v>
      </c>
      <c r="D5569" s="85">
        <v>6088.5</v>
      </c>
      <c r="E5569" s="85">
        <v>4950</v>
      </c>
    </row>
    <row r="5570" spans="2:5" x14ac:dyDescent="0.25">
      <c r="B5570" t="s">
        <v>10841</v>
      </c>
      <c r="C5570" t="s">
        <v>10842</v>
      </c>
      <c r="D5570" s="85">
        <v>30747.54</v>
      </c>
      <c r="E5570" s="85">
        <v>24998</v>
      </c>
    </row>
    <row r="5571" spans="2:5" x14ac:dyDescent="0.25">
      <c r="B5571" t="s">
        <v>10843</v>
      </c>
      <c r="C5571" t="s">
        <v>10844</v>
      </c>
      <c r="D5571" s="85">
        <v>39999.620000000003</v>
      </c>
      <c r="E5571" s="85">
        <v>32520.02</v>
      </c>
    </row>
    <row r="5572" spans="2:5" x14ac:dyDescent="0.25">
      <c r="B5572" t="s">
        <v>10845</v>
      </c>
      <c r="C5572" t="s">
        <v>10846</v>
      </c>
      <c r="D5572" s="85">
        <v>40000</v>
      </c>
      <c r="E5572" s="85">
        <v>32520</v>
      </c>
    </row>
    <row r="5573" spans="2:5" x14ac:dyDescent="0.25">
      <c r="B5573" t="s">
        <v>10847</v>
      </c>
      <c r="C5573" t="s">
        <v>10848</v>
      </c>
      <c r="D5573" s="85">
        <v>663158.17000000004</v>
      </c>
      <c r="E5573" s="85">
        <v>611140.26</v>
      </c>
    </row>
    <row r="5574" spans="2:5" x14ac:dyDescent="0.25">
      <c r="B5574" t="s">
        <v>10849</v>
      </c>
      <c r="C5574" t="s">
        <v>10850</v>
      </c>
      <c r="D5574" s="85">
        <v>527952.06000000006</v>
      </c>
      <c r="E5574" s="85">
        <v>489850.35</v>
      </c>
    </row>
    <row r="5575" spans="2:5" x14ac:dyDescent="0.25">
      <c r="B5575" t="s">
        <v>10851</v>
      </c>
      <c r="C5575" t="s">
        <v>10852</v>
      </c>
      <c r="D5575" s="85">
        <v>212743.8</v>
      </c>
      <c r="E5575" s="85">
        <v>197570.53</v>
      </c>
    </row>
    <row r="5576" spans="2:5" x14ac:dyDescent="0.25">
      <c r="B5576" t="s">
        <v>10853</v>
      </c>
      <c r="C5576" t="s">
        <v>10854</v>
      </c>
      <c r="D5576" s="85">
        <v>376673.47</v>
      </c>
      <c r="E5576" s="85">
        <v>349502.67</v>
      </c>
    </row>
    <row r="5577" spans="2:5" x14ac:dyDescent="0.25">
      <c r="B5577" t="s">
        <v>10855</v>
      </c>
      <c r="C5577" t="s">
        <v>10856</v>
      </c>
      <c r="D5577" s="85">
        <v>274095.32</v>
      </c>
      <c r="E5577" s="85">
        <v>253205.88</v>
      </c>
    </row>
    <row r="5578" spans="2:5" x14ac:dyDescent="0.25">
      <c r="B5578" t="s">
        <v>10857</v>
      </c>
      <c r="C5578" t="s">
        <v>10858</v>
      </c>
      <c r="D5578" s="85">
        <v>614790.9</v>
      </c>
      <c r="E5578" s="85">
        <v>499830</v>
      </c>
    </row>
    <row r="5579" spans="2:5" x14ac:dyDescent="0.25">
      <c r="B5579" t="s">
        <v>10859</v>
      </c>
      <c r="C5579" t="s">
        <v>10860</v>
      </c>
      <c r="D5579" s="85">
        <v>149071.94</v>
      </c>
      <c r="E5579" s="85">
        <v>121196.7</v>
      </c>
    </row>
    <row r="5580" spans="2:5" x14ac:dyDescent="0.25">
      <c r="B5580" t="s">
        <v>10861</v>
      </c>
      <c r="C5580" t="s">
        <v>10862</v>
      </c>
      <c r="D5580" s="85">
        <v>303756.5</v>
      </c>
      <c r="E5580" s="85">
        <v>246956.5</v>
      </c>
    </row>
    <row r="5581" spans="2:5" x14ac:dyDescent="0.25">
      <c r="B5581" t="s">
        <v>10863</v>
      </c>
      <c r="C5581" t="s">
        <v>10864</v>
      </c>
      <c r="D5581" s="85">
        <v>5491.5</v>
      </c>
      <c r="E5581" s="85">
        <v>4481.8999999999996</v>
      </c>
    </row>
    <row r="5582" spans="2:5" x14ac:dyDescent="0.25">
      <c r="B5582" t="s">
        <v>10865</v>
      </c>
      <c r="C5582" t="s">
        <v>10866</v>
      </c>
      <c r="D5582" s="85">
        <v>477586.24</v>
      </c>
      <c r="E5582" s="85">
        <v>450553.06</v>
      </c>
    </row>
    <row r="5583" spans="2:5" x14ac:dyDescent="0.25">
      <c r="B5583" t="s">
        <v>10867</v>
      </c>
      <c r="C5583" t="s">
        <v>10868</v>
      </c>
      <c r="D5583" s="85">
        <v>66420</v>
      </c>
      <c r="E5583" s="85">
        <v>54000</v>
      </c>
    </row>
    <row r="5584" spans="2:5" x14ac:dyDescent="0.25">
      <c r="B5584" t="s">
        <v>10869</v>
      </c>
      <c r="C5584" t="s">
        <v>6575</v>
      </c>
      <c r="D5584" s="85">
        <v>17999.52</v>
      </c>
      <c r="E5584" s="85">
        <v>14633.85</v>
      </c>
    </row>
    <row r="5585" spans="2:5" x14ac:dyDescent="0.25">
      <c r="B5585" t="s">
        <v>10870</v>
      </c>
      <c r="C5585" t="s">
        <v>10871</v>
      </c>
      <c r="D5585" s="85">
        <v>919.88</v>
      </c>
      <c r="E5585" s="85">
        <v>754</v>
      </c>
    </row>
    <row r="5586" spans="2:5" x14ac:dyDescent="0.25">
      <c r="B5586" t="s">
        <v>10872</v>
      </c>
      <c r="C5586" t="s">
        <v>10873</v>
      </c>
      <c r="D5586" s="85">
        <v>173.85</v>
      </c>
      <c r="E5586" s="85">
        <v>142.5</v>
      </c>
    </row>
    <row r="5587" spans="2:5" x14ac:dyDescent="0.25">
      <c r="B5587" t="s">
        <v>10874</v>
      </c>
      <c r="C5587" t="s">
        <v>10875</v>
      </c>
      <c r="D5587" s="85">
        <v>243540</v>
      </c>
      <c r="E5587" s="85">
        <v>198000</v>
      </c>
    </row>
    <row r="5588" spans="2:5" x14ac:dyDescent="0.25">
      <c r="B5588" t="s">
        <v>10876</v>
      </c>
      <c r="C5588" t="s">
        <v>10877</v>
      </c>
      <c r="D5588" s="85">
        <v>203601.09</v>
      </c>
      <c r="E5588" s="85">
        <v>192076.5</v>
      </c>
    </row>
    <row r="5589" spans="2:5" x14ac:dyDescent="0.25">
      <c r="B5589" t="s">
        <v>10878</v>
      </c>
      <c r="C5589" t="s">
        <v>10879</v>
      </c>
      <c r="D5589" s="85">
        <v>10110</v>
      </c>
      <c r="E5589" s="85">
        <v>8220</v>
      </c>
    </row>
    <row r="5590" spans="2:5" x14ac:dyDescent="0.25">
      <c r="B5590" t="s">
        <v>10880</v>
      </c>
      <c r="C5590" t="s">
        <v>10881</v>
      </c>
      <c r="D5590" s="85">
        <v>1153494.54</v>
      </c>
      <c r="E5590" s="85">
        <v>1074147.49</v>
      </c>
    </row>
    <row r="5591" spans="2:5" x14ac:dyDescent="0.25">
      <c r="B5591" t="s">
        <v>10882</v>
      </c>
      <c r="C5591" t="s">
        <v>10883</v>
      </c>
      <c r="D5591" s="85">
        <v>23985</v>
      </c>
      <c r="E5591" s="85">
        <v>19500</v>
      </c>
    </row>
    <row r="5592" spans="2:5" x14ac:dyDescent="0.25">
      <c r="B5592" t="s">
        <v>10884</v>
      </c>
      <c r="C5592" t="s">
        <v>10885</v>
      </c>
      <c r="D5592" s="85">
        <v>7047.9</v>
      </c>
      <c r="E5592" s="85">
        <v>5730</v>
      </c>
    </row>
    <row r="5593" spans="2:5" x14ac:dyDescent="0.25">
      <c r="B5593" t="s">
        <v>10886</v>
      </c>
      <c r="C5593" t="s">
        <v>10887</v>
      </c>
      <c r="D5593" s="85">
        <v>2825841.19</v>
      </c>
      <c r="E5593" s="85">
        <v>2243380</v>
      </c>
    </row>
    <row r="5594" spans="2:5" x14ac:dyDescent="0.25">
      <c r="B5594" t="s">
        <v>10888</v>
      </c>
      <c r="C5594" t="s">
        <v>10889</v>
      </c>
      <c r="D5594" s="85">
        <v>172935</v>
      </c>
      <c r="E5594" s="85">
        <v>141750</v>
      </c>
    </row>
    <row r="5595" spans="2:5" x14ac:dyDescent="0.25">
      <c r="B5595" t="s">
        <v>10890</v>
      </c>
      <c r="C5595" t="s">
        <v>10891</v>
      </c>
      <c r="D5595" s="85">
        <v>2900</v>
      </c>
      <c r="E5595" s="85">
        <v>2357.7199999999998</v>
      </c>
    </row>
    <row r="5596" spans="2:5" x14ac:dyDescent="0.25">
      <c r="B5596" t="s">
        <v>10892</v>
      </c>
      <c r="C5596" t="s">
        <v>10893</v>
      </c>
      <c r="D5596" s="85">
        <v>6137.7</v>
      </c>
      <c r="E5596" s="85">
        <v>4990</v>
      </c>
    </row>
    <row r="5597" spans="2:5" x14ac:dyDescent="0.25">
      <c r="B5597" t="s">
        <v>10894</v>
      </c>
      <c r="C5597" t="s">
        <v>10895</v>
      </c>
      <c r="D5597" s="85">
        <v>33399</v>
      </c>
      <c r="E5597" s="85">
        <v>33399</v>
      </c>
    </row>
    <row r="5598" spans="2:5" x14ac:dyDescent="0.25">
      <c r="B5598" t="s">
        <v>10896</v>
      </c>
      <c r="C5598" t="s">
        <v>10897</v>
      </c>
      <c r="D5598" s="85">
        <v>841.8</v>
      </c>
      <c r="E5598" s="85">
        <v>690</v>
      </c>
    </row>
    <row r="5599" spans="2:5" x14ac:dyDescent="0.25">
      <c r="B5599" t="s">
        <v>10898</v>
      </c>
      <c r="C5599" t="s">
        <v>10899</v>
      </c>
      <c r="D5599" s="85">
        <v>773.67</v>
      </c>
      <c r="E5599" s="85">
        <v>629</v>
      </c>
    </row>
    <row r="5600" spans="2:5" x14ac:dyDescent="0.25">
      <c r="B5600" t="s">
        <v>10900</v>
      </c>
      <c r="C5600" t="s">
        <v>10901</v>
      </c>
      <c r="D5600" s="85">
        <v>382.55</v>
      </c>
      <c r="E5600" s="85">
        <v>300</v>
      </c>
    </row>
    <row r="5601" spans="2:5" x14ac:dyDescent="0.25">
      <c r="B5601" t="s">
        <v>10902</v>
      </c>
      <c r="C5601" t="s">
        <v>10903</v>
      </c>
      <c r="D5601" s="85">
        <v>22755</v>
      </c>
      <c r="E5601" s="85">
        <v>18500</v>
      </c>
    </row>
    <row r="5602" spans="2:5" x14ac:dyDescent="0.25">
      <c r="B5602" t="s">
        <v>10904</v>
      </c>
      <c r="C5602" t="s">
        <v>10905</v>
      </c>
      <c r="D5602" s="85">
        <v>799.5</v>
      </c>
      <c r="E5602" s="85">
        <v>650</v>
      </c>
    </row>
    <row r="5603" spans="2:5" x14ac:dyDescent="0.25">
      <c r="B5603" t="s">
        <v>10906</v>
      </c>
      <c r="C5603" t="s">
        <v>13235</v>
      </c>
      <c r="D5603" s="85">
        <v>14713.88</v>
      </c>
      <c r="E5603" s="85">
        <v>11962.5</v>
      </c>
    </row>
    <row r="5604" spans="2:5" x14ac:dyDescent="0.25">
      <c r="B5604" t="s">
        <v>10907</v>
      </c>
      <c r="C5604" t="s">
        <v>10908</v>
      </c>
      <c r="D5604" s="85">
        <v>245</v>
      </c>
      <c r="E5604" s="85">
        <v>0</v>
      </c>
    </row>
    <row r="5605" spans="2:5" x14ac:dyDescent="0.25">
      <c r="B5605" t="s">
        <v>10909</v>
      </c>
      <c r="C5605" t="s">
        <v>10908</v>
      </c>
      <c r="D5605" s="85">
        <v>2990</v>
      </c>
      <c r="E5605" s="85">
        <v>0</v>
      </c>
    </row>
    <row r="5606" spans="2:5" x14ac:dyDescent="0.25">
      <c r="B5606" t="s">
        <v>10910</v>
      </c>
      <c r="C5606" t="s">
        <v>10908</v>
      </c>
      <c r="D5606" s="85">
        <v>880</v>
      </c>
      <c r="E5606" s="85">
        <v>0</v>
      </c>
    </row>
    <row r="5607" spans="2:5" x14ac:dyDescent="0.25">
      <c r="B5607" t="s">
        <v>10911</v>
      </c>
      <c r="C5607" t="s">
        <v>10908</v>
      </c>
      <c r="D5607" s="85">
        <v>410</v>
      </c>
      <c r="E5607" s="85">
        <v>0</v>
      </c>
    </row>
    <row r="5608" spans="2:5" x14ac:dyDescent="0.25">
      <c r="B5608" t="s">
        <v>10912</v>
      </c>
      <c r="C5608" t="s">
        <v>10908</v>
      </c>
      <c r="D5608" s="85">
        <v>406</v>
      </c>
      <c r="E5608" s="85">
        <v>0</v>
      </c>
    </row>
    <row r="5609" spans="2:5" x14ac:dyDescent="0.25">
      <c r="B5609" t="s">
        <v>10913</v>
      </c>
      <c r="C5609" t="s">
        <v>10908</v>
      </c>
      <c r="D5609" s="85">
        <v>1155</v>
      </c>
      <c r="E5609" s="85">
        <v>0</v>
      </c>
    </row>
    <row r="5610" spans="2:5" x14ac:dyDescent="0.25">
      <c r="B5610" t="s">
        <v>10914</v>
      </c>
      <c r="C5610" t="s">
        <v>10908</v>
      </c>
      <c r="D5610" s="85">
        <v>403</v>
      </c>
      <c r="E5610" s="85">
        <v>0</v>
      </c>
    </row>
    <row r="5611" spans="2:5" x14ac:dyDescent="0.25">
      <c r="B5611" t="s">
        <v>10915</v>
      </c>
      <c r="C5611" t="s">
        <v>10908</v>
      </c>
      <c r="D5611" s="85">
        <v>100</v>
      </c>
      <c r="E5611" s="85">
        <v>0</v>
      </c>
    </row>
    <row r="5612" spans="2:5" x14ac:dyDescent="0.25">
      <c r="B5612" t="s">
        <v>10916</v>
      </c>
      <c r="C5612" t="s">
        <v>10917</v>
      </c>
      <c r="D5612" s="85">
        <v>35774.550000000003</v>
      </c>
      <c r="E5612" s="85">
        <v>29085</v>
      </c>
    </row>
    <row r="5613" spans="2:5" x14ac:dyDescent="0.25">
      <c r="B5613" t="s">
        <v>10918</v>
      </c>
      <c r="C5613" t="s">
        <v>10919</v>
      </c>
      <c r="D5613" s="85">
        <v>597472.51</v>
      </c>
      <c r="E5613" s="85">
        <v>485750.01</v>
      </c>
    </row>
    <row r="5614" spans="2:5" x14ac:dyDescent="0.25">
      <c r="B5614" t="s">
        <v>10920</v>
      </c>
      <c r="C5614" t="s">
        <v>10921</v>
      </c>
      <c r="D5614" s="85">
        <v>694603.31</v>
      </c>
      <c r="E5614" s="85">
        <v>686603.31</v>
      </c>
    </row>
    <row r="5615" spans="2:5" x14ac:dyDescent="0.25">
      <c r="B5615" t="s">
        <v>10922</v>
      </c>
      <c r="C5615" t="s">
        <v>10923</v>
      </c>
      <c r="D5615" s="85">
        <v>4870.8</v>
      </c>
      <c r="E5615" s="85">
        <v>3960</v>
      </c>
    </row>
    <row r="5616" spans="2:5" x14ac:dyDescent="0.25">
      <c r="B5616" t="s">
        <v>10924</v>
      </c>
      <c r="C5616" t="s">
        <v>10925</v>
      </c>
      <c r="D5616" s="85">
        <v>4990</v>
      </c>
      <c r="E5616" s="85">
        <v>4990</v>
      </c>
    </row>
    <row r="5617" spans="2:5" x14ac:dyDescent="0.25">
      <c r="B5617" t="s">
        <v>10926</v>
      </c>
      <c r="C5617" t="s">
        <v>10927</v>
      </c>
      <c r="D5617" s="85">
        <v>6088.5</v>
      </c>
      <c r="E5617" s="85">
        <v>4950</v>
      </c>
    </row>
    <row r="5618" spans="2:5" x14ac:dyDescent="0.25">
      <c r="B5618" t="s">
        <v>10928</v>
      </c>
      <c r="C5618" t="s">
        <v>10929</v>
      </c>
      <c r="D5618" s="85">
        <v>6310</v>
      </c>
      <c r="E5618" s="85">
        <v>6310</v>
      </c>
    </row>
    <row r="5619" spans="2:5" x14ac:dyDescent="0.25">
      <c r="B5619" t="s">
        <v>10930</v>
      </c>
      <c r="C5619" t="s">
        <v>10931</v>
      </c>
      <c r="D5619" s="85">
        <v>14747.6</v>
      </c>
      <c r="E5619" s="85">
        <v>11989.92</v>
      </c>
    </row>
    <row r="5620" spans="2:5" x14ac:dyDescent="0.25">
      <c r="B5620" t="s">
        <v>10932</v>
      </c>
      <c r="C5620" t="s">
        <v>10933</v>
      </c>
      <c r="D5620" s="85">
        <v>1032437.41</v>
      </c>
      <c r="E5620" s="85">
        <v>827875.17</v>
      </c>
    </row>
    <row r="5621" spans="2:5" x14ac:dyDescent="0.25">
      <c r="B5621" t="s">
        <v>10934</v>
      </c>
      <c r="C5621" t="s">
        <v>13260</v>
      </c>
      <c r="D5621" s="85">
        <v>1094700</v>
      </c>
      <c r="E5621" s="85">
        <v>890000</v>
      </c>
    </row>
    <row r="5622" spans="2:5" x14ac:dyDescent="0.25">
      <c r="B5622" t="s">
        <v>10935</v>
      </c>
      <c r="C5622" t="s">
        <v>10936</v>
      </c>
      <c r="D5622" s="85">
        <v>1467025.23</v>
      </c>
      <c r="E5622" s="85">
        <v>1350830.2</v>
      </c>
    </row>
    <row r="5623" spans="2:5" x14ac:dyDescent="0.25">
      <c r="B5623" t="s">
        <v>10937</v>
      </c>
      <c r="C5623" t="s">
        <v>10938</v>
      </c>
      <c r="D5623" s="85">
        <v>7102.2</v>
      </c>
      <c r="E5623" s="85">
        <v>7102.2</v>
      </c>
    </row>
    <row r="5624" spans="2:5" x14ac:dyDescent="0.25">
      <c r="B5624" t="s">
        <v>10939</v>
      </c>
      <c r="C5624" t="s">
        <v>10940</v>
      </c>
      <c r="D5624" s="85">
        <v>4940.6099999999997</v>
      </c>
      <c r="E5624" s="85">
        <v>4016.76</v>
      </c>
    </row>
    <row r="5625" spans="2:5" x14ac:dyDescent="0.25">
      <c r="B5625" t="s">
        <v>10941</v>
      </c>
      <c r="C5625" t="s">
        <v>10942</v>
      </c>
      <c r="D5625" s="85">
        <v>2447.6999999999998</v>
      </c>
      <c r="E5625" s="85">
        <v>1990</v>
      </c>
    </row>
    <row r="5626" spans="2:5" x14ac:dyDescent="0.25">
      <c r="B5626" t="s">
        <v>10943</v>
      </c>
      <c r="C5626" t="s">
        <v>10944</v>
      </c>
      <c r="D5626" s="85">
        <v>4352.96</v>
      </c>
      <c r="E5626" s="85">
        <v>4352.96</v>
      </c>
    </row>
    <row r="5627" spans="2:5" x14ac:dyDescent="0.25">
      <c r="B5627" t="s">
        <v>10945</v>
      </c>
      <c r="C5627" t="s">
        <v>10946</v>
      </c>
      <c r="D5627" s="85">
        <v>3227.56</v>
      </c>
      <c r="E5627" s="85">
        <v>3227.56</v>
      </c>
    </row>
    <row r="5628" spans="2:5" x14ac:dyDescent="0.25">
      <c r="B5628" t="s">
        <v>10947</v>
      </c>
      <c r="C5628" t="s">
        <v>9320</v>
      </c>
      <c r="D5628" s="85">
        <v>107.01</v>
      </c>
      <c r="E5628" s="85">
        <v>87</v>
      </c>
    </row>
    <row r="5629" spans="2:5" x14ac:dyDescent="0.25">
      <c r="B5629" t="s">
        <v>10948</v>
      </c>
      <c r="C5629" t="s">
        <v>10949</v>
      </c>
      <c r="D5629" s="85">
        <v>1227.54</v>
      </c>
      <c r="E5629" s="85">
        <v>998</v>
      </c>
    </row>
    <row r="5630" spans="2:5" x14ac:dyDescent="0.25">
      <c r="B5630" t="s">
        <v>10950</v>
      </c>
      <c r="C5630" t="s">
        <v>10951</v>
      </c>
      <c r="D5630" s="85">
        <v>15.38</v>
      </c>
      <c r="E5630" s="85">
        <v>12.5</v>
      </c>
    </row>
    <row r="5631" spans="2:5" x14ac:dyDescent="0.25">
      <c r="B5631" t="s">
        <v>10952</v>
      </c>
      <c r="C5631" t="s">
        <v>10951</v>
      </c>
      <c r="D5631" s="85">
        <v>15.38</v>
      </c>
      <c r="E5631" s="85">
        <v>12.5</v>
      </c>
    </row>
    <row r="5632" spans="2:5" x14ac:dyDescent="0.25">
      <c r="B5632" t="s">
        <v>10953</v>
      </c>
      <c r="C5632" t="s">
        <v>10954</v>
      </c>
      <c r="D5632" s="85">
        <v>5763.04</v>
      </c>
      <c r="E5632" s="85">
        <v>4685.3999999999996</v>
      </c>
    </row>
    <row r="5633" spans="2:5" x14ac:dyDescent="0.25">
      <c r="B5633" t="s">
        <v>10955</v>
      </c>
      <c r="C5633" t="s">
        <v>10956</v>
      </c>
      <c r="D5633" s="85">
        <v>17602.150000000001</v>
      </c>
      <c r="E5633" s="85">
        <v>16605.8</v>
      </c>
    </row>
    <row r="5634" spans="2:5" x14ac:dyDescent="0.25">
      <c r="B5634" t="s">
        <v>10957</v>
      </c>
      <c r="C5634" t="s">
        <v>10958</v>
      </c>
      <c r="D5634" s="85">
        <v>4500.1499999999996</v>
      </c>
      <c r="E5634" s="85">
        <v>3658.66</v>
      </c>
    </row>
    <row r="5635" spans="2:5" x14ac:dyDescent="0.25">
      <c r="B5635" t="s">
        <v>10959</v>
      </c>
      <c r="C5635" t="s">
        <v>10960</v>
      </c>
      <c r="D5635" s="85">
        <v>836.4</v>
      </c>
      <c r="E5635" s="85">
        <v>680</v>
      </c>
    </row>
    <row r="5636" spans="2:5" x14ac:dyDescent="0.25">
      <c r="B5636" t="s">
        <v>10961</v>
      </c>
      <c r="C5636" t="s">
        <v>10962</v>
      </c>
      <c r="D5636" s="85">
        <v>123</v>
      </c>
      <c r="E5636" s="85">
        <v>100</v>
      </c>
    </row>
    <row r="5637" spans="2:5" x14ac:dyDescent="0.25">
      <c r="B5637" t="s">
        <v>10963</v>
      </c>
      <c r="C5637" t="s">
        <v>10964</v>
      </c>
      <c r="D5637" s="85">
        <v>6088.5</v>
      </c>
      <c r="E5637" s="85">
        <v>4950</v>
      </c>
    </row>
    <row r="5638" spans="2:5" x14ac:dyDescent="0.25">
      <c r="B5638" t="s">
        <v>10965</v>
      </c>
      <c r="C5638" t="s">
        <v>10966</v>
      </c>
      <c r="D5638" s="85">
        <v>20431.02</v>
      </c>
      <c r="E5638" s="85">
        <v>19274.55</v>
      </c>
    </row>
    <row r="5639" spans="2:5" x14ac:dyDescent="0.25">
      <c r="B5639" t="s">
        <v>10967</v>
      </c>
      <c r="C5639" t="s">
        <v>10968</v>
      </c>
      <c r="D5639" s="85">
        <v>374498.1</v>
      </c>
      <c r="E5639" s="85">
        <v>304470</v>
      </c>
    </row>
    <row r="5640" spans="2:5" x14ac:dyDescent="0.25">
      <c r="B5640" t="s">
        <v>10969</v>
      </c>
      <c r="C5640" t="s">
        <v>10970</v>
      </c>
      <c r="D5640" s="85">
        <v>3444</v>
      </c>
      <c r="E5640" s="85">
        <v>2800</v>
      </c>
    </row>
    <row r="5641" spans="2:5" x14ac:dyDescent="0.25">
      <c r="B5641" t="s">
        <v>10971</v>
      </c>
      <c r="C5641" t="s">
        <v>10972</v>
      </c>
      <c r="D5641" s="85">
        <v>320798.5</v>
      </c>
      <c r="E5641" s="85">
        <v>308620.7</v>
      </c>
    </row>
    <row r="5642" spans="2:5" x14ac:dyDescent="0.25">
      <c r="B5642" t="s">
        <v>10973</v>
      </c>
      <c r="C5642" t="s">
        <v>10974</v>
      </c>
      <c r="D5642" s="85">
        <v>82117.33</v>
      </c>
      <c r="E5642" s="85">
        <v>77469.179999999993</v>
      </c>
    </row>
    <row r="5643" spans="2:5" x14ac:dyDescent="0.25">
      <c r="B5643" t="s">
        <v>10975</v>
      </c>
      <c r="C5643" t="s">
        <v>10976</v>
      </c>
      <c r="D5643" s="85">
        <v>26961.599999999999</v>
      </c>
      <c r="E5643" s="85">
        <v>21920</v>
      </c>
    </row>
    <row r="5644" spans="2:5" x14ac:dyDescent="0.25">
      <c r="B5644" t="s">
        <v>10977</v>
      </c>
      <c r="C5644" t="s">
        <v>10978</v>
      </c>
      <c r="D5644" s="85">
        <v>64883.73</v>
      </c>
      <c r="E5644" s="85">
        <v>52751</v>
      </c>
    </row>
    <row r="5645" spans="2:5" x14ac:dyDescent="0.25">
      <c r="B5645" t="s">
        <v>10979</v>
      </c>
      <c r="C5645" t="s">
        <v>10980</v>
      </c>
      <c r="D5645" s="85">
        <v>239507.84</v>
      </c>
      <c r="E5645" s="85">
        <v>194721.82</v>
      </c>
    </row>
    <row r="5646" spans="2:5" x14ac:dyDescent="0.25">
      <c r="B5646" t="s">
        <v>10981</v>
      </c>
      <c r="C5646" t="s">
        <v>10982</v>
      </c>
      <c r="D5646" s="85">
        <v>2388.3200000000002</v>
      </c>
      <c r="E5646" s="85">
        <v>2024</v>
      </c>
    </row>
    <row r="5647" spans="2:5" x14ac:dyDescent="0.25">
      <c r="B5647" t="s">
        <v>10983</v>
      </c>
      <c r="C5647" t="s">
        <v>10984</v>
      </c>
      <c r="D5647" s="85">
        <v>48339</v>
      </c>
      <c r="E5647" s="85">
        <v>39300</v>
      </c>
    </row>
    <row r="5648" spans="2:5" x14ac:dyDescent="0.25">
      <c r="B5648" t="s">
        <v>10985</v>
      </c>
      <c r="C5648" t="s">
        <v>10986</v>
      </c>
      <c r="D5648" s="85">
        <v>3459.88</v>
      </c>
      <c r="E5648" s="85">
        <v>2812.91</v>
      </c>
    </row>
    <row r="5649" spans="2:5" x14ac:dyDescent="0.25">
      <c r="B5649" t="s">
        <v>10987</v>
      </c>
      <c r="C5649" t="s">
        <v>10988</v>
      </c>
      <c r="D5649" s="85">
        <v>325.95</v>
      </c>
      <c r="E5649" s="85">
        <v>265</v>
      </c>
    </row>
    <row r="5650" spans="2:5" x14ac:dyDescent="0.25">
      <c r="B5650" t="s">
        <v>10989</v>
      </c>
      <c r="C5650" t="s">
        <v>10990</v>
      </c>
      <c r="D5650" s="85">
        <v>512.91</v>
      </c>
      <c r="E5650" s="85">
        <v>417</v>
      </c>
    </row>
    <row r="5651" spans="2:5" x14ac:dyDescent="0.25">
      <c r="B5651" t="s">
        <v>10991</v>
      </c>
      <c r="C5651" t="s">
        <v>8154</v>
      </c>
      <c r="D5651" s="85">
        <v>4440.3</v>
      </c>
      <c r="E5651" s="85">
        <v>3610</v>
      </c>
    </row>
    <row r="5652" spans="2:5" x14ac:dyDescent="0.25">
      <c r="B5652" t="s">
        <v>10992</v>
      </c>
      <c r="C5652" t="s">
        <v>10993</v>
      </c>
      <c r="D5652" s="85">
        <v>66.42</v>
      </c>
      <c r="E5652" s="85">
        <v>54</v>
      </c>
    </row>
    <row r="5653" spans="2:5" x14ac:dyDescent="0.25">
      <c r="B5653" t="s">
        <v>10994</v>
      </c>
      <c r="C5653" t="s">
        <v>10995</v>
      </c>
      <c r="D5653" s="85">
        <v>73028.06</v>
      </c>
      <c r="E5653" s="85">
        <v>68894.399999999994</v>
      </c>
    </row>
    <row r="5654" spans="2:5" x14ac:dyDescent="0.25">
      <c r="B5654" t="s">
        <v>10996</v>
      </c>
      <c r="C5654" t="s">
        <v>10997</v>
      </c>
      <c r="D5654" s="85">
        <v>70.849999999999994</v>
      </c>
      <c r="E5654" s="85">
        <v>57.6</v>
      </c>
    </row>
    <row r="5655" spans="2:5" x14ac:dyDescent="0.25">
      <c r="B5655" t="s">
        <v>10998</v>
      </c>
      <c r="C5655" t="s">
        <v>10999</v>
      </c>
      <c r="D5655" s="85">
        <v>1722</v>
      </c>
      <c r="E5655" s="85">
        <v>1400</v>
      </c>
    </row>
    <row r="5656" spans="2:5" x14ac:dyDescent="0.25">
      <c r="B5656" t="s">
        <v>11000</v>
      </c>
      <c r="C5656" t="s">
        <v>11001</v>
      </c>
      <c r="D5656" s="85">
        <v>575781.64</v>
      </c>
      <c r="E5656" s="85">
        <v>558158.49</v>
      </c>
    </row>
    <row r="5657" spans="2:5" x14ac:dyDescent="0.25">
      <c r="B5657" t="s">
        <v>11002</v>
      </c>
      <c r="C5657" t="s">
        <v>11003</v>
      </c>
      <c r="D5657" s="85">
        <v>269.25</v>
      </c>
      <c r="E5657" s="85">
        <v>218.9</v>
      </c>
    </row>
    <row r="5658" spans="2:5" x14ac:dyDescent="0.25">
      <c r="B5658" t="s">
        <v>11004</v>
      </c>
      <c r="C5658" t="s">
        <v>11005</v>
      </c>
      <c r="D5658" s="85">
        <v>1943.4</v>
      </c>
      <c r="E5658" s="85">
        <v>1580</v>
      </c>
    </row>
    <row r="5659" spans="2:5" x14ac:dyDescent="0.25">
      <c r="B5659" t="s">
        <v>11006</v>
      </c>
      <c r="C5659" t="s">
        <v>8156</v>
      </c>
      <c r="D5659" s="85">
        <v>1722</v>
      </c>
      <c r="E5659" s="85">
        <v>1400</v>
      </c>
    </row>
    <row r="5660" spans="2:5" x14ac:dyDescent="0.25">
      <c r="B5660" t="s">
        <v>11007</v>
      </c>
      <c r="C5660" t="s">
        <v>11008</v>
      </c>
      <c r="D5660" s="85">
        <v>738</v>
      </c>
      <c r="E5660" s="85">
        <v>600</v>
      </c>
    </row>
    <row r="5661" spans="2:5" x14ac:dyDescent="0.25">
      <c r="B5661" t="s">
        <v>11009</v>
      </c>
      <c r="C5661" t="s">
        <v>11010</v>
      </c>
      <c r="D5661" s="85">
        <v>8425.5</v>
      </c>
      <c r="E5661" s="85">
        <v>6850</v>
      </c>
    </row>
    <row r="5662" spans="2:5" x14ac:dyDescent="0.25">
      <c r="B5662" t="s">
        <v>11011</v>
      </c>
      <c r="C5662" t="s">
        <v>11012</v>
      </c>
      <c r="D5662" s="85">
        <v>7872</v>
      </c>
      <c r="E5662" s="85">
        <v>6400</v>
      </c>
    </row>
    <row r="5663" spans="2:5" x14ac:dyDescent="0.25">
      <c r="B5663" t="s">
        <v>11013</v>
      </c>
      <c r="C5663" t="s">
        <v>11014</v>
      </c>
      <c r="D5663" s="85">
        <v>4305</v>
      </c>
      <c r="E5663" s="85">
        <v>3500</v>
      </c>
    </row>
    <row r="5664" spans="2:5" x14ac:dyDescent="0.25">
      <c r="B5664" t="s">
        <v>11015</v>
      </c>
      <c r="C5664" t="s">
        <v>11014</v>
      </c>
      <c r="D5664" s="85">
        <v>1414.5</v>
      </c>
      <c r="E5664" s="85">
        <v>1150</v>
      </c>
    </row>
    <row r="5665" spans="2:5" x14ac:dyDescent="0.25">
      <c r="B5665" t="s">
        <v>11016</v>
      </c>
      <c r="C5665" t="s">
        <v>11017</v>
      </c>
      <c r="D5665" s="85">
        <v>7598.94</v>
      </c>
      <c r="E5665" s="85">
        <v>6178</v>
      </c>
    </row>
    <row r="5666" spans="2:5" x14ac:dyDescent="0.25">
      <c r="B5666" t="s">
        <v>11018</v>
      </c>
      <c r="C5666" t="s">
        <v>11019</v>
      </c>
      <c r="D5666" s="85">
        <v>146309.68</v>
      </c>
      <c r="E5666" s="85">
        <v>138028</v>
      </c>
    </row>
    <row r="5667" spans="2:5" x14ac:dyDescent="0.25">
      <c r="B5667" t="s">
        <v>11020</v>
      </c>
      <c r="C5667" t="s">
        <v>11021</v>
      </c>
      <c r="D5667" s="85">
        <v>292617</v>
      </c>
      <c r="E5667" s="85">
        <v>237900</v>
      </c>
    </row>
    <row r="5668" spans="2:5" x14ac:dyDescent="0.25">
      <c r="B5668" t="s">
        <v>11022</v>
      </c>
      <c r="C5668" t="s">
        <v>11023</v>
      </c>
      <c r="D5668" s="85">
        <v>2460</v>
      </c>
      <c r="E5668" s="85">
        <v>2000</v>
      </c>
    </row>
    <row r="5669" spans="2:5" x14ac:dyDescent="0.25">
      <c r="B5669" t="s">
        <v>11024</v>
      </c>
      <c r="C5669" t="s">
        <v>11025</v>
      </c>
      <c r="D5669" s="85">
        <v>1059727.96</v>
      </c>
      <c r="E5669" s="85">
        <v>989030.88</v>
      </c>
    </row>
    <row r="5670" spans="2:5" x14ac:dyDescent="0.25">
      <c r="B5670" t="s">
        <v>11026</v>
      </c>
      <c r="C5670" t="s">
        <v>11027</v>
      </c>
      <c r="D5670" s="85">
        <v>632290</v>
      </c>
      <c r="E5670" s="85">
        <v>596500</v>
      </c>
    </row>
    <row r="5671" spans="2:5" x14ac:dyDescent="0.25">
      <c r="B5671" t="s">
        <v>11028</v>
      </c>
      <c r="C5671" t="s">
        <v>11029</v>
      </c>
      <c r="D5671" s="85">
        <v>1310620.49</v>
      </c>
      <c r="E5671" s="85">
        <v>1065545.1100000001</v>
      </c>
    </row>
    <row r="5672" spans="2:5" x14ac:dyDescent="0.25">
      <c r="B5672" t="s">
        <v>11030</v>
      </c>
      <c r="C5672" t="s">
        <v>11031</v>
      </c>
      <c r="D5672" s="85">
        <v>793302.08</v>
      </c>
      <c r="E5672" s="85">
        <v>748398.19</v>
      </c>
    </row>
    <row r="5673" spans="2:5" x14ac:dyDescent="0.25">
      <c r="B5673" t="s">
        <v>11032</v>
      </c>
      <c r="C5673" t="s">
        <v>11033</v>
      </c>
      <c r="D5673" s="85">
        <v>256196.93</v>
      </c>
      <c r="E5673" s="85">
        <v>241695.22</v>
      </c>
    </row>
    <row r="5674" spans="2:5" x14ac:dyDescent="0.25">
      <c r="B5674" t="s">
        <v>11034</v>
      </c>
      <c r="C5674" t="s">
        <v>11035</v>
      </c>
      <c r="D5674" s="85">
        <v>18265.5</v>
      </c>
      <c r="E5674" s="85">
        <v>14850</v>
      </c>
    </row>
    <row r="5675" spans="2:5" x14ac:dyDescent="0.25">
      <c r="B5675" t="s">
        <v>11036</v>
      </c>
      <c r="C5675" t="s">
        <v>10346</v>
      </c>
      <c r="D5675" s="85">
        <v>133.33000000000001</v>
      </c>
      <c r="E5675" s="85">
        <v>133.33000000000001</v>
      </c>
    </row>
    <row r="5676" spans="2:5" x14ac:dyDescent="0.25">
      <c r="B5676" t="s">
        <v>11037</v>
      </c>
      <c r="C5676" t="s">
        <v>11038</v>
      </c>
      <c r="D5676" s="85">
        <v>61500</v>
      </c>
      <c r="E5676" s="85">
        <v>50000</v>
      </c>
    </row>
    <row r="5677" spans="2:5" x14ac:dyDescent="0.25">
      <c r="B5677" t="s">
        <v>11039</v>
      </c>
      <c r="C5677" t="s">
        <v>11040</v>
      </c>
      <c r="D5677" s="85">
        <v>228.6</v>
      </c>
      <c r="E5677" s="85">
        <v>200.41</v>
      </c>
    </row>
    <row r="5678" spans="2:5" x14ac:dyDescent="0.25">
      <c r="B5678" t="s">
        <v>11041</v>
      </c>
      <c r="C5678" t="s">
        <v>11042</v>
      </c>
      <c r="D5678" s="85">
        <v>91942.5</v>
      </c>
      <c r="E5678" s="85">
        <v>74750</v>
      </c>
    </row>
    <row r="5679" spans="2:5" x14ac:dyDescent="0.25">
      <c r="B5679" t="s">
        <v>11043</v>
      </c>
      <c r="C5679" t="s">
        <v>11044</v>
      </c>
      <c r="D5679" s="85">
        <v>8969.76</v>
      </c>
      <c r="E5679" s="85">
        <v>7292.48</v>
      </c>
    </row>
    <row r="5680" spans="2:5" x14ac:dyDescent="0.25">
      <c r="B5680" t="s">
        <v>11045</v>
      </c>
      <c r="C5680" t="s">
        <v>11046</v>
      </c>
      <c r="D5680" s="85">
        <v>244770</v>
      </c>
      <c r="E5680" s="85">
        <v>199000</v>
      </c>
    </row>
    <row r="5681" spans="2:5" x14ac:dyDescent="0.25">
      <c r="B5681" t="s">
        <v>11047</v>
      </c>
      <c r="C5681" t="s">
        <v>11048</v>
      </c>
      <c r="D5681" s="85">
        <v>13900</v>
      </c>
      <c r="E5681" s="85">
        <v>11300.81</v>
      </c>
    </row>
    <row r="5682" spans="2:5" x14ac:dyDescent="0.25">
      <c r="B5682" t="s">
        <v>11049</v>
      </c>
      <c r="C5682" t="s">
        <v>11050</v>
      </c>
      <c r="D5682" s="85">
        <v>16500</v>
      </c>
      <c r="E5682" s="85">
        <v>13414.63</v>
      </c>
    </row>
    <row r="5683" spans="2:5" x14ac:dyDescent="0.25">
      <c r="B5683" t="s">
        <v>11051</v>
      </c>
      <c r="C5683" t="s">
        <v>11052</v>
      </c>
      <c r="D5683" s="85">
        <v>13900</v>
      </c>
      <c r="E5683" s="85">
        <v>11300.81</v>
      </c>
    </row>
    <row r="5684" spans="2:5" x14ac:dyDescent="0.25">
      <c r="B5684" t="s">
        <v>11053</v>
      </c>
      <c r="C5684" t="s">
        <v>11054</v>
      </c>
      <c r="D5684" s="85">
        <v>86098.77</v>
      </c>
      <c r="E5684" s="85">
        <v>69999</v>
      </c>
    </row>
    <row r="5685" spans="2:5" x14ac:dyDescent="0.25">
      <c r="B5685" t="s">
        <v>11055</v>
      </c>
      <c r="C5685" t="s">
        <v>11056</v>
      </c>
      <c r="D5685" s="85">
        <v>65250</v>
      </c>
      <c r="E5685" s="85">
        <v>65250</v>
      </c>
    </row>
    <row r="5686" spans="2:5" x14ac:dyDescent="0.25">
      <c r="B5686" t="s">
        <v>11057</v>
      </c>
      <c r="C5686" t="s">
        <v>13261</v>
      </c>
      <c r="D5686" s="85">
        <v>61192.5</v>
      </c>
      <c r="E5686" s="85">
        <v>49750</v>
      </c>
    </row>
    <row r="5687" spans="2:5" x14ac:dyDescent="0.25">
      <c r="B5687" t="s">
        <v>11058</v>
      </c>
      <c r="C5687" t="s">
        <v>11059</v>
      </c>
      <c r="D5687" s="85">
        <v>29161.82</v>
      </c>
      <c r="E5687" s="85">
        <v>23708.799999999999</v>
      </c>
    </row>
    <row r="5688" spans="2:5" x14ac:dyDescent="0.25">
      <c r="B5688" t="s">
        <v>11060</v>
      </c>
      <c r="C5688" t="s">
        <v>11061</v>
      </c>
      <c r="D5688" s="85">
        <v>736044.3</v>
      </c>
      <c r="E5688" s="85">
        <v>598410</v>
      </c>
    </row>
    <row r="5689" spans="2:5" x14ac:dyDescent="0.25">
      <c r="B5689" t="s">
        <v>11062</v>
      </c>
      <c r="C5689" t="s">
        <v>11063</v>
      </c>
      <c r="D5689" s="85">
        <v>226610.12</v>
      </c>
      <c r="E5689" s="85">
        <v>213783.13</v>
      </c>
    </row>
    <row r="5690" spans="2:5" x14ac:dyDescent="0.25">
      <c r="B5690" t="s">
        <v>11064</v>
      </c>
      <c r="C5690" t="s">
        <v>11065</v>
      </c>
      <c r="D5690" s="85">
        <v>384.74</v>
      </c>
      <c r="E5690" s="85">
        <v>312.8</v>
      </c>
    </row>
    <row r="5691" spans="2:5" x14ac:dyDescent="0.25">
      <c r="B5691" t="s">
        <v>11066</v>
      </c>
      <c r="C5691" t="s">
        <v>11067</v>
      </c>
      <c r="D5691" s="85">
        <v>3050.4</v>
      </c>
      <c r="E5691" s="85">
        <v>2480</v>
      </c>
    </row>
    <row r="5692" spans="2:5" x14ac:dyDescent="0.25">
      <c r="B5692" t="s">
        <v>11068</v>
      </c>
      <c r="C5692" t="s">
        <v>11069</v>
      </c>
      <c r="D5692" s="85">
        <v>9900</v>
      </c>
      <c r="E5692" s="85">
        <v>9900</v>
      </c>
    </row>
    <row r="5693" spans="2:5" x14ac:dyDescent="0.25">
      <c r="B5693" t="s">
        <v>11070</v>
      </c>
      <c r="C5693" t="s">
        <v>11071</v>
      </c>
      <c r="D5693" s="85">
        <v>9900</v>
      </c>
      <c r="E5693" s="85">
        <v>9900</v>
      </c>
    </row>
    <row r="5694" spans="2:5" x14ac:dyDescent="0.25">
      <c r="B5694" t="s">
        <v>11072</v>
      </c>
      <c r="C5694" t="s">
        <v>11073</v>
      </c>
      <c r="D5694" s="85">
        <v>9900</v>
      </c>
      <c r="E5694" s="85">
        <v>9900</v>
      </c>
    </row>
    <row r="5695" spans="2:5" x14ac:dyDescent="0.25">
      <c r="B5695" t="s">
        <v>11074</v>
      </c>
      <c r="C5695" t="s">
        <v>11075</v>
      </c>
      <c r="D5695" s="85">
        <v>500</v>
      </c>
      <c r="E5695" s="85">
        <v>500</v>
      </c>
    </row>
    <row r="5696" spans="2:5" x14ac:dyDescent="0.25">
      <c r="B5696" t="s">
        <v>11076</v>
      </c>
      <c r="C5696" t="s">
        <v>11077</v>
      </c>
      <c r="D5696" s="85">
        <v>44.28</v>
      </c>
      <c r="E5696" s="85">
        <v>36</v>
      </c>
    </row>
    <row r="5697" spans="2:5" x14ac:dyDescent="0.25">
      <c r="B5697" t="s">
        <v>11078</v>
      </c>
      <c r="C5697" t="s">
        <v>11079</v>
      </c>
      <c r="D5697" s="85">
        <v>602.70000000000005</v>
      </c>
      <c r="E5697" s="85">
        <v>490</v>
      </c>
    </row>
    <row r="5698" spans="2:5" x14ac:dyDescent="0.25">
      <c r="B5698" t="s">
        <v>11080</v>
      </c>
      <c r="C5698" t="s">
        <v>11081</v>
      </c>
      <c r="D5698" s="85">
        <v>350042.63</v>
      </c>
      <c r="E5698" s="85">
        <v>284587.5</v>
      </c>
    </row>
    <row r="5699" spans="2:5" x14ac:dyDescent="0.25">
      <c r="B5699" t="s">
        <v>11082</v>
      </c>
      <c r="C5699" t="s">
        <v>11083</v>
      </c>
      <c r="D5699" s="85">
        <v>300735</v>
      </c>
      <c r="E5699" s="85">
        <v>244500</v>
      </c>
    </row>
    <row r="5700" spans="2:5" x14ac:dyDescent="0.25">
      <c r="B5700" t="s">
        <v>11084</v>
      </c>
      <c r="C5700" t="s">
        <v>11085</v>
      </c>
      <c r="D5700" s="85">
        <v>9164.61</v>
      </c>
      <c r="E5700" s="85">
        <v>9164.61</v>
      </c>
    </row>
    <row r="5701" spans="2:5" x14ac:dyDescent="0.25">
      <c r="B5701" t="s">
        <v>11086</v>
      </c>
      <c r="C5701" t="s">
        <v>11087</v>
      </c>
      <c r="D5701" s="85">
        <v>193836.9</v>
      </c>
      <c r="E5701" s="85">
        <v>182865</v>
      </c>
    </row>
    <row r="5702" spans="2:5" x14ac:dyDescent="0.25">
      <c r="B5702" t="s">
        <v>11088</v>
      </c>
      <c r="C5702" t="s">
        <v>11089</v>
      </c>
      <c r="D5702" s="85">
        <v>4164.92</v>
      </c>
      <c r="E5702" s="85">
        <v>3386.11</v>
      </c>
    </row>
    <row r="5703" spans="2:5" x14ac:dyDescent="0.25">
      <c r="B5703" t="s">
        <v>11090</v>
      </c>
      <c r="C5703" t="s">
        <v>11091</v>
      </c>
      <c r="D5703" s="85">
        <v>225930.52</v>
      </c>
      <c r="E5703" s="85">
        <v>213142</v>
      </c>
    </row>
    <row r="5704" spans="2:5" x14ac:dyDescent="0.25">
      <c r="B5704" t="s">
        <v>11092</v>
      </c>
      <c r="C5704" t="s">
        <v>11089</v>
      </c>
      <c r="D5704" s="85">
        <v>3870.33</v>
      </c>
      <c r="E5704" s="85">
        <v>3146.61</v>
      </c>
    </row>
    <row r="5705" spans="2:5" x14ac:dyDescent="0.25">
      <c r="B5705" t="s">
        <v>11093</v>
      </c>
      <c r="C5705" t="s">
        <v>11089</v>
      </c>
      <c r="D5705" s="85">
        <v>5246.09</v>
      </c>
      <c r="E5705" s="85">
        <v>4265.1099999999997</v>
      </c>
    </row>
    <row r="5706" spans="2:5" x14ac:dyDescent="0.25">
      <c r="B5706" t="s">
        <v>11094</v>
      </c>
      <c r="C5706" t="s">
        <v>11095</v>
      </c>
      <c r="D5706" s="85">
        <v>303258.75</v>
      </c>
      <c r="E5706" s="85">
        <v>285600.01</v>
      </c>
    </row>
    <row r="5707" spans="2:5" x14ac:dyDescent="0.25">
      <c r="B5707" t="s">
        <v>11096</v>
      </c>
      <c r="C5707" t="s">
        <v>11097</v>
      </c>
      <c r="D5707" s="85">
        <v>4981</v>
      </c>
      <c r="E5707" s="85">
        <v>4981</v>
      </c>
    </row>
    <row r="5708" spans="2:5" x14ac:dyDescent="0.25">
      <c r="B5708" t="s">
        <v>11098</v>
      </c>
      <c r="C5708" t="s">
        <v>11099</v>
      </c>
      <c r="D5708" s="85">
        <v>85968.65</v>
      </c>
      <c r="E5708" s="85">
        <v>80894</v>
      </c>
    </row>
    <row r="5709" spans="2:5" x14ac:dyDescent="0.25">
      <c r="B5709" t="s">
        <v>11100</v>
      </c>
      <c r="C5709" t="s">
        <v>11101</v>
      </c>
      <c r="D5709" s="85">
        <v>366.54</v>
      </c>
      <c r="E5709" s="85">
        <v>298</v>
      </c>
    </row>
    <row r="5710" spans="2:5" x14ac:dyDescent="0.25">
      <c r="B5710" t="s">
        <v>11102</v>
      </c>
      <c r="C5710" t="s">
        <v>11103</v>
      </c>
      <c r="D5710" s="85">
        <v>615</v>
      </c>
      <c r="E5710" s="85">
        <v>500</v>
      </c>
    </row>
    <row r="5711" spans="2:5" x14ac:dyDescent="0.25">
      <c r="B5711" t="s">
        <v>11104</v>
      </c>
      <c r="C5711" t="s">
        <v>11089</v>
      </c>
      <c r="D5711" s="85">
        <v>3746.72</v>
      </c>
      <c r="E5711" s="85">
        <v>3046.11</v>
      </c>
    </row>
    <row r="5712" spans="2:5" x14ac:dyDescent="0.25">
      <c r="B5712" t="s">
        <v>11105</v>
      </c>
      <c r="C5712" t="s">
        <v>11089</v>
      </c>
      <c r="D5712" s="85">
        <v>7881.98</v>
      </c>
      <c r="E5712" s="85">
        <v>6408.11</v>
      </c>
    </row>
    <row r="5713" spans="2:5" x14ac:dyDescent="0.25">
      <c r="B5713" t="s">
        <v>11106</v>
      </c>
      <c r="C5713" t="s">
        <v>11089</v>
      </c>
      <c r="D5713" s="85">
        <v>4327.28</v>
      </c>
      <c r="E5713" s="85">
        <v>3518.11</v>
      </c>
    </row>
    <row r="5714" spans="2:5" x14ac:dyDescent="0.25">
      <c r="B5714" t="s">
        <v>11107</v>
      </c>
      <c r="C5714" t="s">
        <v>11089</v>
      </c>
      <c r="D5714" s="85">
        <v>4212.8900000000003</v>
      </c>
      <c r="E5714" s="85">
        <v>3425.11</v>
      </c>
    </row>
    <row r="5715" spans="2:5" x14ac:dyDescent="0.25">
      <c r="B5715" t="s">
        <v>11108</v>
      </c>
      <c r="C5715" t="s">
        <v>10635</v>
      </c>
      <c r="D5715" s="85">
        <v>18020</v>
      </c>
      <c r="E5715" s="85">
        <v>17000</v>
      </c>
    </row>
    <row r="5716" spans="2:5" x14ac:dyDescent="0.25">
      <c r="B5716" t="s">
        <v>11109</v>
      </c>
      <c r="C5716" t="s">
        <v>11110</v>
      </c>
      <c r="D5716" s="85">
        <v>314.83</v>
      </c>
      <c r="E5716" s="85">
        <v>314.83</v>
      </c>
    </row>
    <row r="5717" spans="2:5" x14ac:dyDescent="0.25">
      <c r="B5717" t="s">
        <v>11111</v>
      </c>
      <c r="C5717" t="s">
        <v>10494</v>
      </c>
      <c r="D5717" s="85">
        <v>341928.93</v>
      </c>
      <c r="E5717" s="85">
        <v>277991</v>
      </c>
    </row>
    <row r="5718" spans="2:5" x14ac:dyDescent="0.25">
      <c r="B5718" t="s">
        <v>11112</v>
      </c>
      <c r="C5718" t="s">
        <v>11113</v>
      </c>
      <c r="D5718" s="85">
        <v>413624.4</v>
      </c>
      <c r="E5718" s="85">
        <v>336280</v>
      </c>
    </row>
    <row r="5719" spans="2:5" x14ac:dyDescent="0.25">
      <c r="B5719" t="s">
        <v>11114</v>
      </c>
      <c r="C5719" t="s">
        <v>11115</v>
      </c>
      <c r="D5719" s="85">
        <v>66290.850000000006</v>
      </c>
      <c r="E5719" s="85">
        <v>53895</v>
      </c>
    </row>
    <row r="5720" spans="2:5" x14ac:dyDescent="0.25">
      <c r="B5720" t="s">
        <v>11116</v>
      </c>
      <c r="C5720" t="s">
        <v>13232</v>
      </c>
      <c r="D5720" s="85">
        <v>3200</v>
      </c>
      <c r="E5720" s="85">
        <v>2601.63</v>
      </c>
    </row>
    <row r="5721" spans="2:5" x14ac:dyDescent="0.25">
      <c r="B5721" t="s">
        <v>11117</v>
      </c>
      <c r="C5721" t="s">
        <v>11118</v>
      </c>
      <c r="D5721" s="85">
        <v>30110.400000000001</v>
      </c>
      <c r="E5721" s="85">
        <v>24480</v>
      </c>
    </row>
    <row r="5722" spans="2:5" x14ac:dyDescent="0.25">
      <c r="B5722" t="s">
        <v>11119</v>
      </c>
      <c r="C5722" t="s">
        <v>11120</v>
      </c>
      <c r="D5722" s="85">
        <v>26242.05</v>
      </c>
      <c r="E5722" s="85">
        <v>21335</v>
      </c>
    </row>
    <row r="5723" spans="2:5" x14ac:dyDescent="0.25">
      <c r="B5723" t="s">
        <v>11121</v>
      </c>
      <c r="C5723" t="s">
        <v>11122</v>
      </c>
      <c r="D5723" s="85">
        <v>1468390.72</v>
      </c>
      <c r="E5723" s="85">
        <v>1193813.5900000001</v>
      </c>
    </row>
    <row r="5724" spans="2:5" x14ac:dyDescent="0.25">
      <c r="B5724" t="s">
        <v>11123</v>
      </c>
      <c r="C5724" t="s">
        <v>11124</v>
      </c>
      <c r="D5724" s="85">
        <v>454230.39</v>
      </c>
      <c r="E5724" s="85">
        <v>369293</v>
      </c>
    </row>
    <row r="5725" spans="2:5" x14ac:dyDescent="0.25">
      <c r="B5725" t="s">
        <v>11125</v>
      </c>
      <c r="C5725" t="s">
        <v>11126</v>
      </c>
      <c r="D5725" s="85">
        <v>836765.16</v>
      </c>
      <c r="E5725" s="85">
        <v>680296.88</v>
      </c>
    </row>
    <row r="5726" spans="2:5" x14ac:dyDescent="0.25">
      <c r="B5726" t="s">
        <v>11127</v>
      </c>
      <c r="C5726" t="s">
        <v>11128</v>
      </c>
      <c r="D5726" s="85">
        <v>1190345.8600000001</v>
      </c>
      <c r="E5726" s="85">
        <v>1122967.79</v>
      </c>
    </row>
    <row r="5727" spans="2:5" x14ac:dyDescent="0.25">
      <c r="B5727" t="s">
        <v>11129</v>
      </c>
      <c r="C5727" t="s">
        <v>11130</v>
      </c>
      <c r="D5727" s="85">
        <v>5227.5</v>
      </c>
      <c r="E5727" s="85">
        <v>4250</v>
      </c>
    </row>
    <row r="5728" spans="2:5" x14ac:dyDescent="0.25">
      <c r="B5728" t="s">
        <v>11131</v>
      </c>
      <c r="C5728" t="s">
        <v>11132</v>
      </c>
      <c r="D5728" s="85">
        <v>11350.22</v>
      </c>
      <c r="E5728" s="85">
        <v>10707.75</v>
      </c>
    </row>
    <row r="5729" spans="2:5" x14ac:dyDescent="0.25">
      <c r="B5729" t="s">
        <v>11133</v>
      </c>
      <c r="C5729" t="s">
        <v>11134</v>
      </c>
      <c r="D5729" s="85">
        <v>61186.78</v>
      </c>
      <c r="E5729" s="85">
        <v>49745.35</v>
      </c>
    </row>
    <row r="5730" spans="2:5" x14ac:dyDescent="0.25">
      <c r="B5730" t="s">
        <v>11135</v>
      </c>
      <c r="C5730" t="s">
        <v>11136</v>
      </c>
      <c r="D5730" s="85">
        <v>40555.56</v>
      </c>
      <c r="E5730" s="85">
        <v>32972</v>
      </c>
    </row>
    <row r="5731" spans="2:5" x14ac:dyDescent="0.25">
      <c r="B5731" t="s">
        <v>11137</v>
      </c>
      <c r="C5731" t="s">
        <v>11138</v>
      </c>
      <c r="D5731" s="85">
        <v>19498.349999999999</v>
      </c>
      <c r="E5731" s="85">
        <v>18447.71</v>
      </c>
    </row>
    <row r="5732" spans="2:5" x14ac:dyDescent="0.25">
      <c r="B5732" t="s">
        <v>11139</v>
      </c>
      <c r="C5732" t="s">
        <v>11089</v>
      </c>
      <c r="D5732" s="85">
        <v>43565.97</v>
      </c>
      <c r="E5732" s="85">
        <v>35419.49</v>
      </c>
    </row>
    <row r="5733" spans="2:5" x14ac:dyDescent="0.25">
      <c r="B5733" t="s">
        <v>11140</v>
      </c>
      <c r="C5733" t="s">
        <v>11141</v>
      </c>
      <c r="D5733" s="85">
        <v>1019648.89</v>
      </c>
      <c r="E5733" s="85">
        <v>828982.84</v>
      </c>
    </row>
    <row r="5734" spans="2:5" x14ac:dyDescent="0.25">
      <c r="B5734" t="s">
        <v>11142</v>
      </c>
      <c r="C5734" t="s">
        <v>11143</v>
      </c>
      <c r="D5734" s="85">
        <v>42588.4</v>
      </c>
      <c r="E5734" s="85">
        <v>35419.49</v>
      </c>
    </row>
    <row r="5735" spans="2:5" x14ac:dyDescent="0.25">
      <c r="B5735" t="s">
        <v>11144</v>
      </c>
      <c r="C5735" t="s">
        <v>11145</v>
      </c>
      <c r="D5735" s="85">
        <v>36777</v>
      </c>
      <c r="E5735" s="85">
        <v>29900</v>
      </c>
    </row>
    <row r="5736" spans="2:5" x14ac:dyDescent="0.25">
      <c r="B5736" t="s">
        <v>11146</v>
      </c>
      <c r="C5736" t="s">
        <v>11147</v>
      </c>
      <c r="D5736" s="85">
        <v>42983.7</v>
      </c>
      <c r="E5736" s="85">
        <v>40550.660000000003</v>
      </c>
    </row>
    <row r="5737" spans="2:5" x14ac:dyDescent="0.25">
      <c r="B5737" t="s">
        <v>11148</v>
      </c>
      <c r="C5737" t="s">
        <v>11149</v>
      </c>
      <c r="D5737" s="85">
        <v>14197348.08</v>
      </c>
      <c r="E5737" s="85">
        <v>11407800</v>
      </c>
    </row>
    <row r="5738" spans="2:5" x14ac:dyDescent="0.25">
      <c r="B5738" t="s">
        <v>11150</v>
      </c>
      <c r="C5738" t="s">
        <v>11151</v>
      </c>
      <c r="D5738" s="85">
        <v>79995.87</v>
      </c>
      <c r="E5738" s="85">
        <v>62899.839999999997</v>
      </c>
    </row>
    <row r="5739" spans="2:5" x14ac:dyDescent="0.25">
      <c r="B5739" t="s">
        <v>11152</v>
      </c>
      <c r="C5739" t="s">
        <v>11153</v>
      </c>
      <c r="D5739" s="85">
        <v>372641.62</v>
      </c>
      <c r="E5739" s="85">
        <v>279925</v>
      </c>
    </row>
    <row r="5740" spans="2:5" x14ac:dyDescent="0.25">
      <c r="B5740" t="s">
        <v>11154</v>
      </c>
      <c r="C5740" t="s">
        <v>13241</v>
      </c>
      <c r="D5740" s="85">
        <v>51168</v>
      </c>
      <c r="E5740" s="85">
        <v>41600</v>
      </c>
    </row>
    <row r="5741" spans="2:5" x14ac:dyDescent="0.25">
      <c r="B5741" t="s">
        <v>11155</v>
      </c>
      <c r="C5741" t="s">
        <v>11156</v>
      </c>
      <c r="D5741" s="85">
        <v>2376.85</v>
      </c>
      <c r="E5741" s="85">
        <v>1932.4</v>
      </c>
    </row>
    <row r="5742" spans="2:5" x14ac:dyDescent="0.25">
      <c r="B5742" t="s">
        <v>11157</v>
      </c>
      <c r="C5742" t="s">
        <v>11158</v>
      </c>
      <c r="D5742" s="85">
        <v>39975</v>
      </c>
      <c r="E5742" s="85">
        <v>32500</v>
      </c>
    </row>
    <row r="5743" spans="2:5" x14ac:dyDescent="0.25">
      <c r="B5743" t="s">
        <v>11159</v>
      </c>
      <c r="C5743" t="s">
        <v>11160</v>
      </c>
      <c r="D5743" s="85">
        <v>48954.01</v>
      </c>
      <c r="E5743" s="85">
        <v>39800.01</v>
      </c>
    </row>
    <row r="5744" spans="2:5" x14ac:dyDescent="0.25">
      <c r="B5744" t="s">
        <v>11161</v>
      </c>
      <c r="C5744" t="s">
        <v>11162</v>
      </c>
      <c r="D5744" s="85">
        <v>400094.4</v>
      </c>
      <c r="E5744" s="85">
        <v>325280</v>
      </c>
    </row>
    <row r="5745" spans="2:5" x14ac:dyDescent="0.25">
      <c r="B5745" t="s">
        <v>11163</v>
      </c>
      <c r="C5745" t="s">
        <v>11164</v>
      </c>
      <c r="D5745" s="85">
        <v>98356.95</v>
      </c>
      <c r="E5745" s="85">
        <v>79965</v>
      </c>
    </row>
    <row r="5746" spans="2:5" x14ac:dyDescent="0.25">
      <c r="B5746" t="s">
        <v>11165</v>
      </c>
      <c r="C5746" t="s">
        <v>11166</v>
      </c>
      <c r="D5746" s="85">
        <v>895439.99</v>
      </c>
      <c r="E5746" s="85">
        <v>727999.99</v>
      </c>
    </row>
    <row r="5747" spans="2:5" x14ac:dyDescent="0.25">
      <c r="B5747" t="s">
        <v>11167</v>
      </c>
      <c r="C5747" t="s">
        <v>11168</v>
      </c>
      <c r="D5747" s="85">
        <v>995814.38</v>
      </c>
      <c r="E5747" s="85">
        <v>809605.18</v>
      </c>
    </row>
    <row r="5748" spans="2:5" x14ac:dyDescent="0.25">
      <c r="B5748" t="s">
        <v>11169</v>
      </c>
      <c r="C5748" t="s">
        <v>11170</v>
      </c>
      <c r="D5748" s="85">
        <v>106132.05</v>
      </c>
      <c r="E5748" s="85">
        <v>86286.22</v>
      </c>
    </row>
    <row r="5749" spans="2:5" x14ac:dyDescent="0.25">
      <c r="B5749" t="s">
        <v>11171</v>
      </c>
      <c r="C5749" t="s">
        <v>10526</v>
      </c>
      <c r="D5749" s="85">
        <v>8496.2000000000007</v>
      </c>
      <c r="E5749" s="85">
        <v>6907.48</v>
      </c>
    </row>
    <row r="5750" spans="2:5" x14ac:dyDescent="0.25">
      <c r="B5750" t="s">
        <v>11172</v>
      </c>
      <c r="C5750" t="s">
        <v>10526</v>
      </c>
      <c r="D5750" s="85">
        <v>23048.01</v>
      </c>
      <c r="E5750" s="85">
        <v>18738.22</v>
      </c>
    </row>
    <row r="5751" spans="2:5" x14ac:dyDescent="0.25">
      <c r="B5751" t="s">
        <v>11173</v>
      </c>
      <c r="C5751" t="s">
        <v>11174</v>
      </c>
      <c r="D5751" s="85">
        <v>6736340.9699999997</v>
      </c>
      <c r="E5751" s="85">
        <v>6156619.1299999999</v>
      </c>
    </row>
    <row r="5752" spans="2:5" x14ac:dyDescent="0.25">
      <c r="B5752" t="s">
        <v>11175</v>
      </c>
      <c r="C5752" t="s">
        <v>11176</v>
      </c>
      <c r="D5752" s="85">
        <v>81106.2</v>
      </c>
      <c r="E5752" s="85">
        <v>65940</v>
      </c>
    </row>
    <row r="5753" spans="2:5" x14ac:dyDescent="0.25">
      <c r="B5753" t="s">
        <v>11177</v>
      </c>
      <c r="C5753" t="s">
        <v>11178</v>
      </c>
      <c r="D5753" s="85">
        <v>27816</v>
      </c>
      <c r="E5753" s="85">
        <v>22800</v>
      </c>
    </row>
    <row r="5754" spans="2:5" x14ac:dyDescent="0.25">
      <c r="B5754" t="s">
        <v>11179</v>
      </c>
      <c r="C5754" t="s">
        <v>11180</v>
      </c>
      <c r="D5754" s="85">
        <v>90354.42</v>
      </c>
      <c r="E5754" s="85">
        <v>74061</v>
      </c>
    </row>
    <row r="5755" spans="2:5" x14ac:dyDescent="0.25">
      <c r="B5755" t="s">
        <v>11181</v>
      </c>
      <c r="C5755" t="s">
        <v>11182</v>
      </c>
      <c r="D5755" s="85">
        <v>1012952.4</v>
      </c>
      <c r="E5755" s="85">
        <v>1012952.4</v>
      </c>
    </row>
    <row r="5756" spans="2:5" x14ac:dyDescent="0.25">
      <c r="B5756" t="s">
        <v>11183</v>
      </c>
      <c r="C5756" t="s">
        <v>11184</v>
      </c>
      <c r="D5756" s="85">
        <v>292.89999999999998</v>
      </c>
      <c r="E5756" s="85">
        <v>292.89999999999998</v>
      </c>
    </row>
    <row r="5757" spans="2:5" x14ac:dyDescent="0.25">
      <c r="B5757" t="s">
        <v>11185</v>
      </c>
      <c r="C5757" t="s">
        <v>11186</v>
      </c>
      <c r="D5757" s="85">
        <v>80089.240000000005</v>
      </c>
      <c r="E5757" s="85">
        <v>80089.240000000005</v>
      </c>
    </row>
    <row r="5758" spans="2:5" x14ac:dyDescent="0.25">
      <c r="B5758" t="s">
        <v>11187</v>
      </c>
      <c r="C5758" t="s">
        <v>145</v>
      </c>
      <c r="D5758" s="85">
        <v>738</v>
      </c>
      <c r="E5758" s="85">
        <v>600</v>
      </c>
    </row>
    <row r="5759" spans="2:5" x14ac:dyDescent="0.25">
      <c r="B5759" t="s">
        <v>11188</v>
      </c>
      <c r="C5759" t="s">
        <v>11189</v>
      </c>
      <c r="D5759" s="85">
        <v>92250.01</v>
      </c>
      <c r="E5759" s="85">
        <v>75000.009999999995</v>
      </c>
    </row>
    <row r="5760" spans="2:5" x14ac:dyDescent="0.25">
      <c r="B5760" t="s">
        <v>11190</v>
      </c>
      <c r="C5760" t="s">
        <v>11191</v>
      </c>
      <c r="D5760" s="85">
        <v>842406.09</v>
      </c>
      <c r="E5760" s="85">
        <v>684883</v>
      </c>
    </row>
    <row r="5761" spans="2:5" x14ac:dyDescent="0.25">
      <c r="B5761" t="s">
        <v>11192</v>
      </c>
      <c r="C5761" t="s">
        <v>11193</v>
      </c>
      <c r="D5761" s="85">
        <v>36162</v>
      </c>
      <c r="E5761" s="85">
        <v>29400</v>
      </c>
    </row>
    <row r="5762" spans="2:5" x14ac:dyDescent="0.25">
      <c r="B5762" t="s">
        <v>11194</v>
      </c>
      <c r="C5762" t="s">
        <v>10793</v>
      </c>
      <c r="D5762" s="85">
        <v>90855.18</v>
      </c>
      <c r="E5762" s="85">
        <v>73866</v>
      </c>
    </row>
    <row r="5763" spans="2:5" x14ac:dyDescent="0.25">
      <c r="B5763" t="s">
        <v>11195</v>
      </c>
      <c r="C5763" t="s">
        <v>11196</v>
      </c>
      <c r="D5763" s="85">
        <v>564.54</v>
      </c>
      <c r="E5763" s="85">
        <v>564.54</v>
      </c>
    </row>
    <row r="5764" spans="2:5" x14ac:dyDescent="0.25">
      <c r="B5764" t="s">
        <v>11197</v>
      </c>
      <c r="C5764" t="s">
        <v>11198</v>
      </c>
      <c r="D5764" s="85">
        <v>25153.5</v>
      </c>
      <c r="E5764" s="85">
        <v>20450</v>
      </c>
    </row>
    <row r="5765" spans="2:5" x14ac:dyDescent="0.25">
      <c r="B5765" t="s">
        <v>11199</v>
      </c>
      <c r="C5765" t="s">
        <v>11200</v>
      </c>
      <c r="D5765" s="85">
        <v>86100</v>
      </c>
      <c r="E5765" s="85">
        <v>70000</v>
      </c>
    </row>
    <row r="5766" spans="2:5" x14ac:dyDescent="0.25">
      <c r="B5766" t="s">
        <v>11201</v>
      </c>
      <c r="C5766" t="s">
        <v>11202</v>
      </c>
      <c r="D5766" s="85">
        <v>16.03</v>
      </c>
      <c r="E5766" s="85">
        <v>13.03</v>
      </c>
    </row>
    <row r="5767" spans="2:5" x14ac:dyDescent="0.25">
      <c r="B5767" t="s">
        <v>11203</v>
      </c>
      <c r="C5767" t="s">
        <v>11204</v>
      </c>
      <c r="D5767" s="85">
        <v>1170.96</v>
      </c>
      <c r="E5767" s="85">
        <v>952</v>
      </c>
    </row>
    <row r="5768" spans="2:5" x14ac:dyDescent="0.25">
      <c r="B5768" t="s">
        <v>11205</v>
      </c>
      <c r="C5768" t="s">
        <v>11206</v>
      </c>
      <c r="D5768" s="85">
        <v>129.15</v>
      </c>
      <c r="E5768" s="85">
        <v>105</v>
      </c>
    </row>
    <row r="5769" spans="2:5" x14ac:dyDescent="0.25">
      <c r="B5769" t="s">
        <v>11207</v>
      </c>
      <c r="C5769" t="s">
        <v>11208</v>
      </c>
      <c r="D5769" s="85">
        <v>24.11</v>
      </c>
      <c r="E5769" s="85">
        <v>19.600000000000001</v>
      </c>
    </row>
    <row r="5770" spans="2:5" x14ac:dyDescent="0.25">
      <c r="B5770" t="s">
        <v>11209</v>
      </c>
      <c r="C5770" t="s">
        <v>11210</v>
      </c>
      <c r="D5770" s="85">
        <v>7066.35</v>
      </c>
      <c r="E5770" s="85">
        <v>5745</v>
      </c>
    </row>
    <row r="5771" spans="2:5" x14ac:dyDescent="0.25">
      <c r="B5771" t="s">
        <v>11211</v>
      </c>
      <c r="C5771" t="s">
        <v>11212</v>
      </c>
      <c r="D5771" s="85">
        <v>11638.8</v>
      </c>
      <c r="E5771" s="85">
        <v>9540</v>
      </c>
    </row>
    <row r="5772" spans="2:5" x14ac:dyDescent="0.25">
      <c r="B5772" t="s">
        <v>11213</v>
      </c>
      <c r="C5772" t="s">
        <v>11214</v>
      </c>
      <c r="D5772" s="85">
        <v>42553.599999999999</v>
      </c>
      <c r="E5772" s="85">
        <v>34880</v>
      </c>
    </row>
    <row r="5773" spans="2:5" x14ac:dyDescent="0.25">
      <c r="B5773" t="s">
        <v>11215</v>
      </c>
      <c r="C5773" t="s">
        <v>11216</v>
      </c>
      <c r="D5773" s="85">
        <v>46521.31</v>
      </c>
      <c r="E5773" s="85">
        <v>38132.22</v>
      </c>
    </row>
    <row r="5774" spans="2:5" x14ac:dyDescent="0.25">
      <c r="B5774" t="s">
        <v>11217</v>
      </c>
      <c r="C5774" t="s">
        <v>11218</v>
      </c>
      <c r="D5774" s="85">
        <v>42700</v>
      </c>
      <c r="E5774" s="85">
        <v>35000</v>
      </c>
    </row>
    <row r="5775" spans="2:5" x14ac:dyDescent="0.25">
      <c r="B5775" t="s">
        <v>11219</v>
      </c>
      <c r="C5775" t="s">
        <v>11220</v>
      </c>
      <c r="D5775" s="85">
        <v>16836</v>
      </c>
      <c r="E5775" s="85">
        <v>13800</v>
      </c>
    </row>
    <row r="5776" spans="2:5" x14ac:dyDescent="0.25">
      <c r="B5776" t="s">
        <v>11221</v>
      </c>
      <c r="C5776" t="s">
        <v>11222</v>
      </c>
      <c r="D5776" s="85">
        <v>69845</v>
      </c>
      <c r="E5776" s="85">
        <v>57250</v>
      </c>
    </row>
    <row r="5777" spans="2:5" x14ac:dyDescent="0.25">
      <c r="B5777" t="s">
        <v>11223</v>
      </c>
      <c r="C5777" t="s">
        <v>11224</v>
      </c>
      <c r="D5777" s="85">
        <v>33916</v>
      </c>
      <c r="E5777" s="85">
        <v>27800</v>
      </c>
    </row>
    <row r="5778" spans="2:5" x14ac:dyDescent="0.25">
      <c r="B5778" t="s">
        <v>11225</v>
      </c>
      <c r="C5778" t="s">
        <v>11226</v>
      </c>
      <c r="D5778" s="85">
        <v>10370</v>
      </c>
      <c r="E5778" s="85">
        <v>8500</v>
      </c>
    </row>
    <row r="5779" spans="2:5" x14ac:dyDescent="0.25">
      <c r="B5779" t="s">
        <v>11227</v>
      </c>
      <c r="C5779" t="s">
        <v>11228</v>
      </c>
      <c r="D5779" s="85">
        <v>85977</v>
      </c>
      <c r="E5779" s="85">
        <v>69900</v>
      </c>
    </row>
    <row r="5780" spans="2:5" x14ac:dyDescent="0.25">
      <c r="B5780" t="s">
        <v>11229</v>
      </c>
      <c r="C5780" t="s">
        <v>11230</v>
      </c>
      <c r="D5780" s="85">
        <v>3099.6</v>
      </c>
      <c r="E5780" s="85">
        <v>2520</v>
      </c>
    </row>
    <row r="5781" spans="2:5" x14ac:dyDescent="0.25">
      <c r="B5781" t="s">
        <v>11231</v>
      </c>
      <c r="C5781" t="s">
        <v>11232</v>
      </c>
      <c r="D5781" s="85">
        <v>1558.66</v>
      </c>
      <c r="E5781" s="85">
        <v>1267.2</v>
      </c>
    </row>
    <row r="5782" spans="2:5" x14ac:dyDescent="0.25">
      <c r="B5782" t="s">
        <v>11233</v>
      </c>
      <c r="C5782" t="s">
        <v>11234</v>
      </c>
      <c r="D5782" s="85">
        <v>23985</v>
      </c>
      <c r="E5782" s="85">
        <v>19500</v>
      </c>
    </row>
    <row r="5783" spans="2:5" x14ac:dyDescent="0.25">
      <c r="B5783" t="s">
        <v>11235</v>
      </c>
      <c r="C5783" t="s">
        <v>11236</v>
      </c>
      <c r="D5783" s="85">
        <v>68069.91</v>
      </c>
      <c r="E5783" s="85">
        <v>55341.39</v>
      </c>
    </row>
    <row r="5784" spans="2:5" x14ac:dyDescent="0.25">
      <c r="B5784" t="s">
        <v>11237</v>
      </c>
      <c r="C5784" t="s">
        <v>11238</v>
      </c>
      <c r="D5784" s="85">
        <v>10659371.130000001</v>
      </c>
      <c r="E5784" s="85">
        <v>8150510.3099999996</v>
      </c>
    </row>
    <row r="5785" spans="2:5" x14ac:dyDescent="0.25">
      <c r="B5785" t="s">
        <v>11239</v>
      </c>
      <c r="C5785" t="s">
        <v>11240</v>
      </c>
      <c r="D5785" s="85">
        <v>5582970</v>
      </c>
      <c r="E5785" s="85">
        <v>4539000</v>
      </c>
    </row>
    <row r="5786" spans="2:5" x14ac:dyDescent="0.25">
      <c r="B5786" t="s">
        <v>11241</v>
      </c>
      <c r="C5786" t="s">
        <v>11242</v>
      </c>
      <c r="D5786" s="85">
        <v>995.52</v>
      </c>
      <c r="E5786" s="85">
        <v>816</v>
      </c>
    </row>
    <row r="5787" spans="2:5" x14ac:dyDescent="0.25">
      <c r="B5787" t="s">
        <v>11243</v>
      </c>
      <c r="C5787" t="s">
        <v>11244</v>
      </c>
      <c r="D5787" s="85">
        <v>995.52</v>
      </c>
      <c r="E5787" s="85">
        <v>816</v>
      </c>
    </row>
    <row r="5788" spans="2:5" x14ac:dyDescent="0.25">
      <c r="B5788" t="s">
        <v>11245</v>
      </c>
      <c r="C5788" t="s">
        <v>11246</v>
      </c>
      <c r="D5788" s="85">
        <v>77676</v>
      </c>
      <c r="E5788" s="85">
        <v>63140</v>
      </c>
    </row>
    <row r="5789" spans="2:5" x14ac:dyDescent="0.25">
      <c r="B5789" t="s">
        <v>11247</v>
      </c>
      <c r="C5789" t="s">
        <v>11248</v>
      </c>
      <c r="D5789" s="85">
        <v>4880</v>
      </c>
      <c r="E5789" s="85">
        <v>4000</v>
      </c>
    </row>
    <row r="5790" spans="2:5" x14ac:dyDescent="0.25">
      <c r="B5790" t="s">
        <v>11249</v>
      </c>
      <c r="C5790" t="s">
        <v>11250</v>
      </c>
      <c r="D5790" s="85">
        <v>2415.6</v>
      </c>
      <c r="E5790" s="85">
        <v>1980</v>
      </c>
    </row>
    <row r="5791" spans="2:5" x14ac:dyDescent="0.25">
      <c r="B5791" t="s">
        <v>11251</v>
      </c>
      <c r="C5791" t="s">
        <v>11252</v>
      </c>
      <c r="D5791" s="85">
        <v>23790</v>
      </c>
      <c r="E5791" s="85">
        <v>19500</v>
      </c>
    </row>
    <row r="5792" spans="2:5" x14ac:dyDescent="0.25">
      <c r="B5792" t="s">
        <v>11253</v>
      </c>
      <c r="C5792" t="s">
        <v>11254</v>
      </c>
      <c r="D5792" s="85">
        <v>29524</v>
      </c>
      <c r="E5792" s="85">
        <v>24200</v>
      </c>
    </row>
    <row r="5793" spans="2:5" x14ac:dyDescent="0.25">
      <c r="B5793" t="s">
        <v>11255</v>
      </c>
      <c r="C5793" t="s">
        <v>11256</v>
      </c>
      <c r="D5793" s="85">
        <v>7320</v>
      </c>
      <c r="E5793" s="85">
        <v>6000</v>
      </c>
    </row>
    <row r="5794" spans="2:5" x14ac:dyDescent="0.25">
      <c r="B5794" t="s">
        <v>11257</v>
      </c>
      <c r="C5794" t="s">
        <v>11258</v>
      </c>
      <c r="D5794" s="85">
        <v>7564</v>
      </c>
      <c r="E5794" s="85">
        <v>6200</v>
      </c>
    </row>
    <row r="5795" spans="2:5" x14ac:dyDescent="0.25">
      <c r="B5795" t="s">
        <v>11259</v>
      </c>
      <c r="C5795" t="s">
        <v>11260</v>
      </c>
      <c r="D5795" s="85">
        <v>14640</v>
      </c>
      <c r="E5795" s="85">
        <v>12000</v>
      </c>
    </row>
    <row r="5796" spans="2:5" x14ac:dyDescent="0.25">
      <c r="B5796" t="s">
        <v>11261</v>
      </c>
      <c r="C5796" t="s">
        <v>11262</v>
      </c>
      <c r="D5796" s="85">
        <v>9638</v>
      </c>
      <c r="E5796" s="85">
        <v>7900</v>
      </c>
    </row>
    <row r="5797" spans="2:5" x14ac:dyDescent="0.25">
      <c r="B5797" t="s">
        <v>11263</v>
      </c>
      <c r="C5797" t="s">
        <v>11264</v>
      </c>
      <c r="D5797" s="85">
        <v>1991.04</v>
      </c>
      <c r="E5797" s="85">
        <v>1632</v>
      </c>
    </row>
    <row r="5798" spans="2:5" x14ac:dyDescent="0.25">
      <c r="B5798" t="s">
        <v>11265</v>
      </c>
      <c r="C5798" t="s">
        <v>11266</v>
      </c>
      <c r="D5798" s="85">
        <v>2074</v>
      </c>
      <c r="E5798" s="85">
        <v>1700</v>
      </c>
    </row>
    <row r="5799" spans="2:5" x14ac:dyDescent="0.25">
      <c r="B5799" t="s">
        <v>11267</v>
      </c>
      <c r="C5799" t="s">
        <v>11268</v>
      </c>
      <c r="D5799" s="85">
        <v>1839.08</v>
      </c>
      <c r="E5799" s="85">
        <v>1507.44</v>
      </c>
    </row>
    <row r="5800" spans="2:5" x14ac:dyDescent="0.25">
      <c r="B5800" t="s">
        <v>11269</v>
      </c>
      <c r="C5800" t="s">
        <v>11270</v>
      </c>
      <c r="D5800" s="85">
        <v>1102.08</v>
      </c>
      <c r="E5800" s="85">
        <v>896</v>
      </c>
    </row>
    <row r="5801" spans="2:5" x14ac:dyDescent="0.25">
      <c r="B5801" t="s">
        <v>11271</v>
      </c>
      <c r="C5801" t="s">
        <v>11272</v>
      </c>
      <c r="D5801" s="85">
        <v>2004.63</v>
      </c>
      <c r="E5801" s="85">
        <v>1643.14</v>
      </c>
    </row>
    <row r="5802" spans="2:5" x14ac:dyDescent="0.25">
      <c r="B5802" t="s">
        <v>11273</v>
      </c>
      <c r="C5802" t="s">
        <v>11274</v>
      </c>
      <c r="D5802" s="85">
        <v>2017.88</v>
      </c>
      <c r="E5802" s="85">
        <v>1654</v>
      </c>
    </row>
    <row r="5803" spans="2:5" x14ac:dyDescent="0.25">
      <c r="B5803" t="s">
        <v>11275</v>
      </c>
      <c r="C5803" t="s">
        <v>11276</v>
      </c>
      <c r="D5803" s="85">
        <v>12281.55</v>
      </c>
      <c r="E5803" s="85">
        <v>9985</v>
      </c>
    </row>
    <row r="5804" spans="2:5" x14ac:dyDescent="0.25">
      <c r="B5804" t="s">
        <v>11277</v>
      </c>
      <c r="C5804" t="s">
        <v>11278</v>
      </c>
      <c r="D5804" s="85">
        <v>208423.5</v>
      </c>
      <c r="E5804" s="85">
        <v>169450</v>
      </c>
    </row>
    <row r="5805" spans="2:5" x14ac:dyDescent="0.25">
      <c r="B5805" t="s">
        <v>11279</v>
      </c>
      <c r="C5805" t="s">
        <v>11280</v>
      </c>
      <c r="D5805" s="85">
        <v>31709.4</v>
      </c>
      <c r="E5805" s="85">
        <v>25780</v>
      </c>
    </row>
    <row r="5806" spans="2:5" x14ac:dyDescent="0.25">
      <c r="B5806" t="s">
        <v>11281</v>
      </c>
      <c r="C5806" t="s">
        <v>11282</v>
      </c>
      <c r="D5806" s="85">
        <v>1740</v>
      </c>
      <c r="E5806" s="85">
        <v>1740</v>
      </c>
    </row>
    <row r="5807" spans="2:5" x14ac:dyDescent="0.25">
      <c r="B5807" t="s">
        <v>11283</v>
      </c>
      <c r="C5807" t="s">
        <v>11284</v>
      </c>
      <c r="D5807" s="85">
        <v>578.1</v>
      </c>
      <c r="E5807" s="85">
        <v>470</v>
      </c>
    </row>
    <row r="5808" spans="2:5" x14ac:dyDescent="0.25">
      <c r="B5808" t="s">
        <v>11285</v>
      </c>
      <c r="C5808" t="s">
        <v>11286</v>
      </c>
      <c r="D5808" s="85">
        <v>202449.99</v>
      </c>
      <c r="E5808" s="85">
        <v>164593.49</v>
      </c>
    </row>
    <row r="5809" spans="2:5" x14ac:dyDescent="0.25">
      <c r="B5809" t="s">
        <v>11287</v>
      </c>
      <c r="C5809" t="s">
        <v>11288</v>
      </c>
      <c r="D5809" s="85">
        <v>7343.1</v>
      </c>
      <c r="E5809" s="85">
        <v>5970</v>
      </c>
    </row>
    <row r="5810" spans="2:5" x14ac:dyDescent="0.25">
      <c r="B5810" t="s">
        <v>11289</v>
      </c>
      <c r="C5810" t="s">
        <v>11290</v>
      </c>
      <c r="D5810" s="85">
        <v>632290</v>
      </c>
      <c r="E5810" s="85">
        <v>596500</v>
      </c>
    </row>
    <row r="5811" spans="2:5" x14ac:dyDescent="0.25">
      <c r="B5811" t="s">
        <v>11291</v>
      </c>
      <c r="C5811" t="s">
        <v>11027</v>
      </c>
      <c r="D5811" s="85">
        <v>632290</v>
      </c>
      <c r="E5811" s="85">
        <v>596500</v>
      </c>
    </row>
    <row r="5812" spans="2:5" x14ac:dyDescent="0.25">
      <c r="B5812" t="s">
        <v>11292</v>
      </c>
      <c r="C5812" t="s">
        <v>11293</v>
      </c>
      <c r="D5812" s="85">
        <v>427</v>
      </c>
      <c r="E5812" s="85">
        <v>350</v>
      </c>
    </row>
    <row r="5813" spans="2:5" x14ac:dyDescent="0.25">
      <c r="B5813" t="s">
        <v>11294</v>
      </c>
      <c r="C5813" t="s">
        <v>11295</v>
      </c>
      <c r="D5813" s="85">
        <v>600</v>
      </c>
      <c r="E5813" s="85">
        <v>535.71</v>
      </c>
    </row>
    <row r="5814" spans="2:5" x14ac:dyDescent="0.25">
      <c r="B5814" t="s">
        <v>11296</v>
      </c>
      <c r="C5814" t="s">
        <v>11297</v>
      </c>
      <c r="D5814" s="85">
        <v>1201.7</v>
      </c>
      <c r="E5814" s="85">
        <v>985</v>
      </c>
    </row>
    <row r="5815" spans="2:5" x14ac:dyDescent="0.25">
      <c r="B5815" t="s">
        <v>11298</v>
      </c>
      <c r="C5815" t="s">
        <v>11299</v>
      </c>
      <c r="D5815" s="85">
        <v>170</v>
      </c>
      <c r="E5815" s="85">
        <v>170</v>
      </c>
    </row>
    <row r="5816" spans="2:5" x14ac:dyDescent="0.25">
      <c r="B5816" t="s">
        <v>11300</v>
      </c>
      <c r="C5816" t="s">
        <v>11301</v>
      </c>
      <c r="D5816" s="85">
        <v>318405.77</v>
      </c>
      <c r="E5816" s="85">
        <v>258866.48</v>
      </c>
    </row>
    <row r="5817" spans="2:5" x14ac:dyDescent="0.25">
      <c r="B5817" t="s">
        <v>11302</v>
      </c>
      <c r="C5817" t="s">
        <v>11303</v>
      </c>
      <c r="D5817" s="85">
        <v>8623.69</v>
      </c>
      <c r="E5817" s="85">
        <v>7068.6</v>
      </c>
    </row>
    <row r="5818" spans="2:5" x14ac:dyDescent="0.25">
      <c r="B5818" t="s">
        <v>11304</v>
      </c>
      <c r="C5818" t="s">
        <v>11305</v>
      </c>
      <c r="D5818" s="85">
        <v>12287.7</v>
      </c>
      <c r="E5818" s="85">
        <v>9990</v>
      </c>
    </row>
    <row r="5819" spans="2:5" x14ac:dyDescent="0.25">
      <c r="B5819" t="s">
        <v>11306</v>
      </c>
      <c r="C5819" t="s">
        <v>11307</v>
      </c>
      <c r="D5819" s="85">
        <v>1119.3</v>
      </c>
      <c r="E5819" s="85">
        <v>910</v>
      </c>
    </row>
    <row r="5820" spans="2:5" x14ac:dyDescent="0.25">
      <c r="B5820" t="s">
        <v>11308</v>
      </c>
      <c r="C5820" t="s">
        <v>11309</v>
      </c>
      <c r="D5820" s="85">
        <v>13420</v>
      </c>
      <c r="E5820" s="85">
        <v>11000</v>
      </c>
    </row>
    <row r="5821" spans="2:5" x14ac:dyDescent="0.25">
      <c r="B5821" t="s">
        <v>11310</v>
      </c>
      <c r="C5821" t="s">
        <v>11311</v>
      </c>
      <c r="D5821" s="85">
        <v>3075</v>
      </c>
      <c r="E5821" s="85">
        <v>2500</v>
      </c>
    </row>
    <row r="5822" spans="2:5" x14ac:dyDescent="0.25">
      <c r="B5822" t="s">
        <v>11312</v>
      </c>
      <c r="C5822" t="s">
        <v>11313</v>
      </c>
      <c r="D5822" s="85">
        <v>3997.5</v>
      </c>
      <c r="E5822" s="85">
        <v>3250</v>
      </c>
    </row>
    <row r="5823" spans="2:5" x14ac:dyDescent="0.25">
      <c r="B5823" t="s">
        <v>11314</v>
      </c>
      <c r="C5823" t="s">
        <v>11315</v>
      </c>
      <c r="D5823" s="85">
        <v>4946.49</v>
      </c>
      <c r="E5823" s="85">
        <v>4054.5</v>
      </c>
    </row>
    <row r="5824" spans="2:5" x14ac:dyDescent="0.25">
      <c r="B5824" t="s">
        <v>11316</v>
      </c>
      <c r="C5824" t="s">
        <v>11317</v>
      </c>
      <c r="D5824" s="85">
        <v>21697.200000000001</v>
      </c>
      <c r="E5824" s="85">
        <v>17640</v>
      </c>
    </row>
    <row r="5825" spans="2:5" x14ac:dyDescent="0.25">
      <c r="B5825" t="s">
        <v>11318</v>
      </c>
      <c r="C5825" t="s">
        <v>11319</v>
      </c>
      <c r="D5825" s="85">
        <v>346176.23</v>
      </c>
      <c r="E5825" s="85">
        <v>319602.01</v>
      </c>
    </row>
    <row r="5826" spans="2:5" x14ac:dyDescent="0.25">
      <c r="B5826" t="s">
        <v>11320</v>
      </c>
      <c r="C5826" t="s">
        <v>11321</v>
      </c>
      <c r="D5826" s="85">
        <v>102459</v>
      </c>
      <c r="E5826" s="85">
        <v>83300</v>
      </c>
    </row>
    <row r="5827" spans="2:5" x14ac:dyDescent="0.25">
      <c r="B5827" t="s">
        <v>11322</v>
      </c>
      <c r="C5827" t="s">
        <v>11323</v>
      </c>
      <c r="D5827" s="85">
        <v>118022.52</v>
      </c>
      <c r="E5827" s="85">
        <v>95953.27</v>
      </c>
    </row>
    <row r="5828" spans="2:5" x14ac:dyDescent="0.25">
      <c r="B5828" t="s">
        <v>11324</v>
      </c>
      <c r="C5828" t="s">
        <v>11325</v>
      </c>
      <c r="D5828" s="85">
        <v>72717.600000000006</v>
      </c>
      <c r="E5828" s="85">
        <v>59120</v>
      </c>
    </row>
    <row r="5829" spans="2:5" x14ac:dyDescent="0.25">
      <c r="B5829" t="s">
        <v>11326</v>
      </c>
      <c r="C5829" t="s">
        <v>11327</v>
      </c>
      <c r="D5829" s="85">
        <v>4112.2</v>
      </c>
      <c r="E5829" s="85">
        <v>4112.2</v>
      </c>
    </row>
    <row r="5830" spans="2:5" x14ac:dyDescent="0.25">
      <c r="B5830" t="s">
        <v>11328</v>
      </c>
      <c r="C5830" t="s">
        <v>11329</v>
      </c>
      <c r="D5830" s="85">
        <v>493.65</v>
      </c>
      <c r="E5830" s="85">
        <v>493.65</v>
      </c>
    </row>
    <row r="5831" spans="2:5" x14ac:dyDescent="0.25">
      <c r="B5831" t="s">
        <v>11330</v>
      </c>
      <c r="C5831" t="s">
        <v>11331</v>
      </c>
      <c r="D5831" s="85">
        <v>91530.45</v>
      </c>
      <c r="E5831" s="85">
        <v>74415</v>
      </c>
    </row>
    <row r="5832" spans="2:5" x14ac:dyDescent="0.25">
      <c r="B5832" t="s">
        <v>11332</v>
      </c>
      <c r="C5832" t="s">
        <v>11333</v>
      </c>
      <c r="D5832" s="85">
        <v>306450.52</v>
      </c>
      <c r="E5832" s="85">
        <v>289104.26</v>
      </c>
    </row>
    <row r="5833" spans="2:5" x14ac:dyDescent="0.25">
      <c r="B5833" t="s">
        <v>11334</v>
      </c>
      <c r="C5833" t="s">
        <v>11335</v>
      </c>
      <c r="D5833" s="85">
        <v>610</v>
      </c>
      <c r="E5833" s="85">
        <v>500</v>
      </c>
    </row>
    <row r="5834" spans="2:5" x14ac:dyDescent="0.25">
      <c r="B5834" t="s">
        <v>11336</v>
      </c>
      <c r="C5834" t="s">
        <v>11337</v>
      </c>
      <c r="D5834" s="85">
        <v>1085.8</v>
      </c>
      <c r="E5834" s="85">
        <v>890</v>
      </c>
    </row>
    <row r="5835" spans="2:5" x14ac:dyDescent="0.25">
      <c r="B5835" t="s">
        <v>11338</v>
      </c>
      <c r="C5835" t="s">
        <v>11339</v>
      </c>
      <c r="D5835" s="85">
        <v>146.4</v>
      </c>
      <c r="E5835" s="85">
        <v>120</v>
      </c>
    </row>
    <row r="5836" spans="2:5" x14ac:dyDescent="0.25">
      <c r="B5836" t="s">
        <v>11340</v>
      </c>
      <c r="C5836" t="s">
        <v>11341</v>
      </c>
      <c r="D5836" s="85">
        <v>237.5</v>
      </c>
      <c r="E5836" s="85">
        <v>212.04</v>
      </c>
    </row>
    <row r="5837" spans="2:5" x14ac:dyDescent="0.25">
      <c r="B5837" t="s">
        <v>11342</v>
      </c>
      <c r="C5837" t="s">
        <v>11343</v>
      </c>
      <c r="D5837" s="85">
        <v>85</v>
      </c>
      <c r="E5837" s="85">
        <v>85</v>
      </c>
    </row>
    <row r="5838" spans="2:5" x14ac:dyDescent="0.25">
      <c r="B5838" t="s">
        <v>11344</v>
      </c>
      <c r="C5838" t="s">
        <v>11345</v>
      </c>
      <c r="D5838" s="85">
        <v>26500.23</v>
      </c>
      <c r="E5838" s="85">
        <v>21721.5</v>
      </c>
    </row>
    <row r="5839" spans="2:5" x14ac:dyDescent="0.25">
      <c r="B5839" t="s">
        <v>11346</v>
      </c>
      <c r="C5839" t="s">
        <v>11347</v>
      </c>
      <c r="D5839" s="85">
        <v>1138.26</v>
      </c>
      <c r="E5839" s="85">
        <v>933</v>
      </c>
    </row>
    <row r="5840" spans="2:5" x14ac:dyDescent="0.25">
      <c r="B5840" t="s">
        <v>11348</v>
      </c>
      <c r="C5840" t="s">
        <v>11349</v>
      </c>
      <c r="D5840" s="85">
        <v>1126.42</v>
      </c>
      <c r="E5840" s="85">
        <v>1126.42</v>
      </c>
    </row>
    <row r="5841" spans="2:5" x14ac:dyDescent="0.25">
      <c r="B5841" t="s">
        <v>11350</v>
      </c>
      <c r="C5841" t="s">
        <v>11351</v>
      </c>
      <c r="D5841" s="85">
        <v>4944.6000000000004</v>
      </c>
      <c r="E5841" s="85">
        <v>4020</v>
      </c>
    </row>
    <row r="5842" spans="2:5" x14ac:dyDescent="0.25">
      <c r="B5842" t="s">
        <v>11352</v>
      </c>
      <c r="C5842" t="s">
        <v>11353</v>
      </c>
      <c r="D5842" s="85">
        <v>849.14</v>
      </c>
      <c r="E5842" s="85">
        <v>849.14</v>
      </c>
    </row>
    <row r="5843" spans="2:5" x14ac:dyDescent="0.25">
      <c r="B5843" t="s">
        <v>11354</v>
      </c>
      <c r="C5843" t="s">
        <v>11355</v>
      </c>
      <c r="D5843" s="85">
        <v>1821.21</v>
      </c>
      <c r="E5843" s="85">
        <v>1821.21</v>
      </c>
    </row>
    <row r="5844" spans="2:5" x14ac:dyDescent="0.25">
      <c r="B5844" t="s">
        <v>11356</v>
      </c>
      <c r="C5844" t="s">
        <v>11357</v>
      </c>
      <c r="D5844" s="85">
        <v>276.10000000000002</v>
      </c>
      <c r="E5844" s="85">
        <v>276.10000000000002</v>
      </c>
    </row>
    <row r="5845" spans="2:5" x14ac:dyDescent="0.25">
      <c r="B5845" t="s">
        <v>11358</v>
      </c>
      <c r="C5845" t="s">
        <v>11359</v>
      </c>
      <c r="D5845" s="85">
        <v>6125.4</v>
      </c>
      <c r="E5845" s="85">
        <v>4980</v>
      </c>
    </row>
    <row r="5846" spans="2:5" x14ac:dyDescent="0.25">
      <c r="B5846" t="s">
        <v>11360</v>
      </c>
      <c r="C5846" t="s">
        <v>11361</v>
      </c>
      <c r="D5846" s="85">
        <v>2607.6</v>
      </c>
      <c r="E5846" s="85">
        <v>2120</v>
      </c>
    </row>
    <row r="5847" spans="2:5" x14ac:dyDescent="0.25">
      <c r="B5847" t="s">
        <v>11362</v>
      </c>
      <c r="C5847" t="s">
        <v>11170</v>
      </c>
      <c r="D5847" s="85">
        <v>77954.63</v>
      </c>
      <c r="E5847" s="85">
        <v>63377.75</v>
      </c>
    </row>
    <row r="5848" spans="2:5" x14ac:dyDescent="0.25">
      <c r="B5848" t="s">
        <v>11363</v>
      </c>
      <c r="C5848" t="s">
        <v>11364</v>
      </c>
      <c r="D5848" s="85">
        <v>75614.25</v>
      </c>
      <c r="E5848" s="85">
        <v>61475</v>
      </c>
    </row>
    <row r="5849" spans="2:5" x14ac:dyDescent="0.25">
      <c r="B5849" t="s">
        <v>11365</v>
      </c>
      <c r="C5849" t="s">
        <v>11366</v>
      </c>
      <c r="D5849" s="85">
        <v>182951.74</v>
      </c>
      <c r="E5849" s="85">
        <v>148741.25</v>
      </c>
    </row>
    <row r="5850" spans="2:5" x14ac:dyDescent="0.25">
      <c r="B5850" t="s">
        <v>11367</v>
      </c>
      <c r="C5850" t="s">
        <v>10526</v>
      </c>
      <c r="D5850" s="85">
        <v>59785.29</v>
      </c>
      <c r="E5850" s="85">
        <v>48605.93</v>
      </c>
    </row>
    <row r="5851" spans="2:5" x14ac:dyDescent="0.25">
      <c r="B5851" t="s">
        <v>11368</v>
      </c>
      <c r="C5851" t="s">
        <v>10526</v>
      </c>
      <c r="D5851" s="85">
        <v>47750.400000000001</v>
      </c>
      <c r="E5851" s="85">
        <v>38821.46</v>
      </c>
    </row>
    <row r="5852" spans="2:5" x14ac:dyDescent="0.25">
      <c r="B5852" t="s">
        <v>11369</v>
      </c>
      <c r="C5852" t="s">
        <v>11370</v>
      </c>
      <c r="D5852" s="85">
        <v>11131.5</v>
      </c>
      <c r="E5852" s="85">
        <v>9050</v>
      </c>
    </row>
    <row r="5853" spans="2:5" x14ac:dyDescent="0.25">
      <c r="B5853" t="s">
        <v>11371</v>
      </c>
      <c r="C5853" t="s">
        <v>11372</v>
      </c>
      <c r="D5853" s="85">
        <v>6896.61</v>
      </c>
      <c r="E5853" s="85">
        <v>5607</v>
      </c>
    </row>
    <row r="5854" spans="2:5" x14ac:dyDescent="0.25">
      <c r="B5854" t="s">
        <v>11373</v>
      </c>
      <c r="C5854" t="s">
        <v>11374</v>
      </c>
      <c r="D5854" s="85">
        <v>26868374.34</v>
      </c>
      <c r="E5854" s="85">
        <v>21499950</v>
      </c>
    </row>
    <row r="5855" spans="2:5" x14ac:dyDescent="0.25">
      <c r="B5855" t="s">
        <v>11375</v>
      </c>
      <c r="C5855" t="s">
        <v>11376</v>
      </c>
      <c r="D5855" s="85">
        <v>36162</v>
      </c>
      <c r="E5855" s="85">
        <v>29400</v>
      </c>
    </row>
    <row r="5856" spans="2:5" x14ac:dyDescent="0.25">
      <c r="B5856" t="s">
        <v>11377</v>
      </c>
      <c r="C5856" t="s">
        <v>11378</v>
      </c>
      <c r="D5856" s="85">
        <v>1321.08</v>
      </c>
      <c r="E5856" s="85">
        <v>1241.08</v>
      </c>
    </row>
    <row r="5857" spans="2:5" x14ac:dyDescent="0.25">
      <c r="B5857" t="s">
        <v>11379</v>
      </c>
      <c r="C5857" t="s">
        <v>11380</v>
      </c>
      <c r="D5857" s="85">
        <v>5441.2</v>
      </c>
      <c r="E5857" s="85">
        <v>4460</v>
      </c>
    </row>
    <row r="5858" spans="2:5" x14ac:dyDescent="0.25">
      <c r="B5858" t="s">
        <v>11381</v>
      </c>
      <c r="C5858" t="s">
        <v>11382</v>
      </c>
      <c r="D5858" s="85">
        <v>428200.99</v>
      </c>
      <c r="E5858" s="85">
        <v>396021.27</v>
      </c>
    </row>
    <row r="5859" spans="2:5" x14ac:dyDescent="0.25">
      <c r="B5859" t="s">
        <v>11383</v>
      </c>
      <c r="C5859" t="s">
        <v>11384</v>
      </c>
      <c r="D5859" s="85">
        <v>333.33</v>
      </c>
      <c r="E5859" s="85">
        <v>271</v>
      </c>
    </row>
    <row r="5860" spans="2:5" x14ac:dyDescent="0.25">
      <c r="B5860" t="s">
        <v>11385</v>
      </c>
      <c r="C5860" t="s">
        <v>11386</v>
      </c>
      <c r="D5860" s="85">
        <v>3025.6</v>
      </c>
      <c r="E5860" s="85">
        <v>2480</v>
      </c>
    </row>
    <row r="5861" spans="2:5" x14ac:dyDescent="0.25">
      <c r="B5861" t="s">
        <v>11387</v>
      </c>
      <c r="C5861" t="s">
        <v>11388</v>
      </c>
      <c r="D5861" s="85">
        <v>147523.62</v>
      </c>
      <c r="E5861" s="85">
        <v>120921</v>
      </c>
    </row>
    <row r="5862" spans="2:5" x14ac:dyDescent="0.25">
      <c r="B5862" t="s">
        <v>11389</v>
      </c>
      <c r="C5862" t="s">
        <v>11390</v>
      </c>
      <c r="D5862" s="85">
        <v>53074.5</v>
      </c>
      <c r="E5862" s="85">
        <v>43150</v>
      </c>
    </row>
    <row r="5863" spans="2:5" x14ac:dyDescent="0.25">
      <c r="B5863" t="s">
        <v>11391</v>
      </c>
      <c r="C5863" t="s">
        <v>11392</v>
      </c>
      <c r="D5863" s="85">
        <v>60024</v>
      </c>
      <c r="E5863" s="85">
        <v>48800</v>
      </c>
    </row>
    <row r="5864" spans="2:5" x14ac:dyDescent="0.25">
      <c r="B5864" t="s">
        <v>11393</v>
      </c>
      <c r="C5864" t="s">
        <v>11394</v>
      </c>
      <c r="D5864" s="85">
        <v>479204.18</v>
      </c>
      <c r="E5864" s="85">
        <v>479204.18</v>
      </c>
    </row>
    <row r="5865" spans="2:5" x14ac:dyDescent="0.25">
      <c r="B5865" t="s">
        <v>11395</v>
      </c>
      <c r="C5865" t="s">
        <v>11396</v>
      </c>
      <c r="D5865" s="85">
        <v>27798.25</v>
      </c>
      <c r="E5865" s="85">
        <v>27798.25</v>
      </c>
    </row>
    <row r="5866" spans="2:5" x14ac:dyDescent="0.25">
      <c r="B5866" t="s">
        <v>11397</v>
      </c>
      <c r="C5866" t="s">
        <v>11398</v>
      </c>
      <c r="D5866" s="85">
        <v>8831.4</v>
      </c>
      <c r="E5866" s="85">
        <v>7180</v>
      </c>
    </row>
    <row r="5867" spans="2:5" x14ac:dyDescent="0.25">
      <c r="B5867" t="s">
        <v>11399</v>
      </c>
      <c r="C5867" t="s">
        <v>11400</v>
      </c>
      <c r="D5867" s="85">
        <v>5781</v>
      </c>
      <c r="E5867" s="85">
        <v>4700</v>
      </c>
    </row>
    <row r="5868" spans="2:5" x14ac:dyDescent="0.25">
      <c r="B5868" t="s">
        <v>11401</v>
      </c>
      <c r="C5868" t="s">
        <v>11402</v>
      </c>
      <c r="D5868" s="85">
        <v>20635.41</v>
      </c>
      <c r="E5868" s="85">
        <v>16776.759999999998</v>
      </c>
    </row>
    <row r="5869" spans="2:5" x14ac:dyDescent="0.25">
      <c r="B5869" t="s">
        <v>11403</v>
      </c>
      <c r="C5869" t="s">
        <v>11404</v>
      </c>
      <c r="D5869" s="85">
        <v>22084.65</v>
      </c>
      <c r="E5869" s="85">
        <v>17955</v>
      </c>
    </row>
    <row r="5870" spans="2:5" x14ac:dyDescent="0.25">
      <c r="B5870" t="s">
        <v>11405</v>
      </c>
      <c r="C5870" t="s">
        <v>11406</v>
      </c>
      <c r="D5870" s="85">
        <v>578.1</v>
      </c>
      <c r="E5870" s="85">
        <v>470</v>
      </c>
    </row>
    <row r="5871" spans="2:5" x14ac:dyDescent="0.25">
      <c r="B5871" t="s">
        <v>11407</v>
      </c>
      <c r="C5871" t="s">
        <v>11408</v>
      </c>
      <c r="D5871" s="85">
        <v>738</v>
      </c>
      <c r="E5871" s="85">
        <v>600</v>
      </c>
    </row>
    <row r="5872" spans="2:5" x14ac:dyDescent="0.25">
      <c r="B5872" t="s">
        <v>11409</v>
      </c>
      <c r="C5872" t="s">
        <v>11410</v>
      </c>
      <c r="D5872" s="85">
        <v>418.2</v>
      </c>
      <c r="E5872" s="85">
        <v>340</v>
      </c>
    </row>
    <row r="5873" spans="2:5" x14ac:dyDescent="0.25">
      <c r="B5873" t="s">
        <v>11411</v>
      </c>
      <c r="C5873" t="s">
        <v>11412</v>
      </c>
      <c r="D5873" s="85">
        <v>3300</v>
      </c>
      <c r="E5873" s="85">
        <v>3300</v>
      </c>
    </row>
    <row r="5874" spans="2:5" x14ac:dyDescent="0.25">
      <c r="B5874" t="s">
        <v>11413</v>
      </c>
      <c r="C5874" t="s">
        <v>11414</v>
      </c>
      <c r="D5874" s="85">
        <v>62831.43</v>
      </c>
      <c r="E5874" s="85">
        <v>59274.93</v>
      </c>
    </row>
    <row r="5875" spans="2:5" x14ac:dyDescent="0.25">
      <c r="B5875" t="s">
        <v>11415</v>
      </c>
      <c r="C5875" t="s">
        <v>11416</v>
      </c>
      <c r="D5875" s="85">
        <v>1405.54</v>
      </c>
      <c r="E5875" s="85">
        <v>1405.54</v>
      </c>
    </row>
    <row r="5876" spans="2:5" x14ac:dyDescent="0.25">
      <c r="B5876" t="s">
        <v>11417</v>
      </c>
      <c r="C5876" t="s">
        <v>11418</v>
      </c>
      <c r="D5876" s="85">
        <v>239.23</v>
      </c>
      <c r="E5876" s="85">
        <v>239.23</v>
      </c>
    </row>
    <row r="5877" spans="2:5" x14ac:dyDescent="0.25">
      <c r="B5877" t="s">
        <v>11419</v>
      </c>
      <c r="C5877" t="s">
        <v>11420</v>
      </c>
      <c r="D5877" s="85">
        <v>216.74</v>
      </c>
      <c r="E5877" s="85">
        <v>216.74</v>
      </c>
    </row>
    <row r="5878" spans="2:5" x14ac:dyDescent="0.25">
      <c r="B5878" t="s">
        <v>11421</v>
      </c>
      <c r="C5878" t="s">
        <v>11422</v>
      </c>
      <c r="D5878" s="85">
        <v>336.58</v>
      </c>
      <c r="E5878" s="85">
        <v>336.58</v>
      </c>
    </row>
    <row r="5879" spans="2:5" x14ac:dyDescent="0.25">
      <c r="B5879" t="s">
        <v>11423</v>
      </c>
      <c r="C5879" t="s">
        <v>11424</v>
      </c>
      <c r="D5879" s="85">
        <v>833.34</v>
      </c>
      <c r="E5879" s="85">
        <v>833.34</v>
      </c>
    </row>
    <row r="5880" spans="2:5" x14ac:dyDescent="0.25">
      <c r="B5880" t="s">
        <v>11425</v>
      </c>
      <c r="C5880" t="s">
        <v>11426</v>
      </c>
      <c r="D5880" s="85">
        <v>903.63</v>
      </c>
      <c r="E5880" s="85">
        <v>903.63</v>
      </c>
    </row>
    <row r="5881" spans="2:5" x14ac:dyDescent="0.25">
      <c r="B5881" t="s">
        <v>11427</v>
      </c>
      <c r="C5881" t="s">
        <v>11428</v>
      </c>
      <c r="D5881" s="85">
        <v>1904.59</v>
      </c>
      <c r="E5881" s="85">
        <v>1904.59</v>
      </c>
    </row>
    <row r="5882" spans="2:5" x14ac:dyDescent="0.25">
      <c r="B5882" t="s">
        <v>11429</v>
      </c>
      <c r="C5882" t="s">
        <v>11430</v>
      </c>
      <c r="D5882" s="85">
        <v>200</v>
      </c>
      <c r="E5882" s="85">
        <v>200</v>
      </c>
    </row>
    <row r="5883" spans="2:5" x14ac:dyDescent="0.25">
      <c r="B5883" t="s">
        <v>11431</v>
      </c>
      <c r="C5883" t="s">
        <v>11432</v>
      </c>
      <c r="D5883" s="85">
        <v>84427.199999999997</v>
      </c>
      <c r="E5883" s="85">
        <v>68640</v>
      </c>
    </row>
    <row r="5884" spans="2:5" x14ac:dyDescent="0.25">
      <c r="B5884" t="s">
        <v>11433</v>
      </c>
      <c r="C5884" t="s">
        <v>11434</v>
      </c>
      <c r="D5884" s="85">
        <v>15679.51</v>
      </c>
      <c r="E5884" s="85">
        <v>14791.99</v>
      </c>
    </row>
    <row r="5885" spans="2:5" x14ac:dyDescent="0.25">
      <c r="B5885" t="s">
        <v>11435</v>
      </c>
      <c r="C5885" t="s">
        <v>11436</v>
      </c>
      <c r="D5885" s="85">
        <v>1200.5999999999999</v>
      </c>
      <c r="E5885" s="85">
        <v>976.1</v>
      </c>
    </row>
    <row r="5886" spans="2:5" x14ac:dyDescent="0.25">
      <c r="B5886" t="s">
        <v>11437</v>
      </c>
      <c r="C5886" t="s">
        <v>11438</v>
      </c>
      <c r="D5886" s="85">
        <v>46125</v>
      </c>
      <c r="E5886" s="85">
        <v>37500</v>
      </c>
    </row>
    <row r="5887" spans="2:5" x14ac:dyDescent="0.25">
      <c r="B5887" t="s">
        <v>11439</v>
      </c>
      <c r="C5887" t="s">
        <v>11440</v>
      </c>
      <c r="D5887" s="85">
        <v>30362.54</v>
      </c>
      <c r="E5887" s="85">
        <v>24684.99</v>
      </c>
    </row>
    <row r="5888" spans="2:5" x14ac:dyDescent="0.25">
      <c r="B5888" t="s">
        <v>11441</v>
      </c>
      <c r="C5888" t="s">
        <v>11442</v>
      </c>
      <c r="D5888" s="85">
        <v>14489.28</v>
      </c>
      <c r="E5888" s="85">
        <v>11779.9</v>
      </c>
    </row>
    <row r="5889" spans="2:5" x14ac:dyDescent="0.25">
      <c r="B5889" t="s">
        <v>11443</v>
      </c>
      <c r="C5889" t="s">
        <v>11444</v>
      </c>
      <c r="D5889" s="85">
        <v>22632</v>
      </c>
      <c r="E5889" s="85">
        <v>18400</v>
      </c>
    </row>
    <row r="5890" spans="2:5" x14ac:dyDescent="0.25">
      <c r="B5890" t="s">
        <v>11445</v>
      </c>
      <c r="C5890" t="s">
        <v>11446</v>
      </c>
      <c r="D5890" s="85">
        <v>138254.31</v>
      </c>
      <c r="E5890" s="85">
        <v>112401.88</v>
      </c>
    </row>
    <row r="5891" spans="2:5" x14ac:dyDescent="0.25">
      <c r="B5891" t="s">
        <v>11447</v>
      </c>
      <c r="C5891" t="s">
        <v>11448</v>
      </c>
      <c r="D5891" s="85">
        <v>2749.05</v>
      </c>
      <c r="E5891" s="85">
        <v>2235</v>
      </c>
    </row>
    <row r="5892" spans="2:5" x14ac:dyDescent="0.25">
      <c r="B5892" t="s">
        <v>11449</v>
      </c>
      <c r="C5892" t="s">
        <v>11450</v>
      </c>
      <c r="D5892" s="85">
        <v>509035.5</v>
      </c>
      <c r="E5892" s="85">
        <v>413850</v>
      </c>
    </row>
    <row r="5893" spans="2:5" x14ac:dyDescent="0.25">
      <c r="B5893" t="s">
        <v>11451</v>
      </c>
      <c r="C5893" t="s">
        <v>11452</v>
      </c>
      <c r="D5893" s="85">
        <v>76772.87</v>
      </c>
      <c r="E5893" s="85">
        <v>61875</v>
      </c>
    </row>
    <row r="5894" spans="2:5" x14ac:dyDescent="0.25">
      <c r="B5894" t="s">
        <v>11453</v>
      </c>
      <c r="C5894" t="s">
        <v>11454</v>
      </c>
      <c r="D5894" s="85">
        <v>157790.51999999999</v>
      </c>
      <c r="E5894" s="85">
        <v>146340</v>
      </c>
    </row>
    <row r="5895" spans="2:5" x14ac:dyDescent="0.25">
      <c r="B5895" t="s">
        <v>11455</v>
      </c>
      <c r="C5895" t="s">
        <v>11456</v>
      </c>
      <c r="D5895" s="85">
        <v>136858.65</v>
      </c>
      <c r="E5895" s="85">
        <v>129111.93</v>
      </c>
    </row>
    <row r="5896" spans="2:5" x14ac:dyDescent="0.25">
      <c r="B5896" t="s">
        <v>11457</v>
      </c>
      <c r="C5896" t="s">
        <v>11458</v>
      </c>
      <c r="D5896" s="85">
        <v>56178.45</v>
      </c>
      <c r="E5896" s="85">
        <v>52998.54</v>
      </c>
    </row>
    <row r="5897" spans="2:5" x14ac:dyDescent="0.25">
      <c r="B5897" t="s">
        <v>11459</v>
      </c>
      <c r="C5897" t="s">
        <v>13262</v>
      </c>
      <c r="D5897" s="85">
        <v>768674.96</v>
      </c>
      <c r="E5897" s="85">
        <v>725165.06</v>
      </c>
    </row>
    <row r="5898" spans="2:5" x14ac:dyDescent="0.25">
      <c r="B5898" t="s">
        <v>11460</v>
      </c>
      <c r="C5898" t="s">
        <v>11461</v>
      </c>
      <c r="D5898" s="85">
        <v>362194.53</v>
      </c>
      <c r="E5898" s="85">
        <v>294467.09999999998</v>
      </c>
    </row>
    <row r="5899" spans="2:5" x14ac:dyDescent="0.25">
      <c r="B5899" t="s">
        <v>11462</v>
      </c>
      <c r="C5899" t="s">
        <v>11463</v>
      </c>
      <c r="D5899" s="85">
        <v>1082.4000000000001</v>
      </c>
      <c r="E5899" s="85">
        <v>880</v>
      </c>
    </row>
    <row r="5900" spans="2:5" x14ac:dyDescent="0.25">
      <c r="B5900" t="s">
        <v>11464</v>
      </c>
      <c r="C5900" t="s">
        <v>11465</v>
      </c>
      <c r="D5900" s="85">
        <v>24598.77</v>
      </c>
      <c r="E5900" s="85">
        <v>19999</v>
      </c>
    </row>
    <row r="5901" spans="2:5" x14ac:dyDescent="0.25">
      <c r="B5901" t="s">
        <v>11466</v>
      </c>
      <c r="C5901" t="s">
        <v>11467</v>
      </c>
      <c r="D5901" s="85">
        <v>59704.2</v>
      </c>
      <c r="E5901" s="85">
        <v>48540</v>
      </c>
    </row>
    <row r="5902" spans="2:5" x14ac:dyDescent="0.25">
      <c r="B5902" t="s">
        <v>11468</v>
      </c>
      <c r="C5902" t="s">
        <v>11469</v>
      </c>
      <c r="D5902" s="85">
        <v>12300</v>
      </c>
      <c r="E5902" s="85">
        <v>10000</v>
      </c>
    </row>
    <row r="5903" spans="2:5" x14ac:dyDescent="0.25">
      <c r="B5903" t="s">
        <v>11470</v>
      </c>
      <c r="C5903" t="s">
        <v>11436</v>
      </c>
      <c r="D5903" s="85">
        <v>1200.5999999999999</v>
      </c>
      <c r="E5903" s="85">
        <v>976.1</v>
      </c>
    </row>
    <row r="5904" spans="2:5" x14ac:dyDescent="0.25">
      <c r="B5904" t="s">
        <v>11471</v>
      </c>
      <c r="C5904" t="s">
        <v>11472</v>
      </c>
      <c r="D5904" s="85">
        <v>14760</v>
      </c>
      <c r="E5904" s="85">
        <v>12000</v>
      </c>
    </row>
    <row r="5905" spans="2:5" x14ac:dyDescent="0.25">
      <c r="B5905" t="s">
        <v>11473</v>
      </c>
      <c r="C5905" t="s">
        <v>11474</v>
      </c>
      <c r="D5905" s="85">
        <v>17400</v>
      </c>
      <c r="E5905" s="85">
        <v>17400</v>
      </c>
    </row>
    <row r="5906" spans="2:5" x14ac:dyDescent="0.25">
      <c r="B5906" t="s">
        <v>11475</v>
      </c>
      <c r="C5906" t="s">
        <v>11476</v>
      </c>
      <c r="D5906" s="85">
        <v>44280</v>
      </c>
      <c r="E5906" s="85">
        <v>36000</v>
      </c>
    </row>
    <row r="5907" spans="2:5" x14ac:dyDescent="0.25">
      <c r="B5907" t="s">
        <v>11477</v>
      </c>
      <c r="C5907" t="s">
        <v>11478</v>
      </c>
      <c r="D5907" s="85">
        <v>233.7</v>
      </c>
      <c r="E5907" s="85">
        <v>190</v>
      </c>
    </row>
    <row r="5908" spans="2:5" x14ac:dyDescent="0.25">
      <c r="B5908" t="s">
        <v>11479</v>
      </c>
      <c r="C5908" t="s">
        <v>11480</v>
      </c>
      <c r="D5908" s="85">
        <v>141302.39999999999</v>
      </c>
      <c r="E5908" s="85">
        <v>114880</v>
      </c>
    </row>
    <row r="5909" spans="2:5" x14ac:dyDescent="0.25">
      <c r="B5909" t="s">
        <v>11481</v>
      </c>
      <c r="C5909" t="s">
        <v>11482</v>
      </c>
      <c r="D5909" s="85">
        <v>83025</v>
      </c>
      <c r="E5909" s="85">
        <v>67500</v>
      </c>
    </row>
    <row r="5910" spans="2:5" x14ac:dyDescent="0.25">
      <c r="B5910" t="s">
        <v>11483</v>
      </c>
      <c r="C5910" t="s">
        <v>11484</v>
      </c>
      <c r="D5910" s="85">
        <v>23859.06</v>
      </c>
      <c r="E5910" s="85">
        <v>19397.61</v>
      </c>
    </row>
    <row r="5911" spans="2:5" x14ac:dyDescent="0.25">
      <c r="B5911" t="s">
        <v>11485</v>
      </c>
      <c r="C5911" t="s">
        <v>11486</v>
      </c>
      <c r="D5911" s="85">
        <v>18081</v>
      </c>
      <c r="E5911" s="85">
        <v>14700</v>
      </c>
    </row>
    <row r="5912" spans="2:5" x14ac:dyDescent="0.25">
      <c r="B5912" t="s">
        <v>11487</v>
      </c>
      <c r="C5912" t="s">
        <v>11488</v>
      </c>
      <c r="D5912" s="85">
        <v>5842.5</v>
      </c>
      <c r="E5912" s="85">
        <v>4750</v>
      </c>
    </row>
    <row r="5913" spans="2:5" x14ac:dyDescent="0.25">
      <c r="B5913" t="s">
        <v>11489</v>
      </c>
      <c r="C5913" t="s">
        <v>11490</v>
      </c>
      <c r="D5913" s="85">
        <v>4912.76</v>
      </c>
      <c r="E5913" s="85">
        <v>3994.11</v>
      </c>
    </row>
    <row r="5914" spans="2:5" x14ac:dyDescent="0.25">
      <c r="B5914" t="s">
        <v>11491</v>
      </c>
      <c r="C5914" t="s">
        <v>11492</v>
      </c>
      <c r="D5914" s="85">
        <v>91938.6</v>
      </c>
      <c r="E5914" s="85">
        <v>74746.83</v>
      </c>
    </row>
    <row r="5915" spans="2:5" x14ac:dyDescent="0.25">
      <c r="B5915" t="s">
        <v>11493</v>
      </c>
      <c r="C5915" t="s">
        <v>11494</v>
      </c>
      <c r="D5915" s="85">
        <v>1317048.9099999999</v>
      </c>
      <c r="E5915" s="85">
        <v>1047052.7</v>
      </c>
    </row>
    <row r="5916" spans="2:5" x14ac:dyDescent="0.25">
      <c r="B5916" t="s">
        <v>11495</v>
      </c>
      <c r="C5916" t="s">
        <v>11496</v>
      </c>
      <c r="D5916" s="85">
        <v>128992.42</v>
      </c>
      <c r="E5916" s="85">
        <v>121690.96</v>
      </c>
    </row>
    <row r="5917" spans="2:5" x14ac:dyDescent="0.25">
      <c r="B5917" t="s">
        <v>11497</v>
      </c>
      <c r="C5917" t="s">
        <v>11498</v>
      </c>
      <c r="D5917" s="85">
        <v>0</v>
      </c>
      <c r="E5917" s="85">
        <v>0</v>
      </c>
    </row>
    <row r="5918" spans="2:5" x14ac:dyDescent="0.25">
      <c r="B5918" t="s">
        <v>11499</v>
      </c>
      <c r="C5918" t="s">
        <v>11500</v>
      </c>
      <c r="D5918" s="85">
        <v>72621.600000000006</v>
      </c>
      <c r="E5918" s="85">
        <v>68510.94</v>
      </c>
    </row>
    <row r="5919" spans="2:5" x14ac:dyDescent="0.25">
      <c r="B5919" t="s">
        <v>11501</v>
      </c>
      <c r="C5919" t="s">
        <v>11502</v>
      </c>
      <c r="D5919" s="85">
        <v>628102.46</v>
      </c>
      <c r="E5919" s="85">
        <v>592549.49</v>
      </c>
    </row>
    <row r="5920" spans="2:5" x14ac:dyDescent="0.25">
      <c r="B5920" t="s">
        <v>11503</v>
      </c>
      <c r="C5920" t="s">
        <v>11504</v>
      </c>
      <c r="D5920" s="85">
        <v>123</v>
      </c>
      <c r="E5920" s="85">
        <v>100</v>
      </c>
    </row>
    <row r="5921" spans="2:5" x14ac:dyDescent="0.25">
      <c r="B5921" t="s">
        <v>11505</v>
      </c>
      <c r="C5921" t="s">
        <v>11506</v>
      </c>
      <c r="D5921" s="85">
        <v>5897.85</v>
      </c>
      <c r="E5921" s="85">
        <v>4795</v>
      </c>
    </row>
    <row r="5922" spans="2:5" x14ac:dyDescent="0.25">
      <c r="B5922" t="s">
        <v>11507</v>
      </c>
      <c r="C5922" t="s">
        <v>11508</v>
      </c>
      <c r="D5922" s="85">
        <v>1950</v>
      </c>
      <c r="E5922" s="85">
        <v>1950</v>
      </c>
    </row>
    <row r="5923" spans="2:5" x14ac:dyDescent="0.25">
      <c r="B5923" t="s">
        <v>11509</v>
      </c>
      <c r="C5923" t="s">
        <v>11510</v>
      </c>
      <c r="D5923" s="85">
        <v>279759.81</v>
      </c>
      <c r="E5923" s="85">
        <v>227447</v>
      </c>
    </row>
    <row r="5924" spans="2:5" x14ac:dyDescent="0.25">
      <c r="B5924" t="s">
        <v>11511</v>
      </c>
      <c r="C5924" t="s">
        <v>11512</v>
      </c>
      <c r="D5924" s="85">
        <v>3621.12</v>
      </c>
      <c r="E5924" s="85">
        <v>2944</v>
      </c>
    </row>
    <row r="5925" spans="2:5" x14ac:dyDescent="0.25">
      <c r="B5925" t="s">
        <v>11513</v>
      </c>
      <c r="C5925" t="s">
        <v>11514</v>
      </c>
      <c r="D5925" s="85">
        <v>147.07</v>
      </c>
      <c r="E5925" s="85">
        <v>147.07</v>
      </c>
    </row>
    <row r="5926" spans="2:5" x14ac:dyDescent="0.25">
      <c r="B5926" t="s">
        <v>11515</v>
      </c>
      <c r="C5926" t="s">
        <v>11516</v>
      </c>
      <c r="D5926" s="85">
        <v>645.75</v>
      </c>
      <c r="E5926" s="85">
        <v>525</v>
      </c>
    </row>
    <row r="5927" spans="2:5" x14ac:dyDescent="0.25">
      <c r="B5927" t="s">
        <v>11517</v>
      </c>
      <c r="C5927" t="s">
        <v>11518</v>
      </c>
      <c r="D5927" s="85">
        <v>295.2</v>
      </c>
      <c r="E5927" s="85">
        <v>240</v>
      </c>
    </row>
    <row r="5928" spans="2:5" x14ac:dyDescent="0.25">
      <c r="B5928" t="s">
        <v>11519</v>
      </c>
      <c r="C5928" t="s">
        <v>11520</v>
      </c>
      <c r="D5928" s="85">
        <v>2335567.62</v>
      </c>
      <c r="E5928" s="85">
        <v>2066874</v>
      </c>
    </row>
    <row r="5929" spans="2:5" x14ac:dyDescent="0.25">
      <c r="B5929" t="s">
        <v>11521</v>
      </c>
      <c r="C5929" t="s">
        <v>11522</v>
      </c>
      <c r="D5929" s="85">
        <v>482891.94</v>
      </c>
      <c r="E5929" s="85">
        <v>427338</v>
      </c>
    </row>
    <row r="5930" spans="2:5" x14ac:dyDescent="0.25">
      <c r="B5930" t="s">
        <v>11523</v>
      </c>
      <c r="C5930" t="s">
        <v>11524</v>
      </c>
      <c r="D5930" s="85">
        <v>2436606.63</v>
      </c>
      <c r="E5930" s="85">
        <v>1980981</v>
      </c>
    </row>
    <row r="5931" spans="2:5" x14ac:dyDescent="0.25">
      <c r="B5931" t="s">
        <v>11525</v>
      </c>
      <c r="C5931" t="s">
        <v>11526</v>
      </c>
      <c r="D5931" s="85">
        <v>65526.44</v>
      </c>
      <c r="E5931" s="85">
        <v>57988</v>
      </c>
    </row>
    <row r="5932" spans="2:5" x14ac:dyDescent="0.25">
      <c r="B5932" t="s">
        <v>11527</v>
      </c>
      <c r="C5932" t="s">
        <v>11528</v>
      </c>
      <c r="D5932" s="85">
        <v>28365.439999999999</v>
      </c>
      <c r="E5932" s="85">
        <v>26759.85</v>
      </c>
    </row>
    <row r="5933" spans="2:5" x14ac:dyDescent="0.25">
      <c r="B5933" t="s">
        <v>11529</v>
      </c>
      <c r="C5933" t="s">
        <v>11530</v>
      </c>
      <c r="D5933" s="85">
        <v>246</v>
      </c>
      <c r="E5933" s="85">
        <v>200</v>
      </c>
    </row>
    <row r="5934" spans="2:5" x14ac:dyDescent="0.25">
      <c r="B5934" t="s">
        <v>11531</v>
      </c>
      <c r="C5934" t="s">
        <v>11532</v>
      </c>
      <c r="D5934" s="85">
        <v>307.5</v>
      </c>
      <c r="E5934" s="85">
        <v>250</v>
      </c>
    </row>
    <row r="5935" spans="2:5" x14ac:dyDescent="0.25">
      <c r="B5935" t="s">
        <v>11533</v>
      </c>
      <c r="C5935" t="s">
        <v>11534</v>
      </c>
      <c r="D5935" s="85">
        <v>362275.74</v>
      </c>
      <c r="E5935" s="85">
        <v>320598</v>
      </c>
    </row>
    <row r="5936" spans="2:5" x14ac:dyDescent="0.25">
      <c r="B5936" t="s">
        <v>11535</v>
      </c>
      <c r="C5936" t="s">
        <v>11536</v>
      </c>
      <c r="D5936" s="85">
        <v>1968</v>
      </c>
      <c r="E5936" s="85">
        <v>1600</v>
      </c>
    </row>
    <row r="5937" spans="2:5" x14ac:dyDescent="0.25">
      <c r="B5937" t="s">
        <v>11537</v>
      </c>
      <c r="C5937" t="s">
        <v>11538</v>
      </c>
      <c r="D5937" s="85">
        <v>422505</v>
      </c>
      <c r="E5937" s="85">
        <v>343500</v>
      </c>
    </row>
    <row r="5938" spans="2:5" x14ac:dyDescent="0.25">
      <c r="B5938" t="s">
        <v>11539</v>
      </c>
      <c r="C5938" t="s">
        <v>11540</v>
      </c>
      <c r="D5938" s="85">
        <v>582515</v>
      </c>
      <c r="E5938" s="85">
        <v>515500</v>
      </c>
    </row>
    <row r="5939" spans="2:5" x14ac:dyDescent="0.25">
      <c r="B5939" t="s">
        <v>11541</v>
      </c>
      <c r="C5939" t="s">
        <v>11542</v>
      </c>
      <c r="D5939" s="85">
        <v>55068.33</v>
      </c>
      <c r="E5939" s="85">
        <v>44771</v>
      </c>
    </row>
    <row r="5940" spans="2:5" x14ac:dyDescent="0.25">
      <c r="B5940" t="s">
        <v>11543</v>
      </c>
      <c r="C5940" t="s">
        <v>11544</v>
      </c>
      <c r="D5940" s="85">
        <v>561406.78</v>
      </c>
      <c r="E5940" s="85">
        <v>529629.04</v>
      </c>
    </row>
    <row r="5941" spans="2:5" x14ac:dyDescent="0.25">
      <c r="B5941" t="s">
        <v>11545</v>
      </c>
      <c r="C5941" t="s">
        <v>11546</v>
      </c>
      <c r="D5941" s="85">
        <v>2337</v>
      </c>
      <c r="E5941" s="85">
        <v>1900</v>
      </c>
    </row>
    <row r="5942" spans="2:5" x14ac:dyDescent="0.25">
      <c r="B5942" t="s">
        <v>11547</v>
      </c>
      <c r="C5942" t="s">
        <v>8735</v>
      </c>
      <c r="D5942" s="85">
        <v>29999.7</v>
      </c>
      <c r="E5942" s="85">
        <v>24390</v>
      </c>
    </row>
    <row r="5943" spans="2:5" x14ac:dyDescent="0.25">
      <c r="B5943" t="s">
        <v>11548</v>
      </c>
      <c r="C5943" t="s">
        <v>11549</v>
      </c>
      <c r="D5943" s="85">
        <v>86573.55</v>
      </c>
      <c r="E5943" s="85">
        <v>70385</v>
      </c>
    </row>
    <row r="5944" spans="2:5" x14ac:dyDescent="0.25">
      <c r="B5944" t="s">
        <v>11550</v>
      </c>
      <c r="C5944" t="s">
        <v>11551</v>
      </c>
      <c r="D5944" s="85">
        <v>39975</v>
      </c>
      <c r="E5944" s="85">
        <v>32500</v>
      </c>
    </row>
    <row r="5945" spans="2:5" x14ac:dyDescent="0.25">
      <c r="B5945" t="s">
        <v>11552</v>
      </c>
      <c r="C5945" t="s">
        <v>11553</v>
      </c>
      <c r="D5945" s="85">
        <v>86100</v>
      </c>
      <c r="E5945" s="85">
        <v>70000</v>
      </c>
    </row>
    <row r="5946" spans="2:5" x14ac:dyDescent="0.25">
      <c r="B5946" t="s">
        <v>11554</v>
      </c>
      <c r="C5946" t="s">
        <v>11555</v>
      </c>
      <c r="D5946" s="85">
        <v>15878.07</v>
      </c>
      <c r="E5946" s="85">
        <v>12909</v>
      </c>
    </row>
    <row r="5947" spans="2:5" x14ac:dyDescent="0.25">
      <c r="B5947" t="s">
        <v>11556</v>
      </c>
      <c r="C5947" t="s">
        <v>11557</v>
      </c>
      <c r="D5947" s="85">
        <v>16000</v>
      </c>
      <c r="E5947" s="85">
        <v>16000</v>
      </c>
    </row>
    <row r="5948" spans="2:5" x14ac:dyDescent="0.25">
      <c r="B5948" t="s">
        <v>11558</v>
      </c>
      <c r="C5948" t="s">
        <v>11559</v>
      </c>
      <c r="D5948" s="85">
        <v>11987</v>
      </c>
      <c r="E5948" s="85">
        <v>11987</v>
      </c>
    </row>
    <row r="5949" spans="2:5" x14ac:dyDescent="0.25">
      <c r="B5949" t="s">
        <v>11560</v>
      </c>
      <c r="C5949" t="s">
        <v>11561</v>
      </c>
      <c r="D5949" s="85">
        <v>11987</v>
      </c>
      <c r="E5949" s="85">
        <v>11987</v>
      </c>
    </row>
    <row r="5950" spans="2:5" x14ac:dyDescent="0.25">
      <c r="B5950" t="s">
        <v>11562</v>
      </c>
      <c r="C5950" t="s">
        <v>11563</v>
      </c>
      <c r="D5950" s="85">
        <v>25010</v>
      </c>
      <c r="E5950" s="85">
        <v>25010</v>
      </c>
    </row>
    <row r="5951" spans="2:5" x14ac:dyDescent="0.25">
      <c r="B5951" t="s">
        <v>11564</v>
      </c>
      <c r="C5951" t="s">
        <v>11565</v>
      </c>
      <c r="D5951" s="85">
        <v>433.11</v>
      </c>
      <c r="E5951" s="85">
        <v>352.12</v>
      </c>
    </row>
    <row r="5952" spans="2:5" x14ac:dyDescent="0.25">
      <c r="B5952" t="s">
        <v>11566</v>
      </c>
      <c r="C5952" t="s">
        <v>11567</v>
      </c>
      <c r="D5952" s="85">
        <v>856812.52</v>
      </c>
      <c r="E5952" s="85">
        <v>808313.7</v>
      </c>
    </row>
    <row r="5953" spans="2:5" x14ac:dyDescent="0.25">
      <c r="B5953" t="s">
        <v>11568</v>
      </c>
      <c r="C5953" t="s">
        <v>11565</v>
      </c>
      <c r="D5953" s="85">
        <v>380.69</v>
      </c>
      <c r="E5953" s="85">
        <v>309.5</v>
      </c>
    </row>
    <row r="5954" spans="2:5" x14ac:dyDescent="0.25">
      <c r="B5954" t="s">
        <v>11569</v>
      </c>
      <c r="C5954" t="s">
        <v>11570</v>
      </c>
      <c r="D5954" s="85">
        <v>6888</v>
      </c>
      <c r="E5954" s="85">
        <v>5600</v>
      </c>
    </row>
    <row r="5955" spans="2:5" x14ac:dyDescent="0.25">
      <c r="B5955" t="s">
        <v>11571</v>
      </c>
      <c r="C5955" t="s">
        <v>11572</v>
      </c>
      <c r="D5955" s="85">
        <v>72373.2</v>
      </c>
      <c r="E5955" s="85">
        <v>58840</v>
      </c>
    </row>
    <row r="5956" spans="2:5" x14ac:dyDescent="0.25">
      <c r="B5956" t="s">
        <v>11573</v>
      </c>
      <c r="C5956" t="s">
        <v>11574</v>
      </c>
      <c r="D5956" s="85">
        <v>24501.599999999999</v>
      </c>
      <c r="E5956" s="85">
        <v>19920</v>
      </c>
    </row>
    <row r="5957" spans="2:5" x14ac:dyDescent="0.25">
      <c r="B5957" t="s">
        <v>11575</v>
      </c>
      <c r="C5957" t="s">
        <v>11576</v>
      </c>
      <c r="D5957" s="85">
        <v>14106.75</v>
      </c>
      <c r="E5957" s="85">
        <v>11468.9</v>
      </c>
    </row>
    <row r="5958" spans="2:5" x14ac:dyDescent="0.25">
      <c r="B5958" t="s">
        <v>11577</v>
      </c>
      <c r="C5958" t="s">
        <v>11578</v>
      </c>
      <c r="D5958" s="85">
        <v>5596.5</v>
      </c>
      <c r="E5958" s="85">
        <v>4550</v>
      </c>
    </row>
    <row r="5959" spans="2:5" x14ac:dyDescent="0.25">
      <c r="B5959" t="s">
        <v>11579</v>
      </c>
      <c r="C5959" t="s">
        <v>11580</v>
      </c>
      <c r="D5959" s="85">
        <v>74999</v>
      </c>
      <c r="E5959" s="85">
        <v>74999</v>
      </c>
    </row>
    <row r="5960" spans="2:5" x14ac:dyDescent="0.25">
      <c r="B5960" t="s">
        <v>11581</v>
      </c>
      <c r="C5960" t="s">
        <v>11582</v>
      </c>
      <c r="D5960" s="85">
        <v>848.7</v>
      </c>
      <c r="E5960" s="85">
        <v>690</v>
      </c>
    </row>
    <row r="5961" spans="2:5" x14ac:dyDescent="0.25">
      <c r="B5961" t="s">
        <v>11583</v>
      </c>
      <c r="C5961" t="s">
        <v>11584</v>
      </c>
      <c r="D5961" s="85">
        <v>676.5</v>
      </c>
      <c r="E5961" s="85">
        <v>550</v>
      </c>
    </row>
    <row r="5962" spans="2:5" x14ac:dyDescent="0.25">
      <c r="B5962" t="s">
        <v>11585</v>
      </c>
      <c r="C5962" t="s">
        <v>11586</v>
      </c>
      <c r="D5962" s="85">
        <v>27675.01</v>
      </c>
      <c r="E5962" s="85">
        <v>22500.01</v>
      </c>
    </row>
    <row r="5963" spans="2:5" x14ac:dyDescent="0.25">
      <c r="B5963" t="s">
        <v>11587</v>
      </c>
      <c r="C5963" t="s">
        <v>11588</v>
      </c>
      <c r="D5963" s="85">
        <v>5479.59</v>
      </c>
      <c r="E5963" s="85">
        <v>5479.59</v>
      </c>
    </row>
    <row r="5964" spans="2:5" x14ac:dyDescent="0.25">
      <c r="B5964" t="s">
        <v>11589</v>
      </c>
      <c r="C5964" t="s">
        <v>11590</v>
      </c>
      <c r="D5964" s="85">
        <v>4243.5</v>
      </c>
      <c r="E5964" s="85">
        <v>3450</v>
      </c>
    </row>
    <row r="5965" spans="2:5" x14ac:dyDescent="0.25">
      <c r="B5965" t="s">
        <v>11591</v>
      </c>
      <c r="C5965" t="s">
        <v>11592</v>
      </c>
      <c r="D5965" s="85">
        <v>8871.94</v>
      </c>
      <c r="E5965" s="85">
        <v>8871.94</v>
      </c>
    </row>
    <row r="5966" spans="2:5" x14ac:dyDescent="0.25">
      <c r="B5966" t="s">
        <v>11593</v>
      </c>
      <c r="C5966" t="s">
        <v>11594</v>
      </c>
      <c r="D5966" s="85">
        <v>11570.19</v>
      </c>
      <c r="E5966" s="85">
        <v>11570.19</v>
      </c>
    </row>
    <row r="5967" spans="2:5" x14ac:dyDescent="0.25">
      <c r="B5967" t="s">
        <v>11595</v>
      </c>
      <c r="C5967" t="s">
        <v>11596</v>
      </c>
      <c r="D5967" s="85">
        <v>7324.29</v>
      </c>
      <c r="E5967" s="85">
        <v>7324.29</v>
      </c>
    </row>
    <row r="5968" spans="2:5" x14ac:dyDescent="0.25">
      <c r="B5968" t="s">
        <v>11597</v>
      </c>
      <c r="C5968" t="s">
        <v>11598</v>
      </c>
      <c r="D5968" s="85">
        <v>556.33000000000004</v>
      </c>
      <c r="E5968" s="85">
        <v>556.33000000000004</v>
      </c>
    </row>
    <row r="5969" spans="2:5" x14ac:dyDescent="0.25">
      <c r="B5969" t="s">
        <v>11599</v>
      </c>
      <c r="C5969" t="s">
        <v>11600</v>
      </c>
      <c r="D5969" s="85">
        <v>569.5</v>
      </c>
      <c r="E5969" s="85">
        <v>569.5</v>
      </c>
    </row>
    <row r="5970" spans="2:5" x14ac:dyDescent="0.25">
      <c r="B5970" t="s">
        <v>11601</v>
      </c>
      <c r="C5970" t="s">
        <v>11602</v>
      </c>
      <c r="D5970" s="85">
        <v>13147.2</v>
      </c>
      <c r="E5970" s="85">
        <v>13147.2</v>
      </c>
    </row>
    <row r="5971" spans="2:5" x14ac:dyDescent="0.25">
      <c r="B5971" t="s">
        <v>11603</v>
      </c>
      <c r="C5971" t="s">
        <v>11604</v>
      </c>
      <c r="D5971" s="85">
        <v>387866.47</v>
      </c>
      <c r="E5971" s="85">
        <v>369396.64</v>
      </c>
    </row>
    <row r="5972" spans="2:5" x14ac:dyDescent="0.25">
      <c r="B5972" t="s">
        <v>11605</v>
      </c>
      <c r="C5972" t="s">
        <v>11606</v>
      </c>
      <c r="D5972" s="85">
        <v>1986.45</v>
      </c>
      <c r="E5972" s="85">
        <v>1615</v>
      </c>
    </row>
    <row r="5973" spans="2:5" x14ac:dyDescent="0.25">
      <c r="B5973" t="s">
        <v>11607</v>
      </c>
      <c r="C5973" t="s">
        <v>11608</v>
      </c>
      <c r="D5973" s="85">
        <v>116640.9</v>
      </c>
      <c r="E5973" s="85">
        <v>94830</v>
      </c>
    </row>
    <row r="5974" spans="2:5" x14ac:dyDescent="0.25">
      <c r="B5974" t="s">
        <v>11609</v>
      </c>
      <c r="C5974" t="s">
        <v>11610</v>
      </c>
      <c r="D5974" s="85">
        <v>369</v>
      </c>
      <c r="E5974" s="85">
        <v>300</v>
      </c>
    </row>
    <row r="5975" spans="2:5" x14ac:dyDescent="0.25">
      <c r="B5975" t="s">
        <v>11611</v>
      </c>
      <c r="C5975" t="s">
        <v>11612</v>
      </c>
      <c r="D5975" s="85">
        <v>738</v>
      </c>
      <c r="E5975" s="85">
        <v>600</v>
      </c>
    </row>
    <row r="5976" spans="2:5" x14ac:dyDescent="0.25">
      <c r="B5976" t="s">
        <v>11613</v>
      </c>
      <c r="C5976" t="s">
        <v>11614</v>
      </c>
      <c r="D5976" s="85">
        <v>136756.56</v>
      </c>
      <c r="E5976" s="85">
        <v>113736.33</v>
      </c>
    </row>
    <row r="5977" spans="2:5" x14ac:dyDescent="0.25">
      <c r="B5977" t="s">
        <v>11615</v>
      </c>
      <c r="C5977" t="s">
        <v>11616</v>
      </c>
      <c r="D5977" s="85">
        <v>58980.9</v>
      </c>
      <c r="E5977" s="85">
        <v>48345</v>
      </c>
    </row>
    <row r="5978" spans="2:5" x14ac:dyDescent="0.25">
      <c r="B5978" t="s">
        <v>11617</v>
      </c>
      <c r="C5978" t="s">
        <v>11618</v>
      </c>
      <c r="D5978" s="85">
        <v>153392.79</v>
      </c>
      <c r="E5978" s="85">
        <v>127572.19</v>
      </c>
    </row>
    <row r="5979" spans="2:5" x14ac:dyDescent="0.25">
      <c r="B5979" t="s">
        <v>11619</v>
      </c>
      <c r="C5979" t="s">
        <v>11620</v>
      </c>
      <c r="D5979" s="85">
        <v>610080</v>
      </c>
      <c r="E5979" s="85">
        <v>496000</v>
      </c>
    </row>
    <row r="5980" spans="2:5" x14ac:dyDescent="0.25">
      <c r="B5980" t="s">
        <v>11621</v>
      </c>
      <c r="C5980" t="s">
        <v>11622</v>
      </c>
      <c r="D5980" s="85">
        <v>18665.25</v>
      </c>
      <c r="E5980" s="85">
        <v>15175</v>
      </c>
    </row>
    <row r="5981" spans="2:5" x14ac:dyDescent="0.25">
      <c r="B5981" t="s">
        <v>11623</v>
      </c>
      <c r="C5981" t="s">
        <v>7705</v>
      </c>
      <c r="D5981" s="85">
        <v>10800</v>
      </c>
      <c r="E5981" s="85">
        <v>0</v>
      </c>
    </row>
    <row r="5982" spans="2:5" x14ac:dyDescent="0.25">
      <c r="B5982" t="s">
        <v>11624</v>
      </c>
      <c r="C5982" t="s">
        <v>10635</v>
      </c>
      <c r="D5982" s="85">
        <v>8798</v>
      </c>
      <c r="E5982" s="85">
        <v>8300</v>
      </c>
    </row>
    <row r="5983" spans="2:5" x14ac:dyDescent="0.25">
      <c r="B5983" t="s">
        <v>11625</v>
      </c>
      <c r="C5983" t="s">
        <v>11626</v>
      </c>
      <c r="D5983" s="85">
        <v>210855.72</v>
      </c>
      <c r="E5983" s="85">
        <v>210855.72</v>
      </c>
    </row>
    <row r="5984" spans="2:5" x14ac:dyDescent="0.25">
      <c r="B5984" t="s">
        <v>11627</v>
      </c>
      <c r="C5984" t="s">
        <v>11628</v>
      </c>
      <c r="D5984" s="85">
        <v>8208.9599999999991</v>
      </c>
      <c r="E5984" s="85">
        <v>6673.95</v>
      </c>
    </row>
    <row r="5985" spans="2:5" x14ac:dyDescent="0.25">
      <c r="B5985" t="s">
        <v>11629</v>
      </c>
      <c r="C5985" t="s">
        <v>11630</v>
      </c>
      <c r="D5985" s="85">
        <v>802.88</v>
      </c>
      <c r="E5985" s="85">
        <v>802.88</v>
      </c>
    </row>
    <row r="5986" spans="2:5" x14ac:dyDescent="0.25">
      <c r="B5986" t="s">
        <v>11631</v>
      </c>
      <c r="C5986" t="s">
        <v>11632</v>
      </c>
      <c r="D5986" s="85">
        <v>4585.28</v>
      </c>
      <c r="E5986" s="85">
        <v>4200</v>
      </c>
    </row>
    <row r="5987" spans="2:5" x14ac:dyDescent="0.25">
      <c r="B5987" t="s">
        <v>11633</v>
      </c>
      <c r="C5987" t="s">
        <v>11634</v>
      </c>
      <c r="D5987" s="85">
        <v>4715.22</v>
      </c>
      <c r="E5987" s="85">
        <v>4337.5</v>
      </c>
    </row>
    <row r="5988" spans="2:5" x14ac:dyDescent="0.25">
      <c r="B5988" t="s">
        <v>11635</v>
      </c>
      <c r="C5988" t="s">
        <v>7719</v>
      </c>
      <c r="D5988" s="85">
        <v>30276</v>
      </c>
      <c r="E5988" s="85">
        <v>0</v>
      </c>
    </row>
    <row r="5989" spans="2:5" x14ac:dyDescent="0.25">
      <c r="B5989" t="s">
        <v>11636</v>
      </c>
      <c r="C5989" t="s">
        <v>11637</v>
      </c>
      <c r="D5989" s="85">
        <v>30664.93</v>
      </c>
      <c r="E5989" s="85">
        <v>24930.84</v>
      </c>
    </row>
    <row r="5990" spans="2:5" x14ac:dyDescent="0.25">
      <c r="B5990" t="s">
        <v>11638</v>
      </c>
      <c r="C5990" t="s">
        <v>13263</v>
      </c>
      <c r="D5990" s="85">
        <v>3645</v>
      </c>
      <c r="E5990" s="85">
        <v>0</v>
      </c>
    </row>
    <row r="5991" spans="2:5" x14ac:dyDescent="0.25">
      <c r="B5991" t="s">
        <v>11639</v>
      </c>
      <c r="C5991" t="s">
        <v>13248</v>
      </c>
      <c r="D5991" s="85">
        <v>4507</v>
      </c>
      <c r="E5991" s="85">
        <v>0</v>
      </c>
    </row>
    <row r="5992" spans="2:5" x14ac:dyDescent="0.25">
      <c r="B5992" t="s">
        <v>11640</v>
      </c>
      <c r="C5992" t="s">
        <v>13249</v>
      </c>
      <c r="D5992" s="85">
        <v>3426</v>
      </c>
      <c r="E5992" s="85">
        <v>0</v>
      </c>
    </row>
    <row r="5993" spans="2:5" x14ac:dyDescent="0.25">
      <c r="B5993" t="s">
        <v>11641</v>
      </c>
      <c r="C5993" t="s">
        <v>7756</v>
      </c>
      <c r="D5993" s="85">
        <v>80933</v>
      </c>
      <c r="E5993" s="85">
        <v>0</v>
      </c>
    </row>
    <row r="5994" spans="2:5" x14ac:dyDescent="0.25">
      <c r="B5994" t="s">
        <v>11642</v>
      </c>
      <c r="C5994" t="s">
        <v>11643</v>
      </c>
      <c r="D5994" s="85">
        <v>14253.86</v>
      </c>
      <c r="E5994" s="85">
        <v>11588.5</v>
      </c>
    </row>
    <row r="5995" spans="2:5" x14ac:dyDescent="0.25">
      <c r="B5995" t="s">
        <v>11644</v>
      </c>
      <c r="C5995" t="s">
        <v>11110</v>
      </c>
      <c r="D5995" s="85">
        <v>1052.2</v>
      </c>
      <c r="E5995" s="85">
        <v>1052.2</v>
      </c>
    </row>
    <row r="5996" spans="2:5" x14ac:dyDescent="0.25">
      <c r="B5996" t="s">
        <v>11645</v>
      </c>
      <c r="C5996" t="s">
        <v>11646</v>
      </c>
      <c r="D5996" s="85">
        <v>2460</v>
      </c>
      <c r="E5996" s="85">
        <v>2000</v>
      </c>
    </row>
    <row r="5997" spans="2:5" x14ac:dyDescent="0.25">
      <c r="B5997" t="s">
        <v>11647</v>
      </c>
      <c r="C5997" t="s">
        <v>11648</v>
      </c>
      <c r="D5997" s="85">
        <v>59054.76</v>
      </c>
      <c r="E5997" s="85">
        <v>48012</v>
      </c>
    </row>
    <row r="5998" spans="2:5" x14ac:dyDescent="0.25">
      <c r="B5998" t="s">
        <v>11649</v>
      </c>
      <c r="C5998" t="s">
        <v>11650</v>
      </c>
      <c r="D5998" s="85">
        <v>1700</v>
      </c>
      <c r="E5998" s="85">
        <v>1700</v>
      </c>
    </row>
    <row r="5999" spans="2:5" x14ac:dyDescent="0.25">
      <c r="B5999" t="s">
        <v>11651</v>
      </c>
      <c r="C5999" t="s">
        <v>11652</v>
      </c>
      <c r="D5999" s="85">
        <v>33835.78</v>
      </c>
      <c r="E5999" s="85">
        <v>29975</v>
      </c>
    </row>
    <row r="6000" spans="2:5" x14ac:dyDescent="0.25">
      <c r="B6000" t="s">
        <v>11653</v>
      </c>
      <c r="C6000" t="s">
        <v>5241</v>
      </c>
      <c r="D6000" s="85">
        <v>136.68</v>
      </c>
      <c r="E6000" s="85">
        <v>136.68</v>
      </c>
    </row>
    <row r="6001" spans="2:5" x14ac:dyDescent="0.25">
      <c r="B6001" t="s">
        <v>11654</v>
      </c>
      <c r="C6001" t="s">
        <v>11655</v>
      </c>
      <c r="D6001" s="85">
        <v>4330.3</v>
      </c>
      <c r="E6001" s="85">
        <v>4330.3</v>
      </c>
    </row>
    <row r="6002" spans="2:5" x14ac:dyDescent="0.25">
      <c r="B6002" t="s">
        <v>11656</v>
      </c>
      <c r="C6002" t="s">
        <v>11657</v>
      </c>
      <c r="D6002" s="85">
        <v>864.86</v>
      </c>
      <c r="E6002" s="85">
        <v>864.86</v>
      </c>
    </row>
    <row r="6003" spans="2:5" x14ac:dyDescent="0.25">
      <c r="B6003" t="s">
        <v>11658</v>
      </c>
      <c r="C6003" t="s">
        <v>11659</v>
      </c>
      <c r="D6003" s="85">
        <v>6712.6</v>
      </c>
      <c r="E6003" s="85">
        <v>5457.4</v>
      </c>
    </row>
    <row r="6004" spans="2:5" x14ac:dyDescent="0.25">
      <c r="B6004" t="s">
        <v>11660</v>
      </c>
      <c r="C6004" t="s">
        <v>11661</v>
      </c>
      <c r="D6004" s="85">
        <v>23862</v>
      </c>
      <c r="E6004" s="85">
        <v>19400</v>
      </c>
    </row>
    <row r="6005" spans="2:5" x14ac:dyDescent="0.25">
      <c r="B6005" t="s">
        <v>11662</v>
      </c>
      <c r="C6005" t="s">
        <v>11663</v>
      </c>
      <c r="D6005" s="85">
        <v>21623.4</v>
      </c>
      <c r="E6005" s="85">
        <v>17580</v>
      </c>
    </row>
    <row r="6006" spans="2:5" x14ac:dyDescent="0.25">
      <c r="B6006" t="s">
        <v>11664</v>
      </c>
      <c r="C6006" t="s">
        <v>11665</v>
      </c>
      <c r="D6006" s="85">
        <v>307.5</v>
      </c>
      <c r="E6006" s="85">
        <v>250</v>
      </c>
    </row>
    <row r="6007" spans="2:5" x14ac:dyDescent="0.25">
      <c r="B6007" t="s">
        <v>11666</v>
      </c>
      <c r="C6007" t="s">
        <v>11667</v>
      </c>
      <c r="D6007" s="85">
        <v>4820.87</v>
      </c>
      <c r="E6007" s="85">
        <v>4820.87</v>
      </c>
    </row>
    <row r="6008" spans="2:5" x14ac:dyDescent="0.25">
      <c r="B6008" t="s">
        <v>11668</v>
      </c>
      <c r="C6008" t="s">
        <v>11669</v>
      </c>
      <c r="D6008" s="85">
        <v>3361.73</v>
      </c>
      <c r="E6008" s="85">
        <v>2733.12</v>
      </c>
    </row>
    <row r="6009" spans="2:5" x14ac:dyDescent="0.25">
      <c r="B6009" t="s">
        <v>11670</v>
      </c>
      <c r="C6009" t="s">
        <v>11671</v>
      </c>
      <c r="D6009" s="85">
        <v>5362.8</v>
      </c>
      <c r="E6009" s="85">
        <v>4360</v>
      </c>
    </row>
    <row r="6010" spans="2:5" x14ac:dyDescent="0.25">
      <c r="B6010" t="s">
        <v>11672</v>
      </c>
      <c r="C6010" t="s">
        <v>11673</v>
      </c>
      <c r="D6010" s="85">
        <v>24354</v>
      </c>
      <c r="E6010" s="85">
        <v>19800</v>
      </c>
    </row>
    <row r="6011" spans="2:5" x14ac:dyDescent="0.25">
      <c r="B6011" t="s">
        <v>11674</v>
      </c>
      <c r="C6011" t="s">
        <v>11675</v>
      </c>
      <c r="D6011" s="85">
        <v>490524</v>
      </c>
      <c r="E6011" s="85">
        <v>398800</v>
      </c>
    </row>
    <row r="6012" spans="2:5" x14ac:dyDescent="0.25">
      <c r="B6012" t="s">
        <v>11676</v>
      </c>
      <c r="C6012" t="s">
        <v>11677</v>
      </c>
      <c r="D6012" s="85">
        <v>45641.8</v>
      </c>
      <c r="E6012" s="85">
        <v>43058.3</v>
      </c>
    </row>
    <row r="6013" spans="2:5" x14ac:dyDescent="0.25">
      <c r="B6013" t="s">
        <v>11678</v>
      </c>
      <c r="C6013" t="s">
        <v>11679</v>
      </c>
      <c r="D6013" s="85">
        <v>168614</v>
      </c>
      <c r="E6013" s="85">
        <v>168614</v>
      </c>
    </row>
    <row r="6014" spans="2:5" x14ac:dyDescent="0.25">
      <c r="B6014" t="s">
        <v>11680</v>
      </c>
      <c r="C6014" t="s">
        <v>11681</v>
      </c>
      <c r="D6014" s="85">
        <v>5535</v>
      </c>
      <c r="E6014" s="85">
        <v>4500</v>
      </c>
    </row>
    <row r="6015" spans="2:5" x14ac:dyDescent="0.25">
      <c r="B6015" t="s">
        <v>11682</v>
      </c>
      <c r="C6015" t="s">
        <v>11683</v>
      </c>
      <c r="D6015" s="85">
        <v>26392.22</v>
      </c>
      <c r="E6015" s="85">
        <v>24898.32</v>
      </c>
    </row>
    <row r="6016" spans="2:5" x14ac:dyDescent="0.25">
      <c r="B6016" t="s">
        <v>11684</v>
      </c>
      <c r="C6016" t="s">
        <v>11685</v>
      </c>
      <c r="D6016" s="85">
        <v>11992.5</v>
      </c>
      <c r="E6016" s="85">
        <v>9750</v>
      </c>
    </row>
    <row r="6017" spans="2:5" x14ac:dyDescent="0.25">
      <c r="B6017" t="s">
        <v>11686</v>
      </c>
      <c r="C6017" t="s">
        <v>11687</v>
      </c>
      <c r="D6017" s="85">
        <v>151549.41</v>
      </c>
      <c r="E6017" s="85">
        <v>123210.9</v>
      </c>
    </row>
    <row r="6018" spans="2:5" x14ac:dyDescent="0.25">
      <c r="B6018" t="s">
        <v>11688</v>
      </c>
      <c r="C6018" t="s">
        <v>8944</v>
      </c>
      <c r="D6018" s="85">
        <v>35564</v>
      </c>
      <c r="E6018" s="85">
        <v>34000</v>
      </c>
    </row>
    <row r="6019" spans="2:5" x14ac:dyDescent="0.25">
      <c r="B6019" t="s">
        <v>11689</v>
      </c>
      <c r="C6019" t="s">
        <v>11690</v>
      </c>
      <c r="D6019" s="85">
        <v>307901.08</v>
      </c>
      <c r="E6019" s="85">
        <v>307901.08</v>
      </c>
    </row>
    <row r="6020" spans="2:5" x14ac:dyDescent="0.25">
      <c r="B6020" t="s">
        <v>11691</v>
      </c>
      <c r="C6020" t="s">
        <v>11692</v>
      </c>
      <c r="D6020" s="85">
        <v>86100</v>
      </c>
      <c r="E6020" s="85">
        <v>70000</v>
      </c>
    </row>
    <row r="6021" spans="2:5" x14ac:dyDescent="0.25">
      <c r="B6021" t="s">
        <v>11693</v>
      </c>
      <c r="C6021" t="s">
        <v>11694</v>
      </c>
      <c r="D6021" s="85">
        <v>86100</v>
      </c>
      <c r="E6021" s="85">
        <v>70000</v>
      </c>
    </row>
    <row r="6022" spans="2:5" x14ac:dyDescent="0.25">
      <c r="B6022" t="s">
        <v>11695</v>
      </c>
      <c r="C6022" t="s">
        <v>11696</v>
      </c>
      <c r="D6022" s="85">
        <v>86100</v>
      </c>
      <c r="E6022" s="85">
        <v>70000</v>
      </c>
    </row>
    <row r="6023" spans="2:5" x14ac:dyDescent="0.25">
      <c r="B6023" t="s">
        <v>11697</v>
      </c>
      <c r="C6023" t="s">
        <v>11698</v>
      </c>
      <c r="D6023" s="85">
        <v>19430.93</v>
      </c>
      <c r="E6023" s="85">
        <v>15797.5</v>
      </c>
    </row>
    <row r="6024" spans="2:5" x14ac:dyDescent="0.25">
      <c r="B6024" t="s">
        <v>11699</v>
      </c>
      <c r="C6024" t="s">
        <v>11700</v>
      </c>
      <c r="D6024" s="85">
        <v>86100</v>
      </c>
      <c r="E6024" s="85">
        <v>70000</v>
      </c>
    </row>
    <row r="6025" spans="2:5" x14ac:dyDescent="0.25">
      <c r="B6025" t="s">
        <v>11701</v>
      </c>
      <c r="C6025" t="s">
        <v>11702</v>
      </c>
      <c r="D6025" s="85">
        <v>2013</v>
      </c>
      <c r="E6025" s="85">
        <v>1650</v>
      </c>
    </row>
    <row r="6026" spans="2:5" x14ac:dyDescent="0.25">
      <c r="B6026" t="s">
        <v>11703</v>
      </c>
      <c r="C6026" t="s">
        <v>11704</v>
      </c>
      <c r="D6026" s="85">
        <v>2562</v>
      </c>
      <c r="E6026" s="85">
        <v>2100</v>
      </c>
    </row>
    <row r="6027" spans="2:5" x14ac:dyDescent="0.25">
      <c r="B6027" t="s">
        <v>11705</v>
      </c>
      <c r="C6027" t="s">
        <v>13264</v>
      </c>
      <c r="D6027" s="85">
        <v>18450</v>
      </c>
      <c r="E6027" s="85">
        <v>15000</v>
      </c>
    </row>
    <row r="6028" spans="2:5" x14ac:dyDescent="0.25">
      <c r="B6028" t="s">
        <v>11706</v>
      </c>
      <c r="C6028" t="s">
        <v>13265</v>
      </c>
      <c r="D6028" s="85">
        <v>139137.60000000001</v>
      </c>
      <c r="E6028" s="85">
        <v>113120</v>
      </c>
    </row>
    <row r="6029" spans="2:5" x14ac:dyDescent="0.25">
      <c r="B6029" t="s">
        <v>11707</v>
      </c>
      <c r="C6029" t="s">
        <v>11708</v>
      </c>
      <c r="D6029" s="85">
        <v>204838</v>
      </c>
      <c r="E6029" s="85">
        <v>167900</v>
      </c>
    </row>
    <row r="6030" spans="2:5" x14ac:dyDescent="0.25">
      <c r="B6030" t="s">
        <v>11709</v>
      </c>
      <c r="C6030" t="s">
        <v>11710</v>
      </c>
      <c r="D6030" s="85">
        <v>46082.76</v>
      </c>
      <c r="E6030" s="85">
        <v>37465.660000000003</v>
      </c>
    </row>
    <row r="6031" spans="2:5" x14ac:dyDescent="0.25">
      <c r="B6031" t="s">
        <v>11711</v>
      </c>
      <c r="C6031" t="s">
        <v>11712</v>
      </c>
      <c r="D6031" s="85">
        <v>14760</v>
      </c>
      <c r="E6031" s="85">
        <v>12000</v>
      </c>
    </row>
    <row r="6032" spans="2:5" x14ac:dyDescent="0.25">
      <c r="B6032" t="s">
        <v>11713</v>
      </c>
      <c r="C6032" t="s">
        <v>11714</v>
      </c>
      <c r="D6032" s="85">
        <v>3915000</v>
      </c>
      <c r="E6032" s="85">
        <v>3915000</v>
      </c>
    </row>
    <row r="6033" spans="2:5" x14ac:dyDescent="0.25">
      <c r="B6033" t="s">
        <v>11715</v>
      </c>
      <c r="C6033" t="s">
        <v>11716</v>
      </c>
      <c r="D6033" s="85">
        <v>911.01</v>
      </c>
      <c r="E6033" s="85">
        <v>911.01</v>
      </c>
    </row>
    <row r="6034" spans="2:5" x14ac:dyDescent="0.25">
      <c r="B6034" t="s">
        <v>11717</v>
      </c>
      <c r="C6034" t="s">
        <v>11718</v>
      </c>
      <c r="D6034" s="85">
        <v>411221.73</v>
      </c>
      <c r="E6034" s="85">
        <v>387945.02</v>
      </c>
    </row>
    <row r="6035" spans="2:5" x14ac:dyDescent="0.25">
      <c r="B6035" t="s">
        <v>11719</v>
      </c>
      <c r="C6035" t="s">
        <v>11720</v>
      </c>
      <c r="D6035" s="85">
        <v>1420.66</v>
      </c>
      <c r="E6035" s="85">
        <v>1155</v>
      </c>
    </row>
    <row r="6036" spans="2:5" x14ac:dyDescent="0.25">
      <c r="B6036" t="s">
        <v>11721</v>
      </c>
      <c r="C6036" t="s">
        <v>11722</v>
      </c>
      <c r="D6036" s="85">
        <v>613.53</v>
      </c>
      <c r="E6036" s="85">
        <v>613.53</v>
      </c>
    </row>
    <row r="6037" spans="2:5" x14ac:dyDescent="0.25">
      <c r="B6037" t="s">
        <v>11723</v>
      </c>
      <c r="C6037" t="s">
        <v>11724</v>
      </c>
      <c r="D6037" s="85">
        <v>8140</v>
      </c>
      <c r="E6037" s="85">
        <v>6185</v>
      </c>
    </row>
    <row r="6038" spans="2:5" x14ac:dyDescent="0.25">
      <c r="B6038" t="s">
        <v>11725</v>
      </c>
      <c r="C6038" t="s">
        <v>9785</v>
      </c>
      <c r="D6038" s="85">
        <v>2306487.2200000002</v>
      </c>
      <c r="E6038" s="85">
        <v>2175931.34</v>
      </c>
    </row>
    <row r="6039" spans="2:5" x14ac:dyDescent="0.25">
      <c r="B6039" t="s">
        <v>11726</v>
      </c>
      <c r="C6039" t="s">
        <v>11727</v>
      </c>
      <c r="D6039" s="85">
        <v>13408.8</v>
      </c>
      <c r="E6039" s="85">
        <v>13408.8</v>
      </c>
    </row>
    <row r="6040" spans="2:5" x14ac:dyDescent="0.25">
      <c r="B6040" t="s">
        <v>11728</v>
      </c>
      <c r="C6040" t="s">
        <v>11729</v>
      </c>
      <c r="D6040" s="85">
        <v>1277.54</v>
      </c>
      <c r="E6040" s="85">
        <v>1277.54</v>
      </c>
    </row>
    <row r="6041" spans="2:5" x14ac:dyDescent="0.25">
      <c r="B6041" t="s">
        <v>11730</v>
      </c>
      <c r="C6041" t="s">
        <v>11731</v>
      </c>
      <c r="D6041" s="85">
        <v>2714.4</v>
      </c>
      <c r="E6041" s="85">
        <v>2714.4</v>
      </c>
    </row>
    <row r="6042" spans="2:5" x14ac:dyDescent="0.25">
      <c r="B6042" t="s">
        <v>11732</v>
      </c>
      <c r="C6042" t="s">
        <v>11733</v>
      </c>
      <c r="D6042" s="85">
        <v>2334.7399999999998</v>
      </c>
      <c r="E6042" s="85">
        <v>2334.7399999999998</v>
      </c>
    </row>
    <row r="6043" spans="2:5" x14ac:dyDescent="0.25">
      <c r="B6043" t="s">
        <v>11734</v>
      </c>
      <c r="C6043" t="s">
        <v>11735</v>
      </c>
      <c r="D6043" s="85">
        <v>2640746.67</v>
      </c>
      <c r="E6043" s="85">
        <v>2146948.5099999998</v>
      </c>
    </row>
    <row r="6044" spans="2:5" x14ac:dyDescent="0.25">
      <c r="B6044" t="s">
        <v>11736</v>
      </c>
      <c r="C6044" t="s">
        <v>11737</v>
      </c>
      <c r="D6044" s="85">
        <v>3245.55</v>
      </c>
      <c r="E6044" s="85">
        <v>3245.55</v>
      </c>
    </row>
    <row r="6045" spans="2:5" x14ac:dyDescent="0.25">
      <c r="B6045" t="s">
        <v>11738</v>
      </c>
      <c r="C6045" t="s">
        <v>11739</v>
      </c>
      <c r="D6045" s="85">
        <v>4910.8100000000004</v>
      </c>
      <c r="E6045" s="85">
        <v>4910.8100000000004</v>
      </c>
    </row>
    <row r="6046" spans="2:5" x14ac:dyDescent="0.25">
      <c r="B6046" t="s">
        <v>11740</v>
      </c>
      <c r="C6046" t="s">
        <v>11741</v>
      </c>
      <c r="D6046" s="85">
        <v>5493.29</v>
      </c>
      <c r="E6046" s="85">
        <v>5493.29</v>
      </c>
    </row>
    <row r="6047" spans="2:5" x14ac:dyDescent="0.25">
      <c r="B6047" t="s">
        <v>11742</v>
      </c>
      <c r="C6047" t="s">
        <v>11743</v>
      </c>
      <c r="D6047" s="85">
        <v>7257.04</v>
      </c>
      <c r="E6047" s="85">
        <v>7257.04</v>
      </c>
    </row>
    <row r="6048" spans="2:5" x14ac:dyDescent="0.25">
      <c r="B6048" t="s">
        <v>11744</v>
      </c>
      <c r="C6048" t="s">
        <v>11745</v>
      </c>
      <c r="D6048" s="85">
        <v>378718.33</v>
      </c>
      <c r="E6048" s="85">
        <v>307901.08</v>
      </c>
    </row>
    <row r="6049" spans="2:5" x14ac:dyDescent="0.25">
      <c r="B6049" t="s">
        <v>11746</v>
      </c>
      <c r="C6049" t="s">
        <v>11747</v>
      </c>
      <c r="D6049" s="85">
        <v>390.16</v>
      </c>
      <c r="E6049" s="85">
        <v>317.2</v>
      </c>
    </row>
    <row r="6050" spans="2:5" x14ac:dyDescent="0.25">
      <c r="B6050" t="s">
        <v>11748</v>
      </c>
      <c r="C6050" t="s">
        <v>11749</v>
      </c>
      <c r="D6050" s="85">
        <v>685</v>
      </c>
      <c r="E6050" s="85">
        <v>685</v>
      </c>
    </row>
    <row r="6051" spans="2:5" x14ac:dyDescent="0.25">
      <c r="B6051" t="s">
        <v>11750</v>
      </c>
      <c r="C6051" t="s">
        <v>11751</v>
      </c>
      <c r="D6051" s="85">
        <v>1010.65</v>
      </c>
      <c r="E6051" s="85">
        <v>1010.65</v>
      </c>
    </row>
    <row r="6052" spans="2:5" x14ac:dyDescent="0.25">
      <c r="B6052" t="s">
        <v>11752</v>
      </c>
      <c r="C6052" t="s">
        <v>11753</v>
      </c>
      <c r="D6052" s="85">
        <v>273.74</v>
      </c>
      <c r="E6052" s="85">
        <v>273.74</v>
      </c>
    </row>
    <row r="6053" spans="2:5" x14ac:dyDescent="0.25">
      <c r="B6053" t="s">
        <v>11754</v>
      </c>
      <c r="C6053" t="s">
        <v>11755</v>
      </c>
      <c r="D6053" s="85">
        <v>1099.08</v>
      </c>
      <c r="E6053" s="85">
        <v>1099.08</v>
      </c>
    </row>
    <row r="6054" spans="2:5" x14ac:dyDescent="0.25">
      <c r="B6054" t="s">
        <v>11756</v>
      </c>
      <c r="C6054" t="s">
        <v>11757</v>
      </c>
      <c r="D6054" s="85">
        <v>1285.19</v>
      </c>
      <c r="E6054" s="85">
        <v>1285.19</v>
      </c>
    </row>
    <row r="6055" spans="2:5" x14ac:dyDescent="0.25">
      <c r="B6055" t="s">
        <v>11758</v>
      </c>
      <c r="C6055" t="s">
        <v>11759</v>
      </c>
      <c r="D6055" s="85">
        <v>9303.1299999999992</v>
      </c>
      <c r="E6055" s="85">
        <v>9303.1299999999992</v>
      </c>
    </row>
    <row r="6056" spans="2:5" x14ac:dyDescent="0.25">
      <c r="B6056" t="s">
        <v>11760</v>
      </c>
      <c r="C6056" t="s">
        <v>11761</v>
      </c>
      <c r="D6056" s="85">
        <v>2406.4499999999998</v>
      </c>
      <c r="E6056" s="85">
        <v>2406.4499999999998</v>
      </c>
    </row>
    <row r="6057" spans="2:5" x14ac:dyDescent="0.25">
      <c r="B6057" t="s">
        <v>11762</v>
      </c>
      <c r="C6057" t="s">
        <v>11763</v>
      </c>
      <c r="D6057" s="85">
        <v>1806.82</v>
      </c>
      <c r="E6057" s="85">
        <v>1481</v>
      </c>
    </row>
    <row r="6058" spans="2:5" x14ac:dyDescent="0.25">
      <c r="B6058" t="s">
        <v>11764</v>
      </c>
      <c r="C6058" t="s">
        <v>11765</v>
      </c>
      <c r="D6058" s="85">
        <v>1800</v>
      </c>
      <c r="E6058" s="85">
        <v>1800</v>
      </c>
    </row>
    <row r="6059" spans="2:5" x14ac:dyDescent="0.25">
      <c r="B6059" t="s">
        <v>11766</v>
      </c>
      <c r="C6059" t="s">
        <v>11767</v>
      </c>
      <c r="D6059" s="85">
        <v>1512.8</v>
      </c>
      <c r="E6059" s="85">
        <v>1240</v>
      </c>
    </row>
    <row r="6060" spans="2:5" x14ac:dyDescent="0.25">
      <c r="B6060" t="s">
        <v>11768</v>
      </c>
      <c r="C6060" t="s">
        <v>11769</v>
      </c>
      <c r="D6060" s="85">
        <v>1512.8</v>
      </c>
      <c r="E6060" s="85">
        <v>1240</v>
      </c>
    </row>
    <row r="6061" spans="2:5" x14ac:dyDescent="0.25">
      <c r="B6061" t="s">
        <v>11770</v>
      </c>
      <c r="C6061" t="s">
        <v>11771</v>
      </c>
      <c r="D6061" s="85">
        <v>7134</v>
      </c>
      <c r="E6061" s="85">
        <v>5800</v>
      </c>
    </row>
    <row r="6062" spans="2:5" x14ac:dyDescent="0.25">
      <c r="B6062" t="s">
        <v>11772</v>
      </c>
      <c r="C6062" t="s">
        <v>11773</v>
      </c>
      <c r="D6062" s="85">
        <v>6088.5</v>
      </c>
      <c r="E6062" s="85">
        <v>4950</v>
      </c>
    </row>
    <row r="6063" spans="2:5" x14ac:dyDescent="0.25">
      <c r="B6063" t="s">
        <v>11774</v>
      </c>
      <c r="C6063" t="s">
        <v>11775</v>
      </c>
      <c r="D6063" s="85">
        <v>639.6</v>
      </c>
      <c r="E6063" s="85">
        <v>520</v>
      </c>
    </row>
    <row r="6064" spans="2:5" x14ac:dyDescent="0.25">
      <c r="B6064" t="s">
        <v>11776</v>
      </c>
      <c r="C6064" t="s">
        <v>11777</v>
      </c>
      <c r="D6064" s="85">
        <v>608.85</v>
      </c>
      <c r="E6064" s="85">
        <v>495</v>
      </c>
    </row>
    <row r="6065" spans="2:5" x14ac:dyDescent="0.25">
      <c r="B6065" t="s">
        <v>11778</v>
      </c>
      <c r="C6065" t="s">
        <v>11779</v>
      </c>
      <c r="D6065" s="85">
        <v>2890.5</v>
      </c>
      <c r="E6065" s="85">
        <v>2350</v>
      </c>
    </row>
    <row r="6066" spans="2:5" x14ac:dyDescent="0.25">
      <c r="B6066" t="s">
        <v>11780</v>
      </c>
      <c r="C6066" t="s">
        <v>11781</v>
      </c>
      <c r="D6066" s="85">
        <v>1196.75</v>
      </c>
      <c r="E6066" s="85">
        <v>1196.75</v>
      </c>
    </row>
    <row r="6067" spans="2:5" x14ac:dyDescent="0.25">
      <c r="B6067" t="s">
        <v>11782</v>
      </c>
      <c r="C6067" t="s">
        <v>11783</v>
      </c>
      <c r="D6067" s="85">
        <v>200</v>
      </c>
      <c r="E6067" s="85">
        <v>200</v>
      </c>
    </row>
    <row r="6068" spans="2:5" x14ac:dyDescent="0.25">
      <c r="B6068" t="s">
        <v>11784</v>
      </c>
      <c r="C6068" t="s">
        <v>11785</v>
      </c>
      <c r="D6068" s="85">
        <v>200</v>
      </c>
      <c r="E6068" s="85">
        <v>200</v>
      </c>
    </row>
    <row r="6069" spans="2:5" x14ac:dyDescent="0.25">
      <c r="B6069" t="s">
        <v>11786</v>
      </c>
      <c r="C6069" t="s">
        <v>11787</v>
      </c>
      <c r="D6069" s="85">
        <v>626.20000000000005</v>
      </c>
      <c r="E6069" s="85">
        <v>626.20000000000005</v>
      </c>
    </row>
    <row r="6070" spans="2:5" x14ac:dyDescent="0.25">
      <c r="B6070" t="s">
        <v>11788</v>
      </c>
      <c r="C6070" t="s">
        <v>11789</v>
      </c>
      <c r="D6070" s="85">
        <v>573.29999999999995</v>
      </c>
      <c r="E6070" s="85">
        <v>573.29999999999995</v>
      </c>
    </row>
    <row r="6071" spans="2:5" x14ac:dyDescent="0.25">
      <c r="B6071" t="s">
        <v>11790</v>
      </c>
      <c r="C6071" t="s">
        <v>11791</v>
      </c>
      <c r="D6071" s="85">
        <v>50547.42</v>
      </c>
      <c r="E6071" s="85">
        <v>41095.46</v>
      </c>
    </row>
    <row r="6072" spans="2:5" x14ac:dyDescent="0.25">
      <c r="B6072" t="s">
        <v>11792</v>
      </c>
      <c r="C6072" t="s">
        <v>11793</v>
      </c>
      <c r="D6072" s="85">
        <v>300366</v>
      </c>
      <c r="E6072" s="85">
        <v>244200</v>
      </c>
    </row>
    <row r="6073" spans="2:5" x14ac:dyDescent="0.25">
      <c r="B6073" t="s">
        <v>11794</v>
      </c>
      <c r="C6073" t="s">
        <v>11795</v>
      </c>
      <c r="D6073" s="85">
        <v>1290.02</v>
      </c>
      <c r="E6073" s="85">
        <v>1048.8</v>
      </c>
    </row>
    <row r="6074" spans="2:5" x14ac:dyDescent="0.25">
      <c r="B6074" t="s">
        <v>11796</v>
      </c>
      <c r="C6074" t="s">
        <v>11797</v>
      </c>
      <c r="D6074" s="85">
        <v>1447.91</v>
      </c>
      <c r="E6074" s="85">
        <v>1177.1600000000001</v>
      </c>
    </row>
    <row r="6075" spans="2:5" x14ac:dyDescent="0.25">
      <c r="B6075" t="s">
        <v>11798</v>
      </c>
      <c r="C6075" t="s">
        <v>11799</v>
      </c>
      <c r="D6075" s="85">
        <v>2067.63</v>
      </c>
      <c r="E6075" s="85">
        <v>1681</v>
      </c>
    </row>
    <row r="6076" spans="2:5" x14ac:dyDescent="0.25">
      <c r="B6076" t="s">
        <v>11800</v>
      </c>
      <c r="C6076" t="s">
        <v>11801</v>
      </c>
      <c r="D6076" s="85">
        <v>889340</v>
      </c>
      <c r="E6076" s="85">
        <v>839000</v>
      </c>
    </row>
    <row r="6077" spans="2:5" x14ac:dyDescent="0.25">
      <c r="B6077" t="s">
        <v>11802</v>
      </c>
      <c r="C6077" t="s">
        <v>11803</v>
      </c>
      <c r="D6077" s="85">
        <v>90884.7</v>
      </c>
      <c r="E6077" s="85">
        <v>73890</v>
      </c>
    </row>
    <row r="6078" spans="2:5" x14ac:dyDescent="0.25">
      <c r="B6078" t="s">
        <v>11804</v>
      </c>
      <c r="C6078" t="s">
        <v>11805</v>
      </c>
      <c r="D6078" s="85">
        <v>2855.9</v>
      </c>
      <c r="E6078" s="85">
        <v>2855.9</v>
      </c>
    </row>
    <row r="6079" spans="2:5" x14ac:dyDescent="0.25">
      <c r="B6079" t="s">
        <v>11806</v>
      </c>
      <c r="C6079" t="s">
        <v>11807</v>
      </c>
      <c r="D6079" s="85">
        <v>1115.0999999999999</v>
      </c>
      <c r="E6079" s="85">
        <v>1115.0999999999999</v>
      </c>
    </row>
    <row r="6080" spans="2:5" x14ac:dyDescent="0.25">
      <c r="B6080" t="s">
        <v>11808</v>
      </c>
      <c r="C6080" t="s">
        <v>11809</v>
      </c>
      <c r="D6080" s="85">
        <v>1683.8</v>
      </c>
      <c r="E6080" s="85">
        <v>1683.8</v>
      </c>
    </row>
    <row r="6081" spans="2:5" x14ac:dyDescent="0.25">
      <c r="B6081" t="s">
        <v>11810</v>
      </c>
      <c r="C6081" t="s">
        <v>11811</v>
      </c>
      <c r="D6081" s="85">
        <v>749.7</v>
      </c>
      <c r="E6081" s="85">
        <v>749.7</v>
      </c>
    </row>
    <row r="6082" spans="2:5" x14ac:dyDescent="0.25">
      <c r="B6082" t="s">
        <v>11812</v>
      </c>
      <c r="C6082" t="s">
        <v>11813</v>
      </c>
      <c r="D6082" s="85">
        <v>200</v>
      </c>
      <c r="E6082" s="85">
        <v>200</v>
      </c>
    </row>
    <row r="6083" spans="2:5" x14ac:dyDescent="0.25">
      <c r="B6083" t="s">
        <v>11814</v>
      </c>
      <c r="C6083" t="s">
        <v>11815</v>
      </c>
      <c r="D6083" s="85">
        <v>200</v>
      </c>
      <c r="E6083" s="85">
        <v>200</v>
      </c>
    </row>
    <row r="6084" spans="2:5" x14ac:dyDescent="0.25">
      <c r="B6084" t="s">
        <v>11816</v>
      </c>
      <c r="C6084" t="s">
        <v>11817</v>
      </c>
      <c r="D6084" s="85">
        <v>200</v>
      </c>
      <c r="E6084" s="85">
        <v>200</v>
      </c>
    </row>
    <row r="6085" spans="2:5" x14ac:dyDescent="0.25">
      <c r="B6085" t="s">
        <v>11818</v>
      </c>
      <c r="C6085" t="s">
        <v>11819</v>
      </c>
      <c r="D6085" s="85">
        <v>174415.65</v>
      </c>
      <c r="E6085" s="85">
        <v>174415.65</v>
      </c>
    </row>
    <row r="6086" spans="2:5" x14ac:dyDescent="0.25">
      <c r="B6086" t="s">
        <v>11820</v>
      </c>
      <c r="C6086" t="s">
        <v>11821</v>
      </c>
      <c r="D6086" s="85">
        <v>42674.6</v>
      </c>
      <c r="E6086" s="85">
        <v>34694.800000000003</v>
      </c>
    </row>
    <row r="6087" spans="2:5" x14ac:dyDescent="0.25">
      <c r="B6087" t="s">
        <v>11822</v>
      </c>
      <c r="C6087" t="s">
        <v>11823</v>
      </c>
      <c r="D6087" s="85">
        <v>3410790</v>
      </c>
      <c r="E6087" s="85">
        <v>2773000</v>
      </c>
    </row>
    <row r="6088" spans="2:5" x14ac:dyDescent="0.25">
      <c r="B6088" t="s">
        <v>11824</v>
      </c>
      <c r="C6088" t="s">
        <v>11825</v>
      </c>
      <c r="D6088" s="85">
        <v>2501</v>
      </c>
      <c r="E6088" s="85">
        <v>2050</v>
      </c>
    </row>
    <row r="6089" spans="2:5" x14ac:dyDescent="0.25">
      <c r="B6089" t="s">
        <v>11826</v>
      </c>
      <c r="C6089" t="s">
        <v>11827</v>
      </c>
      <c r="D6089" s="85">
        <v>117500.93</v>
      </c>
      <c r="E6089" s="85">
        <v>95529.21</v>
      </c>
    </row>
    <row r="6090" spans="2:5" x14ac:dyDescent="0.25">
      <c r="B6090" t="s">
        <v>11828</v>
      </c>
      <c r="C6090" t="s">
        <v>11829</v>
      </c>
      <c r="D6090" s="85">
        <v>491754</v>
      </c>
      <c r="E6090" s="85">
        <v>399800</v>
      </c>
    </row>
    <row r="6091" spans="2:5" x14ac:dyDescent="0.25">
      <c r="B6091" t="s">
        <v>11830</v>
      </c>
      <c r="C6091" t="s">
        <v>11831</v>
      </c>
      <c r="D6091" s="85">
        <v>34132.5</v>
      </c>
      <c r="E6091" s="85">
        <v>27750</v>
      </c>
    </row>
    <row r="6092" spans="2:5" x14ac:dyDescent="0.25">
      <c r="B6092" t="s">
        <v>11832</v>
      </c>
      <c r="C6092" t="s">
        <v>11829</v>
      </c>
      <c r="D6092" s="85">
        <v>168510</v>
      </c>
      <c r="E6092" s="85">
        <v>137000</v>
      </c>
    </row>
    <row r="6093" spans="2:5" x14ac:dyDescent="0.25">
      <c r="B6093" t="s">
        <v>11833</v>
      </c>
      <c r="C6093" t="s">
        <v>13266</v>
      </c>
      <c r="D6093" s="85">
        <v>140565</v>
      </c>
      <c r="E6093" s="85">
        <v>140565</v>
      </c>
    </row>
    <row r="6094" spans="2:5" x14ac:dyDescent="0.25">
      <c r="B6094" t="s">
        <v>11834</v>
      </c>
      <c r="C6094" t="s">
        <v>11835</v>
      </c>
      <c r="D6094" s="85">
        <v>193496.6</v>
      </c>
      <c r="E6094" s="85">
        <v>193496.6</v>
      </c>
    </row>
    <row r="6095" spans="2:5" x14ac:dyDescent="0.25">
      <c r="B6095" t="s">
        <v>11836</v>
      </c>
      <c r="C6095" t="s">
        <v>11837</v>
      </c>
      <c r="D6095" s="85">
        <v>13284</v>
      </c>
      <c r="E6095" s="85">
        <v>10800</v>
      </c>
    </row>
    <row r="6096" spans="2:5" x14ac:dyDescent="0.25">
      <c r="B6096" t="s">
        <v>11838</v>
      </c>
      <c r="C6096" t="s">
        <v>11839</v>
      </c>
      <c r="D6096" s="85">
        <v>200.09</v>
      </c>
      <c r="E6096" s="85">
        <v>200.09</v>
      </c>
    </row>
    <row r="6097" spans="2:5" x14ac:dyDescent="0.25">
      <c r="B6097" t="s">
        <v>11840</v>
      </c>
      <c r="C6097" t="s">
        <v>11841</v>
      </c>
      <c r="D6097" s="85">
        <v>248306.25</v>
      </c>
      <c r="E6097" s="85">
        <v>201875</v>
      </c>
    </row>
    <row r="6098" spans="2:5" x14ac:dyDescent="0.25">
      <c r="B6098" t="s">
        <v>11842</v>
      </c>
      <c r="C6098" t="s">
        <v>11843</v>
      </c>
      <c r="D6098" s="85">
        <v>46869.15</v>
      </c>
      <c r="E6098" s="85">
        <v>38105</v>
      </c>
    </row>
    <row r="6099" spans="2:5" x14ac:dyDescent="0.25">
      <c r="B6099" t="s">
        <v>11844</v>
      </c>
      <c r="C6099" t="s">
        <v>11845</v>
      </c>
      <c r="D6099" s="85">
        <v>9985.2000000000007</v>
      </c>
      <c r="E6099" s="85">
        <v>9420</v>
      </c>
    </row>
    <row r="6100" spans="2:5" x14ac:dyDescent="0.25">
      <c r="B6100" t="s">
        <v>11846</v>
      </c>
      <c r="C6100" t="s">
        <v>11847</v>
      </c>
      <c r="D6100" s="85">
        <v>200</v>
      </c>
      <c r="E6100" s="85">
        <v>200</v>
      </c>
    </row>
    <row r="6101" spans="2:5" x14ac:dyDescent="0.25">
      <c r="B6101" t="s">
        <v>11848</v>
      </c>
      <c r="C6101" t="s">
        <v>11849</v>
      </c>
      <c r="D6101" s="85">
        <v>200</v>
      </c>
      <c r="E6101" s="85">
        <v>200</v>
      </c>
    </row>
    <row r="6102" spans="2:5" x14ac:dyDescent="0.25">
      <c r="B6102" t="s">
        <v>11850</v>
      </c>
      <c r="C6102" t="s">
        <v>11851</v>
      </c>
      <c r="D6102" s="85">
        <v>200</v>
      </c>
      <c r="E6102" s="85">
        <v>200</v>
      </c>
    </row>
    <row r="6103" spans="2:5" x14ac:dyDescent="0.25">
      <c r="B6103" t="s">
        <v>11852</v>
      </c>
      <c r="C6103" t="s">
        <v>11853</v>
      </c>
      <c r="D6103" s="85">
        <v>487.11</v>
      </c>
      <c r="E6103" s="85">
        <v>487.1</v>
      </c>
    </row>
    <row r="6104" spans="2:5" x14ac:dyDescent="0.25">
      <c r="B6104" t="s">
        <v>11854</v>
      </c>
      <c r="C6104" t="s">
        <v>11855</v>
      </c>
      <c r="D6104" s="85">
        <v>1290.9000000000001</v>
      </c>
      <c r="E6104" s="85">
        <v>1290.9000000000001</v>
      </c>
    </row>
    <row r="6105" spans="2:5" x14ac:dyDescent="0.25">
      <c r="B6105" t="s">
        <v>11856</v>
      </c>
      <c r="C6105" t="s">
        <v>11857</v>
      </c>
      <c r="D6105" s="85">
        <v>85676.88</v>
      </c>
      <c r="E6105" s="85">
        <v>69656</v>
      </c>
    </row>
    <row r="6106" spans="2:5" x14ac:dyDescent="0.25">
      <c r="B6106" t="s">
        <v>11858</v>
      </c>
      <c r="C6106" t="s">
        <v>7701</v>
      </c>
      <c r="D6106" s="85">
        <v>12099</v>
      </c>
      <c r="E6106" s="85">
        <v>0</v>
      </c>
    </row>
    <row r="6107" spans="2:5" x14ac:dyDescent="0.25">
      <c r="B6107" t="s">
        <v>11859</v>
      </c>
      <c r="C6107" t="s">
        <v>11860</v>
      </c>
      <c r="D6107" s="85">
        <v>251842.5</v>
      </c>
      <c r="E6107" s="85">
        <v>204750</v>
      </c>
    </row>
    <row r="6108" spans="2:5" x14ac:dyDescent="0.25">
      <c r="B6108" t="s">
        <v>11861</v>
      </c>
      <c r="C6108" t="s">
        <v>11862</v>
      </c>
      <c r="D6108" s="85">
        <v>294461.19</v>
      </c>
      <c r="E6108" s="85">
        <v>277793.58</v>
      </c>
    </row>
    <row r="6109" spans="2:5" x14ac:dyDescent="0.25">
      <c r="B6109" t="s">
        <v>11863</v>
      </c>
      <c r="C6109" t="s">
        <v>13267</v>
      </c>
      <c r="D6109" s="85">
        <v>42063</v>
      </c>
      <c r="E6109" s="85">
        <v>0</v>
      </c>
    </row>
    <row r="6110" spans="2:5" x14ac:dyDescent="0.25">
      <c r="B6110" t="s">
        <v>11864</v>
      </c>
      <c r="C6110" t="s">
        <v>11865</v>
      </c>
      <c r="D6110" s="85">
        <v>2192157.75</v>
      </c>
      <c r="E6110" s="85">
        <v>1998988.83</v>
      </c>
    </row>
    <row r="6111" spans="2:5" x14ac:dyDescent="0.25">
      <c r="B6111" t="s">
        <v>11866</v>
      </c>
      <c r="C6111" t="s">
        <v>11867</v>
      </c>
      <c r="D6111" s="85">
        <v>82377.72</v>
      </c>
      <c r="E6111" s="85">
        <v>82377.72</v>
      </c>
    </row>
    <row r="6112" spans="2:5" x14ac:dyDescent="0.25">
      <c r="B6112" t="s">
        <v>11868</v>
      </c>
      <c r="C6112" t="s">
        <v>11869</v>
      </c>
      <c r="D6112" s="85">
        <v>919425</v>
      </c>
      <c r="E6112" s="85">
        <v>747500</v>
      </c>
    </row>
    <row r="6113" spans="2:5" x14ac:dyDescent="0.25">
      <c r="B6113" t="s">
        <v>11870</v>
      </c>
      <c r="C6113" t="s">
        <v>11871</v>
      </c>
      <c r="D6113" s="85">
        <v>566574.29</v>
      </c>
      <c r="E6113" s="85">
        <v>519730.19</v>
      </c>
    </row>
    <row r="6114" spans="2:5" x14ac:dyDescent="0.25">
      <c r="B6114" t="s">
        <v>11872</v>
      </c>
      <c r="C6114" t="s">
        <v>13268</v>
      </c>
      <c r="D6114" s="85">
        <v>47883.9</v>
      </c>
      <c r="E6114" s="85">
        <v>38930</v>
      </c>
    </row>
    <row r="6115" spans="2:5" x14ac:dyDescent="0.25">
      <c r="B6115" t="s">
        <v>11873</v>
      </c>
      <c r="C6115" t="s">
        <v>7725</v>
      </c>
      <c r="D6115" s="85">
        <v>13140</v>
      </c>
      <c r="E6115" s="85">
        <v>0</v>
      </c>
    </row>
    <row r="6116" spans="2:5" x14ac:dyDescent="0.25">
      <c r="B6116" t="s">
        <v>11874</v>
      </c>
      <c r="C6116" t="s">
        <v>11875</v>
      </c>
      <c r="D6116" s="85">
        <v>404.21</v>
      </c>
      <c r="E6116" s="85">
        <v>404.21</v>
      </c>
    </row>
    <row r="6117" spans="2:5" x14ac:dyDescent="0.25">
      <c r="B6117" t="s">
        <v>11876</v>
      </c>
      <c r="C6117" t="s">
        <v>11877</v>
      </c>
      <c r="D6117" s="85">
        <v>2598.6</v>
      </c>
      <c r="E6117" s="85">
        <v>2130</v>
      </c>
    </row>
    <row r="6118" spans="2:5" x14ac:dyDescent="0.25">
      <c r="B6118" t="s">
        <v>11878</v>
      </c>
      <c r="C6118" t="s">
        <v>11879</v>
      </c>
      <c r="D6118" s="85">
        <v>1993.34</v>
      </c>
      <c r="E6118" s="85">
        <v>1993.34</v>
      </c>
    </row>
    <row r="6119" spans="2:5" x14ac:dyDescent="0.25">
      <c r="B6119" t="s">
        <v>11880</v>
      </c>
      <c r="C6119" t="s">
        <v>11881</v>
      </c>
      <c r="D6119" s="85">
        <v>1983.6</v>
      </c>
      <c r="E6119" s="85">
        <v>1983.6</v>
      </c>
    </row>
    <row r="6120" spans="2:5" x14ac:dyDescent="0.25">
      <c r="B6120" t="s">
        <v>11882</v>
      </c>
      <c r="C6120" t="s">
        <v>11883</v>
      </c>
      <c r="D6120" s="85">
        <v>125940.72</v>
      </c>
      <c r="E6120" s="85">
        <v>118812</v>
      </c>
    </row>
    <row r="6121" spans="2:5" x14ac:dyDescent="0.25">
      <c r="B6121" t="s">
        <v>11884</v>
      </c>
      <c r="C6121" t="s">
        <v>11885</v>
      </c>
      <c r="D6121" s="85">
        <v>7366.5</v>
      </c>
      <c r="E6121" s="85">
        <v>7366.5</v>
      </c>
    </row>
    <row r="6122" spans="2:5" x14ac:dyDescent="0.25">
      <c r="B6122" t="s">
        <v>11886</v>
      </c>
      <c r="C6122" t="s">
        <v>11887</v>
      </c>
      <c r="D6122" s="85">
        <v>6748.5</v>
      </c>
      <c r="E6122" s="85">
        <v>6748.5</v>
      </c>
    </row>
    <row r="6123" spans="2:5" x14ac:dyDescent="0.25">
      <c r="B6123" t="s">
        <v>11888</v>
      </c>
      <c r="C6123" t="s">
        <v>11889</v>
      </c>
      <c r="D6123" s="85">
        <v>7139.34</v>
      </c>
      <c r="E6123" s="85">
        <v>7139.34</v>
      </c>
    </row>
    <row r="6124" spans="2:5" x14ac:dyDescent="0.25">
      <c r="B6124" t="s">
        <v>11890</v>
      </c>
      <c r="C6124" t="s">
        <v>11891</v>
      </c>
      <c r="D6124" s="85">
        <v>7346.5</v>
      </c>
      <c r="E6124" s="85">
        <v>7346.5</v>
      </c>
    </row>
    <row r="6125" spans="2:5" x14ac:dyDescent="0.25">
      <c r="B6125" t="s">
        <v>11892</v>
      </c>
      <c r="C6125" t="s">
        <v>11893</v>
      </c>
      <c r="D6125" s="85">
        <v>92188.5</v>
      </c>
      <c r="E6125" s="85">
        <v>74950</v>
      </c>
    </row>
    <row r="6126" spans="2:5" x14ac:dyDescent="0.25">
      <c r="B6126" t="s">
        <v>11894</v>
      </c>
      <c r="C6126" t="s">
        <v>141</v>
      </c>
      <c r="D6126" s="85">
        <v>3382.5</v>
      </c>
      <c r="E6126" s="85">
        <v>2750</v>
      </c>
    </row>
    <row r="6127" spans="2:5" x14ac:dyDescent="0.25">
      <c r="B6127" t="s">
        <v>11895</v>
      </c>
      <c r="C6127" t="s">
        <v>11896</v>
      </c>
      <c r="D6127" s="85">
        <v>435898.08</v>
      </c>
      <c r="E6127" s="85">
        <v>354388.68</v>
      </c>
    </row>
    <row r="6128" spans="2:5" x14ac:dyDescent="0.25">
      <c r="B6128" t="s">
        <v>11897</v>
      </c>
      <c r="C6128" t="s">
        <v>11898</v>
      </c>
      <c r="D6128" s="85">
        <v>442.8</v>
      </c>
      <c r="E6128" s="85">
        <v>360</v>
      </c>
    </row>
    <row r="6129" spans="2:5" x14ac:dyDescent="0.25">
      <c r="B6129" t="s">
        <v>11899</v>
      </c>
      <c r="C6129" t="s">
        <v>11900</v>
      </c>
      <c r="D6129" s="85">
        <v>386.49</v>
      </c>
      <c r="E6129" s="85">
        <v>314.22000000000003</v>
      </c>
    </row>
    <row r="6130" spans="2:5" x14ac:dyDescent="0.25">
      <c r="B6130" t="s">
        <v>11901</v>
      </c>
      <c r="C6130" t="s">
        <v>11902</v>
      </c>
      <c r="D6130" s="85">
        <v>4600.2</v>
      </c>
      <c r="E6130" s="85">
        <v>3740</v>
      </c>
    </row>
    <row r="6131" spans="2:5" x14ac:dyDescent="0.25">
      <c r="B6131" t="s">
        <v>11903</v>
      </c>
      <c r="C6131" t="s">
        <v>11904</v>
      </c>
      <c r="D6131" s="85">
        <v>1200.5999999999999</v>
      </c>
      <c r="E6131" s="85">
        <v>976.1</v>
      </c>
    </row>
    <row r="6132" spans="2:5" x14ac:dyDescent="0.25">
      <c r="B6132" t="s">
        <v>11905</v>
      </c>
      <c r="C6132" t="s">
        <v>11906</v>
      </c>
      <c r="D6132" s="85">
        <v>6027</v>
      </c>
      <c r="E6132" s="85">
        <v>4900</v>
      </c>
    </row>
    <row r="6133" spans="2:5" x14ac:dyDescent="0.25">
      <c r="B6133" t="s">
        <v>11907</v>
      </c>
      <c r="C6133" t="s">
        <v>141</v>
      </c>
      <c r="D6133" s="85">
        <v>2750</v>
      </c>
      <c r="E6133" s="85">
        <v>2750</v>
      </c>
    </row>
    <row r="6134" spans="2:5" x14ac:dyDescent="0.25">
      <c r="B6134" t="s">
        <v>11908</v>
      </c>
      <c r="C6134" t="s">
        <v>11909</v>
      </c>
      <c r="D6134" s="85">
        <v>4735.5</v>
      </c>
      <c r="E6134" s="85">
        <v>3850</v>
      </c>
    </row>
    <row r="6135" spans="2:5" x14ac:dyDescent="0.25">
      <c r="B6135" t="s">
        <v>11910</v>
      </c>
      <c r="C6135" t="s">
        <v>11911</v>
      </c>
      <c r="D6135" s="85">
        <v>27035.4</v>
      </c>
      <c r="E6135" s="85">
        <v>21980</v>
      </c>
    </row>
    <row r="6136" spans="2:5" x14ac:dyDescent="0.25">
      <c r="B6136" t="s">
        <v>11912</v>
      </c>
      <c r="C6136" t="s">
        <v>11913</v>
      </c>
      <c r="D6136" s="85">
        <v>2662530.86</v>
      </c>
      <c r="E6136" s="85">
        <v>2144794.42</v>
      </c>
    </row>
    <row r="6137" spans="2:5" x14ac:dyDescent="0.25">
      <c r="B6137" t="s">
        <v>11914</v>
      </c>
      <c r="C6137" t="s">
        <v>11915</v>
      </c>
      <c r="D6137" s="85">
        <v>85178.3</v>
      </c>
      <c r="E6137" s="85">
        <v>69250.649999999994</v>
      </c>
    </row>
    <row r="6138" spans="2:5" x14ac:dyDescent="0.25">
      <c r="B6138" t="s">
        <v>11916</v>
      </c>
      <c r="C6138" t="s">
        <v>11917</v>
      </c>
      <c r="D6138" s="85">
        <v>271435.84000000003</v>
      </c>
      <c r="E6138" s="85">
        <v>11309.84</v>
      </c>
    </row>
    <row r="6139" spans="2:5" x14ac:dyDescent="0.25">
      <c r="B6139" t="s">
        <v>11918</v>
      </c>
      <c r="C6139" t="s">
        <v>11919</v>
      </c>
      <c r="D6139" s="85">
        <v>11776.29</v>
      </c>
      <c r="E6139" s="85">
        <v>9574.2199999999993</v>
      </c>
    </row>
    <row r="6140" spans="2:5" x14ac:dyDescent="0.25">
      <c r="B6140" t="s">
        <v>11920</v>
      </c>
      <c r="C6140" t="s">
        <v>11921</v>
      </c>
      <c r="D6140" s="85">
        <v>96782.62</v>
      </c>
      <c r="E6140" s="85">
        <v>78685.06</v>
      </c>
    </row>
    <row r="6141" spans="2:5" x14ac:dyDescent="0.25">
      <c r="B6141" t="s">
        <v>11922</v>
      </c>
      <c r="C6141" t="s">
        <v>11923</v>
      </c>
      <c r="D6141" s="85">
        <v>84199.65</v>
      </c>
      <c r="E6141" s="85">
        <v>68455</v>
      </c>
    </row>
    <row r="6142" spans="2:5" x14ac:dyDescent="0.25">
      <c r="B6142" t="s">
        <v>11924</v>
      </c>
      <c r="C6142" t="s">
        <v>11925</v>
      </c>
      <c r="D6142" s="85">
        <v>119422.11</v>
      </c>
      <c r="E6142" s="85">
        <v>97091.15</v>
      </c>
    </row>
    <row r="6143" spans="2:5" x14ac:dyDescent="0.25">
      <c r="B6143" t="s">
        <v>11926</v>
      </c>
      <c r="C6143" t="s">
        <v>11927</v>
      </c>
      <c r="D6143" s="85">
        <v>38410.69</v>
      </c>
      <c r="E6143" s="85">
        <v>31228.2</v>
      </c>
    </row>
    <row r="6144" spans="2:5" x14ac:dyDescent="0.25">
      <c r="B6144" t="s">
        <v>11928</v>
      </c>
      <c r="C6144" t="s">
        <v>11929</v>
      </c>
      <c r="D6144" s="85">
        <v>41610.559999999998</v>
      </c>
      <c r="E6144" s="85">
        <v>33829.72</v>
      </c>
    </row>
    <row r="6145" spans="2:5" x14ac:dyDescent="0.25">
      <c r="B6145" t="s">
        <v>11930</v>
      </c>
      <c r="C6145" t="s">
        <v>11931</v>
      </c>
      <c r="D6145" s="85">
        <v>48523.5</v>
      </c>
      <c r="E6145" s="85">
        <v>39450</v>
      </c>
    </row>
    <row r="6146" spans="2:5" x14ac:dyDescent="0.25">
      <c r="B6146" t="s">
        <v>11932</v>
      </c>
      <c r="C6146" t="s">
        <v>11933</v>
      </c>
      <c r="D6146" s="85">
        <v>42176.7</v>
      </c>
      <c r="E6146" s="85">
        <v>34290</v>
      </c>
    </row>
    <row r="6147" spans="2:5" x14ac:dyDescent="0.25">
      <c r="B6147" t="s">
        <v>11934</v>
      </c>
      <c r="C6147" t="s">
        <v>11935</v>
      </c>
      <c r="D6147" s="85">
        <v>8425.5</v>
      </c>
      <c r="E6147" s="85">
        <v>6850</v>
      </c>
    </row>
    <row r="6148" spans="2:5" x14ac:dyDescent="0.25">
      <c r="B6148" t="s">
        <v>11936</v>
      </c>
      <c r="C6148" t="s">
        <v>11937</v>
      </c>
      <c r="D6148" s="85">
        <v>25486.34</v>
      </c>
      <c r="E6148" s="85">
        <v>20720.599999999999</v>
      </c>
    </row>
    <row r="6149" spans="2:5" x14ac:dyDescent="0.25">
      <c r="B6149" t="s">
        <v>11938</v>
      </c>
      <c r="C6149" t="s">
        <v>11939</v>
      </c>
      <c r="D6149" s="85">
        <v>60791.73</v>
      </c>
      <c r="E6149" s="85">
        <v>49424.17</v>
      </c>
    </row>
    <row r="6150" spans="2:5" x14ac:dyDescent="0.25">
      <c r="B6150" t="s">
        <v>11940</v>
      </c>
      <c r="C6150" t="s">
        <v>11941</v>
      </c>
      <c r="D6150" s="85">
        <v>1428</v>
      </c>
      <c r="E6150" s="85">
        <v>1428</v>
      </c>
    </row>
    <row r="6151" spans="2:5" x14ac:dyDescent="0.25">
      <c r="B6151" t="s">
        <v>11942</v>
      </c>
      <c r="C6151" t="s">
        <v>11943</v>
      </c>
      <c r="D6151" s="85">
        <v>248193.41</v>
      </c>
      <c r="E6151" s="85">
        <v>201783.26</v>
      </c>
    </row>
    <row r="6152" spans="2:5" x14ac:dyDescent="0.25">
      <c r="B6152" t="s">
        <v>11944</v>
      </c>
      <c r="C6152" t="s">
        <v>11945</v>
      </c>
      <c r="D6152" s="85">
        <v>63440</v>
      </c>
      <c r="E6152" s="85">
        <v>52000</v>
      </c>
    </row>
    <row r="6153" spans="2:5" x14ac:dyDescent="0.25">
      <c r="B6153" t="s">
        <v>11946</v>
      </c>
      <c r="C6153" t="s">
        <v>11947</v>
      </c>
      <c r="D6153" s="85">
        <v>18448.77</v>
      </c>
      <c r="E6153" s="85">
        <v>14999</v>
      </c>
    </row>
    <row r="6154" spans="2:5" x14ac:dyDescent="0.25">
      <c r="B6154" t="s">
        <v>11948</v>
      </c>
      <c r="C6154" t="s">
        <v>11949</v>
      </c>
      <c r="D6154" s="85">
        <v>47182.87</v>
      </c>
      <c r="E6154" s="85">
        <v>38360.06</v>
      </c>
    </row>
    <row r="6155" spans="2:5" x14ac:dyDescent="0.25">
      <c r="B6155" t="s">
        <v>11950</v>
      </c>
      <c r="C6155" t="s">
        <v>11951</v>
      </c>
      <c r="D6155" s="85">
        <v>223161.73</v>
      </c>
      <c r="E6155" s="85">
        <v>199209.18</v>
      </c>
    </row>
    <row r="6156" spans="2:5" x14ac:dyDescent="0.25">
      <c r="B6156" t="s">
        <v>11952</v>
      </c>
      <c r="C6156" t="s">
        <v>11953</v>
      </c>
      <c r="D6156" s="85">
        <v>60157.120000000003</v>
      </c>
      <c r="E6156" s="85">
        <v>48908.23</v>
      </c>
    </row>
    <row r="6157" spans="2:5" x14ac:dyDescent="0.25">
      <c r="B6157" t="s">
        <v>11954</v>
      </c>
      <c r="C6157" t="s">
        <v>11955</v>
      </c>
      <c r="D6157" s="85">
        <v>283.45</v>
      </c>
      <c r="E6157" s="85">
        <v>230.45</v>
      </c>
    </row>
    <row r="6158" spans="2:5" x14ac:dyDescent="0.25">
      <c r="B6158" t="s">
        <v>11956</v>
      </c>
      <c r="C6158" t="s">
        <v>11957</v>
      </c>
      <c r="D6158" s="85">
        <v>18656</v>
      </c>
      <c r="E6158" s="85">
        <v>17600</v>
      </c>
    </row>
    <row r="6159" spans="2:5" x14ac:dyDescent="0.25">
      <c r="B6159" t="s">
        <v>11958</v>
      </c>
      <c r="C6159" t="s">
        <v>11959</v>
      </c>
      <c r="D6159" s="85">
        <v>43412.51</v>
      </c>
      <c r="E6159" s="85">
        <v>35294.720000000001</v>
      </c>
    </row>
    <row r="6160" spans="2:5" x14ac:dyDescent="0.25">
      <c r="B6160" t="s">
        <v>11960</v>
      </c>
      <c r="C6160" t="s">
        <v>11961</v>
      </c>
      <c r="D6160" s="85">
        <v>42084.41</v>
      </c>
      <c r="E6160" s="85">
        <v>34214.97</v>
      </c>
    </row>
    <row r="6161" spans="2:5" x14ac:dyDescent="0.25">
      <c r="B6161" t="s">
        <v>11962</v>
      </c>
      <c r="C6161" t="s">
        <v>11963</v>
      </c>
      <c r="D6161" s="85">
        <v>105666.86</v>
      </c>
      <c r="E6161" s="85">
        <v>85908.02</v>
      </c>
    </row>
    <row r="6162" spans="2:5" x14ac:dyDescent="0.25">
      <c r="B6162" t="s">
        <v>11964</v>
      </c>
      <c r="C6162" t="s">
        <v>11965</v>
      </c>
      <c r="D6162" s="85">
        <v>17574.29</v>
      </c>
      <c r="E6162" s="85">
        <v>14288.04</v>
      </c>
    </row>
    <row r="6163" spans="2:5" x14ac:dyDescent="0.25">
      <c r="B6163" t="s">
        <v>11966</v>
      </c>
      <c r="C6163" t="s">
        <v>11967</v>
      </c>
      <c r="D6163" s="85">
        <v>834600</v>
      </c>
      <c r="E6163" s="85">
        <v>34775</v>
      </c>
    </row>
    <row r="6164" spans="2:5" x14ac:dyDescent="0.25">
      <c r="B6164" t="s">
        <v>11968</v>
      </c>
      <c r="C6164" t="s">
        <v>11969</v>
      </c>
      <c r="D6164" s="85">
        <v>50479.02</v>
      </c>
      <c r="E6164" s="85">
        <v>41039.85</v>
      </c>
    </row>
    <row r="6165" spans="2:5" x14ac:dyDescent="0.25">
      <c r="B6165" t="s">
        <v>11970</v>
      </c>
      <c r="C6165" t="s">
        <v>11971</v>
      </c>
      <c r="D6165" s="85">
        <v>26471.05</v>
      </c>
      <c r="E6165" s="85">
        <v>21521.5</v>
      </c>
    </row>
    <row r="6166" spans="2:5" x14ac:dyDescent="0.25">
      <c r="B6166" t="s">
        <v>11972</v>
      </c>
      <c r="C6166" t="s">
        <v>11973</v>
      </c>
      <c r="D6166" s="85">
        <v>17109.3</v>
      </c>
      <c r="E6166" s="85">
        <v>13910</v>
      </c>
    </row>
    <row r="6167" spans="2:5" x14ac:dyDescent="0.25">
      <c r="B6167" t="s">
        <v>11974</v>
      </c>
      <c r="C6167" t="s">
        <v>11965</v>
      </c>
      <c r="D6167" s="85">
        <v>14210.34</v>
      </c>
      <c r="E6167" s="85">
        <v>11553.12</v>
      </c>
    </row>
    <row r="6168" spans="2:5" x14ac:dyDescent="0.25">
      <c r="B6168" t="s">
        <v>11975</v>
      </c>
      <c r="C6168" t="s">
        <v>11976</v>
      </c>
      <c r="D6168" s="85">
        <v>223460.25</v>
      </c>
      <c r="E6168" s="85">
        <v>181675</v>
      </c>
    </row>
    <row r="6169" spans="2:5" x14ac:dyDescent="0.25">
      <c r="B6169" t="s">
        <v>11977</v>
      </c>
      <c r="C6169" t="s">
        <v>11978</v>
      </c>
      <c r="D6169" s="85">
        <v>23985</v>
      </c>
      <c r="E6169" s="85">
        <v>19500</v>
      </c>
    </row>
    <row r="6170" spans="2:5" x14ac:dyDescent="0.25">
      <c r="B6170" t="s">
        <v>11979</v>
      </c>
      <c r="C6170" t="s">
        <v>11980</v>
      </c>
      <c r="D6170" s="85">
        <v>560352.59</v>
      </c>
      <c r="E6170" s="85">
        <v>455571.21</v>
      </c>
    </row>
    <row r="6171" spans="2:5" x14ac:dyDescent="0.25">
      <c r="B6171" t="s">
        <v>11981</v>
      </c>
      <c r="C6171" t="s">
        <v>11982</v>
      </c>
      <c r="D6171" s="85">
        <v>22964.1</v>
      </c>
      <c r="E6171" s="85">
        <v>18670</v>
      </c>
    </row>
    <row r="6172" spans="2:5" x14ac:dyDescent="0.25">
      <c r="B6172" t="s">
        <v>11983</v>
      </c>
      <c r="C6172" t="s">
        <v>11971</v>
      </c>
      <c r="D6172" s="85">
        <v>21404.46</v>
      </c>
      <c r="E6172" s="85">
        <v>17402</v>
      </c>
    </row>
    <row r="6173" spans="2:5" x14ac:dyDescent="0.25">
      <c r="B6173" t="s">
        <v>11984</v>
      </c>
      <c r="C6173" t="s">
        <v>11985</v>
      </c>
      <c r="D6173" s="85">
        <v>84685.5</v>
      </c>
      <c r="E6173" s="85">
        <v>68850</v>
      </c>
    </row>
    <row r="6174" spans="2:5" x14ac:dyDescent="0.25">
      <c r="B6174" t="s">
        <v>11986</v>
      </c>
      <c r="C6174" t="s">
        <v>11982</v>
      </c>
      <c r="D6174" s="85">
        <v>22964.1</v>
      </c>
      <c r="E6174" s="85">
        <v>18670</v>
      </c>
    </row>
    <row r="6175" spans="2:5" x14ac:dyDescent="0.25">
      <c r="B6175" t="s">
        <v>11987</v>
      </c>
      <c r="C6175" t="s">
        <v>11988</v>
      </c>
      <c r="D6175" s="85">
        <v>36900</v>
      </c>
      <c r="E6175" s="85">
        <v>30000</v>
      </c>
    </row>
    <row r="6176" spans="2:5" x14ac:dyDescent="0.25">
      <c r="B6176" t="s">
        <v>11989</v>
      </c>
      <c r="C6176" t="s">
        <v>11990</v>
      </c>
      <c r="D6176" s="85">
        <v>870.84</v>
      </c>
      <c r="E6176" s="85">
        <v>708</v>
      </c>
    </row>
    <row r="6177" spans="2:5" x14ac:dyDescent="0.25">
      <c r="B6177" t="s">
        <v>11991</v>
      </c>
      <c r="C6177" t="s">
        <v>11992</v>
      </c>
      <c r="D6177" s="85">
        <v>1125.45</v>
      </c>
      <c r="E6177" s="85">
        <v>915</v>
      </c>
    </row>
    <row r="6178" spans="2:5" x14ac:dyDescent="0.25">
      <c r="B6178" t="s">
        <v>11993</v>
      </c>
      <c r="C6178" t="s">
        <v>11994</v>
      </c>
      <c r="D6178" s="85">
        <v>615</v>
      </c>
      <c r="E6178" s="85">
        <v>500</v>
      </c>
    </row>
    <row r="6179" spans="2:5" x14ac:dyDescent="0.25">
      <c r="B6179" t="s">
        <v>11995</v>
      </c>
      <c r="C6179" t="s">
        <v>11996</v>
      </c>
      <c r="D6179" s="85">
        <v>101.84</v>
      </c>
      <c r="E6179" s="85">
        <v>82.8</v>
      </c>
    </row>
    <row r="6180" spans="2:5" x14ac:dyDescent="0.25">
      <c r="B6180" t="s">
        <v>11997</v>
      </c>
      <c r="C6180" t="s">
        <v>11998</v>
      </c>
      <c r="D6180" s="85">
        <v>12291.39</v>
      </c>
      <c r="E6180" s="85">
        <v>9993</v>
      </c>
    </row>
    <row r="6181" spans="2:5" x14ac:dyDescent="0.25">
      <c r="B6181" t="s">
        <v>11999</v>
      </c>
      <c r="C6181" t="s">
        <v>12000</v>
      </c>
      <c r="D6181" s="85">
        <v>56561.57</v>
      </c>
      <c r="E6181" s="85">
        <v>45985.02</v>
      </c>
    </row>
    <row r="6182" spans="2:5" x14ac:dyDescent="0.25">
      <c r="B6182" t="s">
        <v>12001</v>
      </c>
      <c r="C6182" t="s">
        <v>12002</v>
      </c>
      <c r="D6182" s="85">
        <v>91017.54</v>
      </c>
      <c r="E6182" s="85">
        <v>73998</v>
      </c>
    </row>
    <row r="6183" spans="2:5" x14ac:dyDescent="0.25">
      <c r="B6183" t="s">
        <v>12003</v>
      </c>
      <c r="C6183" t="s">
        <v>12004</v>
      </c>
      <c r="D6183" s="85">
        <v>81041.63</v>
      </c>
      <c r="E6183" s="85">
        <v>65887.5</v>
      </c>
    </row>
    <row r="6184" spans="2:5" x14ac:dyDescent="0.25">
      <c r="B6184" t="s">
        <v>12005</v>
      </c>
      <c r="C6184" t="s">
        <v>12006</v>
      </c>
      <c r="D6184" s="85">
        <v>334297.8</v>
      </c>
      <c r="E6184" s="85">
        <v>318378.86</v>
      </c>
    </row>
    <row r="6185" spans="2:5" x14ac:dyDescent="0.25">
      <c r="B6185" t="s">
        <v>12007</v>
      </c>
      <c r="C6185" t="s">
        <v>12008</v>
      </c>
      <c r="D6185" s="85">
        <v>103700</v>
      </c>
      <c r="E6185" s="85">
        <v>85000</v>
      </c>
    </row>
    <row r="6186" spans="2:5" x14ac:dyDescent="0.25">
      <c r="B6186" t="s">
        <v>12009</v>
      </c>
      <c r="C6186" t="s">
        <v>12010</v>
      </c>
      <c r="D6186" s="85">
        <v>342526.42</v>
      </c>
      <c r="E6186" s="85">
        <v>326215.64</v>
      </c>
    </row>
    <row r="6187" spans="2:5" x14ac:dyDescent="0.25">
      <c r="B6187" t="s">
        <v>12011</v>
      </c>
      <c r="C6187" t="s">
        <v>12012</v>
      </c>
      <c r="D6187" s="85">
        <v>765656.42</v>
      </c>
      <c r="E6187" s="85">
        <v>729196.59</v>
      </c>
    </row>
    <row r="6188" spans="2:5" x14ac:dyDescent="0.25">
      <c r="B6188" t="s">
        <v>12013</v>
      </c>
      <c r="C6188" t="s">
        <v>12014</v>
      </c>
      <c r="D6188" s="85">
        <v>11420.55</v>
      </c>
      <c r="E6188" s="85">
        <v>9285</v>
      </c>
    </row>
    <row r="6189" spans="2:5" x14ac:dyDescent="0.25">
      <c r="B6189" t="s">
        <v>12015</v>
      </c>
      <c r="C6189" t="s">
        <v>12016</v>
      </c>
      <c r="D6189" s="85">
        <v>88926.54</v>
      </c>
      <c r="E6189" s="85">
        <v>72298</v>
      </c>
    </row>
    <row r="6190" spans="2:5" x14ac:dyDescent="0.25">
      <c r="B6190" t="s">
        <v>12017</v>
      </c>
      <c r="C6190" t="s">
        <v>12018</v>
      </c>
      <c r="D6190" s="85">
        <v>9135.2099999999991</v>
      </c>
      <c r="E6190" s="85">
        <v>7427</v>
      </c>
    </row>
    <row r="6191" spans="2:5" x14ac:dyDescent="0.25">
      <c r="B6191" t="s">
        <v>12019</v>
      </c>
      <c r="C6191" t="s">
        <v>12020</v>
      </c>
      <c r="D6191" s="85">
        <v>130480.01</v>
      </c>
      <c r="E6191" s="85">
        <v>130480.01</v>
      </c>
    </row>
    <row r="6192" spans="2:5" x14ac:dyDescent="0.25">
      <c r="B6192" t="s">
        <v>12021</v>
      </c>
      <c r="C6192" t="s">
        <v>12022</v>
      </c>
      <c r="D6192" s="85">
        <v>95300</v>
      </c>
      <c r="E6192" s="85">
        <v>95300</v>
      </c>
    </row>
    <row r="6193" spans="2:5" x14ac:dyDescent="0.25">
      <c r="B6193" t="s">
        <v>12023</v>
      </c>
      <c r="C6193" t="s">
        <v>12024</v>
      </c>
      <c r="D6193" s="85">
        <v>4747.8</v>
      </c>
      <c r="E6193" s="85">
        <v>3860</v>
      </c>
    </row>
    <row r="6194" spans="2:5" x14ac:dyDescent="0.25">
      <c r="B6194" t="s">
        <v>12025</v>
      </c>
      <c r="C6194" t="s">
        <v>12026</v>
      </c>
      <c r="D6194" s="85">
        <v>9954.35</v>
      </c>
      <c r="E6194" s="85">
        <v>9390.9</v>
      </c>
    </row>
    <row r="6195" spans="2:5" x14ac:dyDescent="0.25">
      <c r="B6195" t="s">
        <v>12027</v>
      </c>
      <c r="C6195" t="s">
        <v>12028</v>
      </c>
      <c r="D6195" s="85">
        <v>95526</v>
      </c>
      <c r="E6195" s="85">
        <v>78300</v>
      </c>
    </row>
    <row r="6196" spans="2:5" x14ac:dyDescent="0.25">
      <c r="B6196" t="s">
        <v>12029</v>
      </c>
      <c r="C6196" t="s">
        <v>12030</v>
      </c>
      <c r="D6196" s="85">
        <v>3190</v>
      </c>
      <c r="E6196" s="85">
        <v>0</v>
      </c>
    </row>
    <row r="6197" spans="2:5" x14ac:dyDescent="0.25">
      <c r="B6197" t="s">
        <v>12031</v>
      </c>
      <c r="C6197" t="s">
        <v>12032</v>
      </c>
      <c r="D6197" s="85">
        <v>10980</v>
      </c>
      <c r="E6197" s="85">
        <v>0</v>
      </c>
    </row>
    <row r="6198" spans="2:5" x14ac:dyDescent="0.25">
      <c r="B6198" t="s">
        <v>12033</v>
      </c>
      <c r="C6198" t="s">
        <v>12034</v>
      </c>
      <c r="D6198" s="85">
        <v>1820</v>
      </c>
      <c r="E6198" s="85">
        <v>0</v>
      </c>
    </row>
    <row r="6199" spans="2:5" x14ac:dyDescent="0.25">
      <c r="B6199" t="s">
        <v>12035</v>
      </c>
      <c r="C6199" t="s">
        <v>12036</v>
      </c>
      <c r="D6199" s="85">
        <v>3690</v>
      </c>
      <c r="E6199" s="85">
        <v>0</v>
      </c>
    </row>
    <row r="6200" spans="2:5" x14ac:dyDescent="0.25">
      <c r="B6200" t="s">
        <v>12037</v>
      </c>
      <c r="C6200" t="s">
        <v>12038</v>
      </c>
      <c r="D6200" s="85">
        <v>5300</v>
      </c>
      <c r="E6200" s="85">
        <v>0</v>
      </c>
    </row>
    <row r="6201" spans="2:5" x14ac:dyDescent="0.25">
      <c r="B6201" t="s">
        <v>12039</v>
      </c>
      <c r="C6201" t="s">
        <v>12040</v>
      </c>
      <c r="D6201" s="85">
        <v>3267.52</v>
      </c>
      <c r="E6201" s="85">
        <v>3082.57</v>
      </c>
    </row>
    <row r="6202" spans="2:5" x14ac:dyDescent="0.25">
      <c r="B6202" t="s">
        <v>12041</v>
      </c>
      <c r="C6202" t="s">
        <v>12042</v>
      </c>
      <c r="D6202" s="85">
        <v>387021.32</v>
      </c>
      <c r="E6202" s="85">
        <v>319492.83</v>
      </c>
    </row>
    <row r="6203" spans="2:5" x14ac:dyDescent="0.25">
      <c r="B6203" t="s">
        <v>12043</v>
      </c>
      <c r="C6203" t="s">
        <v>12044</v>
      </c>
      <c r="D6203" s="85">
        <v>155733.07999999999</v>
      </c>
      <c r="E6203" s="85">
        <v>146918</v>
      </c>
    </row>
    <row r="6204" spans="2:5" x14ac:dyDescent="0.25">
      <c r="B6204" t="s">
        <v>12045</v>
      </c>
      <c r="C6204" t="s">
        <v>12046</v>
      </c>
      <c r="D6204" s="85">
        <v>595985</v>
      </c>
      <c r="E6204" s="85">
        <v>562250</v>
      </c>
    </row>
    <row r="6205" spans="2:5" x14ac:dyDescent="0.25">
      <c r="B6205" t="s">
        <v>12047</v>
      </c>
      <c r="C6205" t="s">
        <v>12048</v>
      </c>
      <c r="D6205" s="85">
        <v>783.02</v>
      </c>
      <c r="E6205" s="85">
        <v>636.6</v>
      </c>
    </row>
    <row r="6206" spans="2:5" x14ac:dyDescent="0.25">
      <c r="B6206" t="s">
        <v>12049</v>
      </c>
      <c r="C6206" t="s">
        <v>12050</v>
      </c>
      <c r="D6206" s="85">
        <v>762.6</v>
      </c>
      <c r="E6206" s="85">
        <v>620</v>
      </c>
    </row>
    <row r="6207" spans="2:5" x14ac:dyDescent="0.25">
      <c r="B6207" t="s">
        <v>12051</v>
      </c>
      <c r="C6207" t="s">
        <v>12052</v>
      </c>
      <c r="D6207" s="85">
        <v>365015.64</v>
      </c>
      <c r="E6207" s="85">
        <v>344354.38</v>
      </c>
    </row>
    <row r="6208" spans="2:5" x14ac:dyDescent="0.25">
      <c r="B6208" t="s">
        <v>12053</v>
      </c>
      <c r="C6208" t="s">
        <v>12054</v>
      </c>
      <c r="D6208" s="85">
        <v>317340</v>
      </c>
      <c r="E6208" s="85">
        <v>258000</v>
      </c>
    </row>
    <row r="6209" spans="2:5" x14ac:dyDescent="0.25">
      <c r="B6209" t="s">
        <v>12055</v>
      </c>
      <c r="C6209" t="s">
        <v>12056</v>
      </c>
      <c r="D6209" s="85">
        <v>3602214.77</v>
      </c>
      <c r="E6209" s="85">
        <v>2799626.58</v>
      </c>
    </row>
    <row r="6210" spans="2:5" x14ac:dyDescent="0.25">
      <c r="B6210" t="s">
        <v>12057</v>
      </c>
      <c r="C6210" t="s">
        <v>12058</v>
      </c>
      <c r="D6210" s="85">
        <v>416291.16</v>
      </c>
      <c r="E6210" s="85">
        <v>416291.16</v>
      </c>
    </row>
    <row r="6211" spans="2:5" x14ac:dyDescent="0.25">
      <c r="B6211" t="s">
        <v>12059</v>
      </c>
      <c r="C6211" t="s">
        <v>12060</v>
      </c>
      <c r="D6211" s="85">
        <v>8041.51</v>
      </c>
      <c r="E6211" s="85">
        <v>6537.81</v>
      </c>
    </row>
    <row r="6212" spans="2:5" x14ac:dyDescent="0.25">
      <c r="B6212" t="s">
        <v>12061</v>
      </c>
      <c r="C6212" t="s">
        <v>12062</v>
      </c>
      <c r="D6212" s="85">
        <v>123123</v>
      </c>
      <c r="E6212" s="85">
        <v>100100</v>
      </c>
    </row>
    <row r="6213" spans="2:5" x14ac:dyDescent="0.25">
      <c r="B6213" t="s">
        <v>12063</v>
      </c>
      <c r="C6213" t="s">
        <v>12064</v>
      </c>
      <c r="D6213" s="85">
        <v>15999.99</v>
      </c>
      <c r="E6213" s="85">
        <v>15094.33</v>
      </c>
    </row>
    <row r="6214" spans="2:5" x14ac:dyDescent="0.25">
      <c r="B6214" t="s">
        <v>12065</v>
      </c>
      <c r="C6214" t="s">
        <v>12066</v>
      </c>
      <c r="D6214" s="85">
        <v>980149.98</v>
      </c>
      <c r="E6214" s="85">
        <v>963672.96</v>
      </c>
    </row>
    <row r="6215" spans="2:5" x14ac:dyDescent="0.25">
      <c r="B6215" t="s">
        <v>12067</v>
      </c>
      <c r="C6215" t="s">
        <v>12068</v>
      </c>
      <c r="D6215" s="85">
        <v>10195.58</v>
      </c>
      <c r="E6215" s="85">
        <v>10195.58</v>
      </c>
    </row>
    <row r="6216" spans="2:5" x14ac:dyDescent="0.25">
      <c r="B6216" t="s">
        <v>12069</v>
      </c>
      <c r="C6216" t="s">
        <v>12070</v>
      </c>
      <c r="D6216" s="85">
        <v>2460</v>
      </c>
      <c r="E6216" s="85">
        <v>2000</v>
      </c>
    </row>
    <row r="6217" spans="2:5" x14ac:dyDescent="0.25">
      <c r="B6217" t="s">
        <v>12071</v>
      </c>
      <c r="C6217" t="s">
        <v>12072</v>
      </c>
      <c r="D6217" s="85">
        <v>32044.41</v>
      </c>
      <c r="E6217" s="85">
        <v>15555.54</v>
      </c>
    </row>
    <row r="6218" spans="2:5" x14ac:dyDescent="0.25">
      <c r="B6218" t="s">
        <v>12073</v>
      </c>
      <c r="C6218" t="s">
        <v>11739</v>
      </c>
      <c r="D6218" s="85">
        <v>9956.17</v>
      </c>
      <c r="E6218" s="85">
        <v>9956.17</v>
      </c>
    </row>
    <row r="6219" spans="2:5" x14ac:dyDescent="0.25">
      <c r="B6219" t="s">
        <v>12074</v>
      </c>
      <c r="C6219" t="s">
        <v>12075</v>
      </c>
      <c r="D6219" s="85">
        <v>280</v>
      </c>
      <c r="E6219" s="85">
        <v>280</v>
      </c>
    </row>
    <row r="6220" spans="2:5" x14ac:dyDescent="0.25">
      <c r="B6220" t="s">
        <v>12076</v>
      </c>
      <c r="C6220" t="s">
        <v>12077</v>
      </c>
      <c r="D6220" s="85">
        <v>303</v>
      </c>
      <c r="E6220" s="85">
        <v>303</v>
      </c>
    </row>
    <row r="6221" spans="2:5" x14ac:dyDescent="0.25">
      <c r="B6221" t="s">
        <v>12078</v>
      </c>
      <c r="C6221" t="s">
        <v>12079</v>
      </c>
      <c r="D6221" s="85">
        <v>11500.5</v>
      </c>
      <c r="E6221" s="85">
        <v>9350</v>
      </c>
    </row>
    <row r="6222" spans="2:5" x14ac:dyDescent="0.25">
      <c r="B6222" t="s">
        <v>12080</v>
      </c>
      <c r="C6222" t="s">
        <v>12081</v>
      </c>
      <c r="D6222" s="85">
        <v>1276.3</v>
      </c>
      <c r="E6222" s="85">
        <v>1037.6400000000001</v>
      </c>
    </row>
    <row r="6223" spans="2:5" x14ac:dyDescent="0.25">
      <c r="B6223" t="s">
        <v>12082</v>
      </c>
      <c r="C6223" t="s">
        <v>12083</v>
      </c>
      <c r="D6223" s="85">
        <v>1481.09</v>
      </c>
      <c r="E6223" s="85">
        <v>1481.09</v>
      </c>
    </row>
    <row r="6224" spans="2:5" x14ac:dyDescent="0.25">
      <c r="B6224" t="s">
        <v>12084</v>
      </c>
      <c r="C6224" t="s">
        <v>12085</v>
      </c>
      <c r="D6224" s="85">
        <v>9314.1</v>
      </c>
      <c r="E6224" s="85">
        <v>9314.1</v>
      </c>
    </row>
    <row r="6225" spans="2:5" x14ac:dyDescent="0.25">
      <c r="B6225" t="s">
        <v>12086</v>
      </c>
      <c r="C6225" t="s">
        <v>12087</v>
      </c>
      <c r="D6225" s="85">
        <v>19482.080000000002</v>
      </c>
      <c r="E6225" s="85">
        <v>18379.32</v>
      </c>
    </row>
    <row r="6226" spans="2:5" x14ac:dyDescent="0.25">
      <c r="B6226" t="s">
        <v>12088</v>
      </c>
      <c r="C6226" t="s">
        <v>12089</v>
      </c>
      <c r="D6226" s="85">
        <v>2142.25</v>
      </c>
      <c r="E6226" s="85">
        <v>2142.25</v>
      </c>
    </row>
    <row r="6227" spans="2:5" x14ac:dyDescent="0.25">
      <c r="B6227" t="s">
        <v>12090</v>
      </c>
      <c r="C6227" t="s">
        <v>12091</v>
      </c>
      <c r="D6227" s="85">
        <v>7110.61</v>
      </c>
      <c r="E6227" s="85">
        <v>7110.61</v>
      </c>
    </row>
    <row r="6228" spans="2:5" x14ac:dyDescent="0.25">
      <c r="B6228" t="s">
        <v>12092</v>
      </c>
      <c r="C6228" t="s">
        <v>12093</v>
      </c>
      <c r="D6228" s="85">
        <v>7609.67</v>
      </c>
      <c r="E6228" s="85">
        <v>7609.67</v>
      </c>
    </row>
    <row r="6229" spans="2:5" x14ac:dyDescent="0.25">
      <c r="B6229" t="s">
        <v>12094</v>
      </c>
      <c r="C6229" t="s">
        <v>12095</v>
      </c>
      <c r="D6229" s="85">
        <v>520.30999999999995</v>
      </c>
      <c r="E6229" s="85">
        <v>520.30999999999995</v>
      </c>
    </row>
    <row r="6230" spans="2:5" x14ac:dyDescent="0.25">
      <c r="B6230" t="s">
        <v>12096</v>
      </c>
      <c r="C6230" t="s">
        <v>12097</v>
      </c>
      <c r="D6230" s="85">
        <v>5565.75</v>
      </c>
      <c r="E6230" s="85">
        <v>4525</v>
      </c>
    </row>
    <row r="6231" spans="2:5" x14ac:dyDescent="0.25">
      <c r="B6231" t="s">
        <v>12098</v>
      </c>
      <c r="C6231" t="s">
        <v>12099</v>
      </c>
      <c r="D6231" s="85">
        <v>5887.89</v>
      </c>
      <c r="E6231" s="85">
        <v>4786.8999999999996</v>
      </c>
    </row>
    <row r="6232" spans="2:5" x14ac:dyDescent="0.25">
      <c r="B6232" t="s">
        <v>12100</v>
      </c>
      <c r="C6232" t="s">
        <v>12101</v>
      </c>
      <c r="D6232" s="85">
        <v>400</v>
      </c>
      <c r="E6232" s="85">
        <v>400</v>
      </c>
    </row>
    <row r="6233" spans="2:5" x14ac:dyDescent="0.25">
      <c r="B6233" t="s">
        <v>12102</v>
      </c>
      <c r="C6233" t="s">
        <v>12103</v>
      </c>
      <c r="D6233" s="85">
        <v>92.25</v>
      </c>
      <c r="E6233" s="85">
        <v>75</v>
      </c>
    </row>
    <row r="6234" spans="2:5" x14ac:dyDescent="0.25">
      <c r="B6234" t="s">
        <v>12104</v>
      </c>
      <c r="C6234" t="s">
        <v>12105</v>
      </c>
      <c r="D6234" s="85">
        <v>430.5</v>
      </c>
      <c r="E6234" s="85">
        <v>350</v>
      </c>
    </row>
    <row r="6235" spans="2:5" x14ac:dyDescent="0.25">
      <c r="B6235" t="s">
        <v>12106</v>
      </c>
      <c r="C6235" t="s">
        <v>12107</v>
      </c>
      <c r="D6235" s="85">
        <v>75669.649999999994</v>
      </c>
      <c r="E6235" s="85">
        <v>61520.04</v>
      </c>
    </row>
    <row r="6236" spans="2:5" x14ac:dyDescent="0.25">
      <c r="B6236" t="s">
        <v>12108</v>
      </c>
      <c r="C6236" t="s">
        <v>12109</v>
      </c>
      <c r="D6236" s="85">
        <v>398.52</v>
      </c>
      <c r="E6236" s="85">
        <v>324</v>
      </c>
    </row>
    <row r="6237" spans="2:5" x14ac:dyDescent="0.25">
      <c r="B6237" t="s">
        <v>12110</v>
      </c>
      <c r="C6237" t="s">
        <v>12111</v>
      </c>
      <c r="D6237" s="85">
        <v>430.5</v>
      </c>
      <c r="E6237" s="85">
        <v>350</v>
      </c>
    </row>
    <row r="6238" spans="2:5" x14ac:dyDescent="0.25">
      <c r="B6238" t="s">
        <v>12112</v>
      </c>
      <c r="C6238" t="s">
        <v>12113</v>
      </c>
      <c r="D6238" s="85">
        <v>315</v>
      </c>
      <c r="E6238" s="85">
        <v>256.10000000000002</v>
      </c>
    </row>
    <row r="6239" spans="2:5" x14ac:dyDescent="0.25">
      <c r="B6239" t="s">
        <v>12114</v>
      </c>
      <c r="C6239" t="s">
        <v>12115</v>
      </c>
      <c r="D6239" s="85">
        <v>393.6</v>
      </c>
      <c r="E6239" s="85">
        <v>320</v>
      </c>
    </row>
    <row r="6240" spans="2:5" x14ac:dyDescent="0.25">
      <c r="B6240" t="s">
        <v>12116</v>
      </c>
      <c r="C6240" t="s">
        <v>12117</v>
      </c>
      <c r="D6240" s="85">
        <v>407.75</v>
      </c>
      <c r="E6240" s="85">
        <v>331.5</v>
      </c>
    </row>
    <row r="6241" spans="2:5" x14ac:dyDescent="0.25">
      <c r="B6241" t="s">
        <v>12118</v>
      </c>
      <c r="C6241" t="s">
        <v>12119</v>
      </c>
      <c r="D6241" s="85">
        <v>255.84</v>
      </c>
      <c r="E6241" s="85">
        <v>208</v>
      </c>
    </row>
    <row r="6242" spans="2:5" x14ac:dyDescent="0.25">
      <c r="B6242" t="s">
        <v>12120</v>
      </c>
      <c r="C6242" t="s">
        <v>12121</v>
      </c>
      <c r="D6242" s="85">
        <v>108.3</v>
      </c>
      <c r="E6242" s="85">
        <v>108.3</v>
      </c>
    </row>
    <row r="6243" spans="2:5" x14ac:dyDescent="0.25">
      <c r="B6243" t="s">
        <v>12122</v>
      </c>
      <c r="C6243" t="s">
        <v>12123</v>
      </c>
      <c r="D6243" s="85">
        <v>1537.5</v>
      </c>
      <c r="E6243" s="85">
        <v>1250</v>
      </c>
    </row>
    <row r="6244" spans="2:5" x14ac:dyDescent="0.25">
      <c r="B6244" t="s">
        <v>12124</v>
      </c>
      <c r="C6244" t="s">
        <v>12125</v>
      </c>
      <c r="D6244" s="85">
        <v>1182.47</v>
      </c>
      <c r="E6244" s="85">
        <v>971.96</v>
      </c>
    </row>
    <row r="6245" spans="2:5" x14ac:dyDescent="0.25">
      <c r="B6245" t="s">
        <v>12126</v>
      </c>
      <c r="C6245" t="s">
        <v>12127</v>
      </c>
      <c r="D6245" s="85">
        <v>228.78</v>
      </c>
      <c r="E6245" s="85">
        <v>186</v>
      </c>
    </row>
    <row r="6246" spans="2:5" x14ac:dyDescent="0.25">
      <c r="B6246" t="s">
        <v>12128</v>
      </c>
      <c r="C6246" t="s">
        <v>12129</v>
      </c>
      <c r="D6246" s="85">
        <v>12054</v>
      </c>
      <c r="E6246" s="85">
        <v>9800</v>
      </c>
    </row>
    <row r="6247" spans="2:5" x14ac:dyDescent="0.25">
      <c r="B6247" t="s">
        <v>12130</v>
      </c>
      <c r="C6247" t="s">
        <v>12131</v>
      </c>
      <c r="D6247" s="85">
        <v>4707.67</v>
      </c>
      <c r="E6247" s="85">
        <v>4707.67</v>
      </c>
    </row>
    <row r="6248" spans="2:5" x14ac:dyDescent="0.25">
      <c r="B6248" t="s">
        <v>12132</v>
      </c>
      <c r="C6248" t="s">
        <v>12133</v>
      </c>
      <c r="D6248" s="85">
        <v>1958.67</v>
      </c>
      <c r="E6248" s="85">
        <v>1958.67</v>
      </c>
    </row>
    <row r="6249" spans="2:5" x14ac:dyDescent="0.25">
      <c r="B6249" t="s">
        <v>12134</v>
      </c>
      <c r="C6249" t="s">
        <v>12135</v>
      </c>
      <c r="D6249" s="85">
        <v>340.63</v>
      </c>
      <c r="E6249" s="85">
        <v>340.63</v>
      </c>
    </row>
    <row r="6250" spans="2:5" x14ac:dyDescent="0.25">
      <c r="B6250" t="s">
        <v>12136</v>
      </c>
      <c r="C6250" t="s">
        <v>12137</v>
      </c>
      <c r="D6250" s="85">
        <v>1435.77</v>
      </c>
      <c r="E6250" s="85">
        <v>1435.77</v>
      </c>
    </row>
    <row r="6251" spans="2:5" x14ac:dyDescent="0.25">
      <c r="B6251" t="s">
        <v>12138</v>
      </c>
      <c r="C6251" t="s">
        <v>12139</v>
      </c>
      <c r="D6251" s="85">
        <v>4353.1899999999996</v>
      </c>
      <c r="E6251" s="85">
        <v>4353.1899999999996</v>
      </c>
    </row>
    <row r="6252" spans="2:5" x14ac:dyDescent="0.25">
      <c r="B6252" t="s">
        <v>12140</v>
      </c>
      <c r="C6252" t="s">
        <v>12141</v>
      </c>
      <c r="D6252" s="85">
        <v>25000</v>
      </c>
      <c r="E6252" s="85">
        <v>0</v>
      </c>
    </row>
    <row r="6253" spans="2:5" x14ac:dyDescent="0.25">
      <c r="B6253" t="s">
        <v>12142</v>
      </c>
      <c r="C6253" t="s">
        <v>12143</v>
      </c>
      <c r="D6253" s="85">
        <v>10000</v>
      </c>
      <c r="E6253" s="85">
        <v>10000</v>
      </c>
    </row>
    <row r="6254" spans="2:5" x14ac:dyDescent="0.25">
      <c r="B6254" t="s">
        <v>12144</v>
      </c>
      <c r="C6254" t="s">
        <v>12145</v>
      </c>
      <c r="D6254" s="85">
        <v>275012.36</v>
      </c>
      <c r="E6254" s="85">
        <v>259445.62</v>
      </c>
    </row>
    <row r="6255" spans="2:5" x14ac:dyDescent="0.25">
      <c r="B6255" t="s">
        <v>12146</v>
      </c>
      <c r="C6255" t="s">
        <v>12147</v>
      </c>
      <c r="D6255" s="85">
        <v>461.45</v>
      </c>
      <c r="E6255" s="85">
        <v>461.45</v>
      </c>
    </row>
    <row r="6256" spans="2:5" x14ac:dyDescent="0.25">
      <c r="B6256" t="s">
        <v>12148</v>
      </c>
      <c r="C6256" t="s">
        <v>12149</v>
      </c>
      <c r="D6256" s="85">
        <v>669.9</v>
      </c>
      <c r="E6256" s="85">
        <v>669.9</v>
      </c>
    </row>
    <row r="6257" spans="2:5" x14ac:dyDescent="0.25">
      <c r="B6257" t="s">
        <v>12150</v>
      </c>
      <c r="C6257" t="s">
        <v>12151</v>
      </c>
      <c r="D6257" s="85">
        <v>13432.95</v>
      </c>
      <c r="E6257" s="85">
        <v>13432.95</v>
      </c>
    </row>
    <row r="6258" spans="2:5" x14ac:dyDescent="0.25">
      <c r="B6258" t="s">
        <v>12152</v>
      </c>
      <c r="C6258" t="s">
        <v>12153</v>
      </c>
      <c r="D6258" s="85">
        <v>9247.32</v>
      </c>
      <c r="E6258" s="85">
        <v>9247.32</v>
      </c>
    </row>
    <row r="6259" spans="2:5" x14ac:dyDescent="0.25">
      <c r="B6259" t="s">
        <v>12154</v>
      </c>
      <c r="C6259" t="s">
        <v>12155</v>
      </c>
      <c r="D6259" s="85">
        <v>906.24</v>
      </c>
      <c r="E6259" s="85">
        <v>906.24</v>
      </c>
    </row>
    <row r="6260" spans="2:5" x14ac:dyDescent="0.25">
      <c r="B6260" t="s">
        <v>12156</v>
      </c>
      <c r="C6260" t="s">
        <v>12157</v>
      </c>
      <c r="D6260" s="85">
        <v>556.80999999999995</v>
      </c>
      <c r="E6260" s="85">
        <v>456.4</v>
      </c>
    </row>
    <row r="6261" spans="2:5" x14ac:dyDescent="0.25">
      <c r="B6261" t="s">
        <v>12158</v>
      </c>
      <c r="C6261" t="s">
        <v>12159</v>
      </c>
      <c r="D6261" s="85">
        <v>255</v>
      </c>
      <c r="E6261" s="85">
        <v>255</v>
      </c>
    </row>
    <row r="6262" spans="2:5" x14ac:dyDescent="0.25">
      <c r="B6262" t="s">
        <v>12160</v>
      </c>
      <c r="C6262" t="s">
        <v>12161</v>
      </c>
      <c r="D6262" s="85">
        <v>1477.5</v>
      </c>
      <c r="E6262" s="85">
        <v>1477.5</v>
      </c>
    </row>
    <row r="6263" spans="2:5" x14ac:dyDescent="0.25">
      <c r="B6263" t="s">
        <v>12162</v>
      </c>
      <c r="C6263" t="s">
        <v>12163</v>
      </c>
      <c r="D6263" s="85">
        <v>2231.17</v>
      </c>
      <c r="E6263" s="85">
        <v>2231.17</v>
      </c>
    </row>
    <row r="6264" spans="2:5" x14ac:dyDescent="0.25">
      <c r="B6264" t="s">
        <v>12164</v>
      </c>
      <c r="C6264" t="s">
        <v>12165</v>
      </c>
      <c r="D6264" s="85">
        <v>1090.75</v>
      </c>
      <c r="E6264" s="85">
        <v>1090.75</v>
      </c>
    </row>
    <row r="6265" spans="2:5" x14ac:dyDescent="0.25">
      <c r="B6265" t="s">
        <v>12166</v>
      </c>
      <c r="C6265" t="s">
        <v>12167</v>
      </c>
      <c r="D6265" s="85">
        <v>361.93</v>
      </c>
      <c r="E6265" s="85">
        <v>361.93</v>
      </c>
    </row>
    <row r="6266" spans="2:5" x14ac:dyDescent="0.25">
      <c r="B6266" t="s">
        <v>12168</v>
      </c>
      <c r="C6266" t="s">
        <v>12169</v>
      </c>
      <c r="D6266" s="85">
        <v>765.32</v>
      </c>
      <c r="E6266" s="85">
        <v>765.32</v>
      </c>
    </row>
    <row r="6267" spans="2:5" x14ac:dyDescent="0.25">
      <c r="B6267" t="s">
        <v>12170</v>
      </c>
      <c r="C6267" t="s">
        <v>12171</v>
      </c>
      <c r="D6267" s="85">
        <v>1817.37</v>
      </c>
      <c r="E6267" s="85">
        <v>1817.37</v>
      </c>
    </row>
    <row r="6268" spans="2:5" x14ac:dyDescent="0.25">
      <c r="B6268" t="s">
        <v>12172</v>
      </c>
      <c r="C6268" t="s">
        <v>12173</v>
      </c>
      <c r="D6268" s="85">
        <v>459.48</v>
      </c>
      <c r="E6268" s="85">
        <v>459.48</v>
      </c>
    </row>
    <row r="6269" spans="2:5" x14ac:dyDescent="0.25">
      <c r="B6269" t="s">
        <v>12174</v>
      </c>
      <c r="C6269" t="s">
        <v>12175</v>
      </c>
      <c r="D6269" s="85">
        <v>196485.56</v>
      </c>
      <c r="E6269" s="85">
        <v>159744.35999999999</v>
      </c>
    </row>
    <row r="6270" spans="2:5" x14ac:dyDescent="0.25">
      <c r="B6270" t="s">
        <v>12176</v>
      </c>
      <c r="C6270" t="s">
        <v>12177</v>
      </c>
      <c r="D6270" s="85">
        <v>83640</v>
      </c>
      <c r="E6270" s="85">
        <v>68000</v>
      </c>
    </row>
    <row r="6271" spans="2:5" x14ac:dyDescent="0.25">
      <c r="B6271" t="s">
        <v>12178</v>
      </c>
      <c r="C6271" t="s">
        <v>12179</v>
      </c>
      <c r="D6271" s="85">
        <v>28084.25</v>
      </c>
      <c r="E6271" s="85">
        <v>23019.88</v>
      </c>
    </row>
    <row r="6272" spans="2:5" x14ac:dyDescent="0.25">
      <c r="B6272" t="s">
        <v>12180</v>
      </c>
      <c r="C6272" t="s">
        <v>12181</v>
      </c>
      <c r="D6272" s="85">
        <v>3690</v>
      </c>
      <c r="E6272" s="85">
        <v>3000</v>
      </c>
    </row>
    <row r="6273" spans="2:5" x14ac:dyDescent="0.25">
      <c r="B6273" t="s">
        <v>12182</v>
      </c>
      <c r="C6273" t="s">
        <v>12183</v>
      </c>
      <c r="D6273" s="85">
        <v>3075</v>
      </c>
      <c r="E6273" s="85">
        <v>2500</v>
      </c>
    </row>
    <row r="6274" spans="2:5" x14ac:dyDescent="0.25">
      <c r="B6274" t="s">
        <v>12184</v>
      </c>
      <c r="C6274" t="s">
        <v>12185</v>
      </c>
      <c r="D6274" s="85">
        <v>93541.5</v>
      </c>
      <c r="E6274" s="85">
        <v>76050</v>
      </c>
    </row>
    <row r="6275" spans="2:5" x14ac:dyDescent="0.25">
      <c r="B6275" t="s">
        <v>12186</v>
      </c>
      <c r="C6275" t="s">
        <v>12058</v>
      </c>
      <c r="D6275" s="85">
        <v>416291.16</v>
      </c>
      <c r="E6275" s="85">
        <v>416291.16</v>
      </c>
    </row>
    <row r="6276" spans="2:5" x14ac:dyDescent="0.25">
      <c r="B6276" t="s">
        <v>12187</v>
      </c>
      <c r="C6276" t="s">
        <v>12188</v>
      </c>
      <c r="D6276" s="85">
        <v>1291.5</v>
      </c>
      <c r="E6276" s="85">
        <v>1050</v>
      </c>
    </row>
    <row r="6277" spans="2:5" x14ac:dyDescent="0.25">
      <c r="B6277" t="s">
        <v>12189</v>
      </c>
      <c r="C6277" t="s">
        <v>12190</v>
      </c>
      <c r="D6277" s="85">
        <v>128694.07</v>
      </c>
      <c r="E6277" s="85">
        <v>121409.5</v>
      </c>
    </row>
    <row r="6278" spans="2:5" x14ac:dyDescent="0.25">
      <c r="B6278" t="s">
        <v>12191</v>
      </c>
      <c r="C6278" t="s">
        <v>12192</v>
      </c>
      <c r="D6278" s="85">
        <v>403653.68</v>
      </c>
      <c r="E6278" s="85">
        <v>328173.71999999997</v>
      </c>
    </row>
    <row r="6279" spans="2:5" x14ac:dyDescent="0.25">
      <c r="B6279" t="s">
        <v>12193</v>
      </c>
      <c r="C6279" t="s">
        <v>12194</v>
      </c>
      <c r="D6279" s="85">
        <v>70000</v>
      </c>
      <c r="E6279" s="85">
        <v>70000</v>
      </c>
    </row>
    <row r="6280" spans="2:5" x14ac:dyDescent="0.25">
      <c r="B6280" t="s">
        <v>12195</v>
      </c>
      <c r="C6280" t="s">
        <v>12196</v>
      </c>
      <c r="D6280" s="85">
        <v>88211.57</v>
      </c>
      <c r="E6280" s="85">
        <v>71716.72</v>
      </c>
    </row>
    <row r="6281" spans="2:5" x14ac:dyDescent="0.25">
      <c r="B6281" t="s">
        <v>12197</v>
      </c>
      <c r="C6281" t="s">
        <v>12198</v>
      </c>
      <c r="D6281" s="85">
        <v>51038.67</v>
      </c>
      <c r="E6281" s="85">
        <v>41494.85</v>
      </c>
    </row>
    <row r="6282" spans="2:5" x14ac:dyDescent="0.25">
      <c r="B6282" t="s">
        <v>12199</v>
      </c>
      <c r="C6282" t="s">
        <v>12200</v>
      </c>
      <c r="D6282" s="85">
        <v>4489.5</v>
      </c>
      <c r="E6282" s="85">
        <v>3650</v>
      </c>
    </row>
    <row r="6283" spans="2:5" x14ac:dyDescent="0.25">
      <c r="B6283" t="s">
        <v>12201</v>
      </c>
      <c r="C6283" t="s">
        <v>12202</v>
      </c>
      <c r="D6283" s="85">
        <v>9225</v>
      </c>
      <c r="E6283" s="85">
        <v>7500</v>
      </c>
    </row>
    <row r="6284" spans="2:5" x14ac:dyDescent="0.25">
      <c r="B6284" t="s">
        <v>12203</v>
      </c>
      <c r="C6284" t="s">
        <v>12204</v>
      </c>
      <c r="D6284" s="85">
        <v>82545.3</v>
      </c>
      <c r="E6284" s="85">
        <v>67110</v>
      </c>
    </row>
    <row r="6285" spans="2:5" x14ac:dyDescent="0.25">
      <c r="B6285" t="s">
        <v>12205</v>
      </c>
      <c r="C6285" t="s">
        <v>12206</v>
      </c>
      <c r="D6285" s="85">
        <v>23985</v>
      </c>
      <c r="E6285" s="85">
        <v>19500</v>
      </c>
    </row>
    <row r="6286" spans="2:5" x14ac:dyDescent="0.25">
      <c r="B6286" t="s">
        <v>12207</v>
      </c>
      <c r="C6286" t="s">
        <v>12208</v>
      </c>
      <c r="D6286" s="85">
        <v>136860.42000000001</v>
      </c>
      <c r="E6286" s="85">
        <v>129113.60000000001</v>
      </c>
    </row>
    <row r="6287" spans="2:5" x14ac:dyDescent="0.25">
      <c r="B6287" t="s">
        <v>12209</v>
      </c>
      <c r="C6287" t="s">
        <v>12210</v>
      </c>
      <c r="D6287" s="85">
        <v>245437.1</v>
      </c>
      <c r="E6287" s="85">
        <v>231200.01</v>
      </c>
    </row>
    <row r="6288" spans="2:5" x14ac:dyDescent="0.25">
      <c r="B6288" t="s">
        <v>12211</v>
      </c>
      <c r="C6288" t="s">
        <v>12212</v>
      </c>
      <c r="D6288" s="85">
        <v>193294.7</v>
      </c>
      <c r="E6288" s="85">
        <v>182353.49</v>
      </c>
    </row>
    <row r="6289" spans="2:5" x14ac:dyDescent="0.25">
      <c r="B6289" t="s">
        <v>12213</v>
      </c>
      <c r="C6289" t="s">
        <v>12214</v>
      </c>
      <c r="D6289" s="85">
        <v>146985</v>
      </c>
      <c r="E6289" s="85">
        <v>119500</v>
      </c>
    </row>
    <row r="6290" spans="2:5" x14ac:dyDescent="0.25">
      <c r="B6290" t="s">
        <v>12215</v>
      </c>
      <c r="C6290" t="s">
        <v>12216</v>
      </c>
      <c r="D6290" s="85">
        <v>639437.15</v>
      </c>
      <c r="E6290" s="85">
        <v>519867.6</v>
      </c>
    </row>
    <row r="6291" spans="2:5" x14ac:dyDescent="0.25">
      <c r="B6291" t="s">
        <v>12217</v>
      </c>
      <c r="C6291" t="s">
        <v>12218</v>
      </c>
      <c r="D6291" s="85">
        <v>1354.91</v>
      </c>
      <c r="E6291" s="85">
        <v>1101.55</v>
      </c>
    </row>
    <row r="6292" spans="2:5" x14ac:dyDescent="0.25">
      <c r="B6292" t="s">
        <v>12219</v>
      </c>
      <c r="C6292" t="s">
        <v>12220</v>
      </c>
      <c r="D6292" s="85">
        <v>30750</v>
      </c>
      <c r="E6292" s="85">
        <v>25000</v>
      </c>
    </row>
    <row r="6293" spans="2:5" x14ac:dyDescent="0.25">
      <c r="B6293" t="s">
        <v>12221</v>
      </c>
      <c r="C6293" t="s">
        <v>12222</v>
      </c>
      <c r="D6293" s="85">
        <v>5904</v>
      </c>
      <c r="E6293" s="85">
        <v>4800</v>
      </c>
    </row>
    <row r="6294" spans="2:5" x14ac:dyDescent="0.25">
      <c r="B6294" t="s">
        <v>12223</v>
      </c>
      <c r="C6294" t="s">
        <v>12224</v>
      </c>
      <c r="D6294" s="85">
        <v>4054.59</v>
      </c>
      <c r="E6294" s="85">
        <v>4054.59</v>
      </c>
    </row>
    <row r="6295" spans="2:5" x14ac:dyDescent="0.25">
      <c r="B6295" t="s">
        <v>12225</v>
      </c>
      <c r="C6295" t="s">
        <v>12226</v>
      </c>
      <c r="D6295" s="85">
        <v>1047.1199999999999</v>
      </c>
      <c r="E6295" s="85">
        <v>1047.1199999999999</v>
      </c>
    </row>
    <row r="6296" spans="2:5" x14ac:dyDescent="0.25">
      <c r="B6296" t="s">
        <v>12227</v>
      </c>
      <c r="C6296" t="s">
        <v>12228</v>
      </c>
      <c r="D6296" s="85">
        <v>1605.83</v>
      </c>
      <c r="E6296" s="85">
        <v>1605.83</v>
      </c>
    </row>
    <row r="6297" spans="2:5" x14ac:dyDescent="0.25">
      <c r="B6297" t="s">
        <v>12229</v>
      </c>
      <c r="C6297" t="s">
        <v>12230</v>
      </c>
      <c r="D6297" s="85">
        <v>320465.03999999998</v>
      </c>
      <c r="E6297" s="85">
        <v>260540.68</v>
      </c>
    </row>
    <row r="6298" spans="2:5" x14ac:dyDescent="0.25">
      <c r="B6298" t="s">
        <v>12231</v>
      </c>
      <c r="C6298" t="s">
        <v>12232</v>
      </c>
      <c r="D6298" s="85">
        <v>24460.04</v>
      </c>
      <c r="E6298" s="85">
        <v>19886.21</v>
      </c>
    </row>
    <row r="6299" spans="2:5" x14ac:dyDescent="0.25">
      <c r="B6299" t="s">
        <v>12233</v>
      </c>
      <c r="C6299" t="s">
        <v>12234</v>
      </c>
      <c r="D6299" s="85">
        <v>1995.71</v>
      </c>
      <c r="E6299" s="85">
        <v>1995.71</v>
      </c>
    </row>
    <row r="6300" spans="2:5" x14ac:dyDescent="0.25">
      <c r="B6300" t="s">
        <v>12235</v>
      </c>
      <c r="C6300" t="s">
        <v>12236</v>
      </c>
      <c r="D6300" s="85">
        <v>4046</v>
      </c>
      <c r="E6300" s="85">
        <v>4046</v>
      </c>
    </row>
    <row r="6301" spans="2:5" x14ac:dyDescent="0.25">
      <c r="B6301" t="s">
        <v>12237</v>
      </c>
      <c r="C6301" t="s">
        <v>12238</v>
      </c>
      <c r="D6301" s="85">
        <v>1012.86</v>
      </c>
      <c r="E6301" s="85">
        <v>1012.86</v>
      </c>
    </row>
    <row r="6302" spans="2:5" x14ac:dyDescent="0.25">
      <c r="B6302" t="s">
        <v>12239</v>
      </c>
      <c r="C6302" t="s">
        <v>12240</v>
      </c>
      <c r="D6302" s="85">
        <v>3491.91</v>
      </c>
      <c r="E6302" s="85">
        <v>3491.91</v>
      </c>
    </row>
    <row r="6303" spans="2:5" x14ac:dyDescent="0.25">
      <c r="B6303" t="s">
        <v>12241</v>
      </c>
      <c r="C6303" t="s">
        <v>12242</v>
      </c>
      <c r="D6303" s="85">
        <v>2749.45</v>
      </c>
      <c r="E6303" s="85">
        <v>2749.45</v>
      </c>
    </row>
    <row r="6304" spans="2:5" x14ac:dyDescent="0.25">
      <c r="B6304" t="s">
        <v>12243</v>
      </c>
      <c r="C6304" t="s">
        <v>12244</v>
      </c>
      <c r="D6304" s="85">
        <v>2369.04</v>
      </c>
      <c r="E6304" s="85">
        <v>2369.04</v>
      </c>
    </row>
    <row r="6305" spans="2:5" x14ac:dyDescent="0.25">
      <c r="B6305" t="s">
        <v>12245</v>
      </c>
      <c r="C6305" t="s">
        <v>12246</v>
      </c>
      <c r="D6305" s="85">
        <v>661.94</v>
      </c>
      <c r="E6305" s="85">
        <v>661.94</v>
      </c>
    </row>
    <row r="6306" spans="2:5" x14ac:dyDescent="0.25">
      <c r="B6306" t="s">
        <v>12247</v>
      </c>
      <c r="C6306" t="s">
        <v>12248</v>
      </c>
      <c r="D6306" s="85">
        <v>4972</v>
      </c>
      <c r="E6306" s="85">
        <v>4972</v>
      </c>
    </row>
    <row r="6307" spans="2:5" x14ac:dyDescent="0.25">
      <c r="B6307" t="s">
        <v>12249</v>
      </c>
      <c r="C6307" t="s">
        <v>12250</v>
      </c>
      <c r="D6307" s="85">
        <v>1637.55</v>
      </c>
      <c r="E6307" s="85">
        <v>1637.55</v>
      </c>
    </row>
    <row r="6308" spans="2:5" x14ac:dyDescent="0.25">
      <c r="B6308" t="s">
        <v>12251</v>
      </c>
      <c r="C6308" t="s">
        <v>12252</v>
      </c>
      <c r="D6308" s="85">
        <v>175.39</v>
      </c>
      <c r="E6308" s="85">
        <v>175.39</v>
      </c>
    </row>
    <row r="6309" spans="2:5" x14ac:dyDescent="0.25">
      <c r="B6309" t="s">
        <v>12253</v>
      </c>
      <c r="C6309" t="s">
        <v>12254</v>
      </c>
      <c r="D6309" s="85">
        <v>105513.42</v>
      </c>
      <c r="E6309" s="85">
        <v>85783.27</v>
      </c>
    </row>
    <row r="6310" spans="2:5" x14ac:dyDescent="0.25">
      <c r="B6310" t="s">
        <v>12255</v>
      </c>
      <c r="C6310" t="s">
        <v>12256</v>
      </c>
      <c r="D6310" s="85">
        <v>14145</v>
      </c>
      <c r="E6310" s="85">
        <v>11500</v>
      </c>
    </row>
    <row r="6311" spans="2:5" x14ac:dyDescent="0.25">
      <c r="B6311" t="s">
        <v>12257</v>
      </c>
      <c r="C6311" t="s">
        <v>12258</v>
      </c>
      <c r="D6311" s="85">
        <v>208403.84</v>
      </c>
      <c r="E6311" s="85">
        <v>169434.02</v>
      </c>
    </row>
    <row r="6312" spans="2:5" x14ac:dyDescent="0.25">
      <c r="B6312" t="s">
        <v>12259</v>
      </c>
      <c r="C6312" t="s">
        <v>12260</v>
      </c>
      <c r="D6312" s="85">
        <v>14145</v>
      </c>
      <c r="E6312" s="85">
        <v>11500</v>
      </c>
    </row>
    <row r="6313" spans="2:5" x14ac:dyDescent="0.25">
      <c r="B6313" t="s">
        <v>12261</v>
      </c>
      <c r="C6313" t="s">
        <v>12262</v>
      </c>
      <c r="D6313" s="85">
        <v>46693.36</v>
      </c>
      <c r="E6313" s="85">
        <v>37962.080000000002</v>
      </c>
    </row>
    <row r="6314" spans="2:5" x14ac:dyDescent="0.25">
      <c r="B6314" t="s">
        <v>12263</v>
      </c>
      <c r="C6314" t="s">
        <v>12264</v>
      </c>
      <c r="D6314" s="85">
        <v>4120.5</v>
      </c>
      <c r="E6314" s="85">
        <v>3350</v>
      </c>
    </row>
    <row r="6315" spans="2:5" x14ac:dyDescent="0.25">
      <c r="B6315" t="s">
        <v>12265</v>
      </c>
      <c r="C6315" t="s">
        <v>12266</v>
      </c>
      <c r="D6315" s="85">
        <v>81534.240000000005</v>
      </c>
      <c r="E6315" s="85">
        <v>66288</v>
      </c>
    </row>
    <row r="6316" spans="2:5" x14ac:dyDescent="0.25">
      <c r="B6316" t="s">
        <v>12267</v>
      </c>
      <c r="C6316" t="s">
        <v>12268</v>
      </c>
      <c r="D6316" s="85">
        <v>2671030.81</v>
      </c>
      <c r="E6316" s="85">
        <v>2519840.39</v>
      </c>
    </row>
    <row r="6317" spans="2:5" x14ac:dyDescent="0.25">
      <c r="B6317" t="s">
        <v>12269</v>
      </c>
      <c r="C6317" t="s">
        <v>12270</v>
      </c>
      <c r="D6317" s="85">
        <v>84675</v>
      </c>
      <c r="E6317" s="85">
        <v>84675</v>
      </c>
    </row>
    <row r="6318" spans="2:5" x14ac:dyDescent="0.25">
      <c r="B6318" t="s">
        <v>12271</v>
      </c>
      <c r="C6318" t="s">
        <v>12272</v>
      </c>
      <c r="D6318" s="85">
        <v>2909392.57</v>
      </c>
      <c r="E6318" s="85">
        <v>2235453.0099999998</v>
      </c>
    </row>
    <row r="6319" spans="2:5" x14ac:dyDescent="0.25">
      <c r="B6319" t="s">
        <v>12273</v>
      </c>
      <c r="C6319" t="s">
        <v>12274</v>
      </c>
      <c r="D6319" s="85">
        <v>14988</v>
      </c>
      <c r="E6319" s="85">
        <v>14988</v>
      </c>
    </row>
    <row r="6320" spans="2:5" x14ac:dyDescent="0.25">
      <c r="B6320" t="s">
        <v>12275</v>
      </c>
      <c r="C6320" t="s">
        <v>12276</v>
      </c>
      <c r="D6320" s="85">
        <v>3119.38</v>
      </c>
      <c r="E6320" s="85">
        <v>2578</v>
      </c>
    </row>
    <row r="6321" spans="2:5" x14ac:dyDescent="0.25">
      <c r="B6321" t="s">
        <v>12277</v>
      </c>
      <c r="C6321" t="s">
        <v>12278</v>
      </c>
      <c r="D6321" s="85">
        <v>711.9</v>
      </c>
      <c r="E6321" s="85">
        <v>630</v>
      </c>
    </row>
    <row r="6322" spans="2:5" x14ac:dyDescent="0.25">
      <c r="B6322" t="s">
        <v>12279</v>
      </c>
      <c r="C6322" t="s">
        <v>12280</v>
      </c>
      <c r="D6322" s="85">
        <v>984</v>
      </c>
      <c r="E6322" s="85">
        <v>800</v>
      </c>
    </row>
    <row r="6323" spans="2:5" x14ac:dyDescent="0.25">
      <c r="B6323" t="s">
        <v>12281</v>
      </c>
      <c r="C6323" t="s">
        <v>12282</v>
      </c>
      <c r="D6323" s="85">
        <v>2767.5</v>
      </c>
      <c r="E6323" s="85">
        <v>2250</v>
      </c>
    </row>
    <row r="6324" spans="2:5" x14ac:dyDescent="0.25">
      <c r="B6324" t="s">
        <v>12283</v>
      </c>
      <c r="C6324" t="s">
        <v>12284</v>
      </c>
      <c r="D6324" s="85">
        <v>365030.93</v>
      </c>
      <c r="E6324" s="85">
        <v>296773.11</v>
      </c>
    </row>
    <row r="6325" spans="2:5" x14ac:dyDescent="0.25">
      <c r="B6325" t="s">
        <v>12285</v>
      </c>
      <c r="C6325" t="s">
        <v>12286</v>
      </c>
      <c r="D6325" s="85">
        <v>184856.06</v>
      </c>
      <c r="E6325" s="85">
        <v>146148.1</v>
      </c>
    </row>
    <row r="6326" spans="2:5" x14ac:dyDescent="0.25">
      <c r="B6326" t="s">
        <v>12287</v>
      </c>
      <c r="C6326" t="s">
        <v>12288</v>
      </c>
      <c r="D6326" s="85">
        <v>268087.43</v>
      </c>
      <c r="E6326" s="85">
        <v>217957.26</v>
      </c>
    </row>
    <row r="6327" spans="2:5" x14ac:dyDescent="0.25">
      <c r="B6327" t="s">
        <v>12289</v>
      </c>
      <c r="C6327" t="s">
        <v>12290</v>
      </c>
      <c r="D6327" s="85">
        <v>20085.04</v>
      </c>
      <c r="E6327" s="85">
        <v>20085.04</v>
      </c>
    </row>
    <row r="6328" spans="2:5" x14ac:dyDescent="0.25">
      <c r="B6328" t="s">
        <v>12291</v>
      </c>
      <c r="C6328" t="s">
        <v>12292</v>
      </c>
      <c r="D6328" s="85">
        <v>42856.76</v>
      </c>
      <c r="E6328" s="85">
        <v>40815.96</v>
      </c>
    </row>
    <row r="6329" spans="2:5" x14ac:dyDescent="0.25">
      <c r="B6329" t="s">
        <v>12293</v>
      </c>
      <c r="C6329" t="s">
        <v>12294</v>
      </c>
      <c r="D6329" s="85">
        <v>21525</v>
      </c>
      <c r="E6329" s="85">
        <v>17500</v>
      </c>
    </row>
    <row r="6330" spans="2:5" x14ac:dyDescent="0.25">
      <c r="B6330" t="s">
        <v>12295</v>
      </c>
      <c r="C6330" t="s">
        <v>12296</v>
      </c>
      <c r="D6330" s="85">
        <v>10332</v>
      </c>
      <c r="E6330" s="85">
        <v>8400</v>
      </c>
    </row>
    <row r="6331" spans="2:5" x14ac:dyDescent="0.25">
      <c r="B6331" t="s">
        <v>12297</v>
      </c>
      <c r="C6331" t="s">
        <v>12298</v>
      </c>
      <c r="D6331" s="85">
        <v>18000.009999999998</v>
      </c>
      <c r="E6331" s="85">
        <v>18000.009999999998</v>
      </c>
    </row>
    <row r="6332" spans="2:5" x14ac:dyDescent="0.25">
      <c r="B6332" t="s">
        <v>12299</v>
      </c>
      <c r="C6332" t="s">
        <v>12300</v>
      </c>
      <c r="D6332" s="85">
        <v>70591.520000000004</v>
      </c>
      <c r="E6332" s="85">
        <v>57391.48</v>
      </c>
    </row>
    <row r="6333" spans="2:5" x14ac:dyDescent="0.25">
      <c r="B6333" t="s">
        <v>12301</v>
      </c>
      <c r="C6333" t="s">
        <v>12302</v>
      </c>
      <c r="D6333" s="85">
        <v>23370</v>
      </c>
      <c r="E6333" s="85">
        <v>19000</v>
      </c>
    </row>
    <row r="6334" spans="2:5" x14ac:dyDescent="0.25">
      <c r="B6334" t="s">
        <v>12303</v>
      </c>
      <c r="C6334" t="s">
        <v>12304</v>
      </c>
      <c r="D6334" s="85">
        <v>313.64999999999998</v>
      </c>
      <c r="E6334" s="85">
        <v>255</v>
      </c>
    </row>
    <row r="6335" spans="2:5" x14ac:dyDescent="0.25">
      <c r="B6335" t="s">
        <v>12305</v>
      </c>
      <c r="C6335" t="s">
        <v>12306</v>
      </c>
      <c r="D6335" s="85">
        <v>815.82</v>
      </c>
      <c r="E6335" s="85">
        <v>767.1</v>
      </c>
    </row>
    <row r="6336" spans="2:5" x14ac:dyDescent="0.25">
      <c r="B6336" t="s">
        <v>12307</v>
      </c>
      <c r="C6336" t="s">
        <v>12308</v>
      </c>
      <c r="D6336" s="85">
        <v>146744.28</v>
      </c>
      <c r="E6336" s="85">
        <v>138438</v>
      </c>
    </row>
    <row r="6337" spans="2:5" x14ac:dyDescent="0.25">
      <c r="B6337" t="s">
        <v>12309</v>
      </c>
      <c r="C6337" t="s">
        <v>12218</v>
      </c>
      <c r="D6337" s="85">
        <v>1391.02</v>
      </c>
      <c r="E6337" s="85">
        <v>1130.9100000000001</v>
      </c>
    </row>
    <row r="6338" spans="2:5" x14ac:dyDescent="0.25">
      <c r="B6338" t="s">
        <v>12310</v>
      </c>
      <c r="C6338" t="s">
        <v>12218</v>
      </c>
      <c r="D6338" s="85">
        <v>1328.4</v>
      </c>
      <c r="E6338" s="85">
        <v>1080</v>
      </c>
    </row>
    <row r="6339" spans="2:5" x14ac:dyDescent="0.25">
      <c r="B6339" t="s">
        <v>12311</v>
      </c>
      <c r="C6339" t="s">
        <v>12312</v>
      </c>
      <c r="D6339" s="85">
        <v>59409</v>
      </c>
      <c r="E6339" s="85">
        <v>48300</v>
      </c>
    </row>
    <row r="6340" spans="2:5" x14ac:dyDescent="0.25">
      <c r="B6340" t="s">
        <v>12313</v>
      </c>
      <c r="C6340" t="s">
        <v>12314</v>
      </c>
      <c r="D6340" s="85">
        <v>1054.0999999999999</v>
      </c>
      <c r="E6340" s="85">
        <v>856.99</v>
      </c>
    </row>
    <row r="6341" spans="2:5" x14ac:dyDescent="0.25">
      <c r="B6341" t="s">
        <v>12315</v>
      </c>
      <c r="C6341" t="s">
        <v>12316</v>
      </c>
      <c r="D6341" s="85">
        <v>182117.74</v>
      </c>
      <c r="E6341" s="85">
        <v>148063.20000000001</v>
      </c>
    </row>
    <row r="6342" spans="2:5" x14ac:dyDescent="0.25">
      <c r="B6342" t="s">
        <v>12317</v>
      </c>
      <c r="C6342" t="s">
        <v>12318</v>
      </c>
      <c r="D6342" s="85">
        <v>279.58999999999997</v>
      </c>
      <c r="E6342" s="85">
        <v>227.31</v>
      </c>
    </row>
    <row r="6343" spans="2:5" x14ac:dyDescent="0.25">
      <c r="B6343" t="s">
        <v>12319</v>
      </c>
      <c r="C6343" t="s">
        <v>12320</v>
      </c>
      <c r="D6343" s="85">
        <v>383001.09</v>
      </c>
      <c r="E6343" s="85">
        <v>311383</v>
      </c>
    </row>
    <row r="6344" spans="2:5" x14ac:dyDescent="0.25">
      <c r="B6344" t="s">
        <v>12321</v>
      </c>
      <c r="C6344" t="s">
        <v>12322</v>
      </c>
      <c r="D6344" s="85">
        <v>27632.02</v>
      </c>
      <c r="E6344" s="85">
        <v>26067.94</v>
      </c>
    </row>
    <row r="6345" spans="2:5" x14ac:dyDescent="0.25">
      <c r="B6345" t="s">
        <v>12323</v>
      </c>
      <c r="C6345" t="s">
        <v>12324</v>
      </c>
      <c r="D6345" s="85">
        <v>304712.62</v>
      </c>
      <c r="E6345" s="85">
        <v>301188.87</v>
      </c>
    </row>
    <row r="6346" spans="2:5" x14ac:dyDescent="0.25">
      <c r="B6346" t="s">
        <v>12325</v>
      </c>
      <c r="C6346" t="s">
        <v>12326</v>
      </c>
      <c r="D6346" s="85">
        <v>1633.53</v>
      </c>
      <c r="E6346" s="85">
        <v>1327.75</v>
      </c>
    </row>
    <row r="6347" spans="2:5" x14ac:dyDescent="0.25">
      <c r="B6347" t="s">
        <v>12327</v>
      </c>
      <c r="C6347" t="s">
        <v>12328</v>
      </c>
      <c r="D6347" s="85">
        <v>239986.78</v>
      </c>
      <c r="E6347" s="85">
        <v>195111.2</v>
      </c>
    </row>
    <row r="6348" spans="2:5" x14ac:dyDescent="0.25">
      <c r="B6348" t="s">
        <v>12329</v>
      </c>
      <c r="C6348" t="s">
        <v>12330</v>
      </c>
      <c r="D6348" s="85">
        <v>3210.3</v>
      </c>
      <c r="E6348" s="85">
        <v>2610</v>
      </c>
    </row>
    <row r="6349" spans="2:5" x14ac:dyDescent="0.25">
      <c r="B6349" t="s">
        <v>12331</v>
      </c>
      <c r="C6349" t="s">
        <v>12332</v>
      </c>
      <c r="D6349" s="85">
        <v>107312.63</v>
      </c>
      <c r="E6349" s="85">
        <v>105248.82</v>
      </c>
    </row>
    <row r="6350" spans="2:5" x14ac:dyDescent="0.25">
      <c r="B6350" t="s">
        <v>12333</v>
      </c>
      <c r="C6350" t="s">
        <v>12334</v>
      </c>
      <c r="D6350" s="85">
        <v>16678.8</v>
      </c>
      <c r="E6350" s="85">
        <v>13560</v>
      </c>
    </row>
    <row r="6351" spans="2:5" x14ac:dyDescent="0.25">
      <c r="B6351" t="s">
        <v>12335</v>
      </c>
      <c r="C6351" t="s">
        <v>12336</v>
      </c>
      <c r="D6351" s="85">
        <v>5225.78</v>
      </c>
      <c r="E6351" s="85">
        <v>4248.6000000000004</v>
      </c>
    </row>
    <row r="6352" spans="2:5" x14ac:dyDescent="0.25">
      <c r="B6352" t="s">
        <v>12337</v>
      </c>
      <c r="C6352" t="s">
        <v>12338</v>
      </c>
      <c r="D6352" s="85">
        <v>53812.5</v>
      </c>
      <c r="E6352" s="85">
        <v>43750</v>
      </c>
    </row>
    <row r="6353" spans="2:5" x14ac:dyDescent="0.25">
      <c r="B6353" t="s">
        <v>12339</v>
      </c>
      <c r="C6353" t="s">
        <v>12340</v>
      </c>
      <c r="D6353" s="85">
        <v>22140</v>
      </c>
      <c r="E6353" s="85">
        <v>18000</v>
      </c>
    </row>
    <row r="6354" spans="2:5" x14ac:dyDescent="0.25">
      <c r="B6354" t="s">
        <v>12341</v>
      </c>
      <c r="C6354" t="s">
        <v>12342</v>
      </c>
      <c r="D6354" s="85">
        <v>265.68</v>
      </c>
      <c r="E6354" s="85">
        <v>216</v>
      </c>
    </row>
    <row r="6355" spans="2:5" x14ac:dyDescent="0.25">
      <c r="B6355" t="s">
        <v>12343</v>
      </c>
      <c r="C6355" t="s">
        <v>12344</v>
      </c>
      <c r="D6355" s="85">
        <v>85423.5</v>
      </c>
      <c r="E6355" s="85">
        <v>69450</v>
      </c>
    </row>
    <row r="6356" spans="2:5" x14ac:dyDescent="0.25">
      <c r="B6356" t="s">
        <v>12345</v>
      </c>
      <c r="C6356" t="s">
        <v>12346</v>
      </c>
      <c r="D6356" s="85">
        <v>1230</v>
      </c>
      <c r="E6356" s="85">
        <v>1000</v>
      </c>
    </row>
    <row r="6357" spans="2:5" x14ac:dyDescent="0.25">
      <c r="B6357" t="s">
        <v>12347</v>
      </c>
      <c r="C6357" t="s">
        <v>12348</v>
      </c>
      <c r="D6357" s="85">
        <v>52890</v>
      </c>
      <c r="E6357" s="85">
        <v>43000</v>
      </c>
    </row>
    <row r="6358" spans="2:5" x14ac:dyDescent="0.25">
      <c r="B6358" t="s">
        <v>12349</v>
      </c>
      <c r="C6358" t="s">
        <v>12350</v>
      </c>
      <c r="D6358" s="85">
        <v>787.2</v>
      </c>
      <c r="E6358" s="85">
        <v>640</v>
      </c>
    </row>
    <row r="6359" spans="2:5" x14ac:dyDescent="0.25">
      <c r="B6359" t="s">
        <v>12351</v>
      </c>
      <c r="C6359" t="s">
        <v>12352</v>
      </c>
      <c r="D6359" s="85">
        <v>528.9</v>
      </c>
      <c r="E6359" s="85">
        <v>430</v>
      </c>
    </row>
    <row r="6360" spans="2:5" x14ac:dyDescent="0.25">
      <c r="B6360" t="s">
        <v>12353</v>
      </c>
      <c r="C6360" t="s">
        <v>12354</v>
      </c>
      <c r="D6360" s="85">
        <v>16110</v>
      </c>
      <c r="E6360" s="85">
        <v>16110</v>
      </c>
    </row>
    <row r="6361" spans="2:5" x14ac:dyDescent="0.25">
      <c r="B6361" t="s">
        <v>12355</v>
      </c>
      <c r="C6361" t="s">
        <v>12356</v>
      </c>
      <c r="D6361" s="85">
        <v>202704</v>
      </c>
      <c r="E6361" s="85">
        <v>164800</v>
      </c>
    </row>
    <row r="6362" spans="2:5" x14ac:dyDescent="0.25">
      <c r="B6362" t="s">
        <v>12357</v>
      </c>
      <c r="C6362" t="s">
        <v>12358</v>
      </c>
      <c r="D6362" s="85">
        <v>1383.75</v>
      </c>
      <c r="E6362" s="85">
        <v>1125</v>
      </c>
    </row>
    <row r="6363" spans="2:5" x14ac:dyDescent="0.25">
      <c r="B6363" t="s">
        <v>12359</v>
      </c>
      <c r="C6363" t="s">
        <v>12360</v>
      </c>
      <c r="D6363" s="85">
        <v>13425</v>
      </c>
      <c r="E6363" s="85">
        <v>13425</v>
      </c>
    </row>
    <row r="6364" spans="2:5" x14ac:dyDescent="0.25">
      <c r="B6364" t="s">
        <v>12361</v>
      </c>
      <c r="C6364" t="s">
        <v>13269</v>
      </c>
      <c r="D6364" s="85">
        <v>54735</v>
      </c>
      <c r="E6364" s="85">
        <v>44500</v>
      </c>
    </row>
    <row r="6365" spans="2:5" x14ac:dyDescent="0.25">
      <c r="B6365" t="s">
        <v>12362</v>
      </c>
      <c r="C6365" t="s">
        <v>9259</v>
      </c>
      <c r="D6365" s="85">
        <v>75596.22</v>
      </c>
      <c r="E6365" s="85">
        <v>61460.34</v>
      </c>
    </row>
    <row r="6366" spans="2:5" x14ac:dyDescent="0.25">
      <c r="B6366" t="s">
        <v>12363</v>
      </c>
      <c r="C6366" t="s">
        <v>12364</v>
      </c>
      <c r="D6366" s="85">
        <v>128901.68</v>
      </c>
      <c r="E6366" s="85">
        <v>121605.36</v>
      </c>
    </row>
    <row r="6367" spans="2:5" x14ac:dyDescent="0.25">
      <c r="B6367" t="s">
        <v>12365</v>
      </c>
      <c r="C6367" t="s">
        <v>12366</v>
      </c>
      <c r="D6367" s="85">
        <v>61500</v>
      </c>
      <c r="E6367" s="85">
        <v>50000</v>
      </c>
    </row>
    <row r="6368" spans="2:5" x14ac:dyDescent="0.25">
      <c r="B6368" t="s">
        <v>12367</v>
      </c>
      <c r="C6368" t="s">
        <v>12368</v>
      </c>
      <c r="D6368" s="85">
        <v>694</v>
      </c>
      <c r="E6368" s="85">
        <v>694</v>
      </c>
    </row>
    <row r="6369" spans="2:5" x14ac:dyDescent="0.25">
      <c r="B6369" t="s">
        <v>12369</v>
      </c>
      <c r="C6369" t="s">
        <v>12370</v>
      </c>
      <c r="D6369" s="85">
        <v>110483.69</v>
      </c>
      <c r="E6369" s="85">
        <v>89824.14</v>
      </c>
    </row>
    <row r="6370" spans="2:5" x14ac:dyDescent="0.25">
      <c r="B6370" t="s">
        <v>12371</v>
      </c>
      <c r="C6370" t="s">
        <v>11580</v>
      </c>
      <c r="D6370" s="85">
        <v>74999</v>
      </c>
      <c r="E6370" s="85">
        <v>74999</v>
      </c>
    </row>
    <row r="6371" spans="2:5" x14ac:dyDescent="0.25">
      <c r="B6371" t="s">
        <v>12372</v>
      </c>
      <c r="C6371" t="s">
        <v>12373</v>
      </c>
      <c r="D6371" s="85">
        <v>57600.9</v>
      </c>
      <c r="E6371" s="85">
        <v>46830</v>
      </c>
    </row>
    <row r="6372" spans="2:5" x14ac:dyDescent="0.25">
      <c r="B6372" t="s">
        <v>12374</v>
      </c>
      <c r="C6372" t="s">
        <v>12375</v>
      </c>
      <c r="D6372" s="85">
        <v>20147.400000000001</v>
      </c>
      <c r="E6372" s="85">
        <v>16380</v>
      </c>
    </row>
    <row r="6373" spans="2:5" x14ac:dyDescent="0.25">
      <c r="B6373" t="s">
        <v>12376</v>
      </c>
      <c r="C6373" t="s">
        <v>12377</v>
      </c>
      <c r="D6373" s="85">
        <v>81656.13</v>
      </c>
      <c r="E6373" s="85">
        <v>66387.100000000006</v>
      </c>
    </row>
    <row r="6374" spans="2:5" x14ac:dyDescent="0.25">
      <c r="B6374" t="s">
        <v>12378</v>
      </c>
      <c r="C6374" t="s">
        <v>12379</v>
      </c>
      <c r="D6374" s="85">
        <v>707.25</v>
      </c>
      <c r="E6374" s="85">
        <v>575</v>
      </c>
    </row>
    <row r="6375" spans="2:5" x14ac:dyDescent="0.25">
      <c r="B6375" t="s">
        <v>12380</v>
      </c>
      <c r="C6375" t="s">
        <v>12381</v>
      </c>
      <c r="D6375" s="85">
        <v>439570.98</v>
      </c>
      <c r="E6375" s="85">
        <v>414689.6</v>
      </c>
    </row>
    <row r="6376" spans="2:5" x14ac:dyDescent="0.25">
      <c r="B6376" t="s">
        <v>12382</v>
      </c>
      <c r="C6376" t="s">
        <v>12383</v>
      </c>
      <c r="D6376" s="85">
        <v>21850.95</v>
      </c>
      <c r="E6376" s="85">
        <v>17765</v>
      </c>
    </row>
    <row r="6377" spans="2:5" x14ac:dyDescent="0.25">
      <c r="B6377" t="s">
        <v>12384</v>
      </c>
      <c r="C6377" t="s">
        <v>12385</v>
      </c>
      <c r="D6377" s="85">
        <v>226443</v>
      </c>
      <c r="E6377" s="85">
        <v>184100</v>
      </c>
    </row>
    <row r="6378" spans="2:5" x14ac:dyDescent="0.25">
      <c r="B6378" t="s">
        <v>12386</v>
      </c>
      <c r="C6378" t="s">
        <v>12387</v>
      </c>
      <c r="D6378" s="85">
        <v>7230</v>
      </c>
      <c r="E6378" s="85">
        <v>7230</v>
      </c>
    </row>
    <row r="6379" spans="2:5" x14ac:dyDescent="0.25">
      <c r="B6379" t="s">
        <v>12388</v>
      </c>
      <c r="C6379" t="s">
        <v>12389</v>
      </c>
      <c r="D6379" s="85">
        <v>98516.14</v>
      </c>
      <c r="E6379" s="85">
        <v>92939.75</v>
      </c>
    </row>
    <row r="6380" spans="2:5" x14ac:dyDescent="0.25">
      <c r="B6380" t="s">
        <v>12390</v>
      </c>
      <c r="C6380" t="s">
        <v>12391</v>
      </c>
      <c r="D6380" s="85">
        <v>3400</v>
      </c>
      <c r="E6380" s="85">
        <v>3400</v>
      </c>
    </row>
    <row r="6381" spans="2:5" x14ac:dyDescent="0.25">
      <c r="B6381" t="s">
        <v>12392</v>
      </c>
      <c r="C6381" t="s">
        <v>12393</v>
      </c>
      <c r="D6381" s="85">
        <v>12238.5</v>
      </c>
      <c r="E6381" s="85">
        <v>9950</v>
      </c>
    </row>
    <row r="6382" spans="2:5" x14ac:dyDescent="0.25">
      <c r="B6382" t="s">
        <v>12394</v>
      </c>
      <c r="C6382" t="s">
        <v>12395</v>
      </c>
      <c r="D6382" s="85">
        <v>36592.5</v>
      </c>
      <c r="E6382" s="85">
        <v>29750</v>
      </c>
    </row>
    <row r="6383" spans="2:5" x14ac:dyDescent="0.25">
      <c r="B6383" t="s">
        <v>12396</v>
      </c>
      <c r="C6383" t="s">
        <v>12397</v>
      </c>
      <c r="D6383" s="85">
        <v>6086.04</v>
      </c>
      <c r="E6383" s="85">
        <v>4948</v>
      </c>
    </row>
    <row r="6384" spans="2:5" x14ac:dyDescent="0.25">
      <c r="B6384" t="s">
        <v>12398</v>
      </c>
      <c r="C6384" t="s">
        <v>12399</v>
      </c>
      <c r="D6384" s="85">
        <v>68166.600000000006</v>
      </c>
      <c r="E6384" s="85">
        <v>55420</v>
      </c>
    </row>
    <row r="6385" spans="2:5" x14ac:dyDescent="0.25">
      <c r="B6385" t="s">
        <v>12400</v>
      </c>
      <c r="C6385" t="s">
        <v>12401</v>
      </c>
      <c r="D6385" s="85">
        <v>339412.35</v>
      </c>
      <c r="E6385" s="85">
        <v>275945</v>
      </c>
    </row>
    <row r="6386" spans="2:5" x14ac:dyDescent="0.25">
      <c r="B6386" t="s">
        <v>12402</v>
      </c>
      <c r="C6386" t="s">
        <v>12218</v>
      </c>
      <c r="D6386" s="85">
        <v>424.95</v>
      </c>
      <c r="E6386" s="85">
        <v>345.49</v>
      </c>
    </row>
    <row r="6387" spans="2:5" x14ac:dyDescent="0.25">
      <c r="B6387" t="s">
        <v>12403</v>
      </c>
      <c r="C6387" t="s">
        <v>12218</v>
      </c>
      <c r="D6387" s="85">
        <v>1650.61</v>
      </c>
      <c r="E6387" s="85">
        <v>1341.96</v>
      </c>
    </row>
    <row r="6388" spans="2:5" x14ac:dyDescent="0.25">
      <c r="B6388" t="s">
        <v>12404</v>
      </c>
      <c r="C6388" t="s">
        <v>12405</v>
      </c>
      <c r="D6388" s="85">
        <v>150387.28</v>
      </c>
      <c r="E6388" s="85">
        <v>122266.08</v>
      </c>
    </row>
    <row r="6389" spans="2:5" x14ac:dyDescent="0.25">
      <c r="B6389" t="s">
        <v>12406</v>
      </c>
      <c r="C6389" t="s">
        <v>12218</v>
      </c>
      <c r="D6389" s="85">
        <v>244.77</v>
      </c>
      <c r="E6389" s="85">
        <v>199</v>
      </c>
    </row>
    <row r="6390" spans="2:5" x14ac:dyDescent="0.25">
      <c r="B6390" t="s">
        <v>12407</v>
      </c>
      <c r="C6390" t="s">
        <v>12218</v>
      </c>
      <c r="D6390" s="85">
        <v>1279.2</v>
      </c>
      <c r="E6390" s="85">
        <v>1040</v>
      </c>
    </row>
    <row r="6391" spans="2:5" x14ac:dyDescent="0.25">
      <c r="B6391" t="s">
        <v>12408</v>
      </c>
      <c r="C6391" t="s">
        <v>12218</v>
      </c>
      <c r="D6391" s="85">
        <v>264.33</v>
      </c>
      <c r="E6391" s="85">
        <v>214.9</v>
      </c>
    </row>
    <row r="6392" spans="2:5" x14ac:dyDescent="0.25">
      <c r="B6392" t="s">
        <v>12409</v>
      </c>
      <c r="C6392" t="s">
        <v>12218</v>
      </c>
      <c r="D6392" s="85">
        <v>731.85</v>
      </c>
      <c r="E6392" s="85">
        <v>595</v>
      </c>
    </row>
    <row r="6393" spans="2:5" x14ac:dyDescent="0.25">
      <c r="B6393" t="s">
        <v>12410</v>
      </c>
      <c r="C6393" t="s">
        <v>12218</v>
      </c>
      <c r="D6393" s="85">
        <v>369</v>
      </c>
      <c r="E6393" s="85">
        <v>300</v>
      </c>
    </row>
    <row r="6394" spans="2:5" x14ac:dyDescent="0.25">
      <c r="B6394" t="s">
        <v>12411</v>
      </c>
      <c r="C6394" t="s">
        <v>12218</v>
      </c>
      <c r="D6394" s="85">
        <v>957.73</v>
      </c>
      <c r="E6394" s="85">
        <v>778.64</v>
      </c>
    </row>
    <row r="6395" spans="2:5" x14ac:dyDescent="0.25">
      <c r="B6395" t="s">
        <v>12412</v>
      </c>
      <c r="C6395" t="s">
        <v>12218</v>
      </c>
      <c r="D6395" s="85">
        <v>581.17999999999995</v>
      </c>
      <c r="E6395" s="85">
        <v>472.5</v>
      </c>
    </row>
    <row r="6396" spans="2:5" x14ac:dyDescent="0.25">
      <c r="B6396" t="s">
        <v>12413</v>
      </c>
      <c r="C6396" t="s">
        <v>12414</v>
      </c>
      <c r="D6396" s="85">
        <v>861</v>
      </c>
      <c r="E6396" s="85">
        <v>700</v>
      </c>
    </row>
    <row r="6397" spans="2:5" x14ac:dyDescent="0.25">
      <c r="B6397" t="s">
        <v>12415</v>
      </c>
      <c r="C6397" t="s">
        <v>12416</v>
      </c>
      <c r="D6397" s="85">
        <v>3751.5</v>
      </c>
      <c r="E6397" s="85">
        <v>3050</v>
      </c>
    </row>
    <row r="6398" spans="2:5" x14ac:dyDescent="0.25">
      <c r="B6398" t="s">
        <v>12417</v>
      </c>
      <c r="C6398" t="s">
        <v>12418</v>
      </c>
      <c r="D6398" s="85">
        <v>738</v>
      </c>
      <c r="E6398" s="85">
        <v>600</v>
      </c>
    </row>
    <row r="6399" spans="2:5" x14ac:dyDescent="0.25">
      <c r="B6399" t="s">
        <v>12419</v>
      </c>
      <c r="C6399" t="s">
        <v>12420</v>
      </c>
      <c r="D6399" s="85">
        <v>430.5</v>
      </c>
      <c r="E6399" s="85">
        <v>350</v>
      </c>
    </row>
    <row r="6400" spans="2:5" x14ac:dyDescent="0.25">
      <c r="B6400" t="s">
        <v>12421</v>
      </c>
      <c r="C6400" t="s">
        <v>12422</v>
      </c>
      <c r="D6400" s="85">
        <v>960</v>
      </c>
      <c r="E6400" s="85">
        <v>960</v>
      </c>
    </row>
    <row r="6401" spans="2:5" x14ac:dyDescent="0.25">
      <c r="B6401" t="s">
        <v>12423</v>
      </c>
      <c r="C6401" t="s">
        <v>12218</v>
      </c>
      <c r="D6401" s="85">
        <v>304.43</v>
      </c>
      <c r="E6401" s="85">
        <v>247.5</v>
      </c>
    </row>
    <row r="6402" spans="2:5" x14ac:dyDescent="0.25">
      <c r="B6402" t="s">
        <v>12424</v>
      </c>
      <c r="C6402" t="s">
        <v>12218</v>
      </c>
      <c r="D6402" s="85">
        <v>147.6</v>
      </c>
      <c r="E6402" s="85">
        <v>120</v>
      </c>
    </row>
    <row r="6403" spans="2:5" x14ac:dyDescent="0.25">
      <c r="B6403" t="s">
        <v>12425</v>
      </c>
      <c r="C6403" t="s">
        <v>12218</v>
      </c>
      <c r="D6403" s="85">
        <v>303.69</v>
      </c>
      <c r="E6403" s="85">
        <v>246.9</v>
      </c>
    </row>
    <row r="6404" spans="2:5" x14ac:dyDescent="0.25">
      <c r="B6404" t="s">
        <v>12426</v>
      </c>
      <c r="C6404" t="s">
        <v>12427</v>
      </c>
      <c r="D6404" s="85">
        <v>44649</v>
      </c>
      <c r="E6404" s="85">
        <v>36300</v>
      </c>
    </row>
    <row r="6405" spans="2:5" x14ac:dyDescent="0.25">
      <c r="B6405" t="s">
        <v>12428</v>
      </c>
      <c r="C6405" t="s">
        <v>12429</v>
      </c>
      <c r="D6405" s="85">
        <v>265051.15999999997</v>
      </c>
      <c r="E6405" s="85">
        <v>215488.75</v>
      </c>
    </row>
    <row r="6406" spans="2:5" x14ac:dyDescent="0.25">
      <c r="B6406" t="s">
        <v>12430</v>
      </c>
      <c r="C6406" t="s">
        <v>12431</v>
      </c>
      <c r="D6406" s="85">
        <v>5196.1400000000003</v>
      </c>
      <c r="E6406" s="85">
        <v>4224.5</v>
      </c>
    </row>
    <row r="6407" spans="2:5" x14ac:dyDescent="0.25">
      <c r="B6407" t="s">
        <v>12432</v>
      </c>
      <c r="C6407" t="s">
        <v>12433</v>
      </c>
      <c r="D6407" s="85">
        <v>424747.97</v>
      </c>
      <c r="E6407" s="85">
        <v>400705.63</v>
      </c>
    </row>
    <row r="6408" spans="2:5" x14ac:dyDescent="0.25">
      <c r="B6408" t="s">
        <v>12434</v>
      </c>
      <c r="C6408" t="s">
        <v>12435</v>
      </c>
      <c r="D6408" s="85">
        <v>377375.49</v>
      </c>
      <c r="E6408" s="85">
        <v>306809.34000000003</v>
      </c>
    </row>
    <row r="6409" spans="2:5" x14ac:dyDescent="0.25">
      <c r="B6409" t="s">
        <v>12436</v>
      </c>
      <c r="C6409" t="s">
        <v>12437</v>
      </c>
      <c r="D6409" s="85">
        <v>5658</v>
      </c>
      <c r="E6409" s="85">
        <v>4600</v>
      </c>
    </row>
    <row r="6410" spans="2:5" x14ac:dyDescent="0.25">
      <c r="B6410" t="s">
        <v>12438</v>
      </c>
      <c r="C6410" t="s">
        <v>12439</v>
      </c>
      <c r="D6410" s="85">
        <v>66420</v>
      </c>
      <c r="E6410" s="85">
        <v>54000</v>
      </c>
    </row>
    <row r="6411" spans="2:5" x14ac:dyDescent="0.25">
      <c r="B6411" t="s">
        <v>12440</v>
      </c>
      <c r="C6411" t="s">
        <v>12441</v>
      </c>
      <c r="D6411" s="85">
        <v>65116.2</v>
      </c>
      <c r="E6411" s="85">
        <v>52940</v>
      </c>
    </row>
    <row r="6412" spans="2:5" x14ac:dyDescent="0.25">
      <c r="B6412" t="s">
        <v>12442</v>
      </c>
      <c r="C6412" t="s">
        <v>12443</v>
      </c>
      <c r="D6412" s="85">
        <v>244.77</v>
      </c>
      <c r="E6412" s="85">
        <v>199</v>
      </c>
    </row>
    <row r="6413" spans="2:5" x14ac:dyDescent="0.25">
      <c r="B6413" t="s">
        <v>12444</v>
      </c>
      <c r="C6413" t="s">
        <v>12445</v>
      </c>
      <c r="D6413" s="85">
        <v>4783.25</v>
      </c>
      <c r="E6413" s="85">
        <v>3888.82</v>
      </c>
    </row>
    <row r="6414" spans="2:5" x14ac:dyDescent="0.25">
      <c r="B6414" t="s">
        <v>12446</v>
      </c>
      <c r="C6414" t="s">
        <v>12447</v>
      </c>
      <c r="D6414" s="85">
        <v>1820000.01</v>
      </c>
      <c r="E6414" s="85">
        <v>1820000.01</v>
      </c>
    </row>
    <row r="6415" spans="2:5" x14ac:dyDescent="0.25">
      <c r="B6415" t="s">
        <v>12448</v>
      </c>
      <c r="C6415" t="s">
        <v>12449</v>
      </c>
      <c r="D6415" s="85">
        <v>1470000.01</v>
      </c>
      <c r="E6415" s="85">
        <v>1470000.01</v>
      </c>
    </row>
    <row r="6416" spans="2:5" x14ac:dyDescent="0.25">
      <c r="B6416" t="s">
        <v>12450</v>
      </c>
      <c r="C6416" t="s">
        <v>12451</v>
      </c>
      <c r="D6416" s="85">
        <v>1037</v>
      </c>
      <c r="E6416" s="85">
        <v>850</v>
      </c>
    </row>
    <row r="6417" spans="2:5" x14ac:dyDescent="0.25">
      <c r="B6417" t="s">
        <v>12452</v>
      </c>
      <c r="C6417" t="s">
        <v>12453</v>
      </c>
      <c r="D6417" s="85">
        <v>2414.08</v>
      </c>
      <c r="E6417" s="85">
        <v>1978.75</v>
      </c>
    </row>
    <row r="6418" spans="2:5" x14ac:dyDescent="0.25">
      <c r="B6418" t="s">
        <v>12454</v>
      </c>
      <c r="C6418" t="s">
        <v>12455</v>
      </c>
      <c r="D6418" s="85">
        <v>149037.47</v>
      </c>
      <c r="E6418" s="85">
        <v>149037.47</v>
      </c>
    </row>
    <row r="6419" spans="2:5" x14ac:dyDescent="0.25">
      <c r="B6419" t="s">
        <v>12456</v>
      </c>
      <c r="C6419" t="s">
        <v>12457</v>
      </c>
      <c r="D6419" s="85">
        <v>84653.99</v>
      </c>
      <c r="E6419" s="85">
        <v>79862.25</v>
      </c>
    </row>
    <row r="6420" spans="2:5" x14ac:dyDescent="0.25">
      <c r="B6420" t="s">
        <v>12458</v>
      </c>
      <c r="C6420" t="s">
        <v>12459</v>
      </c>
      <c r="D6420" s="85">
        <v>149127.20000000001</v>
      </c>
      <c r="E6420" s="85">
        <v>149127.20000000001</v>
      </c>
    </row>
    <row r="6421" spans="2:5" x14ac:dyDescent="0.25">
      <c r="B6421" t="s">
        <v>12460</v>
      </c>
      <c r="C6421" t="s">
        <v>12461</v>
      </c>
      <c r="D6421" s="85">
        <v>442.15</v>
      </c>
      <c r="E6421" s="85">
        <v>442.15</v>
      </c>
    </row>
    <row r="6422" spans="2:5" x14ac:dyDescent="0.25">
      <c r="B6422" t="s">
        <v>12462</v>
      </c>
      <c r="C6422" t="s">
        <v>12463</v>
      </c>
      <c r="D6422" s="85">
        <v>4906.84</v>
      </c>
      <c r="E6422" s="85">
        <v>4906.84</v>
      </c>
    </row>
    <row r="6423" spans="2:5" x14ac:dyDescent="0.25">
      <c r="B6423" t="s">
        <v>12464</v>
      </c>
      <c r="C6423" t="s">
        <v>12465</v>
      </c>
      <c r="D6423" s="85">
        <v>126566.99</v>
      </c>
      <c r="E6423" s="85">
        <v>102900</v>
      </c>
    </row>
    <row r="6424" spans="2:5" x14ac:dyDescent="0.25">
      <c r="B6424" t="s">
        <v>12466</v>
      </c>
      <c r="C6424" t="s">
        <v>12467</v>
      </c>
      <c r="D6424" s="85">
        <v>8589</v>
      </c>
      <c r="E6424" s="85">
        <v>8589</v>
      </c>
    </row>
    <row r="6425" spans="2:5" x14ac:dyDescent="0.25">
      <c r="B6425" t="s">
        <v>12468</v>
      </c>
      <c r="C6425" t="s">
        <v>12469</v>
      </c>
      <c r="D6425" s="85">
        <v>32595</v>
      </c>
      <c r="E6425" s="85">
        <v>26500</v>
      </c>
    </row>
    <row r="6426" spans="2:5" x14ac:dyDescent="0.25">
      <c r="B6426" t="s">
        <v>12470</v>
      </c>
      <c r="C6426" t="s">
        <v>12471</v>
      </c>
      <c r="D6426" s="85">
        <v>1394.33</v>
      </c>
      <c r="E6426" s="85">
        <v>1133.5999999999999</v>
      </c>
    </row>
    <row r="6427" spans="2:5" x14ac:dyDescent="0.25">
      <c r="B6427" t="s">
        <v>12472</v>
      </c>
      <c r="C6427" t="s">
        <v>12473</v>
      </c>
      <c r="D6427" s="85">
        <v>33066.28</v>
      </c>
      <c r="E6427" s="85">
        <v>31194.6</v>
      </c>
    </row>
    <row r="6428" spans="2:5" x14ac:dyDescent="0.25">
      <c r="B6428" t="s">
        <v>12474</v>
      </c>
      <c r="C6428" t="s">
        <v>12475</v>
      </c>
      <c r="D6428" s="85">
        <v>922.5</v>
      </c>
      <c r="E6428" s="85">
        <v>750</v>
      </c>
    </row>
    <row r="6429" spans="2:5" x14ac:dyDescent="0.25">
      <c r="B6429" t="s">
        <v>12476</v>
      </c>
      <c r="C6429" t="s">
        <v>12469</v>
      </c>
      <c r="D6429" s="85">
        <v>922.5</v>
      </c>
      <c r="E6429" s="85">
        <v>750</v>
      </c>
    </row>
    <row r="6430" spans="2:5" x14ac:dyDescent="0.25">
      <c r="B6430" t="s">
        <v>12477</v>
      </c>
      <c r="C6430" t="s">
        <v>12475</v>
      </c>
      <c r="D6430" s="85">
        <v>1168.5</v>
      </c>
      <c r="E6430" s="85">
        <v>950</v>
      </c>
    </row>
    <row r="6431" spans="2:5" x14ac:dyDescent="0.25">
      <c r="B6431" t="s">
        <v>12478</v>
      </c>
      <c r="C6431" t="s">
        <v>12479</v>
      </c>
      <c r="D6431" s="85">
        <v>146754.23999999999</v>
      </c>
      <c r="E6431" s="85">
        <v>146754.23999999999</v>
      </c>
    </row>
    <row r="6432" spans="2:5" x14ac:dyDescent="0.25">
      <c r="B6432" t="s">
        <v>12480</v>
      </c>
      <c r="C6432" t="s">
        <v>12481</v>
      </c>
      <c r="D6432" s="85">
        <v>58671</v>
      </c>
      <c r="E6432" s="85">
        <v>47700</v>
      </c>
    </row>
    <row r="6433" spans="2:5" x14ac:dyDescent="0.25">
      <c r="B6433" t="s">
        <v>12482</v>
      </c>
      <c r="C6433" t="s">
        <v>13270</v>
      </c>
      <c r="D6433" s="85">
        <v>6248.4</v>
      </c>
      <c r="E6433" s="85">
        <v>5080</v>
      </c>
    </row>
    <row r="6434" spans="2:5" x14ac:dyDescent="0.25">
      <c r="B6434" t="s">
        <v>12483</v>
      </c>
      <c r="C6434" t="s">
        <v>13271</v>
      </c>
      <c r="D6434" s="85">
        <v>23124</v>
      </c>
      <c r="E6434" s="85">
        <v>18800</v>
      </c>
    </row>
    <row r="6435" spans="2:5" x14ac:dyDescent="0.25">
      <c r="B6435" t="s">
        <v>12484</v>
      </c>
      <c r="C6435" t="s">
        <v>12485</v>
      </c>
      <c r="D6435" s="85">
        <v>46144.63</v>
      </c>
      <c r="E6435" s="85">
        <v>43532.67</v>
      </c>
    </row>
    <row r="6436" spans="2:5" x14ac:dyDescent="0.25">
      <c r="B6436" t="s">
        <v>12486</v>
      </c>
      <c r="C6436" t="s">
        <v>13272</v>
      </c>
      <c r="D6436" s="85">
        <v>12177</v>
      </c>
      <c r="E6436" s="85">
        <v>9900</v>
      </c>
    </row>
    <row r="6437" spans="2:5" x14ac:dyDescent="0.25">
      <c r="B6437" t="s">
        <v>12487</v>
      </c>
      <c r="C6437" t="s">
        <v>12488</v>
      </c>
      <c r="D6437" s="85">
        <v>5828.97</v>
      </c>
      <c r="E6437" s="85">
        <v>4739</v>
      </c>
    </row>
    <row r="6438" spans="2:5" x14ac:dyDescent="0.25">
      <c r="B6438" t="s">
        <v>12489</v>
      </c>
      <c r="C6438" t="s">
        <v>12490</v>
      </c>
      <c r="D6438" s="85">
        <v>70909.5</v>
      </c>
      <c r="E6438" s="85">
        <v>57650</v>
      </c>
    </row>
    <row r="6439" spans="2:5" x14ac:dyDescent="0.25">
      <c r="B6439" t="s">
        <v>12491</v>
      </c>
      <c r="C6439" t="s">
        <v>12492</v>
      </c>
      <c r="D6439" s="85">
        <v>4774.8599999999997</v>
      </c>
      <c r="E6439" s="85">
        <v>3882</v>
      </c>
    </row>
    <row r="6440" spans="2:5" x14ac:dyDescent="0.25">
      <c r="B6440" t="s">
        <v>12493</v>
      </c>
      <c r="C6440" t="s">
        <v>12494</v>
      </c>
      <c r="D6440" s="85">
        <v>311013.62</v>
      </c>
      <c r="E6440" s="85">
        <v>252856.6</v>
      </c>
    </row>
    <row r="6441" spans="2:5" x14ac:dyDescent="0.25">
      <c r="B6441" t="s">
        <v>12495</v>
      </c>
      <c r="C6441" t="s">
        <v>12496</v>
      </c>
      <c r="D6441" s="85">
        <v>307480.32000000001</v>
      </c>
      <c r="E6441" s="85">
        <v>249984</v>
      </c>
    </row>
    <row r="6442" spans="2:5" x14ac:dyDescent="0.25">
      <c r="B6442" t="s">
        <v>12497</v>
      </c>
      <c r="C6442" t="s">
        <v>9113</v>
      </c>
      <c r="D6442" s="85">
        <v>171268.92</v>
      </c>
      <c r="E6442" s="85">
        <v>161574.45000000001</v>
      </c>
    </row>
    <row r="6443" spans="2:5" x14ac:dyDescent="0.25">
      <c r="B6443" t="s">
        <v>12498</v>
      </c>
      <c r="C6443" t="s">
        <v>12499</v>
      </c>
      <c r="D6443" s="85">
        <v>51647.7</v>
      </c>
      <c r="E6443" s="85">
        <v>41990</v>
      </c>
    </row>
    <row r="6444" spans="2:5" x14ac:dyDescent="0.25">
      <c r="B6444" t="s">
        <v>12500</v>
      </c>
      <c r="C6444" t="s">
        <v>12501</v>
      </c>
      <c r="D6444" s="85">
        <v>1220982.8799999999</v>
      </c>
      <c r="E6444" s="85">
        <v>1151870.6399999999</v>
      </c>
    </row>
    <row r="6445" spans="2:5" x14ac:dyDescent="0.25">
      <c r="B6445" t="s">
        <v>12502</v>
      </c>
      <c r="C6445" t="s">
        <v>12503</v>
      </c>
      <c r="D6445" s="85">
        <v>67920.600000000006</v>
      </c>
      <c r="E6445" s="85">
        <v>55220</v>
      </c>
    </row>
    <row r="6446" spans="2:5" x14ac:dyDescent="0.25">
      <c r="B6446" t="s">
        <v>12504</v>
      </c>
      <c r="C6446" t="s">
        <v>12505</v>
      </c>
      <c r="D6446" s="85">
        <v>17589</v>
      </c>
      <c r="E6446" s="85">
        <v>14300</v>
      </c>
    </row>
    <row r="6447" spans="2:5" x14ac:dyDescent="0.25">
      <c r="B6447" t="s">
        <v>12506</v>
      </c>
      <c r="C6447" t="s">
        <v>12507</v>
      </c>
      <c r="D6447" s="85">
        <v>229892.43</v>
      </c>
      <c r="E6447" s="85">
        <v>187941.5</v>
      </c>
    </row>
    <row r="6448" spans="2:5" x14ac:dyDescent="0.25">
      <c r="B6448" t="s">
        <v>12508</v>
      </c>
      <c r="C6448" t="s">
        <v>12509</v>
      </c>
      <c r="D6448" s="85">
        <v>3911.4</v>
      </c>
      <c r="E6448" s="85">
        <v>3180</v>
      </c>
    </row>
    <row r="6449" spans="2:5" x14ac:dyDescent="0.25">
      <c r="B6449" t="s">
        <v>12510</v>
      </c>
      <c r="C6449" t="s">
        <v>12511</v>
      </c>
      <c r="D6449" s="85">
        <v>54132.3</v>
      </c>
      <c r="E6449" s="85">
        <v>44010</v>
      </c>
    </row>
    <row r="6450" spans="2:5" x14ac:dyDescent="0.25">
      <c r="B6450" t="s">
        <v>12512</v>
      </c>
      <c r="C6450" t="s">
        <v>12513</v>
      </c>
      <c r="D6450" s="85">
        <v>1707.24</v>
      </c>
      <c r="E6450" s="85">
        <v>1388</v>
      </c>
    </row>
    <row r="6451" spans="2:5" x14ac:dyDescent="0.25">
      <c r="B6451" t="s">
        <v>12514</v>
      </c>
      <c r="C6451" t="s">
        <v>12515</v>
      </c>
      <c r="D6451" s="85">
        <v>369</v>
      </c>
      <c r="E6451" s="85">
        <v>300</v>
      </c>
    </row>
    <row r="6452" spans="2:5" x14ac:dyDescent="0.25">
      <c r="B6452" t="s">
        <v>12516</v>
      </c>
      <c r="C6452" t="s">
        <v>12517</v>
      </c>
      <c r="D6452" s="85">
        <v>39250</v>
      </c>
      <c r="E6452" s="85">
        <v>39250</v>
      </c>
    </row>
    <row r="6453" spans="2:5" x14ac:dyDescent="0.25">
      <c r="B6453" t="s">
        <v>12518</v>
      </c>
      <c r="C6453" t="s">
        <v>12519</v>
      </c>
      <c r="D6453" s="85">
        <v>196615.5</v>
      </c>
      <c r="E6453" s="85">
        <v>159850</v>
      </c>
    </row>
    <row r="6454" spans="2:5" x14ac:dyDescent="0.25">
      <c r="B6454" t="s">
        <v>12520</v>
      </c>
      <c r="C6454" t="s">
        <v>12521</v>
      </c>
      <c r="D6454" s="85">
        <v>110137.35</v>
      </c>
      <c r="E6454" s="85">
        <v>110137.35</v>
      </c>
    </row>
    <row r="6455" spans="2:5" x14ac:dyDescent="0.25">
      <c r="B6455" t="s">
        <v>12522</v>
      </c>
      <c r="C6455" t="s">
        <v>12523</v>
      </c>
      <c r="D6455" s="85">
        <v>109587.25</v>
      </c>
      <c r="E6455" s="85">
        <v>103384.2</v>
      </c>
    </row>
    <row r="6456" spans="2:5" x14ac:dyDescent="0.25">
      <c r="B6456" t="s">
        <v>12524</v>
      </c>
      <c r="C6456" t="s">
        <v>12525</v>
      </c>
      <c r="D6456" s="85">
        <v>73578.89</v>
      </c>
      <c r="E6456" s="85">
        <v>73578.89</v>
      </c>
    </row>
    <row r="6457" spans="2:5" x14ac:dyDescent="0.25">
      <c r="B6457" t="s">
        <v>12526</v>
      </c>
      <c r="C6457" t="s">
        <v>12527</v>
      </c>
      <c r="D6457" s="85">
        <v>5840</v>
      </c>
      <c r="E6457" s="85">
        <v>4920</v>
      </c>
    </row>
    <row r="6458" spans="2:5" x14ac:dyDescent="0.25">
      <c r="B6458" t="s">
        <v>12528</v>
      </c>
      <c r="C6458" t="s">
        <v>12529</v>
      </c>
      <c r="D6458" s="85">
        <v>20725.5</v>
      </c>
      <c r="E6458" s="85">
        <v>16850</v>
      </c>
    </row>
    <row r="6459" spans="2:5" x14ac:dyDescent="0.25">
      <c r="B6459" t="s">
        <v>12530</v>
      </c>
      <c r="C6459" t="s">
        <v>12531</v>
      </c>
      <c r="D6459" s="85">
        <v>55061.27</v>
      </c>
      <c r="E6459" s="85">
        <v>55061.27</v>
      </c>
    </row>
    <row r="6460" spans="2:5" x14ac:dyDescent="0.25">
      <c r="B6460" t="s">
        <v>12532</v>
      </c>
      <c r="C6460" t="s">
        <v>12533</v>
      </c>
      <c r="D6460" s="85">
        <v>33602.19</v>
      </c>
      <c r="E6460" s="85">
        <v>27318.86</v>
      </c>
    </row>
    <row r="6461" spans="2:5" x14ac:dyDescent="0.25">
      <c r="B6461" t="s">
        <v>12534</v>
      </c>
      <c r="C6461" t="s">
        <v>12535</v>
      </c>
      <c r="D6461" s="85">
        <v>80565</v>
      </c>
      <c r="E6461" s="85">
        <v>65500</v>
      </c>
    </row>
    <row r="6462" spans="2:5" x14ac:dyDescent="0.25">
      <c r="B6462" t="s">
        <v>12536</v>
      </c>
      <c r="C6462" t="s">
        <v>12537</v>
      </c>
      <c r="D6462" s="85">
        <v>89023.12</v>
      </c>
      <c r="E6462" s="85">
        <v>72376.52</v>
      </c>
    </row>
    <row r="6463" spans="2:5" x14ac:dyDescent="0.25">
      <c r="B6463" t="s">
        <v>12538</v>
      </c>
      <c r="C6463" t="s">
        <v>12539</v>
      </c>
      <c r="D6463" s="85">
        <v>20125.14</v>
      </c>
      <c r="E6463" s="85">
        <v>16361.9</v>
      </c>
    </row>
    <row r="6464" spans="2:5" x14ac:dyDescent="0.25">
      <c r="B6464" t="s">
        <v>12540</v>
      </c>
      <c r="C6464" t="s">
        <v>12541</v>
      </c>
      <c r="D6464" s="85">
        <v>26340.05</v>
      </c>
      <c r="E6464" s="85">
        <v>21414.67</v>
      </c>
    </row>
    <row r="6465" spans="2:5" x14ac:dyDescent="0.25">
      <c r="B6465" t="s">
        <v>12542</v>
      </c>
      <c r="C6465" t="s">
        <v>12543</v>
      </c>
      <c r="D6465" s="85">
        <v>10608.75</v>
      </c>
      <c r="E6465" s="85">
        <v>8625</v>
      </c>
    </row>
    <row r="6466" spans="2:5" x14ac:dyDescent="0.25">
      <c r="B6466" t="s">
        <v>12544</v>
      </c>
      <c r="C6466" t="s">
        <v>12545</v>
      </c>
      <c r="D6466" s="85">
        <v>389.16</v>
      </c>
      <c r="E6466" s="85">
        <v>389.16</v>
      </c>
    </row>
    <row r="6467" spans="2:5" x14ac:dyDescent="0.25">
      <c r="B6467" t="s">
        <v>12546</v>
      </c>
      <c r="C6467" t="s">
        <v>12547</v>
      </c>
      <c r="D6467" s="85">
        <v>66900</v>
      </c>
      <c r="E6467" s="85">
        <v>30000</v>
      </c>
    </row>
    <row r="6468" spans="2:5" x14ac:dyDescent="0.25">
      <c r="B6468" t="s">
        <v>12548</v>
      </c>
      <c r="C6468" t="s">
        <v>12549</v>
      </c>
      <c r="D6468" s="85">
        <v>649859.34</v>
      </c>
      <c r="E6468" s="85">
        <v>528340.93000000005</v>
      </c>
    </row>
    <row r="6469" spans="2:5" x14ac:dyDescent="0.25">
      <c r="B6469" t="s">
        <v>12550</v>
      </c>
      <c r="C6469" t="s">
        <v>12551</v>
      </c>
      <c r="D6469" s="85">
        <v>8198.86</v>
      </c>
      <c r="E6469" s="85">
        <v>6665.74</v>
      </c>
    </row>
    <row r="6470" spans="2:5" x14ac:dyDescent="0.25">
      <c r="B6470" t="s">
        <v>12552</v>
      </c>
      <c r="C6470" t="s">
        <v>12553</v>
      </c>
      <c r="D6470" s="85">
        <v>1070.0999999999999</v>
      </c>
      <c r="E6470" s="85">
        <v>870</v>
      </c>
    </row>
    <row r="6471" spans="2:5" x14ac:dyDescent="0.25">
      <c r="B6471" t="s">
        <v>12554</v>
      </c>
      <c r="C6471" t="s">
        <v>12555</v>
      </c>
      <c r="D6471" s="85">
        <v>351843.98</v>
      </c>
      <c r="E6471" s="85">
        <v>331928.28000000003</v>
      </c>
    </row>
    <row r="6472" spans="2:5" x14ac:dyDescent="0.25">
      <c r="B6472" t="s">
        <v>12556</v>
      </c>
      <c r="C6472" t="s">
        <v>12557</v>
      </c>
      <c r="D6472" s="85">
        <v>45449.73</v>
      </c>
      <c r="E6472" s="85">
        <v>36951</v>
      </c>
    </row>
    <row r="6473" spans="2:5" x14ac:dyDescent="0.25">
      <c r="B6473" t="s">
        <v>12558</v>
      </c>
      <c r="C6473" t="s">
        <v>12559</v>
      </c>
      <c r="D6473" s="85">
        <v>47662.5</v>
      </c>
      <c r="E6473" s="85">
        <v>38750</v>
      </c>
    </row>
    <row r="6474" spans="2:5" x14ac:dyDescent="0.25">
      <c r="B6474" t="s">
        <v>12560</v>
      </c>
      <c r="C6474" t="s">
        <v>12561</v>
      </c>
      <c r="D6474" s="85">
        <v>91512</v>
      </c>
      <c r="E6474" s="85">
        <v>74400</v>
      </c>
    </row>
    <row r="6475" spans="2:5" x14ac:dyDescent="0.25">
      <c r="B6475" t="s">
        <v>12562</v>
      </c>
      <c r="C6475" t="s">
        <v>12563</v>
      </c>
      <c r="D6475" s="85">
        <v>89175</v>
      </c>
      <c r="E6475" s="85">
        <v>72500</v>
      </c>
    </row>
    <row r="6476" spans="2:5" x14ac:dyDescent="0.25">
      <c r="B6476" t="s">
        <v>12564</v>
      </c>
      <c r="C6476" t="s">
        <v>12565</v>
      </c>
      <c r="D6476" s="85">
        <v>1524460.21</v>
      </c>
      <c r="E6476" s="85">
        <v>1438170.01</v>
      </c>
    </row>
    <row r="6477" spans="2:5" x14ac:dyDescent="0.25">
      <c r="B6477" t="s">
        <v>12566</v>
      </c>
      <c r="C6477" t="s">
        <v>12567</v>
      </c>
      <c r="D6477" s="85">
        <v>84845.4</v>
      </c>
      <c r="E6477" s="85">
        <v>68980</v>
      </c>
    </row>
    <row r="6478" spans="2:5" x14ac:dyDescent="0.25">
      <c r="B6478" t="s">
        <v>12568</v>
      </c>
      <c r="C6478" t="s">
        <v>12569</v>
      </c>
      <c r="D6478" s="85">
        <v>12248.34</v>
      </c>
      <c r="E6478" s="85">
        <v>9958</v>
      </c>
    </row>
    <row r="6479" spans="2:5" x14ac:dyDescent="0.25">
      <c r="B6479" t="s">
        <v>12570</v>
      </c>
      <c r="C6479" t="s">
        <v>12571</v>
      </c>
      <c r="D6479" s="85">
        <v>102910.39999999999</v>
      </c>
      <c r="E6479" s="85">
        <v>83480</v>
      </c>
    </row>
    <row r="6480" spans="2:5" x14ac:dyDescent="0.25">
      <c r="B6480" t="s">
        <v>12572</v>
      </c>
      <c r="C6480" t="s">
        <v>11021</v>
      </c>
      <c r="D6480" s="85">
        <v>241572</v>
      </c>
      <c r="E6480" s="85">
        <v>196400</v>
      </c>
    </row>
    <row r="6481" spans="2:5" x14ac:dyDescent="0.25">
      <c r="B6481" t="s">
        <v>12573</v>
      </c>
      <c r="C6481" t="s">
        <v>12574</v>
      </c>
      <c r="D6481" s="85">
        <v>5904</v>
      </c>
      <c r="E6481" s="85">
        <v>4800</v>
      </c>
    </row>
    <row r="6482" spans="2:5" x14ac:dyDescent="0.25">
      <c r="B6482" t="s">
        <v>12575</v>
      </c>
      <c r="C6482" t="s">
        <v>12576</v>
      </c>
      <c r="D6482" s="85">
        <v>4583.25</v>
      </c>
      <c r="E6482" s="85">
        <v>3975</v>
      </c>
    </row>
    <row r="6483" spans="2:5" x14ac:dyDescent="0.25">
      <c r="B6483" t="s">
        <v>12577</v>
      </c>
      <c r="C6483" t="s">
        <v>12578</v>
      </c>
      <c r="D6483" s="85">
        <v>5522.7</v>
      </c>
      <c r="E6483" s="85">
        <v>4490</v>
      </c>
    </row>
    <row r="6484" spans="2:5" x14ac:dyDescent="0.25">
      <c r="B6484" t="s">
        <v>12579</v>
      </c>
      <c r="C6484" t="s">
        <v>12580</v>
      </c>
      <c r="D6484" s="85">
        <v>405</v>
      </c>
      <c r="E6484" s="85">
        <v>405</v>
      </c>
    </row>
    <row r="6485" spans="2:5" x14ac:dyDescent="0.25">
      <c r="B6485" t="s">
        <v>12581</v>
      </c>
      <c r="C6485" t="s">
        <v>12582</v>
      </c>
      <c r="D6485" s="85">
        <v>135803.81</v>
      </c>
      <c r="E6485" s="85">
        <v>110409.60000000001</v>
      </c>
    </row>
    <row r="6486" spans="2:5" x14ac:dyDescent="0.25">
      <c r="B6486" t="s">
        <v>12583</v>
      </c>
      <c r="C6486" t="s">
        <v>12584</v>
      </c>
      <c r="D6486" s="85">
        <v>183808.74</v>
      </c>
      <c r="E6486" s="85">
        <v>149438</v>
      </c>
    </row>
    <row r="6487" spans="2:5" x14ac:dyDescent="0.25">
      <c r="B6487" t="s">
        <v>12585</v>
      </c>
      <c r="C6487" t="s">
        <v>12586</v>
      </c>
      <c r="D6487" s="85">
        <v>6150</v>
      </c>
      <c r="E6487" s="85">
        <v>5000</v>
      </c>
    </row>
    <row r="6488" spans="2:5" x14ac:dyDescent="0.25">
      <c r="B6488" t="s">
        <v>12587</v>
      </c>
      <c r="C6488" t="s">
        <v>12586</v>
      </c>
      <c r="D6488" s="85">
        <v>6143.85</v>
      </c>
      <c r="E6488" s="85">
        <v>4995</v>
      </c>
    </row>
    <row r="6489" spans="2:5" x14ac:dyDescent="0.25">
      <c r="B6489" t="s">
        <v>12588</v>
      </c>
      <c r="C6489" t="s">
        <v>12589</v>
      </c>
      <c r="D6489" s="85">
        <v>24538.5</v>
      </c>
      <c r="E6489" s="85">
        <v>19950</v>
      </c>
    </row>
    <row r="6490" spans="2:5" x14ac:dyDescent="0.25">
      <c r="B6490" t="s">
        <v>12590</v>
      </c>
      <c r="C6490" t="s">
        <v>12591</v>
      </c>
      <c r="D6490" s="85">
        <v>24205.17</v>
      </c>
      <c r="E6490" s="85">
        <v>19679</v>
      </c>
    </row>
    <row r="6491" spans="2:5" x14ac:dyDescent="0.25">
      <c r="B6491" t="s">
        <v>12592</v>
      </c>
      <c r="C6491" t="s">
        <v>12593</v>
      </c>
      <c r="D6491" s="85">
        <v>132133.37</v>
      </c>
      <c r="E6491" s="85">
        <v>107425.5</v>
      </c>
    </row>
    <row r="6492" spans="2:5" x14ac:dyDescent="0.25">
      <c r="B6492" t="s">
        <v>12594</v>
      </c>
      <c r="C6492" t="s">
        <v>12595</v>
      </c>
      <c r="D6492" s="85">
        <v>2065129.04</v>
      </c>
      <c r="E6492" s="85">
        <v>1948234.94</v>
      </c>
    </row>
    <row r="6493" spans="2:5" x14ac:dyDescent="0.25">
      <c r="B6493" t="s">
        <v>12596</v>
      </c>
      <c r="C6493" t="s">
        <v>12597</v>
      </c>
      <c r="D6493" s="85">
        <v>292524.56</v>
      </c>
      <c r="E6493" s="85">
        <v>275966.57</v>
      </c>
    </row>
    <row r="6494" spans="2:5" x14ac:dyDescent="0.25">
      <c r="B6494" t="s">
        <v>12598</v>
      </c>
      <c r="C6494" t="s">
        <v>12599</v>
      </c>
      <c r="D6494" s="85">
        <v>330710.73</v>
      </c>
      <c r="E6494" s="85">
        <v>311991.25</v>
      </c>
    </row>
    <row r="6495" spans="2:5" x14ac:dyDescent="0.25">
      <c r="B6495" t="s">
        <v>12600</v>
      </c>
      <c r="C6495" t="s">
        <v>12601</v>
      </c>
      <c r="D6495" s="85">
        <v>84418.28</v>
      </c>
      <c r="E6495" s="85">
        <v>68632.75</v>
      </c>
    </row>
    <row r="6496" spans="2:5" x14ac:dyDescent="0.25">
      <c r="B6496" t="s">
        <v>12602</v>
      </c>
      <c r="C6496" t="s">
        <v>12603</v>
      </c>
      <c r="D6496" s="85">
        <v>27560</v>
      </c>
      <c r="E6496" s="85">
        <v>26000</v>
      </c>
    </row>
    <row r="6497" spans="2:5" x14ac:dyDescent="0.25">
      <c r="B6497" t="s">
        <v>12604</v>
      </c>
      <c r="C6497" t="s">
        <v>12605</v>
      </c>
      <c r="D6497" s="85">
        <v>4833.8999999999996</v>
      </c>
      <c r="E6497" s="85">
        <v>3930</v>
      </c>
    </row>
    <row r="6498" spans="2:5" x14ac:dyDescent="0.25">
      <c r="B6498" t="s">
        <v>12606</v>
      </c>
      <c r="C6498" t="s">
        <v>12607</v>
      </c>
      <c r="D6498" s="85">
        <v>1457.55</v>
      </c>
      <c r="E6498" s="85">
        <v>1185</v>
      </c>
    </row>
    <row r="6499" spans="2:5" x14ac:dyDescent="0.25">
      <c r="B6499" t="s">
        <v>12608</v>
      </c>
      <c r="C6499" t="s">
        <v>12609</v>
      </c>
      <c r="D6499" s="85">
        <v>65805</v>
      </c>
      <c r="E6499" s="85">
        <v>53500</v>
      </c>
    </row>
    <row r="6500" spans="2:5" x14ac:dyDescent="0.25">
      <c r="B6500" t="s">
        <v>12610</v>
      </c>
      <c r="C6500" t="s">
        <v>12611</v>
      </c>
      <c r="D6500" s="85">
        <v>22324.5</v>
      </c>
      <c r="E6500" s="85">
        <v>18150</v>
      </c>
    </row>
    <row r="6501" spans="2:5" x14ac:dyDescent="0.25">
      <c r="B6501" t="s">
        <v>12612</v>
      </c>
      <c r="C6501" t="s">
        <v>12613</v>
      </c>
      <c r="D6501" s="85">
        <v>300</v>
      </c>
      <c r="E6501" s="85">
        <v>300</v>
      </c>
    </row>
    <row r="6502" spans="2:5" x14ac:dyDescent="0.25">
      <c r="B6502" t="s">
        <v>12614</v>
      </c>
      <c r="C6502" t="s">
        <v>12615</v>
      </c>
      <c r="D6502" s="85">
        <v>35055</v>
      </c>
      <c r="E6502" s="85">
        <v>28500</v>
      </c>
    </row>
    <row r="6503" spans="2:5" x14ac:dyDescent="0.25">
      <c r="B6503" t="s">
        <v>12616</v>
      </c>
      <c r="C6503" t="s">
        <v>13273</v>
      </c>
      <c r="D6503" s="85">
        <v>190819.54</v>
      </c>
      <c r="E6503" s="85">
        <v>185764.54</v>
      </c>
    </row>
    <row r="6504" spans="2:5" x14ac:dyDescent="0.25">
      <c r="B6504" t="s">
        <v>12618</v>
      </c>
      <c r="C6504" t="s">
        <v>12619</v>
      </c>
      <c r="D6504" s="85">
        <v>29630.7</v>
      </c>
      <c r="E6504" s="85">
        <v>24090</v>
      </c>
    </row>
    <row r="6505" spans="2:5" x14ac:dyDescent="0.25">
      <c r="B6505" t="s">
        <v>12620</v>
      </c>
      <c r="C6505" t="s">
        <v>12621</v>
      </c>
      <c r="D6505" s="85">
        <v>84474.28</v>
      </c>
      <c r="E6505" s="85">
        <v>74756</v>
      </c>
    </row>
    <row r="6506" spans="2:5" x14ac:dyDescent="0.25">
      <c r="B6506" t="s">
        <v>12622</v>
      </c>
      <c r="C6506" t="s">
        <v>12623</v>
      </c>
      <c r="D6506" s="85">
        <v>205182.99</v>
      </c>
      <c r="E6506" s="85">
        <v>166815.44</v>
      </c>
    </row>
    <row r="6507" spans="2:5" x14ac:dyDescent="0.25">
      <c r="B6507" t="s">
        <v>12624</v>
      </c>
      <c r="C6507" t="s">
        <v>12625</v>
      </c>
      <c r="D6507" s="85">
        <v>171.16</v>
      </c>
      <c r="E6507" s="85">
        <v>171.16</v>
      </c>
    </row>
    <row r="6508" spans="2:5" x14ac:dyDescent="0.25">
      <c r="B6508" t="s">
        <v>12626</v>
      </c>
      <c r="C6508" t="s">
        <v>12627</v>
      </c>
      <c r="D6508" s="85">
        <v>215.25</v>
      </c>
      <c r="E6508" s="85">
        <v>175</v>
      </c>
    </row>
    <row r="6509" spans="2:5" x14ac:dyDescent="0.25">
      <c r="B6509" t="s">
        <v>12628</v>
      </c>
      <c r="C6509" t="s">
        <v>12629</v>
      </c>
      <c r="D6509" s="85">
        <v>24538.5</v>
      </c>
      <c r="E6509" s="85">
        <v>19950</v>
      </c>
    </row>
    <row r="6510" spans="2:5" x14ac:dyDescent="0.25">
      <c r="B6510" t="s">
        <v>12630</v>
      </c>
      <c r="C6510" t="s">
        <v>12631</v>
      </c>
      <c r="D6510" s="85">
        <v>3854.99</v>
      </c>
      <c r="E6510" s="85">
        <v>3636.78</v>
      </c>
    </row>
    <row r="6511" spans="2:5" x14ac:dyDescent="0.25">
      <c r="B6511" t="s">
        <v>12632</v>
      </c>
      <c r="C6511" t="s">
        <v>12617</v>
      </c>
      <c r="D6511" s="85">
        <v>255278.05</v>
      </c>
      <c r="E6511" s="85">
        <v>248597.93</v>
      </c>
    </row>
    <row r="6512" spans="2:5" x14ac:dyDescent="0.25">
      <c r="B6512" t="s">
        <v>12633</v>
      </c>
      <c r="C6512" t="s">
        <v>12634</v>
      </c>
      <c r="D6512" s="85">
        <v>5232.84</v>
      </c>
      <c r="E6512" s="85">
        <v>4936.6400000000003</v>
      </c>
    </row>
    <row r="6513" spans="2:5" x14ac:dyDescent="0.25">
      <c r="B6513" t="s">
        <v>12635</v>
      </c>
      <c r="C6513" t="s">
        <v>12636</v>
      </c>
      <c r="D6513" s="85">
        <v>4099.45</v>
      </c>
      <c r="E6513" s="85">
        <v>3867.41</v>
      </c>
    </row>
    <row r="6514" spans="2:5" x14ac:dyDescent="0.25">
      <c r="B6514" t="s">
        <v>12637</v>
      </c>
      <c r="C6514" t="s">
        <v>12638</v>
      </c>
      <c r="D6514" s="85">
        <v>22082.47</v>
      </c>
      <c r="E6514" s="85">
        <v>17953.23</v>
      </c>
    </row>
    <row r="6515" spans="2:5" x14ac:dyDescent="0.25">
      <c r="B6515" t="s">
        <v>12639</v>
      </c>
      <c r="C6515" t="s">
        <v>12640</v>
      </c>
      <c r="D6515" s="85">
        <v>661.4</v>
      </c>
      <c r="E6515" s="85">
        <v>661.4</v>
      </c>
    </row>
    <row r="6516" spans="2:5" x14ac:dyDescent="0.25">
      <c r="B6516" t="s">
        <v>12641</v>
      </c>
      <c r="C6516" t="s">
        <v>12617</v>
      </c>
      <c r="D6516" s="85">
        <v>254816.89</v>
      </c>
      <c r="E6516" s="85">
        <v>248978.77</v>
      </c>
    </row>
    <row r="6517" spans="2:5" x14ac:dyDescent="0.25">
      <c r="B6517" t="s">
        <v>12642</v>
      </c>
      <c r="C6517" t="s">
        <v>12643</v>
      </c>
      <c r="D6517" s="85">
        <v>516.6</v>
      </c>
      <c r="E6517" s="85">
        <v>420</v>
      </c>
    </row>
    <row r="6518" spans="2:5" x14ac:dyDescent="0.25">
      <c r="B6518" t="s">
        <v>12644</v>
      </c>
      <c r="C6518" t="s">
        <v>12645</v>
      </c>
      <c r="D6518" s="85">
        <v>365.86</v>
      </c>
      <c r="E6518" s="85">
        <v>296.7</v>
      </c>
    </row>
    <row r="6519" spans="2:5" x14ac:dyDescent="0.25">
      <c r="B6519" t="s">
        <v>12646</v>
      </c>
      <c r="C6519" t="s">
        <v>12647</v>
      </c>
      <c r="D6519" s="85">
        <v>129117.88</v>
      </c>
      <c r="E6519" s="85">
        <v>129117.88</v>
      </c>
    </row>
    <row r="6520" spans="2:5" x14ac:dyDescent="0.25">
      <c r="B6520" t="s">
        <v>12648</v>
      </c>
      <c r="C6520" t="s">
        <v>12649</v>
      </c>
      <c r="D6520" s="85">
        <v>11941.74</v>
      </c>
      <c r="E6520" s="85">
        <v>9708.73</v>
      </c>
    </row>
    <row r="6521" spans="2:5" x14ac:dyDescent="0.25">
      <c r="B6521" t="s">
        <v>12650</v>
      </c>
      <c r="C6521" t="s">
        <v>12651</v>
      </c>
      <c r="D6521" s="85">
        <v>367</v>
      </c>
      <c r="E6521" s="85">
        <v>298.37</v>
      </c>
    </row>
    <row r="6522" spans="2:5" x14ac:dyDescent="0.25">
      <c r="B6522" t="s">
        <v>12652</v>
      </c>
      <c r="C6522" t="s">
        <v>12653</v>
      </c>
      <c r="D6522" s="85">
        <v>2767.5</v>
      </c>
      <c r="E6522" s="85">
        <v>2250</v>
      </c>
    </row>
    <row r="6523" spans="2:5" x14ac:dyDescent="0.25">
      <c r="B6523" t="s">
        <v>12654</v>
      </c>
      <c r="C6523" t="s">
        <v>12655</v>
      </c>
      <c r="D6523" s="85">
        <v>185012.96</v>
      </c>
      <c r="E6523" s="85">
        <v>150417.04</v>
      </c>
    </row>
    <row r="6524" spans="2:5" x14ac:dyDescent="0.25">
      <c r="B6524" t="s">
        <v>12656</v>
      </c>
      <c r="C6524" t="s">
        <v>12657</v>
      </c>
      <c r="D6524" s="85">
        <v>21540.38</v>
      </c>
      <c r="E6524" s="85">
        <v>17512.5</v>
      </c>
    </row>
    <row r="6525" spans="2:5" x14ac:dyDescent="0.25">
      <c r="B6525" t="s">
        <v>12658</v>
      </c>
      <c r="C6525" t="s">
        <v>12659</v>
      </c>
      <c r="D6525" s="85">
        <v>20910</v>
      </c>
      <c r="E6525" s="85">
        <v>17000</v>
      </c>
    </row>
    <row r="6526" spans="2:5" x14ac:dyDescent="0.25">
      <c r="B6526" t="s">
        <v>12660</v>
      </c>
      <c r="C6526" t="s">
        <v>12661</v>
      </c>
      <c r="D6526" s="85">
        <v>21008.41</v>
      </c>
      <c r="E6526" s="85">
        <v>17080.009999999998</v>
      </c>
    </row>
    <row r="6527" spans="2:5" x14ac:dyDescent="0.25">
      <c r="B6527" t="s">
        <v>12662</v>
      </c>
      <c r="C6527" t="s">
        <v>12663</v>
      </c>
      <c r="D6527" s="85">
        <v>19999</v>
      </c>
      <c r="E6527" s="85">
        <v>19999</v>
      </c>
    </row>
    <row r="6528" spans="2:5" x14ac:dyDescent="0.25">
      <c r="B6528" t="s">
        <v>12664</v>
      </c>
      <c r="C6528" t="s">
        <v>12665</v>
      </c>
      <c r="D6528" s="85">
        <v>1345</v>
      </c>
      <c r="E6528" s="85">
        <v>1268.8699999999999</v>
      </c>
    </row>
    <row r="6529" spans="2:5" x14ac:dyDescent="0.25">
      <c r="B6529" t="s">
        <v>12666</v>
      </c>
      <c r="C6529" t="s">
        <v>12667</v>
      </c>
      <c r="D6529" s="85">
        <v>1145.3499999999999</v>
      </c>
      <c r="E6529" s="85">
        <v>931.18</v>
      </c>
    </row>
    <row r="6530" spans="2:5" x14ac:dyDescent="0.25">
      <c r="B6530" t="s">
        <v>12668</v>
      </c>
      <c r="C6530" t="s">
        <v>12306</v>
      </c>
      <c r="D6530" s="85">
        <v>861.81</v>
      </c>
      <c r="E6530" s="85">
        <v>821.56</v>
      </c>
    </row>
    <row r="6531" spans="2:5" x14ac:dyDescent="0.25">
      <c r="B6531" t="s">
        <v>12669</v>
      </c>
      <c r="C6531" t="s">
        <v>12670</v>
      </c>
      <c r="D6531" s="85">
        <v>313.64999999999998</v>
      </c>
      <c r="E6531" s="85">
        <v>255</v>
      </c>
    </row>
    <row r="6532" spans="2:5" x14ac:dyDescent="0.25">
      <c r="B6532" t="s">
        <v>12671</v>
      </c>
      <c r="C6532" t="s">
        <v>12672</v>
      </c>
      <c r="D6532" s="85">
        <v>50122.5</v>
      </c>
      <c r="E6532" s="85">
        <v>40750</v>
      </c>
    </row>
    <row r="6533" spans="2:5" x14ac:dyDescent="0.25">
      <c r="B6533" t="s">
        <v>12673</v>
      </c>
      <c r="C6533" t="s">
        <v>12674</v>
      </c>
      <c r="D6533" s="85">
        <v>91731.83</v>
      </c>
      <c r="E6533" s="85">
        <v>74578.720000000001</v>
      </c>
    </row>
    <row r="6534" spans="2:5" x14ac:dyDescent="0.25">
      <c r="B6534" t="s">
        <v>12675</v>
      </c>
      <c r="C6534" t="s">
        <v>12617</v>
      </c>
      <c r="D6534" s="85">
        <v>192666.92</v>
      </c>
      <c r="E6534" s="85">
        <v>189506.95</v>
      </c>
    </row>
    <row r="6535" spans="2:5" x14ac:dyDescent="0.25">
      <c r="B6535" t="s">
        <v>12676</v>
      </c>
      <c r="C6535" t="s">
        <v>12617</v>
      </c>
      <c r="D6535" s="85">
        <v>200302.47</v>
      </c>
      <c r="E6535" s="85">
        <v>195289.84</v>
      </c>
    </row>
    <row r="6536" spans="2:5" x14ac:dyDescent="0.25">
      <c r="B6536" t="s">
        <v>12677</v>
      </c>
      <c r="C6536" t="s">
        <v>12617</v>
      </c>
      <c r="D6536" s="85">
        <v>97206.37</v>
      </c>
      <c r="E6536" s="85">
        <v>95588.3</v>
      </c>
    </row>
    <row r="6537" spans="2:5" x14ac:dyDescent="0.25">
      <c r="B6537" t="s">
        <v>12678</v>
      </c>
      <c r="C6537" t="s">
        <v>12617</v>
      </c>
      <c r="D6537" s="85">
        <v>202071.29</v>
      </c>
      <c r="E6537" s="85">
        <v>199091.20000000001</v>
      </c>
    </row>
    <row r="6538" spans="2:5" x14ac:dyDescent="0.25">
      <c r="B6538" t="s">
        <v>12679</v>
      </c>
      <c r="C6538" t="s">
        <v>12617</v>
      </c>
      <c r="D6538" s="85">
        <v>210566.89</v>
      </c>
      <c r="E6538" s="85">
        <v>209621.57</v>
      </c>
    </row>
    <row r="6539" spans="2:5" x14ac:dyDescent="0.25">
      <c r="B6539" t="s">
        <v>12680</v>
      </c>
      <c r="C6539" t="s">
        <v>12681</v>
      </c>
      <c r="D6539" s="85">
        <v>1500</v>
      </c>
      <c r="E6539" s="85">
        <v>1500</v>
      </c>
    </row>
    <row r="6540" spans="2:5" x14ac:dyDescent="0.25">
      <c r="B6540" t="s">
        <v>12682</v>
      </c>
      <c r="C6540" t="s">
        <v>12683</v>
      </c>
      <c r="D6540" s="85">
        <v>1130</v>
      </c>
      <c r="E6540" s="85">
        <v>1000</v>
      </c>
    </row>
    <row r="6541" spans="2:5" x14ac:dyDescent="0.25">
      <c r="B6541" t="s">
        <v>12684</v>
      </c>
      <c r="C6541" t="s">
        <v>12617</v>
      </c>
      <c r="D6541" s="85">
        <v>105848.52</v>
      </c>
      <c r="E6541" s="85">
        <v>103933.63</v>
      </c>
    </row>
    <row r="6542" spans="2:5" x14ac:dyDescent="0.25">
      <c r="B6542" t="s">
        <v>12685</v>
      </c>
      <c r="C6542" t="s">
        <v>12617</v>
      </c>
      <c r="D6542" s="85">
        <v>101302.7</v>
      </c>
      <c r="E6542" s="85">
        <v>100170.6</v>
      </c>
    </row>
    <row r="6543" spans="2:5" x14ac:dyDescent="0.25">
      <c r="B6543" t="s">
        <v>12686</v>
      </c>
      <c r="C6543" t="s">
        <v>12687</v>
      </c>
      <c r="D6543" s="85">
        <v>141450</v>
      </c>
      <c r="E6543" s="85">
        <v>115000</v>
      </c>
    </row>
    <row r="6544" spans="2:5" x14ac:dyDescent="0.25">
      <c r="B6544" t="s">
        <v>12688</v>
      </c>
      <c r="C6544" t="s">
        <v>12689</v>
      </c>
      <c r="D6544" s="85">
        <v>29446.2</v>
      </c>
      <c r="E6544" s="85">
        <v>23940</v>
      </c>
    </row>
    <row r="6545" spans="2:5" x14ac:dyDescent="0.25">
      <c r="B6545" t="s">
        <v>12690</v>
      </c>
      <c r="C6545" t="s">
        <v>12691</v>
      </c>
      <c r="D6545" s="85">
        <v>3075</v>
      </c>
      <c r="E6545" s="85">
        <v>2500</v>
      </c>
    </row>
    <row r="6546" spans="2:5" x14ac:dyDescent="0.25">
      <c r="B6546" t="s">
        <v>12692</v>
      </c>
      <c r="C6546" t="s">
        <v>12693</v>
      </c>
      <c r="D6546" s="85">
        <v>12177</v>
      </c>
      <c r="E6546" s="85">
        <v>9900</v>
      </c>
    </row>
    <row r="6547" spans="2:5" x14ac:dyDescent="0.25">
      <c r="B6547" t="s">
        <v>12694</v>
      </c>
      <c r="C6547" t="s">
        <v>12695</v>
      </c>
      <c r="D6547" s="85">
        <v>1476</v>
      </c>
      <c r="E6547" s="85">
        <v>1200</v>
      </c>
    </row>
    <row r="6548" spans="2:5" x14ac:dyDescent="0.25">
      <c r="B6548" t="s">
        <v>12696</v>
      </c>
      <c r="C6548" t="s">
        <v>12697</v>
      </c>
      <c r="D6548" s="85">
        <v>5289</v>
      </c>
      <c r="E6548" s="85">
        <v>4300</v>
      </c>
    </row>
    <row r="6549" spans="2:5" x14ac:dyDescent="0.25">
      <c r="B6549" t="s">
        <v>12698</v>
      </c>
      <c r="C6549" t="s">
        <v>12699</v>
      </c>
      <c r="D6549" s="85">
        <v>70060</v>
      </c>
      <c r="E6549" s="85">
        <v>70060</v>
      </c>
    </row>
    <row r="6550" spans="2:5" x14ac:dyDescent="0.25">
      <c r="B6550" t="s">
        <v>12700</v>
      </c>
      <c r="C6550" t="s">
        <v>12701</v>
      </c>
      <c r="D6550" s="85">
        <v>32827.47</v>
      </c>
      <c r="E6550" s="85">
        <v>26689</v>
      </c>
    </row>
    <row r="6551" spans="2:5" x14ac:dyDescent="0.25">
      <c r="B6551" t="s">
        <v>12702</v>
      </c>
      <c r="C6551" t="s">
        <v>12703</v>
      </c>
      <c r="D6551" s="85">
        <v>98925</v>
      </c>
      <c r="E6551" s="85">
        <v>98925</v>
      </c>
    </row>
    <row r="6552" spans="2:5" x14ac:dyDescent="0.25">
      <c r="B6552" t="s">
        <v>12704</v>
      </c>
      <c r="C6552" t="s">
        <v>12705</v>
      </c>
      <c r="D6552" s="85">
        <v>29889</v>
      </c>
      <c r="E6552" s="85">
        <v>24300</v>
      </c>
    </row>
    <row r="6553" spans="2:5" x14ac:dyDescent="0.25">
      <c r="B6553" t="s">
        <v>12706</v>
      </c>
      <c r="C6553" t="s">
        <v>12707</v>
      </c>
      <c r="D6553" s="85">
        <v>1474999.99</v>
      </c>
      <c r="E6553" s="85">
        <v>1474999.99</v>
      </c>
    </row>
    <row r="6554" spans="2:5" x14ac:dyDescent="0.25">
      <c r="B6554" t="s">
        <v>12708</v>
      </c>
      <c r="C6554" t="s">
        <v>12709</v>
      </c>
      <c r="D6554" s="85">
        <v>716025.29</v>
      </c>
      <c r="E6554" s="85">
        <v>563522.38</v>
      </c>
    </row>
    <row r="6555" spans="2:5" x14ac:dyDescent="0.25">
      <c r="B6555" t="s">
        <v>12710</v>
      </c>
      <c r="C6555" t="s">
        <v>12711</v>
      </c>
      <c r="D6555" s="85">
        <v>645135.73</v>
      </c>
      <c r="E6555" s="85">
        <v>524500.6</v>
      </c>
    </row>
    <row r="6556" spans="2:5" x14ac:dyDescent="0.25">
      <c r="B6556" t="s">
        <v>12712</v>
      </c>
      <c r="C6556" t="s">
        <v>12713</v>
      </c>
      <c r="D6556" s="85">
        <v>56160.9</v>
      </c>
      <c r="E6556" s="85">
        <v>45659.28</v>
      </c>
    </row>
    <row r="6557" spans="2:5" x14ac:dyDescent="0.25">
      <c r="B6557" t="s">
        <v>12714</v>
      </c>
      <c r="C6557" t="s">
        <v>12715</v>
      </c>
      <c r="D6557" s="85">
        <v>15067.5</v>
      </c>
      <c r="E6557" s="85">
        <v>12250</v>
      </c>
    </row>
    <row r="6558" spans="2:5" x14ac:dyDescent="0.25">
      <c r="B6558" t="s">
        <v>12716</v>
      </c>
      <c r="C6558" t="s">
        <v>12717</v>
      </c>
      <c r="D6558" s="85">
        <v>29643</v>
      </c>
      <c r="E6558" s="85">
        <v>24100</v>
      </c>
    </row>
    <row r="6559" spans="2:5" x14ac:dyDescent="0.25">
      <c r="B6559" t="s">
        <v>12718</v>
      </c>
      <c r="C6559" t="s">
        <v>12719</v>
      </c>
      <c r="D6559" s="85">
        <v>85485</v>
      </c>
      <c r="E6559" s="85">
        <v>69500</v>
      </c>
    </row>
    <row r="6560" spans="2:5" x14ac:dyDescent="0.25">
      <c r="B6560" t="s">
        <v>12720</v>
      </c>
      <c r="C6560" t="s">
        <v>12721</v>
      </c>
      <c r="D6560" s="85">
        <v>334018.8</v>
      </c>
      <c r="E6560" s="85">
        <v>271560</v>
      </c>
    </row>
    <row r="6561" spans="2:5" x14ac:dyDescent="0.25">
      <c r="B6561" t="s">
        <v>12722</v>
      </c>
      <c r="C6561" t="s">
        <v>12723</v>
      </c>
      <c r="D6561" s="85">
        <v>696330.36</v>
      </c>
      <c r="E6561" s="85">
        <v>548500</v>
      </c>
    </row>
    <row r="6562" spans="2:5" x14ac:dyDescent="0.25">
      <c r="B6562" t="s">
        <v>12724</v>
      </c>
      <c r="C6562" t="s">
        <v>12725</v>
      </c>
      <c r="D6562" s="85">
        <v>369759.5</v>
      </c>
      <c r="E6562" s="85">
        <v>299914.25</v>
      </c>
    </row>
    <row r="6563" spans="2:5" x14ac:dyDescent="0.25">
      <c r="B6563" t="s">
        <v>12726</v>
      </c>
      <c r="C6563" t="s">
        <v>12727</v>
      </c>
      <c r="D6563" s="85">
        <v>3685.52</v>
      </c>
      <c r="E6563" s="85">
        <v>2996.36</v>
      </c>
    </row>
    <row r="6564" spans="2:5" x14ac:dyDescent="0.25">
      <c r="B6564" t="s">
        <v>12728</v>
      </c>
      <c r="C6564" t="s">
        <v>12729</v>
      </c>
      <c r="D6564" s="85">
        <v>2464.1799999999998</v>
      </c>
      <c r="E6564" s="85">
        <v>2003.4</v>
      </c>
    </row>
    <row r="6565" spans="2:5" x14ac:dyDescent="0.25">
      <c r="B6565" t="s">
        <v>12730</v>
      </c>
      <c r="C6565" t="s">
        <v>12731</v>
      </c>
      <c r="D6565" s="85">
        <v>577362</v>
      </c>
      <c r="E6565" s="85">
        <v>469400</v>
      </c>
    </row>
    <row r="6566" spans="2:5" x14ac:dyDescent="0.25">
      <c r="B6566" t="s">
        <v>12732</v>
      </c>
      <c r="C6566" t="s">
        <v>12733</v>
      </c>
      <c r="D6566" s="85">
        <v>16478.47</v>
      </c>
      <c r="E6566" s="85">
        <v>13397.13</v>
      </c>
    </row>
    <row r="6567" spans="2:5" x14ac:dyDescent="0.25">
      <c r="B6567" t="s">
        <v>12734</v>
      </c>
      <c r="C6567" t="s">
        <v>12735</v>
      </c>
      <c r="D6567" s="85">
        <v>7421.45</v>
      </c>
      <c r="E6567" s="85">
        <v>6033.7</v>
      </c>
    </row>
    <row r="6568" spans="2:5" x14ac:dyDescent="0.25">
      <c r="B6568" t="s">
        <v>12736</v>
      </c>
      <c r="C6568" t="s">
        <v>12737</v>
      </c>
      <c r="D6568" s="85">
        <v>5535.46</v>
      </c>
      <c r="E6568" s="85">
        <v>4500.37</v>
      </c>
    </row>
    <row r="6569" spans="2:5" x14ac:dyDescent="0.25">
      <c r="B6569" t="s">
        <v>12738</v>
      </c>
      <c r="C6569" t="s">
        <v>12739</v>
      </c>
      <c r="D6569" s="85">
        <v>43050</v>
      </c>
      <c r="E6569" s="85">
        <v>35000</v>
      </c>
    </row>
    <row r="6570" spans="2:5" x14ac:dyDescent="0.25">
      <c r="B6570" t="s">
        <v>12740</v>
      </c>
      <c r="C6570" t="s">
        <v>12741</v>
      </c>
      <c r="D6570" s="85">
        <v>14337.73</v>
      </c>
      <c r="E6570" s="85">
        <v>11591</v>
      </c>
    </row>
    <row r="6571" spans="2:5" x14ac:dyDescent="0.25">
      <c r="B6571" t="s">
        <v>12742</v>
      </c>
      <c r="C6571" t="s">
        <v>12743</v>
      </c>
      <c r="D6571" s="85">
        <v>2415.6999999999998</v>
      </c>
      <c r="E6571" s="85">
        <v>2415.6999999999998</v>
      </c>
    </row>
    <row r="6572" spans="2:5" x14ac:dyDescent="0.25">
      <c r="B6572" t="s">
        <v>12744</v>
      </c>
      <c r="C6572" t="s">
        <v>12745</v>
      </c>
      <c r="D6572" s="85">
        <v>1273.9100000000001</v>
      </c>
      <c r="E6572" s="85">
        <v>1273.9100000000001</v>
      </c>
    </row>
    <row r="6573" spans="2:5" x14ac:dyDescent="0.25">
      <c r="B6573" t="s">
        <v>12746</v>
      </c>
      <c r="C6573" t="s">
        <v>12747</v>
      </c>
      <c r="D6573" s="85">
        <v>4057.44</v>
      </c>
      <c r="E6573" s="85">
        <v>4057.44</v>
      </c>
    </row>
    <row r="6574" spans="2:5" x14ac:dyDescent="0.25">
      <c r="B6574" t="s">
        <v>12748</v>
      </c>
      <c r="C6574" t="s">
        <v>12749</v>
      </c>
      <c r="D6574" s="85">
        <v>4285.97</v>
      </c>
      <c r="E6574" s="85">
        <v>4285.97</v>
      </c>
    </row>
    <row r="6575" spans="2:5" x14ac:dyDescent="0.25">
      <c r="B6575" t="s">
        <v>12750</v>
      </c>
      <c r="C6575" t="s">
        <v>12751</v>
      </c>
      <c r="D6575" s="85">
        <v>3605.32</v>
      </c>
      <c r="E6575" s="85">
        <v>3605.32</v>
      </c>
    </row>
    <row r="6576" spans="2:5" x14ac:dyDescent="0.25">
      <c r="B6576" t="s">
        <v>12752</v>
      </c>
      <c r="C6576" t="s">
        <v>12753</v>
      </c>
      <c r="D6576" s="85">
        <v>5169.45</v>
      </c>
      <c r="E6576" s="85">
        <v>5169.45</v>
      </c>
    </row>
    <row r="6577" spans="2:5" x14ac:dyDescent="0.25">
      <c r="B6577" t="s">
        <v>12754</v>
      </c>
      <c r="C6577" t="s">
        <v>12755</v>
      </c>
      <c r="D6577" s="85">
        <v>9836.06</v>
      </c>
      <c r="E6577" s="85">
        <v>9836.06</v>
      </c>
    </row>
    <row r="6578" spans="2:5" x14ac:dyDescent="0.25">
      <c r="B6578" t="s">
        <v>12756</v>
      </c>
      <c r="C6578" t="s">
        <v>12757</v>
      </c>
      <c r="D6578" s="85">
        <v>4354152.2300000004</v>
      </c>
      <c r="E6578" s="85">
        <v>3296802.32</v>
      </c>
    </row>
    <row r="6579" spans="2:5" x14ac:dyDescent="0.25">
      <c r="B6579" t="s">
        <v>12758</v>
      </c>
      <c r="C6579" t="s">
        <v>12759</v>
      </c>
      <c r="D6579" s="85">
        <v>7201.17</v>
      </c>
      <c r="E6579" s="85">
        <v>7201.17</v>
      </c>
    </row>
    <row r="6580" spans="2:5" x14ac:dyDescent="0.25">
      <c r="B6580" t="s">
        <v>12760</v>
      </c>
      <c r="C6580" t="s">
        <v>12761</v>
      </c>
      <c r="D6580" s="85">
        <v>6484.44</v>
      </c>
      <c r="E6580" s="85">
        <v>6484.44</v>
      </c>
    </row>
    <row r="6581" spans="2:5" x14ac:dyDescent="0.25">
      <c r="B6581" t="s">
        <v>12762</v>
      </c>
      <c r="C6581" t="s">
        <v>12763</v>
      </c>
      <c r="D6581" s="85">
        <v>1546.25</v>
      </c>
      <c r="E6581" s="85">
        <v>1546.25</v>
      </c>
    </row>
    <row r="6582" spans="2:5" x14ac:dyDescent="0.25">
      <c r="B6582" t="s">
        <v>12764</v>
      </c>
      <c r="C6582" t="s">
        <v>12765</v>
      </c>
      <c r="D6582" s="85">
        <v>1118.94</v>
      </c>
      <c r="E6582" s="85">
        <v>1118.94</v>
      </c>
    </row>
    <row r="6583" spans="2:5" x14ac:dyDescent="0.25">
      <c r="B6583" t="s">
        <v>12766</v>
      </c>
      <c r="C6583" t="s">
        <v>12767</v>
      </c>
      <c r="D6583" s="85">
        <v>13462.35</v>
      </c>
      <c r="E6583" s="85">
        <v>10945</v>
      </c>
    </row>
    <row r="6584" spans="2:5" x14ac:dyDescent="0.25">
      <c r="B6584" t="s">
        <v>12768</v>
      </c>
      <c r="C6584" t="s">
        <v>12769</v>
      </c>
      <c r="D6584" s="85">
        <v>4721996.2</v>
      </c>
      <c r="E6584" s="85">
        <v>3768000</v>
      </c>
    </row>
    <row r="6585" spans="2:5" x14ac:dyDescent="0.25">
      <c r="B6585" t="s">
        <v>12770</v>
      </c>
      <c r="C6585" t="s">
        <v>12771</v>
      </c>
      <c r="D6585" s="85">
        <v>3394.8</v>
      </c>
      <c r="E6585" s="85">
        <v>2760</v>
      </c>
    </row>
    <row r="6586" spans="2:5" x14ac:dyDescent="0.25">
      <c r="B6586" t="s">
        <v>12772</v>
      </c>
      <c r="C6586" t="s">
        <v>12773</v>
      </c>
      <c r="D6586" s="85">
        <v>430346.25</v>
      </c>
      <c r="E6586" s="85">
        <v>349875</v>
      </c>
    </row>
    <row r="6587" spans="2:5" x14ac:dyDescent="0.25">
      <c r="B6587" t="s">
        <v>12774</v>
      </c>
      <c r="C6587" t="s">
        <v>12775</v>
      </c>
      <c r="D6587" s="85">
        <v>82377.72</v>
      </c>
      <c r="E6587" s="85">
        <v>82377.72</v>
      </c>
    </row>
    <row r="6588" spans="2:5" x14ac:dyDescent="0.25">
      <c r="B6588" t="s">
        <v>12776</v>
      </c>
      <c r="C6588" t="s">
        <v>13274</v>
      </c>
      <c r="D6588" s="85">
        <v>16482</v>
      </c>
      <c r="E6588" s="85">
        <v>13400</v>
      </c>
    </row>
    <row r="6589" spans="2:5" x14ac:dyDescent="0.25">
      <c r="B6589" t="s">
        <v>12777</v>
      </c>
      <c r="C6589" t="s">
        <v>12778</v>
      </c>
      <c r="D6589" s="85">
        <v>77967.240000000005</v>
      </c>
      <c r="E6589" s="85">
        <v>63388</v>
      </c>
    </row>
    <row r="6590" spans="2:5" x14ac:dyDescent="0.25">
      <c r="B6590" t="s">
        <v>12779</v>
      </c>
      <c r="C6590" t="s">
        <v>12780</v>
      </c>
      <c r="D6590" s="85">
        <v>934.8</v>
      </c>
      <c r="E6590" s="85">
        <v>760</v>
      </c>
    </row>
    <row r="6591" spans="2:5" x14ac:dyDescent="0.25">
      <c r="B6591" t="s">
        <v>12781</v>
      </c>
      <c r="C6591" t="s">
        <v>12782</v>
      </c>
      <c r="D6591" s="85">
        <v>3860.97</v>
      </c>
      <c r="E6591" s="85">
        <v>3139</v>
      </c>
    </row>
    <row r="6592" spans="2:5" x14ac:dyDescent="0.25">
      <c r="B6592" t="s">
        <v>12783</v>
      </c>
      <c r="C6592" t="s">
        <v>12784</v>
      </c>
      <c r="D6592" s="85">
        <v>108822.39999999999</v>
      </c>
      <c r="E6592" s="85">
        <v>88473.5</v>
      </c>
    </row>
    <row r="6593" spans="2:5" x14ac:dyDescent="0.25">
      <c r="B6593" t="s">
        <v>12785</v>
      </c>
      <c r="C6593" t="s">
        <v>12786</v>
      </c>
      <c r="D6593" s="85">
        <v>9801.57</v>
      </c>
      <c r="E6593" s="85">
        <v>7968.76</v>
      </c>
    </row>
    <row r="6594" spans="2:5" x14ac:dyDescent="0.25">
      <c r="B6594" t="s">
        <v>12787</v>
      </c>
      <c r="C6594" t="s">
        <v>12788</v>
      </c>
      <c r="D6594" s="85">
        <v>222525.03</v>
      </c>
      <c r="E6594" s="85">
        <v>222525.03</v>
      </c>
    </row>
    <row r="6595" spans="2:5" x14ac:dyDescent="0.25">
      <c r="B6595" t="s">
        <v>12789</v>
      </c>
      <c r="C6595" t="s">
        <v>12790</v>
      </c>
      <c r="D6595" s="85">
        <v>1430.21</v>
      </c>
      <c r="E6595" s="85">
        <v>1430.21</v>
      </c>
    </row>
    <row r="6596" spans="2:5" x14ac:dyDescent="0.25">
      <c r="B6596" t="s">
        <v>12791</v>
      </c>
      <c r="C6596" t="s">
        <v>12792</v>
      </c>
      <c r="D6596" s="85">
        <v>135.83000000000001</v>
      </c>
      <c r="E6596" s="85">
        <v>135.83000000000001</v>
      </c>
    </row>
    <row r="6597" spans="2:5" x14ac:dyDescent="0.25">
      <c r="B6597" t="s">
        <v>12793</v>
      </c>
      <c r="C6597" t="s">
        <v>12794</v>
      </c>
      <c r="D6597" s="85">
        <v>80.09</v>
      </c>
      <c r="E6597" s="85">
        <v>80.09</v>
      </c>
    </row>
    <row r="6598" spans="2:5" x14ac:dyDescent="0.25">
      <c r="B6598" t="s">
        <v>12795</v>
      </c>
      <c r="C6598" t="s">
        <v>12796</v>
      </c>
      <c r="D6598" s="85">
        <v>182.49</v>
      </c>
      <c r="E6598" s="85">
        <v>182.49</v>
      </c>
    </row>
    <row r="6599" spans="2:5" x14ac:dyDescent="0.25">
      <c r="B6599" t="s">
        <v>12797</v>
      </c>
      <c r="C6599" t="s">
        <v>12798</v>
      </c>
      <c r="D6599" s="85">
        <v>146.33000000000001</v>
      </c>
      <c r="E6599" s="85">
        <v>146.33000000000001</v>
      </c>
    </row>
    <row r="6600" spans="2:5" x14ac:dyDescent="0.25">
      <c r="B6600" t="s">
        <v>12799</v>
      </c>
      <c r="C6600" t="s">
        <v>12800</v>
      </c>
      <c r="D6600" s="85">
        <v>556.69000000000005</v>
      </c>
      <c r="E6600" s="85">
        <v>556.69000000000005</v>
      </c>
    </row>
    <row r="6601" spans="2:5" x14ac:dyDescent="0.25">
      <c r="B6601" t="s">
        <v>12801</v>
      </c>
      <c r="C6601" t="s">
        <v>12802</v>
      </c>
      <c r="D6601" s="85">
        <v>666.69</v>
      </c>
      <c r="E6601" s="85">
        <v>666.69</v>
      </c>
    </row>
    <row r="6602" spans="2:5" x14ac:dyDescent="0.25">
      <c r="B6602" t="s">
        <v>12803</v>
      </c>
      <c r="C6602" t="s">
        <v>12804</v>
      </c>
      <c r="D6602" s="85">
        <v>235.2</v>
      </c>
      <c r="E6602" s="85">
        <v>235.2</v>
      </c>
    </row>
    <row r="6603" spans="2:5" x14ac:dyDescent="0.25">
      <c r="B6603" t="s">
        <v>12805</v>
      </c>
      <c r="C6603" t="s">
        <v>12806</v>
      </c>
      <c r="D6603" s="85">
        <v>183.52</v>
      </c>
      <c r="E6603" s="85">
        <v>183.52</v>
      </c>
    </row>
    <row r="6604" spans="2:5" x14ac:dyDescent="0.25">
      <c r="B6604" t="s">
        <v>12807</v>
      </c>
      <c r="C6604" t="s">
        <v>12808</v>
      </c>
      <c r="D6604" s="85">
        <v>43986.53</v>
      </c>
      <c r="E6604" s="85">
        <v>35761.410000000003</v>
      </c>
    </row>
    <row r="6605" spans="2:5" x14ac:dyDescent="0.25">
      <c r="B6605" t="s">
        <v>12809</v>
      </c>
      <c r="C6605" t="s">
        <v>12810</v>
      </c>
      <c r="D6605" s="85">
        <v>828</v>
      </c>
      <c r="E6605" s="85">
        <v>0</v>
      </c>
    </row>
    <row r="6606" spans="2:5" x14ac:dyDescent="0.25">
      <c r="B6606" t="s">
        <v>12811</v>
      </c>
      <c r="C6606" t="s">
        <v>12812</v>
      </c>
      <c r="D6606" s="85">
        <v>24550.799999999999</v>
      </c>
      <c r="E6606" s="85">
        <v>19960</v>
      </c>
    </row>
    <row r="6607" spans="2:5" x14ac:dyDescent="0.25">
      <c r="B6607" t="s">
        <v>12813</v>
      </c>
      <c r="C6607" t="s">
        <v>12814</v>
      </c>
      <c r="D6607" s="85">
        <v>1629</v>
      </c>
      <c r="E6607" s="85">
        <v>0</v>
      </c>
    </row>
    <row r="6608" spans="2:5" x14ac:dyDescent="0.25">
      <c r="B6608" t="s">
        <v>12815</v>
      </c>
      <c r="C6608" t="s">
        <v>12816</v>
      </c>
      <c r="D6608" s="85">
        <v>1292</v>
      </c>
      <c r="E6608" s="85">
        <v>0</v>
      </c>
    </row>
    <row r="6609" spans="2:5" x14ac:dyDescent="0.25">
      <c r="B6609" t="s">
        <v>12817</v>
      </c>
      <c r="C6609" t="s">
        <v>12818</v>
      </c>
      <c r="D6609" s="85">
        <v>127497.5</v>
      </c>
      <c r="E6609" s="85">
        <v>127497.5</v>
      </c>
    </row>
    <row r="6610" spans="2:5" x14ac:dyDescent="0.25">
      <c r="B6610" t="s">
        <v>12819</v>
      </c>
      <c r="C6610" t="s">
        <v>12820</v>
      </c>
      <c r="D6610" s="85">
        <v>670.8</v>
      </c>
      <c r="E6610" s="85">
        <v>670.8</v>
      </c>
    </row>
    <row r="6611" spans="2:5" x14ac:dyDescent="0.25">
      <c r="B6611" t="s">
        <v>12821</v>
      </c>
      <c r="C6611" t="s">
        <v>12822</v>
      </c>
      <c r="D6611" s="85">
        <v>120540</v>
      </c>
      <c r="E6611" s="85">
        <v>98000</v>
      </c>
    </row>
    <row r="6612" spans="2:5" x14ac:dyDescent="0.25">
      <c r="B6612" t="s">
        <v>12823</v>
      </c>
      <c r="C6612" t="s">
        <v>9785</v>
      </c>
      <c r="D6612" s="85">
        <v>2306487.2200000002</v>
      </c>
      <c r="E6612" s="85">
        <v>2175931.34</v>
      </c>
    </row>
    <row r="6613" spans="2:5" x14ac:dyDescent="0.25">
      <c r="B6613" t="s">
        <v>12824</v>
      </c>
      <c r="C6613" t="s">
        <v>12825</v>
      </c>
      <c r="D6613" s="85">
        <v>74672.83</v>
      </c>
      <c r="E6613" s="85">
        <v>74672.83</v>
      </c>
    </row>
    <row r="6614" spans="2:5" x14ac:dyDescent="0.25">
      <c r="B6614" t="s">
        <v>12826</v>
      </c>
      <c r="C6614" t="s">
        <v>12827</v>
      </c>
      <c r="D6614" s="85">
        <v>6150</v>
      </c>
      <c r="E6614" s="85">
        <v>5000</v>
      </c>
    </row>
    <row r="6615" spans="2:5" x14ac:dyDescent="0.25">
      <c r="B6615" t="s">
        <v>12828</v>
      </c>
      <c r="C6615" t="s">
        <v>12829</v>
      </c>
      <c r="D6615" s="85">
        <v>10270.5</v>
      </c>
      <c r="E6615" s="85">
        <v>8350</v>
      </c>
    </row>
    <row r="6616" spans="2:5" x14ac:dyDescent="0.25">
      <c r="B6616" t="s">
        <v>12830</v>
      </c>
      <c r="C6616" t="s">
        <v>12831</v>
      </c>
      <c r="D6616" s="85">
        <v>1241.97</v>
      </c>
      <c r="E6616" s="85">
        <v>1241.97</v>
      </c>
    </row>
    <row r="6617" spans="2:5" x14ac:dyDescent="0.25">
      <c r="B6617" t="s">
        <v>12832</v>
      </c>
      <c r="C6617" t="s">
        <v>12833</v>
      </c>
      <c r="D6617" s="85">
        <v>2294.94</v>
      </c>
      <c r="E6617" s="85">
        <v>2294.94</v>
      </c>
    </row>
    <row r="6618" spans="2:5" x14ac:dyDescent="0.25">
      <c r="B6618" t="s">
        <v>12834</v>
      </c>
      <c r="C6618" t="s">
        <v>12835</v>
      </c>
      <c r="D6618" s="85">
        <v>5948.16</v>
      </c>
      <c r="E6618" s="85">
        <v>4835.8999999999996</v>
      </c>
    </row>
    <row r="6619" spans="2:5" x14ac:dyDescent="0.25">
      <c r="B6619" t="s">
        <v>12836</v>
      </c>
      <c r="C6619" t="s">
        <v>12837</v>
      </c>
      <c r="D6619" s="85">
        <v>1009.72</v>
      </c>
      <c r="E6619" s="85">
        <v>1009.72</v>
      </c>
    </row>
    <row r="6620" spans="2:5" x14ac:dyDescent="0.25">
      <c r="B6620" t="s">
        <v>12838</v>
      </c>
      <c r="C6620" t="s">
        <v>12839</v>
      </c>
      <c r="D6620" s="85">
        <v>1913.78</v>
      </c>
      <c r="E6620" s="85">
        <v>1913.78</v>
      </c>
    </row>
    <row r="6621" spans="2:5" x14ac:dyDescent="0.25">
      <c r="B6621" t="s">
        <v>12840</v>
      </c>
      <c r="C6621" t="s">
        <v>12841</v>
      </c>
      <c r="D6621" s="85">
        <v>3201224.83</v>
      </c>
      <c r="E6621" s="85">
        <v>3020023.42</v>
      </c>
    </row>
    <row r="6622" spans="2:5" x14ac:dyDescent="0.25">
      <c r="B6622" t="s">
        <v>12842</v>
      </c>
      <c r="C6622" t="s">
        <v>12843</v>
      </c>
      <c r="D6622" s="85">
        <v>17928.54</v>
      </c>
      <c r="E6622" s="85">
        <v>14576.05</v>
      </c>
    </row>
    <row r="6623" spans="2:5" x14ac:dyDescent="0.25">
      <c r="B6623" t="s">
        <v>12844</v>
      </c>
      <c r="C6623" t="s">
        <v>12845</v>
      </c>
      <c r="D6623" s="85">
        <v>23831.25</v>
      </c>
      <c r="E6623" s="85">
        <v>19375</v>
      </c>
    </row>
    <row r="6624" spans="2:5" x14ac:dyDescent="0.25">
      <c r="B6624" t="s">
        <v>12846</v>
      </c>
      <c r="C6624" t="s">
        <v>12847</v>
      </c>
      <c r="D6624" s="85">
        <v>12976.5</v>
      </c>
      <c r="E6624" s="85">
        <v>10550</v>
      </c>
    </row>
    <row r="6625" spans="2:5" x14ac:dyDescent="0.25">
      <c r="B6625" t="s">
        <v>12848</v>
      </c>
      <c r="C6625" t="s">
        <v>12849</v>
      </c>
      <c r="D6625" s="85">
        <v>11094.6</v>
      </c>
      <c r="E6625" s="85">
        <v>9020</v>
      </c>
    </row>
    <row r="6626" spans="2:5" x14ac:dyDescent="0.25">
      <c r="B6626" t="s">
        <v>12850</v>
      </c>
      <c r="C6626" t="s">
        <v>13275</v>
      </c>
      <c r="D6626" s="85">
        <v>87829.69</v>
      </c>
      <c r="E6626" s="85">
        <v>71406.25</v>
      </c>
    </row>
    <row r="6627" spans="2:5" x14ac:dyDescent="0.25">
      <c r="B6627" t="s">
        <v>12851</v>
      </c>
      <c r="C6627" t="s">
        <v>12852</v>
      </c>
      <c r="D6627" s="85">
        <v>9844.92</v>
      </c>
      <c r="E6627" s="85">
        <v>8004</v>
      </c>
    </row>
    <row r="6628" spans="2:5" x14ac:dyDescent="0.25">
      <c r="B6628" t="s">
        <v>12853</v>
      </c>
      <c r="C6628" t="s">
        <v>12854</v>
      </c>
      <c r="D6628" s="85">
        <v>19926</v>
      </c>
      <c r="E6628" s="85">
        <v>16200</v>
      </c>
    </row>
    <row r="6629" spans="2:5" x14ac:dyDescent="0.25">
      <c r="B6629" t="s">
        <v>12855</v>
      </c>
      <c r="C6629" t="s">
        <v>12856</v>
      </c>
      <c r="D6629" s="85">
        <v>99597.77</v>
      </c>
      <c r="E6629" s="85">
        <v>80973.8</v>
      </c>
    </row>
    <row r="6630" spans="2:5" x14ac:dyDescent="0.25">
      <c r="B6630" t="s">
        <v>12857</v>
      </c>
      <c r="C6630" t="s">
        <v>12858</v>
      </c>
      <c r="D6630" s="85">
        <v>101944.86</v>
      </c>
      <c r="E6630" s="85">
        <v>82882</v>
      </c>
    </row>
    <row r="6631" spans="2:5" x14ac:dyDescent="0.25">
      <c r="B6631" t="s">
        <v>12859</v>
      </c>
      <c r="C6631" t="s">
        <v>12860</v>
      </c>
      <c r="D6631" s="85">
        <v>182040.19</v>
      </c>
      <c r="E6631" s="85">
        <v>148000.15</v>
      </c>
    </row>
    <row r="6632" spans="2:5" x14ac:dyDescent="0.25">
      <c r="B6632" t="s">
        <v>12861</v>
      </c>
      <c r="C6632" t="s">
        <v>12862</v>
      </c>
      <c r="D6632" s="85">
        <v>83969.06</v>
      </c>
      <c r="E6632" s="85">
        <v>68267.53</v>
      </c>
    </row>
    <row r="6633" spans="2:5" x14ac:dyDescent="0.25">
      <c r="B6633" t="s">
        <v>12863</v>
      </c>
      <c r="C6633" t="s">
        <v>12864</v>
      </c>
      <c r="D6633" s="85">
        <v>18037.46</v>
      </c>
      <c r="E6633" s="85">
        <v>14664.6</v>
      </c>
    </row>
    <row r="6634" spans="2:5" x14ac:dyDescent="0.25">
      <c r="B6634" t="s">
        <v>12865</v>
      </c>
      <c r="C6634" t="s">
        <v>12866</v>
      </c>
      <c r="D6634" s="85">
        <v>4100.21</v>
      </c>
      <c r="E6634" s="85">
        <v>3333.5</v>
      </c>
    </row>
    <row r="6635" spans="2:5" x14ac:dyDescent="0.25">
      <c r="B6635" t="s">
        <v>12867</v>
      </c>
      <c r="C6635" t="s">
        <v>12868</v>
      </c>
      <c r="D6635" s="85">
        <v>30702.53</v>
      </c>
      <c r="E6635" s="85">
        <v>24961.41</v>
      </c>
    </row>
    <row r="6636" spans="2:5" x14ac:dyDescent="0.25">
      <c r="B6636" t="s">
        <v>12869</v>
      </c>
      <c r="C6636" t="s">
        <v>12870</v>
      </c>
      <c r="D6636" s="85">
        <v>959.4</v>
      </c>
      <c r="E6636" s="85">
        <v>780</v>
      </c>
    </row>
    <row r="6637" spans="2:5" x14ac:dyDescent="0.25">
      <c r="B6637" t="s">
        <v>12871</v>
      </c>
      <c r="C6637" t="s">
        <v>12872</v>
      </c>
      <c r="D6637" s="85">
        <v>58732.5</v>
      </c>
      <c r="E6637" s="85">
        <v>47750</v>
      </c>
    </row>
    <row r="6638" spans="2:5" x14ac:dyDescent="0.25">
      <c r="B6638" t="s">
        <v>12873</v>
      </c>
      <c r="C6638" t="s">
        <v>12874</v>
      </c>
      <c r="D6638" s="85">
        <v>839854.47</v>
      </c>
      <c r="E6638" s="85">
        <v>839854.47</v>
      </c>
    </row>
    <row r="6639" spans="2:5" x14ac:dyDescent="0.25">
      <c r="B6639" t="s">
        <v>12875</v>
      </c>
      <c r="C6639" t="s">
        <v>12876</v>
      </c>
      <c r="D6639" s="85">
        <v>442042.33</v>
      </c>
      <c r="E6639" s="85">
        <v>417021.07</v>
      </c>
    </row>
    <row r="6640" spans="2:5" x14ac:dyDescent="0.25">
      <c r="B6640" t="s">
        <v>12877</v>
      </c>
      <c r="C6640" t="s">
        <v>12306</v>
      </c>
      <c r="D6640" s="85">
        <v>864.86</v>
      </c>
      <c r="E6640" s="85">
        <v>818.26</v>
      </c>
    </row>
    <row r="6641" spans="2:5" x14ac:dyDescent="0.25">
      <c r="B6641" t="s">
        <v>12878</v>
      </c>
      <c r="C6641" t="s">
        <v>12306</v>
      </c>
      <c r="D6641" s="85">
        <v>712.89</v>
      </c>
      <c r="E6641" s="85">
        <v>668.41</v>
      </c>
    </row>
    <row r="6642" spans="2:5" x14ac:dyDescent="0.25">
      <c r="B6642" t="s">
        <v>12879</v>
      </c>
      <c r="C6642" t="s">
        <v>12880</v>
      </c>
      <c r="D6642" s="85">
        <v>244914.37</v>
      </c>
      <c r="E6642" s="85">
        <v>199117.38</v>
      </c>
    </row>
    <row r="6643" spans="2:5" x14ac:dyDescent="0.25">
      <c r="B6643" t="s">
        <v>12881</v>
      </c>
      <c r="C6643" t="s">
        <v>12306</v>
      </c>
      <c r="D6643" s="85">
        <v>692.09</v>
      </c>
      <c r="E6643" s="85">
        <v>647.61</v>
      </c>
    </row>
    <row r="6644" spans="2:5" x14ac:dyDescent="0.25">
      <c r="B6644" t="s">
        <v>12882</v>
      </c>
      <c r="C6644" t="s">
        <v>12883</v>
      </c>
      <c r="D6644" s="85">
        <v>312798.44</v>
      </c>
      <c r="E6644" s="85">
        <v>254307.68</v>
      </c>
    </row>
    <row r="6645" spans="2:5" x14ac:dyDescent="0.25">
      <c r="B6645" t="s">
        <v>12884</v>
      </c>
      <c r="C6645" t="s">
        <v>12885</v>
      </c>
      <c r="D6645" s="85">
        <v>116819.42</v>
      </c>
      <c r="E6645" s="85">
        <v>94975.14</v>
      </c>
    </row>
    <row r="6646" spans="2:5" x14ac:dyDescent="0.25">
      <c r="B6646" t="s">
        <v>12886</v>
      </c>
      <c r="C6646" t="s">
        <v>12887</v>
      </c>
      <c r="D6646" s="85">
        <v>9396.52</v>
      </c>
      <c r="E6646" s="85">
        <v>0</v>
      </c>
    </row>
    <row r="6647" spans="2:5" x14ac:dyDescent="0.25">
      <c r="B6647" t="s">
        <v>12888</v>
      </c>
      <c r="C6647" t="s">
        <v>12889</v>
      </c>
      <c r="D6647" s="85">
        <v>12300</v>
      </c>
      <c r="E6647" s="85">
        <v>10000</v>
      </c>
    </row>
    <row r="6648" spans="2:5" x14ac:dyDescent="0.25">
      <c r="B6648" t="s">
        <v>12890</v>
      </c>
      <c r="C6648" t="s">
        <v>12887</v>
      </c>
      <c r="D6648" s="85">
        <v>9396.52</v>
      </c>
      <c r="E6648" s="85">
        <v>0</v>
      </c>
    </row>
    <row r="6649" spans="2:5" x14ac:dyDescent="0.25">
      <c r="B6649" t="s">
        <v>12891</v>
      </c>
      <c r="C6649" t="s">
        <v>12892</v>
      </c>
      <c r="D6649" s="85">
        <v>86911.8</v>
      </c>
      <c r="E6649" s="85">
        <v>70660</v>
      </c>
    </row>
    <row r="6650" spans="2:5" x14ac:dyDescent="0.25">
      <c r="B6650" t="s">
        <v>12893</v>
      </c>
      <c r="C6650" t="s">
        <v>12894</v>
      </c>
      <c r="D6650" s="85">
        <v>152987.4</v>
      </c>
      <c r="E6650" s="85">
        <v>124380</v>
      </c>
    </row>
    <row r="6651" spans="2:5" x14ac:dyDescent="0.25">
      <c r="B6651" t="s">
        <v>12895</v>
      </c>
      <c r="C6651" t="s">
        <v>12896</v>
      </c>
      <c r="D6651" s="85">
        <v>813446.84</v>
      </c>
      <c r="E6651" s="85">
        <v>661338.9</v>
      </c>
    </row>
    <row r="6652" spans="2:5" x14ac:dyDescent="0.25">
      <c r="B6652" t="s">
        <v>12897</v>
      </c>
      <c r="C6652" t="s">
        <v>12898</v>
      </c>
      <c r="D6652" s="85">
        <v>878.22</v>
      </c>
      <c r="E6652" s="85">
        <v>714</v>
      </c>
    </row>
    <row r="6653" spans="2:5" x14ac:dyDescent="0.25">
      <c r="B6653" t="s">
        <v>12899</v>
      </c>
      <c r="C6653" t="s">
        <v>12900</v>
      </c>
      <c r="D6653" s="85">
        <v>3690</v>
      </c>
      <c r="E6653" s="85">
        <v>3000</v>
      </c>
    </row>
    <row r="6654" spans="2:5" x14ac:dyDescent="0.25">
      <c r="B6654" t="s">
        <v>12901</v>
      </c>
      <c r="C6654" t="s">
        <v>12902</v>
      </c>
      <c r="D6654" s="85">
        <v>332075.40000000002</v>
      </c>
      <c r="E6654" s="85">
        <v>269980</v>
      </c>
    </row>
    <row r="6655" spans="2:5" x14ac:dyDescent="0.25">
      <c r="B6655" t="s">
        <v>12903</v>
      </c>
      <c r="C6655" t="s">
        <v>12904</v>
      </c>
      <c r="D6655" s="85">
        <v>91410.12</v>
      </c>
      <c r="E6655" s="85">
        <v>86235.96</v>
      </c>
    </row>
    <row r="6656" spans="2:5" x14ac:dyDescent="0.25">
      <c r="B6656" t="s">
        <v>12905</v>
      </c>
      <c r="C6656" t="s">
        <v>12841</v>
      </c>
      <c r="D6656" s="85">
        <v>3347189.04</v>
      </c>
      <c r="E6656" s="85">
        <v>3020023.42</v>
      </c>
    </row>
    <row r="6657" spans="2:5" x14ac:dyDescent="0.25">
      <c r="B6657" t="s">
        <v>12906</v>
      </c>
      <c r="C6657" t="s">
        <v>13276</v>
      </c>
      <c r="D6657" s="85">
        <v>18450</v>
      </c>
      <c r="E6657" s="85">
        <v>15000</v>
      </c>
    </row>
    <row r="6658" spans="2:5" x14ac:dyDescent="0.25">
      <c r="B6658" t="s">
        <v>12908</v>
      </c>
      <c r="C6658" t="s">
        <v>12909</v>
      </c>
      <c r="D6658" s="85">
        <v>315632.76</v>
      </c>
      <c r="E6658" s="85">
        <v>256612</v>
      </c>
    </row>
    <row r="6659" spans="2:5" x14ac:dyDescent="0.25">
      <c r="B6659" t="s">
        <v>12910</v>
      </c>
      <c r="C6659" t="s">
        <v>12911</v>
      </c>
      <c r="D6659" s="85">
        <v>67650</v>
      </c>
      <c r="E6659" s="85">
        <v>55000</v>
      </c>
    </row>
    <row r="6660" spans="2:5" x14ac:dyDescent="0.25">
      <c r="B6660" t="s">
        <v>12912</v>
      </c>
      <c r="C6660" t="s">
        <v>12913</v>
      </c>
      <c r="D6660" s="85">
        <v>132.41</v>
      </c>
      <c r="E6660" s="85">
        <v>107.65</v>
      </c>
    </row>
    <row r="6661" spans="2:5" x14ac:dyDescent="0.25">
      <c r="B6661" t="s">
        <v>12914</v>
      </c>
      <c r="C6661" t="s">
        <v>12915</v>
      </c>
      <c r="D6661" s="85">
        <v>6088.5</v>
      </c>
      <c r="E6661" s="85">
        <v>4950</v>
      </c>
    </row>
    <row r="6662" spans="2:5" x14ac:dyDescent="0.25">
      <c r="B6662" t="s">
        <v>12916</v>
      </c>
      <c r="C6662" t="s">
        <v>12917</v>
      </c>
      <c r="D6662" s="85">
        <v>1230</v>
      </c>
      <c r="E6662" s="85">
        <v>1000</v>
      </c>
    </row>
    <row r="6663" spans="2:5" x14ac:dyDescent="0.25">
      <c r="B6663" t="s">
        <v>12918</v>
      </c>
      <c r="C6663" t="s">
        <v>12919</v>
      </c>
      <c r="D6663" s="85">
        <v>12287.7</v>
      </c>
      <c r="E6663" s="85">
        <v>9990</v>
      </c>
    </row>
    <row r="6664" spans="2:5" x14ac:dyDescent="0.25">
      <c r="B6664" t="s">
        <v>12920</v>
      </c>
      <c r="C6664" t="s">
        <v>2788</v>
      </c>
      <c r="D6664" s="85">
        <v>111680</v>
      </c>
      <c r="E6664" s="85">
        <v>111680</v>
      </c>
    </row>
    <row r="6665" spans="2:5" x14ac:dyDescent="0.25">
      <c r="B6665" t="s">
        <v>12921</v>
      </c>
      <c r="C6665" t="s">
        <v>12922</v>
      </c>
      <c r="D6665" s="85">
        <v>140300.57</v>
      </c>
      <c r="E6665" s="85">
        <v>140300.57</v>
      </c>
    </row>
    <row r="6666" spans="2:5" x14ac:dyDescent="0.25">
      <c r="B6666" t="s">
        <v>12923</v>
      </c>
      <c r="C6666" t="s">
        <v>12924</v>
      </c>
      <c r="D6666" s="85">
        <v>220170</v>
      </c>
      <c r="E6666" s="85">
        <v>179000</v>
      </c>
    </row>
    <row r="6667" spans="2:5" x14ac:dyDescent="0.25">
      <c r="B6667" t="s">
        <v>12925</v>
      </c>
      <c r="C6667" t="s">
        <v>12926</v>
      </c>
      <c r="D6667" s="85">
        <v>121634</v>
      </c>
      <c r="E6667" s="85">
        <v>99700</v>
      </c>
    </row>
    <row r="6668" spans="2:5" x14ac:dyDescent="0.25">
      <c r="B6668" t="s">
        <v>12927</v>
      </c>
      <c r="C6668" t="s">
        <v>12928</v>
      </c>
      <c r="D6668" s="85">
        <v>77979.539999999994</v>
      </c>
      <c r="E6668" s="85">
        <v>63398</v>
      </c>
    </row>
    <row r="6669" spans="2:5" x14ac:dyDescent="0.25">
      <c r="B6669" t="s">
        <v>12929</v>
      </c>
      <c r="C6669" t="s">
        <v>12930</v>
      </c>
      <c r="D6669" s="85">
        <v>39238.949999999997</v>
      </c>
      <c r="E6669" s="85">
        <v>0</v>
      </c>
    </row>
    <row r="6670" spans="2:5" x14ac:dyDescent="0.25">
      <c r="B6670" t="s">
        <v>12931</v>
      </c>
      <c r="C6670" t="s">
        <v>12932</v>
      </c>
      <c r="D6670" s="85">
        <v>6088.5</v>
      </c>
      <c r="E6670" s="85">
        <v>4950</v>
      </c>
    </row>
    <row r="6671" spans="2:5" x14ac:dyDescent="0.25">
      <c r="B6671" t="s">
        <v>12933</v>
      </c>
      <c r="C6671" t="s">
        <v>12934</v>
      </c>
      <c r="D6671" s="85">
        <v>8954.4</v>
      </c>
      <c r="E6671" s="85">
        <v>7280</v>
      </c>
    </row>
    <row r="6672" spans="2:5" x14ac:dyDescent="0.25">
      <c r="B6672" t="s">
        <v>12935</v>
      </c>
      <c r="C6672" t="s">
        <v>12936</v>
      </c>
      <c r="D6672" s="85">
        <v>53271.3</v>
      </c>
      <c r="E6672" s="85">
        <v>43310</v>
      </c>
    </row>
    <row r="6673" spans="2:5" x14ac:dyDescent="0.25">
      <c r="B6673" t="s">
        <v>12937</v>
      </c>
      <c r="C6673" t="s">
        <v>12938</v>
      </c>
      <c r="D6673" s="85">
        <v>22140</v>
      </c>
      <c r="E6673" s="85">
        <v>18000</v>
      </c>
    </row>
    <row r="6674" spans="2:5" x14ac:dyDescent="0.25">
      <c r="B6674" t="s">
        <v>12939</v>
      </c>
      <c r="C6674" t="s">
        <v>12940</v>
      </c>
      <c r="D6674" s="85">
        <v>1943847.03</v>
      </c>
      <c r="E6674" s="85">
        <v>1522583.97</v>
      </c>
    </row>
    <row r="6675" spans="2:5" x14ac:dyDescent="0.25">
      <c r="B6675" t="s">
        <v>12941</v>
      </c>
      <c r="C6675" t="s">
        <v>12942</v>
      </c>
      <c r="D6675" s="85">
        <v>23985</v>
      </c>
      <c r="E6675" s="85">
        <v>19500</v>
      </c>
    </row>
    <row r="6676" spans="2:5" x14ac:dyDescent="0.25">
      <c r="B6676" t="s">
        <v>12943</v>
      </c>
      <c r="C6676" t="s">
        <v>12944</v>
      </c>
      <c r="D6676" s="85">
        <v>67558.17</v>
      </c>
      <c r="E6676" s="85">
        <v>54925.34</v>
      </c>
    </row>
    <row r="6677" spans="2:5" x14ac:dyDescent="0.25">
      <c r="B6677" t="s">
        <v>12945</v>
      </c>
      <c r="C6677" t="s">
        <v>12946</v>
      </c>
      <c r="D6677" s="85">
        <v>20293.16</v>
      </c>
      <c r="E6677" s="85">
        <v>16498.5</v>
      </c>
    </row>
    <row r="6678" spans="2:5" x14ac:dyDescent="0.25">
      <c r="B6678" t="s">
        <v>12947</v>
      </c>
      <c r="C6678" t="s">
        <v>12948</v>
      </c>
      <c r="D6678" s="85">
        <v>9826.98</v>
      </c>
      <c r="E6678" s="85">
        <v>9826.98</v>
      </c>
    </row>
    <row r="6679" spans="2:5" x14ac:dyDescent="0.25">
      <c r="B6679" t="s">
        <v>12949</v>
      </c>
      <c r="C6679" t="s">
        <v>12950</v>
      </c>
      <c r="D6679" s="85">
        <v>5535</v>
      </c>
      <c r="E6679" s="85">
        <v>4500</v>
      </c>
    </row>
    <row r="6680" spans="2:5" x14ac:dyDescent="0.25">
      <c r="B6680" t="s">
        <v>12951</v>
      </c>
      <c r="C6680" t="s">
        <v>12952</v>
      </c>
      <c r="D6680" s="85">
        <v>12.08</v>
      </c>
      <c r="E6680" s="85">
        <v>11.4</v>
      </c>
    </row>
    <row r="6681" spans="2:5" x14ac:dyDescent="0.25">
      <c r="B6681" t="s">
        <v>12953</v>
      </c>
      <c r="C6681" t="s">
        <v>12954</v>
      </c>
      <c r="D6681" s="85">
        <v>62.94</v>
      </c>
      <c r="E6681" s="85">
        <v>51.18</v>
      </c>
    </row>
    <row r="6682" spans="2:5" x14ac:dyDescent="0.25">
      <c r="B6682" t="s">
        <v>12955</v>
      </c>
      <c r="C6682" t="s">
        <v>12956</v>
      </c>
      <c r="D6682" s="85">
        <v>29.77</v>
      </c>
      <c r="E6682" s="85">
        <v>24.2</v>
      </c>
    </row>
    <row r="6683" spans="2:5" x14ac:dyDescent="0.25">
      <c r="B6683" t="s">
        <v>12957</v>
      </c>
      <c r="C6683" t="s">
        <v>12958</v>
      </c>
      <c r="D6683" s="85">
        <v>175.16</v>
      </c>
      <c r="E6683" s="85">
        <v>142.4</v>
      </c>
    </row>
    <row r="6684" spans="2:5" x14ac:dyDescent="0.25">
      <c r="B6684" t="s">
        <v>12959</v>
      </c>
      <c r="C6684" t="s">
        <v>12960</v>
      </c>
      <c r="D6684" s="85">
        <v>298878.99</v>
      </c>
      <c r="E6684" s="85">
        <v>242991.05</v>
      </c>
    </row>
    <row r="6685" spans="2:5" x14ac:dyDescent="0.25">
      <c r="B6685" t="s">
        <v>12961</v>
      </c>
      <c r="C6685" t="s">
        <v>12962</v>
      </c>
      <c r="D6685" s="85">
        <v>42382.12</v>
      </c>
      <c r="E6685" s="85">
        <v>34457</v>
      </c>
    </row>
    <row r="6686" spans="2:5" x14ac:dyDescent="0.25">
      <c r="B6686" t="s">
        <v>12963</v>
      </c>
      <c r="C6686" t="s">
        <v>12306</v>
      </c>
      <c r="D6686" s="85">
        <v>621.32000000000005</v>
      </c>
      <c r="E6686" s="85">
        <v>586.01</v>
      </c>
    </row>
    <row r="6687" spans="2:5" x14ac:dyDescent="0.25">
      <c r="B6687" t="s">
        <v>12964</v>
      </c>
      <c r="C6687" t="s">
        <v>12965</v>
      </c>
      <c r="D6687" s="85">
        <v>182016.9</v>
      </c>
      <c r="E6687" s="85">
        <v>147981.22</v>
      </c>
    </row>
    <row r="6688" spans="2:5" x14ac:dyDescent="0.25">
      <c r="B6688" t="s">
        <v>12966</v>
      </c>
      <c r="C6688" t="s">
        <v>12967</v>
      </c>
      <c r="D6688" s="85">
        <v>500.21</v>
      </c>
      <c r="E6688" s="85">
        <v>500.21</v>
      </c>
    </row>
    <row r="6689" spans="2:5" x14ac:dyDescent="0.25">
      <c r="B6689" t="s">
        <v>12968</v>
      </c>
      <c r="C6689" t="s">
        <v>11065</v>
      </c>
      <c r="D6689" s="85">
        <v>45.26</v>
      </c>
      <c r="E6689" s="85">
        <v>36.799999999999997</v>
      </c>
    </row>
    <row r="6690" spans="2:5" x14ac:dyDescent="0.25">
      <c r="B6690" t="s">
        <v>12969</v>
      </c>
      <c r="C6690" t="s">
        <v>12970</v>
      </c>
      <c r="D6690" s="85">
        <v>2269.35</v>
      </c>
      <c r="E6690" s="85">
        <v>1845</v>
      </c>
    </row>
    <row r="6691" spans="2:5" x14ac:dyDescent="0.25">
      <c r="B6691" t="s">
        <v>12971</v>
      </c>
      <c r="C6691" t="s">
        <v>12972</v>
      </c>
      <c r="D6691" s="85">
        <v>537409.14</v>
      </c>
      <c r="E6691" s="85">
        <v>436918</v>
      </c>
    </row>
    <row r="6692" spans="2:5" x14ac:dyDescent="0.25">
      <c r="B6692" t="s">
        <v>12973</v>
      </c>
      <c r="C6692" t="s">
        <v>12974</v>
      </c>
      <c r="D6692" s="85">
        <v>508373.07</v>
      </c>
      <c r="E6692" s="85">
        <v>479597.24</v>
      </c>
    </row>
    <row r="6693" spans="2:5" x14ac:dyDescent="0.25">
      <c r="B6693" t="s">
        <v>12975</v>
      </c>
      <c r="C6693" t="s">
        <v>12976</v>
      </c>
      <c r="D6693" s="85">
        <v>498.15</v>
      </c>
      <c r="E6693" s="85">
        <v>405</v>
      </c>
    </row>
    <row r="6694" spans="2:5" x14ac:dyDescent="0.25">
      <c r="B6694" t="s">
        <v>12977</v>
      </c>
      <c r="C6694" t="s">
        <v>12978</v>
      </c>
      <c r="D6694" s="85">
        <v>1411.43</v>
      </c>
      <c r="E6694" s="85">
        <v>1147.5</v>
      </c>
    </row>
    <row r="6695" spans="2:5" x14ac:dyDescent="0.25">
      <c r="B6695" t="s">
        <v>12979</v>
      </c>
      <c r="C6695" t="s">
        <v>12978</v>
      </c>
      <c r="D6695" s="85">
        <v>1291.5</v>
      </c>
      <c r="E6695" s="85">
        <v>1050</v>
      </c>
    </row>
    <row r="6696" spans="2:5" x14ac:dyDescent="0.25">
      <c r="B6696" t="s">
        <v>12980</v>
      </c>
      <c r="C6696" t="s">
        <v>12978</v>
      </c>
      <c r="D6696" s="85">
        <v>2152.5</v>
      </c>
      <c r="E6696" s="85">
        <v>1750</v>
      </c>
    </row>
    <row r="6697" spans="2:5" x14ac:dyDescent="0.25">
      <c r="B6697" t="s">
        <v>12981</v>
      </c>
      <c r="C6697" t="s">
        <v>12978</v>
      </c>
      <c r="D6697" s="85">
        <v>2503.67</v>
      </c>
      <c r="E6697" s="85">
        <v>2035.5</v>
      </c>
    </row>
    <row r="6698" spans="2:5" x14ac:dyDescent="0.25">
      <c r="B6698" t="s">
        <v>12982</v>
      </c>
      <c r="C6698" t="s">
        <v>12978</v>
      </c>
      <c r="D6698" s="85">
        <v>102.78</v>
      </c>
      <c r="E6698" s="85">
        <v>83.56</v>
      </c>
    </row>
    <row r="6699" spans="2:5" x14ac:dyDescent="0.25">
      <c r="B6699" t="s">
        <v>12983</v>
      </c>
      <c r="C6699" t="s">
        <v>12984</v>
      </c>
      <c r="D6699" s="85">
        <v>11587.56</v>
      </c>
      <c r="E6699" s="85">
        <v>9498</v>
      </c>
    </row>
    <row r="6700" spans="2:5" x14ac:dyDescent="0.25">
      <c r="B6700" t="s">
        <v>12985</v>
      </c>
      <c r="C6700" t="s">
        <v>12986</v>
      </c>
      <c r="D6700" s="85">
        <v>293864.74</v>
      </c>
      <c r="E6700" s="85">
        <v>277230.89</v>
      </c>
    </row>
    <row r="6701" spans="2:5" x14ac:dyDescent="0.25">
      <c r="B6701" t="s">
        <v>12987</v>
      </c>
      <c r="C6701" t="s">
        <v>12988</v>
      </c>
      <c r="D6701" s="85">
        <v>99.63</v>
      </c>
      <c r="E6701" s="85">
        <v>81</v>
      </c>
    </row>
    <row r="6702" spans="2:5" x14ac:dyDescent="0.25">
      <c r="B6702" t="s">
        <v>12989</v>
      </c>
      <c r="C6702" t="s">
        <v>12990</v>
      </c>
      <c r="D6702" s="85">
        <v>29520</v>
      </c>
      <c r="E6702" s="85">
        <v>24000</v>
      </c>
    </row>
    <row r="6703" spans="2:5" x14ac:dyDescent="0.25">
      <c r="B6703" t="s">
        <v>12991</v>
      </c>
      <c r="C6703" t="s">
        <v>12992</v>
      </c>
      <c r="D6703" s="85">
        <v>74900</v>
      </c>
      <c r="E6703" s="85">
        <v>74900</v>
      </c>
    </row>
    <row r="6704" spans="2:5" x14ac:dyDescent="0.25">
      <c r="B6704" t="s">
        <v>12993</v>
      </c>
      <c r="C6704" t="s">
        <v>12994</v>
      </c>
      <c r="D6704" s="85">
        <v>1284811.19</v>
      </c>
      <c r="E6704" s="85">
        <v>1221830</v>
      </c>
    </row>
    <row r="6705" spans="2:5" x14ac:dyDescent="0.25">
      <c r="B6705" t="s">
        <v>12995</v>
      </c>
      <c r="C6705" t="s">
        <v>12996</v>
      </c>
      <c r="D6705" s="85">
        <v>1600</v>
      </c>
      <c r="E6705" s="85">
        <v>1600</v>
      </c>
    </row>
    <row r="6706" spans="2:5" x14ac:dyDescent="0.25">
      <c r="B6706" t="s">
        <v>12997</v>
      </c>
      <c r="C6706" t="s">
        <v>12998</v>
      </c>
      <c r="D6706" s="85">
        <v>0</v>
      </c>
      <c r="E6706" s="85">
        <v>0</v>
      </c>
    </row>
    <row r="6707" spans="2:5" x14ac:dyDescent="0.25">
      <c r="B6707" t="s">
        <v>12999</v>
      </c>
      <c r="C6707" t="s">
        <v>13000</v>
      </c>
      <c r="D6707" s="85">
        <v>269247</v>
      </c>
      <c r="E6707" s="85">
        <v>218900</v>
      </c>
    </row>
    <row r="6708" spans="2:5" x14ac:dyDescent="0.25">
      <c r="B6708" t="s">
        <v>13001</v>
      </c>
      <c r="C6708" t="s">
        <v>13002</v>
      </c>
      <c r="D6708" s="85">
        <v>256045.48</v>
      </c>
      <c r="E6708" s="85">
        <v>237882.75</v>
      </c>
    </row>
    <row r="6709" spans="2:5" x14ac:dyDescent="0.25">
      <c r="B6709" t="s">
        <v>13003</v>
      </c>
      <c r="C6709" t="s">
        <v>13004</v>
      </c>
      <c r="D6709" s="85">
        <v>1034.97</v>
      </c>
      <c r="E6709" s="85">
        <v>841.44</v>
      </c>
    </row>
    <row r="6710" spans="2:5" x14ac:dyDescent="0.25">
      <c r="B6710" t="s">
        <v>13005</v>
      </c>
      <c r="C6710" t="s">
        <v>13006</v>
      </c>
      <c r="D6710" s="85">
        <v>51807.6</v>
      </c>
      <c r="E6710" s="85">
        <v>42120</v>
      </c>
    </row>
    <row r="6711" spans="2:5" x14ac:dyDescent="0.25">
      <c r="B6711" t="s">
        <v>13007</v>
      </c>
      <c r="C6711" t="s">
        <v>13008</v>
      </c>
      <c r="D6711" s="85">
        <v>13691657</v>
      </c>
      <c r="E6711" s="85">
        <v>13691657</v>
      </c>
    </row>
    <row r="6712" spans="2:5" x14ac:dyDescent="0.25">
      <c r="B6712" t="s">
        <v>13009</v>
      </c>
      <c r="C6712" t="s">
        <v>13010</v>
      </c>
      <c r="D6712" s="85">
        <v>77679.429999999993</v>
      </c>
      <c r="E6712" s="85">
        <v>73282.48</v>
      </c>
    </row>
    <row r="6713" spans="2:5" x14ac:dyDescent="0.25">
      <c r="B6713" t="s">
        <v>13011</v>
      </c>
      <c r="C6713" t="s">
        <v>13012</v>
      </c>
      <c r="D6713" s="85">
        <v>444629.55</v>
      </c>
      <c r="E6713" s="85">
        <v>444629.55</v>
      </c>
    </row>
    <row r="6714" spans="2:5" x14ac:dyDescent="0.25">
      <c r="B6714" t="s">
        <v>13013</v>
      </c>
      <c r="C6714" t="s">
        <v>13014</v>
      </c>
      <c r="D6714" s="85">
        <v>325384.12</v>
      </c>
      <c r="E6714" s="85">
        <v>325384.12</v>
      </c>
    </row>
    <row r="6715" spans="2:5" x14ac:dyDescent="0.25">
      <c r="B6715" t="s">
        <v>13015</v>
      </c>
      <c r="C6715" t="s">
        <v>13016</v>
      </c>
      <c r="D6715" s="85">
        <v>2300834.56</v>
      </c>
      <c r="E6715" s="85">
        <v>2300834.56</v>
      </c>
    </row>
    <row r="6716" spans="2:5" x14ac:dyDescent="0.25">
      <c r="B6716" t="s">
        <v>13017</v>
      </c>
      <c r="C6716" t="s">
        <v>13018</v>
      </c>
      <c r="D6716" s="85">
        <v>3587.35</v>
      </c>
      <c r="E6716" s="85">
        <v>0</v>
      </c>
    </row>
    <row r="6717" spans="2:5" x14ac:dyDescent="0.25">
      <c r="B6717" t="s">
        <v>13019</v>
      </c>
      <c r="C6717" t="s">
        <v>13020</v>
      </c>
      <c r="D6717" s="85">
        <v>79888.5</v>
      </c>
      <c r="E6717" s="85">
        <v>64950</v>
      </c>
    </row>
    <row r="6718" spans="2:5" x14ac:dyDescent="0.25">
      <c r="B6718" t="s">
        <v>13021</v>
      </c>
      <c r="C6718" t="s">
        <v>13022</v>
      </c>
      <c r="D6718" s="85">
        <v>45822.14</v>
      </c>
      <c r="E6718" s="85">
        <v>37253.769999999997</v>
      </c>
    </row>
    <row r="6719" spans="2:5" x14ac:dyDescent="0.25">
      <c r="B6719" t="s">
        <v>13023</v>
      </c>
      <c r="C6719" t="s">
        <v>13024</v>
      </c>
      <c r="D6719" s="85">
        <v>148804.65</v>
      </c>
      <c r="E6719" s="85">
        <v>120979.39</v>
      </c>
    </row>
    <row r="6720" spans="2:5" x14ac:dyDescent="0.25">
      <c r="B6720" t="s">
        <v>13025</v>
      </c>
      <c r="C6720" t="s">
        <v>7252</v>
      </c>
      <c r="D6720" s="85">
        <v>88498.5</v>
      </c>
      <c r="E6720" s="85">
        <v>71950</v>
      </c>
    </row>
    <row r="6721" spans="2:5" x14ac:dyDescent="0.25">
      <c r="B6721" t="s">
        <v>13026</v>
      </c>
      <c r="C6721" t="s">
        <v>13027</v>
      </c>
      <c r="D6721" s="85">
        <v>5166</v>
      </c>
      <c r="E6721" s="85">
        <v>4200</v>
      </c>
    </row>
    <row r="6722" spans="2:5" x14ac:dyDescent="0.25">
      <c r="B6722" t="s">
        <v>13028</v>
      </c>
      <c r="C6722" t="s">
        <v>13029</v>
      </c>
      <c r="D6722" s="85">
        <v>13031.85</v>
      </c>
      <c r="E6722" s="85">
        <v>10595</v>
      </c>
    </row>
    <row r="6723" spans="2:5" x14ac:dyDescent="0.25">
      <c r="B6723" t="s">
        <v>13030</v>
      </c>
      <c r="C6723" t="s">
        <v>13031</v>
      </c>
      <c r="D6723" s="85">
        <v>1043.04</v>
      </c>
      <c r="E6723" s="85">
        <v>848</v>
      </c>
    </row>
    <row r="6724" spans="2:5" x14ac:dyDescent="0.25">
      <c r="B6724" t="s">
        <v>13032</v>
      </c>
      <c r="C6724" t="s">
        <v>13033</v>
      </c>
      <c r="D6724" s="85">
        <v>57477.9</v>
      </c>
      <c r="E6724" s="85">
        <v>46730</v>
      </c>
    </row>
    <row r="6725" spans="2:5" x14ac:dyDescent="0.25">
      <c r="B6725" t="s">
        <v>13034</v>
      </c>
      <c r="C6725" t="s">
        <v>13035</v>
      </c>
      <c r="D6725" s="85">
        <v>13356</v>
      </c>
      <c r="E6725" s="85">
        <v>12600</v>
      </c>
    </row>
    <row r="6726" spans="2:5" x14ac:dyDescent="0.25">
      <c r="B6726" t="s">
        <v>13036</v>
      </c>
      <c r="C6726" t="s">
        <v>13243</v>
      </c>
      <c r="D6726" s="85">
        <v>15726.64</v>
      </c>
      <c r="E6726" s="85">
        <v>14700</v>
      </c>
    </row>
    <row r="6727" spans="2:5" x14ac:dyDescent="0.25">
      <c r="B6727" t="s">
        <v>13037</v>
      </c>
      <c r="C6727" t="s">
        <v>13038</v>
      </c>
      <c r="D6727" s="85">
        <v>79950</v>
      </c>
      <c r="E6727" s="85">
        <v>65000</v>
      </c>
    </row>
    <row r="6728" spans="2:5" x14ac:dyDescent="0.25">
      <c r="B6728" t="s">
        <v>13039</v>
      </c>
      <c r="C6728" t="s">
        <v>13040</v>
      </c>
      <c r="D6728" s="85">
        <v>86100</v>
      </c>
      <c r="E6728" s="85">
        <v>70000</v>
      </c>
    </row>
    <row r="6729" spans="2:5" x14ac:dyDescent="0.25">
      <c r="B6729" t="s">
        <v>13041</v>
      </c>
      <c r="C6729" t="s">
        <v>13042</v>
      </c>
      <c r="D6729" s="85">
        <v>1728.15</v>
      </c>
      <c r="E6729" s="85">
        <v>1405</v>
      </c>
    </row>
    <row r="6730" spans="2:5" x14ac:dyDescent="0.25">
      <c r="B6730" t="s">
        <v>13043</v>
      </c>
      <c r="C6730" t="s">
        <v>13044</v>
      </c>
      <c r="D6730" s="85">
        <v>208827.4</v>
      </c>
      <c r="E6730" s="85">
        <v>169778.37</v>
      </c>
    </row>
    <row r="6731" spans="2:5" x14ac:dyDescent="0.25">
      <c r="B6731" t="s">
        <v>13045</v>
      </c>
      <c r="C6731" t="s">
        <v>11795</v>
      </c>
      <c r="D6731" s="85">
        <v>1290.02</v>
      </c>
      <c r="E6731" s="85">
        <v>1048.8</v>
      </c>
    </row>
    <row r="6732" spans="2:5" x14ac:dyDescent="0.25">
      <c r="B6732" t="s">
        <v>13046</v>
      </c>
      <c r="C6732" t="s">
        <v>13047</v>
      </c>
      <c r="D6732" s="85">
        <v>3860.97</v>
      </c>
      <c r="E6732" s="85">
        <v>3139</v>
      </c>
    </row>
    <row r="6733" spans="2:5" x14ac:dyDescent="0.25">
      <c r="B6733" t="s">
        <v>13048</v>
      </c>
      <c r="C6733" t="s">
        <v>13049</v>
      </c>
      <c r="D6733" s="85">
        <v>15422.96</v>
      </c>
      <c r="E6733" s="85">
        <v>15422.96</v>
      </c>
    </row>
    <row r="6734" spans="2:5" x14ac:dyDescent="0.25">
      <c r="B6734" t="s">
        <v>13050</v>
      </c>
      <c r="C6734" t="s">
        <v>13051</v>
      </c>
      <c r="D6734" s="85">
        <v>1177.1600000000001</v>
      </c>
      <c r="E6734" s="85">
        <v>1177.1600000000001</v>
      </c>
    </row>
    <row r="6735" spans="2:5" x14ac:dyDescent="0.25">
      <c r="B6735" t="s">
        <v>13052</v>
      </c>
      <c r="C6735" t="s">
        <v>13053</v>
      </c>
      <c r="D6735" s="85">
        <v>2067.63</v>
      </c>
      <c r="E6735" s="85">
        <v>1681</v>
      </c>
    </row>
    <row r="6736" spans="2:5" x14ac:dyDescent="0.25">
      <c r="B6736" t="s">
        <v>13054</v>
      </c>
      <c r="C6736" t="s">
        <v>13055</v>
      </c>
      <c r="D6736" s="85">
        <v>35328.82</v>
      </c>
      <c r="E6736" s="85">
        <v>33329.08</v>
      </c>
    </row>
    <row r="6737" spans="2:5" x14ac:dyDescent="0.25">
      <c r="B6737" t="s">
        <v>13056</v>
      </c>
      <c r="C6737" t="s">
        <v>13277</v>
      </c>
      <c r="D6737" s="85">
        <v>886752.31</v>
      </c>
      <c r="E6737" s="85">
        <v>720936.85</v>
      </c>
    </row>
    <row r="6738" spans="2:5" x14ac:dyDescent="0.25">
      <c r="B6738" t="s">
        <v>13057</v>
      </c>
      <c r="C6738" t="s">
        <v>13058</v>
      </c>
      <c r="D6738" s="85">
        <v>218341.05</v>
      </c>
      <c r="E6738" s="85">
        <v>205982.12</v>
      </c>
    </row>
    <row r="6739" spans="2:5" x14ac:dyDescent="0.25">
      <c r="B6739" t="s">
        <v>13059</v>
      </c>
      <c r="C6739" t="s">
        <v>13060</v>
      </c>
      <c r="D6739" s="85">
        <v>18327</v>
      </c>
      <c r="E6739" s="85">
        <v>14900</v>
      </c>
    </row>
    <row r="6740" spans="2:5" x14ac:dyDescent="0.25">
      <c r="B6740" t="s">
        <v>13061</v>
      </c>
      <c r="C6740" t="s">
        <v>13278</v>
      </c>
      <c r="D6740" s="85">
        <v>57356.13</v>
      </c>
      <c r="E6740" s="85">
        <v>46631</v>
      </c>
    </row>
    <row r="6741" spans="2:5" x14ac:dyDescent="0.25">
      <c r="B6741" t="s">
        <v>13062</v>
      </c>
      <c r="C6741" t="s">
        <v>13063</v>
      </c>
      <c r="D6741" s="85">
        <v>1476</v>
      </c>
      <c r="E6741" s="85">
        <v>1200</v>
      </c>
    </row>
    <row r="6742" spans="2:5" x14ac:dyDescent="0.25">
      <c r="B6742" t="s">
        <v>13064</v>
      </c>
      <c r="C6742" t="s">
        <v>13065</v>
      </c>
      <c r="D6742" s="85">
        <v>91942.5</v>
      </c>
      <c r="E6742" s="85">
        <v>74750</v>
      </c>
    </row>
    <row r="6743" spans="2:5" x14ac:dyDescent="0.25">
      <c r="B6743" t="s">
        <v>13066</v>
      </c>
      <c r="C6743" t="s">
        <v>13067</v>
      </c>
      <c r="D6743" s="85">
        <v>85915.5</v>
      </c>
      <c r="E6743" s="85">
        <v>69850</v>
      </c>
    </row>
    <row r="6744" spans="2:5" x14ac:dyDescent="0.25">
      <c r="B6744" t="s">
        <v>13068</v>
      </c>
      <c r="C6744" t="s">
        <v>13069</v>
      </c>
      <c r="D6744" s="85">
        <v>91604.25</v>
      </c>
      <c r="E6744" s="85">
        <v>74475</v>
      </c>
    </row>
    <row r="6745" spans="2:5" x14ac:dyDescent="0.25">
      <c r="B6745" t="s">
        <v>13070</v>
      </c>
      <c r="C6745" t="s">
        <v>13071</v>
      </c>
      <c r="D6745" s="85">
        <v>29799.83</v>
      </c>
      <c r="E6745" s="85">
        <v>28113.05</v>
      </c>
    </row>
    <row r="6746" spans="2:5" x14ac:dyDescent="0.25">
      <c r="B6746" t="s">
        <v>13072</v>
      </c>
      <c r="C6746" t="s">
        <v>13073</v>
      </c>
      <c r="D6746" s="85">
        <v>467277</v>
      </c>
      <c r="E6746" s="85">
        <v>379900</v>
      </c>
    </row>
    <row r="6747" spans="2:5" x14ac:dyDescent="0.25">
      <c r="B6747" t="s">
        <v>13074</v>
      </c>
      <c r="C6747" t="s">
        <v>13075</v>
      </c>
      <c r="D6747" s="85">
        <v>5658</v>
      </c>
      <c r="E6747" s="85">
        <v>4600</v>
      </c>
    </row>
    <row r="6748" spans="2:5" x14ac:dyDescent="0.25">
      <c r="B6748" t="s">
        <v>13076</v>
      </c>
      <c r="C6748" t="s">
        <v>13077</v>
      </c>
      <c r="D6748" s="85">
        <v>790389.16</v>
      </c>
      <c r="E6748" s="85">
        <v>642592.81000000006</v>
      </c>
    </row>
    <row r="6749" spans="2:5" x14ac:dyDescent="0.25">
      <c r="B6749" t="s">
        <v>13078</v>
      </c>
      <c r="C6749" t="s">
        <v>13079</v>
      </c>
      <c r="D6749" s="85">
        <v>90478.8</v>
      </c>
      <c r="E6749" s="85">
        <v>73560</v>
      </c>
    </row>
    <row r="6750" spans="2:5" x14ac:dyDescent="0.25">
      <c r="B6750" t="s">
        <v>13080</v>
      </c>
      <c r="C6750" t="s">
        <v>12501</v>
      </c>
      <c r="D6750" s="85">
        <v>1257891.93</v>
      </c>
      <c r="E6750" s="85">
        <v>1151870.6399999999</v>
      </c>
    </row>
    <row r="6751" spans="2:5" x14ac:dyDescent="0.25">
      <c r="B6751" t="s">
        <v>13081</v>
      </c>
      <c r="C6751" t="s">
        <v>13082</v>
      </c>
      <c r="D6751" s="85">
        <v>29089.5</v>
      </c>
      <c r="E6751" s="85">
        <v>23650</v>
      </c>
    </row>
    <row r="6752" spans="2:5" x14ac:dyDescent="0.25">
      <c r="B6752" t="s">
        <v>13083</v>
      </c>
      <c r="C6752" t="s">
        <v>13084</v>
      </c>
      <c r="D6752" s="85">
        <v>2279000</v>
      </c>
      <c r="E6752" s="85">
        <v>2150000</v>
      </c>
    </row>
    <row r="6753" spans="2:5" x14ac:dyDescent="0.25">
      <c r="B6753" t="s">
        <v>13085</v>
      </c>
      <c r="C6753" t="s">
        <v>8925</v>
      </c>
      <c r="D6753" s="85">
        <v>29452.35</v>
      </c>
      <c r="E6753" s="85">
        <v>23945</v>
      </c>
    </row>
    <row r="6754" spans="2:5" x14ac:dyDescent="0.25">
      <c r="B6754" t="s">
        <v>13086</v>
      </c>
      <c r="C6754" t="s">
        <v>13087</v>
      </c>
      <c r="D6754" s="85">
        <v>42698.39</v>
      </c>
      <c r="E6754" s="85">
        <v>34714.14</v>
      </c>
    </row>
    <row r="6755" spans="2:5" x14ac:dyDescent="0.25">
      <c r="B6755" t="s">
        <v>13088</v>
      </c>
      <c r="C6755" t="s">
        <v>13279</v>
      </c>
      <c r="D6755" s="85">
        <v>187508.58</v>
      </c>
      <c r="E6755" s="85">
        <v>152446</v>
      </c>
    </row>
    <row r="6756" spans="2:5" x14ac:dyDescent="0.25">
      <c r="B6756" t="s">
        <v>13089</v>
      </c>
      <c r="C6756" t="s">
        <v>13090</v>
      </c>
      <c r="D6756" s="85">
        <v>5904</v>
      </c>
      <c r="E6756" s="85">
        <v>4800</v>
      </c>
    </row>
    <row r="6757" spans="2:5" x14ac:dyDescent="0.25">
      <c r="B6757" t="s">
        <v>13091</v>
      </c>
      <c r="C6757" t="s">
        <v>13092</v>
      </c>
      <c r="D6757" s="85">
        <v>3137.73</v>
      </c>
      <c r="E6757" s="85">
        <v>2551</v>
      </c>
    </row>
    <row r="6758" spans="2:5" x14ac:dyDescent="0.25">
      <c r="B6758" t="s">
        <v>13093</v>
      </c>
      <c r="C6758" t="s">
        <v>13094</v>
      </c>
      <c r="D6758" s="85">
        <v>98954.43</v>
      </c>
      <c r="E6758" s="85">
        <v>80450.75</v>
      </c>
    </row>
    <row r="6759" spans="2:5" x14ac:dyDescent="0.25">
      <c r="B6759" t="s">
        <v>13095</v>
      </c>
      <c r="C6759" t="s">
        <v>13096</v>
      </c>
      <c r="D6759" s="85">
        <v>450</v>
      </c>
      <c r="E6759" s="85">
        <v>424.53</v>
      </c>
    </row>
    <row r="6760" spans="2:5" x14ac:dyDescent="0.25">
      <c r="B6760" t="s">
        <v>13097</v>
      </c>
      <c r="C6760" t="s">
        <v>13098</v>
      </c>
      <c r="D6760" s="85">
        <v>134457.85999999999</v>
      </c>
      <c r="E6760" s="85">
        <v>109315.33</v>
      </c>
    </row>
    <row r="6761" spans="2:5" x14ac:dyDescent="0.25">
      <c r="B6761" t="s">
        <v>13099</v>
      </c>
      <c r="C6761" t="s">
        <v>13100</v>
      </c>
      <c r="D6761" s="85">
        <v>787022.68</v>
      </c>
      <c r="E6761" s="85">
        <v>637795.30000000005</v>
      </c>
    </row>
    <row r="6762" spans="2:5" x14ac:dyDescent="0.25">
      <c r="B6762" t="s">
        <v>13101</v>
      </c>
      <c r="C6762" t="s">
        <v>13102</v>
      </c>
      <c r="D6762" s="85">
        <v>21657.63</v>
      </c>
      <c r="E6762" s="85">
        <v>17607.830000000002</v>
      </c>
    </row>
    <row r="6763" spans="2:5" x14ac:dyDescent="0.25">
      <c r="B6763" t="s">
        <v>13103</v>
      </c>
      <c r="C6763" t="s">
        <v>13104</v>
      </c>
      <c r="D6763" s="85">
        <v>4699.95</v>
      </c>
      <c r="E6763" s="85">
        <v>4065</v>
      </c>
    </row>
    <row r="6764" spans="2:5" x14ac:dyDescent="0.25">
      <c r="B6764" t="s">
        <v>13105</v>
      </c>
      <c r="C6764" t="s">
        <v>13106</v>
      </c>
      <c r="D6764" s="85">
        <v>23355</v>
      </c>
      <c r="E6764" s="85">
        <v>23355</v>
      </c>
    </row>
    <row r="6765" spans="2:5" x14ac:dyDescent="0.25">
      <c r="B6765" t="s">
        <v>13107</v>
      </c>
      <c r="C6765" t="s">
        <v>10655</v>
      </c>
      <c r="D6765" s="85">
        <v>269139.99</v>
      </c>
      <c r="E6765" s="85">
        <v>218813</v>
      </c>
    </row>
    <row r="6766" spans="2:5" x14ac:dyDescent="0.25">
      <c r="B6766" t="s">
        <v>13108</v>
      </c>
      <c r="C6766" t="s">
        <v>13109</v>
      </c>
      <c r="D6766" s="85">
        <v>4677434</v>
      </c>
      <c r="E6766" s="85">
        <v>3797434</v>
      </c>
    </row>
    <row r="6767" spans="2:5" x14ac:dyDescent="0.25">
      <c r="B6767" t="s">
        <v>13110</v>
      </c>
      <c r="C6767" t="s">
        <v>12876</v>
      </c>
      <c r="D6767" s="85">
        <v>442042.33</v>
      </c>
      <c r="E6767" s="85">
        <v>417021.07</v>
      </c>
    </row>
    <row r="6768" spans="2:5" x14ac:dyDescent="0.25">
      <c r="B6768" t="s">
        <v>13111</v>
      </c>
      <c r="C6768" t="s">
        <v>13112</v>
      </c>
      <c r="D6768" s="85">
        <v>367.2</v>
      </c>
      <c r="E6768" s="85">
        <v>367.2</v>
      </c>
    </row>
    <row r="6769" spans="2:5" x14ac:dyDescent="0.25">
      <c r="B6769" t="s">
        <v>13113</v>
      </c>
      <c r="C6769" t="s">
        <v>13114</v>
      </c>
      <c r="D6769" s="85">
        <v>604716.19999999995</v>
      </c>
      <c r="E6769" s="85">
        <v>562250</v>
      </c>
    </row>
    <row r="6770" spans="2:5" x14ac:dyDescent="0.25">
      <c r="B6770" t="s">
        <v>13115</v>
      </c>
      <c r="C6770" t="s">
        <v>13116</v>
      </c>
      <c r="D6770" s="85">
        <v>3800680.16</v>
      </c>
      <c r="E6770" s="85">
        <v>3089983.87</v>
      </c>
    </row>
    <row r="6771" spans="2:5" x14ac:dyDescent="0.25">
      <c r="B6771" t="s">
        <v>13117</v>
      </c>
      <c r="C6771" t="s">
        <v>13118</v>
      </c>
      <c r="D6771" s="85">
        <v>314.76</v>
      </c>
      <c r="E6771" s="85">
        <v>258</v>
      </c>
    </row>
    <row r="6772" spans="2:5" x14ac:dyDescent="0.25">
      <c r="B6772" t="s">
        <v>13119</v>
      </c>
      <c r="C6772" t="s">
        <v>13120</v>
      </c>
      <c r="D6772" s="85">
        <v>8740.52</v>
      </c>
      <c r="E6772" s="85">
        <v>7164.36</v>
      </c>
    </row>
    <row r="6773" spans="2:5" x14ac:dyDescent="0.25">
      <c r="B6773" t="s">
        <v>13121</v>
      </c>
      <c r="C6773" t="s">
        <v>13122</v>
      </c>
      <c r="D6773" s="85">
        <v>305802.59999999998</v>
      </c>
      <c r="E6773" s="85">
        <v>248620</v>
      </c>
    </row>
    <row r="6774" spans="2:5" x14ac:dyDescent="0.25">
      <c r="B6774" t="s">
        <v>13123</v>
      </c>
      <c r="C6774" t="s">
        <v>11839</v>
      </c>
      <c r="D6774" s="85">
        <v>60.45</v>
      </c>
      <c r="E6774" s="85">
        <v>60.45</v>
      </c>
    </row>
    <row r="6775" spans="2:5" x14ac:dyDescent="0.25">
      <c r="B6775" t="s">
        <v>13124</v>
      </c>
      <c r="C6775" t="s">
        <v>13125</v>
      </c>
      <c r="D6775" s="85">
        <v>1987.42</v>
      </c>
      <c r="E6775" s="85">
        <v>1874.92</v>
      </c>
    </row>
    <row r="6776" spans="2:5" x14ac:dyDescent="0.25">
      <c r="B6776" t="s">
        <v>13126</v>
      </c>
      <c r="C6776" t="s">
        <v>13127</v>
      </c>
      <c r="D6776" s="85">
        <v>2008.02</v>
      </c>
      <c r="E6776" s="85">
        <v>1632.54</v>
      </c>
    </row>
    <row r="6777" spans="2:5" x14ac:dyDescent="0.25">
      <c r="B6777" t="s">
        <v>13128</v>
      </c>
      <c r="C6777" t="s">
        <v>13129</v>
      </c>
      <c r="D6777" s="85">
        <v>938.56</v>
      </c>
      <c r="E6777" s="85">
        <v>763.06</v>
      </c>
    </row>
    <row r="6778" spans="2:5" x14ac:dyDescent="0.25">
      <c r="B6778" t="s">
        <v>13130</v>
      </c>
      <c r="C6778" t="s">
        <v>13131</v>
      </c>
      <c r="D6778" s="85">
        <v>1314.96</v>
      </c>
      <c r="E6778" s="85">
        <v>1069.07</v>
      </c>
    </row>
    <row r="6779" spans="2:5" x14ac:dyDescent="0.25">
      <c r="B6779" t="s">
        <v>13132</v>
      </c>
      <c r="C6779" t="s">
        <v>13133</v>
      </c>
      <c r="D6779" s="85">
        <v>7995</v>
      </c>
      <c r="E6779" s="85">
        <v>6500</v>
      </c>
    </row>
    <row r="6780" spans="2:5" x14ac:dyDescent="0.25">
      <c r="B6780" t="s">
        <v>13134</v>
      </c>
      <c r="C6780" t="s">
        <v>13135</v>
      </c>
      <c r="D6780" s="85">
        <v>41862.51</v>
      </c>
      <c r="E6780" s="85">
        <v>41862.51</v>
      </c>
    </row>
    <row r="6781" spans="2:5" x14ac:dyDescent="0.25">
      <c r="B6781" t="s">
        <v>13136</v>
      </c>
      <c r="C6781" t="s">
        <v>13133</v>
      </c>
      <c r="D6781" s="85">
        <v>3997.5</v>
      </c>
      <c r="E6781" s="85">
        <v>3250</v>
      </c>
    </row>
    <row r="6782" spans="2:5" x14ac:dyDescent="0.25">
      <c r="B6782" t="s">
        <v>13137</v>
      </c>
      <c r="C6782" t="s">
        <v>13138</v>
      </c>
      <c r="D6782" s="85">
        <v>2029.5</v>
      </c>
      <c r="E6782" s="85">
        <v>1650</v>
      </c>
    </row>
    <row r="6783" spans="2:5" x14ac:dyDescent="0.25">
      <c r="B6783" t="s">
        <v>13139</v>
      </c>
      <c r="C6783" t="s">
        <v>13140</v>
      </c>
      <c r="D6783" s="85">
        <v>52180.29</v>
      </c>
      <c r="E6783" s="85">
        <v>42423</v>
      </c>
    </row>
    <row r="6784" spans="2:5" x14ac:dyDescent="0.25">
      <c r="B6784" t="s">
        <v>13141</v>
      </c>
      <c r="C6784" t="s">
        <v>13142</v>
      </c>
      <c r="D6784" s="85">
        <v>24505.41</v>
      </c>
      <c r="E6784" s="85">
        <v>19923.099999999999</v>
      </c>
    </row>
    <row r="6785" spans="2:5" x14ac:dyDescent="0.25">
      <c r="B6785" t="s">
        <v>13143</v>
      </c>
      <c r="C6785" t="s">
        <v>13144</v>
      </c>
      <c r="D6785" s="85">
        <v>32671.38</v>
      </c>
      <c r="E6785" s="85">
        <v>26562.1</v>
      </c>
    </row>
    <row r="6786" spans="2:5" x14ac:dyDescent="0.25">
      <c r="B6786" t="s">
        <v>13145</v>
      </c>
      <c r="C6786" t="s">
        <v>13146</v>
      </c>
      <c r="D6786" s="85">
        <v>7639.53</v>
      </c>
      <c r="E6786" s="85">
        <v>6211</v>
      </c>
    </row>
    <row r="6787" spans="2:5" x14ac:dyDescent="0.25">
      <c r="B6787" t="s">
        <v>13147</v>
      </c>
      <c r="C6787" t="s">
        <v>13148</v>
      </c>
      <c r="D6787" s="85">
        <v>63916.95</v>
      </c>
      <c r="E6787" s="85">
        <v>51965</v>
      </c>
    </row>
    <row r="6788" spans="2:5" x14ac:dyDescent="0.25">
      <c r="B6788" t="s">
        <v>13149</v>
      </c>
      <c r="C6788" t="s">
        <v>13150</v>
      </c>
      <c r="D6788" s="85">
        <v>78966</v>
      </c>
      <c r="E6788" s="85">
        <v>64200</v>
      </c>
    </row>
    <row r="6789" spans="2:5" x14ac:dyDescent="0.25">
      <c r="B6789" t="s">
        <v>13151</v>
      </c>
      <c r="C6789" t="s">
        <v>13152</v>
      </c>
      <c r="D6789" s="85">
        <v>2820.37</v>
      </c>
      <c r="E6789" s="85">
        <v>2292.98</v>
      </c>
    </row>
    <row r="6790" spans="2:5" x14ac:dyDescent="0.25">
      <c r="B6790" t="s">
        <v>13153</v>
      </c>
      <c r="C6790" t="s">
        <v>13154</v>
      </c>
      <c r="D6790" s="85">
        <v>4458.12</v>
      </c>
      <c r="E6790" s="85">
        <v>4205.7700000000004</v>
      </c>
    </row>
    <row r="6791" spans="2:5" x14ac:dyDescent="0.25">
      <c r="B6791" t="s">
        <v>13155</v>
      </c>
      <c r="C6791" t="s">
        <v>13156</v>
      </c>
      <c r="D6791" s="85">
        <v>40365.71</v>
      </c>
      <c r="E6791" s="85">
        <v>32817.65</v>
      </c>
    </row>
    <row r="6792" spans="2:5" x14ac:dyDescent="0.25">
      <c r="B6792" t="s">
        <v>13157</v>
      </c>
      <c r="C6792" t="s">
        <v>13158</v>
      </c>
      <c r="D6792" s="85">
        <v>4100.21</v>
      </c>
      <c r="E6792" s="85">
        <v>3333.5</v>
      </c>
    </row>
    <row r="6793" spans="2:5" x14ac:dyDescent="0.25">
      <c r="B6793" t="s">
        <v>13159</v>
      </c>
      <c r="C6793" t="s">
        <v>13160</v>
      </c>
      <c r="D6793" s="85">
        <v>60419.53</v>
      </c>
      <c r="E6793" s="85">
        <v>56999.56</v>
      </c>
    </row>
    <row r="6794" spans="2:5" x14ac:dyDescent="0.25">
      <c r="B6794" t="s">
        <v>13161</v>
      </c>
      <c r="C6794" t="s">
        <v>13162</v>
      </c>
      <c r="D6794" s="85">
        <v>4455.0600000000004</v>
      </c>
      <c r="E6794" s="85">
        <v>3622</v>
      </c>
    </row>
    <row r="6795" spans="2:5" x14ac:dyDescent="0.25">
      <c r="B6795" t="s">
        <v>13163</v>
      </c>
      <c r="C6795" t="s">
        <v>13164</v>
      </c>
      <c r="D6795" s="85">
        <v>6149.75</v>
      </c>
      <c r="E6795" s="85">
        <v>4999.8</v>
      </c>
    </row>
    <row r="6796" spans="2:5" x14ac:dyDescent="0.25">
      <c r="B6796" t="s">
        <v>13165</v>
      </c>
      <c r="C6796" t="s">
        <v>13164</v>
      </c>
      <c r="D6796" s="85">
        <v>1228.03</v>
      </c>
      <c r="E6796" s="85">
        <v>998.4</v>
      </c>
    </row>
    <row r="6797" spans="2:5" x14ac:dyDescent="0.25">
      <c r="B6797" t="s">
        <v>13166</v>
      </c>
      <c r="C6797" t="s">
        <v>13167</v>
      </c>
      <c r="D6797" s="85">
        <v>6150</v>
      </c>
      <c r="E6797" s="85">
        <v>5000</v>
      </c>
    </row>
    <row r="6798" spans="2:5" x14ac:dyDescent="0.25">
      <c r="B6798" t="s">
        <v>13168</v>
      </c>
      <c r="C6798" t="s">
        <v>13169</v>
      </c>
      <c r="D6798" s="85">
        <v>45518.73</v>
      </c>
      <c r="E6798" s="85">
        <v>42942.2</v>
      </c>
    </row>
    <row r="6799" spans="2:5" x14ac:dyDescent="0.25">
      <c r="B6799" t="s">
        <v>13170</v>
      </c>
      <c r="C6799" t="s">
        <v>13280</v>
      </c>
      <c r="D6799" s="85">
        <v>6027</v>
      </c>
      <c r="E6799" s="85">
        <v>4900</v>
      </c>
    </row>
    <row r="6800" spans="2:5" x14ac:dyDescent="0.25">
      <c r="B6800" t="s">
        <v>13171</v>
      </c>
      <c r="C6800" t="s">
        <v>12306</v>
      </c>
      <c r="D6800" s="85">
        <v>466.68</v>
      </c>
      <c r="E6800" s="85">
        <v>427.22</v>
      </c>
    </row>
    <row r="6801" spans="2:5" x14ac:dyDescent="0.25">
      <c r="B6801" t="s">
        <v>13172</v>
      </c>
      <c r="C6801" t="s">
        <v>13173</v>
      </c>
      <c r="D6801" s="85">
        <v>805.18</v>
      </c>
      <c r="E6801" s="85">
        <v>707.5</v>
      </c>
    </row>
    <row r="6802" spans="2:5" x14ac:dyDescent="0.25">
      <c r="B6802" t="s">
        <v>13174</v>
      </c>
      <c r="C6802" t="s">
        <v>13175</v>
      </c>
      <c r="D6802" s="85">
        <v>1542.85</v>
      </c>
      <c r="E6802" s="85">
        <v>1542.85</v>
      </c>
    </row>
    <row r="6803" spans="2:5" x14ac:dyDescent="0.25">
      <c r="B6803" t="s">
        <v>13176</v>
      </c>
      <c r="C6803" t="s">
        <v>13177</v>
      </c>
      <c r="D6803" s="85">
        <v>29799.83</v>
      </c>
      <c r="E6803" s="85">
        <v>28113.05</v>
      </c>
    </row>
    <row r="6804" spans="2:5" x14ac:dyDescent="0.25">
      <c r="B6804" t="s">
        <v>13178</v>
      </c>
      <c r="C6804" t="s">
        <v>13179</v>
      </c>
      <c r="D6804" s="85">
        <v>24477</v>
      </c>
      <c r="E6804" s="85">
        <v>19900</v>
      </c>
    </row>
    <row r="6805" spans="2:5" x14ac:dyDescent="0.25">
      <c r="B6805" t="s">
        <v>13180</v>
      </c>
      <c r="C6805" t="s">
        <v>13181</v>
      </c>
      <c r="D6805" s="85">
        <v>11820.3</v>
      </c>
      <c r="E6805" s="85">
        <v>9610</v>
      </c>
    </row>
    <row r="6806" spans="2:5" x14ac:dyDescent="0.25">
      <c r="B6806" t="s">
        <v>13182</v>
      </c>
      <c r="C6806" t="s">
        <v>13183</v>
      </c>
      <c r="D6806" s="85">
        <v>232072.1</v>
      </c>
      <c r="E6806" s="85">
        <v>188676.5</v>
      </c>
    </row>
    <row r="6807" spans="2:5" x14ac:dyDescent="0.25">
      <c r="B6807" t="s">
        <v>13184</v>
      </c>
      <c r="C6807" t="s">
        <v>13185</v>
      </c>
      <c r="D6807" s="85">
        <v>56994.29</v>
      </c>
      <c r="E6807" s="85">
        <v>53768.2</v>
      </c>
    </row>
    <row r="6808" spans="2:5" x14ac:dyDescent="0.25">
      <c r="B6808" t="s">
        <v>13186</v>
      </c>
      <c r="C6808" t="s">
        <v>13187</v>
      </c>
      <c r="D6808" s="85">
        <v>331329.31</v>
      </c>
      <c r="E6808" s="85">
        <v>271581.40000000002</v>
      </c>
    </row>
    <row r="6809" spans="2:5" x14ac:dyDescent="0.25">
      <c r="B6809" t="s">
        <v>13188</v>
      </c>
      <c r="C6809" t="s">
        <v>13189</v>
      </c>
      <c r="D6809" s="85">
        <v>105517.64</v>
      </c>
      <c r="E6809" s="85">
        <v>86489.87</v>
      </c>
    </row>
    <row r="6810" spans="2:5" x14ac:dyDescent="0.25">
      <c r="B6810" t="s">
        <v>13190</v>
      </c>
      <c r="C6810" t="s">
        <v>13191</v>
      </c>
      <c r="D6810" s="85">
        <v>94896.22</v>
      </c>
      <c r="E6810" s="85">
        <v>77151.399999999994</v>
      </c>
    </row>
    <row r="6811" spans="2:5" x14ac:dyDescent="0.25">
      <c r="B6811" t="s">
        <v>13192</v>
      </c>
      <c r="C6811" t="s">
        <v>13193</v>
      </c>
      <c r="D6811" s="85">
        <v>566085.43999999994</v>
      </c>
      <c r="E6811" s="85">
        <v>539128.99</v>
      </c>
    </row>
    <row r="6812" spans="2:5" x14ac:dyDescent="0.25">
      <c r="B6812" t="s">
        <v>13194</v>
      </c>
      <c r="C6812" t="s">
        <v>13281</v>
      </c>
      <c r="D6812" s="85">
        <v>537411.6</v>
      </c>
      <c r="E6812" s="85">
        <v>436920</v>
      </c>
    </row>
    <row r="6813" spans="2:5" x14ac:dyDescent="0.25">
      <c r="B6813" t="s">
        <v>13195</v>
      </c>
      <c r="C6813" t="s">
        <v>13196</v>
      </c>
      <c r="D6813" s="85">
        <v>18450</v>
      </c>
      <c r="E6813" s="85">
        <v>15000</v>
      </c>
    </row>
    <row r="6814" spans="2:5" x14ac:dyDescent="0.25">
      <c r="B6814" t="s">
        <v>13197</v>
      </c>
      <c r="C6814" t="s">
        <v>13198</v>
      </c>
      <c r="D6814" s="85">
        <v>102760.15</v>
      </c>
      <c r="E6814" s="85">
        <v>83544.84</v>
      </c>
    </row>
    <row r="6815" spans="2:5" x14ac:dyDescent="0.25">
      <c r="B6815" t="s">
        <v>13199</v>
      </c>
      <c r="C6815" t="s">
        <v>13200</v>
      </c>
      <c r="D6815" s="85">
        <v>169910.5</v>
      </c>
      <c r="E6815" s="85">
        <v>138138.62</v>
      </c>
    </row>
    <row r="6816" spans="2:5" x14ac:dyDescent="0.25">
      <c r="B6816" t="s">
        <v>13201</v>
      </c>
      <c r="C6816" t="s">
        <v>13202</v>
      </c>
      <c r="D6816" s="85">
        <v>184224.68</v>
      </c>
      <c r="E6816" s="85">
        <v>149776.16</v>
      </c>
    </row>
    <row r="6817" spans="2:5" x14ac:dyDescent="0.25">
      <c r="B6817" t="s">
        <v>13203</v>
      </c>
      <c r="C6817" t="s">
        <v>13204</v>
      </c>
      <c r="D6817" s="85">
        <v>1676330.82</v>
      </c>
      <c r="E6817" s="85">
        <v>1598942.65</v>
      </c>
    </row>
    <row r="6818" spans="2:5" x14ac:dyDescent="0.25">
      <c r="B6818" t="s">
        <v>13205</v>
      </c>
      <c r="C6818" t="s">
        <v>13206</v>
      </c>
      <c r="D6818" s="85">
        <v>24600</v>
      </c>
      <c r="E6818" s="85">
        <v>20000</v>
      </c>
    </row>
    <row r="6819" spans="2:5" x14ac:dyDescent="0.25">
      <c r="B6819" t="s">
        <v>13207</v>
      </c>
      <c r="C6819" t="s">
        <v>13208</v>
      </c>
      <c r="D6819" s="85">
        <v>2875</v>
      </c>
      <c r="E6819" s="85">
        <v>2337.4</v>
      </c>
    </row>
    <row r="6820" spans="2:5" x14ac:dyDescent="0.25">
      <c r="B6820" t="s">
        <v>13209</v>
      </c>
      <c r="C6820" t="s">
        <v>13210</v>
      </c>
      <c r="D6820" s="85">
        <v>78902.09</v>
      </c>
      <c r="E6820" s="85">
        <v>74435.929999999993</v>
      </c>
    </row>
    <row r="6821" spans="2:5" x14ac:dyDescent="0.25">
      <c r="B6821" t="s">
        <v>13211</v>
      </c>
      <c r="C6821" t="s">
        <v>13212</v>
      </c>
      <c r="D6821" s="85">
        <v>331854</v>
      </c>
      <c r="E6821" s="85">
        <v>269800</v>
      </c>
    </row>
    <row r="6822" spans="2:5" x14ac:dyDescent="0.25">
      <c r="B6822" t="s">
        <v>13213</v>
      </c>
      <c r="C6822" t="s">
        <v>13214</v>
      </c>
      <c r="D6822" s="85">
        <v>11999.76</v>
      </c>
      <c r="E6822" s="85">
        <v>9755.9</v>
      </c>
    </row>
    <row r="6823" spans="2:5" x14ac:dyDescent="0.25">
      <c r="B6823" t="s">
        <v>13215</v>
      </c>
      <c r="C6823" t="s">
        <v>13216</v>
      </c>
      <c r="D6823" s="85">
        <v>179037.22</v>
      </c>
      <c r="E6823" s="85">
        <v>168903.04000000001</v>
      </c>
    </row>
    <row r="6824" spans="2:5" x14ac:dyDescent="0.25">
      <c r="B6824" t="s">
        <v>13217</v>
      </c>
      <c r="C6824" t="s">
        <v>13282</v>
      </c>
      <c r="D6824" s="85">
        <v>27416.7</v>
      </c>
      <c r="E6824" s="85">
        <v>22290</v>
      </c>
    </row>
    <row r="6825" spans="2:5" x14ac:dyDescent="0.25">
      <c r="B6825" t="s">
        <v>13218</v>
      </c>
      <c r="C6825" t="s">
        <v>13219</v>
      </c>
      <c r="D6825" s="85">
        <v>29751.99</v>
      </c>
      <c r="E6825" s="85">
        <v>24188.61</v>
      </c>
    </row>
    <row r="6826" spans="2:5" x14ac:dyDescent="0.25">
      <c r="B6826" t="s">
        <v>13220</v>
      </c>
      <c r="C6826" t="s">
        <v>13221</v>
      </c>
      <c r="D6826" s="85">
        <v>84653.81</v>
      </c>
      <c r="E6826" s="85">
        <v>82878.600000000006</v>
      </c>
    </row>
    <row r="6827" spans="2:5" x14ac:dyDescent="0.25">
      <c r="B6827" t="s">
        <v>13222</v>
      </c>
      <c r="C6827" t="s">
        <v>13223</v>
      </c>
      <c r="D6827" s="85">
        <v>417358.61</v>
      </c>
      <c r="E6827" s="85">
        <v>339315.94</v>
      </c>
    </row>
    <row r="6828" spans="2:5" x14ac:dyDescent="0.25">
      <c r="B6828" t="s">
        <v>13224</v>
      </c>
      <c r="C6828" t="s">
        <v>8077</v>
      </c>
      <c r="D6828" s="85">
        <v>30480.45</v>
      </c>
      <c r="E6828" s="85">
        <v>24780.85</v>
      </c>
    </row>
    <row r="6829" spans="2:5" x14ac:dyDescent="0.25">
      <c r="B6829" t="s">
        <v>13225</v>
      </c>
      <c r="C6829" t="s">
        <v>13226</v>
      </c>
      <c r="D6829" s="85">
        <v>12300</v>
      </c>
      <c r="E6829" s="85">
        <v>10000</v>
      </c>
    </row>
    <row r="6830" spans="2:5" x14ac:dyDescent="0.25">
      <c r="B6830" t="s">
        <v>13227</v>
      </c>
      <c r="C6830" t="s">
        <v>13228</v>
      </c>
      <c r="D6830" s="85">
        <v>20270.400000000001</v>
      </c>
      <c r="E6830" s="85">
        <v>16480</v>
      </c>
    </row>
    <row r="6831" spans="2:5" x14ac:dyDescent="0.25">
      <c r="B6831" t="s">
        <v>13283</v>
      </c>
      <c r="C6831" t="s">
        <v>13284</v>
      </c>
      <c r="D6831" s="85">
        <v>17491.32</v>
      </c>
      <c r="E6831" s="85">
        <v>17491.32</v>
      </c>
    </row>
    <row r="6832" spans="2:5" x14ac:dyDescent="0.25">
      <c r="B6832" t="s">
        <v>13285</v>
      </c>
      <c r="C6832" t="s">
        <v>13286</v>
      </c>
      <c r="D6832" s="85">
        <v>19175.400000000001</v>
      </c>
      <c r="E6832" s="85">
        <v>18090</v>
      </c>
    </row>
    <row r="6833" spans="2:5" x14ac:dyDescent="0.25">
      <c r="B6833" t="s">
        <v>13287</v>
      </c>
      <c r="C6833" t="s">
        <v>13288</v>
      </c>
      <c r="D6833" s="85">
        <v>202963.25</v>
      </c>
      <c r="E6833" s="85">
        <v>165010.76999999999</v>
      </c>
    </row>
    <row r="6834" spans="2:5" x14ac:dyDescent="0.25">
      <c r="B6834" t="s">
        <v>13289</v>
      </c>
      <c r="C6834" t="s">
        <v>13290</v>
      </c>
      <c r="D6834" s="85">
        <v>28226.59</v>
      </c>
      <c r="E6834" s="85">
        <v>24979.279999999999</v>
      </c>
    </row>
    <row r="6835" spans="2:5" x14ac:dyDescent="0.25">
      <c r="B6835" t="s">
        <v>13291</v>
      </c>
      <c r="C6835" t="s">
        <v>13292</v>
      </c>
      <c r="D6835" s="85">
        <v>26006.2</v>
      </c>
      <c r="E6835" s="85">
        <v>21143.25</v>
      </c>
    </row>
    <row r="6836" spans="2:5" x14ac:dyDescent="0.25">
      <c r="B6836" t="s">
        <v>13293</v>
      </c>
      <c r="C6836" t="s">
        <v>3995</v>
      </c>
      <c r="D6836" s="85">
        <v>9783.76</v>
      </c>
      <c r="E6836" s="85">
        <v>9229.9599999999991</v>
      </c>
    </row>
    <row r="6837" spans="2:5" x14ac:dyDescent="0.25">
      <c r="B6837" t="s">
        <v>13294</v>
      </c>
      <c r="C6837" t="s">
        <v>13295</v>
      </c>
      <c r="D6837" s="85">
        <v>19667.7</v>
      </c>
      <c r="E6837" s="85">
        <v>15990</v>
      </c>
    </row>
    <row r="6838" spans="2:5" x14ac:dyDescent="0.25">
      <c r="B6838" t="s">
        <v>13296</v>
      </c>
      <c r="C6838" t="s">
        <v>13297</v>
      </c>
      <c r="D6838" s="85">
        <v>68241.63</v>
      </c>
      <c r="E6838" s="85">
        <v>55481</v>
      </c>
    </row>
    <row r="6839" spans="2:5" x14ac:dyDescent="0.25">
      <c r="B6839" t="s">
        <v>13298</v>
      </c>
      <c r="C6839" t="s">
        <v>13299</v>
      </c>
      <c r="D6839" s="85">
        <v>23280.21</v>
      </c>
      <c r="E6839" s="85">
        <v>18927</v>
      </c>
    </row>
    <row r="6840" spans="2:5" x14ac:dyDescent="0.25">
      <c r="B6840" t="s">
        <v>13300</v>
      </c>
      <c r="C6840" t="s">
        <v>13301</v>
      </c>
      <c r="D6840" s="85">
        <v>439913.26</v>
      </c>
      <c r="E6840" s="85">
        <v>395250.01</v>
      </c>
    </row>
    <row r="6841" spans="2:5" x14ac:dyDescent="0.25">
      <c r="B6841" t="s">
        <v>13302</v>
      </c>
      <c r="C6841" t="s">
        <v>13303</v>
      </c>
      <c r="D6841" s="85">
        <v>9963</v>
      </c>
      <c r="E6841" s="85">
        <v>8100</v>
      </c>
    </row>
    <row r="6842" spans="2:5" x14ac:dyDescent="0.25">
      <c r="B6842" t="s">
        <v>13304</v>
      </c>
      <c r="C6842" t="s">
        <v>13305</v>
      </c>
      <c r="D6842" s="85">
        <v>3214.62</v>
      </c>
      <c r="E6842" s="85">
        <v>2613.5100000000002</v>
      </c>
    </row>
    <row r="6843" spans="2:5" x14ac:dyDescent="0.25">
      <c r="B6843" t="s">
        <v>13306</v>
      </c>
      <c r="C6843" t="s">
        <v>13307</v>
      </c>
      <c r="D6843" s="85">
        <v>116782.78</v>
      </c>
      <c r="E6843" s="85">
        <v>94945.35</v>
      </c>
    </row>
    <row r="6844" spans="2:5" x14ac:dyDescent="0.25">
      <c r="B6844" t="s">
        <v>13308</v>
      </c>
      <c r="C6844" t="s">
        <v>13309</v>
      </c>
      <c r="D6844" s="85">
        <v>51156.54</v>
      </c>
      <c r="E6844" s="85">
        <v>41590.68</v>
      </c>
    </row>
    <row r="6845" spans="2:5" x14ac:dyDescent="0.25">
      <c r="B6845" t="s">
        <v>13310</v>
      </c>
      <c r="C6845" t="s">
        <v>13311</v>
      </c>
      <c r="D6845" s="85">
        <v>30565.5</v>
      </c>
      <c r="E6845" s="85">
        <v>24850</v>
      </c>
    </row>
    <row r="6846" spans="2:5" x14ac:dyDescent="0.25">
      <c r="B6846" t="s">
        <v>13312</v>
      </c>
      <c r="C6846" t="s">
        <v>13313</v>
      </c>
      <c r="D6846" s="85">
        <v>480825.45</v>
      </c>
      <c r="E6846" s="85">
        <v>390915</v>
      </c>
    </row>
    <row r="6847" spans="2:5" x14ac:dyDescent="0.25">
      <c r="B6847" t="s">
        <v>13314</v>
      </c>
      <c r="C6847" t="s">
        <v>13315</v>
      </c>
      <c r="D6847" s="85">
        <v>20222.759999999998</v>
      </c>
      <c r="E6847" s="85">
        <v>16441.27</v>
      </c>
    </row>
    <row r="6848" spans="2:5" x14ac:dyDescent="0.25">
      <c r="B6848" t="s">
        <v>13316</v>
      </c>
      <c r="C6848" t="s">
        <v>13317</v>
      </c>
      <c r="D6848" s="85">
        <v>1394312.26</v>
      </c>
      <c r="E6848" s="85">
        <v>1133587.2</v>
      </c>
    </row>
    <row r="6849" spans="2:5" x14ac:dyDescent="0.25">
      <c r="B6849" t="s">
        <v>13318</v>
      </c>
      <c r="C6849" t="s">
        <v>13319</v>
      </c>
      <c r="D6849" s="85">
        <v>7291.21</v>
      </c>
      <c r="E6849" s="85">
        <v>5927.81</v>
      </c>
    </row>
    <row r="6850" spans="2:5" x14ac:dyDescent="0.25">
      <c r="B6850" t="s">
        <v>13320</v>
      </c>
      <c r="C6850" t="s">
        <v>11965</v>
      </c>
      <c r="D6850" s="85">
        <v>14210.34</v>
      </c>
      <c r="E6850" s="85">
        <v>11553.12</v>
      </c>
    </row>
    <row r="6851" spans="2:5" x14ac:dyDescent="0.25">
      <c r="B6851" t="s">
        <v>13321</v>
      </c>
      <c r="C6851" t="s">
        <v>13322</v>
      </c>
      <c r="D6851" s="85">
        <v>32907.42</v>
      </c>
      <c r="E6851" s="85">
        <v>26754</v>
      </c>
    </row>
    <row r="6852" spans="2:5" x14ac:dyDescent="0.25">
      <c r="B6852" t="s">
        <v>13323</v>
      </c>
      <c r="C6852" t="s">
        <v>13324</v>
      </c>
      <c r="D6852" s="85">
        <v>21400</v>
      </c>
      <c r="E6852" s="85">
        <v>21400</v>
      </c>
    </row>
    <row r="6853" spans="2:5" x14ac:dyDescent="0.25">
      <c r="B6853" t="s">
        <v>13325</v>
      </c>
      <c r="C6853" t="s">
        <v>13326</v>
      </c>
      <c r="D6853" s="85">
        <v>53412.75</v>
      </c>
      <c r="E6853" s="85">
        <v>43425</v>
      </c>
    </row>
    <row r="6854" spans="2:5" x14ac:dyDescent="0.25">
      <c r="B6854" t="s">
        <v>13327</v>
      </c>
      <c r="C6854" t="s">
        <v>13328</v>
      </c>
      <c r="D6854" s="85">
        <v>55651.21</v>
      </c>
      <c r="E6854" s="85">
        <v>52501.14</v>
      </c>
    </row>
    <row r="6855" spans="2:5" x14ac:dyDescent="0.25">
      <c r="B6855" t="s">
        <v>13329</v>
      </c>
      <c r="C6855" t="s">
        <v>13330</v>
      </c>
      <c r="D6855" s="85">
        <v>24477</v>
      </c>
      <c r="E6855" s="85">
        <v>19900</v>
      </c>
    </row>
    <row r="6856" spans="2:5" x14ac:dyDescent="0.25">
      <c r="B6856" t="s">
        <v>13331</v>
      </c>
      <c r="C6856" t="s">
        <v>13332</v>
      </c>
      <c r="D6856" s="85">
        <v>6076.2</v>
      </c>
      <c r="E6856" s="85">
        <v>4940</v>
      </c>
    </row>
    <row r="6857" spans="2:5" x14ac:dyDescent="0.25">
      <c r="B6857" t="s">
        <v>13333</v>
      </c>
      <c r="C6857" t="s">
        <v>12306</v>
      </c>
      <c r="D6857" s="85">
        <v>463.77</v>
      </c>
      <c r="E6857" s="85">
        <v>428.46</v>
      </c>
    </row>
    <row r="6858" spans="2:5" x14ac:dyDescent="0.25">
      <c r="B6858" t="s">
        <v>13334</v>
      </c>
      <c r="C6858" t="s">
        <v>13335</v>
      </c>
      <c r="D6858" s="85">
        <v>685725</v>
      </c>
      <c r="E6858" s="85">
        <v>557500</v>
      </c>
    </row>
    <row r="6859" spans="2:5" x14ac:dyDescent="0.25">
      <c r="B6859" t="s">
        <v>13336</v>
      </c>
      <c r="C6859" t="s">
        <v>13337</v>
      </c>
      <c r="D6859" s="85">
        <v>5900</v>
      </c>
      <c r="E6859" s="85">
        <v>5900</v>
      </c>
    </row>
    <row r="6860" spans="2:5" x14ac:dyDescent="0.25">
      <c r="B6860" t="s">
        <v>13338</v>
      </c>
      <c r="C6860" t="s">
        <v>13339</v>
      </c>
      <c r="D6860" s="85">
        <v>6125.4</v>
      </c>
      <c r="E6860" s="85">
        <v>4980</v>
      </c>
    </row>
    <row r="6861" spans="2:5" x14ac:dyDescent="0.25">
      <c r="B6861" t="s">
        <v>13340</v>
      </c>
      <c r="C6861" t="s">
        <v>13341</v>
      </c>
      <c r="D6861" s="85">
        <v>386.49</v>
      </c>
      <c r="E6861" s="85">
        <v>314.22000000000003</v>
      </c>
    </row>
    <row r="6862" spans="2:5" x14ac:dyDescent="0.25">
      <c r="B6862" t="s">
        <v>13342</v>
      </c>
      <c r="C6862" t="s">
        <v>13343</v>
      </c>
      <c r="D6862" s="85">
        <v>6088.5</v>
      </c>
      <c r="E6862" s="85">
        <v>4950</v>
      </c>
    </row>
    <row r="6863" spans="2:5" x14ac:dyDescent="0.25">
      <c r="B6863" t="s">
        <v>13344</v>
      </c>
      <c r="C6863" t="s">
        <v>13345</v>
      </c>
      <c r="D6863" s="85">
        <v>15872.01</v>
      </c>
      <c r="E6863" s="85">
        <v>12904.07</v>
      </c>
    </row>
    <row r="6864" spans="2:5" x14ac:dyDescent="0.25">
      <c r="B6864" t="s">
        <v>13346</v>
      </c>
      <c r="C6864" t="s">
        <v>13347</v>
      </c>
      <c r="D6864" s="85">
        <v>693.83</v>
      </c>
      <c r="E6864" s="85">
        <v>564.09</v>
      </c>
    </row>
    <row r="6865" spans="2:5" x14ac:dyDescent="0.25">
      <c r="B6865" t="s">
        <v>13348</v>
      </c>
      <c r="C6865" t="s">
        <v>13349</v>
      </c>
      <c r="D6865" s="85">
        <v>1606.2</v>
      </c>
      <c r="E6865" s="85">
        <v>1305.8499999999999</v>
      </c>
    </row>
    <row r="6866" spans="2:5" x14ac:dyDescent="0.25">
      <c r="B6866" t="s">
        <v>13350</v>
      </c>
      <c r="C6866" t="s">
        <v>13351</v>
      </c>
      <c r="D6866" s="85">
        <v>1368.74</v>
      </c>
      <c r="E6866" s="85">
        <v>1112.8</v>
      </c>
    </row>
    <row r="6867" spans="2:5" x14ac:dyDescent="0.25">
      <c r="B6867" t="s">
        <v>13352</v>
      </c>
      <c r="C6867" t="s">
        <v>13353</v>
      </c>
      <c r="D6867" s="85">
        <v>672.06</v>
      </c>
      <c r="E6867" s="85">
        <v>546.39</v>
      </c>
    </row>
    <row r="6868" spans="2:5" x14ac:dyDescent="0.25">
      <c r="B6868" t="s">
        <v>13354</v>
      </c>
      <c r="C6868" t="s">
        <v>13355</v>
      </c>
      <c r="D6868" s="85">
        <v>45.78</v>
      </c>
      <c r="E6868" s="85">
        <v>37.22</v>
      </c>
    </row>
    <row r="6869" spans="2:5" x14ac:dyDescent="0.25">
      <c r="B6869" t="s">
        <v>13356</v>
      </c>
      <c r="C6869" t="s">
        <v>13357</v>
      </c>
      <c r="D6869" s="85">
        <v>614.79999999999995</v>
      </c>
      <c r="E6869" s="85">
        <v>580</v>
      </c>
    </row>
    <row r="6870" spans="2:5" x14ac:dyDescent="0.25">
      <c r="B6870" t="s">
        <v>13358</v>
      </c>
      <c r="C6870" t="s">
        <v>13359</v>
      </c>
      <c r="D6870" s="85">
        <v>50259.27</v>
      </c>
      <c r="E6870" s="85">
        <v>47414.41</v>
      </c>
    </row>
    <row r="6871" spans="2:5" x14ac:dyDescent="0.25">
      <c r="B6871" t="s">
        <v>13360</v>
      </c>
      <c r="C6871" t="s">
        <v>13361</v>
      </c>
      <c r="D6871" s="85">
        <v>80030.740000000005</v>
      </c>
      <c r="E6871" s="85">
        <v>75500.7</v>
      </c>
    </row>
    <row r="6872" spans="2:5" x14ac:dyDescent="0.25">
      <c r="B6872" t="s">
        <v>13362</v>
      </c>
      <c r="C6872" t="s">
        <v>13363</v>
      </c>
      <c r="D6872" s="85">
        <v>84846.67</v>
      </c>
      <c r="E6872" s="85">
        <v>84846.67</v>
      </c>
    </row>
    <row r="6873" spans="2:5" x14ac:dyDescent="0.25">
      <c r="B6873" t="s">
        <v>13364</v>
      </c>
      <c r="C6873" t="s">
        <v>13365</v>
      </c>
      <c r="D6873" s="85">
        <v>45056.800000000003</v>
      </c>
      <c r="E6873" s="85">
        <v>45056.800000000003</v>
      </c>
    </row>
    <row r="6874" spans="2:5" x14ac:dyDescent="0.25">
      <c r="B6874" t="s">
        <v>13366</v>
      </c>
      <c r="C6874" t="s">
        <v>13367</v>
      </c>
      <c r="D6874" s="85">
        <v>122773.63</v>
      </c>
      <c r="E6874" s="85">
        <v>99815.96</v>
      </c>
    </row>
    <row r="6875" spans="2:5" x14ac:dyDescent="0.25">
      <c r="B6875" t="s">
        <v>13368</v>
      </c>
      <c r="C6875" t="s">
        <v>13369</v>
      </c>
      <c r="D6875" s="85">
        <v>6137.7</v>
      </c>
      <c r="E6875" s="85">
        <v>4990</v>
      </c>
    </row>
    <row r="6876" spans="2:5" x14ac:dyDescent="0.25">
      <c r="B6876" t="s">
        <v>13370</v>
      </c>
      <c r="C6876" t="s">
        <v>13337</v>
      </c>
      <c r="D6876" s="85">
        <v>6900</v>
      </c>
      <c r="E6876" s="85">
        <v>6900</v>
      </c>
    </row>
    <row r="6877" spans="2:5" x14ac:dyDescent="0.25">
      <c r="B6877" t="s">
        <v>13371</v>
      </c>
      <c r="C6877" t="s">
        <v>13372</v>
      </c>
      <c r="D6877" s="85">
        <v>132412.35999999999</v>
      </c>
      <c r="E6877" s="85">
        <v>124917.32</v>
      </c>
    </row>
    <row r="6878" spans="2:5" x14ac:dyDescent="0.25">
      <c r="B6878" t="s">
        <v>13373</v>
      </c>
      <c r="C6878" t="s">
        <v>13374</v>
      </c>
      <c r="D6878" s="85">
        <v>75716.78</v>
      </c>
      <c r="E6878" s="85">
        <v>67006</v>
      </c>
    </row>
    <row r="6879" spans="2:5" x14ac:dyDescent="0.25">
      <c r="B6879" t="s">
        <v>13375</v>
      </c>
      <c r="C6879" t="s">
        <v>13376</v>
      </c>
      <c r="D6879" s="85">
        <v>92127</v>
      </c>
      <c r="E6879" s="85">
        <v>74900</v>
      </c>
    </row>
    <row r="6880" spans="2:5" x14ac:dyDescent="0.25">
      <c r="B6880" t="s">
        <v>13377</v>
      </c>
      <c r="C6880" t="s">
        <v>13378</v>
      </c>
      <c r="D6880" s="85">
        <v>41820</v>
      </c>
      <c r="E6880" s="85">
        <v>34000</v>
      </c>
    </row>
    <row r="6881" spans="2:5" x14ac:dyDescent="0.25">
      <c r="B6881" t="s">
        <v>13379</v>
      </c>
      <c r="C6881" t="s">
        <v>13380</v>
      </c>
      <c r="D6881" s="85">
        <v>2562</v>
      </c>
      <c r="E6881" s="85">
        <v>2100</v>
      </c>
    </row>
    <row r="6882" spans="2:5" x14ac:dyDescent="0.25">
      <c r="B6882" t="s">
        <v>13381</v>
      </c>
      <c r="C6882" t="s">
        <v>13382</v>
      </c>
      <c r="D6882" s="85">
        <v>2300</v>
      </c>
      <c r="E6882" s="85">
        <v>2300</v>
      </c>
    </row>
    <row r="6883" spans="2:5" x14ac:dyDescent="0.25">
      <c r="B6883" t="s">
        <v>13383</v>
      </c>
      <c r="C6883" t="s">
        <v>13384</v>
      </c>
      <c r="D6883" s="85">
        <v>10117.030000000001</v>
      </c>
      <c r="E6883" s="85">
        <v>8225.23</v>
      </c>
    </row>
    <row r="6884" spans="2:5" x14ac:dyDescent="0.25">
      <c r="B6884" t="s">
        <v>13385</v>
      </c>
      <c r="C6884" t="s">
        <v>13386</v>
      </c>
      <c r="D6884" s="85">
        <v>12422.63</v>
      </c>
      <c r="E6884" s="85">
        <v>10099.700000000001</v>
      </c>
    </row>
    <row r="6885" spans="2:5" x14ac:dyDescent="0.25">
      <c r="B6885" t="s">
        <v>13387</v>
      </c>
      <c r="C6885" t="s">
        <v>13388</v>
      </c>
      <c r="D6885" s="85">
        <v>22170.75</v>
      </c>
      <c r="E6885" s="85">
        <v>18025</v>
      </c>
    </row>
    <row r="6886" spans="2:5" x14ac:dyDescent="0.25">
      <c r="B6886" t="s">
        <v>13389</v>
      </c>
      <c r="C6886" t="s">
        <v>283</v>
      </c>
      <c r="D6886" s="85">
        <v>25000</v>
      </c>
      <c r="E6886" s="85">
        <v>0</v>
      </c>
    </row>
    <row r="6887" spans="2:5" x14ac:dyDescent="0.25">
      <c r="B6887" t="s">
        <v>13390</v>
      </c>
      <c r="C6887" t="s">
        <v>283</v>
      </c>
      <c r="D6887" s="85">
        <v>7466.67</v>
      </c>
      <c r="E6887" s="85">
        <v>0</v>
      </c>
    </row>
    <row r="6888" spans="2:5" x14ac:dyDescent="0.25">
      <c r="B6888" t="s">
        <v>13391</v>
      </c>
      <c r="C6888" t="s">
        <v>283</v>
      </c>
      <c r="D6888" s="85">
        <v>4966.67</v>
      </c>
      <c r="E6888" s="85">
        <v>0</v>
      </c>
    </row>
    <row r="6889" spans="2:5" x14ac:dyDescent="0.25">
      <c r="B6889" t="s">
        <v>13392</v>
      </c>
      <c r="C6889" t="s">
        <v>283</v>
      </c>
      <c r="D6889" s="85">
        <v>99.99</v>
      </c>
      <c r="E6889" s="85">
        <v>0</v>
      </c>
    </row>
    <row r="6890" spans="2:5" x14ac:dyDescent="0.25">
      <c r="B6890" t="s">
        <v>13393</v>
      </c>
      <c r="C6890" t="s">
        <v>13394</v>
      </c>
      <c r="D6890" s="85">
        <v>2755.2</v>
      </c>
      <c r="E6890" s="85">
        <v>2240</v>
      </c>
    </row>
    <row r="6891" spans="2:5" x14ac:dyDescent="0.25">
      <c r="B6891" t="s">
        <v>13395</v>
      </c>
      <c r="C6891" t="s">
        <v>13396</v>
      </c>
      <c r="D6891" s="85">
        <v>7995</v>
      </c>
      <c r="E6891" s="85">
        <v>6500</v>
      </c>
    </row>
    <row r="6892" spans="2:5" x14ac:dyDescent="0.25">
      <c r="B6892" t="s">
        <v>13397</v>
      </c>
      <c r="C6892" t="s">
        <v>13398</v>
      </c>
      <c r="D6892" s="85">
        <v>420007.04</v>
      </c>
      <c r="E6892" s="85">
        <v>341469.14</v>
      </c>
    </row>
    <row r="6893" spans="2:5" x14ac:dyDescent="0.25">
      <c r="B6893" t="s">
        <v>13399</v>
      </c>
      <c r="C6893" t="s">
        <v>13400</v>
      </c>
      <c r="D6893" s="85">
        <v>570531.38</v>
      </c>
      <c r="E6893" s="85">
        <v>463581.38</v>
      </c>
    </row>
    <row r="6894" spans="2:5" x14ac:dyDescent="0.25">
      <c r="B6894" t="s">
        <v>13401</v>
      </c>
      <c r="C6894" t="s">
        <v>13402</v>
      </c>
      <c r="D6894" s="85">
        <v>371041.8</v>
      </c>
      <c r="E6894" s="85">
        <v>301660</v>
      </c>
    </row>
    <row r="6895" spans="2:5" x14ac:dyDescent="0.25">
      <c r="B6895" t="s">
        <v>13403</v>
      </c>
      <c r="C6895" t="s">
        <v>13404</v>
      </c>
      <c r="D6895" s="85">
        <v>23308.5</v>
      </c>
      <c r="E6895" s="85">
        <v>18950</v>
      </c>
    </row>
    <row r="6896" spans="2:5" x14ac:dyDescent="0.25">
      <c r="B6896" t="s">
        <v>13405</v>
      </c>
      <c r="C6896" t="s">
        <v>13406</v>
      </c>
      <c r="D6896" s="85">
        <v>224447.79</v>
      </c>
      <c r="E6896" s="85">
        <v>213759.8</v>
      </c>
    </row>
    <row r="6897" spans="2:5" x14ac:dyDescent="0.25">
      <c r="B6897" t="s">
        <v>13407</v>
      </c>
      <c r="C6897" t="s">
        <v>13408</v>
      </c>
      <c r="D6897" s="85">
        <v>2250.9</v>
      </c>
      <c r="E6897" s="85">
        <v>1830</v>
      </c>
    </row>
    <row r="6898" spans="2:5" x14ac:dyDescent="0.25">
      <c r="B6898" t="s">
        <v>13409</v>
      </c>
      <c r="C6898" t="s">
        <v>13410</v>
      </c>
      <c r="D6898" s="85">
        <v>548889.16</v>
      </c>
      <c r="E6898" s="85">
        <v>446251.35</v>
      </c>
    </row>
    <row r="6899" spans="2:5" x14ac:dyDescent="0.25">
      <c r="B6899" t="s">
        <v>13411</v>
      </c>
      <c r="C6899" t="s">
        <v>13412</v>
      </c>
      <c r="D6899" s="85">
        <v>1190002.8600000001</v>
      </c>
      <c r="E6899" s="85">
        <v>967482</v>
      </c>
    </row>
    <row r="6900" spans="2:5" x14ac:dyDescent="0.25">
      <c r="B6900" t="s">
        <v>13413</v>
      </c>
      <c r="C6900" t="s">
        <v>13414</v>
      </c>
      <c r="D6900" s="85">
        <v>142557</v>
      </c>
      <c r="E6900" s="85">
        <v>115900</v>
      </c>
    </row>
    <row r="6901" spans="2:5" x14ac:dyDescent="0.25">
      <c r="B6901" t="s">
        <v>13415</v>
      </c>
      <c r="C6901" t="s">
        <v>13416</v>
      </c>
      <c r="D6901" s="85">
        <v>16543.2</v>
      </c>
      <c r="E6901" s="85">
        <v>13560</v>
      </c>
    </row>
    <row r="6902" spans="2:5" x14ac:dyDescent="0.25">
      <c r="B6902" t="s">
        <v>13417</v>
      </c>
      <c r="C6902" t="s">
        <v>12647</v>
      </c>
      <c r="D6902" s="85">
        <v>129117.88</v>
      </c>
      <c r="E6902" s="85">
        <v>129117.88</v>
      </c>
    </row>
    <row r="6903" spans="2:5" x14ac:dyDescent="0.25">
      <c r="B6903" t="s">
        <v>13418</v>
      </c>
      <c r="C6903" t="s">
        <v>13419</v>
      </c>
      <c r="D6903" s="85">
        <v>774983.29</v>
      </c>
      <c r="E6903" s="85">
        <v>694176.76</v>
      </c>
    </row>
    <row r="6904" spans="2:5" x14ac:dyDescent="0.25">
      <c r="B6904" t="s">
        <v>13420</v>
      </c>
      <c r="C6904" t="s">
        <v>13421</v>
      </c>
      <c r="D6904" s="85">
        <v>23837.4</v>
      </c>
      <c r="E6904" s="85">
        <v>19380</v>
      </c>
    </row>
    <row r="6905" spans="2:5" x14ac:dyDescent="0.25">
      <c r="B6905" t="s">
        <v>13422</v>
      </c>
      <c r="C6905" t="s">
        <v>13423</v>
      </c>
      <c r="D6905" s="85">
        <v>67650</v>
      </c>
      <c r="E6905" s="85">
        <v>55000</v>
      </c>
    </row>
    <row r="6906" spans="2:5" x14ac:dyDescent="0.25">
      <c r="B6906" t="s">
        <v>13424</v>
      </c>
      <c r="C6906" t="s">
        <v>13425</v>
      </c>
      <c r="D6906" s="85">
        <v>77160.25</v>
      </c>
      <c r="E6906" s="85">
        <v>72792.69</v>
      </c>
    </row>
    <row r="6907" spans="2:5" x14ac:dyDescent="0.25">
      <c r="B6907" t="s">
        <v>13426</v>
      </c>
      <c r="C6907" t="s">
        <v>13427</v>
      </c>
      <c r="D6907" s="85">
        <v>197425</v>
      </c>
      <c r="E6907" s="85">
        <v>186250</v>
      </c>
    </row>
    <row r="6908" spans="2:5" x14ac:dyDescent="0.25">
      <c r="B6908" t="s">
        <v>13428</v>
      </c>
      <c r="C6908" t="s">
        <v>13429</v>
      </c>
      <c r="D6908" s="85">
        <v>30750</v>
      </c>
      <c r="E6908" s="85">
        <v>25000</v>
      </c>
    </row>
    <row r="6909" spans="2:5" x14ac:dyDescent="0.25">
      <c r="B6909" t="s">
        <v>13430</v>
      </c>
      <c r="C6909" t="s">
        <v>13431</v>
      </c>
      <c r="D6909" s="85">
        <v>85349.7</v>
      </c>
      <c r="E6909" s="85">
        <v>69390</v>
      </c>
    </row>
    <row r="6910" spans="2:5" x14ac:dyDescent="0.25">
      <c r="B6910" t="s">
        <v>13432</v>
      </c>
      <c r="C6910" t="s">
        <v>13433</v>
      </c>
      <c r="D6910" s="85">
        <v>101967</v>
      </c>
      <c r="E6910" s="85">
        <v>82900</v>
      </c>
    </row>
    <row r="6911" spans="2:5" x14ac:dyDescent="0.25">
      <c r="B6911" t="s">
        <v>13434</v>
      </c>
      <c r="C6911" t="s">
        <v>13435</v>
      </c>
      <c r="D6911" s="85">
        <v>92127</v>
      </c>
      <c r="E6911" s="85">
        <v>74900</v>
      </c>
    </row>
    <row r="6912" spans="2:5" x14ac:dyDescent="0.25">
      <c r="B6912" t="s">
        <v>13436</v>
      </c>
      <c r="C6912" t="s">
        <v>13437</v>
      </c>
      <c r="D6912" s="85">
        <v>70725</v>
      </c>
      <c r="E6912" s="85">
        <v>57500</v>
      </c>
    </row>
    <row r="6913" spans="2:5" x14ac:dyDescent="0.25">
      <c r="B6913" t="s">
        <v>13438</v>
      </c>
      <c r="C6913" t="s">
        <v>13439</v>
      </c>
      <c r="D6913" s="85">
        <v>315749.40000000002</v>
      </c>
      <c r="E6913" s="85">
        <v>315749.40000000002</v>
      </c>
    </row>
    <row r="6914" spans="2:5" x14ac:dyDescent="0.25">
      <c r="B6914" t="s">
        <v>13440</v>
      </c>
      <c r="C6914" t="s">
        <v>13441</v>
      </c>
      <c r="D6914" s="85">
        <v>137.69999999999999</v>
      </c>
      <c r="E6914" s="85">
        <v>137.69999999999999</v>
      </c>
    </row>
    <row r="6915" spans="2:5" x14ac:dyDescent="0.25">
      <c r="B6915" t="s">
        <v>13442</v>
      </c>
      <c r="C6915" t="s">
        <v>13299</v>
      </c>
      <c r="D6915" s="85">
        <v>23280.21</v>
      </c>
      <c r="E6915" s="85">
        <v>18927</v>
      </c>
    </row>
    <row r="6916" spans="2:5" x14ac:dyDescent="0.25">
      <c r="B6916" t="s">
        <v>13443</v>
      </c>
      <c r="C6916" t="s">
        <v>13444</v>
      </c>
      <c r="D6916" s="85">
        <v>4674</v>
      </c>
      <c r="E6916" s="85">
        <v>3800</v>
      </c>
    </row>
    <row r="6917" spans="2:5" x14ac:dyDescent="0.25">
      <c r="B6917" t="s">
        <v>13445</v>
      </c>
      <c r="C6917" t="s">
        <v>13446</v>
      </c>
      <c r="D6917" s="85">
        <v>20295</v>
      </c>
      <c r="E6917" s="85">
        <v>16500</v>
      </c>
    </row>
    <row r="6918" spans="2:5" x14ac:dyDescent="0.25">
      <c r="B6918" t="s">
        <v>13447</v>
      </c>
      <c r="C6918" t="s">
        <v>13448</v>
      </c>
      <c r="D6918" s="85">
        <v>1353</v>
      </c>
      <c r="E6918" s="85">
        <v>1100</v>
      </c>
    </row>
    <row r="6919" spans="2:5" x14ac:dyDescent="0.25">
      <c r="B6919" t="s">
        <v>13449</v>
      </c>
      <c r="C6919" t="s">
        <v>13450</v>
      </c>
      <c r="D6919" s="85">
        <v>22556.36</v>
      </c>
      <c r="E6919" s="85">
        <v>18338.5</v>
      </c>
    </row>
    <row r="6920" spans="2:5" x14ac:dyDescent="0.25">
      <c r="B6920" t="s">
        <v>13451</v>
      </c>
      <c r="C6920" t="s">
        <v>13452</v>
      </c>
      <c r="D6920" s="85">
        <v>28010.6</v>
      </c>
      <c r="E6920" s="85">
        <v>22670</v>
      </c>
    </row>
    <row r="6921" spans="2:5" x14ac:dyDescent="0.25">
      <c r="B6921" t="s">
        <v>13453</v>
      </c>
      <c r="C6921" t="s">
        <v>13454</v>
      </c>
      <c r="D6921" s="85">
        <v>2164.5500000000002</v>
      </c>
      <c r="E6921" s="85">
        <v>1759.8</v>
      </c>
    </row>
    <row r="6922" spans="2:5" x14ac:dyDescent="0.25">
      <c r="B6922" t="s">
        <v>13455</v>
      </c>
      <c r="C6922" t="s">
        <v>13456</v>
      </c>
      <c r="D6922" s="85">
        <v>5117915.55</v>
      </c>
      <c r="E6922" s="85">
        <v>4632321.24</v>
      </c>
    </row>
    <row r="6923" spans="2:5" x14ac:dyDescent="0.25">
      <c r="B6923" t="s">
        <v>13457</v>
      </c>
      <c r="C6923" t="s">
        <v>13458</v>
      </c>
      <c r="D6923" s="85">
        <v>25830</v>
      </c>
      <c r="E6923" s="85">
        <v>21000</v>
      </c>
    </row>
    <row r="6924" spans="2:5" x14ac:dyDescent="0.25">
      <c r="B6924" t="s">
        <v>13459</v>
      </c>
      <c r="C6924" t="s">
        <v>13460</v>
      </c>
      <c r="D6924" s="85">
        <v>299202.74</v>
      </c>
      <c r="E6924" s="85">
        <v>243254.26</v>
      </c>
    </row>
    <row r="6925" spans="2:5" x14ac:dyDescent="0.25">
      <c r="B6925" t="s">
        <v>13461</v>
      </c>
      <c r="C6925" t="s">
        <v>13462</v>
      </c>
      <c r="D6925" s="85">
        <v>23569.24</v>
      </c>
      <c r="E6925" s="85">
        <v>23569.24</v>
      </c>
    </row>
    <row r="6926" spans="2:5" x14ac:dyDescent="0.25">
      <c r="B6926" t="s">
        <v>13463</v>
      </c>
      <c r="C6926" t="s">
        <v>13464</v>
      </c>
      <c r="D6926" s="85">
        <v>62756.55</v>
      </c>
      <c r="E6926" s="85">
        <v>59204.29</v>
      </c>
    </row>
    <row r="6927" spans="2:5" x14ac:dyDescent="0.25">
      <c r="B6927" t="s">
        <v>13465</v>
      </c>
      <c r="C6927" t="s">
        <v>13466</v>
      </c>
      <c r="D6927" s="85">
        <v>93780.12</v>
      </c>
      <c r="E6927" s="85">
        <v>76244</v>
      </c>
    </row>
    <row r="6928" spans="2:5" x14ac:dyDescent="0.25">
      <c r="B6928" t="s">
        <v>13467</v>
      </c>
      <c r="C6928" t="s">
        <v>13468</v>
      </c>
      <c r="D6928" s="85">
        <v>3115826.18</v>
      </c>
      <c r="E6928" s="85">
        <v>2499985</v>
      </c>
    </row>
    <row r="6929" spans="2:5" x14ac:dyDescent="0.25">
      <c r="B6929" t="s">
        <v>13469</v>
      </c>
      <c r="C6929" t="s">
        <v>13470</v>
      </c>
      <c r="D6929" s="85">
        <v>3217</v>
      </c>
      <c r="E6929" s="85">
        <v>3217</v>
      </c>
    </row>
    <row r="6930" spans="2:5" x14ac:dyDescent="0.25">
      <c r="B6930" t="s">
        <v>13471</v>
      </c>
      <c r="C6930" t="s">
        <v>11426</v>
      </c>
      <c r="D6930" s="85">
        <v>903.63</v>
      </c>
      <c r="E6930" s="85">
        <v>903.63</v>
      </c>
    </row>
    <row r="6931" spans="2:5" x14ac:dyDescent="0.25">
      <c r="B6931" t="s">
        <v>13472</v>
      </c>
      <c r="C6931" t="s">
        <v>13473</v>
      </c>
      <c r="D6931" s="85">
        <v>23370</v>
      </c>
      <c r="E6931" s="85">
        <v>19000</v>
      </c>
    </row>
    <row r="6932" spans="2:5" x14ac:dyDescent="0.25">
      <c r="B6932" t="s">
        <v>13474</v>
      </c>
      <c r="C6932" t="s">
        <v>13475</v>
      </c>
      <c r="D6932" s="85">
        <v>5658</v>
      </c>
      <c r="E6932" s="85">
        <v>4600</v>
      </c>
    </row>
    <row r="6933" spans="2:5" x14ac:dyDescent="0.25">
      <c r="B6933" t="s">
        <v>13476</v>
      </c>
      <c r="C6933" t="s">
        <v>13477</v>
      </c>
      <c r="D6933" s="85">
        <v>4946.57</v>
      </c>
      <c r="E6933" s="85">
        <v>4021.6</v>
      </c>
    </row>
    <row r="6934" spans="2:5" x14ac:dyDescent="0.25">
      <c r="B6934" t="s">
        <v>13478</v>
      </c>
      <c r="C6934" t="s">
        <v>13479</v>
      </c>
      <c r="D6934" s="85">
        <v>10824</v>
      </c>
      <c r="E6934" s="85">
        <v>8800</v>
      </c>
    </row>
    <row r="6935" spans="2:5" x14ac:dyDescent="0.25">
      <c r="B6935" t="s">
        <v>13480</v>
      </c>
      <c r="C6935" t="s">
        <v>13481</v>
      </c>
      <c r="D6935" s="85">
        <v>156956.19</v>
      </c>
      <c r="E6935" s="85">
        <v>143382.10999999999</v>
      </c>
    </row>
    <row r="6936" spans="2:5" x14ac:dyDescent="0.25">
      <c r="B6936" t="s">
        <v>13482</v>
      </c>
      <c r="C6936" t="s">
        <v>13483</v>
      </c>
      <c r="D6936" s="85">
        <v>30748.77</v>
      </c>
      <c r="E6936" s="85">
        <v>24999</v>
      </c>
    </row>
    <row r="6937" spans="2:5" x14ac:dyDescent="0.25">
      <c r="B6937" t="s">
        <v>13484</v>
      </c>
      <c r="C6937" t="s">
        <v>13485</v>
      </c>
      <c r="D6937" s="85">
        <v>12220843.85</v>
      </c>
      <c r="E6937" s="85">
        <v>9891721</v>
      </c>
    </row>
    <row r="6938" spans="2:5" x14ac:dyDescent="0.25">
      <c r="B6938" t="s">
        <v>13486</v>
      </c>
      <c r="C6938" t="s">
        <v>13487</v>
      </c>
      <c r="D6938" s="85">
        <v>7306.2</v>
      </c>
      <c r="E6938" s="85">
        <v>5940</v>
      </c>
    </row>
    <row r="6939" spans="2:5" x14ac:dyDescent="0.25">
      <c r="B6939" t="s">
        <v>13488</v>
      </c>
      <c r="C6939" t="s">
        <v>13489</v>
      </c>
      <c r="D6939" s="85">
        <v>113928.75</v>
      </c>
      <c r="E6939" s="85">
        <v>92625</v>
      </c>
    </row>
    <row r="6940" spans="2:5" x14ac:dyDescent="0.25">
      <c r="B6940" t="s">
        <v>13490</v>
      </c>
      <c r="C6940" t="s">
        <v>13491</v>
      </c>
      <c r="D6940" s="85">
        <v>6273.46</v>
      </c>
      <c r="E6940" s="85">
        <v>5100.37</v>
      </c>
    </row>
    <row r="6941" spans="2:5" x14ac:dyDescent="0.25">
      <c r="B6941" t="s">
        <v>13492</v>
      </c>
      <c r="C6941" t="s">
        <v>13493</v>
      </c>
      <c r="D6941" s="85">
        <v>6485.69</v>
      </c>
      <c r="E6941" s="85">
        <v>6118.58</v>
      </c>
    </row>
    <row r="6942" spans="2:5" x14ac:dyDescent="0.25">
      <c r="B6942" t="s">
        <v>13494</v>
      </c>
      <c r="C6942" t="s">
        <v>13495</v>
      </c>
      <c r="D6942" s="85">
        <v>5043</v>
      </c>
      <c r="E6942" s="85">
        <v>4100</v>
      </c>
    </row>
    <row r="6943" spans="2:5" x14ac:dyDescent="0.25">
      <c r="B6943" t="s">
        <v>13496</v>
      </c>
      <c r="C6943" t="s">
        <v>13497</v>
      </c>
      <c r="D6943" s="85">
        <v>13087.2</v>
      </c>
      <c r="E6943" s="85">
        <v>10640</v>
      </c>
    </row>
    <row r="6944" spans="2:5" x14ac:dyDescent="0.25">
      <c r="B6944" t="s">
        <v>13498</v>
      </c>
      <c r="C6944" t="s">
        <v>13499</v>
      </c>
      <c r="D6944" s="85">
        <v>19630.8</v>
      </c>
      <c r="E6944" s="85">
        <v>15960</v>
      </c>
    </row>
    <row r="6945" spans="2:5" x14ac:dyDescent="0.25">
      <c r="B6945" t="s">
        <v>13500</v>
      </c>
      <c r="C6945" t="s">
        <v>13501</v>
      </c>
      <c r="D6945" s="85">
        <v>3628.5</v>
      </c>
      <c r="E6945" s="85">
        <v>2950</v>
      </c>
    </row>
    <row r="6946" spans="2:5" x14ac:dyDescent="0.25">
      <c r="B6946" t="s">
        <v>13502</v>
      </c>
      <c r="C6946" t="s">
        <v>13503</v>
      </c>
      <c r="D6946" s="85">
        <v>4551</v>
      </c>
      <c r="E6946" s="85">
        <v>3700</v>
      </c>
    </row>
    <row r="6947" spans="2:5" x14ac:dyDescent="0.25">
      <c r="B6947" t="s">
        <v>13504</v>
      </c>
      <c r="C6947" t="s">
        <v>13505</v>
      </c>
      <c r="D6947" s="85">
        <v>22201.61</v>
      </c>
      <c r="E6947" s="85">
        <v>18050.09</v>
      </c>
    </row>
    <row r="6948" spans="2:5" x14ac:dyDescent="0.25">
      <c r="B6948" t="s">
        <v>13506</v>
      </c>
      <c r="C6948" t="s">
        <v>13507</v>
      </c>
      <c r="D6948" s="85">
        <v>3655.9</v>
      </c>
      <c r="E6948" s="85">
        <v>2972.28</v>
      </c>
    </row>
    <row r="6949" spans="2:5" x14ac:dyDescent="0.25">
      <c r="B6949" t="s">
        <v>13508</v>
      </c>
      <c r="C6949" t="s">
        <v>13509</v>
      </c>
      <c r="D6949" s="85">
        <v>301210.38</v>
      </c>
      <c r="E6949" s="85">
        <v>284160.74</v>
      </c>
    </row>
    <row r="6950" spans="2:5" x14ac:dyDescent="0.25">
      <c r="B6950" t="s">
        <v>13510</v>
      </c>
      <c r="C6950" t="s">
        <v>13511</v>
      </c>
      <c r="D6950" s="85">
        <v>8523.7999999999993</v>
      </c>
      <c r="E6950" s="85">
        <v>8523.7999999999993</v>
      </c>
    </row>
    <row r="6951" spans="2:5" x14ac:dyDescent="0.25">
      <c r="B6951" t="s">
        <v>13512</v>
      </c>
      <c r="C6951" t="s">
        <v>13513</v>
      </c>
      <c r="D6951" s="85">
        <v>11808</v>
      </c>
      <c r="E6951" s="85">
        <v>9600</v>
      </c>
    </row>
    <row r="6952" spans="2:5" x14ac:dyDescent="0.25">
      <c r="B6952" t="s">
        <v>13514</v>
      </c>
      <c r="C6952" t="s">
        <v>13515</v>
      </c>
      <c r="D6952" s="85">
        <v>9225</v>
      </c>
      <c r="E6952" s="85">
        <v>7500</v>
      </c>
    </row>
    <row r="6953" spans="2:5" x14ac:dyDescent="0.25">
      <c r="B6953" t="s">
        <v>13516</v>
      </c>
      <c r="C6953" t="s">
        <v>13517</v>
      </c>
      <c r="D6953" s="85">
        <v>299819.88</v>
      </c>
      <c r="E6953" s="85">
        <v>243756</v>
      </c>
    </row>
    <row r="6954" spans="2:5" x14ac:dyDescent="0.25">
      <c r="B6954" t="s">
        <v>13518</v>
      </c>
      <c r="C6954" t="s">
        <v>13519</v>
      </c>
      <c r="D6954" s="85">
        <v>73615.5</v>
      </c>
      <c r="E6954" s="85">
        <v>59850</v>
      </c>
    </row>
    <row r="6955" spans="2:5" x14ac:dyDescent="0.25">
      <c r="B6955" t="s">
        <v>13520</v>
      </c>
      <c r="C6955" t="s">
        <v>13521</v>
      </c>
      <c r="D6955" s="85">
        <v>19557</v>
      </c>
      <c r="E6955" s="85">
        <v>15900</v>
      </c>
    </row>
    <row r="6956" spans="2:5" x14ac:dyDescent="0.25">
      <c r="B6956" t="s">
        <v>13522</v>
      </c>
      <c r="C6956" t="s">
        <v>13523</v>
      </c>
      <c r="D6956" s="85">
        <v>309564.24</v>
      </c>
      <c r="E6956" s="85">
        <v>309564.24</v>
      </c>
    </row>
    <row r="6957" spans="2:5" x14ac:dyDescent="0.25">
      <c r="B6957" t="s">
        <v>13524</v>
      </c>
      <c r="C6957" t="s">
        <v>13525</v>
      </c>
      <c r="D6957" s="85">
        <v>1444472.87</v>
      </c>
      <c r="E6957" s="85">
        <v>1444472.87</v>
      </c>
    </row>
    <row r="6958" spans="2:5" x14ac:dyDescent="0.25">
      <c r="B6958" t="s">
        <v>13526</v>
      </c>
      <c r="C6958" t="s">
        <v>13527</v>
      </c>
      <c r="D6958" s="85">
        <v>11854.12</v>
      </c>
      <c r="E6958" s="85">
        <v>11854.12</v>
      </c>
    </row>
    <row r="6959" spans="2:5" x14ac:dyDescent="0.25">
      <c r="B6959" t="s">
        <v>13528</v>
      </c>
      <c r="C6959" t="s">
        <v>13529</v>
      </c>
      <c r="D6959" s="85">
        <v>21271.759999999998</v>
      </c>
      <c r="E6959" s="85">
        <v>21271.759999999998</v>
      </c>
    </row>
    <row r="6960" spans="2:5" x14ac:dyDescent="0.25">
      <c r="B6960" t="s">
        <v>13530</v>
      </c>
      <c r="C6960" t="s">
        <v>13531</v>
      </c>
      <c r="D6960" s="85">
        <v>97.6</v>
      </c>
      <c r="E6960" s="85">
        <v>80</v>
      </c>
    </row>
    <row r="6961" spans="2:5" x14ac:dyDescent="0.25">
      <c r="B6961" t="s">
        <v>13532</v>
      </c>
      <c r="C6961" t="s">
        <v>13533</v>
      </c>
      <c r="D6961" s="85">
        <v>3638.76</v>
      </c>
      <c r="E6961" s="85">
        <v>3638.76</v>
      </c>
    </row>
    <row r="6962" spans="2:5" x14ac:dyDescent="0.25">
      <c r="B6962" t="s">
        <v>13534</v>
      </c>
      <c r="C6962" t="s">
        <v>13535</v>
      </c>
      <c r="D6962" s="85">
        <v>1041.0999999999999</v>
      </c>
      <c r="E6962" s="85">
        <v>1041.0999999999999</v>
      </c>
    </row>
    <row r="6963" spans="2:5" x14ac:dyDescent="0.25">
      <c r="B6963" t="s">
        <v>13536</v>
      </c>
      <c r="C6963" t="s">
        <v>13537</v>
      </c>
      <c r="D6963" s="85">
        <v>18.05</v>
      </c>
      <c r="E6963" s="85">
        <v>15.74</v>
      </c>
    </row>
    <row r="6964" spans="2:5" x14ac:dyDescent="0.25">
      <c r="B6964" t="s">
        <v>13538</v>
      </c>
      <c r="C6964" t="s">
        <v>13509</v>
      </c>
      <c r="D6964" s="85">
        <v>301210.38</v>
      </c>
      <c r="E6964" s="85">
        <v>284160.74</v>
      </c>
    </row>
    <row r="6965" spans="2:5" x14ac:dyDescent="0.25">
      <c r="B6965" t="s">
        <v>13539</v>
      </c>
      <c r="C6965" t="s">
        <v>13540</v>
      </c>
      <c r="D6965" s="85">
        <v>5279.5</v>
      </c>
      <c r="E6965" s="85">
        <v>4292.28</v>
      </c>
    </row>
    <row r="6966" spans="2:5" x14ac:dyDescent="0.25">
      <c r="B6966" t="s">
        <v>13541</v>
      </c>
      <c r="C6966" t="s">
        <v>13542</v>
      </c>
      <c r="D6966" s="85">
        <v>67.599999999999994</v>
      </c>
      <c r="E6966" s="85">
        <v>54.96</v>
      </c>
    </row>
    <row r="6967" spans="2:5" x14ac:dyDescent="0.25">
      <c r="B6967" t="s">
        <v>13543</v>
      </c>
      <c r="C6967" t="s">
        <v>13544</v>
      </c>
      <c r="D6967" s="85">
        <v>29126.93</v>
      </c>
      <c r="E6967" s="85">
        <v>27478.240000000002</v>
      </c>
    </row>
    <row r="6968" spans="2:5" x14ac:dyDescent="0.25">
      <c r="B6968" t="s">
        <v>13545</v>
      </c>
      <c r="C6968" t="s">
        <v>13546</v>
      </c>
      <c r="D6968" s="85">
        <v>147.21</v>
      </c>
      <c r="E6968" s="85">
        <v>119.68</v>
      </c>
    </row>
    <row r="6969" spans="2:5" x14ac:dyDescent="0.25">
      <c r="B6969" t="s">
        <v>13547</v>
      </c>
      <c r="C6969" t="s">
        <v>13548</v>
      </c>
      <c r="D6969" s="85">
        <v>12898.27</v>
      </c>
      <c r="E6969" s="85">
        <v>12168.18</v>
      </c>
    </row>
    <row r="6970" spans="2:5" x14ac:dyDescent="0.25">
      <c r="B6970" t="s">
        <v>13549</v>
      </c>
      <c r="C6970" t="s">
        <v>13550</v>
      </c>
      <c r="D6970" s="85">
        <v>11040.48</v>
      </c>
      <c r="E6970" s="85">
        <v>8976</v>
      </c>
    </row>
    <row r="6971" spans="2:5" x14ac:dyDescent="0.25">
      <c r="B6971" t="s">
        <v>13551</v>
      </c>
      <c r="C6971" t="s">
        <v>13552</v>
      </c>
      <c r="D6971" s="85">
        <v>5018.3999999999996</v>
      </c>
      <c r="E6971" s="85">
        <v>4080</v>
      </c>
    </row>
    <row r="6972" spans="2:5" x14ac:dyDescent="0.25">
      <c r="B6972" t="s">
        <v>13553</v>
      </c>
      <c r="C6972" t="s">
        <v>13554</v>
      </c>
      <c r="D6972" s="85">
        <v>3813</v>
      </c>
      <c r="E6972" s="85">
        <v>3100</v>
      </c>
    </row>
    <row r="6973" spans="2:5" x14ac:dyDescent="0.25">
      <c r="B6973" t="s">
        <v>13555</v>
      </c>
      <c r="C6973" t="s">
        <v>13556</v>
      </c>
      <c r="D6973" s="85">
        <v>3813</v>
      </c>
      <c r="E6973" s="85">
        <v>3100</v>
      </c>
    </row>
    <row r="6974" spans="2:5" x14ac:dyDescent="0.25">
      <c r="B6974" t="s">
        <v>13557</v>
      </c>
      <c r="C6974" t="s">
        <v>13558</v>
      </c>
      <c r="D6974" s="85">
        <v>15000.91</v>
      </c>
      <c r="E6974" s="85">
        <v>12577.47</v>
      </c>
    </row>
    <row r="6975" spans="2:5" x14ac:dyDescent="0.25">
      <c r="B6975" t="s">
        <v>13559</v>
      </c>
      <c r="C6975" t="s">
        <v>13560</v>
      </c>
      <c r="D6975" s="85">
        <v>92237.7</v>
      </c>
      <c r="E6975" s="85">
        <v>74990</v>
      </c>
    </row>
    <row r="6976" spans="2:5" x14ac:dyDescent="0.25">
      <c r="B6976" t="s">
        <v>13561</v>
      </c>
      <c r="C6976" t="s">
        <v>13562</v>
      </c>
      <c r="D6976" s="85">
        <v>401619</v>
      </c>
      <c r="E6976" s="85">
        <v>401619</v>
      </c>
    </row>
    <row r="6977" spans="2:5" x14ac:dyDescent="0.25">
      <c r="B6977" t="s">
        <v>13563</v>
      </c>
      <c r="C6977" t="s">
        <v>13564</v>
      </c>
      <c r="D6977" s="85">
        <v>69423.850000000006</v>
      </c>
      <c r="E6977" s="85">
        <v>69423.850000000006</v>
      </c>
    </row>
    <row r="6978" spans="2:5" x14ac:dyDescent="0.25">
      <c r="B6978" t="s">
        <v>13565</v>
      </c>
      <c r="C6978" t="s">
        <v>13566</v>
      </c>
      <c r="D6978" s="85">
        <v>22755</v>
      </c>
      <c r="E6978" s="85">
        <v>18500</v>
      </c>
    </row>
    <row r="6979" spans="2:5" x14ac:dyDescent="0.25">
      <c r="B6979" t="s">
        <v>13567</v>
      </c>
      <c r="C6979" t="s">
        <v>13568</v>
      </c>
      <c r="D6979" s="85">
        <v>21233.919999999998</v>
      </c>
      <c r="E6979" s="85">
        <v>17263.349999999999</v>
      </c>
    </row>
    <row r="6980" spans="2:5" x14ac:dyDescent="0.25">
      <c r="B6980" t="s">
        <v>13569</v>
      </c>
      <c r="C6980" t="s">
        <v>13570</v>
      </c>
      <c r="D6980" s="85">
        <v>86592</v>
      </c>
      <c r="E6980" s="85">
        <v>70400</v>
      </c>
    </row>
    <row r="6981" spans="2:5" x14ac:dyDescent="0.25">
      <c r="B6981" t="s">
        <v>13571</v>
      </c>
      <c r="C6981" t="s">
        <v>13572</v>
      </c>
      <c r="D6981" s="85">
        <v>61563.16</v>
      </c>
      <c r="E6981" s="85">
        <v>50051.35</v>
      </c>
    </row>
    <row r="6982" spans="2:5" x14ac:dyDescent="0.25">
      <c r="B6982" t="s">
        <v>13573</v>
      </c>
      <c r="C6982" t="s">
        <v>13574</v>
      </c>
      <c r="D6982" s="85">
        <v>11908.5</v>
      </c>
      <c r="E6982" s="85">
        <v>11908.5</v>
      </c>
    </row>
    <row r="6983" spans="2:5" x14ac:dyDescent="0.25">
      <c r="B6983" t="s">
        <v>13575</v>
      </c>
      <c r="C6983" t="s">
        <v>13576</v>
      </c>
      <c r="D6983" s="85">
        <v>838100.87</v>
      </c>
      <c r="E6983" s="85">
        <v>785885.54</v>
      </c>
    </row>
    <row r="6984" spans="2:5" x14ac:dyDescent="0.25">
      <c r="B6984" t="s">
        <v>13577</v>
      </c>
      <c r="C6984" t="s">
        <v>13578</v>
      </c>
      <c r="D6984" s="85">
        <v>348740</v>
      </c>
      <c r="E6984" s="85">
        <v>329000</v>
      </c>
    </row>
    <row r="6985" spans="2:5" x14ac:dyDescent="0.25">
      <c r="B6985" t="s">
        <v>13579</v>
      </c>
      <c r="C6985" t="s">
        <v>13580</v>
      </c>
      <c r="D6985" s="85">
        <v>91259.85</v>
      </c>
      <c r="E6985" s="85">
        <v>74195</v>
      </c>
    </row>
    <row r="6986" spans="2:5" x14ac:dyDescent="0.25">
      <c r="B6986" t="s">
        <v>13581</v>
      </c>
      <c r="C6986" t="s">
        <v>13582</v>
      </c>
      <c r="D6986" s="85">
        <v>4060.23</v>
      </c>
      <c r="E6986" s="85">
        <v>3301</v>
      </c>
    </row>
    <row r="6987" spans="2:5" x14ac:dyDescent="0.25">
      <c r="B6987" t="s">
        <v>13583</v>
      </c>
      <c r="C6987" t="s">
        <v>13584</v>
      </c>
      <c r="D6987" s="85">
        <v>159889.42000000001</v>
      </c>
      <c r="E6987" s="85">
        <v>129991.4</v>
      </c>
    </row>
    <row r="6988" spans="2:5" x14ac:dyDescent="0.25">
      <c r="B6988" t="s">
        <v>13585</v>
      </c>
      <c r="C6988" t="s">
        <v>13586</v>
      </c>
      <c r="D6988" s="85">
        <v>18450</v>
      </c>
      <c r="E6988" s="85">
        <v>15000</v>
      </c>
    </row>
    <row r="6989" spans="2:5" x14ac:dyDescent="0.25">
      <c r="B6989" t="s">
        <v>13587</v>
      </c>
      <c r="C6989" t="s">
        <v>13588</v>
      </c>
      <c r="D6989" s="85">
        <v>76586.06</v>
      </c>
      <c r="E6989" s="85">
        <v>72251</v>
      </c>
    </row>
    <row r="6990" spans="2:5" x14ac:dyDescent="0.25">
      <c r="B6990" t="s">
        <v>13589</v>
      </c>
      <c r="C6990" t="s">
        <v>13590</v>
      </c>
      <c r="D6990" s="85">
        <v>205236.68</v>
      </c>
      <c r="E6990" s="85">
        <v>193619.51</v>
      </c>
    </row>
    <row r="6991" spans="2:5" x14ac:dyDescent="0.25">
      <c r="B6991" t="s">
        <v>13591</v>
      </c>
      <c r="C6991" t="s">
        <v>13592</v>
      </c>
      <c r="D6991" s="85">
        <v>222082.92</v>
      </c>
      <c r="E6991" s="85">
        <v>203409.89</v>
      </c>
    </row>
    <row r="6992" spans="2:5" x14ac:dyDescent="0.25">
      <c r="B6992" t="s">
        <v>13593</v>
      </c>
      <c r="C6992" t="s">
        <v>13594</v>
      </c>
      <c r="D6992" s="85">
        <v>108015.98</v>
      </c>
      <c r="E6992" s="85">
        <v>101901.87</v>
      </c>
    </row>
    <row r="6993" spans="2:5" x14ac:dyDescent="0.25">
      <c r="B6993" t="s">
        <v>13595</v>
      </c>
      <c r="C6993" t="s">
        <v>13596</v>
      </c>
      <c r="D6993" s="85">
        <v>21402</v>
      </c>
      <c r="E6993" s="85">
        <v>17400</v>
      </c>
    </row>
    <row r="6994" spans="2:5" x14ac:dyDescent="0.25">
      <c r="B6994" t="s">
        <v>13597</v>
      </c>
      <c r="C6994" t="s">
        <v>13322</v>
      </c>
      <c r="D6994" s="85">
        <v>18425.400000000001</v>
      </c>
      <c r="E6994" s="85">
        <v>14980</v>
      </c>
    </row>
    <row r="6995" spans="2:5" x14ac:dyDescent="0.25">
      <c r="B6995" t="s">
        <v>13598</v>
      </c>
      <c r="C6995" t="s">
        <v>13322</v>
      </c>
      <c r="D6995" s="85">
        <v>36250.559999999998</v>
      </c>
      <c r="E6995" s="85">
        <v>29472</v>
      </c>
    </row>
    <row r="6996" spans="2:5" x14ac:dyDescent="0.25">
      <c r="B6996" t="s">
        <v>13599</v>
      </c>
      <c r="C6996" t="s">
        <v>13600</v>
      </c>
      <c r="D6996" s="85">
        <v>36654</v>
      </c>
      <c r="E6996" s="85">
        <v>29800</v>
      </c>
    </row>
    <row r="6997" spans="2:5" x14ac:dyDescent="0.25">
      <c r="B6997" t="s">
        <v>13601</v>
      </c>
      <c r="C6997" t="s">
        <v>13602</v>
      </c>
      <c r="D6997" s="85">
        <v>10502.76</v>
      </c>
      <c r="E6997" s="85">
        <v>9908.26</v>
      </c>
    </row>
    <row r="6998" spans="2:5" x14ac:dyDescent="0.25">
      <c r="B6998" t="s">
        <v>13603</v>
      </c>
      <c r="C6998" t="s">
        <v>13604</v>
      </c>
      <c r="D6998" s="85">
        <v>11972.32</v>
      </c>
      <c r="E6998" s="85">
        <v>11294.64</v>
      </c>
    </row>
    <row r="6999" spans="2:5" x14ac:dyDescent="0.25">
      <c r="B6999" t="s">
        <v>13605</v>
      </c>
      <c r="C6999" t="s">
        <v>13606</v>
      </c>
      <c r="D6999" s="85">
        <v>291418.76</v>
      </c>
      <c r="E6999" s="85">
        <v>274923.36</v>
      </c>
    </row>
    <row r="7000" spans="2:5" x14ac:dyDescent="0.25">
      <c r="B7000" t="s">
        <v>13607</v>
      </c>
      <c r="C7000" t="s">
        <v>13608</v>
      </c>
      <c r="D7000" s="85">
        <v>15462.9</v>
      </c>
      <c r="E7000" s="85">
        <v>14587.64</v>
      </c>
    </row>
    <row r="7001" spans="2:5" x14ac:dyDescent="0.25">
      <c r="B7001" t="s">
        <v>13609</v>
      </c>
      <c r="C7001" t="s">
        <v>13610</v>
      </c>
      <c r="D7001" s="85">
        <v>1025715.93</v>
      </c>
      <c r="E7001" s="85">
        <v>961299.29</v>
      </c>
    </row>
    <row r="7002" spans="2:5" x14ac:dyDescent="0.25">
      <c r="B7002" t="s">
        <v>13611</v>
      </c>
      <c r="C7002" t="s">
        <v>13612</v>
      </c>
      <c r="D7002" s="85">
        <v>202819.09</v>
      </c>
      <c r="E7002" s="85">
        <v>188271.74</v>
      </c>
    </row>
    <row r="7003" spans="2:5" x14ac:dyDescent="0.25">
      <c r="B7003" t="s">
        <v>13613</v>
      </c>
      <c r="C7003" t="s">
        <v>13614</v>
      </c>
      <c r="D7003" s="85">
        <v>308698.19</v>
      </c>
      <c r="E7003" s="85">
        <v>290078.31</v>
      </c>
    </row>
    <row r="7004" spans="2:5" x14ac:dyDescent="0.25">
      <c r="B7004" t="s">
        <v>13615</v>
      </c>
      <c r="C7004" t="s">
        <v>13616</v>
      </c>
      <c r="D7004" s="85">
        <v>6372.85</v>
      </c>
      <c r="E7004" s="85">
        <v>6372.85</v>
      </c>
    </row>
    <row r="7005" spans="2:5" x14ac:dyDescent="0.25">
      <c r="B7005" t="s">
        <v>13617</v>
      </c>
      <c r="C7005" t="s">
        <v>13618</v>
      </c>
      <c r="D7005" s="85">
        <v>233191.59</v>
      </c>
      <c r="E7005" s="85">
        <v>218970.05</v>
      </c>
    </row>
    <row r="7006" spans="2:5" x14ac:dyDescent="0.25">
      <c r="B7006" t="s">
        <v>13619</v>
      </c>
      <c r="C7006" t="s">
        <v>13620</v>
      </c>
      <c r="D7006" s="85">
        <v>210.13</v>
      </c>
      <c r="E7006" s="85">
        <v>210.13</v>
      </c>
    </row>
    <row r="7007" spans="2:5" x14ac:dyDescent="0.25">
      <c r="B7007" t="s">
        <v>13621</v>
      </c>
      <c r="C7007" t="s">
        <v>13622</v>
      </c>
      <c r="D7007" s="85">
        <v>259.04000000000002</v>
      </c>
      <c r="E7007" s="85">
        <v>259.04000000000002</v>
      </c>
    </row>
    <row r="7008" spans="2:5" x14ac:dyDescent="0.25">
      <c r="B7008" t="s">
        <v>13623</v>
      </c>
      <c r="C7008" t="s">
        <v>13624</v>
      </c>
      <c r="D7008" s="85">
        <v>156853.5</v>
      </c>
      <c r="E7008" s="85">
        <v>147975</v>
      </c>
    </row>
    <row r="7009" spans="2:5" x14ac:dyDescent="0.25">
      <c r="B7009" t="s">
        <v>13625</v>
      </c>
      <c r="C7009" t="s">
        <v>13626</v>
      </c>
      <c r="D7009" s="85">
        <v>3773.27</v>
      </c>
      <c r="E7009" s="85">
        <v>3559.69</v>
      </c>
    </row>
    <row r="7010" spans="2:5" x14ac:dyDescent="0.25">
      <c r="B7010" t="s">
        <v>13627</v>
      </c>
      <c r="C7010" t="s">
        <v>13628</v>
      </c>
      <c r="D7010" s="85">
        <v>5992.17</v>
      </c>
      <c r="E7010" s="85">
        <v>4871.68</v>
      </c>
    </row>
    <row r="7011" spans="2:5" x14ac:dyDescent="0.25">
      <c r="B7011" t="s">
        <v>13629</v>
      </c>
      <c r="C7011" t="s">
        <v>13630</v>
      </c>
      <c r="D7011" s="85">
        <v>133.33000000000001</v>
      </c>
      <c r="E7011" s="85">
        <v>108.4</v>
      </c>
    </row>
    <row r="7012" spans="2:5" x14ac:dyDescent="0.25">
      <c r="B7012" t="s">
        <v>13631</v>
      </c>
      <c r="C7012" t="s">
        <v>13632</v>
      </c>
      <c r="D7012" s="85">
        <v>2926.79</v>
      </c>
      <c r="E7012" s="85">
        <v>2379.5</v>
      </c>
    </row>
    <row r="7013" spans="2:5" x14ac:dyDescent="0.25">
      <c r="B7013" t="s">
        <v>13633</v>
      </c>
      <c r="C7013" t="s">
        <v>13634</v>
      </c>
      <c r="D7013" s="85">
        <v>403779.43</v>
      </c>
      <c r="E7013" s="85">
        <v>328275.96000000002</v>
      </c>
    </row>
    <row r="7014" spans="2:5" x14ac:dyDescent="0.25">
      <c r="B7014" t="s">
        <v>13635</v>
      </c>
      <c r="C7014" t="s">
        <v>13636</v>
      </c>
      <c r="D7014" s="85">
        <v>516.6</v>
      </c>
      <c r="E7014" s="85">
        <v>420</v>
      </c>
    </row>
    <row r="7015" spans="2:5" x14ac:dyDescent="0.25">
      <c r="B7015" t="s">
        <v>13637</v>
      </c>
      <c r="C7015" t="s">
        <v>13638</v>
      </c>
      <c r="D7015" s="85">
        <v>639.6</v>
      </c>
      <c r="E7015" s="85">
        <v>520</v>
      </c>
    </row>
    <row r="7016" spans="2:5" x14ac:dyDescent="0.25">
      <c r="B7016" t="s">
        <v>13639</v>
      </c>
      <c r="C7016" t="s">
        <v>7642</v>
      </c>
      <c r="D7016" s="85">
        <v>45435</v>
      </c>
      <c r="E7016" s="85">
        <v>0</v>
      </c>
    </row>
    <row r="7017" spans="2:5" x14ac:dyDescent="0.25">
      <c r="B7017" t="s">
        <v>13640</v>
      </c>
      <c r="C7017" t="s">
        <v>13641</v>
      </c>
      <c r="D7017" s="85">
        <v>184082.32</v>
      </c>
      <c r="E7017" s="85">
        <v>148992.6</v>
      </c>
    </row>
    <row r="7018" spans="2:5" x14ac:dyDescent="0.25">
      <c r="B7018" t="s">
        <v>13642</v>
      </c>
      <c r="C7018" t="s">
        <v>7689</v>
      </c>
      <c r="D7018" s="85">
        <v>5400</v>
      </c>
      <c r="E7018" s="85">
        <v>0</v>
      </c>
    </row>
    <row r="7019" spans="2:5" x14ac:dyDescent="0.25">
      <c r="B7019" t="s">
        <v>13643</v>
      </c>
      <c r="C7019" t="s">
        <v>7715</v>
      </c>
      <c r="D7019" s="85">
        <v>128756.6</v>
      </c>
      <c r="E7019" s="85">
        <v>0</v>
      </c>
    </row>
    <row r="7020" spans="2:5" x14ac:dyDescent="0.25">
      <c r="B7020" t="s">
        <v>13644</v>
      </c>
      <c r="C7020" t="s">
        <v>13645</v>
      </c>
      <c r="D7020" s="85">
        <v>2829</v>
      </c>
      <c r="E7020" s="85">
        <v>2300</v>
      </c>
    </row>
    <row r="7021" spans="2:5" x14ac:dyDescent="0.25">
      <c r="B7021" t="s">
        <v>13646</v>
      </c>
      <c r="C7021" t="s">
        <v>13647</v>
      </c>
      <c r="D7021" s="85">
        <v>6150</v>
      </c>
      <c r="E7021" s="85">
        <v>5000</v>
      </c>
    </row>
    <row r="7022" spans="2:5" x14ac:dyDescent="0.25">
      <c r="B7022" t="s">
        <v>13648</v>
      </c>
      <c r="C7022" t="s">
        <v>13649</v>
      </c>
      <c r="D7022" s="85">
        <v>7047.9</v>
      </c>
      <c r="E7022" s="85">
        <v>5730</v>
      </c>
    </row>
    <row r="7023" spans="2:5" x14ac:dyDescent="0.25">
      <c r="B7023" t="s">
        <v>13650</v>
      </c>
      <c r="C7023" t="s">
        <v>13651</v>
      </c>
      <c r="D7023" s="85">
        <v>2967</v>
      </c>
      <c r="E7023" s="85">
        <v>0</v>
      </c>
    </row>
    <row r="7024" spans="2:5" x14ac:dyDescent="0.25">
      <c r="B7024" t="s">
        <v>13652</v>
      </c>
      <c r="C7024" t="s">
        <v>7699</v>
      </c>
      <c r="D7024" s="85">
        <v>3510</v>
      </c>
      <c r="E7024" s="85">
        <v>0</v>
      </c>
    </row>
    <row r="7025" spans="2:5" x14ac:dyDescent="0.25">
      <c r="B7025" t="s">
        <v>13653</v>
      </c>
      <c r="C7025" t="s">
        <v>13654</v>
      </c>
      <c r="D7025" s="85">
        <v>11942.07</v>
      </c>
      <c r="E7025" s="85">
        <v>9709</v>
      </c>
    </row>
    <row r="7026" spans="2:5" x14ac:dyDescent="0.25">
      <c r="B7026" t="s">
        <v>13655</v>
      </c>
      <c r="C7026" t="s">
        <v>13656</v>
      </c>
      <c r="D7026" s="85">
        <v>117211.68</v>
      </c>
      <c r="E7026" s="85">
        <v>110577.06</v>
      </c>
    </row>
    <row r="7027" spans="2:5" x14ac:dyDescent="0.25">
      <c r="B7027" t="s">
        <v>13657</v>
      </c>
      <c r="C7027" t="s">
        <v>13658</v>
      </c>
      <c r="D7027" s="85">
        <v>72071.570000000007</v>
      </c>
      <c r="E7027" s="85">
        <v>58594.77</v>
      </c>
    </row>
    <row r="7028" spans="2:5" x14ac:dyDescent="0.25">
      <c r="B7028" t="s">
        <v>13659</v>
      </c>
      <c r="C7028" t="s">
        <v>13660</v>
      </c>
      <c r="D7028" s="85">
        <v>379270.19</v>
      </c>
      <c r="E7028" s="85">
        <v>308349.75</v>
      </c>
    </row>
    <row r="7029" spans="2:5" x14ac:dyDescent="0.25">
      <c r="B7029" t="s">
        <v>13661</v>
      </c>
      <c r="C7029" t="s">
        <v>13662</v>
      </c>
      <c r="D7029" s="85">
        <v>1752.56</v>
      </c>
      <c r="E7029" s="85">
        <v>1752.56</v>
      </c>
    </row>
    <row r="7030" spans="2:5" x14ac:dyDescent="0.25">
      <c r="B7030" t="s">
        <v>13663</v>
      </c>
      <c r="C7030" t="s">
        <v>11565</v>
      </c>
      <c r="D7030" s="85">
        <v>83166.45</v>
      </c>
      <c r="E7030" s="85">
        <v>67615</v>
      </c>
    </row>
    <row r="7031" spans="2:5" x14ac:dyDescent="0.25">
      <c r="B7031" t="s">
        <v>13664</v>
      </c>
      <c r="C7031" t="s">
        <v>13665</v>
      </c>
      <c r="D7031" s="85">
        <v>10639.5</v>
      </c>
      <c r="E7031" s="85">
        <v>8650</v>
      </c>
    </row>
    <row r="7032" spans="2:5" x14ac:dyDescent="0.25">
      <c r="B7032" t="s">
        <v>13666</v>
      </c>
      <c r="C7032" t="s">
        <v>13667</v>
      </c>
      <c r="D7032" s="85">
        <v>1362.5</v>
      </c>
      <c r="E7032" s="85">
        <v>1107.72</v>
      </c>
    </row>
    <row r="7033" spans="2:5" x14ac:dyDescent="0.25">
      <c r="B7033" t="s">
        <v>13668</v>
      </c>
      <c r="C7033" t="s">
        <v>13669</v>
      </c>
      <c r="D7033" s="85">
        <v>910.2</v>
      </c>
      <c r="E7033" s="85">
        <v>740</v>
      </c>
    </row>
    <row r="7034" spans="2:5" x14ac:dyDescent="0.25">
      <c r="B7034" t="s">
        <v>13670</v>
      </c>
      <c r="C7034" t="s">
        <v>13671</v>
      </c>
      <c r="D7034" s="85">
        <v>174709.19</v>
      </c>
      <c r="E7034" s="85">
        <v>142039.99</v>
      </c>
    </row>
    <row r="7035" spans="2:5" x14ac:dyDescent="0.25">
      <c r="B7035" t="s">
        <v>13672</v>
      </c>
      <c r="C7035" t="s">
        <v>13673</v>
      </c>
      <c r="D7035" s="85">
        <v>135654.97</v>
      </c>
      <c r="E7035" s="85">
        <v>129195.21</v>
      </c>
    </row>
    <row r="7036" spans="2:5" x14ac:dyDescent="0.25">
      <c r="B7036" t="s">
        <v>13674</v>
      </c>
      <c r="C7036" t="s">
        <v>13675</v>
      </c>
      <c r="D7036" s="85">
        <v>6148.16</v>
      </c>
      <c r="E7036" s="85">
        <v>4998.5</v>
      </c>
    </row>
    <row r="7037" spans="2:5" x14ac:dyDescent="0.25">
      <c r="B7037" t="s">
        <v>13676</v>
      </c>
      <c r="C7037" t="s">
        <v>13677</v>
      </c>
      <c r="D7037" s="85">
        <v>6765</v>
      </c>
      <c r="E7037" s="85">
        <v>5500</v>
      </c>
    </row>
    <row r="7038" spans="2:5" x14ac:dyDescent="0.25">
      <c r="B7038" t="s">
        <v>13678</v>
      </c>
      <c r="C7038" t="s">
        <v>13679</v>
      </c>
      <c r="D7038" s="85">
        <v>4878.8599999999997</v>
      </c>
      <c r="E7038" s="85">
        <v>4602.7</v>
      </c>
    </row>
    <row r="7039" spans="2:5" x14ac:dyDescent="0.25">
      <c r="B7039" t="s">
        <v>13680</v>
      </c>
      <c r="C7039" t="s">
        <v>13681</v>
      </c>
      <c r="D7039" s="85">
        <v>6561.4</v>
      </c>
      <c r="E7039" s="85">
        <v>6190</v>
      </c>
    </row>
    <row r="7040" spans="2:5" x14ac:dyDescent="0.25">
      <c r="B7040" t="s">
        <v>13682</v>
      </c>
      <c r="C7040" t="s">
        <v>13683</v>
      </c>
      <c r="D7040" s="85">
        <v>103276.95</v>
      </c>
      <c r="E7040" s="85">
        <v>83965</v>
      </c>
    </row>
    <row r="7041" spans="2:5" x14ac:dyDescent="0.25">
      <c r="B7041" t="s">
        <v>13684</v>
      </c>
      <c r="C7041" t="s">
        <v>13162</v>
      </c>
      <c r="D7041" s="85">
        <v>18298.71</v>
      </c>
      <c r="E7041" s="85">
        <v>14877</v>
      </c>
    </row>
    <row r="7042" spans="2:5" x14ac:dyDescent="0.25">
      <c r="B7042" t="s">
        <v>13685</v>
      </c>
      <c r="C7042" t="s">
        <v>13686</v>
      </c>
      <c r="D7042" s="85">
        <v>198865.62</v>
      </c>
      <c r="E7042" s="85">
        <v>187609.08</v>
      </c>
    </row>
    <row r="7043" spans="2:5" x14ac:dyDescent="0.25">
      <c r="B7043" t="s">
        <v>13687</v>
      </c>
      <c r="C7043" t="s">
        <v>13688</v>
      </c>
      <c r="D7043" s="85">
        <v>6000</v>
      </c>
      <c r="E7043" s="85">
        <v>6000</v>
      </c>
    </row>
    <row r="7044" spans="2:5" x14ac:dyDescent="0.25">
      <c r="B7044" t="s">
        <v>13689</v>
      </c>
      <c r="C7044" t="s">
        <v>13690</v>
      </c>
      <c r="D7044" s="85">
        <v>310.55</v>
      </c>
      <c r="E7044" s="85">
        <v>310.55</v>
      </c>
    </row>
    <row r="7045" spans="2:5" x14ac:dyDescent="0.25">
      <c r="B7045" t="s">
        <v>13691</v>
      </c>
      <c r="C7045" t="s">
        <v>13692</v>
      </c>
      <c r="D7045" s="85">
        <v>160</v>
      </c>
      <c r="E7045" s="85">
        <v>160</v>
      </c>
    </row>
    <row r="7046" spans="2:5" x14ac:dyDescent="0.25">
      <c r="B7046" t="s">
        <v>13693</v>
      </c>
      <c r="C7046" t="s">
        <v>13694</v>
      </c>
      <c r="D7046" s="85">
        <v>24278.06</v>
      </c>
      <c r="E7046" s="85">
        <v>19900.05</v>
      </c>
    </row>
    <row r="7047" spans="2:5" x14ac:dyDescent="0.25">
      <c r="B7047" t="s">
        <v>13695</v>
      </c>
      <c r="C7047" t="s">
        <v>13696</v>
      </c>
      <c r="D7047" s="85">
        <v>31610.01</v>
      </c>
      <c r="E7047" s="85">
        <v>26352</v>
      </c>
    </row>
    <row r="7048" spans="2:5" x14ac:dyDescent="0.25">
      <c r="B7048" t="s">
        <v>13697</v>
      </c>
      <c r="C7048" t="s">
        <v>13698</v>
      </c>
      <c r="D7048" s="85">
        <v>3690</v>
      </c>
      <c r="E7048" s="85">
        <v>3000</v>
      </c>
    </row>
    <row r="7049" spans="2:5" x14ac:dyDescent="0.25">
      <c r="B7049" t="s">
        <v>13699</v>
      </c>
      <c r="C7049" t="s">
        <v>13700</v>
      </c>
      <c r="D7049" s="85">
        <v>85915.5</v>
      </c>
      <c r="E7049" s="85">
        <v>69850</v>
      </c>
    </row>
    <row r="7050" spans="2:5" x14ac:dyDescent="0.25">
      <c r="B7050" t="s">
        <v>13701</v>
      </c>
      <c r="C7050" t="s">
        <v>13702</v>
      </c>
      <c r="D7050" s="85">
        <v>22434.34</v>
      </c>
      <c r="E7050" s="85">
        <v>18388.8</v>
      </c>
    </row>
    <row r="7051" spans="2:5" x14ac:dyDescent="0.25">
      <c r="B7051" t="s">
        <v>13703</v>
      </c>
      <c r="C7051" t="s">
        <v>13118</v>
      </c>
      <c r="D7051" s="85">
        <v>314.76</v>
      </c>
      <c r="E7051" s="85">
        <v>258</v>
      </c>
    </row>
    <row r="7052" spans="2:5" x14ac:dyDescent="0.25">
      <c r="B7052" t="s">
        <v>13704</v>
      </c>
      <c r="C7052" t="s">
        <v>13705</v>
      </c>
      <c r="D7052" s="85">
        <v>97.61</v>
      </c>
      <c r="E7052" s="85">
        <v>80.010000000000005</v>
      </c>
    </row>
    <row r="7053" spans="2:5" x14ac:dyDescent="0.25">
      <c r="B7053" t="s">
        <v>13706</v>
      </c>
      <c r="C7053" t="s">
        <v>13707</v>
      </c>
      <c r="D7053" s="85">
        <v>591.70000000000005</v>
      </c>
      <c r="E7053" s="85">
        <v>485</v>
      </c>
    </row>
    <row r="7054" spans="2:5" x14ac:dyDescent="0.25">
      <c r="B7054" t="s">
        <v>13708</v>
      </c>
      <c r="C7054" t="s">
        <v>13709</v>
      </c>
      <c r="D7054" s="85">
        <v>79</v>
      </c>
      <c r="E7054" s="85">
        <v>70.540000000000006</v>
      </c>
    </row>
    <row r="7055" spans="2:5" x14ac:dyDescent="0.25">
      <c r="B7055" t="s">
        <v>13710</v>
      </c>
      <c r="C7055" t="s">
        <v>13711</v>
      </c>
      <c r="D7055" s="85">
        <v>867.5</v>
      </c>
      <c r="E7055" s="85">
        <v>759.45</v>
      </c>
    </row>
    <row r="7056" spans="2:5" x14ac:dyDescent="0.25">
      <c r="B7056" t="s">
        <v>13712</v>
      </c>
      <c r="C7056" t="s">
        <v>13713</v>
      </c>
      <c r="D7056" s="85">
        <v>317.2</v>
      </c>
      <c r="E7056" s="85">
        <v>260</v>
      </c>
    </row>
    <row r="7057" spans="2:5" x14ac:dyDescent="0.25">
      <c r="B7057" t="s">
        <v>13714</v>
      </c>
      <c r="C7057" t="s">
        <v>13715</v>
      </c>
      <c r="D7057" s="85">
        <v>4666.5</v>
      </c>
      <c r="E7057" s="85">
        <v>3825</v>
      </c>
    </row>
    <row r="7058" spans="2:5" x14ac:dyDescent="0.25">
      <c r="B7058" t="s">
        <v>13716</v>
      </c>
      <c r="C7058" t="s">
        <v>13717</v>
      </c>
      <c r="D7058" s="85">
        <v>2687000</v>
      </c>
      <c r="E7058" s="85">
        <v>2687000</v>
      </c>
    </row>
    <row r="7059" spans="2:5" x14ac:dyDescent="0.25">
      <c r="B7059" t="s">
        <v>13718</v>
      </c>
      <c r="C7059" t="s">
        <v>13719</v>
      </c>
      <c r="D7059" s="85">
        <v>386650.31</v>
      </c>
      <c r="E7059" s="85">
        <v>386650.31</v>
      </c>
    </row>
    <row r="7060" spans="2:5" x14ac:dyDescent="0.25">
      <c r="B7060" t="s">
        <v>13720</v>
      </c>
      <c r="C7060" t="s">
        <v>13721</v>
      </c>
      <c r="D7060" s="85">
        <v>249.39</v>
      </c>
      <c r="E7060" s="85">
        <v>204.42</v>
      </c>
    </row>
    <row r="7061" spans="2:5" x14ac:dyDescent="0.25">
      <c r="B7061" t="s">
        <v>13722</v>
      </c>
      <c r="C7061" t="s">
        <v>13723</v>
      </c>
      <c r="D7061" s="85">
        <v>24018825</v>
      </c>
      <c r="E7061" s="85">
        <v>19527500</v>
      </c>
    </row>
    <row r="7062" spans="2:5" x14ac:dyDescent="0.25">
      <c r="B7062" t="s">
        <v>13724</v>
      </c>
      <c r="C7062" t="s">
        <v>12617</v>
      </c>
      <c r="D7062" s="85">
        <v>202551.51</v>
      </c>
      <c r="E7062" s="85">
        <v>199002.78</v>
      </c>
    </row>
    <row r="7063" spans="2:5" x14ac:dyDescent="0.25">
      <c r="B7063" t="s">
        <v>13725</v>
      </c>
      <c r="C7063" t="s">
        <v>13726</v>
      </c>
      <c r="D7063" s="85">
        <v>209240</v>
      </c>
      <c r="E7063" s="85">
        <v>209240</v>
      </c>
    </row>
    <row r="7064" spans="2:5" x14ac:dyDescent="0.25">
      <c r="B7064" t="s">
        <v>13727</v>
      </c>
      <c r="C7064" t="s">
        <v>13728</v>
      </c>
      <c r="D7064" s="85">
        <v>23985</v>
      </c>
      <c r="E7064" s="85">
        <v>19500</v>
      </c>
    </row>
    <row r="7065" spans="2:5" x14ac:dyDescent="0.25">
      <c r="B7065" t="s">
        <v>13729</v>
      </c>
      <c r="C7065" t="s">
        <v>13730</v>
      </c>
      <c r="D7065" s="85">
        <v>5292.08</v>
      </c>
      <c r="E7065" s="85">
        <v>4302.5</v>
      </c>
    </row>
    <row r="7066" spans="2:5" x14ac:dyDescent="0.25">
      <c r="B7066" t="s">
        <v>13731</v>
      </c>
      <c r="C7066" t="s">
        <v>13732</v>
      </c>
      <c r="D7066" s="85">
        <v>24269.45</v>
      </c>
      <c r="E7066" s="85">
        <v>19731.259999999998</v>
      </c>
    </row>
    <row r="7067" spans="2:5" x14ac:dyDescent="0.25">
      <c r="B7067" t="s">
        <v>13733</v>
      </c>
      <c r="C7067" t="s">
        <v>13734</v>
      </c>
      <c r="D7067" s="85">
        <v>369</v>
      </c>
      <c r="E7067" s="85">
        <v>300</v>
      </c>
    </row>
    <row r="7068" spans="2:5" x14ac:dyDescent="0.25">
      <c r="B7068" t="s">
        <v>13735</v>
      </c>
      <c r="C7068" t="s">
        <v>13736</v>
      </c>
      <c r="D7068" s="85">
        <v>18204</v>
      </c>
      <c r="E7068" s="85">
        <v>14800</v>
      </c>
    </row>
    <row r="7069" spans="2:5" x14ac:dyDescent="0.25">
      <c r="B7069" t="s">
        <v>13737</v>
      </c>
      <c r="C7069" t="s">
        <v>13738</v>
      </c>
      <c r="D7069" s="85">
        <v>277208.58</v>
      </c>
      <c r="E7069" s="85">
        <v>225372.83</v>
      </c>
    </row>
    <row r="7070" spans="2:5" x14ac:dyDescent="0.25">
      <c r="B7070" t="s">
        <v>13739</v>
      </c>
      <c r="C7070" t="s">
        <v>13740</v>
      </c>
      <c r="D7070" s="85">
        <v>91671.9</v>
      </c>
      <c r="E7070" s="85">
        <v>74530</v>
      </c>
    </row>
    <row r="7071" spans="2:5" x14ac:dyDescent="0.25">
      <c r="B7071" t="s">
        <v>13741</v>
      </c>
      <c r="C7071" t="s">
        <v>13742</v>
      </c>
      <c r="D7071" s="85">
        <v>604914</v>
      </c>
      <c r="E7071" s="85">
        <v>491800</v>
      </c>
    </row>
    <row r="7072" spans="2:5" x14ac:dyDescent="0.25">
      <c r="B7072" t="s">
        <v>13743</v>
      </c>
      <c r="C7072" t="s">
        <v>13744</v>
      </c>
      <c r="D7072" s="85">
        <v>18297.16</v>
      </c>
      <c r="E7072" s="85">
        <v>17720.14</v>
      </c>
    </row>
    <row r="7073" spans="2:5" x14ac:dyDescent="0.25">
      <c r="B7073" t="s">
        <v>13745</v>
      </c>
      <c r="C7073" t="s">
        <v>13746</v>
      </c>
      <c r="D7073" s="85">
        <v>23748.23</v>
      </c>
      <c r="E7073" s="85">
        <v>19307.5</v>
      </c>
    </row>
    <row r="7074" spans="2:5" x14ac:dyDescent="0.25">
      <c r="B7074" t="s">
        <v>13747</v>
      </c>
      <c r="C7074" t="s">
        <v>13748</v>
      </c>
      <c r="D7074" s="85">
        <v>221881.96</v>
      </c>
      <c r="E7074" s="85">
        <v>177500</v>
      </c>
    </row>
    <row r="7075" spans="2:5" x14ac:dyDescent="0.25">
      <c r="B7075" t="s">
        <v>13749</v>
      </c>
      <c r="C7075" t="s">
        <v>13750</v>
      </c>
      <c r="D7075" s="85">
        <v>65805</v>
      </c>
      <c r="E7075" s="85">
        <v>53500</v>
      </c>
    </row>
    <row r="7076" spans="2:5" x14ac:dyDescent="0.25">
      <c r="B7076" t="s">
        <v>13751</v>
      </c>
      <c r="C7076" t="s">
        <v>13752</v>
      </c>
      <c r="D7076" s="85">
        <v>31734</v>
      </c>
      <c r="E7076" s="85">
        <v>25800</v>
      </c>
    </row>
    <row r="7077" spans="2:5" x14ac:dyDescent="0.25">
      <c r="B7077" t="s">
        <v>13753</v>
      </c>
      <c r="C7077" t="s">
        <v>11565</v>
      </c>
      <c r="D7077" s="85">
        <v>4060.23</v>
      </c>
      <c r="E7077" s="85">
        <v>3301</v>
      </c>
    </row>
    <row r="7078" spans="2:5" x14ac:dyDescent="0.25">
      <c r="B7078" t="s">
        <v>13754</v>
      </c>
      <c r="C7078" t="s">
        <v>5865</v>
      </c>
      <c r="D7078" s="85">
        <v>2583</v>
      </c>
      <c r="E7078" s="85">
        <v>2100</v>
      </c>
    </row>
    <row r="7079" spans="2:5" x14ac:dyDescent="0.25">
      <c r="B7079" t="s">
        <v>13755</v>
      </c>
      <c r="C7079" t="s">
        <v>5865</v>
      </c>
      <c r="D7079" s="85">
        <v>2583</v>
      </c>
      <c r="E7079" s="85">
        <v>2100</v>
      </c>
    </row>
    <row r="7080" spans="2:5" x14ac:dyDescent="0.25">
      <c r="B7080" t="s">
        <v>13756</v>
      </c>
      <c r="C7080" t="s">
        <v>13757</v>
      </c>
      <c r="D7080" s="85">
        <v>2337</v>
      </c>
      <c r="E7080" s="85">
        <v>1900</v>
      </c>
    </row>
    <row r="7081" spans="2:5" x14ac:dyDescent="0.25">
      <c r="B7081" t="s">
        <v>13758</v>
      </c>
      <c r="C7081" t="s">
        <v>13759</v>
      </c>
      <c r="D7081" s="85">
        <v>633450</v>
      </c>
      <c r="E7081" s="85">
        <v>515000</v>
      </c>
    </row>
    <row r="7082" spans="2:5" x14ac:dyDescent="0.25">
      <c r="B7082" t="s">
        <v>13760</v>
      </c>
      <c r="C7082" t="s">
        <v>13761</v>
      </c>
      <c r="D7082" s="85">
        <v>4434.1499999999996</v>
      </c>
      <c r="E7082" s="85">
        <v>3605</v>
      </c>
    </row>
    <row r="7083" spans="2:5" x14ac:dyDescent="0.25">
      <c r="B7083" t="s">
        <v>13762</v>
      </c>
      <c r="C7083" t="s">
        <v>13763</v>
      </c>
      <c r="D7083" s="85">
        <v>5889.24</v>
      </c>
      <c r="E7083" s="85">
        <v>4788</v>
      </c>
    </row>
    <row r="7084" spans="2:5" x14ac:dyDescent="0.25">
      <c r="B7084" t="s">
        <v>13764</v>
      </c>
      <c r="C7084" t="s">
        <v>13765</v>
      </c>
      <c r="D7084" s="85">
        <v>34932</v>
      </c>
      <c r="E7084" s="85">
        <v>28400</v>
      </c>
    </row>
    <row r="7085" spans="2:5" x14ac:dyDescent="0.25">
      <c r="B7085" t="s">
        <v>13766</v>
      </c>
      <c r="C7085" t="s">
        <v>13767</v>
      </c>
      <c r="D7085" s="85">
        <v>1722</v>
      </c>
      <c r="E7085" s="85">
        <v>1400</v>
      </c>
    </row>
    <row r="7086" spans="2:5" x14ac:dyDescent="0.25">
      <c r="B7086" t="s">
        <v>13768</v>
      </c>
      <c r="C7086" t="s">
        <v>13769</v>
      </c>
      <c r="D7086" s="85">
        <v>1955.7</v>
      </c>
      <c r="E7086" s="85">
        <v>1590</v>
      </c>
    </row>
    <row r="7087" spans="2:5" x14ac:dyDescent="0.25">
      <c r="B7087" t="s">
        <v>13770</v>
      </c>
      <c r="C7087" t="s">
        <v>13769</v>
      </c>
      <c r="D7087" s="85">
        <v>9225</v>
      </c>
      <c r="E7087" s="85">
        <v>7500</v>
      </c>
    </row>
    <row r="7088" spans="2:5" x14ac:dyDescent="0.25">
      <c r="B7088" t="s">
        <v>13771</v>
      </c>
      <c r="C7088" t="s">
        <v>13772</v>
      </c>
      <c r="D7088" s="85">
        <v>65214.75</v>
      </c>
      <c r="E7088" s="85">
        <v>53020.12</v>
      </c>
    </row>
    <row r="7089" spans="2:5" x14ac:dyDescent="0.25">
      <c r="B7089" t="s">
        <v>13773</v>
      </c>
      <c r="C7089" t="s">
        <v>13774</v>
      </c>
      <c r="D7089" s="85">
        <v>2798.25</v>
      </c>
      <c r="E7089" s="85">
        <v>2275</v>
      </c>
    </row>
    <row r="7090" spans="2:5" x14ac:dyDescent="0.25">
      <c r="B7090" t="s">
        <v>13775</v>
      </c>
      <c r="C7090" t="s">
        <v>13774</v>
      </c>
      <c r="D7090" s="85">
        <v>8394.75</v>
      </c>
      <c r="E7090" s="85">
        <v>6825</v>
      </c>
    </row>
    <row r="7091" spans="2:5" x14ac:dyDescent="0.25">
      <c r="B7091" t="s">
        <v>13776</v>
      </c>
      <c r="C7091" t="s">
        <v>13777</v>
      </c>
      <c r="D7091" s="85">
        <v>1529411.76</v>
      </c>
      <c r="E7091" s="85">
        <v>1529411.76</v>
      </c>
    </row>
    <row r="7092" spans="2:5" x14ac:dyDescent="0.25">
      <c r="B7092" t="s">
        <v>13778</v>
      </c>
      <c r="C7092" t="s">
        <v>13779</v>
      </c>
      <c r="D7092" s="85">
        <v>142065</v>
      </c>
      <c r="E7092" s="85">
        <v>115500</v>
      </c>
    </row>
    <row r="7093" spans="2:5" x14ac:dyDescent="0.25">
      <c r="B7093" t="s">
        <v>13780</v>
      </c>
      <c r="C7093" t="s">
        <v>13671</v>
      </c>
      <c r="D7093" s="85">
        <v>70479</v>
      </c>
      <c r="E7093" s="85">
        <v>57300</v>
      </c>
    </row>
    <row r="7094" spans="2:5" x14ac:dyDescent="0.25">
      <c r="B7094" t="s">
        <v>13781</v>
      </c>
      <c r="C7094" t="s">
        <v>13782</v>
      </c>
      <c r="D7094" s="85">
        <v>1845</v>
      </c>
      <c r="E7094" s="85">
        <v>1500</v>
      </c>
    </row>
    <row r="7095" spans="2:5" x14ac:dyDescent="0.25">
      <c r="B7095" t="s">
        <v>13783</v>
      </c>
      <c r="C7095" t="s">
        <v>13784</v>
      </c>
      <c r="D7095" s="85">
        <v>24649.200000000001</v>
      </c>
      <c r="E7095" s="85">
        <v>20040</v>
      </c>
    </row>
    <row r="7096" spans="2:5" x14ac:dyDescent="0.25">
      <c r="B7096" t="s">
        <v>13785</v>
      </c>
      <c r="C7096" t="s">
        <v>13786</v>
      </c>
      <c r="D7096" s="85">
        <v>33791.79</v>
      </c>
      <c r="E7096" s="85">
        <v>27473</v>
      </c>
    </row>
    <row r="7097" spans="2:5" x14ac:dyDescent="0.25">
      <c r="B7097" t="s">
        <v>13787</v>
      </c>
      <c r="C7097" t="s">
        <v>13788</v>
      </c>
      <c r="D7097" s="85">
        <v>127157.4</v>
      </c>
      <c r="E7097" s="85">
        <v>103380</v>
      </c>
    </row>
    <row r="7098" spans="2:5" x14ac:dyDescent="0.25">
      <c r="B7098" t="s">
        <v>13789</v>
      </c>
      <c r="C7098" t="s">
        <v>13790</v>
      </c>
      <c r="D7098" s="85">
        <v>922.5</v>
      </c>
      <c r="E7098" s="85">
        <v>750</v>
      </c>
    </row>
    <row r="7099" spans="2:5" x14ac:dyDescent="0.25">
      <c r="B7099" t="s">
        <v>13791</v>
      </c>
      <c r="C7099" t="s">
        <v>13792</v>
      </c>
      <c r="D7099" s="85">
        <v>4720.13</v>
      </c>
      <c r="E7099" s="85">
        <v>3837.5</v>
      </c>
    </row>
    <row r="7100" spans="2:5" x14ac:dyDescent="0.25">
      <c r="B7100" t="s">
        <v>13793</v>
      </c>
      <c r="C7100" t="s">
        <v>13794</v>
      </c>
      <c r="D7100" s="85">
        <v>6008.55</v>
      </c>
      <c r="E7100" s="85">
        <v>4885</v>
      </c>
    </row>
    <row r="7101" spans="2:5" x14ac:dyDescent="0.25">
      <c r="B7101" t="s">
        <v>13795</v>
      </c>
      <c r="C7101" t="s">
        <v>13796</v>
      </c>
      <c r="D7101" s="85">
        <v>1722</v>
      </c>
      <c r="E7101" s="85">
        <v>1400</v>
      </c>
    </row>
    <row r="7102" spans="2:5" x14ac:dyDescent="0.25">
      <c r="B7102" t="s">
        <v>13797</v>
      </c>
      <c r="C7102" t="s">
        <v>13798</v>
      </c>
      <c r="D7102" s="85">
        <v>17894.919999999998</v>
      </c>
      <c r="E7102" s="85">
        <v>16882</v>
      </c>
    </row>
    <row r="7103" spans="2:5" x14ac:dyDescent="0.25">
      <c r="B7103" t="s">
        <v>13799</v>
      </c>
      <c r="C7103" t="s">
        <v>13800</v>
      </c>
      <c r="D7103" s="85">
        <v>18725</v>
      </c>
      <c r="E7103" s="85">
        <v>9500</v>
      </c>
    </row>
    <row r="7104" spans="2:5" x14ac:dyDescent="0.25">
      <c r="B7104" t="s">
        <v>13801</v>
      </c>
      <c r="C7104" t="s">
        <v>13774</v>
      </c>
      <c r="D7104" s="85">
        <v>15990</v>
      </c>
      <c r="E7104" s="85">
        <v>13000</v>
      </c>
    </row>
    <row r="7105" spans="2:5" x14ac:dyDescent="0.25">
      <c r="B7105" t="s">
        <v>13802</v>
      </c>
      <c r="C7105" t="s">
        <v>13803</v>
      </c>
      <c r="D7105" s="85">
        <v>19834.66</v>
      </c>
      <c r="E7105" s="85">
        <v>16125.74</v>
      </c>
    </row>
    <row r="7106" spans="2:5" x14ac:dyDescent="0.25">
      <c r="B7106" t="s">
        <v>13804</v>
      </c>
      <c r="C7106" t="s">
        <v>13805</v>
      </c>
      <c r="D7106" s="85">
        <v>62668.62</v>
      </c>
      <c r="E7106" s="85">
        <v>50950.1</v>
      </c>
    </row>
    <row r="7107" spans="2:5" x14ac:dyDescent="0.25">
      <c r="B7107" t="s">
        <v>13806</v>
      </c>
      <c r="C7107" t="s">
        <v>13807</v>
      </c>
      <c r="D7107" s="85">
        <v>33564.239999999998</v>
      </c>
      <c r="E7107" s="85">
        <v>27288</v>
      </c>
    </row>
    <row r="7108" spans="2:5" x14ac:dyDescent="0.25">
      <c r="B7108" t="s">
        <v>13808</v>
      </c>
      <c r="C7108" t="s">
        <v>13809</v>
      </c>
      <c r="D7108" s="85">
        <v>9655.5</v>
      </c>
      <c r="E7108" s="85">
        <v>7850</v>
      </c>
    </row>
    <row r="7109" spans="2:5" x14ac:dyDescent="0.25">
      <c r="B7109" t="s">
        <v>13810</v>
      </c>
      <c r="C7109" t="s">
        <v>13800</v>
      </c>
      <c r="D7109" s="85">
        <v>9225</v>
      </c>
      <c r="E7109" s="85">
        <v>7500</v>
      </c>
    </row>
    <row r="7110" spans="2:5" x14ac:dyDescent="0.25">
      <c r="B7110" t="s">
        <v>13811</v>
      </c>
      <c r="C7110" t="s">
        <v>13812</v>
      </c>
      <c r="D7110" s="85">
        <v>253426.74</v>
      </c>
      <c r="E7110" s="85">
        <v>206038</v>
      </c>
    </row>
    <row r="7111" spans="2:5" x14ac:dyDescent="0.25">
      <c r="B7111" t="s">
        <v>13813</v>
      </c>
      <c r="C7111" t="s">
        <v>13790</v>
      </c>
      <c r="D7111" s="85">
        <v>922.5</v>
      </c>
      <c r="E7111" s="85">
        <v>750</v>
      </c>
    </row>
    <row r="7112" spans="2:5" x14ac:dyDescent="0.25">
      <c r="B7112" t="s">
        <v>13814</v>
      </c>
      <c r="C7112" t="s">
        <v>13815</v>
      </c>
      <c r="D7112" s="85">
        <v>1586.7</v>
      </c>
      <c r="E7112" s="85">
        <v>1290</v>
      </c>
    </row>
    <row r="7113" spans="2:5" x14ac:dyDescent="0.25">
      <c r="B7113" t="s">
        <v>13816</v>
      </c>
      <c r="C7113" t="s">
        <v>13817</v>
      </c>
      <c r="D7113" s="85">
        <v>70565.100000000006</v>
      </c>
      <c r="E7113" s="85">
        <v>57370</v>
      </c>
    </row>
    <row r="7114" spans="2:5" x14ac:dyDescent="0.25">
      <c r="B7114" t="s">
        <v>13818</v>
      </c>
      <c r="C7114" t="s">
        <v>13819</v>
      </c>
      <c r="D7114" s="85">
        <v>11924.85</v>
      </c>
      <c r="E7114" s="85">
        <v>9695</v>
      </c>
    </row>
    <row r="7115" spans="2:5" x14ac:dyDescent="0.25">
      <c r="B7115" t="s">
        <v>13820</v>
      </c>
      <c r="C7115" t="s">
        <v>13821</v>
      </c>
      <c r="D7115" s="85">
        <v>45128.7</v>
      </c>
      <c r="E7115" s="85">
        <v>36690</v>
      </c>
    </row>
    <row r="7116" spans="2:5" x14ac:dyDescent="0.25">
      <c r="B7116" t="s">
        <v>13822</v>
      </c>
      <c r="C7116" t="s">
        <v>13823</v>
      </c>
      <c r="D7116" s="85">
        <v>53578.8</v>
      </c>
      <c r="E7116" s="85">
        <v>43560</v>
      </c>
    </row>
    <row r="7117" spans="2:5" x14ac:dyDescent="0.25">
      <c r="B7117" t="s">
        <v>13824</v>
      </c>
      <c r="C7117" t="s">
        <v>13825</v>
      </c>
      <c r="D7117" s="85">
        <v>12250</v>
      </c>
      <c r="E7117" s="85">
        <v>12250</v>
      </c>
    </row>
    <row r="7118" spans="2:5" x14ac:dyDescent="0.25">
      <c r="B7118" t="s">
        <v>13826</v>
      </c>
      <c r="C7118" t="s">
        <v>13827</v>
      </c>
      <c r="D7118" s="85">
        <v>10460.66</v>
      </c>
      <c r="E7118" s="85">
        <v>8504.6</v>
      </c>
    </row>
    <row r="7119" spans="2:5" x14ac:dyDescent="0.25">
      <c r="B7119" t="s">
        <v>13828</v>
      </c>
      <c r="C7119" t="s">
        <v>13829</v>
      </c>
      <c r="D7119" s="85">
        <v>167058.16</v>
      </c>
      <c r="E7119" s="85">
        <v>135819.64000000001</v>
      </c>
    </row>
    <row r="7120" spans="2:5" x14ac:dyDescent="0.25">
      <c r="B7120" t="s">
        <v>13830</v>
      </c>
      <c r="C7120" t="s">
        <v>13831</v>
      </c>
      <c r="D7120" s="85">
        <v>44109.47</v>
      </c>
      <c r="E7120" s="85">
        <v>35861.360000000001</v>
      </c>
    </row>
    <row r="7121" spans="2:5" x14ac:dyDescent="0.25">
      <c r="B7121" t="s">
        <v>13832</v>
      </c>
      <c r="C7121" t="s">
        <v>13833</v>
      </c>
      <c r="D7121" s="85">
        <v>254740.4</v>
      </c>
      <c r="E7121" s="85">
        <v>207106.02</v>
      </c>
    </row>
    <row r="7122" spans="2:5" x14ac:dyDescent="0.25">
      <c r="B7122" t="s">
        <v>13834</v>
      </c>
      <c r="C7122" t="s">
        <v>13835</v>
      </c>
      <c r="D7122" s="85">
        <v>567800.87</v>
      </c>
      <c r="E7122" s="85">
        <v>518061.22</v>
      </c>
    </row>
    <row r="7123" spans="2:5" x14ac:dyDescent="0.25">
      <c r="B7123" t="s">
        <v>13836</v>
      </c>
      <c r="C7123" t="s">
        <v>13837</v>
      </c>
      <c r="D7123" s="85">
        <v>115743.27</v>
      </c>
      <c r="E7123" s="85">
        <v>94100.22</v>
      </c>
    </row>
    <row r="7124" spans="2:5" x14ac:dyDescent="0.25">
      <c r="B7124" t="s">
        <v>13838</v>
      </c>
      <c r="C7124" t="s">
        <v>13837</v>
      </c>
      <c r="D7124" s="85">
        <v>522034.33</v>
      </c>
      <c r="E7124" s="85">
        <v>424418.15</v>
      </c>
    </row>
    <row r="7125" spans="2:5" x14ac:dyDescent="0.25">
      <c r="B7125" t="s">
        <v>13839</v>
      </c>
      <c r="C7125" t="s">
        <v>13840</v>
      </c>
      <c r="D7125" s="85">
        <v>52121.25</v>
      </c>
      <c r="E7125" s="85">
        <v>42375</v>
      </c>
    </row>
    <row r="7126" spans="2:5" x14ac:dyDescent="0.25">
      <c r="B7126" t="s">
        <v>13841</v>
      </c>
      <c r="C7126" t="s">
        <v>13067</v>
      </c>
      <c r="D7126" s="85">
        <v>85915.5</v>
      </c>
      <c r="E7126" s="85">
        <v>69850</v>
      </c>
    </row>
    <row r="7127" spans="2:5" x14ac:dyDescent="0.25">
      <c r="B7127" t="s">
        <v>13842</v>
      </c>
      <c r="C7127" t="s">
        <v>13843</v>
      </c>
      <c r="D7127" s="85">
        <v>22000</v>
      </c>
      <c r="E7127" s="85">
        <v>22000</v>
      </c>
    </row>
    <row r="7128" spans="2:5" x14ac:dyDescent="0.25">
      <c r="B7128" t="s">
        <v>13844</v>
      </c>
      <c r="C7128" t="s">
        <v>13845</v>
      </c>
      <c r="D7128" s="85">
        <v>291839.64</v>
      </c>
      <c r="E7128" s="85">
        <v>237268</v>
      </c>
    </row>
    <row r="7129" spans="2:5" x14ac:dyDescent="0.25">
      <c r="B7129" t="s">
        <v>13846</v>
      </c>
      <c r="C7129" t="s">
        <v>13847</v>
      </c>
      <c r="D7129" s="85">
        <v>58732.5</v>
      </c>
      <c r="E7129" s="85">
        <v>47750</v>
      </c>
    </row>
    <row r="7130" spans="2:5" x14ac:dyDescent="0.25">
      <c r="B7130" t="s">
        <v>13848</v>
      </c>
      <c r="C7130" t="s">
        <v>13849</v>
      </c>
      <c r="D7130" s="85">
        <v>35018.1</v>
      </c>
      <c r="E7130" s="85">
        <v>28470</v>
      </c>
    </row>
    <row r="7131" spans="2:5" x14ac:dyDescent="0.25">
      <c r="B7131" t="s">
        <v>13850</v>
      </c>
      <c r="C7131" t="s">
        <v>13851</v>
      </c>
      <c r="D7131" s="85">
        <v>10086</v>
      </c>
      <c r="E7131" s="85">
        <v>8200</v>
      </c>
    </row>
    <row r="7132" spans="2:5" x14ac:dyDescent="0.25">
      <c r="B7132" t="s">
        <v>13852</v>
      </c>
      <c r="C7132" t="s">
        <v>13853</v>
      </c>
      <c r="D7132" s="85">
        <v>24575.4</v>
      </c>
      <c r="E7132" s="85">
        <v>19980</v>
      </c>
    </row>
    <row r="7133" spans="2:5" x14ac:dyDescent="0.25">
      <c r="B7133" t="s">
        <v>13854</v>
      </c>
      <c r="C7133" t="s">
        <v>13855</v>
      </c>
      <c r="D7133" s="85">
        <v>58324</v>
      </c>
      <c r="E7133" s="85">
        <v>58324</v>
      </c>
    </row>
    <row r="7134" spans="2:5" x14ac:dyDescent="0.25">
      <c r="B7134" t="s">
        <v>13856</v>
      </c>
      <c r="C7134" t="s">
        <v>13857</v>
      </c>
      <c r="D7134" s="85">
        <v>46999989.18</v>
      </c>
      <c r="E7134" s="85">
        <v>46999989.18</v>
      </c>
    </row>
    <row r="7135" spans="2:5" x14ac:dyDescent="0.25">
      <c r="B7135" t="s">
        <v>13858</v>
      </c>
      <c r="C7135" t="s">
        <v>13859</v>
      </c>
      <c r="D7135" s="85">
        <v>372888.2</v>
      </c>
      <c r="E7135" s="85">
        <v>372888.2</v>
      </c>
    </row>
    <row r="7136" spans="2:5" x14ac:dyDescent="0.25">
      <c r="B7136" t="s">
        <v>13860</v>
      </c>
      <c r="C7136" t="s">
        <v>13861</v>
      </c>
      <c r="D7136" s="85">
        <v>113660</v>
      </c>
      <c r="E7136" s="85">
        <v>113660</v>
      </c>
    </row>
    <row r="7137" spans="2:5" x14ac:dyDescent="0.25">
      <c r="B7137" t="s">
        <v>13862</v>
      </c>
      <c r="C7137" t="s">
        <v>13863</v>
      </c>
      <c r="D7137" s="85">
        <v>101715.45</v>
      </c>
      <c r="E7137" s="85">
        <v>95957.99</v>
      </c>
    </row>
    <row r="7138" spans="2:5" x14ac:dyDescent="0.25">
      <c r="B7138" t="s">
        <v>13864</v>
      </c>
      <c r="C7138" t="s">
        <v>13865</v>
      </c>
      <c r="D7138" s="85">
        <v>333711.3</v>
      </c>
      <c r="E7138" s="85">
        <v>271310</v>
      </c>
    </row>
    <row r="7139" spans="2:5" x14ac:dyDescent="0.25">
      <c r="B7139" t="s">
        <v>13866</v>
      </c>
      <c r="C7139" t="s">
        <v>10117</v>
      </c>
      <c r="D7139" s="85">
        <v>320.25</v>
      </c>
      <c r="E7139" s="85">
        <v>262.5</v>
      </c>
    </row>
    <row r="7140" spans="2:5" x14ac:dyDescent="0.25">
      <c r="B7140" t="s">
        <v>13867</v>
      </c>
      <c r="C7140" t="s">
        <v>12479</v>
      </c>
      <c r="D7140" s="85">
        <v>146754.23999999999</v>
      </c>
      <c r="E7140" s="85">
        <v>146754.23999999999</v>
      </c>
    </row>
    <row r="7141" spans="2:5" x14ac:dyDescent="0.25">
      <c r="B7141" t="s">
        <v>13868</v>
      </c>
      <c r="C7141" t="s">
        <v>13869</v>
      </c>
      <c r="D7141" s="85">
        <v>4548439.67</v>
      </c>
      <c r="E7141" s="85">
        <v>4340461.7</v>
      </c>
    </row>
    <row r="7142" spans="2:5" x14ac:dyDescent="0.25">
      <c r="B7142" t="s">
        <v>13870</v>
      </c>
      <c r="C7142" t="s">
        <v>13871</v>
      </c>
      <c r="D7142" s="85">
        <v>36504.730000000003</v>
      </c>
      <c r="E7142" s="85">
        <v>36504.730000000003</v>
      </c>
    </row>
    <row r="7143" spans="2:5" x14ac:dyDescent="0.25">
      <c r="B7143" t="s">
        <v>13872</v>
      </c>
      <c r="C7143" t="s">
        <v>13873</v>
      </c>
      <c r="D7143" s="85">
        <v>1198284.47</v>
      </c>
      <c r="E7143" s="85">
        <v>1198284.47</v>
      </c>
    </row>
    <row r="7144" spans="2:5" x14ac:dyDescent="0.25">
      <c r="B7144" t="s">
        <v>13874</v>
      </c>
      <c r="C7144" t="s">
        <v>13875</v>
      </c>
      <c r="D7144" s="85">
        <v>110174.8</v>
      </c>
      <c r="E7144" s="85">
        <v>110174.8</v>
      </c>
    </row>
    <row r="7145" spans="2:5" x14ac:dyDescent="0.25">
      <c r="B7145" t="s">
        <v>13876</v>
      </c>
      <c r="C7145" t="s">
        <v>13877</v>
      </c>
      <c r="D7145" s="85">
        <v>420345</v>
      </c>
      <c r="E7145" s="85">
        <v>420345</v>
      </c>
    </row>
    <row r="7146" spans="2:5" x14ac:dyDescent="0.25">
      <c r="B7146" t="s">
        <v>13878</v>
      </c>
      <c r="C7146" t="s">
        <v>13879</v>
      </c>
      <c r="D7146" s="85">
        <v>21693</v>
      </c>
      <c r="E7146" s="85">
        <v>21693</v>
      </c>
    </row>
    <row r="7147" spans="2:5" x14ac:dyDescent="0.25">
      <c r="B7147" t="s">
        <v>13880</v>
      </c>
      <c r="C7147" t="s">
        <v>13881</v>
      </c>
      <c r="D7147" s="85">
        <v>10846.5</v>
      </c>
      <c r="E7147" s="85">
        <v>10846.5</v>
      </c>
    </row>
    <row r="7148" spans="2:5" x14ac:dyDescent="0.25">
      <c r="B7148" t="s">
        <v>13882</v>
      </c>
      <c r="C7148" t="s">
        <v>13883</v>
      </c>
      <c r="D7148" s="85">
        <v>56500</v>
      </c>
      <c r="E7148" s="85">
        <v>56500</v>
      </c>
    </row>
    <row r="7149" spans="2:5" x14ac:dyDescent="0.25">
      <c r="B7149" t="s">
        <v>13884</v>
      </c>
      <c r="C7149" t="s">
        <v>13885</v>
      </c>
      <c r="D7149" s="85">
        <v>8947903.9299999997</v>
      </c>
      <c r="E7149" s="85">
        <v>8446199.6699999999</v>
      </c>
    </row>
    <row r="7150" spans="2:5" x14ac:dyDescent="0.25">
      <c r="B7150" t="s">
        <v>13886</v>
      </c>
      <c r="C7150" t="s">
        <v>13887</v>
      </c>
      <c r="D7150" s="85">
        <v>48240</v>
      </c>
      <c r="E7150" s="85">
        <v>48240</v>
      </c>
    </row>
    <row r="7151" spans="2:5" x14ac:dyDescent="0.25">
      <c r="B7151" t="s">
        <v>13888</v>
      </c>
      <c r="C7151" t="s">
        <v>13889</v>
      </c>
      <c r="D7151" s="85">
        <v>1629.42</v>
      </c>
      <c r="E7151" s="85">
        <v>1629.42</v>
      </c>
    </row>
    <row r="7152" spans="2:5" x14ac:dyDescent="0.25">
      <c r="B7152" t="s">
        <v>13890</v>
      </c>
      <c r="C7152" t="s">
        <v>13891</v>
      </c>
      <c r="D7152" s="85">
        <v>305.85000000000002</v>
      </c>
      <c r="E7152" s="85">
        <v>305.85000000000002</v>
      </c>
    </row>
    <row r="7153" spans="2:5" x14ac:dyDescent="0.25">
      <c r="B7153" t="s">
        <v>13892</v>
      </c>
      <c r="C7153" t="s">
        <v>13893</v>
      </c>
      <c r="D7153" s="85">
        <v>793.83</v>
      </c>
      <c r="E7153" s="85">
        <v>793.83</v>
      </c>
    </row>
    <row r="7154" spans="2:5" x14ac:dyDescent="0.25">
      <c r="B7154" t="s">
        <v>13894</v>
      </c>
      <c r="C7154" t="s">
        <v>13895</v>
      </c>
      <c r="D7154" s="85">
        <v>3818.37</v>
      </c>
      <c r="E7154" s="85">
        <v>3818.37</v>
      </c>
    </row>
    <row r="7155" spans="2:5" x14ac:dyDescent="0.25">
      <c r="B7155" t="s">
        <v>13896</v>
      </c>
      <c r="C7155" t="s">
        <v>13897</v>
      </c>
      <c r="D7155" s="85">
        <v>2504.38</v>
      </c>
      <c r="E7155" s="85">
        <v>2504.38</v>
      </c>
    </row>
    <row r="7156" spans="2:5" x14ac:dyDescent="0.25">
      <c r="B7156" t="s">
        <v>13898</v>
      </c>
      <c r="C7156" t="s">
        <v>13899</v>
      </c>
      <c r="D7156" s="85">
        <v>870.15</v>
      </c>
      <c r="E7156" s="85">
        <v>870.15</v>
      </c>
    </row>
    <row r="7157" spans="2:5" x14ac:dyDescent="0.25">
      <c r="B7157" t="s">
        <v>13900</v>
      </c>
      <c r="C7157" t="s">
        <v>13901</v>
      </c>
      <c r="D7157" s="85">
        <v>907.68</v>
      </c>
      <c r="E7157" s="85">
        <v>907.68</v>
      </c>
    </row>
    <row r="7158" spans="2:5" x14ac:dyDescent="0.25">
      <c r="B7158" t="s">
        <v>13902</v>
      </c>
      <c r="C7158" t="s">
        <v>13903</v>
      </c>
      <c r="D7158" s="85">
        <v>5818997.5999999996</v>
      </c>
      <c r="E7158" s="85">
        <v>5818997.5999999996</v>
      </c>
    </row>
    <row r="7159" spans="2:5" x14ac:dyDescent="0.25">
      <c r="B7159" t="s">
        <v>13904</v>
      </c>
      <c r="C7159" t="s">
        <v>13905</v>
      </c>
      <c r="D7159" s="85">
        <v>180029.34</v>
      </c>
      <c r="E7159" s="85">
        <v>149725</v>
      </c>
    </row>
    <row r="7160" spans="2:5" x14ac:dyDescent="0.25">
      <c r="B7160" t="s">
        <v>13906</v>
      </c>
      <c r="C7160" t="s">
        <v>13907</v>
      </c>
      <c r="D7160" s="85">
        <v>51537.37</v>
      </c>
      <c r="E7160" s="85">
        <v>41900.300000000003</v>
      </c>
    </row>
    <row r="7161" spans="2:5" x14ac:dyDescent="0.25">
      <c r="B7161" t="s">
        <v>13908</v>
      </c>
      <c r="C7161" t="s">
        <v>13909</v>
      </c>
      <c r="D7161" s="85">
        <v>4434.1499999999996</v>
      </c>
      <c r="E7161" s="85">
        <v>3605</v>
      </c>
    </row>
    <row r="7162" spans="2:5" x14ac:dyDescent="0.25">
      <c r="B7162" t="s">
        <v>13910</v>
      </c>
      <c r="C7162" t="s">
        <v>13911</v>
      </c>
      <c r="D7162" s="85">
        <v>50721.17</v>
      </c>
      <c r="E7162" s="85">
        <v>50721.17</v>
      </c>
    </row>
    <row r="7163" spans="2:5" x14ac:dyDescent="0.25">
      <c r="B7163" t="s">
        <v>13912</v>
      </c>
      <c r="C7163" t="s">
        <v>13913</v>
      </c>
      <c r="D7163" s="85">
        <v>2435.4</v>
      </c>
      <c r="E7163" s="85">
        <v>1980</v>
      </c>
    </row>
    <row r="7164" spans="2:5" x14ac:dyDescent="0.25">
      <c r="B7164" t="s">
        <v>13914</v>
      </c>
      <c r="C7164" t="s">
        <v>13915</v>
      </c>
      <c r="D7164" s="85">
        <v>351808.24</v>
      </c>
      <c r="E7164" s="85">
        <v>329434.75</v>
      </c>
    </row>
    <row r="7165" spans="2:5" x14ac:dyDescent="0.25">
      <c r="B7165" t="s">
        <v>13916</v>
      </c>
      <c r="C7165" t="s">
        <v>13917</v>
      </c>
      <c r="D7165" s="85">
        <v>6888</v>
      </c>
      <c r="E7165" s="85">
        <v>5600</v>
      </c>
    </row>
    <row r="7166" spans="2:5" x14ac:dyDescent="0.25">
      <c r="B7166" t="s">
        <v>13918</v>
      </c>
      <c r="C7166" t="s">
        <v>13919</v>
      </c>
      <c r="D7166" s="85">
        <v>193749.63</v>
      </c>
      <c r="E7166" s="85">
        <v>193749.63</v>
      </c>
    </row>
    <row r="7167" spans="2:5" x14ac:dyDescent="0.25">
      <c r="B7167" t="s">
        <v>13920</v>
      </c>
      <c r="C7167" t="s">
        <v>13921</v>
      </c>
      <c r="D7167" s="85">
        <v>2664798.12</v>
      </c>
      <c r="E7167" s="85">
        <v>2502289.54</v>
      </c>
    </row>
    <row r="7168" spans="2:5" x14ac:dyDescent="0.25">
      <c r="B7168" t="s">
        <v>13922</v>
      </c>
      <c r="C7168" t="s">
        <v>13923</v>
      </c>
      <c r="D7168" s="85">
        <v>86071.99</v>
      </c>
      <c r="E7168" s="85">
        <v>69977.23</v>
      </c>
    </row>
    <row r="7169" spans="2:5" x14ac:dyDescent="0.25">
      <c r="B7169" t="s">
        <v>13924</v>
      </c>
      <c r="C7169" t="s">
        <v>13925</v>
      </c>
      <c r="D7169" s="85">
        <v>1352211.96</v>
      </c>
      <c r="E7169" s="85">
        <v>1074006</v>
      </c>
    </row>
    <row r="7170" spans="2:5" x14ac:dyDescent="0.25">
      <c r="B7170" t="s">
        <v>13926</v>
      </c>
      <c r="C7170" t="s">
        <v>13927</v>
      </c>
      <c r="D7170" s="85">
        <v>44874.09</v>
      </c>
      <c r="E7170" s="85">
        <v>36483</v>
      </c>
    </row>
    <row r="7171" spans="2:5" x14ac:dyDescent="0.25">
      <c r="B7171" t="s">
        <v>13928</v>
      </c>
      <c r="C7171" t="s">
        <v>13929</v>
      </c>
      <c r="D7171" s="85">
        <v>5100.34</v>
      </c>
      <c r="E7171" s="85">
        <v>4209.59</v>
      </c>
    </row>
    <row r="7172" spans="2:5" x14ac:dyDescent="0.25">
      <c r="B7172" t="s">
        <v>13930</v>
      </c>
      <c r="C7172" t="s">
        <v>13931</v>
      </c>
      <c r="D7172" s="85">
        <v>78597</v>
      </c>
      <c r="E7172" s="85">
        <v>63900</v>
      </c>
    </row>
    <row r="7173" spans="2:5" x14ac:dyDescent="0.25">
      <c r="B7173" t="s">
        <v>13932</v>
      </c>
      <c r="C7173" t="s">
        <v>13933</v>
      </c>
      <c r="D7173" s="85">
        <v>102167.76</v>
      </c>
      <c r="E7173" s="85">
        <v>102167.76</v>
      </c>
    </row>
    <row r="7174" spans="2:5" x14ac:dyDescent="0.25">
      <c r="B7174" t="s">
        <v>13934</v>
      </c>
      <c r="C7174" t="s">
        <v>13935</v>
      </c>
      <c r="D7174" s="85">
        <v>6040.46</v>
      </c>
      <c r="E7174" s="85">
        <v>0</v>
      </c>
    </row>
    <row r="7175" spans="2:5" x14ac:dyDescent="0.25">
      <c r="B7175" t="s">
        <v>13936</v>
      </c>
      <c r="C7175" t="s">
        <v>13937</v>
      </c>
      <c r="D7175" s="85">
        <v>822.9</v>
      </c>
      <c r="E7175" s="85">
        <v>0</v>
      </c>
    </row>
    <row r="7176" spans="2:5" x14ac:dyDescent="0.25">
      <c r="B7176" t="s">
        <v>13938</v>
      </c>
      <c r="C7176" t="s">
        <v>13939</v>
      </c>
      <c r="D7176" s="85">
        <v>3013.5</v>
      </c>
      <c r="E7176" s="85">
        <v>2450</v>
      </c>
    </row>
    <row r="7177" spans="2:5" x14ac:dyDescent="0.25">
      <c r="B7177" t="s">
        <v>13940</v>
      </c>
      <c r="C7177" t="s">
        <v>13941</v>
      </c>
      <c r="D7177" s="85">
        <v>3075</v>
      </c>
      <c r="E7177" s="85">
        <v>2500</v>
      </c>
    </row>
    <row r="7178" spans="2:5" x14ac:dyDescent="0.25">
      <c r="B7178" t="s">
        <v>13942</v>
      </c>
      <c r="C7178" t="s">
        <v>13943</v>
      </c>
      <c r="D7178" s="85">
        <v>1845</v>
      </c>
      <c r="E7178" s="85">
        <v>1500</v>
      </c>
    </row>
    <row r="7179" spans="2:5" x14ac:dyDescent="0.25">
      <c r="B7179" t="s">
        <v>13944</v>
      </c>
      <c r="C7179" t="s">
        <v>13945</v>
      </c>
      <c r="D7179" s="85">
        <v>39040</v>
      </c>
      <c r="E7179" s="85">
        <v>32000</v>
      </c>
    </row>
    <row r="7180" spans="2:5" x14ac:dyDescent="0.25">
      <c r="B7180" t="s">
        <v>13946</v>
      </c>
      <c r="C7180" t="s">
        <v>13947</v>
      </c>
      <c r="D7180" s="85">
        <v>23678.98</v>
      </c>
      <c r="E7180" s="85">
        <v>19409</v>
      </c>
    </row>
    <row r="7181" spans="2:5" x14ac:dyDescent="0.25">
      <c r="B7181" t="s">
        <v>13948</v>
      </c>
      <c r="C7181" t="s">
        <v>13949</v>
      </c>
      <c r="D7181" s="85">
        <v>4208.51</v>
      </c>
      <c r="E7181" s="85">
        <v>3449.6</v>
      </c>
    </row>
    <row r="7182" spans="2:5" x14ac:dyDescent="0.25">
      <c r="B7182" t="s">
        <v>13950</v>
      </c>
      <c r="C7182" t="s">
        <v>13951</v>
      </c>
      <c r="D7182" s="85">
        <v>70150</v>
      </c>
      <c r="E7182" s="85">
        <v>57500</v>
      </c>
    </row>
    <row r="7183" spans="2:5" x14ac:dyDescent="0.25">
      <c r="B7183" t="s">
        <v>13952</v>
      </c>
      <c r="C7183" t="s">
        <v>13953</v>
      </c>
      <c r="D7183" s="85">
        <v>125311.86</v>
      </c>
      <c r="E7183" s="85">
        <v>125311.86</v>
      </c>
    </row>
    <row r="7184" spans="2:5" x14ac:dyDescent="0.25">
      <c r="B7184" t="s">
        <v>13954</v>
      </c>
      <c r="C7184" t="s">
        <v>13955</v>
      </c>
      <c r="D7184" s="85">
        <v>205738.78</v>
      </c>
      <c r="E7184" s="85">
        <v>205738.78</v>
      </c>
    </row>
    <row r="7185" spans="2:5" x14ac:dyDescent="0.25">
      <c r="B7185" t="s">
        <v>13956</v>
      </c>
      <c r="C7185" t="s">
        <v>13957</v>
      </c>
      <c r="D7185" s="85">
        <v>18265.5</v>
      </c>
      <c r="E7185" s="85">
        <v>14850</v>
      </c>
    </row>
    <row r="7186" spans="2:5" x14ac:dyDescent="0.25">
      <c r="B7186" t="s">
        <v>13958</v>
      </c>
      <c r="C7186" t="s">
        <v>13959</v>
      </c>
      <c r="D7186" s="85">
        <v>8866.9599999999991</v>
      </c>
      <c r="E7186" s="85">
        <v>7268</v>
      </c>
    </row>
    <row r="7187" spans="2:5" x14ac:dyDescent="0.25">
      <c r="B7187" t="s">
        <v>13960</v>
      </c>
      <c r="C7187" t="s">
        <v>13961</v>
      </c>
      <c r="D7187" s="85">
        <v>10602.6</v>
      </c>
      <c r="E7187" s="85">
        <v>8620</v>
      </c>
    </row>
    <row r="7188" spans="2:5" x14ac:dyDescent="0.25">
      <c r="B7188" t="s">
        <v>13962</v>
      </c>
      <c r="C7188" t="s">
        <v>13963</v>
      </c>
      <c r="D7188" s="85">
        <v>254870.06</v>
      </c>
      <c r="E7188" s="85">
        <v>240443.45</v>
      </c>
    </row>
    <row r="7189" spans="2:5" x14ac:dyDescent="0.25">
      <c r="B7189" t="s">
        <v>13964</v>
      </c>
      <c r="C7189" t="s">
        <v>13965</v>
      </c>
      <c r="D7189" s="85">
        <v>1286.0899999999999</v>
      </c>
      <c r="E7189" s="85">
        <v>1286.0899999999999</v>
      </c>
    </row>
    <row r="7190" spans="2:5" x14ac:dyDescent="0.25">
      <c r="B7190" t="s">
        <v>13966</v>
      </c>
      <c r="C7190" t="s">
        <v>13967</v>
      </c>
      <c r="D7190" s="85">
        <v>4708.2</v>
      </c>
      <c r="E7190" s="85">
        <v>4708.2</v>
      </c>
    </row>
    <row r="7191" spans="2:5" x14ac:dyDescent="0.25">
      <c r="B7191" t="s">
        <v>13968</v>
      </c>
      <c r="C7191" t="s">
        <v>13969</v>
      </c>
      <c r="D7191" s="85">
        <v>42.37</v>
      </c>
      <c r="E7191" s="85">
        <v>42.37</v>
      </c>
    </row>
    <row r="7192" spans="2:5" x14ac:dyDescent="0.25">
      <c r="B7192" t="s">
        <v>13970</v>
      </c>
      <c r="C7192" t="s">
        <v>13971</v>
      </c>
      <c r="D7192" s="85">
        <v>1341.62</v>
      </c>
      <c r="E7192" s="85">
        <v>1341.62</v>
      </c>
    </row>
    <row r="7193" spans="2:5" x14ac:dyDescent="0.25">
      <c r="B7193" t="s">
        <v>13972</v>
      </c>
      <c r="C7193" t="s">
        <v>13973</v>
      </c>
      <c r="D7193" s="85">
        <v>100893.51</v>
      </c>
      <c r="E7193" s="85">
        <v>82027.240000000005</v>
      </c>
    </row>
    <row r="7194" spans="2:5" x14ac:dyDescent="0.25">
      <c r="B7194" t="s">
        <v>13974</v>
      </c>
      <c r="C7194" t="s">
        <v>13975</v>
      </c>
      <c r="D7194" s="85">
        <v>1111.25</v>
      </c>
      <c r="E7194" s="85">
        <v>1111.25</v>
      </c>
    </row>
    <row r="7195" spans="2:5" x14ac:dyDescent="0.25">
      <c r="B7195" t="s">
        <v>13976</v>
      </c>
      <c r="C7195" t="s">
        <v>13977</v>
      </c>
      <c r="D7195" s="85">
        <v>540.07000000000005</v>
      </c>
      <c r="E7195" s="85">
        <v>540.07000000000005</v>
      </c>
    </row>
    <row r="7196" spans="2:5" x14ac:dyDescent="0.25">
      <c r="B7196" t="s">
        <v>13978</v>
      </c>
      <c r="C7196" t="s">
        <v>13979</v>
      </c>
      <c r="D7196" s="85">
        <v>1219.2</v>
      </c>
      <c r="E7196" s="85">
        <v>1219.2</v>
      </c>
    </row>
    <row r="7197" spans="2:5" x14ac:dyDescent="0.25">
      <c r="B7197" t="s">
        <v>13980</v>
      </c>
      <c r="C7197" t="s">
        <v>13981</v>
      </c>
      <c r="D7197" s="85">
        <v>449.97</v>
      </c>
      <c r="E7197" s="85">
        <v>449.97</v>
      </c>
    </row>
    <row r="7198" spans="2:5" x14ac:dyDescent="0.25">
      <c r="B7198" t="s">
        <v>13982</v>
      </c>
      <c r="C7198" t="s">
        <v>13983</v>
      </c>
      <c r="D7198" s="85">
        <v>427.71</v>
      </c>
      <c r="E7198" s="85">
        <v>427.71</v>
      </c>
    </row>
    <row r="7199" spans="2:5" x14ac:dyDescent="0.25">
      <c r="B7199" t="s">
        <v>13984</v>
      </c>
      <c r="C7199" t="s">
        <v>13985</v>
      </c>
      <c r="D7199" s="85">
        <v>2521.5</v>
      </c>
      <c r="E7199" s="85">
        <v>2050</v>
      </c>
    </row>
    <row r="7200" spans="2:5" x14ac:dyDescent="0.25">
      <c r="B7200" t="s">
        <v>13986</v>
      </c>
      <c r="C7200" t="s">
        <v>13987</v>
      </c>
      <c r="D7200" s="85">
        <v>95.63</v>
      </c>
      <c r="E7200" s="85">
        <v>95.63</v>
      </c>
    </row>
    <row r="7201" spans="2:5" x14ac:dyDescent="0.25">
      <c r="B7201" t="s">
        <v>13988</v>
      </c>
      <c r="C7201" t="s">
        <v>13989</v>
      </c>
      <c r="D7201" s="85">
        <v>52.59</v>
      </c>
      <c r="E7201" s="85">
        <v>52.59</v>
      </c>
    </row>
    <row r="7202" spans="2:5" x14ac:dyDescent="0.25">
      <c r="B7202" t="s">
        <v>13990</v>
      </c>
      <c r="C7202" t="s">
        <v>13991</v>
      </c>
      <c r="D7202" s="85">
        <v>8856</v>
      </c>
      <c r="E7202" s="85">
        <v>7200</v>
      </c>
    </row>
    <row r="7203" spans="2:5" x14ac:dyDescent="0.25">
      <c r="B7203" t="s">
        <v>13992</v>
      </c>
      <c r="C7203" t="s">
        <v>13993</v>
      </c>
      <c r="D7203" s="85">
        <v>2993.31</v>
      </c>
      <c r="E7203" s="85">
        <v>2823.88</v>
      </c>
    </row>
    <row r="7204" spans="2:5" x14ac:dyDescent="0.25">
      <c r="B7204" t="s">
        <v>13994</v>
      </c>
      <c r="C7204" t="s">
        <v>13995</v>
      </c>
      <c r="D7204" s="85">
        <v>9169.65</v>
      </c>
      <c r="E7204" s="85">
        <v>7455</v>
      </c>
    </row>
    <row r="7205" spans="2:5" x14ac:dyDescent="0.25">
      <c r="B7205" t="s">
        <v>13996</v>
      </c>
      <c r="C7205" t="s">
        <v>13997</v>
      </c>
      <c r="D7205" s="85">
        <v>24562.639999999999</v>
      </c>
      <c r="E7205" s="85">
        <v>19969.63</v>
      </c>
    </row>
    <row r="7206" spans="2:5" x14ac:dyDescent="0.25">
      <c r="B7206" t="s">
        <v>13998</v>
      </c>
      <c r="C7206" t="s">
        <v>13999</v>
      </c>
      <c r="D7206" s="85">
        <v>6132.78</v>
      </c>
      <c r="E7206" s="85">
        <v>4986</v>
      </c>
    </row>
    <row r="7207" spans="2:5" x14ac:dyDescent="0.25">
      <c r="B7207" t="s">
        <v>14000</v>
      </c>
      <c r="C7207" t="s">
        <v>14001</v>
      </c>
      <c r="D7207" s="85">
        <v>5000</v>
      </c>
      <c r="E7207" s="85">
        <v>5000</v>
      </c>
    </row>
    <row r="7208" spans="2:5" x14ac:dyDescent="0.25">
      <c r="B7208" t="s">
        <v>14002</v>
      </c>
      <c r="C7208" t="s">
        <v>14003</v>
      </c>
      <c r="D7208" s="85">
        <v>1217.7</v>
      </c>
      <c r="E7208" s="85">
        <v>990</v>
      </c>
    </row>
    <row r="7209" spans="2:5" x14ac:dyDescent="0.25">
      <c r="B7209" t="s">
        <v>14004</v>
      </c>
      <c r="C7209" t="s">
        <v>14005</v>
      </c>
      <c r="D7209" s="85">
        <v>4488098.8499999996</v>
      </c>
      <c r="E7209" s="85">
        <v>3648860.85</v>
      </c>
    </row>
    <row r="7210" spans="2:5" x14ac:dyDescent="0.25">
      <c r="B7210" t="s">
        <v>14006</v>
      </c>
      <c r="C7210" t="s">
        <v>14007</v>
      </c>
      <c r="D7210" s="85">
        <v>49135.76</v>
      </c>
      <c r="E7210" s="85">
        <v>39947.78</v>
      </c>
    </row>
    <row r="7211" spans="2:5" x14ac:dyDescent="0.25">
      <c r="B7211" t="s">
        <v>14008</v>
      </c>
      <c r="C7211" t="s">
        <v>14007</v>
      </c>
      <c r="D7211" s="85">
        <v>26626.32</v>
      </c>
      <c r="E7211" s="85">
        <v>21647.42</v>
      </c>
    </row>
    <row r="7212" spans="2:5" x14ac:dyDescent="0.25">
      <c r="B7212" t="s">
        <v>14009</v>
      </c>
      <c r="C7212" t="s">
        <v>14010</v>
      </c>
      <c r="D7212" s="85">
        <v>199941.28</v>
      </c>
      <c r="E7212" s="85">
        <v>188623.85</v>
      </c>
    </row>
    <row r="7213" spans="2:5" x14ac:dyDescent="0.25">
      <c r="B7213" t="s">
        <v>14011</v>
      </c>
      <c r="C7213" t="s">
        <v>14012</v>
      </c>
      <c r="D7213" s="85">
        <v>6403.73</v>
      </c>
      <c r="E7213" s="85">
        <v>5206.28</v>
      </c>
    </row>
    <row r="7214" spans="2:5" x14ac:dyDescent="0.25">
      <c r="B7214" t="s">
        <v>14013</v>
      </c>
      <c r="C7214" t="s">
        <v>14014</v>
      </c>
      <c r="D7214" s="85">
        <v>345500.96</v>
      </c>
      <c r="E7214" s="85">
        <v>325334.5</v>
      </c>
    </row>
    <row r="7215" spans="2:5" x14ac:dyDescent="0.25">
      <c r="B7215" t="s">
        <v>14015</v>
      </c>
      <c r="C7215" t="s">
        <v>14016</v>
      </c>
      <c r="D7215" s="85">
        <v>814752</v>
      </c>
      <c r="E7215" s="85">
        <v>662400</v>
      </c>
    </row>
    <row r="7216" spans="2:5" x14ac:dyDescent="0.25">
      <c r="B7216" t="s">
        <v>14017</v>
      </c>
      <c r="C7216" t="s">
        <v>14018</v>
      </c>
      <c r="D7216" s="85">
        <v>5846632.5</v>
      </c>
      <c r="E7216" s="85">
        <v>5082285.43</v>
      </c>
    </row>
    <row r="7217" spans="2:5" x14ac:dyDescent="0.25">
      <c r="B7217" t="s">
        <v>14019</v>
      </c>
      <c r="C7217" t="s">
        <v>14020</v>
      </c>
      <c r="D7217" s="85">
        <v>5612</v>
      </c>
      <c r="E7217" s="85">
        <v>4600</v>
      </c>
    </row>
    <row r="7218" spans="2:5" x14ac:dyDescent="0.25">
      <c r="B7218" t="s">
        <v>14021</v>
      </c>
      <c r="C7218" t="s">
        <v>14022</v>
      </c>
      <c r="D7218" s="85">
        <v>2539741.31</v>
      </c>
      <c r="E7218" s="85">
        <v>2489000</v>
      </c>
    </row>
    <row r="7219" spans="2:5" x14ac:dyDescent="0.25">
      <c r="B7219" t="s">
        <v>14023</v>
      </c>
      <c r="C7219" t="s">
        <v>14024</v>
      </c>
      <c r="D7219" s="85">
        <v>63624.639999999999</v>
      </c>
      <c r="E7219" s="85">
        <v>63624.639999999999</v>
      </c>
    </row>
    <row r="7220" spans="2:5" x14ac:dyDescent="0.25">
      <c r="B7220" t="s">
        <v>14025</v>
      </c>
      <c r="C7220" t="s">
        <v>14026</v>
      </c>
      <c r="D7220" s="85">
        <v>85977</v>
      </c>
      <c r="E7220" s="85">
        <v>69900</v>
      </c>
    </row>
    <row r="7221" spans="2:5" x14ac:dyDescent="0.25">
      <c r="B7221" t="s">
        <v>14027</v>
      </c>
      <c r="C7221" t="s">
        <v>14028</v>
      </c>
      <c r="D7221" s="85">
        <v>71300.05</v>
      </c>
      <c r="E7221" s="85">
        <v>57967.519999999997</v>
      </c>
    </row>
    <row r="7222" spans="2:5" x14ac:dyDescent="0.25">
      <c r="B7222" t="s">
        <v>14029</v>
      </c>
      <c r="C7222" t="s">
        <v>14030</v>
      </c>
      <c r="D7222" s="85">
        <v>21005.26</v>
      </c>
      <c r="E7222" s="85">
        <v>19816.29</v>
      </c>
    </row>
    <row r="7223" spans="2:5" x14ac:dyDescent="0.25">
      <c r="B7223" t="s">
        <v>14031</v>
      </c>
      <c r="C7223" t="s">
        <v>14032</v>
      </c>
      <c r="D7223" s="85">
        <v>15375</v>
      </c>
      <c r="E7223" s="85">
        <v>12500</v>
      </c>
    </row>
    <row r="7224" spans="2:5" x14ac:dyDescent="0.25">
      <c r="B7224" t="s">
        <v>14033</v>
      </c>
      <c r="C7224" t="s">
        <v>14034</v>
      </c>
      <c r="D7224" s="85">
        <v>977281.36</v>
      </c>
      <c r="E7224" s="85">
        <v>794537.69</v>
      </c>
    </row>
    <row r="7225" spans="2:5" x14ac:dyDescent="0.25">
      <c r="B7225" t="s">
        <v>14035</v>
      </c>
      <c r="C7225" t="s">
        <v>14036</v>
      </c>
      <c r="D7225" s="85">
        <v>491861.01</v>
      </c>
      <c r="E7225" s="85">
        <v>399887</v>
      </c>
    </row>
    <row r="7226" spans="2:5" x14ac:dyDescent="0.25">
      <c r="B7226" t="s">
        <v>14037</v>
      </c>
      <c r="C7226" t="s">
        <v>14038</v>
      </c>
      <c r="D7226" s="85">
        <v>598.36</v>
      </c>
      <c r="E7226" s="85">
        <v>486.47</v>
      </c>
    </row>
    <row r="7227" spans="2:5" x14ac:dyDescent="0.25">
      <c r="B7227" t="s">
        <v>14039</v>
      </c>
      <c r="C7227" t="s">
        <v>14040</v>
      </c>
      <c r="D7227" s="85">
        <v>89.1</v>
      </c>
      <c r="E7227" s="85">
        <v>84.06</v>
      </c>
    </row>
    <row r="7228" spans="2:5" x14ac:dyDescent="0.25">
      <c r="B7228" t="s">
        <v>14041</v>
      </c>
      <c r="C7228" t="s">
        <v>14042</v>
      </c>
      <c r="D7228" s="85">
        <v>6586.65</v>
      </c>
      <c r="E7228" s="85">
        <v>5355</v>
      </c>
    </row>
    <row r="7229" spans="2:5" x14ac:dyDescent="0.25">
      <c r="B7229" t="s">
        <v>14043</v>
      </c>
      <c r="C7229" t="s">
        <v>14044</v>
      </c>
      <c r="D7229" s="85">
        <v>104.06</v>
      </c>
      <c r="E7229" s="85">
        <v>84.6</v>
      </c>
    </row>
    <row r="7230" spans="2:5" x14ac:dyDescent="0.25">
      <c r="B7230" t="s">
        <v>14045</v>
      </c>
      <c r="C7230" t="s">
        <v>14046</v>
      </c>
      <c r="D7230" s="85">
        <v>40357.33</v>
      </c>
      <c r="E7230" s="85">
        <v>38072.949999999997</v>
      </c>
    </row>
    <row r="7231" spans="2:5" x14ac:dyDescent="0.25">
      <c r="B7231" t="s">
        <v>14047</v>
      </c>
      <c r="C7231" t="s">
        <v>14048</v>
      </c>
      <c r="D7231" s="85">
        <v>604914</v>
      </c>
      <c r="E7231" s="85">
        <v>491800</v>
      </c>
    </row>
    <row r="7232" spans="2:5" x14ac:dyDescent="0.25">
      <c r="B7232" t="s">
        <v>14049</v>
      </c>
      <c r="C7232" t="s">
        <v>14050</v>
      </c>
      <c r="D7232" s="85">
        <v>833414.67</v>
      </c>
      <c r="E7232" s="85">
        <v>786240.25</v>
      </c>
    </row>
    <row r="7233" spans="2:5" x14ac:dyDescent="0.25">
      <c r="B7233" t="s">
        <v>14051</v>
      </c>
      <c r="C7233" t="s">
        <v>14052</v>
      </c>
      <c r="D7233" s="85">
        <v>58804.81</v>
      </c>
      <c r="E7233" s="85">
        <v>55476.24</v>
      </c>
    </row>
    <row r="7234" spans="2:5" x14ac:dyDescent="0.25">
      <c r="B7234" t="s">
        <v>14053</v>
      </c>
      <c r="C7234" t="s">
        <v>14054</v>
      </c>
      <c r="D7234" s="85">
        <v>424851.76</v>
      </c>
      <c r="E7234" s="85">
        <v>400363.42</v>
      </c>
    </row>
    <row r="7235" spans="2:5" x14ac:dyDescent="0.25">
      <c r="B7235" t="s">
        <v>14055</v>
      </c>
      <c r="C7235" t="s">
        <v>14056</v>
      </c>
      <c r="D7235" s="85">
        <v>228260.07</v>
      </c>
      <c r="E7235" s="85">
        <v>215339.69</v>
      </c>
    </row>
    <row r="7236" spans="2:5" x14ac:dyDescent="0.25">
      <c r="B7236" t="s">
        <v>14057</v>
      </c>
      <c r="C7236" t="s">
        <v>14058</v>
      </c>
      <c r="D7236" s="85">
        <v>247102.58</v>
      </c>
      <c r="E7236" s="85">
        <v>233115.64</v>
      </c>
    </row>
    <row r="7237" spans="2:5" x14ac:dyDescent="0.25">
      <c r="B7237" t="s">
        <v>14059</v>
      </c>
      <c r="C7237" t="s">
        <v>14060</v>
      </c>
      <c r="D7237" s="85">
        <v>178111.29</v>
      </c>
      <c r="E7237" s="85">
        <v>144805.93</v>
      </c>
    </row>
    <row r="7238" spans="2:5" x14ac:dyDescent="0.25">
      <c r="B7238" t="s">
        <v>14061</v>
      </c>
      <c r="C7238" t="s">
        <v>14062</v>
      </c>
      <c r="D7238" s="85">
        <v>90405</v>
      </c>
      <c r="E7238" s="85">
        <v>73500</v>
      </c>
    </row>
    <row r="7239" spans="2:5" x14ac:dyDescent="0.25">
      <c r="B7239" t="s">
        <v>14063</v>
      </c>
      <c r="C7239" t="s">
        <v>14064</v>
      </c>
      <c r="D7239" s="85">
        <v>675340.08</v>
      </c>
      <c r="E7239" s="85">
        <v>637113.28</v>
      </c>
    </row>
    <row r="7240" spans="2:5" x14ac:dyDescent="0.25">
      <c r="B7240" t="s">
        <v>14065</v>
      </c>
      <c r="C7240" t="s">
        <v>14066</v>
      </c>
      <c r="D7240" s="85">
        <v>39968.33</v>
      </c>
      <c r="E7240" s="85">
        <v>39968.33</v>
      </c>
    </row>
    <row r="7241" spans="2:5" x14ac:dyDescent="0.25">
      <c r="B7241" t="s">
        <v>14067</v>
      </c>
      <c r="C7241" t="s">
        <v>14068</v>
      </c>
      <c r="D7241" s="85">
        <v>5891.7</v>
      </c>
      <c r="E7241" s="85">
        <v>4790</v>
      </c>
    </row>
    <row r="7242" spans="2:5" x14ac:dyDescent="0.25">
      <c r="B7242" t="s">
        <v>14069</v>
      </c>
      <c r="C7242" t="s">
        <v>14070</v>
      </c>
      <c r="D7242" s="85">
        <v>138764.68</v>
      </c>
      <c r="E7242" s="85">
        <v>138500</v>
      </c>
    </row>
    <row r="7243" spans="2:5" x14ac:dyDescent="0.25">
      <c r="B7243" t="s">
        <v>14071</v>
      </c>
      <c r="C7243" t="s">
        <v>14072</v>
      </c>
      <c r="D7243" s="85">
        <v>24169.5</v>
      </c>
      <c r="E7243" s="85">
        <v>19650</v>
      </c>
    </row>
    <row r="7244" spans="2:5" x14ac:dyDescent="0.25">
      <c r="B7244" t="s">
        <v>14073</v>
      </c>
      <c r="C7244" t="s">
        <v>14074</v>
      </c>
      <c r="D7244" s="85">
        <v>34686</v>
      </c>
      <c r="E7244" s="85">
        <v>28200</v>
      </c>
    </row>
    <row r="7245" spans="2:5" x14ac:dyDescent="0.25">
      <c r="B7245" t="s">
        <v>14075</v>
      </c>
      <c r="C7245" t="s">
        <v>14076</v>
      </c>
      <c r="D7245" s="85">
        <v>1192456.33</v>
      </c>
      <c r="E7245" s="85">
        <v>969476.69</v>
      </c>
    </row>
    <row r="7246" spans="2:5" x14ac:dyDescent="0.25">
      <c r="B7246" t="s">
        <v>14077</v>
      </c>
      <c r="C7246" t="s">
        <v>14078</v>
      </c>
      <c r="D7246" s="85">
        <v>2447.6999999999998</v>
      </c>
      <c r="E7246" s="85">
        <v>2447.6999999999998</v>
      </c>
    </row>
    <row r="7247" spans="2:5" x14ac:dyDescent="0.25">
      <c r="B7247" t="s">
        <v>14079</v>
      </c>
      <c r="C7247" t="s">
        <v>14080</v>
      </c>
      <c r="D7247" s="85">
        <v>7682.71</v>
      </c>
      <c r="E7247" s="85">
        <v>7682.71</v>
      </c>
    </row>
    <row r="7248" spans="2:5" x14ac:dyDescent="0.25">
      <c r="B7248" t="s">
        <v>14081</v>
      </c>
      <c r="C7248" t="s">
        <v>14082</v>
      </c>
      <c r="D7248" s="85">
        <v>610</v>
      </c>
      <c r="E7248" s="85">
        <v>495.93</v>
      </c>
    </row>
    <row r="7249" spans="2:5" x14ac:dyDescent="0.25">
      <c r="B7249" t="s">
        <v>14083</v>
      </c>
      <c r="C7249" t="s">
        <v>14084</v>
      </c>
      <c r="D7249" s="85">
        <v>204381.88</v>
      </c>
      <c r="E7249" s="85">
        <v>203842.07</v>
      </c>
    </row>
    <row r="7250" spans="2:5" x14ac:dyDescent="0.25">
      <c r="B7250" t="s">
        <v>14085</v>
      </c>
      <c r="C7250" t="s">
        <v>14086</v>
      </c>
      <c r="D7250" s="85">
        <v>3038.57</v>
      </c>
      <c r="E7250" s="85">
        <v>3038.57</v>
      </c>
    </row>
    <row r="7251" spans="2:5" x14ac:dyDescent="0.25">
      <c r="B7251" t="s">
        <v>14087</v>
      </c>
      <c r="C7251" t="s">
        <v>14088</v>
      </c>
      <c r="D7251" s="85">
        <v>2844.99</v>
      </c>
      <c r="E7251" s="85">
        <v>2313</v>
      </c>
    </row>
    <row r="7252" spans="2:5" x14ac:dyDescent="0.25">
      <c r="B7252" t="s">
        <v>14089</v>
      </c>
      <c r="C7252" t="s">
        <v>14090</v>
      </c>
      <c r="D7252" s="85">
        <v>3824.65</v>
      </c>
      <c r="E7252" s="85">
        <v>3824.65</v>
      </c>
    </row>
    <row r="7253" spans="2:5" x14ac:dyDescent="0.25">
      <c r="B7253" t="s">
        <v>14091</v>
      </c>
      <c r="C7253" t="s">
        <v>14092</v>
      </c>
      <c r="D7253" s="85">
        <v>16430.759999999998</v>
      </c>
      <c r="E7253" s="85">
        <v>16430.759999999998</v>
      </c>
    </row>
    <row r="7254" spans="2:5" x14ac:dyDescent="0.25">
      <c r="B7254" t="s">
        <v>14093</v>
      </c>
      <c r="C7254" t="s">
        <v>14094</v>
      </c>
      <c r="D7254" s="85">
        <v>6137.71</v>
      </c>
      <c r="E7254" s="85">
        <v>4990.01</v>
      </c>
    </row>
    <row r="7255" spans="2:5" x14ac:dyDescent="0.25">
      <c r="B7255" t="s">
        <v>14095</v>
      </c>
      <c r="C7255" t="s">
        <v>14096</v>
      </c>
      <c r="D7255" s="85">
        <v>69.66</v>
      </c>
      <c r="E7255" s="85">
        <v>69.66</v>
      </c>
    </row>
    <row r="7256" spans="2:5" x14ac:dyDescent="0.25">
      <c r="B7256" t="s">
        <v>14097</v>
      </c>
      <c r="C7256" t="s">
        <v>14098</v>
      </c>
      <c r="D7256" s="85">
        <v>2314.71</v>
      </c>
      <c r="E7256" s="85">
        <v>2314.71</v>
      </c>
    </row>
    <row r="7257" spans="2:5" x14ac:dyDescent="0.25">
      <c r="B7257" t="s">
        <v>14099</v>
      </c>
      <c r="C7257" t="s">
        <v>14100</v>
      </c>
      <c r="D7257" s="85">
        <v>10068.58</v>
      </c>
      <c r="E7257" s="85">
        <v>10068.58</v>
      </c>
    </row>
    <row r="7258" spans="2:5" x14ac:dyDescent="0.25">
      <c r="B7258" t="s">
        <v>14101</v>
      </c>
      <c r="C7258" t="s">
        <v>14102</v>
      </c>
      <c r="D7258" s="85">
        <v>25634.19</v>
      </c>
      <c r="E7258" s="85">
        <v>24183.200000000001</v>
      </c>
    </row>
    <row r="7259" spans="2:5" x14ac:dyDescent="0.25">
      <c r="B7259" t="s">
        <v>14103</v>
      </c>
      <c r="C7259" t="s">
        <v>14104</v>
      </c>
      <c r="D7259" s="85">
        <v>634713.94999999995</v>
      </c>
      <c r="E7259" s="85">
        <v>516027.6</v>
      </c>
    </row>
    <row r="7260" spans="2:5" x14ac:dyDescent="0.25">
      <c r="B7260" t="s">
        <v>14105</v>
      </c>
      <c r="C7260" t="s">
        <v>14106</v>
      </c>
      <c r="D7260" s="85">
        <v>402018.57</v>
      </c>
      <c r="E7260" s="85">
        <v>379262.8</v>
      </c>
    </row>
    <row r="7261" spans="2:5" x14ac:dyDescent="0.25">
      <c r="B7261" t="s">
        <v>14107</v>
      </c>
      <c r="C7261" t="s">
        <v>14108</v>
      </c>
      <c r="D7261" s="85">
        <v>364674.62</v>
      </c>
      <c r="E7261" s="85">
        <v>344032.66</v>
      </c>
    </row>
    <row r="7262" spans="2:5" x14ac:dyDescent="0.25">
      <c r="B7262" t="s">
        <v>14109</v>
      </c>
      <c r="C7262" t="s">
        <v>14110</v>
      </c>
      <c r="D7262" s="85">
        <v>63960</v>
      </c>
      <c r="E7262" s="85">
        <v>52000</v>
      </c>
    </row>
    <row r="7263" spans="2:5" x14ac:dyDescent="0.25">
      <c r="B7263" t="s">
        <v>14111</v>
      </c>
      <c r="C7263" t="s">
        <v>14112</v>
      </c>
      <c r="D7263" s="85">
        <v>71955</v>
      </c>
      <c r="E7263" s="85">
        <v>58500</v>
      </c>
    </row>
    <row r="7264" spans="2:5" x14ac:dyDescent="0.25">
      <c r="B7264" t="s">
        <v>14113</v>
      </c>
      <c r="C7264" t="s">
        <v>14114</v>
      </c>
      <c r="D7264" s="85">
        <v>17690</v>
      </c>
      <c r="E7264" s="85">
        <v>14500</v>
      </c>
    </row>
    <row r="7265" spans="2:5" x14ac:dyDescent="0.25">
      <c r="B7265" t="s">
        <v>14115</v>
      </c>
      <c r="C7265" t="s">
        <v>14116</v>
      </c>
      <c r="D7265" s="85">
        <v>57150486.549999997</v>
      </c>
      <c r="E7265" s="85">
        <v>46609386.549999997</v>
      </c>
    </row>
    <row r="7266" spans="2:5" x14ac:dyDescent="0.25">
      <c r="B7266" t="s">
        <v>14117</v>
      </c>
      <c r="C7266" t="s">
        <v>14118</v>
      </c>
      <c r="D7266" s="85">
        <v>14030</v>
      </c>
      <c r="E7266" s="85">
        <v>11500</v>
      </c>
    </row>
    <row r="7267" spans="2:5" x14ac:dyDescent="0.25">
      <c r="B7267" t="s">
        <v>14119</v>
      </c>
      <c r="C7267" t="s">
        <v>14120</v>
      </c>
      <c r="D7267" s="85">
        <v>12915</v>
      </c>
      <c r="E7267" s="85">
        <v>10500</v>
      </c>
    </row>
    <row r="7268" spans="2:5" x14ac:dyDescent="0.25">
      <c r="B7268" t="s">
        <v>14121</v>
      </c>
      <c r="C7268" t="s">
        <v>14122</v>
      </c>
      <c r="D7268" s="85">
        <v>91315.78</v>
      </c>
      <c r="E7268" s="85">
        <v>74849</v>
      </c>
    </row>
    <row r="7269" spans="2:5" x14ac:dyDescent="0.25">
      <c r="B7269" t="s">
        <v>14123</v>
      </c>
      <c r="C7269" t="s">
        <v>14124</v>
      </c>
      <c r="D7269" s="85">
        <v>16625.96</v>
      </c>
      <c r="E7269" s="85">
        <v>15684.87</v>
      </c>
    </row>
    <row r="7270" spans="2:5" x14ac:dyDescent="0.25">
      <c r="B7270" t="s">
        <v>14125</v>
      </c>
      <c r="C7270" t="s">
        <v>14126</v>
      </c>
      <c r="D7270" s="85">
        <v>146889.24</v>
      </c>
      <c r="E7270" s="85">
        <v>121930.14</v>
      </c>
    </row>
    <row r="7271" spans="2:5" x14ac:dyDescent="0.25">
      <c r="B7271" t="s">
        <v>14127</v>
      </c>
      <c r="C7271" t="s">
        <v>14128</v>
      </c>
      <c r="D7271" s="85">
        <v>1794.06</v>
      </c>
      <c r="E7271" s="85">
        <v>1470.54</v>
      </c>
    </row>
    <row r="7272" spans="2:5" x14ac:dyDescent="0.25">
      <c r="B7272" t="s">
        <v>14129</v>
      </c>
      <c r="C7272" t="s">
        <v>14130</v>
      </c>
      <c r="D7272" s="85">
        <v>3659250</v>
      </c>
      <c r="E7272" s="85">
        <v>2975000</v>
      </c>
    </row>
    <row r="7273" spans="2:5" x14ac:dyDescent="0.25">
      <c r="B7273" t="s">
        <v>14131</v>
      </c>
      <c r="C7273" t="s">
        <v>14132</v>
      </c>
      <c r="D7273" s="85">
        <v>369</v>
      </c>
      <c r="E7273" s="85">
        <v>300</v>
      </c>
    </row>
    <row r="7274" spans="2:5" x14ac:dyDescent="0.25">
      <c r="B7274" t="s">
        <v>14133</v>
      </c>
      <c r="C7274" t="s">
        <v>14134</v>
      </c>
      <c r="D7274" s="85">
        <v>713.4</v>
      </c>
      <c r="E7274" s="85">
        <v>580</v>
      </c>
    </row>
    <row r="7275" spans="2:5" x14ac:dyDescent="0.25">
      <c r="B7275" t="s">
        <v>14135</v>
      </c>
      <c r="C7275" t="s">
        <v>14136</v>
      </c>
      <c r="D7275" s="85">
        <v>45</v>
      </c>
      <c r="E7275" s="85">
        <v>36.590000000000003</v>
      </c>
    </row>
    <row r="7276" spans="2:5" x14ac:dyDescent="0.25">
      <c r="B7276" t="s">
        <v>14137</v>
      </c>
      <c r="C7276" t="s">
        <v>14138</v>
      </c>
      <c r="D7276" s="85">
        <v>123</v>
      </c>
      <c r="E7276" s="85">
        <v>100</v>
      </c>
    </row>
    <row r="7277" spans="2:5" x14ac:dyDescent="0.25">
      <c r="B7277" t="s">
        <v>14139</v>
      </c>
      <c r="C7277" t="s">
        <v>14140</v>
      </c>
      <c r="D7277" s="85">
        <v>4000</v>
      </c>
      <c r="E7277" s="85">
        <v>4000</v>
      </c>
    </row>
    <row r="7278" spans="2:5" x14ac:dyDescent="0.25">
      <c r="B7278" t="s">
        <v>14141</v>
      </c>
      <c r="C7278" t="s">
        <v>14142</v>
      </c>
      <c r="D7278" s="85">
        <v>118719.96</v>
      </c>
      <c r="E7278" s="85">
        <v>111999.96</v>
      </c>
    </row>
    <row r="7279" spans="2:5" x14ac:dyDescent="0.25">
      <c r="B7279" t="s">
        <v>14143</v>
      </c>
      <c r="C7279" t="s">
        <v>14144</v>
      </c>
      <c r="D7279" s="85">
        <v>187575</v>
      </c>
      <c r="E7279" s="85">
        <v>152500</v>
      </c>
    </row>
    <row r="7280" spans="2:5" x14ac:dyDescent="0.25">
      <c r="B7280" t="s">
        <v>14145</v>
      </c>
      <c r="C7280" t="s">
        <v>14146</v>
      </c>
      <c r="D7280" s="85">
        <v>5191220.05</v>
      </c>
      <c r="E7280" s="85">
        <v>5146076.67</v>
      </c>
    </row>
    <row r="7281" spans="2:5" x14ac:dyDescent="0.25">
      <c r="B7281" t="s">
        <v>14147</v>
      </c>
      <c r="C7281" t="s">
        <v>14148</v>
      </c>
      <c r="D7281" s="85">
        <v>6888</v>
      </c>
      <c r="E7281" s="85">
        <v>5600</v>
      </c>
    </row>
    <row r="7282" spans="2:5" x14ac:dyDescent="0.25">
      <c r="B7282" t="s">
        <v>14149</v>
      </c>
      <c r="C7282" t="s">
        <v>14150</v>
      </c>
      <c r="D7282" s="85">
        <v>2658.16</v>
      </c>
      <c r="E7282" s="85">
        <v>2658.16</v>
      </c>
    </row>
    <row r="7283" spans="2:5" x14ac:dyDescent="0.25">
      <c r="B7283" t="s">
        <v>14151</v>
      </c>
      <c r="C7283" t="s">
        <v>14152</v>
      </c>
      <c r="D7283" s="85">
        <v>9963</v>
      </c>
      <c r="E7283" s="85">
        <v>8100</v>
      </c>
    </row>
    <row r="7284" spans="2:5" x14ac:dyDescent="0.25">
      <c r="B7284" t="s">
        <v>14153</v>
      </c>
      <c r="C7284" t="s">
        <v>14154</v>
      </c>
      <c r="D7284" s="85">
        <v>1643.94</v>
      </c>
      <c r="E7284" s="85">
        <v>1643.94</v>
      </c>
    </row>
    <row r="7285" spans="2:5" x14ac:dyDescent="0.25">
      <c r="B7285" t="s">
        <v>14155</v>
      </c>
      <c r="C7285" t="s">
        <v>14156</v>
      </c>
      <c r="D7285" s="85">
        <v>2952</v>
      </c>
      <c r="E7285" s="85">
        <v>2400</v>
      </c>
    </row>
    <row r="7286" spans="2:5" x14ac:dyDescent="0.25">
      <c r="B7286" t="s">
        <v>14157</v>
      </c>
      <c r="C7286" t="s">
        <v>14158</v>
      </c>
      <c r="D7286" s="85">
        <v>1173.27</v>
      </c>
      <c r="E7286" s="85">
        <v>1173.27</v>
      </c>
    </row>
    <row r="7287" spans="2:5" x14ac:dyDescent="0.25">
      <c r="B7287" t="s">
        <v>14159</v>
      </c>
      <c r="C7287" t="s">
        <v>14160</v>
      </c>
      <c r="D7287" s="85">
        <v>1129.8</v>
      </c>
      <c r="E7287" s="85">
        <v>1129.8</v>
      </c>
    </row>
    <row r="7288" spans="2:5" x14ac:dyDescent="0.25">
      <c r="B7288" t="s">
        <v>14161</v>
      </c>
      <c r="C7288" t="s">
        <v>14162</v>
      </c>
      <c r="D7288" s="85">
        <v>1889.49</v>
      </c>
      <c r="E7288" s="85">
        <v>1889.49</v>
      </c>
    </row>
    <row r="7289" spans="2:5" x14ac:dyDescent="0.25">
      <c r="B7289" t="s">
        <v>14163</v>
      </c>
      <c r="C7289" t="s">
        <v>14164</v>
      </c>
      <c r="D7289" s="85">
        <v>9200.2800000000007</v>
      </c>
      <c r="E7289" s="85">
        <v>9200.2800000000007</v>
      </c>
    </row>
    <row r="7290" spans="2:5" x14ac:dyDescent="0.25">
      <c r="B7290" t="s">
        <v>14165</v>
      </c>
      <c r="C7290" t="s">
        <v>14166</v>
      </c>
      <c r="D7290" s="85">
        <v>291141</v>
      </c>
      <c r="E7290" s="85">
        <v>236700</v>
      </c>
    </row>
    <row r="7291" spans="2:5" x14ac:dyDescent="0.25">
      <c r="B7291" t="s">
        <v>14167</v>
      </c>
      <c r="C7291" t="s">
        <v>14168</v>
      </c>
      <c r="D7291" s="85">
        <v>1559518.74</v>
      </c>
      <c r="E7291" s="85">
        <v>1414353.5</v>
      </c>
    </row>
    <row r="7292" spans="2:5" x14ac:dyDescent="0.25">
      <c r="B7292" t="s">
        <v>14169</v>
      </c>
      <c r="C7292" t="s">
        <v>14170</v>
      </c>
      <c r="D7292" s="85">
        <v>37500.06</v>
      </c>
      <c r="E7292" s="85">
        <v>37500.06</v>
      </c>
    </row>
    <row r="7293" spans="2:5" x14ac:dyDescent="0.25">
      <c r="B7293" t="s">
        <v>14171</v>
      </c>
      <c r="C7293" t="s">
        <v>14172</v>
      </c>
      <c r="D7293" s="85">
        <v>12918.5</v>
      </c>
      <c r="E7293" s="85">
        <v>12918.5</v>
      </c>
    </row>
    <row r="7294" spans="2:5" x14ac:dyDescent="0.25">
      <c r="B7294" t="s">
        <v>14173</v>
      </c>
      <c r="C7294" t="s">
        <v>14174</v>
      </c>
      <c r="D7294" s="85">
        <v>12614</v>
      </c>
      <c r="E7294" s="85">
        <v>12614</v>
      </c>
    </row>
    <row r="7295" spans="2:5" x14ac:dyDescent="0.25">
      <c r="B7295" t="s">
        <v>14175</v>
      </c>
      <c r="C7295" t="s">
        <v>14176</v>
      </c>
      <c r="D7295" s="85">
        <v>11928.4</v>
      </c>
      <c r="E7295" s="85">
        <v>11928.4</v>
      </c>
    </row>
    <row r="7296" spans="2:5" x14ac:dyDescent="0.25">
      <c r="B7296" t="s">
        <v>14177</v>
      </c>
      <c r="C7296" t="s">
        <v>12306</v>
      </c>
      <c r="D7296" s="85">
        <v>427.26</v>
      </c>
      <c r="E7296" s="85">
        <v>401.84</v>
      </c>
    </row>
    <row r="7297" spans="2:5" x14ac:dyDescent="0.25">
      <c r="B7297" t="s">
        <v>14178</v>
      </c>
      <c r="C7297" t="s">
        <v>14179</v>
      </c>
      <c r="D7297" s="85">
        <v>4669.41</v>
      </c>
      <c r="E7297" s="85">
        <v>4669.41</v>
      </c>
    </row>
    <row r="7298" spans="2:5" x14ac:dyDescent="0.25">
      <c r="B7298" t="s">
        <v>14180</v>
      </c>
      <c r="C7298" t="s">
        <v>14181</v>
      </c>
      <c r="D7298" s="85">
        <v>5262.25</v>
      </c>
      <c r="E7298" s="85">
        <v>5262.25</v>
      </c>
    </row>
    <row r="7299" spans="2:5" x14ac:dyDescent="0.25">
      <c r="B7299" t="s">
        <v>14182</v>
      </c>
      <c r="C7299" t="s">
        <v>14183</v>
      </c>
      <c r="D7299" s="85">
        <v>8994.26</v>
      </c>
      <c r="E7299" s="85">
        <v>7312.41</v>
      </c>
    </row>
    <row r="7300" spans="2:5" x14ac:dyDescent="0.25">
      <c r="B7300" t="s">
        <v>14184</v>
      </c>
      <c r="C7300" t="s">
        <v>14185</v>
      </c>
      <c r="D7300" s="85">
        <v>229254.15</v>
      </c>
      <c r="E7300" s="85">
        <v>216277.5</v>
      </c>
    </row>
    <row r="7301" spans="2:5" x14ac:dyDescent="0.25">
      <c r="B7301" t="s">
        <v>14186</v>
      </c>
      <c r="C7301" t="s">
        <v>13995</v>
      </c>
      <c r="D7301" s="85">
        <v>2361.6</v>
      </c>
      <c r="E7301" s="85">
        <v>1920</v>
      </c>
    </row>
    <row r="7302" spans="2:5" x14ac:dyDescent="0.25">
      <c r="B7302" t="s">
        <v>14187</v>
      </c>
      <c r="C7302" t="s">
        <v>13995</v>
      </c>
      <c r="D7302" s="85">
        <v>6808.05</v>
      </c>
      <c r="E7302" s="85">
        <v>5535</v>
      </c>
    </row>
    <row r="7303" spans="2:5" x14ac:dyDescent="0.25">
      <c r="B7303" t="s">
        <v>14188</v>
      </c>
      <c r="C7303" t="s">
        <v>14189</v>
      </c>
      <c r="D7303" s="85">
        <v>9125.3700000000008</v>
      </c>
      <c r="E7303" s="85">
        <v>7419</v>
      </c>
    </row>
    <row r="7304" spans="2:5" x14ac:dyDescent="0.25">
      <c r="B7304" t="s">
        <v>14190</v>
      </c>
      <c r="C7304" t="s">
        <v>14191</v>
      </c>
      <c r="D7304" s="85">
        <v>553.5</v>
      </c>
      <c r="E7304" s="85">
        <v>450</v>
      </c>
    </row>
    <row r="7305" spans="2:5" x14ac:dyDescent="0.25">
      <c r="B7305" t="s">
        <v>14192</v>
      </c>
      <c r="C7305" t="s">
        <v>14193</v>
      </c>
      <c r="D7305" s="85">
        <v>4852.3500000000004</v>
      </c>
      <c r="E7305" s="85">
        <v>3945</v>
      </c>
    </row>
    <row r="7306" spans="2:5" x14ac:dyDescent="0.25">
      <c r="B7306" t="s">
        <v>14194</v>
      </c>
      <c r="C7306" t="s">
        <v>14195</v>
      </c>
      <c r="D7306" s="85">
        <v>25584</v>
      </c>
      <c r="E7306" s="85">
        <v>20800</v>
      </c>
    </row>
    <row r="7307" spans="2:5" x14ac:dyDescent="0.25">
      <c r="B7307" t="s">
        <v>14196</v>
      </c>
      <c r="C7307" t="s">
        <v>14197</v>
      </c>
      <c r="D7307" s="85">
        <v>11322.15</v>
      </c>
      <c r="E7307" s="85">
        <v>9205</v>
      </c>
    </row>
    <row r="7308" spans="2:5" x14ac:dyDescent="0.25">
      <c r="B7308" t="s">
        <v>14198</v>
      </c>
      <c r="C7308" t="s">
        <v>14199</v>
      </c>
      <c r="D7308" s="85">
        <v>1018.8</v>
      </c>
      <c r="E7308" s="85">
        <v>828.29</v>
      </c>
    </row>
    <row r="7309" spans="2:5" x14ac:dyDescent="0.25">
      <c r="B7309" t="s">
        <v>14200</v>
      </c>
      <c r="C7309" t="s">
        <v>14201</v>
      </c>
      <c r="D7309" s="85">
        <v>530.52</v>
      </c>
      <c r="E7309" s="85">
        <v>462</v>
      </c>
    </row>
    <row r="7310" spans="2:5" x14ac:dyDescent="0.25">
      <c r="B7310" t="s">
        <v>14202</v>
      </c>
      <c r="C7310" t="s">
        <v>14203</v>
      </c>
      <c r="D7310" s="85">
        <v>10879.89</v>
      </c>
      <c r="E7310" s="85">
        <v>8845.44</v>
      </c>
    </row>
    <row r="7311" spans="2:5" x14ac:dyDescent="0.25">
      <c r="B7311" t="s">
        <v>14204</v>
      </c>
      <c r="C7311" t="s">
        <v>14205</v>
      </c>
      <c r="D7311" s="85">
        <v>1525.01</v>
      </c>
      <c r="E7311" s="85">
        <v>1250.01</v>
      </c>
    </row>
    <row r="7312" spans="2:5" x14ac:dyDescent="0.25">
      <c r="B7312" t="s">
        <v>14206</v>
      </c>
      <c r="C7312" t="s">
        <v>14207</v>
      </c>
      <c r="D7312" s="85">
        <v>10026.69</v>
      </c>
      <c r="E7312" s="85">
        <v>9459.14</v>
      </c>
    </row>
    <row r="7313" spans="2:5" x14ac:dyDescent="0.25">
      <c r="B7313" t="s">
        <v>14208</v>
      </c>
      <c r="C7313" t="s">
        <v>14209</v>
      </c>
      <c r="D7313" s="85">
        <v>16055.12</v>
      </c>
      <c r="E7313" s="85">
        <v>13052.94</v>
      </c>
    </row>
    <row r="7314" spans="2:5" x14ac:dyDescent="0.25">
      <c r="B7314" t="s">
        <v>14210</v>
      </c>
      <c r="C7314" t="s">
        <v>14211</v>
      </c>
      <c r="D7314" s="85">
        <v>81960.44</v>
      </c>
      <c r="E7314" s="85">
        <v>66634.5</v>
      </c>
    </row>
    <row r="7315" spans="2:5" x14ac:dyDescent="0.25">
      <c r="B7315" t="s">
        <v>14212</v>
      </c>
      <c r="C7315" t="s">
        <v>14213</v>
      </c>
      <c r="D7315" s="85">
        <v>42173.96</v>
      </c>
      <c r="E7315" s="85">
        <v>34287.769999999997</v>
      </c>
    </row>
    <row r="7316" spans="2:5" x14ac:dyDescent="0.25">
      <c r="B7316" t="s">
        <v>14214</v>
      </c>
      <c r="C7316" t="s">
        <v>14215</v>
      </c>
      <c r="D7316" s="85">
        <v>80874.960000000006</v>
      </c>
      <c r="E7316" s="85">
        <v>65752</v>
      </c>
    </row>
    <row r="7317" spans="2:5" x14ac:dyDescent="0.25">
      <c r="B7317" t="s">
        <v>14216</v>
      </c>
      <c r="C7317" t="s">
        <v>14217</v>
      </c>
      <c r="D7317" s="85">
        <v>22270.639999999999</v>
      </c>
      <c r="E7317" s="85">
        <v>18106.21</v>
      </c>
    </row>
    <row r="7318" spans="2:5" x14ac:dyDescent="0.25">
      <c r="B7318" t="s">
        <v>14218</v>
      </c>
      <c r="C7318" t="s">
        <v>14219</v>
      </c>
      <c r="D7318" s="85">
        <v>18467.419999999998</v>
      </c>
      <c r="E7318" s="85">
        <v>15014.16</v>
      </c>
    </row>
    <row r="7319" spans="2:5" x14ac:dyDescent="0.25">
      <c r="B7319" t="s">
        <v>14220</v>
      </c>
      <c r="C7319" t="s">
        <v>14221</v>
      </c>
      <c r="D7319" s="85">
        <v>19060</v>
      </c>
      <c r="E7319" s="85">
        <v>19060</v>
      </c>
    </row>
    <row r="7320" spans="2:5" x14ac:dyDescent="0.25">
      <c r="B7320" t="s">
        <v>14222</v>
      </c>
      <c r="C7320" t="s">
        <v>14223</v>
      </c>
      <c r="D7320" s="85">
        <v>1078626.69</v>
      </c>
      <c r="E7320" s="85">
        <v>1018148.66</v>
      </c>
    </row>
    <row r="7321" spans="2:5" x14ac:dyDescent="0.25">
      <c r="B7321" t="s">
        <v>14224</v>
      </c>
      <c r="C7321" t="s">
        <v>14225</v>
      </c>
      <c r="D7321" s="85">
        <v>178227</v>
      </c>
      <c r="E7321" s="85">
        <v>144900</v>
      </c>
    </row>
    <row r="7322" spans="2:5" x14ac:dyDescent="0.25">
      <c r="B7322" t="s">
        <v>14226</v>
      </c>
      <c r="C7322" t="s">
        <v>14227</v>
      </c>
      <c r="D7322" s="85">
        <v>1030701.87</v>
      </c>
      <c r="E7322" s="85">
        <v>837969</v>
      </c>
    </row>
    <row r="7323" spans="2:5" x14ac:dyDescent="0.25">
      <c r="B7323" t="s">
        <v>14228</v>
      </c>
      <c r="C7323" t="s">
        <v>14229</v>
      </c>
      <c r="D7323" s="85">
        <v>4304.3900000000003</v>
      </c>
      <c r="E7323" s="85">
        <v>3499.5</v>
      </c>
    </row>
    <row r="7324" spans="2:5" x14ac:dyDescent="0.25">
      <c r="B7324" t="s">
        <v>14230</v>
      </c>
      <c r="C7324" t="s">
        <v>14231</v>
      </c>
      <c r="D7324" s="85">
        <v>2535298.39</v>
      </c>
      <c r="E7324" s="85">
        <v>2329770.2999999998</v>
      </c>
    </row>
    <row r="7325" spans="2:5" x14ac:dyDescent="0.25">
      <c r="B7325" t="s">
        <v>14232</v>
      </c>
      <c r="C7325" t="s">
        <v>14233</v>
      </c>
      <c r="D7325" s="85">
        <v>390087.88</v>
      </c>
      <c r="E7325" s="85">
        <v>317144.62</v>
      </c>
    </row>
    <row r="7326" spans="2:5" x14ac:dyDescent="0.25">
      <c r="B7326" t="s">
        <v>14234</v>
      </c>
      <c r="C7326" t="s">
        <v>14235</v>
      </c>
      <c r="D7326" s="85">
        <v>36408</v>
      </c>
      <c r="E7326" s="85">
        <v>29600</v>
      </c>
    </row>
    <row r="7327" spans="2:5" x14ac:dyDescent="0.25">
      <c r="B7327" t="s">
        <v>14236</v>
      </c>
      <c r="C7327" t="s">
        <v>14237</v>
      </c>
      <c r="D7327" s="85">
        <v>9225</v>
      </c>
      <c r="E7327" s="85">
        <v>7500</v>
      </c>
    </row>
    <row r="7328" spans="2:5" x14ac:dyDescent="0.25">
      <c r="B7328" t="s">
        <v>14238</v>
      </c>
      <c r="C7328" t="s">
        <v>14239</v>
      </c>
      <c r="D7328" s="85">
        <v>717070.06</v>
      </c>
      <c r="E7328" s="85">
        <v>582983.79</v>
      </c>
    </row>
    <row r="7329" spans="2:5" x14ac:dyDescent="0.25">
      <c r="B7329" t="s">
        <v>14240</v>
      </c>
      <c r="C7329" t="s">
        <v>14241</v>
      </c>
      <c r="D7329" s="85">
        <v>508121.61</v>
      </c>
      <c r="E7329" s="85">
        <v>413107</v>
      </c>
    </row>
    <row r="7330" spans="2:5" x14ac:dyDescent="0.25">
      <c r="B7330" t="s">
        <v>14242</v>
      </c>
      <c r="C7330" t="s">
        <v>14243</v>
      </c>
      <c r="D7330" s="85">
        <v>1722</v>
      </c>
      <c r="E7330" s="85">
        <v>1400</v>
      </c>
    </row>
    <row r="7331" spans="2:5" x14ac:dyDescent="0.25">
      <c r="B7331" t="s">
        <v>14244</v>
      </c>
      <c r="C7331" t="s">
        <v>14245</v>
      </c>
      <c r="D7331" s="85">
        <v>1722</v>
      </c>
      <c r="E7331" s="85">
        <v>1400</v>
      </c>
    </row>
    <row r="7332" spans="2:5" x14ac:dyDescent="0.25">
      <c r="B7332" t="s">
        <v>14246</v>
      </c>
      <c r="C7332" t="s">
        <v>14247</v>
      </c>
      <c r="D7332" s="85">
        <v>738</v>
      </c>
      <c r="E7332" s="85">
        <v>600</v>
      </c>
    </row>
    <row r="7333" spans="2:5" x14ac:dyDescent="0.25">
      <c r="B7333" t="s">
        <v>14248</v>
      </c>
      <c r="C7333" t="s">
        <v>13833</v>
      </c>
      <c r="D7333" s="85">
        <v>132838.76999999999</v>
      </c>
      <c r="E7333" s="85">
        <v>107999</v>
      </c>
    </row>
    <row r="7334" spans="2:5" x14ac:dyDescent="0.25">
      <c r="B7334" t="s">
        <v>14249</v>
      </c>
      <c r="C7334" t="s">
        <v>14250</v>
      </c>
      <c r="D7334" s="85">
        <v>27616.9</v>
      </c>
      <c r="E7334" s="85">
        <v>27616.9</v>
      </c>
    </row>
    <row r="7335" spans="2:5" x14ac:dyDescent="0.25">
      <c r="B7335" t="s">
        <v>14251</v>
      </c>
      <c r="C7335" t="s">
        <v>14252</v>
      </c>
      <c r="D7335" s="85">
        <v>20368.8</v>
      </c>
      <c r="E7335" s="85">
        <v>16560</v>
      </c>
    </row>
    <row r="7336" spans="2:5" x14ac:dyDescent="0.25">
      <c r="B7336" t="s">
        <v>14253</v>
      </c>
      <c r="C7336" t="s">
        <v>14254</v>
      </c>
      <c r="D7336" s="85">
        <v>50601.58</v>
      </c>
      <c r="E7336" s="85">
        <v>41139.5</v>
      </c>
    </row>
    <row r="7337" spans="2:5" x14ac:dyDescent="0.25">
      <c r="B7337" t="s">
        <v>14255</v>
      </c>
      <c r="C7337" t="s">
        <v>14256</v>
      </c>
      <c r="D7337" s="85">
        <v>93221.7</v>
      </c>
      <c r="E7337" s="85">
        <v>75790</v>
      </c>
    </row>
    <row r="7338" spans="2:5" x14ac:dyDescent="0.25">
      <c r="B7338" t="s">
        <v>14257</v>
      </c>
      <c r="C7338" t="s">
        <v>12907</v>
      </c>
      <c r="D7338" s="85">
        <v>18450</v>
      </c>
      <c r="E7338" s="85">
        <v>15000</v>
      </c>
    </row>
    <row r="7339" spans="2:5" x14ac:dyDescent="0.25">
      <c r="B7339" t="s">
        <v>14258</v>
      </c>
      <c r="C7339" t="s">
        <v>14259</v>
      </c>
      <c r="D7339" s="85">
        <v>323898.82</v>
      </c>
      <c r="E7339" s="85">
        <v>225499.5</v>
      </c>
    </row>
    <row r="7340" spans="2:5" x14ac:dyDescent="0.25">
      <c r="B7340" t="s">
        <v>14260</v>
      </c>
      <c r="C7340" t="s">
        <v>14261</v>
      </c>
      <c r="D7340" s="85">
        <v>92188.5</v>
      </c>
      <c r="E7340" s="85">
        <v>74950</v>
      </c>
    </row>
    <row r="7341" spans="2:5" x14ac:dyDescent="0.25">
      <c r="B7341" t="s">
        <v>14262</v>
      </c>
      <c r="C7341" t="s">
        <v>14263</v>
      </c>
      <c r="D7341" s="85">
        <v>23443.8</v>
      </c>
      <c r="E7341" s="85">
        <v>19060</v>
      </c>
    </row>
    <row r="7342" spans="2:5" x14ac:dyDescent="0.25">
      <c r="B7342" t="s">
        <v>14264</v>
      </c>
      <c r="C7342" t="s">
        <v>14265</v>
      </c>
      <c r="D7342" s="85">
        <v>144520.56</v>
      </c>
      <c r="E7342" s="85">
        <v>136340.15</v>
      </c>
    </row>
    <row r="7343" spans="2:5" x14ac:dyDescent="0.25">
      <c r="B7343" t="s">
        <v>14266</v>
      </c>
      <c r="C7343" t="s">
        <v>14267</v>
      </c>
      <c r="D7343" s="85">
        <v>129692.61</v>
      </c>
      <c r="E7343" s="85">
        <v>95589.63</v>
      </c>
    </row>
    <row r="7344" spans="2:5" x14ac:dyDescent="0.25">
      <c r="B7344" t="s">
        <v>14268</v>
      </c>
      <c r="C7344" t="s">
        <v>14269</v>
      </c>
      <c r="D7344" s="85">
        <v>285605.43</v>
      </c>
      <c r="E7344" s="85">
        <v>216426.48</v>
      </c>
    </row>
    <row r="7345" spans="2:5" x14ac:dyDescent="0.25">
      <c r="B7345" t="s">
        <v>14270</v>
      </c>
      <c r="C7345" t="s">
        <v>14271</v>
      </c>
      <c r="D7345" s="85">
        <v>1128754.3999999999</v>
      </c>
      <c r="E7345" s="85">
        <v>917686.5</v>
      </c>
    </row>
    <row r="7346" spans="2:5" x14ac:dyDescent="0.25">
      <c r="B7346" t="s">
        <v>14272</v>
      </c>
      <c r="C7346" t="s">
        <v>14273</v>
      </c>
      <c r="D7346" s="85">
        <v>61721.4</v>
      </c>
      <c r="E7346" s="85">
        <v>50180</v>
      </c>
    </row>
    <row r="7347" spans="2:5" x14ac:dyDescent="0.25">
      <c r="B7347" t="s">
        <v>14274</v>
      </c>
      <c r="C7347" t="s">
        <v>14275</v>
      </c>
      <c r="D7347" s="85">
        <v>337020</v>
      </c>
      <c r="E7347" s="85">
        <v>274000</v>
      </c>
    </row>
    <row r="7348" spans="2:5" x14ac:dyDescent="0.25">
      <c r="B7348" t="s">
        <v>14276</v>
      </c>
      <c r="C7348" t="s">
        <v>14277</v>
      </c>
      <c r="D7348" s="85">
        <v>1053572.3500000001</v>
      </c>
      <c r="E7348" s="85">
        <v>736305.16</v>
      </c>
    </row>
    <row r="7349" spans="2:5" x14ac:dyDescent="0.25">
      <c r="B7349" t="s">
        <v>14278</v>
      </c>
      <c r="C7349" t="s">
        <v>14279</v>
      </c>
      <c r="D7349" s="85">
        <v>1248313.2</v>
      </c>
      <c r="E7349" s="85">
        <v>838243.65</v>
      </c>
    </row>
    <row r="7350" spans="2:5" x14ac:dyDescent="0.25">
      <c r="B7350" t="s">
        <v>14280</v>
      </c>
      <c r="C7350" t="s">
        <v>14281</v>
      </c>
      <c r="D7350" s="85">
        <v>6783.09</v>
      </c>
      <c r="E7350" s="85">
        <v>5514.71</v>
      </c>
    </row>
    <row r="7351" spans="2:5" x14ac:dyDescent="0.25">
      <c r="B7351" t="s">
        <v>14282</v>
      </c>
      <c r="C7351" t="s">
        <v>14283</v>
      </c>
      <c r="D7351" s="85">
        <v>12240.71</v>
      </c>
      <c r="E7351" s="85">
        <v>9975</v>
      </c>
    </row>
    <row r="7352" spans="2:5" x14ac:dyDescent="0.25">
      <c r="B7352" t="s">
        <v>14284</v>
      </c>
      <c r="C7352" t="s">
        <v>14285</v>
      </c>
      <c r="D7352" s="85">
        <v>423267.79</v>
      </c>
      <c r="E7352" s="85">
        <v>300964.40999999997</v>
      </c>
    </row>
    <row r="7353" spans="2:5" x14ac:dyDescent="0.25">
      <c r="B7353" t="s">
        <v>14286</v>
      </c>
      <c r="C7353" t="s">
        <v>14287</v>
      </c>
      <c r="D7353" s="85">
        <v>396624.04</v>
      </c>
      <c r="E7353" s="85">
        <v>282019.38</v>
      </c>
    </row>
    <row r="7354" spans="2:5" x14ac:dyDescent="0.25">
      <c r="B7354" t="s">
        <v>14288</v>
      </c>
      <c r="C7354" t="s">
        <v>14289</v>
      </c>
      <c r="D7354" s="85">
        <v>17402.02</v>
      </c>
      <c r="E7354" s="85">
        <v>16417</v>
      </c>
    </row>
    <row r="7355" spans="2:5" x14ac:dyDescent="0.25">
      <c r="B7355" t="s">
        <v>14290</v>
      </c>
      <c r="C7355" t="s">
        <v>14291</v>
      </c>
      <c r="D7355" s="85">
        <v>83081.31</v>
      </c>
      <c r="E7355" s="85">
        <v>67545.78</v>
      </c>
    </row>
    <row r="7356" spans="2:5" x14ac:dyDescent="0.25">
      <c r="B7356" t="s">
        <v>14292</v>
      </c>
      <c r="C7356" t="s">
        <v>14293</v>
      </c>
      <c r="D7356" s="85">
        <v>1156248.29</v>
      </c>
      <c r="E7356" s="85">
        <v>1088309.1399999999</v>
      </c>
    </row>
    <row r="7357" spans="2:5" x14ac:dyDescent="0.25">
      <c r="B7357" t="s">
        <v>14294</v>
      </c>
      <c r="C7357" t="s">
        <v>14295</v>
      </c>
      <c r="D7357" s="85">
        <v>321235.90999999997</v>
      </c>
      <c r="E7357" s="85">
        <v>261167.41</v>
      </c>
    </row>
    <row r="7358" spans="2:5" x14ac:dyDescent="0.25">
      <c r="B7358" t="s">
        <v>14296</v>
      </c>
      <c r="C7358" t="s">
        <v>14297</v>
      </c>
      <c r="D7358" s="85">
        <v>47932.72</v>
      </c>
      <c r="E7358" s="85">
        <v>38969.69</v>
      </c>
    </row>
    <row r="7359" spans="2:5" x14ac:dyDescent="0.25">
      <c r="B7359" t="s">
        <v>14298</v>
      </c>
      <c r="C7359" t="s">
        <v>14299</v>
      </c>
      <c r="D7359" s="85">
        <v>825715.85</v>
      </c>
      <c r="E7359" s="85">
        <v>778977.22</v>
      </c>
    </row>
    <row r="7360" spans="2:5" x14ac:dyDescent="0.25">
      <c r="B7360" t="s">
        <v>14300</v>
      </c>
      <c r="C7360" t="s">
        <v>14301</v>
      </c>
      <c r="D7360" s="85">
        <v>8548.5</v>
      </c>
      <c r="E7360" s="85">
        <v>6950</v>
      </c>
    </row>
    <row r="7361" spans="2:5" x14ac:dyDescent="0.25">
      <c r="B7361" t="s">
        <v>14302</v>
      </c>
      <c r="C7361" t="s">
        <v>14297</v>
      </c>
      <c r="D7361" s="85">
        <v>47932.72</v>
      </c>
      <c r="E7361" s="85">
        <v>38969.69</v>
      </c>
    </row>
    <row r="7362" spans="2:5" x14ac:dyDescent="0.25">
      <c r="B7362" t="s">
        <v>14303</v>
      </c>
      <c r="C7362" t="s">
        <v>14304</v>
      </c>
      <c r="D7362" s="85">
        <v>19063.77</v>
      </c>
      <c r="E7362" s="85">
        <v>15499</v>
      </c>
    </row>
    <row r="7363" spans="2:5" x14ac:dyDescent="0.25">
      <c r="B7363" t="s">
        <v>14305</v>
      </c>
      <c r="C7363" t="s">
        <v>14306</v>
      </c>
      <c r="D7363" s="85">
        <v>13136.4</v>
      </c>
      <c r="E7363" s="85">
        <v>10680</v>
      </c>
    </row>
    <row r="7364" spans="2:5" x14ac:dyDescent="0.25">
      <c r="B7364" t="s">
        <v>14307</v>
      </c>
      <c r="C7364" t="s">
        <v>14308</v>
      </c>
      <c r="D7364" s="85">
        <v>12019</v>
      </c>
      <c r="E7364" s="85">
        <v>12019</v>
      </c>
    </row>
    <row r="7365" spans="2:5" x14ac:dyDescent="0.25">
      <c r="B7365" t="s">
        <v>14309</v>
      </c>
      <c r="C7365" t="s">
        <v>14310</v>
      </c>
      <c r="D7365" s="85">
        <v>24354</v>
      </c>
      <c r="E7365" s="85">
        <v>19800</v>
      </c>
    </row>
    <row r="7366" spans="2:5" x14ac:dyDescent="0.25">
      <c r="B7366" t="s">
        <v>14311</v>
      </c>
      <c r="C7366" t="s">
        <v>14312</v>
      </c>
      <c r="D7366" s="85">
        <v>4612.5</v>
      </c>
      <c r="E7366" s="85">
        <v>3750</v>
      </c>
    </row>
    <row r="7367" spans="2:5" x14ac:dyDescent="0.25">
      <c r="B7367" t="s">
        <v>14313</v>
      </c>
      <c r="C7367" t="s">
        <v>14314</v>
      </c>
      <c r="D7367" s="85">
        <v>3394.85</v>
      </c>
      <c r="E7367" s="85">
        <v>2760.04</v>
      </c>
    </row>
    <row r="7368" spans="2:5" x14ac:dyDescent="0.25">
      <c r="B7368" t="s">
        <v>14315</v>
      </c>
      <c r="C7368" t="s">
        <v>14316</v>
      </c>
      <c r="D7368" s="85">
        <v>5166</v>
      </c>
      <c r="E7368" s="85">
        <v>4200</v>
      </c>
    </row>
    <row r="7369" spans="2:5" x14ac:dyDescent="0.25">
      <c r="B7369" t="s">
        <v>14317</v>
      </c>
      <c r="C7369" t="s">
        <v>14318</v>
      </c>
      <c r="D7369" s="85">
        <v>21004</v>
      </c>
      <c r="E7369" s="85">
        <v>19815.09</v>
      </c>
    </row>
    <row r="7370" spans="2:5" x14ac:dyDescent="0.25">
      <c r="B7370" t="s">
        <v>14319</v>
      </c>
      <c r="C7370" t="s">
        <v>14320</v>
      </c>
      <c r="D7370" s="85">
        <v>79925.399999999994</v>
      </c>
      <c r="E7370" s="85">
        <v>64980</v>
      </c>
    </row>
    <row r="7371" spans="2:5" x14ac:dyDescent="0.25">
      <c r="B7371" t="s">
        <v>14321</v>
      </c>
      <c r="C7371" t="s">
        <v>14322</v>
      </c>
      <c r="D7371" s="85">
        <v>242405.04</v>
      </c>
      <c r="E7371" s="85">
        <v>197077.27</v>
      </c>
    </row>
    <row r="7372" spans="2:5" x14ac:dyDescent="0.25">
      <c r="B7372" t="s">
        <v>14323</v>
      </c>
      <c r="C7372" t="s">
        <v>14324</v>
      </c>
      <c r="D7372" s="85">
        <v>122877</v>
      </c>
      <c r="E7372" s="85">
        <v>99900</v>
      </c>
    </row>
    <row r="7373" spans="2:5" x14ac:dyDescent="0.25">
      <c r="B7373" t="s">
        <v>14325</v>
      </c>
      <c r="C7373" t="s">
        <v>14326</v>
      </c>
      <c r="D7373" s="85">
        <v>922.5</v>
      </c>
      <c r="E7373" s="85">
        <v>750</v>
      </c>
    </row>
    <row r="7374" spans="2:5" x14ac:dyDescent="0.25">
      <c r="B7374" t="s">
        <v>14327</v>
      </c>
      <c r="C7374" t="s">
        <v>14328</v>
      </c>
      <c r="D7374" s="85">
        <v>4920</v>
      </c>
      <c r="E7374" s="85">
        <v>4000</v>
      </c>
    </row>
    <row r="7375" spans="2:5" x14ac:dyDescent="0.25">
      <c r="B7375" t="s">
        <v>14329</v>
      </c>
      <c r="C7375" t="s">
        <v>14330</v>
      </c>
      <c r="D7375" s="85">
        <v>64580.800000000003</v>
      </c>
      <c r="E7375" s="85">
        <v>28960</v>
      </c>
    </row>
    <row r="7376" spans="2:5" x14ac:dyDescent="0.25">
      <c r="B7376" t="s">
        <v>14331</v>
      </c>
      <c r="C7376" t="s">
        <v>14332</v>
      </c>
      <c r="D7376" s="85">
        <v>250</v>
      </c>
      <c r="E7376" s="85">
        <v>250</v>
      </c>
    </row>
    <row r="7377" spans="2:5" x14ac:dyDescent="0.25">
      <c r="B7377" t="s">
        <v>14333</v>
      </c>
      <c r="C7377" t="s">
        <v>14334</v>
      </c>
      <c r="D7377" s="85">
        <v>6611.22</v>
      </c>
      <c r="E7377" s="85">
        <v>6237</v>
      </c>
    </row>
    <row r="7378" spans="2:5" x14ac:dyDescent="0.25">
      <c r="B7378" t="s">
        <v>14335</v>
      </c>
      <c r="C7378" t="s">
        <v>14336</v>
      </c>
      <c r="D7378" s="85">
        <v>4750</v>
      </c>
      <c r="E7378" s="85">
        <v>4750</v>
      </c>
    </row>
    <row r="7379" spans="2:5" x14ac:dyDescent="0.25">
      <c r="B7379" t="s">
        <v>14337</v>
      </c>
      <c r="C7379" t="s">
        <v>14338</v>
      </c>
      <c r="D7379" s="85">
        <v>70634.28</v>
      </c>
      <c r="E7379" s="85">
        <v>70634.28</v>
      </c>
    </row>
    <row r="7380" spans="2:5" x14ac:dyDescent="0.25">
      <c r="B7380" t="s">
        <v>14339</v>
      </c>
      <c r="C7380" t="s">
        <v>14340</v>
      </c>
      <c r="D7380" s="85">
        <v>559208.95999999996</v>
      </c>
      <c r="E7380" s="85">
        <v>532579.96</v>
      </c>
    </row>
    <row r="7381" spans="2:5" x14ac:dyDescent="0.25">
      <c r="B7381" t="s">
        <v>14341</v>
      </c>
      <c r="C7381" t="s">
        <v>14342</v>
      </c>
      <c r="D7381" s="85">
        <v>127160.04</v>
      </c>
      <c r="E7381" s="85">
        <v>103382.15</v>
      </c>
    </row>
    <row r="7382" spans="2:5" x14ac:dyDescent="0.25">
      <c r="B7382" t="s">
        <v>14343</v>
      </c>
      <c r="C7382" t="s">
        <v>14344</v>
      </c>
      <c r="D7382" s="85">
        <v>210838.66</v>
      </c>
      <c r="E7382" s="85">
        <v>172818.57</v>
      </c>
    </row>
    <row r="7383" spans="2:5" x14ac:dyDescent="0.25">
      <c r="B7383" t="s">
        <v>14345</v>
      </c>
      <c r="C7383" t="s">
        <v>14346</v>
      </c>
      <c r="D7383" s="85">
        <v>9100.6299999999992</v>
      </c>
      <c r="E7383" s="85">
        <v>8585.5</v>
      </c>
    </row>
    <row r="7384" spans="2:5" x14ac:dyDescent="0.25">
      <c r="B7384" t="s">
        <v>14347</v>
      </c>
      <c r="C7384" t="s">
        <v>14348</v>
      </c>
      <c r="D7384" s="85">
        <v>146676.07</v>
      </c>
      <c r="E7384" s="85">
        <v>138373.65</v>
      </c>
    </row>
    <row r="7385" spans="2:5" x14ac:dyDescent="0.25">
      <c r="B7385" t="s">
        <v>14349</v>
      </c>
      <c r="C7385" t="s">
        <v>14350</v>
      </c>
      <c r="D7385" s="85">
        <v>17297.07</v>
      </c>
      <c r="E7385" s="85">
        <v>14062.66</v>
      </c>
    </row>
    <row r="7386" spans="2:5" x14ac:dyDescent="0.25">
      <c r="B7386" t="s">
        <v>14351</v>
      </c>
      <c r="C7386" t="s">
        <v>14352</v>
      </c>
      <c r="D7386" s="85">
        <v>3247.2</v>
      </c>
      <c r="E7386" s="85">
        <v>2640</v>
      </c>
    </row>
    <row r="7387" spans="2:5" x14ac:dyDescent="0.25">
      <c r="B7387" t="s">
        <v>14353</v>
      </c>
      <c r="C7387" t="s">
        <v>14354</v>
      </c>
      <c r="D7387" s="85">
        <v>6605.1</v>
      </c>
      <c r="E7387" s="85">
        <v>5370</v>
      </c>
    </row>
    <row r="7388" spans="2:5" x14ac:dyDescent="0.25">
      <c r="B7388" t="s">
        <v>14355</v>
      </c>
      <c r="C7388" t="s">
        <v>14356</v>
      </c>
      <c r="D7388" s="85">
        <v>86052.03</v>
      </c>
      <c r="E7388" s="85">
        <v>69961</v>
      </c>
    </row>
    <row r="7389" spans="2:5" x14ac:dyDescent="0.25">
      <c r="B7389" t="s">
        <v>14357</v>
      </c>
      <c r="C7389" t="s">
        <v>14358</v>
      </c>
      <c r="D7389" s="85">
        <v>34230.9</v>
      </c>
      <c r="E7389" s="85">
        <v>27830</v>
      </c>
    </row>
    <row r="7390" spans="2:5" x14ac:dyDescent="0.25">
      <c r="B7390" t="s">
        <v>14359</v>
      </c>
      <c r="C7390" t="s">
        <v>2788</v>
      </c>
      <c r="D7390" s="85">
        <v>111680</v>
      </c>
      <c r="E7390" s="85">
        <v>111680</v>
      </c>
    </row>
    <row r="7391" spans="2:5" x14ac:dyDescent="0.25">
      <c r="B7391" t="s">
        <v>14360</v>
      </c>
      <c r="C7391" t="s">
        <v>14361</v>
      </c>
      <c r="D7391" s="85">
        <v>3321</v>
      </c>
      <c r="E7391" s="85">
        <v>2700</v>
      </c>
    </row>
    <row r="7392" spans="2:5" x14ac:dyDescent="0.25">
      <c r="B7392" t="s">
        <v>14362</v>
      </c>
      <c r="C7392" t="s">
        <v>14361</v>
      </c>
      <c r="D7392" s="85">
        <v>1968</v>
      </c>
      <c r="E7392" s="85">
        <v>1600</v>
      </c>
    </row>
    <row r="7393" spans="2:5" x14ac:dyDescent="0.25">
      <c r="B7393" t="s">
        <v>14363</v>
      </c>
      <c r="C7393" t="s">
        <v>14364</v>
      </c>
      <c r="D7393" s="85">
        <v>23849.38</v>
      </c>
      <c r="E7393" s="85">
        <v>19389.740000000002</v>
      </c>
    </row>
    <row r="7394" spans="2:5" x14ac:dyDescent="0.25">
      <c r="B7394" t="s">
        <v>14365</v>
      </c>
      <c r="C7394" t="s">
        <v>14366</v>
      </c>
      <c r="D7394" s="85">
        <v>304425</v>
      </c>
      <c r="E7394" s="85">
        <v>247500</v>
      </c>
    </row>
    <row r="7395" spans="2:5" x14ac:dyDescent="0.25">
      <c r="B7395" t="s">
        <v>14367</v>
      </c>
      <c r="C7395" t="s">
        <v>14368</v>
      </c>
      <c r="D7395" s="85">
        <v>18450</v>
      </c>
      <c r="E7395" s="85">
        <v>15000</v>
      </c>
    </row>
    <row r="7396" spans="2:5" x14ac:dyDescent="0.25">
      <c r="B7396" t="s">
        <v>14369</v>
      </c>
      <c r="C7396" t="s">
        <v>6213</v>
      </c>
      <c r="D7396" s="85">
        <v>117220.49</v>
      </c>
      <c r="E7396" s="85">
        <v>95301.21</v>
      </c>
    </row>
    <row r="7397" spans="2:5" x14ac:dyDescent="0.25">
      <c r="B7397" t="s">
        <v>14370</v>
      </c>
      <c r="C7397" t="s">
        <v>14371</v>
      </c>
      <c r="D7397" s="85">
        <v>6900.3</v>
      </c>
      <c r="E7397" s="85">
        <v>5610</v>
      </c>
    </row>
    <row r="7398" spans="2:5" x14ac:dyDescent="0.25">
      <c r="B7398" t="s">
        <v>14372</v>
      </c>
      <c r="C7398" t="s">
        <v>14373</v>
      </c>
      <c r="D7398" s="85">
        <v>293825.40999999997</v>
      </c>
      <c r="E7398" s="85">
        <v>238882.45</v>
      </c>
    </row>
    <row r="7399" spans="2:5" x14ac:dyDescent="0.25">
      <c r="B7399" t="s">
        <v>14374</v>
      </c>
      <c r="C7399" t="s">
        <v>14375</v>
      </c>
      <c r="D7399" s="85">
        <v>16675.73</v>
      </c>
      <c r="E7399" s="85">
        <v>13557.5</v>
      </c>
    </row>
    <row r="7400" spans="2:5" x14ac:dyDescent="0.25">
      <c r="B7400" t="s">
        <v>14376</v>
      </c>
      <c r="C7400" t="s">
        <v>14377</v>
      </c>
      <c r="D7400" s="85">
        <v>1020</v>
      </c>
      <c r="E7400" s="85">
        <v>1020</v>
      </c>
    </row>
    <row r="7401" spans="2:5" x14ac:dyDescent="0.25">
      <c r="B7401" t="s">
        <v>14378</v>
      </c>
      <c r="C7401" t="s">
        <v>14379</v>
      </c>
      <c r="D7401" s="85">
        <v>2007.36</v>
      </c>
      <c r="E7401" s="85">
        <v>1632</v>
      </c>
    </row>
    <row r="7402" spans="2:5" x14ac:dyDescent="0.25">
      <c r="B7402" t="s">
        <v>14380</v>
      </c>
      <c r="C7402" t="s">
        <v>14381</v>
      </c>
      <c r="D7402" s="85">
        <v>1505.52</v>
      </c>
      <c r="E7402" s="85">
        <v>1224</v>
      </c>
    </row>
    <row r="7403" spans="2:5" x14ac:dyDescent="0.25">
      <c r="B7403" t="s">
        <v>14382</v>
      </c>
      <c r="C7403" t="s">
        <v>14383</v>
      </c>
      <c r="D7403" s="85">
        <v>903.31</v>
      </c>
      <c r="E7403" s="85">
        <v>734.4</v>
      </c>
    </row>
    <row r="7404" spans="2:5" x14ac:dyDescent="0.25">
      <c r="B7404" t="s">
        <v>14384</v>
      </c>
      <c r="C7404" t="s">
        <v>14385</v>
      </c>
      <c r="D7404" s="85">
        <v>627.29999999999995</v>
      </c>
      <c r="E7404" s="85">
        <v>510</v>
      </c>
    </row>
    <row r="7405" spans="2:5" x14ac:dyDescent="0.25">
      <c r="B7405" t="s">
        <v>14386</v>
      </c>
      <c r="C7405" t="s">
        <v>14387</v>
      </c>
      <c r="D7405" s="85">
        <v>77080.160000000003</v>
      </c>
      <c r="E7405" s="85">
        <v>62666.8</v>
      </c>
    </row>
    <row r="7406" spans="2:5" x14ac:dyDescent="0.25">
      <c r="B7406" t="s">
        <v>14388</v>
      </c>
      <c r="C7406" t="s">
        <v>14389</v>
      </c>
      <c r="D7406" s="85">
        <v>644520</v>
      </c>
      <c r="E7406" s="85">
        <v>524000</v>
      </c>
    </row>
    <row r="7407" spans="2:5" x14ac:dyDescent="0.25">
      <c r="B7407" t="s">
        <v>14390</v>
      </c>
      <c r="C7407" t="s">
        <v>14391</v>
      </c>
      <c r="D7407" s="85">
        <v>20083.53</v>
      </c>
      <c r="E7407" s="85">
        <v>16328.07</v>
      </c>
    </row>
    <row r="7408" spans="2:5" x14ac:dyDescent="0.25">
      <c r="B7408" t="s">
        <v>14392</v>
      </c>
      <c r="C7408" t="s">
        <v>14393</v>
      </c>
      <c r="D7408" s="85">
        <v>46200</v>
      </c>
      <c r="E7408" s="85">
        <v>46200</v>
      </c>
    </row>
    <row r="7409" spans="2:5" x14ac:dyDescent="0.25">
      <c r="B7409" t="s">
        <v>14394</v>
      </c>
      <c r="C7409" t="s">
        <v>14395</v>
      </c>
      <c r="D7409" s="85">
        <v>243540</v>
      </c>
      <c r="E7409" s="85">
        <v>198000</v>
      </c>
    </row>
    <row r="7410" spans="2:5" x14ac:dyDescent="0.25">
      <c r="B7410" t="s">
        <v>14396</v>
      </c>
      <c r="C7410" t="s">
        <v>14397</v>
      </c>
      <c r="D7410" s="85">
        <v>3060</v>
      </c>
      <c r="E7410" s="85">
        <v>3060</v>
      </c>
    </row>
    <row r="7411" spans="2:5" x14ac:dyDescent="0.25">
      <c r="B7411" t="s">
        <v>14398</v>
      </c>
      <c r="C7411" t="s">
        <v>14399</v>
      </c>
      <c r="D7411" s="85">
        <v>287828.31</v>
      </c>
      <c r="E7411" s="85">
        <v>278593.14</v>
      </c>
    </row>
    <row r="7412" spans="2:5" x14ac:dyDescent="0.25">
      <c r="B7412" t="s">
        <v>14400</v>
      </c>
      <c r="C7412" t="s">
        <v>14401</v>
      </c>
      <c r="D7412" s="85">
        <v>53689.5</v>
      </c>
      <c r="E7412" s="85">
        <v>43650</v>
      </c>
    </row>
    <row r="7413" spans="2:5" x14ac:dyDescent="0.25">
      <c r="B7413" t="s">
        <v>14402</v>
      </c>
      <c r="C7413" t="s">
        <v>14403</v>
      </c>
      <c r="D7413" s="85">
        <v>90520.12</v>
      </c>
      <c r="E7413" s="85">
        <v>73593.59</v>
      </c>
    </row>
    <row r="7414" spans="2:5" x14ac:dyDescent="0.25">
      <c r="B7414" t="s">
        <v>14404</v>
      </c>
      <c r="C7414" t="s">
        <v>14405</v>
      </c>
      <c r="D7414" s="85">
        <v>56546.94</v>
      </c>
      <c r="E7414" s="85">
        <v>45973.120000000003</v>
      </c>
    </row>
    <row r="7415" spans="2:5" x14ac:dyDescent="0.25">
      <c r="B7415" t="s">
        <v>14406</v>
      </c>
      <c r="C7415" t="s">
        <v>14407</v>
      </c>
      <c r="D7415" s="85">
        <v>3152005.73</v>
      </c>
      <c r="E7415" s="85">
        <v>2965301.55</v>
      </c>
    </row>
    <row r="7416" spans="2:5" x14ac:dyDescent="0.25">
      <c r="B7416" t="s">
        <v>14408</v>
      </c>
      <c r="C7416" t="s">
        <v>14409</v>
      </c>
      <c r="D7416" s="85">
        <v>5374.72</v>
      </c>
      <c r="E7416" s="85">
        <v>4369.6899999999996</v>
      </c>
    </row>
    <row r="7417" spans="2:5" x14ac:dyDescent="0.25">
      <c r="B7417" t="s">
        <v>14410</v>
      </c>
      <c r="C7417" t="s">
        <v>14411</v>
      </c>
      <c r="D7417" s="85">
        <v>78430.48</v>
      </c>
      <c r="E7417" s="85">
        <v>63764.62</v>
      </c>
    </row>
    <row r="7418" spans="2:5" x14ac:dyDescent="0.25">
      <c r="B7418" t="s">
        <v>14412</v>
      </c>
      <c r="C7418" t="s">
        <v>14413</v>
      </c>
      <c r="D7418" s="85">
        <v>86469.5</v>
      </c>
      <c r="E7418" s="85">
        <v>81575</v>
      </c>
    </row>
    <row r="7419" spans="2:5" x14ac:dyDescent="0.25">
      <c r="B7419" t="s">
        <v>14414</v>
      </c>
      <c r="C7419" t="s">
        <v>14415</v>
      </c>
      <c r="D7419" s="85">
        <v>2608.1999999999998</v>
      </c>
      <c r="E7419" s="85">
        <v>2608.1999999999998</v>
      </c>
    </row>
    <row r="7420" spans="2:5" x14ac:dyDescent="0.25">
      <c r="B7420" t="s">
        <v>14416</v>
      </c>
      <c r="C7420" t="s">
        <v>14417</v>
      </c>
      <c r="D7420" s="85">
        <v>7985</v>
      </c>
      <c r="E7420" s="85">
        <v>7985</v>
      </c>
    </row>
    <row r="7421" spans="2:5" x14ac:dyDescent="0.25">
      <c r="B7421" t="s">
        <v>14418</v>
      </c>
      <c r="C7421" t="s">
        <v>14419</v>
      </c>
      <c r="D7421" s="85">
        <v>4243.5</v>
      </c>
      <c r="E7421" s="85">
        <v>3450</v>
      </c>
    </row>
    <row r="7422" spans="2:5" x14ac:dyDescent="0.25">
      <c r="B7422" t="s">
        <v>14420</v>
      </c>
      <c r="C7422" t="s">
        <v>14421</v>
      </c>
      <c r="D7422" s="85">
        <v>8910.7800000000007</v>
      </c>
      <c r="E7422" s="85">
        <v>7244.5</v>
      </c>
    </row>
    <row r="7423" spans="2:5" x14ac:dyDescent="0.25">
      <c r="B7423" t="s">
        <v>14422</v>
      </c>
      <c r="C7423" t="s">
        <v>14423</v>
      </c>
      <c r="D7423" s="85">
        <v>315</v>
      </c>
      <c r="E7423" s="85">
        <v>300</v>
      </c>
    </row>
    <row r="7424" spans="2:5" x14ac:dyDescent="0.25">
      <c r="B7424" t="s">
        <v>14424</v>
      </c>
      <c r="C7424" t="s">
        <v>14425</v>
      </c>
      <c r="D7424" s="85">
        <v>14.64</v>
      </c>
      <c r="E7424" s="85">
        <v>12</v>
      </c>
    </row>
    <row r="7425" spans="2:5" x14ac:dyDescent="0.25">
      <c r="B7425" t="s">
        <v>14426</v>
      </c>
      <c r="C7425" t="s">
        <v>14427</v>
      </c>
      <c r="D7425" s="85">
        <v>1046.1500000000001</v>
      </c>
      <c r="E7425" s="85">
        <v>857.5</v>
      </c>
    </row>
    <row r="7426" spans="2:5" x14ac:dyDescent="0.25">
      <c r="B7426" t="s">
        <v>14428</v>
      </c>
      <c r="C7426" t="s">
        <v>14429</v>
      </c>
      <c r="D7426" s="85">
        <v>4017.46</v>
      </c>
      <c r="E7426" s="85">
        <v>3293</v>
      </c>
    </row>
    <row r="7427" spans="2:5" x14ac:dyDescent="0.25">
      <c r="B7427" t="s">
        <v>14430</v>
      </c>
      <c r="C7427" t="s">
        <v>14431</v>
      </c>
      <c r="D7427" s="85">
        <v>109.19</v>
      </c>
      <c r="E7427" s="85">
        <v>89.5</v>
      </c>
    </row>
    <row r="7428" spans="2:5" x14ac:dyDescent="0.25">
      <c r="B7428" t="s">
        <v>14432</v>
      </c>
      <c r="C7428" t="s">
        <v>14433</v>
      </c>
      <c r="D7428" s="85">
        <v>1028.17</v>
      </c>
      <c r="E7428" s="85">
        <v>842.76</v>
      </c>
    </row>
    <row r="7429" spans="2:5" x14ac:dyDescent="0.25">
      <c r="B7429" t="s">
        <v>14434</v>
      </c>
      <c r="C7429" t="s">
        <v>14435</v>
      </c>
      <c r="D7429" s="85">
        <v>8437.6</v>
      </c>
      <c r="E7429" s="85">
        <v>7960</v>
      </c>
    </row>
    <row r="7430" spans="2:5" x14ac:dyDescent="0.25">
      <c r="B7430" t="s">
        <v>14436</v>
      </c>
      <c r="C7430" t="s">
        <v>14437</v>
      </c>
      <c r="D7430" s="85">
        <v>806336.34</v>
      </c>
      <c r="E7430" s="85">
        <v>655558</v>
      </c>
    </row>
    <row r="7431" spans="2:5" x14ac:dyDescent="0.25">
      <c r="B7431" t="s">
        <v>14438</v>
      </c>
      <c r="C7431" t="s">
        <v>14439</v>
      </c>
      <c r="D7431" s="85">
        <v>23094.1</v>
      </c>
      <c r="E7431" s="85">
        <v>18929.59</v>
      </c>
    </row>
    <row r="7432" spans="2:5" x14ac:dyDescent="0.25">
      <c r="B7432" t="s">
        <v>14440</v>
      </c>
      <c r="C7432" t="s">
        <v>14441</v>
      </c>
      <c r="D7432" s="85">
        <v>231658.2</v>
      </c>
      <c r="E7432" s="85">
        <v>188340</v>
      </c>
    </row>
    <row r="7433" spans="2:5" x14ac:dyDescent="0.25">
      <c r="B7433" t="s">
        <v>14442</v>
      </c>
      <c r="C7433" t="s">
        <v>14443</v>
      </c>
      <c r="D7433" s="85">
        <v>113.56</v>
      </c>
      <c r="E7433" s="85">
        <v>113.56</v>
      </c>
    </row>
    <row r="7434" spans="2:5" x14ac:dyDescent="0.25">
      <c r="B7434" t="s">
        <v>14444</v>
      </c>
      <c r="C7434" t="s">
        <v>14445</v>
      </c>
      <c r="D7434" s="85">
        <v>10382.43</v>
      </c>
      <c r="E7434" s="85">
        <v>8441</v>
      </c>
    </row>
    <row r="7435" spans="2:5" x14ac:dyDescent="0.25">
      <c r="B7435" t="s">
        <v>14446</v>
      </c>
      <c r="C7435" t="s">
        <v>14447</v>
      </c>
      <c r="D7435" s="85">
        <v>2829</v>
      </c>
      <c r="E7435" s="85">
        <v>2300</v>
      </c>
    </row>
    <row r="7436" spans="2:5" x14ac:dyDescent="0.25">
      <c r="B7436" t="s">
        <v>14448</v>
      </c>
      <c r="C7436" t="s">
        <v>14449</v>
      </c>
      <c r="D7436" s="85">
        <v>2238.6</v>
      </c>
      <c r="E7436" s="85">
        <v>1820</v>
      </c>
    </row>
    <row r="7437" spans="2:5" x14ac:dyDescent="0.25">
      <c r="B7437" t="s">
        <v>14450</v>
      </c>
      <c r="C7437" t="s">
        <v>14451</v>
      </c>
      <c r="D7437" s="85">
        <v>688.8</v>
      </c>
      <c r="E7437" s="85">
        <v>560</v>
      </c>
    </row>
    <row r="7438" spans="2:5" x14ac:dyDescent="0.25">
      <c r="B7438" t="s">
        <v>14452</v>
      </c>
      <c r="C7438" t="s">
        <v>14453</v>
      </c>
      <c r="D7438" s="85">
        <v>1230</v>
      </c>
      <c r="E7438" s="85">
        <v>1000</v>
      </c>
    </row>
    <row r="7439" spans="2:5" x14ac:dyDescent="0.25">
      <c r="B7439" t="s">
        <v>14454</v>
      </c>
      <c r="C7439" t="s">
        <v>14455</v>
      </c>
      <c r="D7439" s="85">
        <v>37592.99</v>
      </c>
      <c r="E7439" s="85">
        <v>31400</v>
      </c>
    </row>
    <row r="7440" spans="2:5" x14ac:dyDescent="0.25">
      <c r="B7440" t="s">
        <v>14456</v>
      </c>
      <c r="C7440" t="s">
        <v>14457</v>
      </c>
      <c r="D7440" s="85">
        <v>1172.3900000000001</v>
      </c>
      <c r="E7440" s="85">
        <v>1172.3900000000001</v>
      </c>
    </row>
    <row r="7441" spans="2:5" x14ac:dyDescent="0.25">
      <c r="B7441" t="s">
        <v>14458</v>
      </c>
      <c r="C7441" t="s">
        <v>14459</v>
      </c>
      <c r="D7441" s="85">
        <v>3173.4</v>
      </c>
      <c r="E7441" s="85">
        <v>2580</v>
      </c>
    </row>
    <row r="7442" spans="2:5" x14ac:dyDescent="0.25">
      <c r="B7442" t="s">
        <v>14460</v>
      </c>
      <c r="C7442" t="s">
        <v>14461</v>
      </c>
      <c r="D7442" s="85">
        <v>8455.02</v>
      </c>
      <c r="E7442" s="85">
        <v>6874</v>
      </c>
    </row>
    <row r="7443" spans="2:5" x14ac:dyDescent="0.25">
      <c r="B7443" t="s">
        <v>14462</v>
      </c>
      <c r="C7443" t="s">
        <v>14463</v>
      </c>
      <c r="D7443" s="85">
        <v>8598.68</v>
      </c>
      <c r="E7443" s="85">
        <v>7048.1</v>
      </c>
    </row>
    <row r="7444" spans="2:5" x14ac:dyDescent="0.25">
      <c r="B7444" t="s">
        <v>14464</v>
      </c>
      <c r="C7444" t="s">
        <v>14465</v>
      </c>
      <c r="D7444" s="85">
        <v>407994</v>
      </c>
      <c r="E7444" s="85">
        <v>384900</v>
      </c>
    </row>
    <row r="7445" spans="2:5" x14ac:dyDescent="0.25">
      <c r="B7445" t="s">
        <v>14466</v>
      </c>
      <c r="C7445" t="s">
        <v>14467</v>
      </c>
      <c r="D7445" s="85">
        <v>34957.519999999997</v>
      </c>
      <c r="E7445" s="85">
        <v>34957.519999999997</v>
      </c>
    </row>
    <row r="7446" spans="2:5" x14ac:dyDescent="0.25">
      <c r="B7446" t="s">
        <v>14468</v>
      </c>
      <c r="C7446" t="s">
        <v>14469</v>
      </c>
      <c r="D7446" s="85">
        <v>16113</v>
      </c>
      <c r="E7446" s="85">
        <v>13100</v>
      </c>
    </row>
    <row r="7447" spans="2:5" x14ac:dyDescent="0.25">
      <c r="B7447" t="s">
        <v>14470</v>
      </c>
      <c r="C7447" t="s">
        <v>14471</v>
      </c>
      <c r="D7447" s="85">
        <v>813702.93</v>
      </c>
      <c r="E7447" s="85">
        <v>813702.93</v>
      </c>
    </row>
    <row r="7448" spans="2:5" x14ac:dyDescent="0.25">
      <c r="B7448" t="s">
        <v>14472</v>
      </c>
      <c r="C7448" t="s">
        <v>14473</v>
      </c>
      <c r="D7448" s="85">
        <v>85657.2</v>
      </c>
      <c r="E7448" s="85">
        <v>69640</v>
      </c>
    </row>
    <row r="7449" spans="2:5" x14ac:dyDescent="0.25">
      <c r="B7449" t="s">
        <v>14474</v>
      </c>
      <c r="C7449" t="s">
        <v>14475</v>
      </c>
      <c r="D7449" s="85">
        <v>37336.65</v>
      </c>
      <c r="E7449" s="85">
        <v>30355</v>
      </c>
    </row>
    <row r="7450" spans="2:5" x14ac:dyDescent="0.25">
      <c r="B7450" t="s">
        <v>14476</v>
      </c>
      <c r="C7450" t="s">
        <v>14477</v>
      </c>
      <c r="D7450" s="85">
        <v>4182000</v>
      </c>
      <c r="E7450" s="85">
        <v>3400000</v>
      </c>
    </row>
    <row r="7451" spans="2:5" x14ac:dyDescent="0.25">
      <c r="B7451" t="s">
        <v>14478</v>
      </c>
      <c r="C7451" t="s">
        <v>14479</v>
      </c>
      <c r="D7451" s="85">
        <v>105527.69</v>
      </c>
      <c r="E7451" s="85">
        <v>85794.87</v>
      </c>
    </row>
    <row r="7452" spans="2:5" x14ac:dyDescent="0.25">
      <c r="B7452" t="s">
        <v>14480</v>
      </c>
      <c r="C7452" t="s">
        <v>14481</v>
      </c>
      <c r="D7452" s="85">
        <v>58302</v>
      </c>
      <c r="E7452" s="85">
        <v>47400</v>
      </c>
    </row>
    <row r="7453" spans="2:5" x14ac:dyDescent="0.25">
      <c r="B7453" t="s">
        <v>14482</v>
      </c>
      <c r="C7453" t="s">
        <v>14483</v>
      </c>
      <c r="D7453" s="85">
        <v>44938.62</v>
      </c>
      <c r="E7453" s="85">
        <v>44938.62</v>
      </c>
    </row>
    <row r="7454" spans="2:5" x14ac:dyDescent="0.25">
      <c r="B7454" t="s">
        <v>14484</v>
      </c>
      <c r="C7454" t="s">
        <v>14485</v>
      </c>
      <c r="D7454" s="85">
        <v>46740</v>
      </c>
      <c r="E7454" s="85">
        <v>38000</v>
      </c>
    </row>
    <row r="7455" spans="2:5" x14ac:dyDescent="0.25">
      <c r="B7455" t="s">
        <v>14486</v>
      </c>
      <c r="C7455" t="s">
        <v>14487</v>
      </c>
      <c r="D7455" s="85">
        <v>261633.3</v>
      </c>
      <c r="E7455" s="85">
        <v>212710</v>
      </c>
    </row>
    <row r="7456" spans="2:5" x14ac:dyDescent="0.25">
      <c r="B7456" t="s">
        <v>14488</v>
      </c>
      <c r="C7456" t="s">
        <v>14489</v>
      </c>
      <c r="D7456" s="85">
        <v>148.18</v>
      </c>
      <c r="E7456" s="85">
        <v>120.47</v>
      </c>
    </row>
    <row r="7457" spans="2:5" x14ac:dyDescent="0.25">
      <c r="B7457" t="s">
        <v>14490</v>
      </c>
      <c r="C7457" t="s">
        <v>14491</v>
      </c>
      <c r="D7457" s="85">
        <v>353713.1</v>
      </c>
      <c r="E7457" s="85">
        <v>333691.59999999998</v>
      </c>
    </row>
    <row r="7458" spans="2:5" x14ac:dyDescent="0.25">
      <c r="B7458" t="s">
        <v>14492</v>
      </c>
      <c r="C7458" t="s">
        <v>14493</v>
      </c>
      <c r="D7458" s="85">
        <v>4831.2</v>
      </c>
      <c r="E7458" s="85">
        <v>3960</v>
      </c>
    </row>
    <row r="7459" spans="2:5" x14ac:dyDescent="0.25">
      <c r="B7459" t="s">
        <v>14494</v>
      </c>
      <c r="C7459" t="s">
        <v>14495</v>
      </c>
      <c r="D7459" s="85">
        <v>55.13</v>
      </c>
      <c r="E7459" s="85">
        <v>45.19</v>
      </c>
    </row>
    <row r="7460" spans="2:5" x14ac:dyDescent="0.25">
      <c r="B7460" t="s">
        <v>14496</v>
      </c>
      <c r="C7460" t="s">
        <v>14497</v>
      </c>
      <c r="D7460" s="85">
        <v>132</v>
      </c>
      <c r="E7460" s="85">
        <v>108.2</v>
      </c>
    </row>
    <row r="7461" spans="2:5" x14ac:dyDescent="0.25">
      <c r="B7461" t="s">
        <v>14498</v>
      </c>
      <c r="C7461" t="s">
        <v>14499</v>
      </c>
      <c r="D7461" s="85">
        <v>265012.51</v>
      </c>
      <c r="E7461" s="85">
        <v>250011.8</v>
      </c>
    </row>
    <row r="7462" spans="2:5" x14ac:dyDescent="0.25">
      <c r="B7462" t="s">
        <v>14500</v>
      </c>
      <c r="C7462" t="s">
        <v>14501</v>
      </c>
      <c r="D7462" s="85">
        <v>198</v>
      </c>
      <c r="E7462" s="85">
        <v>162.30000000000001</v>
      </c>
    </row>
    <row r="7463" spans="2:5" x14ac:dyDescent="0.25">
      <c r="B7463" t="s">
        <v>14502</v>
      </c>
      <c r="C7463" t="s">
        <v>14503</v>
      </c>
      <c r="D7463" s="85">
        <v>9.27</v>
      </c>
      <c r="E7463" s="85">
        <v>7.6</v>
      </c>
    </row>
    <row r="7464" spans="2:5" x14ac:dyDescent="0.25">
      <c r="B7464" t="s">
        <v>14504</v>
      </c>
      <c r="C7464" t="s">
        <v>14505</v>
      </c>
      <c r="D7464" s="85">
        <v>711.4</v>
      </c>
      <c r="E7464" s="85">
        <v>583.11</v>
      </c>
    </row>
    <row r="7465" spans="2:5" x14ac:dyDescent="0.25">
      <c r="B7465" t="s">
        <v>14506</v>
      </c>
      <c r="C7465" t="s">
        <v>14507</v>
      </c>
      <c r="D7465" s="85">
        <v>313906.12</v>
      </c>
      <c r="E7465" s="85">
        <v>296137.84999999998</v>
      </c>
    </row>
    <row r="7466" spans="2:5" x14ac:dyDescent="0.25">
      <c r="B7466" t="s">
        <v>14508</v>
      </c>
      <c r="C7466" t="s">
        <v>14509</v>
      </c>
      <c r="D7466" s="85">
        <v>21844.799999999999</v>
      </c>
      <c r="E7466" s="85">
        <v>17760</v>
      </c>
    </row>
    <row r="7467" spans="2:5" x14ac:dyDescent="0.25">
      <c r="B7467" t="s">
        <v>14510</v>
      </c>
      <c r="C7467" t="s">
        <v>12306</v>
      </c>
      <c r="D7467" s="85">
        <v>11.74</v>
      </c>
      <c r="E7467" s="85">
        <v>9.6199999999999992</v>
      </c>
    </row>
    <row r="7468" spans="2:5" x14ac:dyDescent="0.25">
      <c r="B7468" t="s">
        <v>14511</v>
      </c>
      <c r="C7468" t="s">
        <v>14512</v>
      </c>
      <c r="D7468" s="85">
        <v>34681.64</v>
      </c>
      <c r="E7468" s="85">
        <v>34681.64</v>
      </c>
    </row>
    <row r="7469" spans="2:5" x14ac:dyDescent="0.25">
      <c r="B7469" t="s">
        <v>14513</v>
      </c>
      <c r="C7469" t="s">
        <v>14514</v>
      </c>
      <c r="D7469" s="85">
        <v>105993.45</v>
      </c>
      <c r="E7469" s="85">
        <v>99993.83</v>
      </c>
    </row>
    <row r="7470" spans="2:5" x14ac:dyDescent="0.25">
      <c r="B7470" t="s">
        <v>14515</v>
      </c>
      <c r="C7470" t="s">
        <v>14516</v>
      </c>
      <c r="D7470" s="85">
        <v>182385.8</v>
      </c>
      <c r="E7470" s="85">
        <v>163261.95000000001</v>
      </c>
    </row>
    <row r="7471" spans="2:5" x14ac:dyDescent="0.25">
      <c r="B7471" t="s">
        <v>14517</v>
      </c>
      <c r="C7471" t="s">
        <v>14518</v>
      </c>
      <c r="D7471" s="85">
        <v>144341.4</v>
      </c>
      <c r="E7471" s="85">
        <v>129250.75</v>
      </c>
    </row>
    <row r="7472" spans="2:5" x14ac:dyDescent="0.25">
      <c r="B7472" t="s">
        <v>14519</v>
      </c>
      <c r="C7472" t="s">
        <v>14520</v>
      </c>
      <c r="D7472" s="85">
        <v>29229.439999999999</v>
      </c>
      <c r="E7472" s="85">
        <v>27574.94</v>
      </c>
    </row>
    <row r="7473" spans="2:5" x14ac:dyDescent="0.25">
      <c r="B7473" t="s">
        <v>14521</v>
      </c>
      <c r="C7473" t="s">
        <v>14522</v>
      </c>
      <c r="D7473" s="85">
        <v>291879</v>
      </c>
      <c r="E7473" s="85">
        <v>237300</v>
      </c>
    </row>
    <row r="7474" spans="2:5" x14ac:dyDescent="0.25">
      <c r="B7474" t="s">
        <v>14523</v>
      </c>
      <c r="C7474" t="s">
        <v>8845</v>
      </c>
      <c r="D7474" s="85">
        <v>57072</v>
      </c>
      <c r="E7474" s="85">
        <v>46400</v>
      </c>
    </row>
    <row r="7475" spans="2:5" x14ac:dyDescent="0.25">
      <c r="B7475" t="s">
        <v>14524</v>
      </c>
      <c r="C7475" t="s">
        <v>14525</v>
      </c>
      <c r="D7475" s="85">
        <v>75463.509999999995</v>
      </c>
      <c r="E7475" s="85">
        <v>61352.45</v>
      </c>
    </row>
    <row r="7476" spans="2:5" x14ac:dyDescent="0.25">
      <c r="B7476" t="s">
        <v>14526</v>
      </c>
      <c r="C7476" t="s">
        <v>14527</v>
      </c>
      <c r="D7476" s="85">
        <v>22755</v>
      </c>
      <c r="E7476" s="85">
        <v>18500</v>
      </c>
    </row>
    <row r="7477" spans="2:5" x14ac:dyDescent="0.25">
      <c r="B7477" t="s">
        <v>14528</v>
      </c>
      <c r="C7477" t="s">
        <v>14529</v>
      </c>
      <c r="D7477" s="85">
        <v>17502.900000000001</v>
      </c>
      <c r="E7477" s="85">
        <v>14230</v>
      </c>
    </row>
    <row r="7478" spans="2:5" x14ac:dyDescent="0.25">
      <c r="B7478" t="s">
        <v>14530</v>
      </c>
      <c r="C7478" t="s">
        <v>14531</v>
      </c>
      <c r="D7478" s="85">
        <v>5781</v>
      </c>
      <c r="E7478" s="85">
        <v>4700</v>
      </c>
    </row>
    <row r="7479" spans="2:5" x14ac:dyDescent="0.25">
      <c r="B7479" t="s">
        <v>14532</v>
      </c>
      <c r="C7479" t="s">
        <v>14533</v>
      </c>
      <c r="D7479" s="85">
        <v>8486.8799999999992</v>
      </c>
      <c r="E7479" s="85">
        <v>6899.9</v>
      </c>
    </row>
    <row r="7480" spans="2:5" x14ac:dyDescent="0.25">
      <c r="B7480" t="s">
        <v>14534</v>
      </c>
      <c r="C7480" t="s">
        <v>14535</v>
      </c>
      <c r="D7480" s="85">
        <v>8486.8799999999992</v>
      </c>
      <c r="E7480" s="85">
        <v>6899.9</v>
      </c>
    </row>
    <row r="7481" spans="2:5" x14ac:dyDescent="0.25">
      <c r="B7481" t="s">
        <v>14536</v>
      </c>
      <c r="C7481" t="s">
        <v>14537</v>
      </c>
      <c r="D7481" s="85">
        <v>31643.61</v>
      </c>
      <c r="E7481" s="85">
        <v>25726.51</v>
      </c>
    </row>
    <row r="7482" spans="2:5" x14ac:dyDescent="0.25">
      <c r="B7482" t="s">
        <v>14538</v>
      </c>
      <c r="C7482" t="s">
        <v>14539</v>
      </c>
      <c r="D7482" s="85">
        <v>31558.82</v>
      </c>
      <c r="E7482" s="85">
        <v>25657.58</v>
      </c>
    </row>
    <row r="7483" spans="2:5" x14ac:dyDescent="0.25">
      <c r="B7483" t="s">
        <v>14540</v>
      </c>
      <c r="C7483" t="s">
        <v>14539</v>
      </c>
      <c r="D7483" s="85">
        <v>58185.14</v>
      </c>
      <c r="E7483" s="85">
        <v>47304.99</v>
      </c>
    </row>
    <row r="7484" spans="2:5" x14ac:dyDescent="0.25">
      <c r="B7484" t="s">
        <v>14541</v>
      </c>
      <c r="C7484" t="s">
        <v>14542</v>
      </c>
      <c r="D7484" s="85">
        <v>26481.759999999998</v>
      </c>
      <c r="E7484" s="85">
        <v>21529.89</v>
      </c>
    </row>
    <row r="7485" spans="2:5" x14ac:dyDescent="0.25">
      <c r="B7485" t="s">
        <v>14543</v>
      </c>
      <c r="C7485" t="s">
        <v>14544</v>
      </c>
      <c r="D7485" s="85">
        <v>97692.75</v>
      </c>
      <c r="E7485" s="85">
        <v>79425</v>
      </c>
    </row>
    <row r="7486" spans="2:5" x14ac:dyDescent="0.25">
      <c r="B7486" t="s">
        <v>14545</v>
      </c>
      <c r="C7486" t="s">
        <v>14546</v>
      </c>
      <c r="D7486" s="85">
        <v>25620</v>
      </c>
      <c r="E7486" s="85">
        <v>21000</v>
      </c>
    </row>
    <row r="7487" spans="2:5" x14ac:dyDescent="0.25">
      <c r="B7487" t="s">
        <v>14547</v>
      </c>
      <c r="C7487" t="s">
        <v>14548</v>
      </c>
      <c r="D7487" s="85">
        <v>5764.5</v>
      </c>
      <c r="E7487" s="85">
        <v>4725</v>
      </c>
    </row>
    <row r="7488" spans="2:5" x14ac:dyDescent="0.25">
      <c r="B7488" t="s">
        <v>14549</v>
      </c>
      <c r="C7488" t="s">
        <v>14550</v>
      </c>
      <c r="D7488" s="85">
        <v>146400</v>
      </c>
      <c r="E7488" s="85">
        <v>120000</v>
      </c>
    </row>
    <row r="7489" spans="2:5" x14ac:dyDescent="0.25">
      <c r="B7489" t="s">
        <v>14551</v>
      </c>
      <c r="C7489" t="s">
        <v>14552</v>
      </c>
      <c r="D7489" s="85">
        <v>3690</v>
      </c>
      <c r="E7489" s="85">
        <v>3000</v>
      </c>
    </row>
    <row r="7490" spans="2:5" x14ac:dyDescent="0.25">
      <c r="B7490" t="s">
        <v>14553</v>
      </c>
      <c r="C7490" t="s">
        <v>14554</v>
      </c>
      <c r="D7490" s="85">
        <v>1525</v>
      </c>
      <c r="E7490" s="85">
        <v>1250</v>
      </c>
    </row>
    <row r="7491" spans="2:5" x14ac:dyDescent="0.25">
      <c r="B7491" t="s">
        <v>14555</v>
      </c>
      <c r="C7491" t="s">
        <v>14556</v>
      </c>
      <c r="D7491" s="85">
        <v>176502.92</v>
      </c>
      <c r="E7491" s="85">
        <v>143498.31</v>
      </c>
    </row>
    <row r="7492" spans="2:5" x14ac:dyDescent="0.25">
      <c r="B7492" t="s">
        <v>14557</v>
      </c>
      <c r="C7492" t="s">
        <v>14558</v>
      </c>
      <c r="D7492" s="85">
        <v>28377.200000000001</v>
      </c>
      <c r="E7492" s="85">
        <v>23260</v>
      </c>
    </row>
    <row r="7493" spans="2:5" x14ac:dyDescent="0.25">
      <c r="B7493" t="s">
        <v>14559</v>
      </c>
      <c r="C7493" t="s">
        <v>14560</v>
      </c>
      <c r="D7493" s="85">
        <v>53564.66</v>
      </c>
      <c r="E7493" s="85">
        <v>43548.5</v>
      </c>
    </row>
    <row r="7494" spans="2:5" x14ac:dyDescent="0.25">
      <c r="B7494" t="s">
        <v>14561</v>
      </c>
      <c r="C7494" t="s">
        <v>14562</v>
      </c>
      <c r="D7494" s="85">
        <v>34892</v>
      </c>
      <c r="E7494" s="85">
        <v>28600</v>
      </c>
    </row>
    <row r="7495" spans="2:5" x14ac:dyDescent="0.25">
      <c r="B7495" t="s">
        <v>14563</v>
      </c>
      <c r="C7495" t="s">
        <v>14564</v>
      </c>
      <c r="D7495" s="85">
        <v>104920</v>
      </c>
      <c r="E7495" s="85">
        <v>86000</v>
      </c>
    </row>
    <row r="7496" spans="2:5" x14ac:dyDescent="0.25">
      <c r="B7496" t="s">
        <v>14565</v>
      </c>
      <c r="C7496" t="s">
        <v>14566</v>
      </c>
      <c r="D7496" s="85">
        <v>23370</v>
      </c>
      <c r="E7496" s="85">
        <v>19000</v>
      </c>
    </row>
    <row r="7497" spans="2:5" x14ac:dyDescent="0.25">
      <c r="B7497" t="s">
        <v>14567</v>
      </c>
      <c r="C7497" t="s">
        <v>14568</v>
      </c>
      <c r="D7497" s="85">
        <v>8418</v>
      </c>
      <c r="E7497" s="85">
        <v>6900</v>
      </c>
    </row>
    <row r="7498" spans="2:5" x14ac:dyDescent="0.25">
      <c r="B7498" t="s">
        <v>14569</v>
      </c>
      <c r="C7498" t="s">
        <v>14570</v>
      </c>
      <c r="D7498" s="85">
        <v>28670</v>
      </c>
      <c r="E7498" s="85">
        <v>23500</v>
      </c>
    </row>
    <row r="7499" spans="2:5" x14ac:dyDescent="0.25">
      <c r="B7499" t="s">
        <v>14571</v>
      </c>
      <c r="C7499" t="s">
        <v>14572</v>
      </c>
      <c r="D7499" s="85">
        <v>87718</v>
      </c>
      <c r="E7499" s="85">
        <v>71900</v>
      </c>
    </row>
    <row r="7500" spans="2:5" x14ac:dyDescent="0.25">
      <c r="B7500" t="s">
        <v>14573</v>
      </c>
      <c r="C7500" t="s">
        <v>14574</v>
      </c>
      <c r="D7500" s="85">
        <v>43605.1</v>
      </c>
      <c r="E7500" s="85">
        <v>35451.300000000003</v>
      </c>
    </row>
    <row r="7501" spans="2:5" x14ac:dyDescent="0.25">
      <c r="B7501" t="s">
        <v>14575</v>
      </c>
      <c r="C7501" t="s">
        <v>14576</v>
      </c>
      <c r="D7501" s="85">
        <v>55936.22</v>
      </c>
      <c r="E7501" s="85">
        <v>45476.6</v>
      </c>
    </row>
    <row r="7502" spans="2:5" x14ac:dyDescent="0.25">
      <c r="B7502" t="s">
        <v>14577</v>
      </c>
      <c r="C7502" t="s">
        <v>14578</v>
      </c>
      <c r="D7502" s="85">
        <v>3136.5</v>
      </c>
      <c r="E7502" s="85">
        <v>2550</v>
      </c>
    </row>
    <row r="7503" spans="2:5" x14ac:dyDescent="0.25">
      <c r="B7503" t="s">
        <v>14579</v>
      </c>
      <c r="C7503" t="s">
        <v>14580</v>
      </c>
      <c r="D7503" s="85">
        <v>1104903.6399999999</v>
      </c>
      <c r="E7503" s="85">
        <v>1042361.93</v>
      </c>
    </row>
    <row r="7504" spans="2:5" x14ac:dyDescent="0.25">
      <c r="B7504" t="s">
        <v>14581</v>
      </c>
      <c r="C7504" t="s">
        <v>14582</v>
      </c>
      <c r="D7504" s="85">
        <v>1104903.6399999999</v>
      </c>
      <c r="E7504" s="85">
        <v>1042361.93</v>
      </c>
    </row>
    <row r="7505" spans="2:5" x14ac:dyDescent="0.25">
      <c r="B7505" t="s">
        <v>14583</v>
      </c>
      <c r="C7505" t="s">
        <v>14584</v>
      </c>
      <c r="D7505" s="85">
        <v>15950</v>
      </c>
      <c r="E7505" s="85">
        <v>15950</v>
      </c>
    </row>
    <row r="7506" spans="2:5" x14ac:dyDescent="0.25">
      <c r="B7506" t="s">
        <v>14585</v>
      </c>
      <c r="C7506" t="s">
        <v>14586</v>
      </c>
      <c r="D7506" s="85">
        <v>46986.23</v>
      </c>
      <c r="E7506" s="85">
        <v>46986.23</v>
      </c>
    </row>
    <row r="7507" spans="2:5" x14ac:dyDescent="0.25">
      <c r="B7507" t="s">
        <v>14587</v>
      </c>
      <c r="C7507" t="s">
        <v>14588</v>
      </c>
      <c r="D7507" s="85">
        <v>9796.9500000000007</v>
      </c>
      <c r="E7507" s="85">
        <v>7965</v>
      </c>
    </row>
    <row r="7508" spans="2:5" x14ac:dyDescent="0.25">
      <c r="B7508" t="s">
        <v>14589</v>
      </c>
      <c r="C7508" t="s">
        <v>14590</v>
      </c>
      <c r="D7508" s="85">
        <v>1104903.6399999999</v>
      </c>
      <c r="E7508" s="85">
        <v>1042361.93</v>
      </c>
    </row>
    <row r="7509" spans="2:5" x14ac:dyDescent="0.25">
      <c r="B7509" t="s">
        <v>14591</v>
      </c>
      <c r="C7509" t="s">
        <v>14592</v>
      </c>
      <c r="D7509" s="85">
        <v>1104903.6399999999</v>
      </c>
      <c r="E7509" s="85">
        <v>1042361.93</v>
      </c>
    </row>
    <row r="7510" spans="2:5" x14ac:dyDescent="0.25">
      <c r="B7510" t="s">
        <v>14593</v>
      </c>
      <c r="C7510" t="s">
        <v>14594</v>
      </c>
      <c r="D7510" s="85">
        <v>14500</v>
      </c>
      <c r="E7510" s="85">
        <v>14500</v>
      </c>
    </row>
    <row r="7511" spans="2:5" x14ac:dyDescent="0.25">
      <c r="B7511" t="s">
        <v>14595</v>
      </c>
      <c r="C7511" t="s">
        <v>14596</v>
      </c>
      <c r="D7511" s="85">
        <v>58425</v>
      </c>
      <c r="E7511" s="85">
        <v>47500</v>
      </c>
    </row>
    <row r="7512" spans="2:5" x14ac:dyDescent="0.25">
      <c r="B7512" t="s">
        <v>14597</v>
      </c>
      <c r="C7512" t="s">
        <v>14598</v>
      </c>
      <c r="D7512" s="85">
        <v>228434.93</v>
      </c>
      <c r="E7512" s="85">
        <v>194243.69</v>
      </c>
    </row>
    <row r="7513" spans="2:5" x14ac:dyDescent="0.25">
      <c r="B7513" t="s">
        <v>14599</v>
      </c>
      <c r="C7513" t="s">
        <v>14600</v>
      </c>
      <c r="D7513" s="85">
        <v>27736.5</v>
      </c>
      <c r="E7513" s="85">
        <v>22550</v>
      </c>
    </row>
    <row r="7514" spans="2:5" x14ac:dyDescent="0.25">
      <c r="B7514" t="s">
        <v>14601</v>
      </c>
      <c r="C7514" t="s">
        <v>14602</v>
      </c>
      <c r="D7514" s="85">
        <v>8031442.2400000002</v>
      </c>
      <c r="E7514" s="85">
        <v>6485000</v>
      </c>
    </row>
    <row r="7515" spans="2:5" x14ac:dyDescent="0.25">
      <c r="B7515" t="s">
        <v>14603</v>
      </c>
      <c r="C7515" t="s">
        <v>14604</v>
      </c>
      <c r="D7515" s="85">
        <v>2583</v>
      </c>
      <c r="E7515" s="85">
        <v>2100</v>
      </c>
    </row>
    <row r="7516" spans="2:5" x14ac:dyDescent="0.25">
      <c r="B7516" t="s">
        <v>14605</v>
      </c>
      <c r="C7516" t="s">
        <v>14606</v>
      </c>
      <c r="D7516" s="85">
        <v>3444</v>
      </c>
      <c r="E7516" s="85">
        <v>2800</v>
      </c>
    </row>
    <row r="7517" spans="2:5" x14ac:dyDescent="0.25">
      <c r="B7517" t="s">
        <v>14607</v>
      </c>
      <c r="C7517" t="s">
        <v>14608</v>
      </c>
      <c r="D7517" s="85">
        <v>58892.4</v>
      </c>
      <c r="E7517" s="85">
        <v>47880</v>
      </c>
    </row>
    <row r="7518" spans="2:5" x14ac:dyDescent="0.25">
      <c r="B7518" t="s">
        <v>14609</v>
      </c>
      <c r="C7518" t="s">
        <v>14610</v>
      </c>
      <c r="D7518" s="85">
        <v>3054.72</v>
      </c>
      <c r="E7518" s="85">
        <v>3054.72</v>
      </c>
    </row>
    <row r="7519" spans="2:5" x14ac:dyDescent="0.25">
      <c r="B7519" t="s">
        <v>14611</v>
      </c>
      <c r="C7519" t="s">
        <v>14612</v>
      </c>
      <c r="D7519" s="85">
        <v>1560.57</v>
      </c>
      <c r="E7519" s="85">
        <v>1560.57</v>
      </c>
    </row>
    <row r="7520" spans="2:5" x14ac:dyDescent="0.25">
      <c r="B7520" t="s">
        <v>14613</v>
      </c>
      <c r="C7520" t="s">
        <v>14614</v>
      </c>
      <c r="D7520" s="85">
        <v>1070.8900000000001</v>
      </c>
      <c r="E7520" s="85">
        <v>1070.8900000000001</v>
      </c>
    </row>
    <row r="7521" spans="2:5" x14ac:dyDescent="0.25">
      <c r="B7521" t="s">
        <v>14615</v>
      </c>
      <c r="C7521" t="s">
        <v>14616</v>
      </c>
      <c r="D7521" s="85">
        <v>5526.4</v>
      </c>
      <c r="E7521" s="85">
        <v>5526.4</v>
      </c>
    </row>
    <row r="7522" spans="2:5" x14ac:dyDescent="0.25">
      <c r="B7522" t="s">
        <v>14617</v>
      </c>
      <c r="C7522" t="s">
        <v>14618</v>
      </c>
      <c r="D7522" s="85">
        <v>4413.83</v>
      </c>
      <c r="E7522" s="85">
        <v>4413.83</v>
      </c>
    </row>
    <row r="7523" spans="2:5" x14ac:dyDescent="0.25">
      <c r="B7523" t="s">
        <v>14619</v>
      </c>
      <c r="C7523" t="s">
        <v>13726</v>
      </c>
      <c r="D7523" s="85">
        <v>49611.97</v>
      </c>
      <c r="E7523" s="85">
        <v>49611.97</v>
      </c>
    </row>
    <row r="7524" spans="2:5" x14ac:dyDescent="0.25">
      <c r="B7524" t="s">
        <v>14620</v>
      </c>
      <c r="C7524" t="s">
        <v>14621</v>
      </c>
      <c r="D7524" s="85">
        <v>534927</v>
      </c>
      <c r="E7524" s="85">
        <v>434900</v>
      </c>
    </row>
    <row r="7525" spans="2:5" x14ac:dyDescent="0.25">
      <c r="B7525" t="s">
        <v>14622</v>
      </c>
      <c r="C7525" t="s">
        <v>14623</v>
      </c>
      <c r="D7525" s="85">
        <v>144525.70000000001</v>
      </c>
      <c r="E7525" s="85">
        <v>136345</v>
      </c>
    </row>
    <row r="7526" spans="2:5" x14ac:dyDescent="0.25">
      <c r="B7526" t="s">
        <v>14624</v>
      </c>
      <c r="C7526" t="s">
        <v>14625</v>
      </c>
      <c r="D7526" s="85">
        <v>2224.27</v>
      </c>
      <c r="E7526" s="85">
        <v>2224.27</v>
      </c>
    </row>
    <row r="7527" spans="2:5" x14ac:dyDescent="0.25">
      <c r="B7527" t="s">
        <v>14626</v>
      </c>
      <c r="C7527" t="s">
        <v>14627</v>
      </c>
      <c r="D7527" s="85">
        <v>5952.2</v>
      </c>
      <c r="E7527" s="85">
        <v>5952.2</v>
      </c>
    </row>
    <row r="7528" spans="2:5" x14ac:dyDescent="0.25">
      <c r="B7528" t="s">
        <v>14628</v>
      </c>
      <c r="C7528" t="s">
        <v>14629</v>
      </c>
      <c r="D7528" s="85">
        <v>1333.17</v>
      </c>
      <c r="E7528" s="85">
        <v>1333.17</v>
      </c>
    </row>
    <row r="7529" spans="2:5" x14ac:dyDescent="0.25">
      <c r="B7529" t="s">
        <v>14630</v>
      </c>
      <c r="C7529" t="s">
        <v>14631</v>
      </c>
      <c r="D7529" s="85">
        <v>1483.85</v>
      </c>
      <c r="E7529" s="85">
        <v>1483.85</v>
      </c>
    </row>
    <row r="7530" spans="2:5" x14ac:dyDescent="0.25">
      <c r="B7530" t="s">
        <v>14632</v>
      </c>
      <c r="C7530" t="s">
        <v>14633</v>
      </c>
      <c r="D7530" s="85">
        <v>1665</v>
      </c>
      <c r="E7530" s="85">
        <v>1665</v>
      </c>
    </row>
    <row r="7531" spans="2:5" x14ac:dyDescent="0.25">
      <c r="B7531" t="s">
        <v>14634</v>
      </c>
      <c r="C7531" t="s">
        <v>14635</v>
      </c>
      <c r="D7531" s="85">
        <v>1246.1600000000001</v>
      </c>
      <c r="E7531" s="85">
        <v>1246.1600000000001</v>
      </c>
    </row>
    <row r="7532" spans="2:5" x14ac:dyDescent="0.25">
      <c r="B7532" t="s">
        <v>14636</v>
      </c>
      <c r="C7532" t="s">
        <v>14637</v>
      </c>
      <c r="D7532" s="85">
        <v>1208.8399999999999</v>
      </c>
      <c r="E7532" s="85">
        <v>1208.8399999999999</v>
      </c>
    </row>
    <row r="7533" spans="2:5" x14ac:dyDescent="0.25">
      <c r="B7533" t="s">
        <v>14638</v>
      </c>
      <c r="C7533" t="s">
        <v>14639</v>
      </c>
      <c r="D7533" s="85">
        <v>1179.07</v>
      </c>
      <c r="E7533" s="85">
        <v>1179.07</v>
      </c>
    </row>
    <row r="7534" spans="2:5" x14ac:dyDescent="0.25">
      <c r="B7534" t="s">
        <v>14640</v>
      </c>
      <c r="C7534" t="s">
        <v>14641</v>
      </c>
      <c r="D7534" s="85">
        <v>17076.599999999999</v>
      </c>
      <c r="E7534" s="85">
        <v>16110</v>
      </c>
    </row>
    <row r="7535" spans="2:5" x14ac:dyDescent="0.25">
      <c r="B7535" t="s">
        <v>14642</v>
      </c>
      <c r="C7535" t="s">
        <v>14643</v>
      </c>
      <c r="D7535" s="85">
        <v>30500</v>
      </c>
      <c r="E7535" s="85">
        <v>25000</v>
      </c>
    </row>
    <row r="7536" spans="2:5" x14ac:dyDescent="0.25">
      <c r="B7536" t="s">
        <v>14644</v>
      </c>
      <c r="C7536" t="s">
        <v>14645</v>
      </c>
      <c r="D7536" s="85">
        <v>481170.87</v>
      </c>
      <c r="E7536" s="85">
        <v>391195.83</v>
      </c>
    </row>
    <row r="7537" spans="2:5" x14ac:dyDescent="0.25">
      <c r="B7537" t="s">
        <v>14646</v>
      </c>
      <c r="C7537" t="s">
        <v>14647</v>
      </c>
      <c r="D7537" s="85">
        <v>3352980</v>
      </c>
      <c r="E7537" s="85">
        <v>2726000</v>
      </c>
    </row>
    <row r="7538" spans="2:5" x14ac:dyDescent="0.25">
      <c r="B7538" t="s">
        <v>14648</v>
      </c>
      <c r="C7538" t="s">
        <v>14649</v>
      </c>
      <c r="D7538" s="85">
        <v>56440.04</v>
      </c>
      <c r="E7538" s="85">
        <v>45886.21</v>
      </c>
    </row>
    <row r="7539" spans="2:5" x14ac:dyDescent="0.25">
      <c r="B7539" t="s">
        <v>14650</v>
      </c>
      <c r="C7539" t="s">
        <v>14651</v>
      </c>
      <c r="D7539" s="85">
        <v>50291.01</v>
      </c>
      <c r="E7539" s="85">
        <v>40887</v>
      </c>
    </row>
    <row r="7540" spans="2:5" x14ac:dyDescent="0.25">
      <c r="B7540" t="s">
        <v>14652</v>
      </c>
      <c r="C7540" t="s">
        <v>14653</v>
      </c>
      <c r="D7540" s="85">
        <v>688777.26</v>
      </c>
      <c r="E7540" s="85">
        <v>559981.51</v>
      </c>
    </row>
    <row r="7541" spans="2:5" x14ac:dyDescent="0.25">
      <c r="B7541" t="s">
        <v>14654</v>
      </c>
      <c r="C7541" t="s">
        <v>14655</v>
      </c>
      <c r="D7541" s="85">
        <v>1076.25</v>
      </c>
      <c r="E7541" s="85">
        <v>875</v>
      </c>
    </row>
    <row r="7542" spans="2:5" x14ac:dyDescent="0.25">
      <c r="B7542" t="s">
        <v>14656</v>
      </c>
      <c r="C7542" t="s">
        <v>14657</v>
      </c>
      <c r="D7542" s="85">
        <v>358047.17</v>
      </c>
      <c r="E7542" s="85">
        <v>358047.17</v>
      </c>
    </row>
    <row r="7543" spans="2:5" x14ac:dyDescent="0.25">
      <c r="B7543" t="s">
        <v>14658</v>
      </c>
      <c r="C7543" t="s">
        <v>14659</v>
      </c>
      <c r="D7543" s="85">
        <v>30012</v>
      </c>
      <c r="E7543" s="85">
        <v>24400</v>
      </c>
    </row>
    <row r="7544" spans="2:5" x14ac:dyDescent="0.25">
      <c r="B7544" t="s">
        <v>14660</v>
      </c>
      <c r="C7544" t="s">
        <v>14661</v>
      </c>
      <c r="D7544" s="85">
        <v>70104.03</v>
      </c>
      <c r="E7544" s="85">
        <v>56995.15</v>
      </c>
    </row>
    <row r="7545" spans="2:5" x14ac:dyDescent="0.25">
      <c r="B7545" t="s">
        <v>14662</v>
      </c>
      <c r="C7545" t="s">
        <v>14663</v>
      </c>
      <c r="D7545" s="85">
        <v>1443608.56</v>
      </c>
      <c r="E7545" s="85">
        <v>1361894.86</v>
      </c>
    </row>
    <row r="7546" spans="2:5" x14ac:dyDescent="0.25">
      <c r="B7546" t="s">
        <v>14664</v>
      </c>
      <c r="C7546" t="s">
        <v>14665</v>
      </c>
      <c r="D7546" s="85">
        <v>760384.8</v>
      </c>
      <c r="E7546" s="85">
        <v>717344.16</v>
      </c>
    </row>
    <row r="7547" spans="2:5" x14ac:dyDescent="0.25">
      <c r="B7547" t="s">
        <v>14666</v>
      </c>
      <c r="C7547" t="s">
        <v>14659</v>
      </c>
      <c r="D7547" s="85">
        <v>192542.32</v>
      </c>
      <c r="E7547" s="85">
        <v>156538.46</v>
      </c>
    </row>
    <row r="7548" spans="2:5" x14ac:dyDescent="0.25">
      <c r="B7548" t="s">
        <v>14667</v>
      </c>
      <c r="C7548" t="s">
        <v>14668</v>
      </c>
      <c r="D7548" s="85">
        <v>198373.22</v>
      </c>
      <c r="E7548" s="85">
        <v>161279</v>
      </c>
    </row>
    <row r="7549" spans="2:5" x14ac:dyDescent="0.25">
      <c r="B7549" t="s">
        <v>14669</v>
      </c>
      <c r="C7549" t="s">
        <v>14670</v>
      </c>
      <c r="D7549" s="85">
        <v>405039</v>
      </c>
      <c r="E7549" s="85">
        <v>329300</v>
      </c>
    </row>
    <row r="7550" spans="2:5" x14ac:dyDescent="0.25">
      <c r="B7550" t="s">
        <v>14671</v>
      </c>
      <c r="C7550" t="s">
        <v>14672</v>
      </c>
      <c r="D7550" s="85">
        <v>7680.12</v>
      </c>
      <c r="E7550" s="85">
        <v>6244</v>
      </c>
    </row>
    <row r="7551" spans="2:5" x14ac:dyDescent="0.25">
      <c r="B7551" t="s">
        <v>14673</v>
      </c>
      <c r="C7551" t="s">
        <v>14674</v>
      </c>
      <c r="D7551" s="85">
        <v>24477</v>
      </c>
      <c r="E7551" s="85">
        <v>19900</v>
      </c>
    </row>
    <row r="7552" spans="2:5" x14ac:dyDescent="0.25">
      <c r="B7552" t="s">
        <v>14675</v>
      </c>
      <c r="C7552" t="s">
        <v>14676</v>
      </c>
      <c r="D7552" s="85">
        <v>27903.62</v>
      </c>
      <c r="E7552" s="85">
        <v>22686.31</v>
      </c>
    </row>
    <row r="7553" spans="2:5" x14ac:dyDescent="0.25">
      <c r="B7553" t="s">
        <v>14677</v>
      </c>
      <c r="C7553" t="s">
        <v>14678</v>
      </c>
      <c r="D7553" s="85">
        <v>13485.68</v>
      </c>
      <c r="E7553" s="85">
        <v>10450</v>
      </c>
    </row>
    <row r="7554" spans="2:5" x14ac:dyDescent="0.25">
      <c r="B7554" t="s">
        <v>14679</v>
      </c>
      <c r="C7554" t="s">
        <v>14680</v>
      </c>
      <c r="D7554" s="85">
        <v>72459.3</v>
      </c>
      <c r="E7554" s="85">
        <v>58910</v>
      </c>
    </row>
    <row r="7555" spans="2:5" x14ac:dyDescent="0.25">
      <c r="B7555" t="s">
        <v>14681</v>
      </c>
      <c r="C7555" t="s">
        <v>14682</v>
      </c>
      <c r="D7555" s="85">
        <v>1135203.55</v>
      </c>
      <c r="E7555" s="85">
        <v>987449.67</v>
      </c>
    </row>
    <row r="7556" spans="2:5" x14ac:dyDescent="0.25">
      <c r="B7556" t="s">
        <v>14683</v>
      </c>
      <c r="C7556" t="s">
        <v>14684</v>
      </c>
      <c r="D7556" s="85">
        <v>4693124.95</v>
      </c>
      <c r="E7556" s="85">
        <v>4693124.95</v>
      </c>
    </row>
    <row r="7557" spans="2:5" x14ac:dyDescent="0.25">
      <c r="B7557" t="s">
        <v>14685</v>
      </c>
      <c r="C7557" t="s">
        <v>14686</v>
      </c>
      <c r="D7557" s="85">
        <v>850315.84</v>
      </c>
      <c r="E7557" s="85">
        <v>802184.75</v>
      </c>
    </row>
    <row r="7558" spans="2:5" x14ac:dyDescent="0.25">
      <c r="B7558" t="s">
        <v>14687</v>
      </c>
      <c r="C7558" t="s">
        <v>14688</v>
      </c>
      <c r="D7558" s="85">
        <v>238632.75</v>
      </c>
      <c r="E7558" s="85">
        <v>238632.75</v>
      </c>
    </row>
    <row r="7559" spans="2:5" x14ac:dyDescent="0.25">
      <c r="B7559" t="s">
        <v>14689</v>
      </c>
      <c r="C7559" t="s">
        <v>14690</v>
      </c>
      <c r="D7559" s="85">
        <v>17835</v>
      </c>
      <c r="E7559" s="85">
        <v>14500</v>
      </c>
    </row>
    <row r="7560" spans="2:5" x14ac:dyDescent="0.25">
      <c r="B7560" t="s">
        <v>14691</v>
      </c>
      <c r="C7560" t="s">
        <v>14692</v>
      </c>
      <c r="D7560" s="85">
        <v>24587.7</v>
      </c>
      <c r="E7560" s="85">
        <v>19990</v>
      </c>
    </row>
    <row r="7561" spans="2:5" x14ac:dyDescent="0.25">
      <c r="B7561" t="s">
        <v>14693</v>
      </c>
      <c r="C7561" t="s">
        <v>14694</v>
      </c>
      <c r="D7561" s="85">
        <v>12293.85</v>
      </c>
      <c r="E7561" s="85">
        <v>9995</v>
      </c>
    </row>
    <row r="7562" spans="2:5" x14ac:dyDescent="0.25">
      <c r="B7562" t="s">
        <v>14695</v>
      </c>
      <c r="C7562" t="s">
        <v>14696</v>
      </c>
      <c r="D7562" s="85">
        <v>7095.85</v>
      </c>
      <c r="E7562" s="85">
        <v>6694.2</v>
      </c>
    </row>
    <row r="7563" spans="2:5" x14ac:dyDescent="0.25">
      <c r="B7563" t="s">
        <v>14697</v>
      </c>
      <c r="C7563" t="s">
        <v>14698</v>
      </c>
      <c r="D7563" s="85">
        <v>922.5</v>
      </c>
      <c r="E7563" s="85">
        <v>750</v>
      </c>
    </row>
    <row r="7564" spans="2:5" x14ac:dyDescent="0.25">
      <c r="B7564" t="s">
        <v>14699</v>
      </c>
      <c r="C7564" t="s">
        <v>14698</v>
      </c>
      <c r="D7564" s="85">
        <v>430.5</v>
      </c>
      <c r="E7564" s="85">
        <v>350</v>
      </c>
    </row>
    <row r="7565" spans="2:5" x14ac:dyDescent="0.25">
      <c r="B7565" t="s">
        <v>14700</v>
      </c>
      <c r="C7565" t="s">
        <v>14701</v>
      </c>
      <c r="D7565" s="85">
        <v>3770</v>
      </c>
      <c r="E7565" s="85">
        <v>3770</v>
      </c>
    </row>
    <row r="7566" spans="2:5" x14ac:dyDescent="0.25">
      <c r="B7566" t="s">
        <v>14702</v>
      </c>
      <c r="C7566" t="s">
        <v>14703</v>
      </c>
      <c r="D7566" s="85">
        <v>658</v>
      </c>
      <c r="E7566" s="85">
        <v>658</v>
      </c>
    </row>
    <row r="7567" spans="2:5" x14ac:dyDescent="0.25">
      <c r="B7567" t="s">
        <v>14704</v>
      </c>
      <c r="C7567" t="s">
        <v>14705</v>
      </c>
      <c r="D7567" s="85">
        <v>23025.599999999999</v>
      </c>
      <c r="E7567" s="85">
        <v>18720</v>
      </c>
    </row>
    <row r="7568" spans="2:5" x14ac:dyDescent="0.25">
      <c r="B7568" t="s">
        <v>14706</v>
      </c>
      <c r="C7568" t="s">
        <v>14707</v>
      </c>
      <c r="D7568" s="85">
        <v>5264.4</v>
      </c>
      <c r="E7568" s="85">
        <v>4280</v>
      </c>
    </row>
    <row r="7569" spans="2:5" x14ac:dyDescent="0.25">
      <c r="B7569" t="s">
        <v>14708</v>
      </c>
      <c r="C7569" t="s">
        <v>14709</v>
      </c>
      <c r="D7569" s="85">
        <v>1500</v>
      </c>
      <c r="E7569" s="85">
        <v>1500</v>
      </c>
    </row>
    <row r="7570" spans="2:5" x14ac:dyDescent="0.25">
      <c r="B7570" t="s">
        <v>14710</v>
      </c>
      <c r="C7570" t="s">
        <v>14711</v>
      </c>
      <c r="D7570" s="85">
        <v>4917.54</v>
      </c>
      <c r="E7570" s="85">
        <v>3998</v>
      </c>
    </row>
    <row r="7571" spans="2:5" x14ac:dyDescent="0.25">
      <c r="B7571" t="s">
        <v>14712</v>
      </c>
      <c r="C7571" t="s">
        <v>14711</v>
      </c>
      <c r="D7571" s="85">
        <v>4917.54</v>
      </c>
      <c r="E7571" s="85">
        <v>3998</v>
      </c>
    </row>
    <row r="7572" spans="2:5" x14ac:dyDescent="0.25">
      <c r="B7572" t="s">
        <v>14713</v>
      </c>
      <c r="C7572" t="s">
        <v>14714</v>
      </c>
      <c r="D7572" s="85">
        <v>1168.5</v>
      </c>
      <c r="E7572" s="85">
        <v>968.5</v>
      </c>
    </row>
    <row r="7573" spans="2:5" x14ac:dyDescent="0.25">
      <c r="B7573" t="s">
        <v>14715</v>
      </c>
      <c r="C7573" t="s">
        <v>14714</v>
      </c>
      <c r="D7573" s="85">
        <v>1168.5</v>
      </c>
      <c r="E7573" s="85">
        <v>950</v>
      </c>
    </row>
    <row r="7574" spans="2:5" x14ac:dyDescent="0.25">
      <c r="B7574" t="s">
        <v>14716</v>
      </c>
      <c r="C7574" t="s">
        <v>14717</v>
      </c>
      <c r="D7574" s="85">
        <v>12293.85</v>
      </c>
      <c r="E7574" s="85">
        <v>9995</v>
      </c>
    </row>
    <row r="7575" spans="2:5" x14ac:dyDescent="0.25">
      <c r="B7575" t="s">
        <v>14718</v>
      </c>
      <c r="C7575" t="s">
        <v>14717</v>
      </c>
      <c r="D7575" s="85">
        <v>12293.85</v>
      </c>
      <c r="E7575" s="85">
        <v>9995</v>
      </c>
    </row>
    <row r="7576" spans="2:5" x14ac:dyDescent="0.25">
      <c r="B7576" t="s">
        <v>14719</v>
      </c>
      <c r="C7576" t="s">
        <v>14720</v>
      </c>
      <c r="D7576" s="85">
        <v>64624.2</v>
      </c>
      <c r="E7576" s="85">
        <v>52540</v>
      </c>
    </row>
    <row r="7577" spans="2:5" x14ac:dyDescent="0.25">
      <c r="B7577" t="s">
        <v>14721</v>
      </c>
      <c r="C7577" t="s">
        <v>14722</v>
      </c>
      <c r="D7577" s="85">
        <v>1717624.06</v>
      </c>
      <c r="E7577" s="85">
        <v>1487516.67</v>
      </c>
    </row>
    <row r="7578" spans="2:5" x14ac:dyDescent="0.25">
      <c r="B7578" t="s">
        <v>14723</v>
      </c>
      <c r="C7578" t="s">
        <v>14724</v>
      </c>
      <c r="D7578" s="85">
        <v>14760</v>
      </c>
      <c r="E7578" s="85">
        <v>12000</v>
      </c>
    </row>
    <row r="7579" spans="2:5" x14ac:dyDescent="0.25">
      <c r="B7579" t="s">
        <v>14725</v>
      </c>
      <c r="C7579" t="s">
        <v>14726</v>
      </c>
      <c r="D7579" s="85">
        <v>16100.7</v>
      </c>
      <c r="E7579" s="85">
        <v>13090</v>
      </c>
    </row>
    <row r="7580" spans="2:5" x14ac:dyDescent="0.25">
      <c r="B7580" t="s">
        <v>14727</v>
      </c>
      <c r="C7580" t="s">
        <v>14728</v>
      </c>
      <c r="D7580" s="85">
        <v>57883.8</v>
      </c>
      <c r="E7580" s="85">
        <v>47060</v>
      </c>
    </row>
    <row r="7581" spans="2:5" x14ac:dyDescent="0.25">
      <c r="B7581" t="s">
        <v>14729</v>
      </c>
      <c r="C7581" t="s">
        <v>14730</v>
      </c>
      <c r="D7581" s="85">
        <v>52956.42</v>
      </c>
      <c r="E7581" s="85">
        <v>43054</v>
      </c>
    </row>
    <row r="7582" spans="2:5" x14ac:dyDescent="0.25">
      <c r="B7582" t="s">
        <v>14731</v>
      </c>
      <c r="C7582" t="s">
        <v>14732</v>
      </c>
      <c r="D7582" s="85">
        <v>19473.29</v>
      </c>
      <c r="E7582" s="85">
        <v>15831.94</v>
      </c>
    </row>
    <row r="7583" spans="2:5" x14ac:dyDescent="0.25">
      <c r="B7583" t="s">
        <v>14733</v>
      </c>
      <c r="C7583" t="s">
        <v>14734</v>
      </c>
      <c r="D7583" s="85">
        <v>4305</v>
      </c>
      <c r="E7583" s="85">
        <v>3500</v>
      </c>
    </row>
    <row r="7584" spans="2:5" x14ac:dyDescent="0.25">
      <c r="B7584" t="s">
        <v>14735</v>
      </c>
      <c r="C7584" t="s">
        <v>14736</v>
      </c>
      <c r="D7584" s="85">
        <v>50184</v>
      </c>
      <c r="E7584" s="85">
        <v>40800</v>
      </c>
    </row>
    <row r="7585" spans="2:5" x14ac:dyDescent="0.25">
      <c r="B7585" t="s">
        <v>14737</v>
      </c>
      <c r="C7585" t="s">
        <v>14738</v>
      </c>
      <c r="D7585" s="85">
        <v>77373.45</v>
      </c>
      <c r="E7585" s="85">
        <v>72993.820000000007</v>
      </c>
    </row>
    <row r="7586" spans="2:5" x14ac:dyDescent="0.25">
      <c r="B7586" t="s">
        <v>14739</v>
      </c>
      <c r="C7586" t="s">
        <v>14740</v>
      </c>
      <c r="D7586" s="85">
        <v>223244.35</v>
      </c>
      <c r="E7586" s="85">
        <v>181499.47</v>
      </c>
    </row>
    <row r="7587" spans="2:5" x14ac:dyDescent="0.25">
      <c r="B7587" t="s">
        <v>14741</v>
      </c>
      <c r="C7587" t="s">
        <v>14742</v>
      </c>
      <c r="D7587" s="85">
        <v>76041.33</v>
      </c>
      <c r="E7587" s="85">
        <v>57663.58</v>
      </c>
    </row>
    <row r="7588" spans="2:5" x14ac:dyDescent="0.25">
      <c r="B7588" t="s">
        <v>14743</v>
      </c>
      <c r="C7588" t="s">
        <v>14744</v>
      </c>
      <c r="D7588" s="85">
        <v>20930.740000000002</v>
      </c>
      <c r="E7588" s="85">
        <v>16443.39</v>
      </c>
    </row>
    <row r="7589" spans="2:5" x14ac:dyDescent="0.25">
      <c r="B7589" t="s">
        <v>14745</v>
      </c>
      <c r="C7589" t="s">
        <v>14746</v>
      </c>
      <c r="D7589" s="85">
        <v>57494.400000000001</v>
      </c>
      <c r="E7589" s="85">
        <v>54240</v>
      </c>
    </row>
    <row r="7590" spans="2:5" x14ac:dyDescent="0.25">
      <c r="B7590" t="s">
        <v>14747</v>
      </c>
      <c r="C7590" t="s">
        <v>14748</v>
      </c>
      <c r="D7590" s="85">
        <v>30575.34</v>
      </c>
      <c r="E7590" s="85">
        <v>24858</v>
      </c>
    </row>
    <row r="7591" spans="2:5" x14ac:dyDescent="0.25">
      <c r="B7591" t="s">
        <v>14749</v>
      </c>
      <c r="C7591" t="s">
        <v>14750</v>
      </c>
      <c r="D7591" s="85">
        <v>528539.63</v>
      </c>
      <c r="E7591" s="85">
        <v>501663.22</v>
      </c>
    </row>
    <row r="7592" spans="2:5" x14ac:dyDescent="0.25">
      <c r="B7592" t="s">
        <v>14751</v>
      </c>
      <c r="C7592" t="s">
        <v>14752</v>
      </c>
      <c r="D7592" s="85">
        <v>36777.370000000003</v>
      </c>
      <c r="E7592" s="85">
        <v>29900.3</v>
      </c>
    </row>
    <row r="7593" spans="2:5" x14ac:dyDescent="0.25">
      <c r="B7593" t="s">
        <v>14753</v>
      </c>
      <c r="C7593" t="s">
        <v>14754</v>
      </c>
      <c r="D7593" s="85">
        <v>106750.01</v>
      </c>
      <c r="E7593" s="85">
        <v>87500.01</v>
      </c>
    </row>
    <row r="7594" spans="2:5" x14ac:dyDescent="0.25">
      <c r="B7594" t="s">
        <v>14755</v>
      </c>
      <c r="C7594" t="s">
        <v>14756</v>
      </c>
      <c r="D7594" s="85">
        <v>246296.27</v>
      </c>
      <c r="E7594" s="85">
        <v>200240.87</v>
      </c>
    </row>
    <row r="7595" spans="2:5" x14ac:dyDescent="0.25">
      <c r="B7595" t="s">
        <v>14757</v>
      </c>
      <c r="C7595" t="s">
        <v>14758</v>
      </c>
      <c r="D7595" s="85">
        <v>462877.06</v>
      </c>
      <c r="E7595" s="85">
        <v>436676.47</v>
      </c>
    </row>
    <row r="7596" spans="2:5" x14ac:dyDescent="0.25">
      <c r="B7596" t="s">
        <v>14759</v>
      </c>
      <c r="C7596" t="s">
        <v>14760</v>
      </c>
      <c r="D7596" s="85">
        <v>495271.17</v>
      </c>
      <c r="E7596" s="85">
        <v>449031.41</v>
      </c>
    </row>
    <row r="7597" spans="2:5" x14ac:dyDescent="0.25">
      <c r="B7597" t="s">
        <v>14761</v>
      </c>
      <c r="C7597" t="s">
        <v>14762</v>
      </c>
      <c r="D7597" s="85">
        <v>90958.5</v>
      </c>
      <c r="E7597" s="85">
        <v>73950</v>
      </c>
    </row>
    <row r="7598" spans="2:5" x14ac:dyDescent="0.25">
      <c r="B7598" t="s">
        <v>14763</v>
      </c>
      <c r="C7598" t="s">
        <v>845</v>
      </c>
      <c r="D7598" s="85">
        <v>31890.61</v>
      </c>
      <c r="E7598" s="85">
        <v>31890.61</v>
      </c>
    </row>
    <row r="7599" spans="2:5" x14ac:dyDescent="0.25">
      <c r="B7599" t="s">
        <v>14764</v>
      </c>
      <c r="C7599" t="s">
        <v>14765</v>
      </c>
      <c r="D7599" s="85">
        <v>4808.78</v>
      </c>
      <c r="E7599" s="85">
        <v>3909.58</v>
      </c>
    </row>
    <row r="7600" spans="2:5" x14ac:dyDescent="0.25">
      <c r="B7600" t="s">
        <v>14766</v>
      </c>
      <c r="C7600" t="s">
        <v>14767</v>
      </c>
      <c r="D7600" s="85">
        <v>854445.63</v>
      </c>
      <c r="E7600" s="85">
        <v>626600.18000000005</v>
      </c>
    </row>
    <row r="7601" spans="2:5" x14ac:dyDescent="0.25">
      <c r="B7601" t="s">
        <v>14768</v>
      </c>
      <c r="C7601" t="s">
        <v>14769</v>
      </c>
      <c r="D7601" s="85">
        <v>30073.5</v>
      </c>
      <c r="E7601" s="85">
        <v>24450</v>
      </c>
    </row>
    <row r="7602" spans="2:5" x14ac:dyDescent="0.25">
      <c r="B7602" t="s">
        <v>14770</v>
      </c>
      <c r="C7602" t="s">
        <v>14771</v>
      </c>
      <c r="D7602" s="85">
        <v>669275.71</v>
      </c>
      <c r="E7602" s="85">
        <v>544126.59</v>
      </c>
    </row>
    <row r="7603" spans="2:5" x14ac:dyDescent="0.25">
      <c r="B7603" t="s">
        <v>14772</v>
      </c>
      <c r="C7603" t="s">
        <v>14773</v>
      </c>
      <c r="D7603" s="85">
        <v>412342.74</v>
      </c>
      <c r="E7603" s="85">
        <v>335238</v>
      </c>
    </row>
    <row r="7604" spans="2:5" x14ac:dyDescent="0.25">
      <c r="B7604" t="s">
        <v>14774</v>
      </c>
      <c r="C7604" t="s">
        <v>14775</v>
      </c>
      <c r="D7604" s="85">
        <v>49508.28</v>
      </c>
      <c r="E7604" s="85">
        <v>40250.629999999997</v>
      </c>
    </row>
    <row r="7605" spans="2:5" x14ac:dyDescent="0.25">
      <c r="B7605" t="s">
        <v>14776</v>
      </c>
      <c r="C7605" t="s">
        <v>14773</v>
      </c>
      <c r="D7605" s="85">
        <v>300988.7</v>
      </c>
      <c r="E7605" s="85">
        <v>244706.26</v>
      </c>
    </row>
    <row r="7606" spans="2:5" x14ac:dyDescent="0.25">
      <c r="B7606" t="s">
        <v>14777</v>
      </c>
      <c r="C7606" t="s">
        <v>14778</v>
      </c>
      <c r="D7606" s="85">
        <v>89790</v>
      </c>
      <c r="E7606" s="85">
        <v>73000</v>
      </c>
    </row>
    <row r="7607" spans="2:5" x14ac:dyDescent="0.25">
      <c r="B7607" t="s">
        <v>14779</v>
      </c>
      <c r="C7607" t="s">
        <v>14780</v>
      </c>
      <c r="D7607" s="85">
        <v>66346.2</v>
      </c>
      <c r="E7607" s="85">
        <v>53940</v>
      </c>
    </row>
    <row r="7608" spans="2:5" x14ac:dyDescent="0.25">
      <c r="B7608" t="s">
        <v>14781</v>
      </c>
      <c r="C7608" t="s">
        <v>14782</v>
      </c>
      <c r="D7608" s="85">
        <v>2832813</v>
      </c>
      <c r="E7608" s="85">
        <v>2303100</v>
      </c>
    </row>
    <row r="7609" spans="2:5" x14ac:dyDescent="0.25">
      <c r="B7609" t="s">
        <v>14783</v>
      </c>
      <c r="C7609" t="s">
        <v>14784</v>
      </c>
      <c r="D7609" s="85">
        <v>174370</v>
      </c>
      <c r="E7609" s="85">
        <v>164500</v>
      </c>
    </row>
    <row r="7610" spans="2:5" x14ac:dyDescent="0.25">
      <c r="B7610" t="s">
        <v>14785</v>
      </c>
      <c r="C7610" t="s">
        <v>14786</v>
      </c>
      <c r="D7610" s="85">
        <v>49730.52</v>
      </c>
      <c r="E7610" s="85">
        <v>40431.32</v>
      </c>
    </row>
    <row r="7611" spans="2:5" x14ac:dyDescent="0.25">
      <c r="B7611" t="s">
        <v>14787</v>
      </c>
      <c r="C7611" t="s">
        <v>14788</v>
      </c>
      <c r="D7611" s="85">
        <v>66144.02</v>
      </c>
      <c r="E7611" s="85">
        <v>62400.02</v>
      </c>
    </row>
    <row r="7612" spans="2:5" x14ac:dyDescent="0.25">
      <c r="B7612" t="s">
        <v>14789</v>
      </c>
      <c r="C7612" t="s">
        <v>14790</v>
      </c>
      <c r="D7612" s="85">
        <v>101782.61</v>
      </c>
      <c r="E7612" s="85">
        <v>82750.09</v>
      </c>
    </row>
    <row r="7613" spans="2:5" x14ac:dyDescent="0.25">
      <c r="B7613" t="s">
        <v>14791</v>
      </c>
      <c r="C7613" t="s">
        <v>14792</v>
      </c>
      <c r="D7613" s="85">
        <v>1152694.5</v>
      </c>
      <c r="E7613" s="85">
        <v>937150</v>
      </c>
    </row>
    <row r="7614" spans="2:5" x14ac:dyDescent="0.25">
      <c r="B7614" t="s">
        <v>14793</v>
      </c>
      <c r="C7614" t="s">
        <v>14794</v>
      </c>
      <c r="D7614" s="85">
        <v>675770.46</v>
      </c>
      <c r="E7614" s="85">
        <v>549406.88</v>
      </c>
    </row>
    <row r="7615" spans="2:5" x14ac:dyDescent="0.25">
      <c r="B7615" t="s">
        <v>14795</v>
      </c>
      <c r="C7615" t="s">
        <v>14796</v>
      </c>
      <c r="D7615" s="85">
        <v>61192.5</v>
      </c>
      <c r="E7615" s="85">
        <v>49750</v>
      </c>
    </row>
    <row r="7616" spans="2:5" x14ac:dyDescent="0.25">
      <c r="B7616" t="s">
        <v>14797</v>
      </c>
      <c r="C7616" t="s">
        <v>14798</v>
      </c>
      <c r="D7616" s="85">
        <v>122980.32</v>
      </c>
      <c r="E7616" s="85">
        <v>99984</v>
      </c>
    </row>
    <row r="7617" spans="2:5" x14ac:dyDescent="0.25">
      <c r="B7617" t="s">
        <v>14799</v>
      </c>
      <c r="C7617" t="s">
        <v>14800</v>
      </c>
      <c r="D7617" s="85">
        <v>70110</v>
      </c>
      <c r="E7617" s="85">
        <v>57000</v>
      </c>
    </row>
    <row r="7618" spans="2:5" x14ac:dyDescent="0.25">
      <c r="B7618" t="s">
        <v>14801</v>
      </c>
      <c r="C7618" t="s">
        <v>14802</v>
      </c>
      <c r="D7618" s="85">
        <v>1730845.83</v>
      </c>
      <c r="E7618" s="85">
        <v>1447417.62</v>
      </c>
    </row>
    <row r="7619" spans="2:5" x14ac:dyDescent="0.25">
      <c r="B7619" t="s">
        <v>14803</v>
      </c>
      <c r="C7619" t="s">
        <v>14804</v>
      </c>
      <c r="D7619" s="85">
        <v>1839129.77</v>
      </c>
      <c r="E7619" s="85">
        <v>1498000</v>
      </c>
    </row>
    <row r="7620" spans="2:5" x14ac:dyDescent="0.25">
      <c r="B7620" t="s">
        <v>14805</v>
      </c>
      <c r="C7620" t="s">
        <v>14806</v>
      </c>
      <c r="D7620" s="85">
        <v>1218359.26</v>
      </c>
      <c r="E7620" s="85">
        <v>1067755.01</v>
      </c>
    </row>
    <row r="7621" spans="2:5" x14ac:dyDescent="0.25">
      <c r="B7621" t="s">
        <v>14807</v>
      </c>
      <c r="C7621" t="s">
        <v>14808</v>
      </c>
      <c r="D7621" s="85">
        <v>939268.32</v>
      </c>
      <c r="E7621" s="85">
        <v>814475.71</v>
      </c>
    </row>
    <row r="7622" spans="2:5" x14ac:dyDescent="0.25">
      <c r="B7622" t="s">
        <v>14809</v>
      </c>
      <c r="C7622" t="s">
        <v>14810</v>
      </c>
      <c r="D7622" s="85">
        <v>350365.5</v>
      </c>
      <c r="E7622" s="85">
        <v>284850</v>
      </c>
    </row>
    <row r="7623" spans="2:5" x14ac:dyDescent="0.25">
      <c r="B7623" t="s">
        <v>14811</v>
      </c>
      <c r="C7623" t="s">
        <v>14812</v>
      </c>
      <c r="D7623" s="85">
        <v>54046.2</v>
      </c>
      <c r="E7623" s="85">
        <v>43940</v>
      </c>
    </row>
    <row r="7624" spans="2:5" x14ac:dyDescent="0.25">
      <c r="B7624" t="s">
        <v>14813</v>
      </c>
      <c r="C7624" t="s">
        <v>14814</v>
      </c>
      <c r="D7624" s="85">
        <v>596962.66</v>
      </c>
      <c r="E7624" s="85">
        <v>450487.76</v>
      </c>
    </row>
    <row r="7625" spans="2:5" x14ac:dyDescent="0.25">
      <c r="B7625" t="s">
        <v>14815</v>
      </c>
      <c r="C7625" t="s">
        <v>14816</v>
      </c>
      <c r="D7625" s="85">
        <v>22484.52</v>
      </c>
      <c r="E7625" s="85">
        <v>18280.099999999999</v>
      </c>
    </row>
    <row r="7626" spans="2:5" x14ac:dyDescent="0.25">
      <c r="B7626" t="s">
        <v>14817</v>
      </c>
      <c r="C7626" t="s">
        <v>14818</v>
      </c>
      <c r="D7626" s="85">
        <v>15243.9</v>
      </c>
      <c r="E7626" s="85">
        <v>12495</v>
      </c>
    </row>
    <row r="7627" spans="2:5" x14ac:dyDescent="0.25">
      <c r="B7627" t="s">
        <v>14819</v>
      </c>
      <c r="C7627" t="s">
        <v>14820</v>
      </c>
      <c r="D7627" s="85">
        <v>351470.58</v>
      </c>
      <c r="E7627" s="85">
        <v>331576.02</v>
      </c>
    </row>
    <row r="7628" spans="2:5" x14ac:dyDescent="0.25">
      <c r="B7628" t="s">
        <v>14821</v>
      </c>
      <c r="C7628" t="s">
        <v>14822</v>
      </c>
      <c r="D7628" s="85">
        <v>155071.10999999999</v>
      </c>
      <c r="E7628" s="85">
        <v>146293.5</v>
      </c>
    </row>
    <row r="7629" spans="2:5" x14ac:dyDescent="0.25">
      <c r="B7629" t="s">
        <v>14823</v>
      </c>
      <c r="C7629" t="s">
        <v>14824</v>
      </c>
      <c r="D7629" s="85">
        <v>146836.39000000001</v>
      </c>
      <c r="E7629" s="85">
        <v>138524.9</v>
      </c>
    </row>
    <row r="7630" spans="2:5" x14ac:dyDescent="0.25">
      <c r="B7630" t="s">
        <v>14825</v>
      </c>
      <c r="C7630" t="s">
        <v>14826</v>
      </c>
      <c r="D7630" s="85">
        <v>48585</v>
      </c>
      <c r="E7630" s="85">
        <v>39500</v>
      </c>
    </row>
    <row r="7631" spans="2:5" x14ac:dyDescent="0.25">
      <c r="B7631" t="s">
        <v>14827</v>
      </c>
      <c r="C7631" t="s">
        <v>14765</v>
      </c>
      <c r="D7631" s="85">
        <v>2314.8000000000002</v>
      </c>
      <c r="E7631" s="85">
        <v>2314.8000000000002</v>
      </c>
    </row>
    <row r="7632" spans="2:5" x14ac:dyDescent="0.25">
      <c r="B7632" t="s">
        <v>14828</v>
      </c>
      <c r="C7632" t="s">
        <v>14829</v>
      </c>
      <c r="D7632" s="85">
        <v>242176.68</v>
      </c>
      <c r="E7632" s="85">
        <v>228468.57</v>
      </c>
    </row>
    <row r="7633" spans="2:5" x14ac:dyDescent="0.25">
      <c r="B7633" t="s">
        <v>14830</v>
      </c>
      <c r="C7633" t="s">
        <v>14831</v>
      </c>
      <c r="D7633" s="85">
        <v>396690.85</v>
      </c>
      <c r="E7633" s="85">
        <v>377800</v>
      </c>
    </row>
    <row r="7634" spans="2:5" x14ac:dyDescent="0.25">
      <c r="B7634" t="s">
        <v>14832</v>
      </c>
      <c r="C7634" t="s">
        <v>14833</v>
      </c>
      <c r="D7634" s="85">
        <v>733182.95</v>
      </c>
      <c r="E7634" s="85">
        <v>693953.18</v>
      </c>
    </row>
    <row r="7635" spans="2:5" x14ac:dyDescent="0.25">
      <c r="B7635" t="s">
        <v>14834</v>
      </c>
      <c r="C7635" t="s">
        <v>14835</v>
      </c>
      <c r="D7635" s="85">
        <v>8659.2000000000007</v>
      </c>
      <c r="E7635" s="85">
        <v>7040</v>
      </c>
    </row>
    <row r="7636" spans="2:5" x14ac:dyDescent="0.25">
      <c r="B7636" t="s">
        <v>14836</v>
      </c>
      <c r="C7636" t="s">
        <v>14837</v>
      </c>
      <c r="D7636" s="85">
        <v>9766.2000000000007</v>
      </c>
      <c r="E7636" s="85">
        <v>7940</v>
      </c>
    </row>
    <row r="7637" spans="2:5" x14ac:dyDescent="0.25">
      <c r="B7637" t="s">
        <v>14838</v>
      </c>
      <c r="C7637" t="s">
        <v>14839</v>
      </c>
      <c r="D7637" s="85">
        <v>3723</v>
      </c>
      <c r="E7637" s="85">
        <v>3723</v>
      </c>
    </row>
    <row r="7638" spans="2:5" x14ac:dyDescent="0.25">
      <c r="B7638" t="s">
        <v>14840</v>
      </c>
      <c r="C7638" t="s">
        <v>14841</v>
      </c>
      <c r="D7638" s="85">
        <v>7448.88</v>
      </c>
      <c r="E7638" s="85">
        <v>6056</v>
      </c>
    </row>
    <row r="7639" spans="2:5" x14ac:dyDescent="0.25">
      <c r="B7639" t="s">
        <v>14842</v>
      </c>
      <c r="C7639" t="s">
        <v>14843</v>
      </c>
      <c r="D7639" s="85">
        <v>30628.03</v>
      </c>
      <c r="E7639" s="85">
        <v>29453.4</v>
      </c>
    </row>
    <row r="7640" spans="2:5" x14ac:dyDescent="0.25">
      <c r="B7640" t="s">
        <v>14844</v>
      </c>
      <c r="C7640" t="s">
        <v>14845</v>
      </c>
      <c r="D7640" s="85">
        <v>48984.86</v>
      </c>
      <c r="E7640" s="85">
        <v>46234.75</v>
      </c>
    </row>
    <row r="7641" spans="2:5" x14ac:dyDescent="0.25">
      <c r="B7641" t="s">
        <v>14846</v>
      </c>
      <c r="C7641" t="s">
        <v>14847</v>
      </c>
      <c r="D7641" s="85">
        <v>217134.72</v>
      </c>
      <c r="E7641" s="85">
        <v>217134.72</v>
      </c>
    </row>
    <row r="7642" spans="2:5" x14ac:dyDescent="0.25">
      <c r="B7642" t="s">
        <v>14848</v>
      </c>
      <c r="C7642" t="s">
        <v>14849</v>
      </c>
      <c r="D7642" s="85">
        <v>237580.65</v>
      </c>
      <c r="E7642" s="85">
        <v>193155</v>
      </c>
    </row>
    <row r="7643" spans="2:5" x14ac:dyDescent="0.25">
      <c r="B7643" t="s">
        <v>14850</v>
      </c>
      <c r="C7643" t="s">
        <v>14851</v>
      </c>
      <c r="D7643" s="85">
        <v>3062.7</v>
      </c>
      <c r="E7643" s="85">
        <v>2490</v>
      </c>
    </row>
    <row r="7644" spans="2:5" x14ac:dyDescent="0.25">
      <c r="B7644" t="s">
        <v>14852</v>
      </c>
      <c r="C7644" t="s">
        <v>14853</v>
      </c>
      <c r="D7644" s="85">
        <v>5616.18</v>
      </c>
      <c r="E7644" s="85">
        <v>4566</v>
      </c>
    </row>
    <row r="7645" spans="2:5" x14ac:dyDescent="0.25">
      <c r="B7645" t="s">
        <v>14854</v>
      </c>
      <c r="C7645" t="s">
        <v>14855</v>
      </c>
      <c r="D7645" s="85">
        <v>576771.6</v>
      </c>
      <c r="E7645" s="85">
        <v>468920</v>
      </c>
    </row>
    <row r="7646" spans="2:5" x14ac:dyDescent="0.25">
      <c r="B7646" t="s">
        <v>14856</v>
      </c>
      <c r="C7646" t="s">
        <v>14857</v>
      </c>
      <c r="D7646" s="85">
        <v>120695.55</v>
      </c>
      <c r="E7646" s="85">
        <v>98930.78</v>
      </c>
    </row>
    <row r="7647" spans="2:5" x14ac:dyDescent="0.25">
      <c r="B7647" t="s">
        <v>14858</v>
      </c>
      <c r="C7647" t="s">
        <v>14859</v>
      </c>
      <c r="D7647" s="85">
        <v>116788.5</v>
      </c>
      <c r="E7647" s="85">
        <v>94950</v>
      </c>
    </row>
    <row r="7648" spans="2:5" x14ac:dyDescent="0.25">
      <c r="B7648" t="s">
        <v>14860</v>
      </c>
      <c r="C7648" t="s">
        <v>14861</v>
      </c>
      <c r="D7648" s="85">
        <v>59271.35</v>
      </c>
      <c r="E7648" s="85">
        <v>48188.09</v>
      </c>
    </row>
    <row r="7649" spans="2:5" x14ac:dyDescent="0.25">
      <c r="B7649" t="s">
        <v>14862</v>
      </c>
      <c r="C7649" t="s">
        <v>14863</v>
      </c>
      <c r="D7649" s="85">
        <v>24162.12</v>
      </c>
      <c r="E7649" s="85">
        <v>19644</v>
      </c>
    </row>
    <row r="7650" spans="2:5" x14ac:dyDescent="0.25">
      <c r="B7650" t="s">
        <v>14864</v>
      </c>
      <c r="C7650" t="s">
        <v>14865</v>
      </c>
      <c r="D7650" s="85">
        <v>712046.43</v>
      </c>
      <c r="E7650" s="85">
        <v>667226.92000000004</v>
      </c>
    </row>
    <row r="7651" spans="2:5" x14ac:dyDescent="0.25">
      <c r="B7651" t="s">
        <v>14866</v>
      </c>
      <c r="C7651" t="s">
        <v>14831</v>
      </c>
      <c r="D7651" s="85">
        <v>396690.85</v>
      </c>
      <c r="E7651" s="85">
        <v>377800</v>
      </c>
    </row>
    <row r="7652" spans="2:5" x14ac:dyDescent="0.25">
      <c r="B7652" t="s">
        <v>14867</v>
      </c>
      <c r="C7652" t="s">
        <v>14868</v>
      </c>
      <c r="D7652" s="85">
        <v>23796.81</v>
      </c>
      <c r="E7652" s="85">
        <v>19347</v>
      </c>
    </row>
    <row r="7653" spans="2:5" x14ac:dyDescent="0.25">
      <c r="B7653" t="s">
        <v>14869</v>
      </c>
      <c r="C7653" t="s">
        <v>14870</v>
      </c>
      <c r="D7653" s="85">
        <v>27060</v>
      </c>
      <c r="E7653" s="85">
        <v>22000</v>
      </c>
    </row>
    <row r="7654" spans="2:5" x14ac:dyDescent="0.25">
      <c r="B7654" t="s">
        <v>14871</v>
      </c>
      <c r="C7654" t="s">
        <v>14872</v>
      </c>
      <c r="D7654" s="85">
        <v>27060</v>
      </c>
      <c r="E7654" s="85">
        <v>22000</v>
      </c>
    </row>
    <row r="7655" spans="2:5" x14ac:dyDescent="0.25">
      <c r="B7655" t="s">
        <v>14873</v>
      </c>
      <c r="C7655" t="s">
        <v>14874</v>
      </c>
      <c r="D7655" s="85">
        <v>27060</v>
      </c>
      <c r="E7655" s="85">
        <v>22000</v>
      </c>
    </row>
    <row r="7656" spans="2:5" x14ac:dyDescent="0.25">
      <c r="B7656" t="s">
        <v>14875</v>
      </c>
      <c r="C7656" t="s">
        <v>14736</v>
      </c>
      <c r="D7656" s="85">
        <v>50184</v>
      </c>
      <c r="E7656" s="85">
        <v>40800</v>
      </c>
    </row>
    <row r="7657" spans="2:5" x14ac:dyDescent="0.25">
      <c r="B7657" t="s">
        <v>14876</v>
      </c>
      <c r="C7657" t="s">
        <v>14877</v>
      </c>
      <c r="D7657" s="85">
        <v>23900</v>
      </c>
      <c r="E7657" s="85">
        <v>23900</v>
      </c>
    </row>
    <row r="7658" spans="2:5" x14ac:dyDescent="0.25">
      <c r="B7658" t="s">
        <v>14878</v>
      </c>
      <c r="C7658" t="s">
        <v>14775</v>
      </c>
      <c r="D7658" s="85">
        <v>49508.28</v>
      </c>
      <c r="E7658" s="85">
        <v>40250.629999999997</v>
      </c>
    </row>
    <row r="7659" spans="2:5" x14ac:dyDescent="0.25">
      <c r="B7659" t="s">
        <v>14879</v>
      </c>
      <c r="C7659" t="s">
        <v>14880</v>
      </c>
      <c r="D7659" s="85">
        <v>20910</v>
      </c>
      <c r="E7659" s="85">
        <v>17000</v>
      </c>
    </row>
    <row r="7660" spans="2:5" x14ac:dyDescent="0.25">
      <c r="B7660" t="s">
        <v>14881</v>
      </c>
      <c r="C7660" t="s">
        <v>14882</v>
      </c>
      <c r="D7660" s="85">
        <v>122348.1</v>
      </c>
      <c r="E7660" s="85">
        <v>99470</v>
      </c>
    </row>
    <row r="7661" spans="2:5" x14ac:dyDescent="0.25">
      <c r="B7661" t="s">
        <v>14883</v>
      </c>
      <c r="C7661" t="s">
        <v>14884</v>
      </c>
      <c r="D7661" s="85">
        <v>5153.7</v>
      </c>
      <c r="E7661" s="85">
        <v>4190</v>
      </c>
    </row>
    <row r="7662" spans="2:5" x14ac:dyDescent="0.25">
      <c r="B7662" t="s">
        <v>14885</v>
      </c>
      <c r="C7662" t="s">
        <v>14886</v>
      </c>
      <c r="D7662" s="85">
        <v>984580.64</v>
      </c>
      <c r="E7662" s="85">
        <v>928849.66</v>
      </c>
    </row>
    <row r="7663" spans="2:5" x14ac:dyDescent="0.25">
      <c r="B7663" t="s">
        <v>14887</v>
      </c>
      <c r="C7663" t="s">
        <v>14888</v>
      </c>
      <c r="D7663" s="85">
        <v>485512.22</v>
      </c>
      <c r="E7663" s="85">
        <v>458030.4</v>
      </c>
    </row>
    <row r="7664" spans="2:5" x14ac:dyDescent="0.25">
      <c r="B7664" t="s">
        <v>14889</v>
      </c>
      <c r="C7664" t="s">
        <v>14890</v>
      </c>
      <c r="D7664" s="85">
        <v>84861.6</v>
      </c>
      <c r="E7664" s="85">
        <v>68993.17</v>
      </c>
    </row>
    <row r="7665" spans="2:5" x14ac:dyDescent="0.25">
      <c r="B7665" t="s">
        <v>14891</v>
      </c>
      <c r="C7665" t="s">
        <v>14892</v>
      </c>
      <c r="D7665" s="85">
        <v>133933.01</v>
      </c>
      <c r="E7665" s="85">
        <v>126351.9</v>
      </c>
    </row>
    <row r="7666" spans="2:5" x14ac:dyDescent="0.25">
      <c r="B7666" t="s">
        <v>14893</v>
      </c>
      <c r="C7666" t="s">
        <v>14894</v>
      </c>
      <c r="D7666" s="85">
        <v>112372.8</v>
      </c>
      <c r="E7666" s="85">
        <v>91360</v>
      </c>
    </row>
    <row r="7667" spans="2:5" x14ac:dyDescent="0.25">
      <c r="B7667" t="s">
        <v>14895</v>
      </c>
      <c r="C7667" t="s">
        <v>14896</v>
      </c>
      <c r="D7667" s="85">
        <v>82533</v>
      </c>
      <c r="E7667" s="85">
        <v>67100</v>
      </c>
    </row>
    <row r="7668" spans="2:5" x14ac:dyDescent="0.25">
      <c r="B7668" t="s">
        <v>14897</v>
      </c>
      <c r="C7668" t="s">
        <v>14898</v>
      </c>
      <c r="D7668" s="85">
        <v>12669</v>
      </c>
      <c r="E7668" s="85">
        <v>10300</v>
      </c>
    </row>
    <row r="7669" spans="2:5" x14ac:dyDescent="0.25">
      <c r="B7669" t="s">
        <v>14899</v>
      </c>
      <c r="C7669" t="s">
        <v>14900</v>
      </c>
      <c r="D7669" s="85">
        <v>20233.5</v>
      </c>
      <c r="E7669" s="85">
        <v>16450</v>
      </c>
    </row>
    <row r="7670" spans="2:5" x14ac:dyDescent="0.25">
      <c r="B7670" t="s">
        <v>14901</v>
      </c>
      <c r="C7670" t="s">
        <v>14711</v>
      </c>
      <c r="D7670" s="85">
        <v>24587.7</v>
      </c>
      <c r="E7670" s="85">
        <v>19990</v>
      </c>
    </row>
    <row r="7671" spans="2:5" x14ac:dyDescent="0.25">
      <c r="B7671" t="s">
        <v>14902</v>
      </c>
      <c r="C7671" t="s">
        <v>14903</v>
      </c>
      <c r="D7671" s="85">
        <v>34185.25</v>
      </c>
      <c r="E7671" s="85">
        <v>27792.89</v>
      </c>
    </row>
    <row r="7672" spans="2:5" x14ac:dyDescent="0.25">
      <c r="B7672" t="s">
        <v>14904</v>
      </c>
      <c r="C7672" t="s">
        <v>14905</v>
      </c>
      <c r="D7672" s="85">
        <v>191265</v>
      </c>
      <c r="E7672" s="85">
        <v>155500</v>
      </c>
    </row>
    <row r="7673" spans="2:5" x14ac:dyDescent="0.25">
      <c r="B7673" t="s">
        <v>14906</v>
      </c>
      <c r="C7673" t="s">
        <v>14907</v>
      </c>
      <c r="D7673" s="85">
        <v>639386.05000000005</v>
      </c>
      <c r="E7673" s="85">
        <v>519826.06</v>
      </c>
    </row>
    <row r="7674" spans="2:5" x14ac:dyDescent="0.25">
      <c r="B7674" t="s">
        <v>14908</v>
      </c>
      <c r="C7674" t="s">
        <v>14909</v>
      </c>
      <c r="D7674" s="85">
        <v>101359.4</v>
      </c>
      <c r="E7674" s="85">
        <v>82406.009999999995</v>
      </c>
    </row>
    <row r="7675" spans="2:5" x14ac:dyDescent="0.25">
      <c r="B7675" t="s">
        <v>14910</v>
      </c>
      <c r="C7675" t="s">
        <v>14911</v>
      </c>
      <c r="D7675" s="85">
        <v>14198.38</v>
      </c>
      <c r="E7675" s="85">
        <v>11543.4</v>
      </c>
    </row>
    <row r="7676" spans="2:5" x14ac:dyDescent="0.25">
      <c r="B7676" t="s">
        <v>14912</v>
      </c>
      <c r="C7676" t="s">
        <v>14913</v>
      </c>
      <c r="D7676" s="85">
        <v>41205</v>
      </c>
      <c r="E7676" s="85">
        <v>33500</v>
      </c>
    </row>
    <row r="7677" spans="2:5" x14ac:dyDescent="0.25">
      <c r="B7677" t="s">
        <v>14914</v>
      </c>
      <c r="C7677" t="s">
        <v>14915</v>
      </c>
      <c r="D7677" s="85">
        <v>46636.74</v>
      </c>
      <c r="E7677" s="85">
        <v>37916.050000000003</v>
      </c>
    </row>
    <row r="7678" spans="2:5" x14ac:dyDescent="0.25">
      <c r="B7678" t="s">
        <v>14916</v>
      </c>
      <c r="C7678" t="s">
        <v>14917</v>
      </c>
      <c r="D7678" s="85">
        <v>922.5</v>
      </c>
      <c r="E7678" s="85">
        <v>750</v>
      </c>
    </row>
    <row r="7679" spans="2:5" x14ac:dyDescent="0.25">
      <c r="B7679" t="s">
        <v>14918</v>
      </c>
      <c r="C7679" t="s">
        <v>14919</v>
      </c>
      <c r="D7679" s="85">
        <v>922.5</v>
      </c>
      <c r="E7679" s="85">
        <v>750</v>
      </c>
    </row>
    <row r="7680" spans="2:5" x14ac:dyDescent="0.25">
      <c r="B7680" t="s">
        <v>14920</v>
      </c>
      <c r="C7680" t="s">
        <v>14921</v>
      </c>
      <c r="D7680" s="85">
        <v>922.5</v>
      </c>
      <c r="E7680" s="85">
        <v>750</v>
      </c>
    </row>
    <row r="7681" spans="2:5" x14ac:dyDescent="0.25">
      <c r="B7681" t="s">
        <v>14922</v>
      </c>
      <c r="C7681" t="s">
        <v>14923</v>
      </c>
      <c r="D7681" s="85">
        <v>922.5</v>
      </c>
      <c r="E7681" s="85">
        <v>750</v>
      </c>
    </row>
    <row r="7682" spans="2:5" x14ac:dyDescent="0.25">
      <c r="B7682" t="s">
        <v>14924</v>
      </c>
      <c r="C7682" t="s">
        <v>14925</v>
      </c>
      <c r="D7682" s="85">
        <v>53037.599999999999</v>
      </c>
      <c r="E7682" s="85">
        <v>43120</v>
      </c>
    </row>
    <row r="7683" spans="2:5" x14ac:dyDescent="0.25">
      <c r="B7683" t="s">
        <v>14926</v>
      </c>
      <c r="C7683" t="s">
        <v>14927</v>
      </c>
      <c r="D7683" s="85">
        <v>50164.89</v>
      </c>
      <c r="E7683" s="85">
        <v>40784.46</v>
      </c>
    </row>
    <row r="7684" spans="2:5" x14ac:dyDescent="0.25">
      <c r="B7684" t="s">
        <v>14928</v>
      </c>
      <c r="C7684" t="s">
        <v>14929</v>
      </c>
      <c r="D7684" s="85">
        <v>860</v>
      </c>
      <c r="E7684" s="85">
        <v>699.19</v>
      </c>
    </row>
    <row r="7685" spans="2:5" x14ac:dyDescent="0.25">
      <c r="B7685" t="s">
        <v>14930</v>
      </c>
      <c r="C7685" t="s">
        <v>14931</v>
      </c>
      <c r="D7685" s="85">
        <v>3468600</v>
      </c>
      <c r="E7685" s="85">
        <v>2820000</v>
      </c>
    </row>
    <row r="7686" spans="2:5" x14ac:dyDescent="0.25">
      <c r="B7686" t="s">
        <v>14932</v>
      </c>
      <c r="C7686" t="s">
        <v>14933</v>
      </c>
      <c r="D7686" s="85">
        <v>6039.92</v>
      </c>
      <c r="E7686" s="85">
        <v>4910.5</v>
      </c>
    </row>
    <row r="7687" spans="2:5" x14ac:dyDescent="0.25">
      <c r="B7687" t="s">
        <v>14934</v>
      </c>
      <c r="C7687" t="s">
        <v>14935</v>
      </c>
      <c r="D7687" s="85">
        <v>9244.1299999999992</v>
      </c>
      <c r="E7687" s="85">
        <v>7515.55</v>
      </c>
    </row>
    <row r="7688" spans="2:5" x14ac:dyDescent="0.25">
      <c r="B7688" t="s">
        <v>14936</v>
      </c>
      <c r="C7688" t="s">
        <v>14937</v>
      </c>
      <c r="D7688" s="85">
        <v>23234.52</v>
      </c>
      <c r="E7688" s="85">
        <v>18889.849999999999</v>
      </c>
    </row>
    <row r="7689" spans="2:5" x14ac:dyDescent="0.25">
      <c r="B7689" t="s">
        <v>14938</v>
      </c>
      <c r="C7689" t="s">
        <v>14939</v>
      </c>
      <c r="D7689" s="85">
        <v>91532.76</v>
      </c>
      <c r="E7689" s="85">
        <v>74416.88</v>
      </c>
    </row>
    <row r="7690" spans="2:5" x14ac:dyDescent="0.25">
      <c r="B7690" t="s">
        <v>14940</v>
      </c>
      <c r="C7690" t="s">
        <v>14941</v>
      </c>
      <c r="D7690" s="85">
        <v>5239.91</v>
      </c>
      <c r="E7690" s="85">
        <v>4260.09</v>
      </c>
    </row>
    <row r="7691" spans="2:5" x14ac:dyDescent="0.25">
      <c r="B7691" t="s">
        <v>14942</v>
      </c>
      <c r="C7691" t="s">
        <v>14943</v>
      </c>
      <c r="D7691" s="85">
        <v>1898916.18</v>
      </c>
      <c r="E7691" s="85">
        <v>1898916.18</v>
      </c>
    </row>
    <row r="7692" spans="2:5" x14ac:dyDescent="0.25">
      <c r="B7692" t="s">
        <v>14944</v>
      </c>
      <c r="C7692" t="s">
        <v>14945</v>
      </c>
      <c r="D7692" s="85">
        <v>4648.1099999999997</v>
      </c>
      <c r="E7692" s="85">
        <v>3778.95</v>
      </c>
    </row>
    <row r="7693" spans="2:5" x14ac:dyDescent="0.25">
      <c r="B7693" t="s">
        <v>14946</v>
      </c>
      <c r="C7693" t="s">
        <v>14947</v>
      </c>
      <c r="D7693" s="85">
        <v>39333.919999999998</v>
      </c>
      <c r="E7693" s="85">
        <v>31978.799999999999</v>
      </c>
    </row>
    <row r="7694" spans="2:5" x14ac:dyDescent="0.25">
      <c r="B7694" t="s">
        <v>14948</v>
      </c>
      <c r="C7694" t="s">
        <v>14949</v>
      </c>
      <c r="D7694" s="85">
        <v>49815</v>
      </c>
      <c r="E7694" s="85">
        <v>40500</v>
      </c>
    </row>
    <row r="7695" spans="2:5" x14ac:dyDescent="0.25">
      <c r="B7695" t="s">
        <v>14950</v>
      </c>
      <c r="C7695" t="s">
        <v>14951</v>
      </c>
      <c r="D7695" s="85">
        <v>649440</v>
      </c>
      <c r="E7695" s="85">
        <v>528000</v>
      </c>
    </row>
    <row r="7696" spans="2:5" x14ac:dyDescent="0.25">
      <c r="B7696" t="s">
        <v>14952</v>
      </c>
      <c r="C7696" t="s">
        <v>14953</v>
      </c>
      <c r="D7696" s="85">
        <v>238499.93</v>
      </c>
      <c r="E7696" s="85">
        <v>224999.93</v>
      </c>
    </row>
    <row r="7697" spans="2:5" x14ac:dyDescent="0.25">
      <c r="B7697" t="s">
        <v>14954</v>
      </c>
      <c r="C7697" t="s">
        <v>14955</v>
      </c>
      <c r="D7697" s="85">
        <v>20416.400000000001</v>
      </c>
      <c r="E7697" s="85">
        <v>0</v>
      </c>
    </row>
    <row r="7698" spans="2:5" x14ac:dyDescent="0.25">
      <c r="B7698" t="s">
        <v>14956</v>
      </c>
      <c r="C7698" t="s">
        <v>14957</v>
      </c>
      <c r="D7698" s="85">
        <v>65621.350000000006</v>
      </c>
      <c r="E7698" s="85">
        <v>64204.54</v>
      </c>
    </row>
    <row r="7699" spans="2:5" x14ac:dyDescent="0.25">
      <c r="B7699" t="s">
        <v>14958</v>
      </c>
      <c r="C7699" t="s">
        <v>14959</v>
      </c>
      <c r="D7699" s="85">
        <v>2330.89</v>
      </c>
      <c r="E7699" s="85">
        <v>0</v>
      </c>
    </row>
    <row r="7700" spans="2:5" x14ac:dyDescent="0.25">
      <c r="B7700" t="s">
        <v>14960</v>
      </c>
      <c r="C7700" t="s">
        <v>14961</v>
      </c>
      <c r="D7700" s="85">
        <v>55297.55</v>
      </c>
      <c r="E7700" s="85">
        <v>0</v>
      </c>
    </row>
    <row r="7701" spans="2:5" x14ac:dyDescent="0.25">
      <c r="B7701" t="s">
        <v>14962</v>
      </c>
      <c r="C7701" t="s">
        <v>14963</v>
      </c>
      <c r="D7701" s="85">
        <v>1803</v>
      </c>
      <c r="E7701" s="85">
        <v>0</v>
      </c>
    </row>
    <row r="7702" spans="2:5" x14ac:dyDescent="0.25">
      <c r="B7702" t="s">
        <v>14964</v>
      </c>
      <c r="C7702" t="s">
        <v>14965</v>
      </c>
      <c r="D7702" s="85">
        <v>26775</v>
      </c>
      <c r="E7702" s="85">
        <v>0</v>
      </c>
    </row>
    <row r="7703" spans="2:5" x14ac:dyDescent="0.25">
      <c r="B7703" t="s">
        <v>14966</v>
      </c>
      <c r="C7703" t="s">
        <v>14967</v>
      </c>
      <c r="D7703" s="85">
        <v>43125.599999999999</v>
      </c>
      <c r="E7703" s="85">
        <v>0</v>
      </c>
    </row>
    <row r="7704" spans="2:5" x14ac:dyDescent="0.25">
      <c r="B7704" t="s">
        <v>14968</v>
      </c>
      <c r="C7704" t="s">
        <v>14969</v>
      </c>
      <c r="D7704" s="85">
        <v>10341.299999999999</v>
      </c>
      <c r="E7704" s="85">
        <v>0</v>
      </c>
    </row>
    <row r="7705" spans="2:5" x14ac:dyDescent="0.25">
      <c r="B7705" t="s">
        <v>14970</v>
      </c>
      <c r="C7705" t="s">
        <v>14971</v>
      </c>
      <c r="D7705" s="85">
        <v>9574.2000000000007</v>
      </c>
      <c r="E7705" s="85">
        <v>0</v>
      </c>
    </row>
    <row r="7706" spans="2:5" x14ac:dyDescent="0.25">
      <c r="B7706" t="s">
        <v>14972</v>
      </c>
      <c r="C7706" t="s">
        <v>14973</v>
      </c>
      <c r="D7706" s="85">
        <v>13596.66</v>
      </c>
      <c r="E7706" s="85">
        <v>0</v>
      </c>
    </row>
    <row r="7707" spans="2:5" x14ac:dyDescent="0.25">
      <c r="B7707" t="s">
        <v>14974</v>
      </c>
      <c r="C7707" t="s">
        <v>14975</v>
      </c>
      <c r="D7707" s="85">
        <v>10952.1</v>
      </c>
      <c r="E7707" s="85">
        <v>0</v>
      </c>
    </row>
    <row r="7708" spans="2:5" x14ac:dyDescent="0.25">
      <c r="B7708" t="s">
        <v>14976</v>
      </c>
      <c r="C7708" t="s">
        <v>14977</v>
      </c>
      <c r="D7708" s="85">
        <v>12211.05</v>
      </c>
      <c r="E7708" s="85">
        <v>0</v>
      </c>
    </row>
    <row r="7709" spans="2:5" x14ac:dyDescent="0.25">
      <c r="B7709" t="s">
        <v>14978</v>
      </c>
      <c r="C7709" t="s">
        <v>14979</v>
      </c>
      <c r="D7709" s="85">
        <v>24961.5</v>
      </c>
      <c r="E7709" s="85">
        <v>0</v>
      </c>
    </row>
    <row r="7710" spans="2:5" x14ac:dyDescent="0.25">
      <c r="B7710" t="s">
        <v>14980</v>
      </c>
      <c r="C7710" t="s">
        <v>14981</v>
      </c>
      <c r="D7710" s="85">
        <v>17097</v>
      </c>
      <c r="E7710" s="85">
        <v>13900</v>
      </c>
    </row>
    <row r="7711" spans="2:5" x14ac:dyDescent="0.25">
      <c r="B7711" t="s">
        <v>14982</v>
      </c>
      <c r="C7711" t="s">
        <v>14983</v>
      </c>
      <c r="D7711" s="85">
        <v>348182.64</v>
      </c>
      <c r="E7711" s="85">
        <v>283075.32</v>
      </c>
    </row>
    <row r="7712" spans="2:5" x14ac:dyDescent="0.25">
      <c r="B7712" t="s">
        <v>14984</v>
      </c>
      <c r="C7712" t="s">
        <v>14985</v>
      </c>
      <c r="D7712" s="85">
        <v>24477</v>
      </c>
      <c r="E7712" s="85">
        <v>19900</v>
      </c>
    </row>
    <row r="7713" spans="2:5" x14ac:dyDescent="0.25">
      <c r="B7713" t="s">
        <v>14986</v>
      </c>
      <c r="C7713" t="s">
        <v>14987</v>
      </c>
      <c r="D7713" s="85">
        <v>3741.66</v>
      </c>
      <c r="E7713" s="85">
        <v>3042</v>
      </c>
    </row>
    <row r="7714" spans="2:5" x14ac:dyDescent="0.25">
      <c r="B7714" t="s">
        <v>14988</v>
      </c>
      <c r="C7714" t="s">
        <v>14989</v>
      </c>
      <c r="D7714" s="85">
        <v>200873.58</v>
      </c>
      <c r="E7714" s="85">
        <v>189503.38</v>
      </c>
    </row>
    <row r="7715" spans="2:5" x14ac:dyDescent="0.25">
      <c r="B7715" t="s">
        <v>14990</v>
      </c>
      <c r="C7715" t="s">
        <v>14991</v>
      </c>
      <c r="D7715" s="85">
        <v>483147.17</v>
      </c>
      <c r="E7715" s="85">
        <v>455799.22</v>
      </c>
    </row>
    <row r="7716" spans="2:5" x14ac:dyDescent="0.25">
      <c r="B7716" t="s">
        <v>14992</v>
      </c>
      <c r="C7716" t="s">
        <v>14971</v>
      </c>
      <c r="D7716" s="85">
        <v>9574.2000000000007</v>
      </c>
      <c r="E7716" s="85">
        <v>0</v>
      </c>
    </row>
    <row r="7717" spans="2:5" x14ac:dyDescent="0.25">
      <c r="B7717" t="s">
        <v>14993</v>
      </c>
      <c r="C7717" t="s">
        <v>14994</v>
      </c>
      <c r="D7717" s="85">
        <v>48511.199999999997</v>
      </c>
      <c r="E7717" s="85">
        <v>39440</v>
      </c>
    </row>
    <row r="7718" spans="2:5" x14ac:dyDescent="0.25">
      <c r="B7718" t="s">
        <v>14995</v>
      </c>
      <c r="C7718" t="s">
        <v>14996</v>
      </c>
      <c r="D7718" s="85">
        <v>60885</v>
      </c>
      <c r="E7718" s="85">
        <v>49500</v>
      </c>
    </row>
    <row r="7719" spans="2:5" x14ac:dyDescent="0.25">
      <c r="B7719" t="s">
        <v>14997</v>
      </c>
      <c r="C7719" t="s">
        <v>14998</v>
      </c>
      <c r="D7719" s="85">
        <v>150623.07</v>
      </c>
      <c r="E7719" s="85">
        <v>122457.78</v>
      </c>
    </row>
    <row r="7720" spans="2:5" x14ac:dyDescent="0.25">
      <c r="B7720" t="s">
        <v>14999</v>
      </c>
      <c r="C7720" t="s">
        <v>15000</v>
      </c>
      <c r="D7720" s="85">
        <v>23.95</v>
      </c>
      <c r="E7720" s="85">
        <v>23.95</v>
      </c>
    </row>
    <row r="7721" spans="2:5" x14ac:dyDescent="0.25">
      <c r="B7721" t="s">
        <v>15001</v>
      </c>
      <c r="C7721" t="s">
        <v>15002</v>
      </c>
      <c r="D7721" s="85">
        <v>431890.11</v>
      </c>
      <c r="E7721" s="85">
        <v>407443.5</v>
      </c>
    </row>
    <row r="7722" spans="2:5" x14ac:dyDescent="0.25">
      <c r="B7722" t="s">
        <v>15003</v>
      </c>
      <c r="C7722" t="s">
        <v>15004</v>
      </c>
      <c r="D7722" s="85">
        <v>72384.97</v>
      </c>
      <c r="E7722" s="85">
        <v>65741.16</v>
      </c>
    </row>
    <row r="7723" spans="2:5" x14ac:dyDescent="0.25">
      <c r="B7723" t="s">
        <v>15005</v>
      </c>
      <c r="C7723" t="s">
        <v>15006</v>
      </c>
      <c r="D7723" s="85">
        <v>1774665.61</v>
      </c>
      <c r="E7723" s="85">
        <v>1674212.84</v>
      </c>
    </row>
    <row r="7724" spans="2:5" x14ac:dyDescent="0.25">
      <c r="B7724" t="s">
        <v>15007</v>
      </c>
      <c r="C7724" t="s">
        <v>15008</v>
      </c>
      <c r="D7724" s="85">
        <v>18523.8</v>
      </c>
      <c r="E7724" s="85">
        <v>15060</v>
      </c>
    </row>
    <row r="7725" spans="2:5" x14ac:dyDescent="0.25">
      <c r="B7725" t="s">
        <v>15009</v>
      </c>
      <c r="C7725" t="s">
        <v>15010</v>
      </c>
      <c r="D7725" s="85">
        <v>16877.240000000002</v>
      </c>
      <c r="E7725" s="85">
        <v>13721.33</v>
      </c>
    </row>
    <row r="7726" spans="2:5" x14ac:dyDescent="0.25">
      <c r="B7726" t="s">
        <v>15011</v>
      </c>
      <c r="C7726" t="s">
        <v>15012</v>
      </c>
      <c r="D7726" s="85">
        <v>12349.2</v>
      </c>
      <c r="E7726" s="85">
        <v>10040</v>
      </c>
    </row>
    <row r="7727" spans="2:5" x14ac:dyDescent="0.25">
      <c r="B7727" t="s">
        <v>15013</v>
      </c>
      <c r="C7727" t="s">
        <v>15014</v>
      </c>
      <c r="D7727" s="85">
        <v>28500</v>
      </c>
      <c r="E7727" s="85">
        <v>23170.73</v>
      </c>
    </row>
    <row r="7728" spans="2:5" x14ac:dyDescent="0.25">
      <c r="B7728" t="s">
        <v>15015</v>
      </c>
      <c r="C7728" t="s">
        <v>15016</v>
      </c>
      <c r="D7728" s="85">
        <v>2581895.4900000002</v>
      </c>
      <c r="E7728" s="85">
        <v>1949917.94</v>
      </c>
    </row>
    <row r="7729" spans="2:5" x14ac:dyDescent="0.25">
      <c r="B7729" t="s">
        <v>15017</v>
      </c>
      <c r="C7729" t="s">
        <v>15018</v>
      </c>
      <c r="D7729" s="85">
        <v>281028.49</v>
      </c>
      <c r="E7729" s="85">
        <v>238159.74</v>
      </c>
    </row>
    <row r="7730" spans="2:5" x14ac:dyDescent="0.25">
      <c r="B7730" t="s">
        <v>15019</v>
      </c>
      <c r="C7730" t="s">
        <v>15020</v>
      </c>
      <c r="D7730" s="85">
        <v>16912.5</v>
      </c>
      <c r="E7730" s="85">
        <v>13750</v>
      </c>
    </row>
    <row r="7731" spans="2:5" x14ac:dyDescent="0.25">
      <c r="B7731" t="s">
        <v>15021</v>
      </c>
      <c r="C7731" t="s">
        <v>15022</v>
      </c>
      <c r="D7731" s="85">
        <v>1305930.3600000001</v>
      </c>
      <c r="E7731" s="85">
        <v>1061732</v>
      </c>
    </row>
    <row r="7732" spans="2:5" x14ac:dyDescent="0.25">
      <c r="B7732" t="s">
        <v>15023</v>
      </c>
      <c r="C7732" t="s">
        <v>15024</v>
      </c>
      <c r="D7732" s="85">
        <v>71493.75</v>
      </c>
      <c r="E7732" s="85">
        <v>58125</v>
      </c>
    </row>
    <row r="7733" spans="2:5" x14ac:dyDescent="0.25">
      <c r="B7733" t="s">
        <v>15025</v>
      </c>
      <c r="C7733" t="s">
        <v>15026</v>
      </c>
      <c r="D7733" s="85">
        <v>32876.89</v>
      </c>
      <c r="E7733" s="85">
        <v>26729.18</v>
      </c>
    </row>
    <row r="7734" spans="2:5" x14ac:dyDescent="0.25">
      <c r="B7734" t="s">
        <v>15027</v>
      </c>
      <c r="C7734" t="s">
        <v>15028</v>
      </c>
      <c r="D7734" s="85">
        <v>197.95</v>
      </c>
      <c r="E7734" s="85">
        <v>197.95</v>
      </c>
    </row>
    <row r="7735" spans="2:5" x14ac:dyDescent="0.25">
      <c r="B7735" t="s">
        <v>15029</v>
      </c>
      <c r="C7735" t="s">
        <v>15030</v>
      </c>
      <c r="D7735" s="85">
        <v>214975.71</v>
      </c>
      <c r="E7735" s="85">
        <v>174777</v>
      </c>
    </row>
    <row r="7736" spans="2:5" x14ac:dyDescent="0.25">
      <c r="B7736" t="s">
        <v>15031</v>
      </c>
      <c r="C7736" t="s">
        <v>15032</v>
      </c>
      <c r="D7736" s="85">
        <v>90249.5</v>
      </c>
      <c r="E7736" s="85">
        <v>73975</v>
      </c>
    </row>
    <row r="7737" spans="2:5" x14ac:dyDescent="0.25">
      <c r="B7737" t="s">
        <v>15033</v>
      </c>
      <c r="C7737" t="s">
        <v>15034</v>
      </c>
      <c r="D7737" s="85">
        <v>12371.4</v>
      </c>
      <c r="E7737" s="85">
        <v>10058.049999999999</v>
      </c>
    </row>
    <row r="7738" spans="2:5" x14ac:dyDescent="0.25">
      <c r="B7738" t="s">
        <v>15035</v>
      </c>
      <c r="C7738" t="s">
        <v>15000</v>
      </c>
      <c r="D7738" s="85">
        <v>23.95</v>
      </c>
      <c r="E7738" s="85">
        <v>23.95</v>
      </c>
    </row>
    <row r="7739" spans="2:5" x14ac:dyDescent="0.25">
      <c r="B7739" t="s">
        <v>15036</v>
      </c>
      <c r="C7739" t="s">
        <v>15037</v>
      </c>
      <c r="D7739" s="85">
        <v>7931.53</v>
      </c>
      <c r="E7739" s="85">
        <v>6448.4</v>
      </c>
    </row>
    <row r="7740" spans="2:5" x14ac:dyDescent="0.25">
      <c r="B7740" t="s">
        <v>15038</v>
      </c>
      <c r="C7740" t="s">
        <v>15039</v>
      </c>
      <c r="D7740" s="85">
        <v>30.75</v>
      </c>
      <c r="E7740" s="85">
        <v>25</v>
      </c>
    </row>
    <row r="7741" spans="2:5" x14ac:dyDescent="0.25">
      <c r="B7741" t="s">
        <v>15040</v>
      </c>
      <c r="C7741" t="s">
        <v>15041</v>
      </c>
      <c r="D7741" s="85">
        <v>906.3</v>
      </c>
      <c r="E7741" s="85">
        <v>855</v>
      </c>
    </row>
    <row r="7742" spans="2:5" x14ac:dyDescent="0.25">
      <c r="B7742" t="s">
        <v>15042</v>
      </c>
      <c r="C7742" t="s">
        <v>15043</v>
      </c>
      <c r="D7742" s="85">
        <v>4115.46</v>
      </c>
      <c r="E7742" s="85">
        <v>3345.9</v>
      </c>
    </row>
    <row r="7743" spans="2:5" x14ac:dyDescent="0.25">
      <c r="B7743" t="s">
        <v>15044</v>
      </c>
      <c r="C7743" t="s">
        <v>15045</v>
      </c>
      <c r="D7743" s="85">
        <v>16974</v>
      </c>
      <c r="E7743" s="85">
        <v>16974</v>
      </c>
    </row>
    <row r="7744" spans="2:5" x14ac:dyDescent="0.25">
      <c r="B7744" t="s">
        <v>15046</v>
      </c>
      <c r="C7744" t="s">
        <v>15047</v>
      </c>
      <c r="D7744" s="85">
        <v>373948.22</v>
      </c>
      <c r="E7744" s="85">
        <v>331680.03000000003</v>
      </c>
    </row>
    <row r="7745" spans="2:5" x14ac:dyDescent="0.25">
      <c r="B7745" t="s">
        <v>15048</v>
      </c>
      <c r="C7745" t="s">
        <v>15049</v>
      </c>
      <c r="D7745" s="85">
        <v>25334.93</v>
      </c>
      <c r="E7745" s="85">
        <v>20597.5</v>
      </c>
    </row>
    <row r="7746" spans="2:5" x14ac:dyDescent="0.25">
      <c r="B7746" t="s">
        <v>15050</v>
      </c>
      <c r="C7746" t="s">
        <v>15051</v>
      </c>
      <c r="D7746" s="85">
        <v>362296.5</v>
      </c>
      <c r="E7746" s="85">
        <v>294550</v>
      </c>
    </row>
    <row r="7747" spans="2:5" x14ac:dyDescent="0.25">
      <c r="B7747" t="s">
        <v>15052</v>
      </c>
      <c r="C7747" t="s">
        <v>15053</v>
      </c>
      <c r="D7747" s="85">
        <v>1087812</v>
      </c>
      <c r="E7747" s="85">
        <v>884400</v>
      </c>
    </row>
    <row r="7748" spans="2:5" x14ac:dyDescent="0.25">
      <c r="B7748" t="s">
        <v>15054</v>
      </c>
      <c r="C7748" t="s">
        <v>15055</v>
      </c>
      <c r="D7748" s="85">
        <v>523633.82</v>
      </c>
      <c r="E7748" s="85">
        <v>494435.6</v>
      </c>
    </row>
    <row r="7749" spans="2:5" x14ac:dyDescent="0.25">
      <c r="B7749" t="s">
        <v>15056</v>
      </c>
      <c r="C7749" t="s">
        <v>15057</v>
      </c>
      <c r="D7749" s="85">
        <v>1568250</v>
      </c>
      <c r="E7749" s="85">
        <v>1275000</v>
      </c>
    </row>
    <row r="7750" spans="2:5" x14ac:dyDescent="0.25">
      <c r="B7750" t="s">
        <v>15058</v>
      </c>
      <c r="C7750" t="s">
        <v>15059</v>
      </c>
      <c r="D7750" s="85">
        <v>275.39999999999998</v>
      </c>
      <c r="E7750" s="85">
        <v>275.39999999999998</v>
      </c>
    </row>
    <row r="7751" spans="2:5" x14ac:dyDescent="0.25">
      <c r="B7751" t="s">
        <v>15060</v>
      </c>
      <c r="C7751" t="s">
        <v>15061</v>
      </c>
      <c r="D7751" s="85">
        <v>34254.410000000003</v>
      </c>
      <c r="E7751" s="85">
        <v>32623.25</v>
      </c>
    </row>
    <row r="7752" spans="2:5" x14ac:dyDescent="0.25">
      <c r="B7752" t="s">
        <v>15062</v>
      </c>
      <c r="C7752" t="s">
        <v>15063</v>
      </c>
      <c r="D7752" s="85">
        <v>21029.360000000001</v>
      </c>
      <c r="E7752" s="85">
        <v>16903.330000000002</v>
      </c>
    </row>
    <row r="7753" spans="2:5" x14ac:dyDescent="0.25">
      <c r="B7753" t="s">
        <v>15064</v>
      </c>
      <c r="C7753" t="s">
        <v>15065</v>
      </c>
      <c r="D7753" s="85">
        <v>109629.35</v>
      </c>
      <c r="E7753" s="85">
        <v>104408.9</v>
      </c>
    </row>
    <row r="7754" spans="2:5" x14ac:dyDescent="0.25">
      <c r="B7754" t="s">
        <v>15066</v>
      </c>
      <c r="C7754" t="s">
        <v>15067</v>
      </c>
      <c r="D7754" s="85">
        <v>69733.67</v>
      </c>
      <c r="E7754" s="85">
        <v>56694.04</v>
      </c>
    </row>
    <row r="7755" spans="2:5" x14ac:dyDescent="0.25">
      <c r="B7755" t="s">
        <v>15068</v>
      </c>
      <c r="C7755" t="s">
        <v>15069</v>
      </c>
      <c r="D7755" s="85">
        <v>96733.8</v>
      </c>
      <c r="E7755" s="85">
        <v>79290</v>
      </c>
    </row>
    <row r="7756" spans="2:5" x14ac:dyDescent="0.25">
      <c r="B7756" t="s">
        <v>15070</v>
      </c>
      <c r="C7756" t="s">
        <v>15071</v>
      </c>
      <c r="D7756" s="85">
        <v>13.59</v>
      </c>
      <c r="E7756" s="85">
        <v>11.47</v>
      </c>
    </row>
    <row r="7757" spans="2:5" x14ac:dyDescent="0.25">
      <c r="B7757" t="s">
        <v>15072</v>
      </c>
      <c r="C7757" t="s">
        <v>15073</v>
      </c>
      <c r="D7757" s="85">
        <v>4321.97</v>
      </c>
      <c r="E7757" s="85">
        <v>3513.8</v>
      </c>
    </row>
    <row r="7758" spans="2:5" x14ac:dyDescent="0.25">
      <c r="B7758" t="s">
        <v>15074</v>
      </c>
      <c r="C7758" t="s">
        <v>15075</v>
      </c>
      <c r="D7758" s="85">
        <v>2227.58</v>
      </c>
      <c r="E7758" s="85">
        <v>1811.04</v>
      </c>
    </row>
    <row r="7759" spans="2:5" x14ac:dyDescent="0.25">
      <c r="B7759" t="s">
        <v>15076</v>
      </c>
      <c r="C7759" t="s">
        <v>15077</v>
      </c>
      <c r="D7759" s="85">
        <v>262585.90000000002</v>
      </c>
      <c r="E7759" s="85">
        <v>219812.58</v>
      </c>
    </row>
    <row r="7760" spans="2:5" x14ac:dyDescent="0.25">
      <c r="B7760" t="s">
        <v>15078</v>
      </c>
      <c r="C7760" t="s">
        <v>15079</v>
      </c>
      <c r="D7760" s="85">
        <v>55970.02</v>
      </c>
      <c r="E7760" s="85">
        <v>45504.08</v>
      </c>
    </row>
    <row r="7761" spans="2:5" x14ac:dyDescent="0.25">
      <c r="B7761" t="s">
        <v>15080</v>
      </c>
      <c r="C7761" t="s">
        <v>15081</v>
      </c>
      <c r="D7761" s="85">
        <v>1452317.25</v>
      </c>
      <c r="E7761" s="85">
        <v>1126626.45</v>
      </c>
    </row>
    <row r="7762" spans="2:5" x14ac:dyDescent="0.25">
      <c r="B7762" t="s">
        <v>15082</v>
      </c>
      <c r="C7762" t="s">
        <v>15083</v>
      </c>
      <c r="D7762" s="85">
        <v>1087.3599999999999</v>
      </c>
      <c r="E7762" s="85">
        <v>1087.3599999999999</v>
      </c>
    </row>
    <row r="7763" spans="2:5" x14ac:dyDescent="0.25">
      <c r="B7763" t="s">
        <v>15084</v>
      </c>
      <c r="C7763" t="s">
        <v>15085</v>
      </c>
      <c r="D7763" s="85">
        <v>20830.7</v>
      </c>
      <c r="E7763" s="85">
        <v>16935.53</v>
      </c>
    </row>
    <row r="7764" spans="2:5" x14ac:dyDescent="0.25">
      <c r="B7764" t="s">
        <v>15086</v>
      </c>
      <c r="C7764" t="s">
        <v>15087</v>
      </c>
      <c r="D7764" s="85">
        <v>372126.66</v>
      </c>
      <c r="E7764" s="85">
        <v>302542</v>
      </c>
    </row>
    <row r="7765" spans="2:5" x14ac:dyDescent="0.25">
      <c r="B7765" t="s">
        <v>15088</v>
      </c>
      <c r="C7765" t="s">
        <v>15089</v>
      </c>
      <c r="D7765" s="85">
        <v>107904.65</v>
      </c>
      <c r="E7765" s="85">
        <v>85340.04</v>
      </c>
    </row>
    <row r="7766" spans="2:5" x14ac:dyDescent="0.25">
      <c r="B7766" t="s">
        <v>15090</v>
      </c>
      <c r="C7766" t="s">
        <v>14742</v>
      </c>
      <c r="D7766" s="85">
        <v>5115.12</v>
      </c>
      <c r="E7766" s="85">
        <v>4158.6400000000003</v>
      </c>
    </row>
    <row r="7767" spans="2:5" x14ac:dyDescent="0.25">
      <c r="B7767" t="s">
        <v>15091</v>
      </c>
      <c r="C7767" t="s">
        <v>15092</v>
      </c>
      <c r="D7767" s="85">
        <v>33550</v>
      </c>
      <c r="E7767" s="85">
        <v>27500</v>
      </c>
    </row>
    <row r="7768" spans="2:5" x14ac:dyDescent="0.25">
      <c r="B7768" t="s">
        <v>15093</v>
      </c>
      <c r="C7768" t="s">
        <v>15094</v>
      </c>
      <c r="D7768" s="85">
        <v>3444</v>
      </c>
      <c r="E7768" s="85">
        <v>2800</v>
      </c>
    </row>
    <row r="7769" spans="2:5" x14ac:dyDescent="0.25">
      <c r="B7769" t="s">
        <v>15095</v>
      </c>
      <c r="C7769" t="s">
        <v>15096</v>
      </c>
      <c r="D7769" s="85">
        <v>2258681.46</v>
      </c>
      <c r="E7769" s="85">
        <v>1978000</v>
      </c>
    </row>
    <row r="7770" spans="2:5" x14ac:dyDescent="0.25">
      <c r="B7770" t="s">
        <v>15097</v>
      </c>
      <c r="C7770" t="s">
        <v>15098</v>
      </c>
      <c r="D7770" s="85">
        <v>22607.4</v>
      </c>
      <c r="E7770" s="85">
        <v>18380</v>
      </c>
    </row>
    <row r="7771" spans="2:5" x14ac:dyDescent="0.25">
      <c r="B7771" t="s">
        <v>15099</v>
      </c>
      <c r="C7771" t="s">
        <v>15100</v>
      </c>
      <c r="D7771" s="85">
        <v>196800.01</v>
      </c>
      <c r="E7771" s="85">
        <v>160000.01</v>
      </c>
    </row>
    <row r="7772" spans="2:5" x14ac:dyDescent="0.25">
      <c r="B7772" t="s">
        <v>15101</v>
      </c>
      <c r="C7772" t="s">
        <v>15102</v>
      </c>
      <c r="D7772" s="85">
        <v>74500</v>
      </c>
      <c r="E7772" s="85">
        <v>74500</v>
      </c>
    </row>
    <row r="7773" spans="2:5" x14ac:dyDescent="0.25">
      <c r="B7773" t="s">
        <v>15103</v>
      </c>
      <c r="C7773" t="s">
        <v>15104</v>
      </c>
      <c r="D7773" s="85">
        <v>22073.05</v>
      </c>
      <c r="E7773" s="85">
        <v>17945.57</v>
      </c>
    </row>
    <row r="7774" spans="2:5" x14ac:dyDescent="0.25">
      <c r="B7774" t="s">
        <v>15105</v>
      </c>
      <c r="C7774" t="s">
        <v>15106</v>
      </c>
      <c r="D7774" s="85">
        <v>6088.5</v>
      </c>
      <c r="E7774" s="85">
        <v>4950</v>
      </c>
    </row>
    <row r="7775" spans="2:5" x14ac:dyDescent="0.25">
      <c r="B7775" t="s">
        <v>15107</v>
      </c>
      <c r="C7775" t="s">
        <v>15108</v>
      </c>
      <c r="D7775" s="85">
        <v>17220</v>
      </c>
      <c r="E7775" s="85">
        <v>14000</v>
      </c>
    </row>
    <row r="7776" spans="2:5" x14ac:dyDescent="0.25">
      <c r="B7776" t="s">
        <v>15109</v>
      </c>
      <c r="C7776" t="s">
        <v>15110</v>
      </c>
      <c r="D7776" s="85">
        <v>4017096.19</v>
      </c>
      <c r="E7776" s="85">
        <v>3789713.39</v>
      </c>
    </row>
    <row r="7777" spans="2:5" x14ac:dyDescent="0.25">
      <c r="B7777" t="s">
        <v>15111</v>
      </c>
      <c r="C7777" t="s">
        <v>15112</v>
      </c>
      <c r="D7777" s="85">
        <v>24424.639999999999</v>
      </c>
      <c r="E7777" s="85">
        <v>23042.11</v>
      </c>
    </row>
    <row r="7778" spans="2:5" x14ac:dyDescent="0.25">
      <c r="B7778" t="s">
        <v>15113</v>
      </c>
      <c r="C7778" t="s">
        <v>15114</v>
      </c>
      <c r="D7778" s="85">
        <v>79396.490000000005</v>
      </c>
      <c r="E7778" s="85">
        <v>64549.99</v>
      </c>
    </row>
    <row r="7779" spans="2:5" x14ac:dyDescent="0.25">
      <c r="B7779" t="s">
        <v>15115</v>
      </c>
      <c r="C7779" t="s">
        <v>15116</v>
      </c>
      <c r="D7779" s="85">
        <v>241906.29</v>
      </c>
      <c r="E7779" s="85">
        <v>228213.48</v>
      </c>
    </row>
    <row r="7780" spans="2:5" x14ac:dyDescent="0.25">
      <c r="B7780" t="s">
        <v>15117</v>
      </c>
      <c r="C7780" t="s">
        <v>4048</v>
      </c>
      <c r="D7780" s="85">
        <v>24593.85</v>
      </c>
      <c r="E7780" s="85">
        <v>19995</v>
      </c>
    </row>
    <row r="7781" spans="2:5" x14ac:dyDescent="0.25">
      <c r="B7781" t="s">
        <v>15118</v>
      </c>
      <c r="C7781" t="s">
        <v>15119</v>
      </c>
      <c r="D7781" s="85">
        <v>338176.2</v>
      </c>
      <c r="E7781" s="85">
        <v>274940</v>
      </c>
    </row>
    <row r="7782" spans="2:5" x14ac:dyDescent="0.25">
      <c r="B7782" t="s">
        <v>15120</v>
      </c>
      <c r="C7782" t="s">
        <v>15121</v>
      </c>
      <c r="D7782" s="85">
        <v>11070</v>
      </c>
      <c r="E7782" s="85">
        <v>9000</v>
      </c>
    </row>
    <row r="7783" spans="2:5" x14ac:dyDescent="0.25">
      <c r="B7783" t="s">
        <v>15122</v>
      </c>
      <c r="C7783" t="s">
        <v>15123</v>
      </c>
      <c r="D7783" s="85">
        <v>93381.33</v>
      </c>
      <c r="E7783" s="85">
        <v>75919.78</v>
      </c>
    </row>
    <row r="7784" spans="2:5" x14ac:dyDescent="0.25">
      <c r="B7784" t="s">
        <v>15124</v>
      </c>
      <c r="C7784" t="s">
        <v>15125</v>
      </c>
      <c r="D7784" s="85">
        <v>382000</v>
      </c>
      <c r="E7784" s="85">
        <v>382000</v>
      </c>
    </row>
    <row r="7785" spans="2:5" x14ac:dyDescent="0.25">
      <c r="B7785" t="s">
        <v>15126</v>
      </c>
      <c r="C7785" t="s">
        <v>15127</v>
      </c>
      <c r="D7785" s="85">
        <v>1244627.73</v>
      </c>
      <c r="E7785" s="85">
        <v>1118291.55</v>
      </c>
    </row>
    <row r="7786" spans="2:5" x14ac:dyDescent="0.25">
      <c r="B7786" t="s">
        <v>15128</v>
      </c>
      <c r="C7786" t="s">
        <v>15129</v>
      </c>
      <c r="D7786" s="85">
        <v>1395098.75</v>
      </c>
      <c r="E7786" s="85">
        <v>1395098.75</v>
      </c>
    </row>
    <row r="7787" spans="2:5" x14ac:dyDescent="0.25">
      <c r="B7787" t="s">
        <v>15130</v>
      </c>
      <c r="C7787" t="s">
        <v>13040</v>
      </c>
      <c r="D7787" s="85">
        <v>611239.32999999996</v>
      </c>
      <c r="E7787" s="85">
        <v>593304.82999999996</v>
      </c>
    </row>
    <row r="7788" spans="2:5" x14ac:dyDescent="0.25">
      <c r="B7788" t="s">
        <v>15131</v>
      </c>
      <c r="C7788" t="s">
        <v>15132</v>
      </c>
      <c r="D7788" s="85">
        <v>203302.63</v>
      </c>
      <c r="E7788" s="85">
        <v>203302.63</v>
      </c>
    </row>
    <row r="7789" spans="2:5" x14ac:dyDescent="0.25">
      <c r="B7789" t="s">
        <v>15133</v>
      </c>
      <c r="C7789" t="s">
        <v>15134</v>
      </c>
      <c r="D7789" s="85">
        <v>200000</v>
      </c>
      <c r="E7789" s="85">
        <v>200000</v>
      </c>
    </row>
    <row r="7790" spans="2:5" x14ac:dyDescent="0.25">
      <c r="B7790" t="s">
        <v>15135</v>
      </c>
      <c r="C7790" t="s">
        <v>15136</v>
      </c>
      <c r="D7790" s="85">
        <v>39095.85</v>
      </c>
      <c r="E7790" s="85">
        <v>39095.85</v>
      </c>
    </row>
    <row r="7791" spans="2:5" x14ac:dyDescent="0.25">
      <c r="B7791" t="s">
        <v>15137</v>
      </c>
      <c r="C7791" t="s">
        <v>15138</v>
      </c>
      <c r="D7791" s="85">
        <v>271453.77</v>
      </c>
      <c r="E7791" s="85">
        <v>271453.77</v>
      </c>
    </row>
    <row r="7792" spans="2:5" x14ac:dyDescent="0.25">
      <c r="B7792" t="s">
        <v>15139</v>
      </c>
      <c r="C7792" t="s">
        <v>15140</v>
      </c>
      <c r="D7792" s="85">
        <v>23801.24</v>
      </c>
      <c r="E7792" s="85">
        <v>19350.599999999999</v>
      </c>
    </row>
    <row r="7793" spans="2:5" x14ac:dyDescent="0.25">
      <c r="B7793" t="s">
        <v>15141</v>
      </c>
      <c r="C7793" t="s">
        <v>15142</v>
      </c>
      <c r="D7793" s="85">
        <v>26063147.260000002</v>
      </c>
      <c r="E7793" s="85">
        <v>22364313.210000001</v>
      </c>
    </row>
    <row r="7794" spans="2:5" x14ac:dyDescent="0.25">
      <c r="B7794" t="s">
        <v>15143</v>
      </c>
      <c r="C7794" t="s">
        <v>15144</v>
      </c>
      <c r="D7794" s="85">
        <v>652984.81999999995</v>
      </c>
      <c r="E7794" s="85">
        <v>529164.97</v>
      </c>
    </row>
    <row r="7795" spans="2:5" x14ac:dyDescent="0.25">
      <c r="B7795" t="s">
        <v>15145</v>
      </c>
      <c r="C7795" t="s">
        <v>15146</v>
      </c>
      <c r="D7795" s="85">
        <v>43142</v>
      </c>
      <c r="E7795" s="85">
        <v>40700</v>
      </c>
    </row>
    <row r="7796" spans="2:5" x14ac:dyDescent="0.25">
      <c r="B7796" t="s">
        <v>15147</v>
      </c>
      <c r="C7796" t="s">
        <v>15148</v>
      </c>
      <c r="D7796" s="85">
        <v>113535.43</v>
      </c>
      <c r="E7796" s="85">
        <v>92305.23</v>
      </c>
    </row>
    <row r="7797" spans="2:5" x14ac:dyDescent="0.25">
      <c r="B7797" t="s">
        <v>15149</v>
      </c>
      <c r="C7797" t="s">
        <v>15150</v>
      </c>
      <c r="D7797" s="85">
        <v>9289.44</v>
      </c>
      <c r="E7797" s="85">
        <v>8763.6200000000008</v>
      </c>
    </row>
    <row r="7798" spans="2:5" x14ac:dyDescent="0.25">
      <c r="B7798" t="s">
        <v>15151</v>
      </c>
      <c r="C7798" t="s">
        <v>12617</v>
      </c>
      <c r="D7798" s="85">
        <v>3430000</v>
      </c>
      <c r="E7798" s="85">
        <v>3430000</v>
      </c>
    </row>
    <row r="7799" spans="2:5" x14ac:dyDescent="0.25">
      <c r="B7799" t="s">
        <v>15152</v>
      </c>
      <c r="C7799" t="s">
        <v>15153</v>
      </c>
      <c r="D7799" s="85">
        <v>526426.29</v>
      </c>
      <c r="E7799" s="85">
        <v>427988.85</v>
      </c>
    </row>
    <row r="7800" spans="2:5" x14ac:dyDescent="0.25">
      <c r="B7800" t="s">
        <v>15154</v>
      </c>
      <c r="C7800" t="s">
        <v>15155</v>
      </c>
      <c r="D7800" s="85">
        <v>100700</v>
      </c>
      <c r="E7800" s="85">
        <v>95000</v>
      </c>
    </row>
    <row r="7801" spans="2:5" x14ac:dyDescent="0.25">
      <c r="B7801" t="s">
        <v>15156</v>
      </c>
      <c r="C7801" t="s">
        <v>15157</v>
      </c>
      <c r="D7801" s="85">
        <v>7524.65</v>
      </c>
      <c r="E7801" s="85">
        <v>6117.6</v>
      </c>
    </row>
    <row r="7802" spans="2:5" x14ac:dyDescent="0.25">
      <c r="B7802" t="s">
        <v>15158</v>
      </c>
      <c r="C7802" t="s">
        <v>15159</v>
      </c>
      <c r="D7802" s="85">
        <v>2300.1</v>
      </c>
      <c r="E7802" s="85">
        <v>1870</v>
      </c>
    </row>
    <row r="7803" spans="2:5" x14ac:dyDescent="0.25">
      <c r="B7803" t="s">
        <v>15160</v>
      </c>
      <c r="C7803" t="s">
        <v>15161</v>
      </c>
      <c r="D7803" s="85">
        <v>14688.66</v>
      </c>
      <c r="E7803" s="85">
        <v>11942</v>
      </c>
    </row>
    <row r="7804" spans="2:5" x14ac:dyDescent="0.25">
      <c r="B7804" t="s">
        <v>15162</v>
      </c>
      <c r="C7804" t="s">
        <v>15163</v>
      </c>
      <c r="D7804" s="85">
        <v>5658</v>
      </c>
      <c r="E7804" s="85">
        <v>4600</v>
      </c>
    </row>
    <row r="7805" spans="2:5" x14ac:dyDescent="0.25">
      <c r="B7805" t="s">
        <v>15164</v>
      </c>
      <c r="C7805" t="s">
        <v>15165</v>
      </c>
      <c r="D7805" s="85">
        <v>171488</v>
      </c>
      <c r="E7805" s="85">
        <v>171488</v>
      </c>
    </row>
    <row r="7806" spans="2:5" x14ac:dyDescent="0.25">
      <c r="B7806" t="s">
        <v>15166</v>
      </c>
      <c r="C7806" t="s">
        <v>15167</v>
      </c>
      <c r="D7806" s="85">
        <v>42332.5</v>
      </c>
      <c r="E7806" s="85">
        <v>42332.5</v>
      </c>
    </row>
    <row r="7807" spans="2:5" x14ac:dyDescent="0.25">
      <c r="B7807" t="s">
        <v>15168</v>
      </c>
      <c r="C7807" t="s">
        <v>15169</v>
      </c>
      <c r="D7807" s="85">
        <v>8343550.3099999996</v>
      </c>
      <c r="E7807" s="85">
        <v>7871273.8799999999</v>
      </c>
    </row>
    <row r="7808" spans="2:5" x14ac:dyDescent="0.25">
      <c r="B7808" t="s">
        <v>15170</v>
      </c>
      <c r="C7808" t="s">
        <v>15171</v>
      </c>
      <c r="D7808" s="85">
        <v>101.84</v>
      </c>
      <c r="E7808" s="85">
        <v>82.8</v>
      </c>
    </row>
    <row r="7809" spans="2:5" x14ac:dyDescent="0.25">
      <c r="B7809" t="s">
        <v>15172</v>
      </c>
      <c r="C7809" t="s">
        <v>15173</v>
      </c>
      <c r="D7809" s="85">
        <v>52777.81</v>
      </c>
      <c r="E7809" s="85">
        <v>50420.73</v>
      </c>
    </row>
    <row r="7810" spans="2:5" x14ac:dyDescent="0.25">
      <c r="B7810" t="s">
        <v>15174</v>
      </c>
      <c r="C7810" t="s">
        <v>15175</v>
      </c>
      <c r="D7810" s="85">
        <v>91.8</v>
      </c>
      <c r="E7810" s="85">
        <v>91.8</v>
      </c>
    </row>
    <row r="7811" spans="2:5" x14ac:dyDescent="0.25">
      <c r="B7811" t="s">
        <v>15176</v>
      </c>
      <c r="C7811" t="s">
        <v>15177</v>
      </c>
      <c r="D7811" s="85">
        <v>238287.59</v>
      </c>
      <c r="E7811" s="85">
        <v>224799.61</v>
      </c>
    </row>
    <row r="7812" spans="2:5" x14ac:dyDescent="0.25">
      <c r="B7812" t="s">
        <v>15178</v>
      </c>
      <c r="C7812" t="s">
        <v>15179</v>
      </c>
      <c r="D7812" s="85">
        <v>60852.77</v>
      </c>
      <c r="E7812" s="85">
        <v>49473.8</v>
      </c>
    </row>
    <row r="7813" spans="2:5" x14ac:dyDescent="0.25">
      <c r="B7813" t="s">
        <v>15180</v>
      </c>
      <c r="C7813" t="s">
        <v>8570</v>
      </c>
      <c r="D7813" s="85">
        <v>9865891.4199999999</v>
      </c>
      <c r="E7813" s="85">
        <v>8614626.5600000005</v>
      </c>
    </row>
    <row r="7814" spans="2:5" x14ac:dyDescent="0.25">
      <c r="B7814" t="s">
        <v>15181</v>
      </c>
      <c r="C7814" t="s">
        <v>15182</v>
      </c>
      <c r="D7814" s="85">
        <v>49198.8</v>
      </c>
      <c r="E7814" s="85">
        <v>39999.019999999997</v>
      </c>
    </row>
    <row r="7815" spans="2:5" x14ac:dyDescent="0.25">
      <c r="B7815" t="s">
        <v>15183</v>
      </c>
      <c r="C7815" t="s">
        <v>15184</v>
      </c>
      <c r="D7815" s="85">
        <v>46268.26</v>
      </c>
      <c r="E7815" s="85">
        <v>43649.3</v>
      </c>
    </row>
    <row r="7816" spans="2:5" x14ac:dyDescent="0.25">
      <c r="B7816" t="s">
        <v>15185</v>
      </c>
      <c r="C7816" t="s">
        <v>15186</v>
      </c>
      <c r="D7816" s="85">
        <v>202184.36</v>
      </c>
      <c r="E7816" s="85">
        <v>164377.53</v>
      </c>
    </row>
    <row r="7817" spans="2:5" x14ac:dyDescent="0.25">
      <c r="B7817" t="s">
        <v>15187</v>
      </c>
      <c r="C7817" t="s">
        <v>15188</v>
      </c>
      <c r="D7817" s="85">
        <v>81894.94</v>
      </c>
      <c r="E7817" s="85">
        <v>66581.25</v>
      </c>
    </row>
    <row r="7818" spans="2:5" x14ac:dyDescent="0.25">
      <c r="B7818" t="s">
        <v>15189</v>
      </c>
      <c r="C7818" t="s">
        <v>15190</v>
      </c>
      <c r="D7818" s="85">
        <v>29158.38</v>
      </c>
      <c r="E7818" s="85">
        <v>23706</v>
      </c>
    </row>
    <row r="7819" spans="2:5" x14ac:dyDescent="0.25">
      <c r="B7819" t="s">
        <v>15191</v>
      </c>
      <c r="C7819" t="s">
        <v>15192</v>
      </c>
      <c r="D7819" s="85">
        <v>156566.70000000001</v>
      </c>
      <c r="E7819" s="85">
        <v>127290</v>
      </c>
    </row>
    <row r="7820" spans="2:5" x14ac:dyDescent="0.25">
      <c r="B7820" t="s">
        <v>15193</v>
      </c>
      <c r="C7820" t="s">
        <v>15194</v>
      </c>
      <c r="D7820" s="85">
        <v>62078.1</v>
      </c>
      <c r="E7820" s="85">
        <v>50470</v>
      </c>
    </row>
    <row r="7821" spans="2:5" x14ac:dyDescent="0.25">
      <c r="B7821" t="s">
        <v>15195</v>
      </c>
      <c r="C7821" t="s">
        <v>15196</v>
      </c>
      <c r="D7821" s="85">
        <v>3072.79</v>
      </c>
      <c r="E7821" s="85">
        <v>2498.1999999999998</v>
      </c>
    </row>
    <row r="7822" spans="2:5" x14ac:dyDescent="0.25">
      <c r="B7822" t="s">
        <v>15197</v>
      </c>
      <c r="C7822" t="s">
        <v>15198</v>
      </c>
      <c r="D7822" s="85">
        <v>816</v>
      </c>
      <c r="E7822" s="85">
        <v>816</v>
      </c>
    </row>
    <row r="7823" spans="2:5" x14ac:dyDescent="0.25">
      <c r="B7823" t="s">
        <v>15199</v>
      </c>
      <c r="C7823" t="s">
        <v>15200</v>
      </c>
      <c r="D7823" s="85">
        <v>15509.55</v>
      </c>
      <c r="E7823" s="85">
        <v>12609.39</v>
      </c>
    </row>
    <row r="7824" spans="2:5" x14ac:dyDescent="0.25">
      <c r="B7824" t="s">
        <v>15201</v>
      </c>
      <c r="C7824" t="s">
        <v>15202</v>
      </c>
      <c r="D7824" s="85">
        <v>60020.94</v>
      </c>
      <c r="E7824" s="85">
        <v>56623.53</v>
      </c>
    </row>
    <row r="7825" spans="2:5" x14ac:dyDescent="0.25">
      <c r="B7825" t="s">
        <v>15203</v>
      </c>
      <c r="C7825" t="s">
        <v>15204</v>
      </c>
      <c r="D7825" s="85">
        <v>115410.9</v>
      </c>
      <c r="E7825" s="85">
        <v>93830</v>
      </c>
    </row>
    <row r="7826" spans="2:5" x14ac:dyDescent="0.25">
      <c r="B7826" t="s">
        <v>15205</v>
      </c>
      <c r="C7826" t="s">
        <v>15206</v>
      </c>
      <c r="D7826" s="85">
        <v>24157.200000000001</v>
      </c>
      <c r="E7826" s="85">
        <v>19640</v>
      </c>
    </row>
    <row r="7827" spans="2:5" x14ac:dyDescent="0.25">
      <c r="B7827" t="s">
        <v>15207</v>
      </c>
      <c r="C7827" t="s">
        <v>14861</v>
      </c>
      <c r="D7827" s="85">
        <v>1758.17</v>
      </c>
      <c r="E7827" s="85">
        <v>1494.44</v>
      </c>
    </row>
    <row r="7828" spans="2:5" x14ac:dyDescent="0.25">
      <c r="B7828" t="s">
        <v>15208</v>
      </c>
      <c r="C7828" t="s">
        <v>15209</v>
      </c>
      <c r="D7828" s="85">
        <v>23714.400000000001</v>
      </c>
      <c r="E7828" s="85">
        <v>19280</v>
      </c>
    </row>
    <row r="7829" spans="2:5" x14ac:dyDescent="0.25">
      <c r="B7829" t="s">
        <v>15210</v>
      </c>
      <c r="C7829" t="s">
        <v>15211</v>
      </c>
      <c r="D7829" s="85">
        <v>788879</v>
      </c>
      <c r="E7829" s="85">
        <v>641364</v>
      </c>
    </row>
    <row r="7830" spans="2:5" x14ac:dyDescent="0.25">
      <c r="B7830" t="s">
        <v>15212</v>
      </c>
      <c r="C7830" t="s">
        <v>15213</v>
      </c>
      <c r="D7830" s="85">
        <v>112300</v>
      </c>
      <c r="E7830" s="85">
        <v>94300</v>
      </c>
    </row>
    <row r="7831" spans="2:5" x14ac:dyDescent="0.25">
      <c r="B7831" t="s">
        <v>15214</v>
      </c>
      <c r="C7831" t="s">
        <v>15215</v>
      </c>
      <c r="D7831" s="85">
        <v>56826</v>
      </c>
      <c r="E7831" s="85">
        <v>46200</v>
      </c>
    </row>
    <row r="7832" spans="2:5" x14ac:dyDescent="0.25">
      <c r="B7832" t="s">
        <v>15216</v>
      </c>
      <c r="C7832" t="s">
        <v>15217</v>
      </c>
      <c r="D7832" s="85">
        <v>73615.5</v>
      </c>
      <c r="E7832" s="85">
        <v>59850</v>
      </c>
    </row>
    <row r="7833" spans="2:5" x14ac:dyDescent="0.25">
      <c r="B7833" t="s">
        <v>15218</v>
      </c>
      <c r="C7833" t="s">
        <v>15219</v>
      </c>
      <c r="D7833" s="85">
        <v>106714.79</v>
      </c>
      <c r="E7833" s="85">
        <v>99968.38</v>
      </c>
    </row>
    <row r="7834" spans="2:5" x14ac:dyDescent="0.25">
      <c r="B7834" t="s">
        <v>15220</v>
      </c>
      <c r="C7834" t="s">
        <v>15221</v>
      </c>
      <c r="D7834" s="85">
        <v>1567508.17</v>
      </c>
      <c r="E7834" s="85">
        <v>1197135.68</v>
      </c>
    </row>
    <row r="7835" spans="2:5" x14ac:dyDescent="0.25">
      <c r="B7835" t="s">
        <v>15222</v>
      </c>
      <c r="C7835" t="s">
        <v>15223</v>
      </c>
      <c r="D7835" s="85">
        <v>172162</v>
      </c>
      <c r="E7835" s="85">
        <v>145900</v>
      </c>
    </row>
    <row r="7836" spans="2:5" x14ac:dyDescent="0.25">
      <c r="B7836" t="s">
        <v>15224</v>
      </c>
      <c r="C7836" t="s">
        <v>15225</v>
      </c>
      <c r="D7836" s="85">
        <v>9102</v>
      </c>
      <c r="E7836" s="85">
        <v>7400</v>
      </c>
    </row>
    <row r="7837" spans="2:5" x14ac:dyDescent="0.25">
      <c r="B7837" t="s">
        <v>15226</v>
      </c>
      <c r="C7837" t="s">
        <v>15227</v>
      </c>
      <c r="D7837" s="85">
        <v>422086</v>
      </c>
      <c r="E7837" s="85">
        <v>357700</v>
      </c>
    </row>
    <row r="7838" spans="2:5" x14ac:dyDescent="0.25">
      <c r="B7838" t="s">
        <v>15228</v>
      </c>
      <c r="C7838" t="s">
        <v>15229</v>
      </c>
      <c r="D7838" s="85">
        <v>298245</v>
      </c>
      <c r="E7838" s="85">
        <v>252750</v>
      </c>
    </row>
    <row r="7839" spans="2:5" x14ac:dyDescent="0.25">
      <c r="B7839" t="s">
        <v>15230</v>
      </c>
      <c r="C7839" t="s">
        <v>15231</v>
      </c>
      <c r="D7839" s="85">
        <v>920.04</v>
      </c>
      <c r="E7839" s="85">
        <v>748</v>
      </c>
    </row>
    <row r="7840" spans="2:5" x14ac:dyDescent="0.25">
      <c r="B7840" t="s">
        <v>15232</v>
      </c>
      <c r="C7840" t="s">
        <v>15233</v>
      </c>
      <c r="D7840" s="85">
        <v>710940</v>
      </c>
      <c r="E7840" s="85">
        <v>578000</v>
      </c>
    </row>
    <row r="7841" spans="2:5" x14ac:dyDescent="0.25">
      <c r="B7841" t="s">
        <v>15234</v>
      </c>
      <c r="C7841" t="s">
        <v>15235</v>
      </c>
      <c r="D7841" s="85">
        <v>462172.77</v>
      </c>
      <c r="E7841" s="85">
        <v>330426.28000000003</v>
      </c>
    </row>
    <row r="7842" spans="2:5" x14ac:dyDescent="0.25">
      <c r="B7842" t="s">
        <v>15236</v>
      </c>
      <c r="C7842" t="s">
        <v>15237</v>
      </c>
      <c r="D7842" s="85">
        <v>26715.599999999999</v>
      </c>
      <c r="E7842" s="85">
        <v>21720</v>
      </c>
    </row>
    <row r="7843" spans="2:5" x14ac:dyDescent="0.25">
      <c r="B7843" t="s">
        <v>15238</v>
      </c>
      <c r="C7843" t="s">
        <v>15239</v>
      </c>
      <c r="D7843" s="85">
        <v>89740.800000000003</v>
      </c>
      <c r="E7843" s="85">
        <v>72960</v>
      </c>
    </row>
    <row r="7844" spans="2:5" x14ac:dyDescent="0.25">
      <c r="B7844" t="s">
        <v>15240</v>
      </c>
      <c r="C7844" t="s">
        <v>15241</v>
      </c>
      <c r="D7844" s="85">
        <v>1469322.45</v>
      </c>
      <c r="E7844" s="85">
        <v>1342818.24</v>
      </c>
    </row>
    <row r="7845" spans="2:5" x14ac:dyDescent="0.25">
      <c r="B7845" t="s">
        <v>15242</v>
      </c>
      <c r="C7845" t="s">
        <v>15243</v>
      </c>
      <c r="D7845" s="85">
        <v>121750</v>
      </c>
      <c r="E7845" s="85">
        <v>121750</v>
      </c>
    </row>
    <row r="7846" spans="2:5" x14ac:dyDescent="0.25">
      <c r="B7846" t="s">
        <v>15244</v>
      </c>
      <c r="C7846" t="s">
        <v>15245</v>
      </c>
      <c r="D7846" s="85">
        <v>651716.02</v>
      </c>
      <c r="E7846" s="85">
        <v>614826.43000000005</v>
      </c>
    </row>
    <row r="7847" spans="2:5" x14ac:dyDescent="0.25">
      <c r="B7847" t="s">
        <v>15246</v>
      </c>
      <c r="C7847" t="s">
        <v>15247</v>
      </c>
      <c r="D7847" s="85">
        <v>1866.2</v>
      </c>
      <c r="E7847" s="85">
        <v>1866.2</v>
      </c>
    </row>
    <row r="7848" spans="2:5" x14ac:dyDescent="0.25">
      <c r="B7848" t="s">
        <v>15248</v>
      </c>
      <c r="C7848" t="s">
        <v>15249</v>
      </c>
      <c r="D7848" s="85">
        <v>981274.16</v>
      </c>
      <c r="E7848" s="85">
        <v>907807</v>
      </c>
    </row>
    <row r="7849" spans="2:5" x14ac:dyDescent="0.25">
      <c r="B7849" t="s">
        <v>15250</v>
      </c>
      <c r="C7849" t="s">
        <v>15251</v>
      </c>
      <c r="D7849" s="85">
        <v>103698.69</v>
      </c>
      <c r="E7849" s="85">
        <v>84998.93</v>
      </c>
    </row>
    <row r="7850" spans="2:5" x14ac:dyDescent="0.25">
      <c r="B7850" t="s">
        <v>15252</v>
      </c>
      <c r="C7850" t="s">
        <v>15253</v>
      </c>
      <c r="D7850" s="85">
        <v>92127</v>
      </c>
      <c r="E7850" s="85">
        <v>74900</v>
      </c>
    </row>
    <row r="7851" spans="2:5" x14ac:dyDescent="0.25">
      <c r="B7851" t="s">
        <v>15254</v>
      </c>
      <c r="C7851" t="s">
        <v>15255</v>
      </c>
      <c r="D7851" s="85">
        <v>442800</v>
      </c>
      <c r="E7851" s="85">
        <v>360000</v>
      </c>
    </row>
    <row r="7852" spans="2:5" x14ac:dyDescent="0.25">
      <c r="B7852" t="s">
        <v>15256</v>
      </c>
      <c r="C7852" t="s">
        <v>15257</v>
      </c>
      <c r="D7852" s="85">
        <v>5535</v>
      </c>
      <c r="E7852" s="85">
        <v>4500</v>
      </c>
    </row>
    <row r="7853" spans="2:5" x14ac:dyDescent="0.25">
      <c r="B7853" t="s">
        <v>15258</v>
      </c>
      <c r="C7853" t="s">
        <v>15259</v>
      </c>
      <c r="D7853" s="85">
        <v>29520</v>
      </c>
      <c r="E7853" s="85">
        <v>24000</v>
      </c>
    </row>
    <row r="7854" spans="2:5" x14ac:dyDescent="0.25">
      <c r="B7854" t="s">
        <v>15260</v>
      </c>
      <c r="C7854" t="s">
        <v>11490</v>
      </c>
      <c r="D7854" s="85">
        <v>1697.4</v>
      </c>
      <c r="E7854" s="85">
        <v>1380</v>
      </c>
    </row>
    <row r="7855" spans="2:5" x14ac:dyDescent="0.25">
      <c r="B7855" t="s">
        <v>15261</v>
      </c>
      <c r="C7855" t="s">
        <v>15262</v>
      </c>
      <c r="D7855" s="85">
        <v>29520</v>
      </c>
      <c r="E7855" s="85">
        <v>24000</v>
      </c>
    </row>
    <row r="7856" spans="2:5" x14ac:dyDescent="0.25">
      <c r="B7856" t="s">
        <v>15263</v>
      </c>
      <c r="C7856" t="s">
        <v>15264</v>
      </c>
      <c r="D7856" s="85">
        <v>85140.6</v>
      </c>
      <c r="E7856" s="85">
        <v>69220</v>
      </c>
    </row>
    <row r="7857" spans="2:5" x14ac:dyDescent="0.25">
      <c r="B7857" t="s">
        <v>15265</v>
      </c>
      <c r="C7857" t="s">
        <v>15266</v>
      </c>
      <c r="D7857" s="85">
        <v>776543.9</v>
      </c>
      <c r="E7857" s="85">
        <v>631336.5</v>
      </c>
    </row>
    <row r="7858" spans="2:5" x14ac:dyDescent="0.25">
      <c r="B7858" t="s">
        <v>15267</v>
      </c>
      <c r="C7858" t="s">
        <v>15268</v>
      </c>
      <c r="D7858" s="85">
        <v>17001.68</v>
      </c>
      <c r="E7858" s="85">
        <v>13822.5</v>
      </c>
    </row>
    <row r="7859" spans="2:5" x14ac:dyDescent="0.25">
      <c r="B7859" t="s">
        <v>15269</v>
      </c>
      <c r="C7859" t="s">
        <v>15270</v>
      </c>
      <c r="D7859" s="85">
        <v>24581.55</v>
      </c>
      <c r="E7859" s="85">
        <v>19985</v>
      </c>
    </row>
    <row r="7860" spans="2:5" x14ac:dyDescent="0.25">
      <c r="B7860" t="s">
        <v>15271</v>
      </c>
      <c r="C7860" t="s">
        <v>15272</v>
      </c>
      <c r="D7860" s="85">
        <v>61215.87</v>
      </c>
      <c r="E7860" s="85">
        <v>49769</v>
      </c>
    </row>
    <row r="7861" spans="2:5" x14ac:dyDescent="0.25">
      <c r="B7861" t="s">
        <v>15273</v>
      </c>
      <c r="C7861" t="s">
        <v>15274</v>
      </c>
      <c r="D7861" s="85">
        <v>822.35</v>
      </c>
      <c r="E7861" s="85">
        <v>668.58</v>
      </c>
    </row>
    <row r="7862" spans="2:5" x14ac:dyDescent="0.25">
      <c r="B7862" t="s">
        <v>15275</v>
      </c>
      <c r="C7862" t="s">
        <v>15276</v>
      </c>
      <c r="D7862" s="85">
        <v>73800</v>
      </c>
      <c r="E7862" s="85">
        <v>60000</v>
      </c>
    </row>
    <row r="7863" spans="2:5" x14ac:dyDescent="0.25">
      <c r="B7863" t="s">
        <v>15277</v>
      </c>
      <c r="C7863" t="s">
        <v>15278</v>
      </c>
      <c r="D7863" s="85">
        <v>4433269.4400000004</v>
      </c>
      <c r="E7863" s="85">
        <v>4433269.4400000004</v>
      </c>
    </row>
    <row r="7864" spans="2:5" x14ac:dyDescent="0.25">
      <c r="B7864" t="s">
        <v>15279</v>
      </c>
      <c r="C7864" t="s">
        <v>15280</v>
      </c>
      <c r="D7864" s="85">
        <v>4858.5</v>
      </c>
      <c r="E7864" s="85">
        <v>3950</v>
      </c>
    </row>
    <row r="7865" spans="2:5" x14ac:dyDescent="0.25">
      <c r="B7865" t="s">
        <v>15281</v>
      </c>
      <c r="C7865" t="s">
        <v>15282</v>
      </c>
      <c r="D7865" s="85">
        <v>1551.01</v>
      </c>
      <c r="E7865" s="85">
        <v>1260.98</v>
      </c>
    </row>
    <row r="7866" spans="2:5" x14ac:dyDescent="0.25">
      <c r="B7866" t="s">
        <v>15283</v>
      </c>
      <c r="C7866" t="s">
        <v>15284</v>
      </c>
      <c r="D7866" s="85">
        <v>21500</v>
      </c>
      <c r="E7866" s="85">
        <v>21500</v>
      </c>
    </row>
    <row r="7867" spans="2:5" x14ac:dyDescent="0.25">
      <c r="B7867" t="s">
        <v>15285</v>
      </c>
      <c r="C7867" t="s">
        <v>15286</v>
      </c>
      <c r="D7867" s="85">
        <v>15500</v>
      </c>
      <c r="E7867" s="85">
        <v>15500</v>
      </c>
    </row>
    <row r="7868" spans="2:5" x14ac:dyDescent="0.25">
      <c r="B7868" t="s">
        <v>15287</v>
      </c>
      <c r="C7868" t="s">
        <v>15288</v>
      </c>
      <c r="D7868" s="85">
        <v>97300</v>
      </c>
      <c r="E7868" s="85">
        <v>97300</v>
      </c>
    </row>
    <row r="7869" spans="2:5" x14ac:dyDescent="0.25">
      <c r="B7869" t="s">
        <v>15289</v>
      </c>
      <c r="C7869" t="s">
        <v>15290</v>
      </c>
      <c r="D7869" s="85">
        <v>27906.91</v>
      </c>
      <c r="E7869" s="85">
        <v>0</v>
      </c>
    </row>
    <row r="7870" spans="2:5" x14ac:dyDescent="0.25">
      <c r="B7870" t="s">
        <v>15291</v>
      </c>
      <c r="C7870" t="s">
        <v>15292</v>
      </c>
      <c r="D7870" s="85">
        <v>2230</v>
      </c>
      <c r="E7870" s="85">
        <v>0</v>
      </c>
    </row>
    <row r="7871" spans="2:5" x14ac:dyDescent="0.25">
      <c r="B7871" t="s">
        <v>15293</v>
      </c>
      <c r="C7871" t="s">
        <v>15294</v>
      </c>
      <c r="D7871" s="85">
        <v>6310</v>
      </c>
      <c r="E7871" s="85">
        <v>0</v>
      </c>
    </row>
    <row r="7872" spans="2:5" x14ac:dyDescent="0.25">
      <c r="B7872" t="s">
        <v>15295</v>
      </c>
      <c r="C7872" t="s">
        <v>15296</v>
      </c>
      <c r="D7872" s="85">
        <v>24308.49</v>
      </c>
      <c r="E7872" s="85">
        <v>19763</v>
      </c>
    </row>
    <row r="7873" spans="2:5" x14ac:dyDescent="0.25">
      <c r="B7873" t="s">
        <v>15297</v>
      </c>
      <c r="C7873" t="s">
        <v>15298</v>
      </c>
      <c r="D7873" s="85">
        <v>73010.539999999994</v>
      </c>
      <c r="E7873" s="85">
        <v>59358.16</v>
      </c>
    </row>
    <row r="7874" spans="2:5" x14ac:dyDescent="0.25">
      <c r="B7874" t="s">
        <v>15299</v>
      </c>
      <c r="C7874" t="s">
        <v>15300</v>
      </c>
      <c r="D7874" s="85">
        <v>3300.95</v>
      </c>
      <c r="E7874" s="85">
        <v>2683.7</v>
      </c>
    </row>
    <row r="7875" spans="2:5" x14ac:dyDescent="0.25">
      <c r="B7875" t="s">
        <v>15301</v>
      </c>
      <c r="C7875" t="s">
        <v>15302</v>
      </c>
      <c r="D7875" s="85">
        <v>138089.82999999999</v>
      </c>
      <c r="E7875" s="85">
        <v>112268.15</v>
      </c>
    </row>
    <row r="7876" spans="2:5" x14ac:dyDescent="0.25">
      <c r="B7876" t="s">
        <v>15303</v>
      </c>
      <c r="C7876" t="s">
        <v>15304</v>
      </c>
      <c r="D7876" s="85">
        <v>19500</v>
      </c>
      <c r="E7876" s="85">
        <v>19500</v>
      </c>
    </row>
    <row r="7877" spans="2:5" x14ac:dyDescent="0.25">
      <c r="B7877" t="s">
        <v>15305</v>
      </c>
      <c r="C7877" t="s">
        <v>15306</v>
      </c>
      <c r="D7877" s="85">
        <v>37088</v>
      </c>
      <c r="E7877" s="85">
        <v>30400</v>
      </c>
    </row>
    <row r="7878" spans="2:5" x14ac:dyDescent="0.25">
      <c r="B7878" t="s">
        <v>15307</v>
      </c>
      <c r="C7878" t="s">
        <v>15308</v>
      </c>
      <c r="D7878" s="85">
        <v>309929.59999999998</v>
      </c>
      <c r="E7878" s="85">
        <v>302499</v>
      </c>
    </row>
    <row r="7879" spans="2:5" x14ac:dyDescent="0.25">
      <c r="B7879" t="s">
        <v>15309</v>
      </c>
      <c r="C7879" t="s">
        <v>15310</v>
      </c>
      <c r="D7879" s="85">
        <v>330000</v>
      </c>
      <c r="E7879" s="85">
        <v>330000</v>
      </c>
    </row>
    <row r="7880" spans="2:5" x14ac:dyDescent="0.25">
      <c r="B7880" t="s">
        <v>15311</v>
      </c>
      <c r="C7880" t="s">
        <v>15312</v>
      </c>
      <c r="D7880" s="85">
        <v>212968.35</v>
      </c>
      <c r="E7880" s="85">
        <v>173145</v>
      </c>
    </row>
    <row r="7881" spans="2:5" x14ac:dyDescent="0.25">
      <c r="B7881" t="s">
        <v>15313</v>
      </c>
      <c r="C7881" t="s">
        <v>15314</v>
      </c>
      <c r="D7881" s="85">
        <v>54911.96</v>
      </c>
      <c r="E7881" s="85">
        <v>44643.87</v>
      </c>
    </row>
    <row r="7882" spans="2:5" x14ac:dyDescent="0.25">
      <c r="B7882" t="s">
        <v>15315</v>
      </c>
      <c r="C7882" t="s">
        <v>15316</v>
      </c>
      <c r="D7882" s="85">
        <v>55350.52</v>
      </c>
      <c r="E7882" s="85">
        <v>45000.42</v>
      </c>
    </row>
    <row r="7883" spans="2:5" x14ac:dyDescent="0.25">
      <c r="B7883" t="s">
        <v>15317</v>
      </c>
      <c r="C7883" t="s">
        <v>15318</v>
      </c>
      <c r="D7883" s="85">
        <v>60647.17</v>
      </c>
      <c r="E7883" s="85">
        <v>49306.64</v>
      </c>
    </row>
    <row r="7884" spans="2:5" x14ac:dyDescent="0.25">
      <c r="B7884" t="s">
        <v>15319</v>
      </c>
      <c r="C7884" t="s">
        <v>15320</v>
      </c>
      <c r="D7884" s="85">
        <v>3868.72</v>
      </c>
      <c r="E7884" s="85">
        <v>3145.3</v>
      </c>
    </row>
    <row r="7885" spans="2:5" x14ac:dyDescent="0.25">
      <c r="B7885" t="s">
        <v>15321</v>
      </c>
      <c r="C7885" t="s">
        <v>15322</v>
      </c>
      <c r="D7885" s="85">
        <v>33229.919999999998</v>
      </c>
      <c r="E7885" s="85">
        <v>31348.98</v>
      </c>
    </row>
    <row r="7886" spans="2:5" x14ac:dyDescent="0.25">
      <c r="B7886" t="s">
        <v>15323</v>
      </c>
      <c r="C7886" t="s">
        <v>15324</v>
      </c>
      <c r="D7886" s="85">
        <v>142851.88</v>
      </c>
      <c r="E7886" s="85">
        <v>116139.74</v>
      </c>
    </row>
    <row r="7887" spans="2:5" x14ac:dyDescent="0.25">
      <c r="B7887" t="s">
        <v>15325</v>
      </c>
      <c r="C7887" t="s">
        <v>15326</v>
      </c>
      <c r="D7887" s="85">
        <v>97892.06</v>
      </c>
      <c r="E7887" s="85">
        <v>79587.039999999994</v>
      </c>
    </row>
    <row r="7888" spans="2:5" x14ac:dyDescent="0.25">
      <c r="B7888" t="s">
        <v>15327</v>
      </c>
      <c r="C7888" t="s">
        <v>15328</v>
      </c>
      <c r="D7888" s="85">
        <v>22881.69</v>
      </c>
      <c r="E7888" s="85">
        <v>18603</v>
      </c>
    </row>
    <row r="7889" spans="2:5" x14ac:dyDescent="0.25">
      <c r="B7889" t="s">
        <v>15329</v>
      </c>
      <c r="C7889" t="s">
        <v>15330</v>
      </c>
      <c r="D7889" s="85">
        <v>50923.23</v>
      </c>
      <c r="E7889" s="85">
        <v>41401</v>
      </c>
    </row>
    <row r="7890" spans="2:5" x14ac:dyDescent="0.25">
      <c r="B7890" t="s">
        <v>15331</v>
      </c>
      <c r="C7890" t="s">
        <v>15332</v>
      </c>
      <c r="D7890" s="85">
        <v>2183.25</v>
      </c>
      <c r="E7890" s="85">
        <v>1775</v>
      </c>
    </row>
    <row r="7891" spans="2:5" x14ac:dyDescent="0.25">
      <c r="B7891" t="s">
        <v>15333</v>
      </c>
      <c r="C7891" t="s">
        <v>15334</v>
      </c>
      <c r="D7891" s="85">
        <v>236818.05</v>
      </c>
      <c r="E7891" s="85">
        <v>192535</v>
      </c>
    </row>
    <row r="7892" spans="2:5" x14ac:dyDescent="0.25">
      <c r="B7892" t="s">
        <v>15335</v>
      </c>
      <c r="C7892" t="s">
        <v>15336</v>
      </c>
      <c r="D7892" s="85">
        <v>11020.8</v>
      </c>
      <c r="E7892" s="85">
        <v>8960</v>
      </c>
    </row>
    <row r="7893" spans="2:5" x14ac:dyDescent="0.25">
      <c r="B7893" t="s">
        <v>15337</v>
      </c>
      <c r="C7893" t="s">
        <v>15338</v>
      </c>
      <c r="D7893" s="85">
        <v>37758.11</v>
      </c>
      <c r="E7893" s="85">
        <v>30697.65</v>
      </c>
    </row>
    <row r="7894" spans="2:5" x14ac:dyDescent="0.25">
      <c r="B7894" t="s">
        <v>15339</v>
      </c>
      <c r="C7894" t="s">
        <v>15340</v>
      </c>
      <c r="D7894" s="85">
        <v>23700.87</v>
      </c>
      <c r="E7894" s="85">
        <v>19269</v>
      </c>
    </row>
    <row r="7895" spans="2:5" x14ac:dyDescent="0.25">
      <c r="B7895" t="s">
        <v>15341</v>
      </c>
      <c r="C7895" t="s">
        <v>15342</v>
      </c>
      <c r="D7895" s="85">
        <v>32430.39</v>
      </c>
      <c r="E7895" s="85">
        <v>30594.71</v>
      </c>
    </row>
    <row r="7896" spans="2:5" x14ac:dyDescent="0.25">
      <c r="B7896" t="s">
        <v>15343</v>
      </c>
      <c r="C7896" t="s">
        <v>15344</v>
      </c>
      <c r="D7896" s="85">
        <v>239815.15</v>
      </c>
      <c r="E7896" s="85">
        <v>194971.67</v>
      </c>
    </row>
    <row r="7897" spans="2:5" x14ac:dyDescent="0.25">
      <c r="B7897" t="s">
        <v>15345</v>
      </c>
      <c r="C7897" t="s">
        <v>15346</v>
      </c>
      <c r="D7897" s="85">
        <v>12884.24</v>
      </c>
      <c r="E7897" s="85">
        <v>10000</v>
      </c>
    </row>
    <row r="7898" spans="2:5" x14ac:dyDescent="0.25">
      <c r="B7898" t="s">
        <v>15347</v>
      </c>
      <c r="C7898" t="s">
        <v>15348</v>
      </c>
      <c r="D7898" s="85">
        <v>8789.23</v>
      </c>
      <c r="E7898" s="85">
        <v>7417.49</v>
      </c>
    </row>
    <row r="7899" spans="2:5" x14ac:dyDescent="0.25">
      <c r="B7899" t="s">
        <v>15349</v>
      </c>
      <c r="C7899" t="s">
        <v>15350</v>
      </c>
      <c r="D7899" s="85">
        <v>1525.2</v>
      </c>
      <c r="E7899" s="85">
        <v>1240</v>
      </c>
    </row>
    <row r="7900" spans="2:5" x14ac:dyDescent="0.25">
      <c r="B7900" t="s">
        <v>15351</v>
      </c>
      <c r="C7900" t="s">
        <v>15352</v>
      </c>
      <c r="D7900" s="85">
        <v>356296.3</v>
      </c>
      <c r="E7900" s="85">
        <v>306000.01</v>
      </c>
    </row>
    <row r="7901" spans="2:5" x14ac:dyDescent="0.25">
      <c r="B7901" t="s">
        <v>15353</v>
      </c>
      <c r="C7901" t="s">
        <v>15354</v>
      </c>
      <c r="D7901" s="85">
        <v>1650</v>
      </c>
      <c r="E7901" s="85">
        <v>1650</v>
      </c>
    </row>
    <row r="7902" spans="2:5" x14ac:dyDescent="0.25">
      <c r="B7902" t="s">
        <v>15355</v>
      </c>
      <c r="C7902" t="s">
        <v>15356</v>
      </c>
      <c r="D7902" s="85">
        <v>1340.06</v>
      </c>
      <c r="E7902" s="85">
        <v>1089.48</v>
      </c>
    </row>
    <row r="7903" spans="2:5" x14ac:dyDescent="0.25">
      <c r="B7903" t="s">
        <v>15357</v>
      </c>
      <c r="C7903" t="s">
        <v>15358</v>
      </c>
      <c r="D7903" s="85">
        <v>404564.01</v>
      </c>
      <c r="E7903" s="85">
        <v>329476.21000000002</v>
      </c>
    </row>
    <row r="7904" spans="2:5" x14ac:dyDescent="0.25">
      <c r="B7904" t="s">
        <v>15359</v>
      </c>
      <c r="C7904" t="s">
        <v>15360</v>
      </c>
      <c r="D7904" s="85">
        <v>15744</v>
      </c>
      <c r="E7904" s="85">
        <v>12800</v>
      </c>
    </row>
    <row r="7905" spans="2:5" x14ac:dyDescent="0.25">
      <c r="B7905" t="s">
        <v>15361</v>
      </c>
      <c r="C7905" t="s">
        <v>15362</v>
      </c>
      <c r="D7905" s="85">
        <v>517700.22</v>
      </c>
      <c r="E7905" s="85">
        <v>440986.37</v>
      </c>
    </row>
    <row r="7906" spans="2:5" x14ac:dyDescent="0.25">
      <c r="B7906" t="s">
        <v>15363</v>
      </c>
      <c r="C7906" t="s">
        <v>15364</v>
      </c>
      <c r="D7906" s="85">
        <v>122378.93</v>
      </c>
      <c r="E7906" s="85">
        <v>101583.77</v>
      </c>
    </row>
    <row r="7907" spans="2:5" x14ac:dyDescent="0.25">
      <c r="B7907" t="s">
        <v>15365</v>
      </c>
      <c r="C7907" t="s">
        <v>15366</v>
      </c>
      <c r="D7907" s="85">
        <v>446738.53</v>
      </c>
      <c r="E7907" s="85">
        <v>380447.72</v>
      </c>
    </row>
    <row r="7908" spans="2:5" x14ac:dyDescent="0.25">
      <c r="B7908" t="s">
        <v>15367</v>
      </c>
      <c r="C7908" t="s">
        <v>15368</v>
      </c>
      <c r="D7908" s="85">
        <v>5710.28</v>
      </c>
      <c r="E7908" s="85">
        <v>4642.5</v>
      </c>
    </row>
    <row r="7909" spans="2:5" x14ac:dyDescent="0.25">
      <c r="B7909" t="s">
        <v>15369</v>
      </c>
      <c r="C7909" t="s">
        <v>15370</v>
      </c>
      <c r="D7909" s="85">
        <v>27675</v>
      </c>
      <c r="E7909" s="85">
        <v>22500</v>
      </c>
    </row>
    <row r="7910" spans="2:5" x14ac:dyDescent="0.25">
      <c r="B7910" t="s">
        <v>15371</v>
      </c>
      <c r="C7910" t="s">
        <v>15372</v>
      </c>
      <c r="D7910" s="85">
        <v>14827.09</v>
      </c>
      <c r="E7910" s="85">
        <v>14466.19</v>
      </c>
    </row>
    <row r="7911" spans="2:5" x14ac:dyDescent="0.25">
      <c r="B7911" t="s">
        <v>15373</v>
      </c>
      <c r="C7911" t="s">
        <v>15374</v>
      </c>
      <c r="D7911" s="85">
        <v>332100</v>
      </c>
      <c r="E7911" s="85">
        <v>270000</v>
      </c>
    </row>
    <row r="7912" spans="2:5" x14ac:dyDescent="0.25">
      <c r="B7912" t="s">
        <v>15375</v>
      </c>
      <c r="C7912" t="s">
        <v>15376</v>
      </c>
      <c r="D7912" s="85">
        <v>42271.13</v>
      </c>
      <c r="E7912" s="85">
        <v>34366.769999999997</v>
      </c>
    </row>
    <row r="7913" spans="2:5" x14ac:dyDescent="0.25">
      <c r="B7913" t="s">
        <v>15377</v>
      </c>
      <c r="C7913" t="s">
        <v>15378</v>
      </c>
      <c r="D7913" s="85">
        <v>12744.12</v>
      </c>
      <c r="E7913" s="85">
        <v>12022.75</v>
      </c>
    </row>
    <row r="7914" spans="2:5" x14ac:dyDescent="0.25">
      <c r="B7914" t="s">
        <v>15379</v>
      </c>
      <c r="C7914" t="s">
        <v>15380</v>
      </c>
      <c r="D7914" s="85">
        <v>11212.39</v>
      </c>
      <c r="E7914" s="85">
        <v>10577.73</v>
      </c>
    </row>
    <row r="7915" spans="2:5" x14ac:dyDescent="0.25">
      <c r="B7915" t="s">
        <v>15381</v>
      </c>
      <c r="C7915" t="s">
        <v>15382</v>
      </c>
      <c r="D7915" s="85">
        <v>453574.8</v>
      </c>
      <c r="E7915" s="85">
        <v>368760</v>
      </c>
    </row>
    <row r="7916" spans="2:5" x14ac:dyDescent="0.25">
      <c r="B7916" t="s">
        <v>15383</v>
      </c>
      <c r="C7916" t="s">
        <v>15384</v>
      </c>
      <c r="D7916" s="85">
        <v>23700.87</v>
      </c>
      <c r="E7916" s="85">
        <v>19269</v>
      </c>
    </row>
    <row r="7917" spans="2:5" x14ac:dyDescent="0.25">
      <c r="B7917" t="s">
        <v>15385</v>
      </c>
      <c r="C7917" t="s">
        <v>15386</v>
      </c>
      <c r="D7917" s="85">
        <v>59655</v>
      </c>
      <c r="E7917" s="85">
        <v>48500</v>
      </c>
    </row>
    <row r="7918" spans="2:5" x14ac:dyDescent="0.25">
      <c r="B7918" t="s">
        <v>15387</v>
      </c>
      <c r="C7918" t="s">
        <v>15388</v>
      </c>
      <c r="D7918" s="85">
        <v>71750</v>
      </c>
      <c r="E7918" s="85">
        <v>71750</v>
      </c>
    </row>
    <row r="7919" spans="2:5" x14ac:dyDescent="0.25">
      <c r="B7919" t="s">
        <v>15389</v>
      </c>
      <c r="C7919" t="s">
        <v>15390</v>
      </c>
      <c r="D7919" s="85">
        <v>621.03</v>
      </c>
      <c r="E7919" s="85">
        <v>504.9</v>
      </c>
    </row>
    <row r="7920" spans="2:5" x14ac:dyDescent="0.25">
      <c r="B7920" t="s">
        <v>15391</v>
      </c>
      <c r="C7920" t="s">
        <v>15392</v>
      </c>
      <c r="D7920" s="85">
        <v>138695.44</v>
      </c>
      <c r="E7920" s="85">
        <v>112081.58</v>
      </c>
    </row>
    <row r="7921" spans="2:5" x14ac:dyDescent="0.25">
      <c r="B7921" t="s">
        <v>15393</v>
      </c>
      <c r="C7921" t="s">
        <v>15394</v>
      </c>
      <c r="D7921" s="85">
        <v>37207.5</v>
      </c>
      <c r="E7921" s="85">
        <v>30250</v>
      </c>
    </row>
    <row r="7922" spans="2:5" x14ac:dyDescent="0.25">
      <c r="B7922" t="s">
        <v>15395</v>
      </c>
      <c r="C7922" t="s">
        <v>15396</v>
      </c>
      <c r="D7922" s="85">
        <v>84860.23</v>
      </c>
      <c r="E7922" s="85">
        <v>68992.06</v>
      </c>
    </row>
    <row r="7923" spans="2:5" x14ac:dyDescent="0.25">
      <c r="B7923" t="s">
        <v>15397</v>
      </c>
      <c r="C7923" t="s">
        <v>15398</v>
      </c>
      <c r="D7923" s="85">
        <v>43523.31</v>
      </c>
      <c r="E7923" s="85">
        <v>41059.730000000003</v>
      </c>
    </row>
    <row r="7924" spans="2:5" x14ac:dyDescent="0.25">
      <c r="B7924" t="s">
        <v>15399</v>
      </c>
      <c r="C7924" t="s">
        <v>15400</v>
      </c>
      <c r="D7924" s="85">
        <v>24587.7</v>
      </c>
      <c r="E7924" s="85">
        <v>19990</v>
      </c>
    </row>
    <row r="7925" spans="2:5" x14ac:dyDescent="0.25">
      <c r="B7925" t="s">
        <v>15401</v>
      </c>
      <c r="C7925" t="s">
        <v>15402</v>
      </c>
      <c r="D7925" s="85">
        <v>165238.20000000001</v>
      </c>
      <c r="E7925" s="85">
        <v>134340</v>
      </c>
    </row>
    <row r="7926" spans="2:5" x14ac:dyDescent="0.25">
      <c r="B7926" t="s">
        <v>15403</v>
      </c>
      <c r="C7926" t="s">
        <v>15404</v>
      </c>
      <c r="D7926" s="85">
        <v>43624</v>
      </c>
      <c r="E7926" s="85">
        <v>38950</v>
      </c>
    </row>
    <row r="7927" spans="2:5" x14ac:dyDescent="0.25">
      <c r="B7927" t="s">
        <v>15405</v>
      </c>
      <c r="C7927" t="s">
        <v>15406</v>
      </c>
      <c r="D7927" s="85">
        <v>7594.45</v>
      </c>
      <c r="E7927" s="85">
        <v>6174.35</v>
      </c>
    </row>
    <row r="7928" spans="2:5" x14ac:dyDescent="0.25">
      <c r="B7928" t="s">
        <v>15407</v>
      </c>
      <c r="C7928" t="s">
        <v>15408</v>
      </c>
      <c r="D7928" s="85">
        <v>6840.52</v>
      </c>
      <c r="E7928" s="85">
        <v>5561.4</v>
      </c>
    </row>
    <row r="7929" spans="2:5" x14ac:dyDescent="0.25">
      <c r="B7929" t="s">
        <v>15409</v>
      </c>
      <c r="C7929" t="s">
        <v>15410</v>
      </c>
      <c r="D7929" s="85">
        <v>10391.040000000001</v>
      </c>
      <c r="E7929" s="85">
        <v>8448</v>
      </c>
    </row>
    <row r="7930" spans="2:5" x14ac:dyDescent="0.25">
      <c r="B7930" t="s">
        <v>15411</v>
      </c>
      <c r="C7930" t="s">
        <v>15412</v>
      </c>
      <c r="D7930" s="85">
        <v>5185.68</v>
      </c>
      <c r="E7930" s="85">
        <v>4216</v>
      </c>
    </row>
    <row r="7931" spans="2:5" x14ac:dyDescent="0.25">
      <c r="B7931" t="s">
        <v>15413</v>
      </c>
      <c r="C7931" t="s">
        <v>15414</v>
      </c>
      <c r="D7931" s="85">
        <v>12688.19</v>
      </c>
      <c r="E7931" s="85">
        <v>10315.6</v>
      </c>
    </row>
    <row r="7932" spans="2:5" x14ac:dyDescent="0.25">
      <c r="B7932" t="s">
        <v>15415</v>
      </c>
      <c r="C7932" t="s">
        <v>15416</v>
      </c>
      <c r="D7932" s="85">
        <v>89210.81</v>
      </c>
      <c r="E7932" s="85">
        <v>72529.11</v>
      </c>
    </row>
    <row r="7933" spans="2:5" x14ac:dyDescent="0.25">
      <c r="B7933" t="s">
        <v>15417</v>
      </c>
      <c r="C7933" t="s">
        <v>15418</v>
      </c>
      <c r="D7933" s="85">
        <v>85731</v>
      </c>
      <c r="E7933" s="85">
        <v>69700</v>
      </c>
    </row>
    <row r="7934" spans="2:5" x14ac:dyDescent="0.25">
      <c r="B7934" t="s">
        <v>15419</v>
      </c>
      <c r="C7934" t="s">
        <v>15420</v>
      </c>
      <c r="D7934" s="85">
        <v>52453.06</v>
      </c>
      <c r="E7934" s="85">
        <v>0</v>
      </c>
    </row>
    <row r="7935" spans="2:5" x14ac:dyDescent="0.25">
      <c r="B7935" t="s">
        <v>15421</v>
      </c>
      <c r="C7935" t="s">
        <v>15422</v>
      </c>
      <c r="D7935" s="85">
        <v>21022011.870000001</v>
      </c>
      <c r="E7935" s="85">
        <v>16455258.189999999</v>
      </c>
    </row>
    <row r="7936" spans="2:5" x14ac:dyDescent="0.25">
      <c r="B7936" t="s">
        <v>15423</v>
      </c>
      <c r="C7936" t="s">
        <v>15424</v>
      </c>
      <c r="D7936" s="85">
        <v>9225</v>
      </c>
      <c r="E7936" s="85">
        <v>7500</v>
      </c>
    </row>
    <row r="7937" spans="2:5" x14ac:dyDescent="0.25">
      <c r="B7937" t="s">
        <v>15425</v>
      </c>
      <c r="C7937" t="s">
        <v>15426</v>
      </c>
      <c r="D7937" s="85">
        <v>3808.08</v>
      </c>
      <c r="E7937" s="85">
        <v>3096</v>
      </c>
    </row>
    <row r="7938" spans="2:5" x14ac:dyDescent="0.25">
      <c r="B7938" t="s">
        <v>15427</v>
      </c>
      <c r="C7938" t="s">
        <v>15428</v>
      </c>
      <c r="D7938" s="85">
        <v>2164.8000000000002</v>
      </c>
      <c r="E7938" s="85">
        <v>1760</v>
      </c>
    </row>
    <row r="7939" spans="2:5" x14ac:dyDescent="0.25">
      <c r="B7939" t="s">
        <v>15429</v>
      </c>
      <c r="C7939" t="s">
        <v>15430</v>
      </c>
      <c r="D7939" s="85">
        <v>33210</v>
      </c>
      <c r="E7939" s="85">
        <v>27000</v>
      </c>
    </row>
    <row r="7940" spans="2:5" x14ac:dyDescent="0.25">
      <c r="B7940" t="s">
        <v>15431</v>
      </c>
      <c r="C7940" t="s">
        <v>15432</v>
      </c>
      <c r="D7940" s="85">
        <v>251965.5</v>
      </c>
      <c r="E7940" s="85">
        <v>204850</v>
      </c>
    </row>
    <row r="7941" spans="2:5" x14ac:dyDescent="0.25">
      <c r="B7941" t="s">
        <v>15433</v>
      </c>
      <c r="C7941" t="s">
        <v>15434</v>
      </c>
      <c r="D7941" s="85">
        <v>15387.3</v>
      </c>
      <c r="E7941" s="85">
        <v>12510</v>
      </c>
    </row>
    <row r="7942" spans="2:5" x14ac:dyDescent="0.25">
      <c r="B7942" t="s">
        <v>15435</v>
      </c>
      <c r="C7942" t="s">
        <v>15436</v>
      </c>
      <c r="D7942" s="85">
        <v>1168254</v>
      </c>
      <c r="E7942" s="85">
        <v>949800</v>
      </c>
    </row>
    <row r="7943" spans="2:5" x14ac:dyDescent="0.25">
      <c r="B7943" t="s">
        <v>15437</v>
      </c>
      <c r="C7943" t="s">
        <v>15438</v>
      </c>
      <c r="D7943" s="85">
        <v>30873</v>
      </c>
      <c r="E7943" s="85">
        <v>25100</v>
      </c>
    </row>
    <row r="7944" spans="2:5" x14ac:dyDescent="0.25">
      <c r="B7944" t="s">
        <v>15439</v>
      </c>
      <c r="C7944" t="s">
        <v>15440</v>
      </c>
      <c r="D7944" s="85">
        <v>275277.52</v>
      </c>
      <c r="E7944" s="85">
        <v>223802.86</v>
      </c>
    </row>
    <row r="7945" spans="2:5" x14ac:dyDescent="0.25">
      <c r="B7945" t="s">
        <v>15441</v>
      </c>
      <c r="C7945" t="s">
        <v>15442</v>
      </c>
      <c r="D7945" s="85">
        <v>1599</v>
      </c>
      <c r="E7945" s="85">
        <v>1300</v>
      </c>
    </row>
    <row r="7946" spans="2:5" x14ac:dyDescent="0.25">
      <c r="B7946" t="s">
        <v>15443</v>
      </c>
      <c r="C7946" t="s">
        <v>15444</v>
      </c>
      <c r="D7946" s="85">
        <v>48814.65</v>
      </c>
      <c r="E7946" s="85">
        <v>39686.71</v>
      </c>
    </row>
    <row r="7947" spans="2:5" x14ac:dyDescent="0.25">
      <c r="B7947" t="s">
        <v>15445</v>
      </c>
      <c r="C7947" t="s">
        <v>15446</v>
      </c>
      <c r="D7947" s="85">
        <v>4878.43</v>
      </c>
      <c r="E7947" s="85">
        <v>4878.43</v>
      </c>
    </row>
    <row r="7948" spans="2:5" x14ac:dyDescent="0.25">
      <c r="B7948" t="s">
        <v>15447</v>
      </c>
      <c r="C7948" t="s">
        <v>15448</v>
      </c>
      <c r="D7948" s="85">
        <v>149211.29999999999</v>
      </c>
      <c r="E7948" s="85">
        <v>121310</v>
      </c>
    </row>
    <row r="7949" spans="2:5" x14ac:dyDescent="0.25">
      <c r="B7949" t="s">
        <v>15449</v>
      </c>
      <c r="C7949" t="s">
        <v>15450</v>
      </c>
      <c r="D7949" s="85">
        <v>30662.67</v>
      </c>
      <c r="E7949" s="85">
        <v>24929</v>
      </c>
    </row>
    <row r="7950" spans="2:5" x14ac:dyDescent="0.25">
      <c r="B7950" t="s">
        <v>15451</v>
      </c>
      <c r="C7950" t="s">
        <v>15452</v>
      </c>
      <c r="D7950" s="85">
        <v>541272.28</v>
      </c>
      <c r="E7950" s="85">
        <v>474574.13</v>
      </c>
    </row>
    <row r="7951" spans="2:5" x14ac:dyDescent="0.25">
      <c r="B7951" t="s">
        <v>15453</v>
      </c>
      <c r="C7951" t="s">
        <v>15454</v>
      </c>
      <c r="D7951" s="85">
        <v>5246</v>
      </c>
      <c r="E7951" s="85">
        <v>4300</v>
      </c>
    </row>
    <row r="7952" spans="2:5" x14ac:dyDescent="0.25">
      <c r="B7952" t="s">
        <v>15455</v>
      </c>
      <c r="C7952" t="s">
        <v>15456</v>
      </c>
      <c r="D7952" s="85">
        <v>66389.25</v>
      </c>
      <c r="E7952" s="85">
        <v>53975</v>
      </c>
    </row>
    <row r="7953" spans="2:5" x14ac:dyDescent="0.25">
      <c r="B7953" t="s">
        <v>15457</v>
      </c>
      <c r="C7953" t="s">
        <v>15458</v>
      </c>
      <c r="D7953" s="85">
        <v>15990</v>
      </c>
      <c r="E7953" s="85">
        <v>13000</v>
      </c>
    </row>
    <row r="7954" spans="2:5" x14ac:dyDescent="0.25">
      <c r="B7954" t="s">
        <v>15459</v>
      </c>
      <c r="C7954" t="s">
        <v>15460</v>
      </c>
      <c r="D7954" s="85">
        <v>22904.720000000001</v>
      </c>
      <c r="E7954" s="85">
        <v>18621.72</v>
      </c>
    </row>
    <row r="7955" spans="2:5" x14ac:dyDescent="0.25">
      <c r="B7955" t="s">
        <v>15461</v>
      </c>
      <c r="C7955" t="s">
        <v>15462</v>
      </c>
      <c r="D7955" s="85">
        <v>2923377.72</v>
      </c>
      <c r="E7955" s="85">
        <v>2277000</v>
      </c>
    </row>
    <row r="7956" spans="2:5" x14ac:dyDescent="0.25">
      <c r="B7956" t="s">
        <v>15463</v>
      </c>
      <c r="C7956" t="s">
        <v>15464</v>
      </c>
      <c r="D7956" s="85">
        <v>54981</v>
      </c>
      <c r="E7956" s="85">
        <v>44700</v>
      </c>
    </row>
    <row r="7957" spans="2:5" x14ac:dyDescent="0.25">
      <c r="B7957" t="s">
        <v>15465</v>
      </c>
      <c r="C7957" t="s">
        <v>15466</v>
      </c>
      <c r="D7957" s="85">
        <v>528.9</v>
      </c>
      <c r="E7957" s="85">
        <v>430</v>
      </c>
    </row>
    <row r="7958" spans="2:5" x14ac:dyDescent="0.25">
      <c r="B7958" t="s">
        <v>15467</v>
      </c>
      <c r="C7958" t="s">
        <v>15468</v>
      </c>
      <c r="D7958" s="85">
        <v>90405</v>
      </c>
      <c r="E7958" s="85">
        <v>73500</v>
      </c>
    </row>
    <row r="7959" spans="2:5" x14ac:dyDescent="0.25">
      <c r="B7959" t="s">
        <v>15469</v>
      </c>
      <c r="C7959" t="s">
        <v>15470</v>
      </c>
      <c r="D7959" s="85">
        <v>2873.28</v>
      </c>
      <c r="E7959" s="85">
        <v>2336</v>
      </c>
    </row>
    <row r="7960" spans="2:5" x14ac:dyDescent="0.25">
      <c r="B7960" t="s">
        <v>15471</v>
      </c>
      <c r="C7960" t="s">
        <v>15472</v>
      </c>
      <c r="D7960" s="85">
        <v>144150</v>
      </c>
      <c r="E7960" s="85">
        <v>144150</v>
      </c>
    </row>
    <row r="7961" spans="2:5" x14ac:dyDescent="0.25">
      <c r="B7961" t="s">
        <v>15473</v>
      </c>
      <c r="C7961" t="s">
        <v>15474</v>
      </c>
      <c r="D7961" s="85">
        <v>47539.5</v>
      </c>
      <c r="E7961" s="85">
        <v>38650</v>
      </c>
    </row>
    <row r="7962" spans="2:5" x14ac:dyDescent="0.25">
      <c r="B7962" t="s">
        <v>15475</v>
      </c>
      <c r="C7962" t="s">
        <v>15476</v>
      </c>
      <c r="D7962" s="85">
        <v>309.94</v>
      </c>
      <c r="E7962" s="85">
        <v>309.94</v>
      </c>
    </row>
    <row r="7963" spans="2:5" x14ac:dyDescent="0.25">
      <c r="B7963" t="s">
        <v>15477</v>
      </c>
      <c r="C7963" t="s">
        <v>15478</v>
      </c>
      <c r="D7963" s="85">
        <v>3917.55</v>
      </c>
      <c r="E7963" s="85">
        <v>3185</v>
      </c>
    </row>
    <row r="7964" spans="2:5" x14ac:dyDescent="0.25">
      <c r="B7964" t="s">
        <v>15479</v>
      </c>
      <c r="C7964" t="s">
        <v>15480</v>
      </c>
      <c r="D7964" s="85">
        <v>69329.64</v>
      </c>
      <c r="E7964" s="85">
        <v>56365.56</v>
      </c>
    </row>
    <row r="7965" spans="2:5" x14ac:dyDescent="0.25">
      <c r="B7965" t="s">
        <v>15481</v>
      </c>
      <c r="C7965" t="s">
        <v>15482</v>
      </c>
      <c r="D7965" s="85">
        <v>3671.55</v>
      </c>
      <c r="E7965" s="85">
        <v>2985</v>
      </c>
    </row>
    <row r="7966" spans="2:5" x14ac:dyDescent="0.25">
      <c r="B7966" t="s">
        <v>15483</v>
      </c>
      <c r="C7966" t="s">
        <v>12306</v>
      </c>
      <c r="D7966" s="85">
        <v>14.16</v>
      </c>
      <c r="E7966" s="85">
        <v>12.04</v>
      </c>
    </row>
    <row r="7967" spans="2:5" x14ac:dyDescent="0.25">
      <c r="B7967" t="s">
        <v>15484</v>
      </c>
      <c r="C7967" t="s">
        <v>15485</v>
      </c>
      <c r="D7967" s="85">
        <v>375465.91</v>
      </c>
      <c r="E7967" s="85">
        <v>305256.84000000003</v>
      </c>
    </row>
    <row r="7968" spans="2:5" x14ac:dyDescent="0.25">
      <c r="B7968" t="s">
        <v>15486</v>
      </c>
      <c r="C7968" t="s">
        <v>15487</v>
      </c>
      <c r="D7968" s="85">
        <v>3368.99</v>
      </c>
      <c r="E7968" s="85">
        <v>2739.02</v>
      </c>
    </row>
    <row r="7969" spans="2:5" x14ac:dyDescent="0.25">
      <c r="B7969" t="s">
        <v>15488</v>
      </c>
      <c r="C7969" t="s">
        <v>14744</v>
      </c>
      <c r="D7969" s="85">
        <v>366.48</v>
      </c>
      <c r="E7969" s="85">
        <v>297.95</v>
      </c>
    </row>
    <row r="7970" spans="2:5" x14ac:dyDescent="0.25">
      <c r="B7970" t="s">
        <v>15489</v>
      </c>
      <c r="C7970" t="s">
        <v>15490</v>
      </c>
      <c r="D7970" s="85">
        <v>338.89</v>
      </c>
      <c r="E7970" s="85">
        <v>275.52</v>
      </c>
    </row>
    <row r="7971" spans="2:5" x14ac:dyDescent="0.25">
      <c r="B7971" t="s">
        <v>15491</v>
      </c>
      <c r="C7971" t="s">
        <v>15492</v>
      </c>
      <c r="D7971" s="85">
        <v>92249.98</v>
      </c>
      <c r="E7971" s="85">
        <v>74999.990000000005</v>
      </c>
    </row>
    <row r="7972" spans="2:5" x14ac:dyDescent="0.25">
      <c r="B7972" t="s">
        <v>15493</v>
      </c>
      <c r="C7972" t="s">
        <v>15494</v>
      </c>
      <c r="D7972" s="85">
        <v>441</v>
      </c>
      <c r="E7972" s="85">
        <v>441</v>
      </c>
    </row>
    <row r="7973" spans="2:5" x14ac:dyDescent="0.25">
      <c r="B7973" t="s">
        <v>15495</v>
      </c>
      <c r="C7973" t="s">
        <v>15496</v>
      </c>
      <c r="D7973" s="85">
        <v>840</v>
      </c>
      <c r="E7973" s="85">
        <v>840</v>
      </c>
    </row>
    <row r="7974" spans="2:5" x14ac:dyDescent="0.25">
      <c r="B7974" t="s">
        <v>15497</v>
      </c>
      <c r="C7974" t="s">
        <v>15498</v>
      </c>
      <c r="D7974" s="85">
        <v>266518.64</v>
      </c>
      <c r="E7974" s="85">
        <v>216681.82</v>
      </c>
    </row>
    <row r="7975" spans="2:5" x14ac:dyDescent="0.25">
      <c r="B7975" t="s">
        <v>15499</v>
      </c>
      <c r="C7975" t="s">
        <v>15028</v>
      </c>
      <c r="D7975" s="85">
        <v>197.95</v>
      </c>
      <c r="E7975" s="85">
        <v>197.95</v>
      </c>
    </row>
    <row r="7976" spans="2:5" x14ac:dyDescent="0.25">
      <c r="B7976" t="s">
        <v>15500</v>
      </c>
      <c r="C7976" t="s">
        <v>15028</v>
      </c>
      <c r="D7976" s="85">
        <v>214.8</v>
      </c>
      <c r="E7976" s="85">
        <v>214.8</v>
      </c>
    </row>
    <row r="7977" spans="2:5" x14ac:dyDescent="0.25">
      <c r="B7977" t="s">
        <v>15501</v>
      </c>
      <c r="C7977" t="s">
        <v>15502</v>
      </c>
      <c r="D7977" s="85">
        <v>67650</v>
      </c>
      <c r="E7977" s="85">
        <v>67650</v>
      </c>
    </row>
    <row r="7978" spans="2:5" x14ac:dyDescent="0.25">
      <c r="B7978" t="s">
        <v>15503</v>
      </c>
      <c r="C7978" t="s">
        <v>15504</v>
      </c>
      <c r="D7978" s="85">
        <v>193195.82</v>
      </c>
      <c r="E7978" s="85">
        <v>149590.26</v>
      </c>
    </row>
    <row r="7979" spans="2:5" x14ac:dyDescent="0.25">
      <c r="B7979" t="s">
        <v>15505</v>
      </c>
      <c r="C7979" t="s">
        <v>15506</v>
      </c>
      <c r="D7979" s="85">
        <v>295200</v>
      </c>
      <c r="E7979" s="85">
        <v>240000</v>
      </c>
    </row>
    <row r="7980" spans="2:5" x14ac:dyDescent="0.25">
      <c r="B7980" t="s">
        <v>15507</v>
      </c>
      <c r="C7980" t="s">
        <v>15506</v>
      </c>
      <c r="D7980" s="85">
        <v>246000</v>
      </c>
      <c r="E7980" s="85">
        <v>200000</v>
      </c>
    </row>
    <row r="7981" spans="2:5" x14ac:dyDescent="0.25">
      <c r="B7981" t="s">
        <v>15508</v>
      </c>
      <c r="C7981" t="s">
        <v>15509</v>
      </c>
      <c r="D7981" s="85">
        <v>3099.6</v>
      </c>
      <c r="E7981" s="85">
        <v>2520</v>
      </c>
    </row>
    <row r="7982" spans="2:5" x14ac:dyDescent="0.25">
      <c r="B7982" t="s">
        <v>15510</v>
      </c>
      <c r="C7982" t="s">
        <v>15511</v>
      </c>
      <c r="D7982" s="85">
        <v>26093.24</v>
      </c>
      <c r="E7982" s="85">
        <v>21214.02</v>
      </c>
    </row>
    <row r="7983" spans="2:5" x14ac:dyDescent="0.25">
      <c r="B7983" t="s">
        <v>15512</v>
      </c>
      <c r="C7983" t="s">
        <v>15513</v>
      </c>
      <c r="D7983" s="85">
        <v>15990</v>
      </c>
      <c r="E7983" s="85">
        <v>13000</v>
      </c>
    </row>
    <row r="7984" spans="2:5" x14ac:dyDescent="0.25">
      <c r="B7984" t="s">
        <v>15514</v>
      </c>
      <c r="C7984" t="s">
        <v>15515</v>
      </c>
      <c r="D7984" s="85">
        <v>6150</v>
      </c>
      <c r="E7984" s="85">
        <v>5000</v>
      </c>
    </row>
    <row r="7985" spans="2:5" x14ac:dyDescent="0.25">
      <c r="B7985" t="s">
        <v>15516</v>
      </c>
      <c r="C7985" t="s">
        <v>15517</v>
      </c>
      <c r="D7985" s="85">
        <v>1265.26</v>
      </c>
      <c r="E7985" s="85">
        <v>1028.67</v>
      </c>
    </row>
    <row r="7986" spans="2:5" x14ac:dyDescent="0.25">
      <c r="B7986" t="s">
        <v>15518</v>
      </c>
      <c r="C7986" t="s">
        <v>12230</v>
      </c>
      <c r="D7986" s="85">
        <v>320465.03999999998</v>
      </c>
      <c r="E7986" s="85">
        <v>260540.68</v>
      </c>
    </row>
    <row r="7987" spans="2:5" x14ac:dyDescent="0.25">
      <c r="B7987" t="s">
        <v>15519</v>
      </c>
      <c r="C7987" t="s">
        <v>15520</v>
      </c>
      <c r="D7987" s="85">
        <v>1064313.23</v>
      </c>
      <c r="E7987" s="85">
        <v>989199.02</v>
      </c>
    </row>
    <row r="7988" spans="2:5" x14ac:dyDescent="0.25">
      <c r="B7988" t="s">
        <v>15521</v>
      </c>
      <c r="C7988" t="s">
        <v>15522</v>
      </c>
      <c r="D7988" s="85">
        <v>52067.16</v>
      </c>
      <c r="E7988" s="85">
        <v>42678</v>
      </c>
    </row>
    <row r="7989" spans="2:5" x14ac:dyDescent="0.25">
      <c r="B7989" t="s">
        <v>15523</v>
      </c>
      <c r="C7989" t="s">
        <v>15524</v>
      </c>
      <c r="D7989" s="85">
        <v>236.5</v>
      </c>
      <c r="E7989" s="85">
        <v>192.28</v>
      </c>
    </row>
    <row r="7990" spans="2:5" x14ac:dyDescent="0.25">
      <c r="B7990" t="s">
        <v>15525</v>
      </c>
      <c r="C7990" t="s">
        <v>15526</v>
      </c>
      <c r="D7990" s="85">
        <v>372.22</v>
      </c>
      <c r="E7990" s="85">
        <v>300</v>
      </c>
    </row>
    <row r="7991" spans="2:5" x14ac:dyDescent="0.25">
      <c r="B7991" t="s">
        <v>15527</v>
      </c>
      <c r="C7991" t="s">
        <v>15528</v>
      </c>
      <c r="D7991" s="85">
        <v>122783.85</v>
      </c>
      <c r="E7991" s="85">
        <v>100642.5</v>
      </c>
    </row>
    <row r="7992" spans="2:5" x14ac:dyDescent="0.25">
      <c r="B7992" t="s">
        <v>15529</v>
      </c>
      <c r="C7992" t="s">
        <v>15530</v>
      </c>
      <c r="D7992" s="85">
        <v>24046.5</v>
      </c>
      <c r="E7992" s="85">
        <v>19550</v>
      </c>
    </row>
    <row r="7993" spans="2:5" x14ac:dyDescent="0.25">
      <c r="B7993" t="s">
        <v>15531</v>
      </c>
      <c r="C7993" t="s">
        <v>15532</v>
      </c>
      <c r="D7993" s="85">
        <v>522722.6</v>
      </c>
      <c r="E7993" s="85">
        <v>424977.72</v>
      </c>
    </row>
    <row r="7994" spans="2:5" x14ac:dyDescent="0.25">
      <c r="B7994" t="s">
        <v>15533</v>
      </c>
      <c r="C7994" t="s">
        <v>15534</v>
      </c>
      <c r="D7994" s="85">
        <v>2489.6</v>
      </c>
      <c r="E7994" s="85">
        <v>2348.6799999999998</v>
      </c>
    </row>
    <row r="7995" spans="2:5" x14ac:dyDescent="0.25">
      <c r="B7995" t="s">
        <v>15535</v>
      </c>
      <c r="C7995" t="s">
        <v>15536</v>
      </c>
      <c r="D7995" s="85">
        <v>48656.37</v>
      </c>
      <c r="E7995" s="85">
        <v>45902.239999999998</v>
      </c>
    </row>
    <row r="7996" spans="2:5" x14ac:dyDescent="0.25">
      <c r="B7996" t="s">
        <v>15537</v>
      </c>
      <c r="C7996" t="s">
        <v>15538</v>
      </c>
      <c r="D7996" s="85">
        <v>6567.93</v>
      </c>
      <c r="E7996" s="85">
        <v>6196.16</v>
      </c>
    </row>
    <row r="7997" spans="2:5" x14ac:dyDescent="0.25">
      <c r="B7997" t="s">
        <v>15539</v>
      </c>
      <c r="C7997" t="s">
        <v>15540</v>
      </c>
      <c r="D7997" s="85">
        <v>332.1</v>
      </c>
      <c r="E7997" s="85">
        <v>270</v>
      </c>
    </row>
    <row r="7998" spans="2:5" x14ac:dyDescent="0.25">
      <c r="B7998" t="s">
        <v>15541</v>
      </c>
      <c r="C7998" t="s">
        <v>15542</v>
      </c>
      <c r="D7998" s="85">
        <v>307.5</v>
      </c>
      <c r="E7998" s="85">
        <v>250</v>
      </c>
    </row>
    <row r="7999" spans="2:5" x14ac:dyDescent="0.25">
      <c r="B7999" t="s">
        <v>15543</v>
      </c>
      <c r="C7999" t="s">
        <v>15544</v>
      </c>
      <c r="D7999" s="85">
        <v>55420.6</v>
      </c>
      <c r="E7999" s="85">
        <v>45057.4</v>
      </c>
    </row>
    <row r="8000" spans="2:5" x14ac:dyDescent="0.25">
      <c r="B8000" t="s">
        <v>15545</v>
      </c>
      <c r="C8000" t="s">
        <v>15546</v>
      </c>
      <c r="D8000" s="85">
        <v>26322</v>
      </c>
      <c r="E8000" s="85">
        <v>21400</v>
      </c>
    </row>
    <row r="8001" spans="2:5" x14ac:dyDescent="0.25">
      <c r="B8001" t="s">
        <v>15547</v>
      </c>
      <c r="C8001" t="s">
        <v>15548</v>
      </c>
      <c r="D8001" s="85">
        <v>19999.8</v>
      </c>
      <c r="E8001" s="85">
        <v>16260</v>
      </c>
    </row>
    <row r="8002" spans="2:5" x14ac:dyDescent="0.25">
      <c r="B8002" t="s">
        <v>15549</v>
      </c>
      <c r="C8002" t="s">
        <v>15550</v>
      </c>
      <c r="D8002" s="85">
        <v>36287.21</v>
      </c>
      <c r="E8002" s="85">
        <v>29501.8</v>
      </c>
    </row>
    <row r="8003" spans="2:5" x14ac:dyDescent="0.25">
      <c r="B8003" t="s">
        <v>15551</v>
      </c>
      <c r="C8003" t="s">
        <v>15552</v>
      </c>
      <c r="D8003" s="85">
        <v>71482.080000000002</v>
      </c>
      <c r="E8003" s="85">
        <v>58115.51</v>
      </c>
    </row>
    <row r="8004" spans="2:5" x14ac:dyDescent="0.25">
      <c r="B8004" t="s">
        <v>15553</v>
      </c>
      <c r="C8004" t="s">
        <v>15554</v>
      </c>
      <c r="D8004" s="85">
        <v>170734.46</v>
      </c>
      <c r="E8004" s="85">
        <v>138808.5</v>
      </c>
    </row>
    <row r="8005" spans="2:5" x14ac:dyDescent="0.25">
      <c r="B8005" t="s">
        <v>15555</v>
      </c>
      <c r="C8005" t="s">
        <v>15556</v>
      </c>
      <c r="D8005" s="85">
        <v>685108.77</v>
      </c>
      <c r="E8005" s="85">
        <v>556999</v>
      </c>
    </row>
    <row r="8006" spans="2:5" x14ac:dyDescent="0.25">
      <c r="B8006" t="s">
        <v>15557</v>
      </c>
      <c r="C8006" t="s">
        <v>15558</v>
      </c>
      <c r="D8006" s="85">
        <v>3185.7</v>
      </c>
      <c r="E8006" s="85">
        <v>2590</v>
      </c>
    </row>
    <row r="8007" spans="2:5" x14ac:dyDescent="0.25">
      <c r="B8007" t="s">
        <v>15559</v>
      </c>
      <c r="C8007" t="s">
        <v>15560</v>
      </c>
      <c r="D8007" s="85">
        <v>200975.85</v>
      </c>
      <c r="E8007" s="85">
        <v>163395</v>
      </c>
    </row>
    <row r="8008" spans="2:5" x14ac:dyDescent="0.25">
      <c r="B8008" t="s">
        <v>15561</v>
      </c>
      <c r="C8008" t="s">
        <v>15562</v>
      </c>
      <c r="D8008" s="85">
        <v>26531.87</v>
      </c>
      <c r="E8008" s="85">
        <v>23326.51</v>
      </c>
    </row>
    <row r="8009" spans="2:5" x14ac:dyDescent="0.25">
      <c r="B8009" t="s">
        <v>15563</v>
      </c>
      <c r="C8009" t="s">
        <v>15564</v>
      </c>
      <c r="D8009" s="85">
        <v>71032.5</v>
      </c>
      <c r="E8009" s="85">
        <v>57750</v>
      </c>
    </row>
    <row r="8010" spans="2:5" x14ac:dyDescent="0.25">
      <c r="B8010" t="s">
        <v>15565</v>
      </c>
      <c r="C8010" t="s">
        <v>15566</v>
      </c>
      <c r="D8010" s="85">
        <v>58459</v>
      </c>
      <c r="E8010" s="85">
        <v>55150</v>
      </c>
    </row>
    <row r="8011" spans="2:5" x14ac:dyDescent="0.25">
      <c r="B8011" t="s">
        <v>15567</v>
      </c>
      <c r="C8011" t="s">
        <v>15568</v>
      </c>
      <c r="D8011" s="85">
        <v>42573.97</v>
      </c>
      <c r="E8011" s="85">
        <v>34896.699999999997</v>
      </c>
    </row>
    <row r="8012" spans="2:5" x14ac:dyDescent="0.25">
      <c r="B8012" t="s">
        <v>15569</v>
      </c>
      <c r="C8012" t="s">
        <v>15570</v>
      </c>
      <c r="D8012" s="85">
        <v>159309.14000000001</v>
      </c>
      <c r="E8012" s="85">
        <v>129519.63</v>
      </c>
    </row>
    <row r="8013" spans="2:5" x14ac:dyDescent="0.25">
      <c r="B8013" t="s">
        <v>15571</v>
      </c>
      <c r="C8013" t="s">
        <v>15572</v>
      </c>
      <c r="D8013" s="85">
        <v>64000</v>
      </c>
      <c r="E8013" s="85">
        <v>64000</v>
      </c>
    </row>
    <row r="8014" spans="2:5" x14ac:dyDescent="0.25">
      <c r="B8014" t="s">
        <v>15573</v>
      </c>
      <c r="C8014" t="s">
        <v>15574</v>
      </c>
      <c r="D8014" s="85">
        <v>1295868.45</v>
      </c>
      <c r="E8014" s="85">
        <v>1222517.4099999999</v>
      </c>
    </row>
    <row r="8015" spans="2:5" x14ac:dyDescent="0.25">
      <c r="B8015" t="s">
        <v>15575</v>
      </c>
      <c r="C8015" t="s">
        <v>15576</v>
      </c>
      <c r="D8015" s="85">
        <v>1262878.1100000001</v>
      </c>
      <c r="E8015" s="85">
        <v>1012157.84</v>
      </c>
    </row>
    <row r="8016" spans="2:5" x14ac:dyDescent="0.25">
      <c r="B8016" t="s">
        <v>15577</v>
      </c>
      <c r="C8016" t="s">
        <v>15578</v>
      </c>
      <c r="D8016" s="85">
        <v>189900</v>
      </c>
      <c r="E8016" s="85">
        <v>189900</v>
      </c>
    </row>
    <row r="8017" spans="2:5" x14ac:dyDescent="0.25">
      <c r="B8017" t="s">
        <v>15579</v>
      </c>
      <c r="C8017" t="s">
        <v>15580</v>
      </c>
      <c r="D8017" s="85">
        <v>17835</v>
      </c>
      <c r="E8017" s="85">
        <v>14500</v>
      </c>
    </row>
    <row r="8018" spans="2:5" x14ac:dyDescent="0.25">
      <c r="B8018" t="s">
        <v>15581</v>
      </c>
      <c r="C8018" t="s">
        <v>15582</v>
      </c>
      <c r="D8018" s="85">
        <v>69140</v>
      </c>
      <c r="E8018" s="85">
        <v>65000</v>
      </c>
    </row>
    <row r="8019" spans="2:5" x14ac:dyDescent="0.25">
      <c r="B8019" t="s">
        <v>15583</v>
      </c>
      <c r="C8019" t="s">
        <v>15584</v>
      </c>
      <c r="D8019" s="85">
        <v>54919.5</v>
      </c>
      <c r="E8019" s="85">
        <v>44650</v>
      </c>
    </row>
    <row r="8020" spans="2:5" x14ac:dyDescent="0.25">
      <c r="B8020" t="s">
        <v>15585</v>
      </c>
      <c r="C8020" t="s">
        <v>15586</v>
      </c>
      <c r="D8020" s="85">
        <v>23308.5</v>
      </c>
      <c r="E8020" s="85">
        <v>18950</v>
      </c>
    </row>
    <row r="8021" spans="2:5" x14ac:dyDescent="0.25">
      <c r="B8021" t="s">
        <v>15587</v>
      </c>
      <c r="C8021" t="s">
        <v>15588</v>
      </c>
      <c r="D8021" s="85">
        <v>615</v>
      </c>
      <c r="E8021" s="85">
        <v>500</v>
      </c>
    </row>
    <row r="8022" spans="2:5" x14ac:dyDescent="0.25">
      <c r="B8022" t="s">
        <v>15589</v>
      </c>
      <c r="C8022" t="s">
        <v>15590</v>
      </c>
      <c r="D8022" s="85">
        <v>89790</v>
      </c>
      <c r="E8022" s="85">
        <v>73000</v>
      </c>
    </row>
    <row r="8023" spans="2:5" x14ac:dyDescent="0.25">
      <c r="B8023" t="s">
        <v>15591</v>
      </c>
      <c r="C8023" t="s">
        <v>14670</v>
      </c>
      <c r="D8023" s="85">
        <v>417722.43</v>
      </c>
      <c r="E8023" s="85">
        <v>339611.73</v>
      </c>
    </row>
    <row r="8024" spans="2:5" x14ac:dyDescent="0.25">
      <c r="B8024" t="s">
        <v>15592</v>
      </c>
      <c r="C8024" t="s">
        <v>15593</v>
      </c>
      <c r="D8024" s="85">
        <v>100326.18</v>
      </c>
      <c r="E8024" s="85">
        <v>81566</v>
      </c>
    </row>
    <row r="8025" spans="2:5" x14ac:dyDescent="0.25">
      <c r="B8025" t="s">
        <v>15594</v>
      </c>
      <c r="C8025" t="s">
        <v>15595</v>
      </c>
      <c r="D8025" s="85">
        <v>4501.8</v>
      </c>
      <c r="E8025" s="85">
        <v>3660</v>
      </c>
    </row>
    <row r="8026" spans="2:5" x14ac:dyDescent="0.25">
      <c r="B8026" t="s">
        <v>15596</v>
      </c>
      <c r="C8026" t="s">
        <v>15597</v>
      </c>
      <c r="D8026" s="85">
        <v>1168.5</v>
      </c>
      <c r="E8026" s="85">
        <v>950</v>
      </c>
    </row>
    <row r="8027" spans="2:5" x14ac:dyDescent="0.25">
      <c r="B8027" t="s">
        <v>15598</v>
      </c>
      <c r="C8027" t="s">
        <v>15599</v>
      </c>
      <c r="D8027" s="85">
        <v>1526145</v>
      </c>
      <c r="E8027" s="85">
        <v>1526145</v>
      </c>
    </row>
    <row r="8028" spans="2:5" x14ac:dyDescent="0.25">
      <c r="B8028" t="s">
        <v>15600</v>
      </c>
      <c r="C8028" t="s">
        <v>15601</v>
      </c>
      <c r="D8028" s="85">
        <v>699999.15</v>
      </c>
      <c r="E8028" s="85">
        <v>569105</v>
      </c>
    </row>
    <row r="8029" spans="2:5" x14ac:dyDescent="0.25">
      <c r="B8029" t="s">
        <v>15602</v>
      </c>
      <c r="C8029" t="s">
        <v>15603</v>
      </c>
      <c r="D8029" s="85">
        <v>3848399.78</v>
      </c>
      <c r="E8029" s="85">
        <v>3797640.64</v>
      </c>
    </row>
    <row r="8030" spans="2:5" x14ac:dyDescent="0.25">
      <c r="B8030" t="s">
        <v>15604</v>
      </c>
      <c r="C8030" t="s">
        <v>15605</v>
      </c>
      <c r="D8030" s="85">
        <v>3758.84</v>
      </c>
      <c r="E8030" s="85">
        <v>3055.97</v>
      </c>
    </row>
    <row r="8031" spans="2:5" x14ac:dyDescent="0.25">
      <c r="B8031" t="s">
        <v>15606</v>
      </c>
      <c r="C8031" t="s">
        <v>15607</v>
      </c>
      <c r="D8031" s="85">
        <v>1722</v>
      </c>
      <c r="E8031" s="85">
        <v>1400</v>
      </c>
    </row>
    <row r="8032" spans="2:5" x14ac:dyDescent="0.25">
      <c r="B8032" t="s">
        <v>15608</v>
      </c>
      <c r="C8032" t="s">
        <v>15609</v>
      </c>
      <c r="D8032" s="85">
        <v>148817.70000000001</v>
      </c>
      <c r="E8032" s="85">
        <v>120990</v>
      </c>
    </row>
    <row r="8033" spans="2:5" x14ac:dyDescent="0.25">
      <c r="B8033" t="s">
        <v>15610</v>
      </c>
      <c r="C8033" t="s">
        <v>15611</v>
      </c>
      <c r="D8033" s="85">
        <v>398901.3</v>
      </c>
      <c r="E8033" s="85">
        <v>324310</v>
      </c>
    </row>
    <row r="8034" spans="2:5" x14ac:dyDescent="0.25">
      <c r="B8034" t="s">
        <v>15612</v>
      </c>
      <c r="C8034" t="s">
        <v>15613</v>
      </c>
      <c r="D8034" s="85">
        <v>367.29</v>
      </c>
      <c r="E8034" s="85">
        <v>346.5</v>
      </c>
    </row>
    <row r="8035" spans="2:5" x14ac:dyDescent="0.25">
      <c r="B8035" t="s">
        <v>15614</v>
      </c>
      <c r="C8035" t="s">
        <v>15615</v>
      </c>
      <c r="D8035" s="85">
        <v>223.9</v>
      </c>
      <c r="E8035" s="85">
        <v>182.03</v>
      </c>
    </row>
    <row r="8036" spans="2:5" x14ac:dyDescent="0.25">
      <c r="B8036" t="s">
        <v>15616</v>
      </c>
      <c r="C8036" t="s">
        <v>15617</v>
      </c>
      <c r="D8036" s="85">
        <v>1549.8</v>
      </c>
      <c r="E8036" s="85">
        <v>1260</v>
      </c>
    </row>
    <row r="8037" spans="2:5" x14ac:dyDescent="0.25">
      <c r="B8037" t="s">
        <v>15618</v>
      </c>
      <c r="C8037" t="s">
        <v>15619</v>
      </c>
      <c r="D8037" s="85">
        <v>246</v>
      </c>
      <c r="E8037" s="85">
        <v>200</v>
      </c>
    </row>
    <row r="8038" spans="2:5" x14ac:dyDescent="0.25">
      <c r="B8038" t="s">
        <v>15620</v>
      </c>
      <c r="C8038" t="s">
        <v>15621</v>
      </c>
      <c r="D8038" s="85">
        <v>1660.5</v>
      </c>
      <c r="E8038" s="85">
        <v>1350</v>
      </c>
    </row>
    <row r="8039" spans="2:5" x14ac:dyDescent="0.25">
      <c r="B8039" t="s">
        <v>15622</v>
      </c>
      <c r="C8039" t="s">
        <v>15623</v>
      </c>
      <c r="D8039" s="85">
        <v>24068.38</v>
      </c>
      <c r="E8039" s="85">
        <v>19567.79</v>
      </c>
    </row>
    <row r="8040" spans="2:5" x14ac:dyDescent="0.25">
      <c r="B8040" t="s">
        <v>15624</v>
      </c>
      <c r="C8040" t="s">
        <v>15625</v>
      </c>
      <c r="D8040" s="85">
        <v>32523.599999999999</v>
      </c>
      <c r="E8040" s="85">
        <v>26441.95</v>
      </c>
    </row>
    <row r="8041" spans="2:5" x14ac:dyDescent="0.25">
      <c r="B8041" t="s">
        <v>15626</v>
      </c>
      <c r="C8041" t="s">
        <v>14670</v>
      </c>
      <c r="D8041" s="85">
        <v>486123.47</v>
      </c>
      <c r="E8041" s="85">
        <v>395222.34</v>
      </c>
    </row>
    <row r="8042" spans="2:5" x14ac:dyDescent="0.25">
      <c r="B8042" t="s">
        <v>15627</v>
      </c>
      <c r="C8042" t="s">
        <v>15628</v>
      </c>
      <c r="D8042" s="85">
        <v>301821.84000000003</v>
      </c>
      <c r="E8042" s="85">
        <v>262616.65999999997</v>
      </c>
    </row>
    <row r="8043" spans="2:5" x14ac:dyDescent="0.25">
      <c r="B8043" t="s">
        <v>15629</v>
      </c>
      <c r="C8043" t="s">
        <v>15630</v>
      </c>
      <c r="D8043" s="85">
        <v>9699296.4199999999</v>
      </c>
      <c r="E8043" s="85">
        <v>9207153.9800000004</v>
      </c>
    </row>
    <row r="8044" spans="2:5" x14ac:dyDescent="0.25">
      <c r="B8044" t="s">
        <v>15631</v>
      </c>
      <c r="C8044" t="s">
        <v>15632</v>
      </c>
      <c r="D8044" s="85">
        <v>44453085.600000001</v>
      </c>
      <c r="E8044" s="85">
        <v>36140720</v>
      </c>
    </row>
    <row r="8045" spans="2:5" x14ac:dyDescent="0.25">
      <c r="B8045" t="s">
        <v>15633</v>
      </c>
      <c r="C8045" t="s">
        <v>15634</v>
      </c>
      <c r="D8045" s="85">
        <v>250366.15</v>
      </c>
      <c r="E8045" s="85">
        <v>236194.48</v>
      </c>
    </row>
    <row r="8046" spans="2:5" x14ac:dyDescent="0.25">
      <c r="B8046" t="s">
        <v>15635</v>
      </c>
      <c r="C8046" t="s">
        <v>15636</v>
      </c>
      <c r="D8046" s="85">
        <v>22493.63</v>
      </c>
      <c r="E8046" s="85">
        <v>18287.5</v>
      </c>
    </row>
    <row r="8047" spans="2:5" x14ac:dyDescent="0.25">
      <c r="B8047" t="s">
        <v>15637</v>
      </c>
      <c r="C8047" t="s">
        <v>15638</v>
      </c>
      <c r="D8047" s="85">
        <v>145755</v>
      </c>
      <c r="E8047" s="85">
        <v>118500</v>
      </c>
    </row>
    <row r="8048" spans="2:5" x14ac:dyDescent="0.25">
      <c r="B8048" t="s">
        <v>15639</v>
      </c>
      <c r="C8048" t="s">
        <v>15640</v>
      </c>
      <c r="D8048" s="85">
        <v>1133.6199999999999</v>
      </c>
      <c r="E8048" s="85">
        <v>929.2</v>
      </c>
    </row>
    <row r="8049" spans="2:5" x14ac:dyDescent="0.25">
      <c r="B8049" t="s">
        <v>15641</v>
      </c>
      <c r="C8049" t="s">
        <v>15642</v>
      </c>
      <c r="D8049" s="85">
        <v>92250</v>
      </c>
      <c r="E8049" s="85">
        <v>75000</v>
      </c>
    </row>
    <row r="8050" spans="2:5" x14ac:dyDescent="0.25">
      <c r="B8050" t="s">
        <v>15643</v>
      </c>
      <c r="C8050" t="s">
        <v>15644</v>
      </c>
      <c r="D8050" s="85">
        <v>3688408.01</v>
      </c>
      <c r="E8050" s="85">
        <v>2998705.7</v>
      </c>
    </row>
    <row r="8051" spans="2:5" x14ac:dyDescent="0.25">
      <c r="B8051" t="s">
        <v>15645</v>
      </c>
      <c r="C8051" t="s">
        <v>15646</v>
      </c>
      <c r="D8051" s="85">
        <v>271890</v>
      </c>
      <c r="E8051" s="85">
        <v>256500</v>
      </c>
    </row>
    <row r="8052" spans="2:5" x14ac:dyDescent="0.25">
      <c r="B8052" t="s">
        <v>15647</v>
      </c>
      <c r="C8052" t="s">
        <v>15648</v>
      </c>
      <c r="D8052" s="85">
        <v>3831.45</v>
      </c>
      <c r="E8052" s="85">
        <v>3115</v>
      </c>
    </row>
    <row r="8053" spans="2:5" x14ac:dyDescent="0.25">
      <c r="B8053" t="s">
        <v>15649</v>
      </c>
      <c r="C8053" t="s">
        <v>15650</v>
      </c>
      <c r="D8053" s="85">
        <v>3874.5</v>
      </c>
      <c r="E8053" s="85">
        <v>3150</v>
      </c>
    </row>
    <row r="8054" spans="2:5" x14ac:dyDescent="0.25">
      <c r="B8054" t="s">
        <v>15651</v>
      </c>
      <c r="C8054" t="s">
        <v>15652</v>
      </c>
      <c r="D8054" s="85">
        <v>147900</v>
      </c>
      <c r="E8054" s="85">
        <v>147900</v>
      </c>
    </row>
    <row r="8055" spans="2:5" x14ac:dyDescent="0.25">
      <c r="B8055" t="s">
        <v>15653</v>
      </c>
      <c r="C8055" t="s">
        <v>15654</v>
      </c>
      <c r="D8055" s="85">
        <v>3129.43</v>
      </c>
      <c r="E8055" s="85">
        <v>2544.25</v>
      </c>
    </row>
    <row r="8056" spans="2:5" x14ac:dyDescent="0.25">
      <c r="B8056" t="s">
        <v>15655</v>
      </c>
      <c r="C8056" t="s">
        <v>15656</v>
      </c>
      <c r="D8056" s="85">
        <v>301099.08</v>
      </c>
      <c r="E8056" s="85">
        <v>244796</v>
      </c>
    </row>
    <row r="8057" spans="2:5" x14ac:dyDescent="0.25">
      <c r="B8057" t="s">
        <v>15657</v>
      </c>
      <c r="C8057" t="s">
        <v>15658</v>
      </c>
      <c r="D8057" s="85">
        <v>97258.47</v>
      </c>
      <c r="E8057" s="85">
        <v>79071.929999999993</v>
      </c>
    </row>
    <row r="8058" spans="2:5" x14ac:dyDescent="0.25">
      <c r="B8058" t="s">
        <v>15659</v>
      </c>
      <c r="C8058" t="s">
        <v>15658</v>
      </c>
      <c r="D8058" s="85">
        <v>7678.15</v>
      </c>
      <c r="E8058" s="85">
        <v>6242.4</v>
      </c>
    </row>
    <row r="8059" spans="2:5" x14ac:dyDescent="0.25">
      <c r="B8059" t="s">
        <v>15660</v>
      </c>
      <c r="C8059" t="s">
        <v>15658</v>
      </c>
      <c r="D8059" s="85">
        <v>13472.25</v>
      </c>
      <c r="E8059" s="85">
        <v>10953.05</v>
      </c>
    </row>
    <row r="8060" spans="2:5" x14ac:dyDescent="0.25">
      <c r="B8060" t="s">
        <v>15661</v>
      </c>
      <c r="C8060" t="s">
        <v>15662</v>
      </c>
      <c r="D8060" s="85">
        <v>608575.61</v>
      </c>
      <c r="E8060" s="85">
        <v>494776.92</v>
      </c>
    </row>
    <row r="8061" spans="2:5" x14ac:dyDescent="0.25">
      <c r="B8061" t="s">
        <v>15663</v>
      </c>
      <c r="C8061" t="s">
        <v>15664</v>
      </c>
      <c r="D8061" s="85">
        <v>4274.24</v>
      </c>
      <c r="E8061" s="85">
        <v>3474.99</v>
      </c>
    </row>
    <row r="8062" spans="2:5" x14ac:dyDescent="0.25">
      <c r="B8062" t="s">
        <v>15665</v>
      </c>
      <c r="C8062" t="s">
        <v>15666</v>
      </c>
      <c r="D8062" s="85">
        <v>16483</v>
      </c>
      <c r="E8062" s="85">
        <v>15550</v>
      </c>
    </row>
    <row r="8063" spans="2:5" x14ac:dyDescent="0.25">
      <c r="B8063" t="s">
        <v>15667</v>
      </c>
      <c r="C8063" t="s">
        <v>15666</v>
      </c>
      <c r="D8063" s="85">
        <v>16483</v>
      </c>
      <c r="E8063" s="85">
        <v>15550</v>
      </c>
    </row>
    <row r="8064" spans="2:5" x14ac:dyDescent="0.25">
      <c r="B8064" t="s">
        <v>15668</v>
      </c>
      <c r="C8064" t="s">
        <v>15669</v>
      </c>
      <c r="D8064" s="85">
        <v>1463.95</v>
      </c>
      <c r="E8064" s="85">
        <v>1190.2</v>
      </c>
    </row>
    <row r="8065" spans="2:5" x14ac:dyDescent="0.25">
      <c r="B8065" t="s">
        <v>15670</v>
      </c>
      <c r="C8065" t="s">
        <v>15671</v>
      </c>
      <c r="D8065" s="85">
        <v>35926.53</v>
      </c>
      <c r="E8065" s="85">
        <v>29208.560000000001</v>
      </c>
    </row>
    <row r="8066" spans="2:5" x14ac:dyDescent="0.25">
      <c r="B8066" t="s">
        <v>15672</v>
      </c>
      <c r="C8066" t="s">
        <v>15673</v>
      </c>
      <c r="D8066" s="85">
        <v>839.97</v>
      </c>
      <c r="E8066" s="85">
        <v>690.38</v>
      </c>
    </row>
    <row r="8067" spans="2:5" x14ac:dyDescent="0.25">
      <c r="B8067" t="s">
        <v>15674</v>
      </c>
      <c r="C8067" t="s">
        <v>15675</v>
      </c>
      <c r="D8067" s="85">
        <v>16916.11</v>
      </c>
      <c r="E8067" s="85">
        <v>14970</v>
      </c>
    </row>
    <row r="8068" spans="2:5" x14ac:dyDescent="0.25">
      <c r="B8068" t="s">
        <v>15676</v>
      </c>
      <c r="C8068" t="s">
        <v>15677</v>
      </c>
      <c r="D8068" s="85">
        <v>248244.75</v>
      </c>
      <c r="E8068" s="85">
        <v>201825</v>
      </c>
    </row>
    <row r="8069" spans="2:5" x14ac:dyDescent="0.25">
      <c r="B8069" t="s">
        <v>15678</v>
      </c>
      <c r="C8069" t="s">
        <v>15679</v>
      </c>
      <c r="D8069" s="85">
        <v>41496.03</v>
      </c>
      <c r="E8069" s="85">
        <v>34221</v>
      </c>
    </row>
    <row r="8070" spans="2:5" x14ac:dyDescent="0.25">
      <c r="B8070" t="s">
        <v>15680</v>
      </c>
      <c r="C8070" t="s">
        <v>15681</v>
      </c>
      <c r="D8070" s="85">
        <v>40351.379999999997</v>
      </c>
      <c r="E8070" s="85">
        <v>32806</v>
      </c>
    </row>
    <row r="8071" spans="2:5" x14ac:dyDescent="0.25">
      <c r="B8071" t="s">
        <v>15682</v>
      </c>
      <c r="C8071" t="s">
        <v>15683</v>
      </c>
      <c r="D8071" s="85">
        <v>646764.75</v>
      </c>
      <c r="E8071" s="85">
        <v>525825</v>
      </c>
    </row>
    <row r="8072" spans="2:5" x14ac:dyDescent="0.25">
      <c r="B8072" t="s">
        <v>15684</v>
      </c>
      <c r="C8072" t="s">
        <v>15685</v>
      </c>
      <c r="D8072" s="85">
        <v>454800.28</v>
      </c>
      <c r="E8072" s="85">
        <v>369756.28</v>
      </c>
    </row>
    <row r="8073" spans="2:5" x14ac:dyDescent="0.25">
      <c r="B8073" t="s">
        <v>15686</v>
      </c>
      <c r="C8073" t="s">
        <v>15687</v>
      </c>
      <c r="D8073" s="85">
        <v>362850</v>
      </c>
      <c r="E8073" s="85">
        <v>295000</v>
      </c>
    </row>
    <row r="8074" spans="2:5" x14ac:dyDescent="0.25">
      <c r="B8074" t="s">
        <v>15688</v>
      </c>
      <c r="C8074" t="s">
        <v>15689</v>
      </c>
      <c r="D8074" s="85">
        <v>9833.85</v>
      </c>
      <c r="E8074" s="85">
        <v>7995</v>
      </c>
    </row>
    <row r="8075" spans="2:5" x14ac:dyDescent="0.25">
      <c r="B8075" t="s">
        <v>15690</v>
      </c>
      <c r="C8075" t="s">
        <v>15691</v>
      </c>
      <c r="D8075" s="85">
        <v>23370</v>
      </c>
      <c r="E8075" s="85">
        <v>19000</v>
      </c>
    </row>
    <row r="8076" spans="2:5" x14ac:dyDescent="0.25">
      <c r="B8076" t="s">
        <v>15692</v>
      </c>
      <c r="C8076" t="s">
        <v>15693</v>
      </c>
      <c r="D8076" s="85">
        <v>5904</v>
      </c>
      <c r="E8076" s="85">
        <v>4800</v>
      </c>
    </row>
    <row r="8077" spans="2:5" x14ac:dyDescent="0.25">
      <c r="B8077" t="s">
        <v>15694</v>
      </c>
      <c r="C8077" t="s">
        <v>15695</v>
      </c>
      <c r="D8077" s="85">
        <v>5996.25</v>
      </c>
      <c r="E8077" s="85">
        <v>4875</v>
      </c>
    </row>
    <row r="8078" spans="2:5" x14ac:dyDescent="0.25">
      <c r="B8078" t="s">
        <v>15696</v>
      </c>
      <c r="C8078" t="s">
        <v>15697</v>
      </c>
      <c r="D8078" s="85">
        <v>16974</v>
      </c>
      <c r="E8078" s="85">
        <v>13800</v>
      </c>
    </row>
    <row r="8079" spans="2:5" x14ac:dyDescent="0.25">
      <c r="B8079" t="s">
        <v>15698</v>
      </c>
      <c r="C8079" t="s">
        <v>15699</v>
      </c>
      <c r="D8079" s="85">
        <v>13745.25</v>
      </c>
      <c r="E8079" s="85">
        <v>11175</v>
      </c>
    </row>
    <row r="8080" spans="2:5" x14ac:dyDescent="0.25">
      <c r="B8080" t="s">
        <v>15700</v>
      </c>
      <c r="C8080" t="s">
        <v>15701</v>
      </c>
      <c r="D8080" s="85">
        <v>14015.85</v>
      </c>
      <c r="E8080" s="85">
        <v>11395</v>
      </c>
    </row>
    <row r="8081" spans="2:5" x14ac:dyDescent="0.25">
      <c r="B8081" t="s">
        <v>15702</v>
      </c>
      <c r="C8081" t="s">
        <v>15703</v>
      </c>
      <c r="D8081" s="85">
        <v>188559</v>
      </c>
      <c r="E8081" s="85">
        <v>153300</v>
      </c>
    </row>
    <row r="8082" spans="2:5" x14ac:dyDescent="0.25">
      <c r="B8082" t="s">
        <v>15704</v>
      </c>
      <c r="C8082" t="s">
        <v>15705</v>
      </c>
      <c r="D8082" s="85">
        <v>158499.45000000001</v>
      </c>
      <c r="E8082" s="85">
        <v>126444.79</v>
      </c>
    </row>
    <row r="8083" spans="2:5" x14ac:dyDescent="0.25">
      <c r="B8083" t="s">
        <v>15706</v>
      </c>
      <c r="C8083" t="s">
        <v>15707</v>
      </c>
      <c r="D8083" s="85">
        <v>55350</v>
      </c>
      <c r="E8083" s="85">
        <v>45000</v>
      </c>
    </row>
    <row r="8084" spans="2:5" x14ac:dyDescent="0.25">
      <c r="B8084" t="s">
        <v>15708</v>
      </c>
      <c r="C8084" t="s">
        <v>15709</v>
      </c>
      <c r="D8084" s="85">
        <v>17527.5</v>
      </c>
      <c r="E8084" s="85">
        <v>14250</v>
      </c>
    </row>
    <row r="8085" spans="2:5" x14ac:dyDescent="0.25">
      <c r="B8085" t="s">
        <v>15710</v>
      </c>
      <c r="C8085" t="s">
        <v>15711</v>
      </c>
      <c r="D8085" s="85">
        <v>58941.599999999999</v>
      </c>
      <c r="E8085" s="85">
        <v>47920</v>
      </c>
    </row>
    <row r="8086" spans="2:5" x14ac:dyDescent="0.25">
      <c r="B8086" t="s">
        <v>15712</v>
      </c>
      <c r="C8086" t="s">
        <v>15713</v>
      </c>
      <c r="D8086" s="85">
        <v>549.80999999999995</v>
      </c>
      <c r="E8086" s="85">
        <v>447</v>
      </c>
    </row>
    <row r="8087" spans="2:5" x14ac:dyDescent="0.25">
      <c r="B8087" t="s">
        <v>15714</v>
      </c>
      <c r="C8087" t="s">
        <v>15715</v>
      </c>
      <c r="D8087" s="85">
        <v>3578.09</v>
      </c>
      <c r="E8087" s="85">
        <v>3375.56</v>
      </c>
    </row>
    <row r="8088" spans="2:5" x14ac:dyDescent="0.25">
      <c r="B8088" t="s">
        <v>15716</v>
      </c>
      <c r="C8088" t="s">
        <v>15717</v>
      </c>
      <c r="D8088" s="85">
        <v>203486.49</v>
      </c>
      <c r="E8088" s="85">
        <v>189903.41</v>
      </c>
    </row>
    <row r="8089" spans="2:5" x14ac:dyDescent="0.25">
      <c r="B8089" t="s">
        <v>15718</v>
      </c>
      <c r="C8089" t="s">
        <v>15719</v>
      </c>
      <c r="D8089" s="85">
        <v>189657.75</v>
      </c>
      <c r="E8089" s="85">
        <v>189657.75</v>
      </c>
    </row>
    <row r="8090" spans="2:5" x14ac:dyDescent="0.25">
      <c r="B8090" t="s">
        <v>15720</v>
      </c>
      <c r="C8090" t="s">
        <v>15721</v>
      </c>
      <c r="D8090" s="85">
        <v>52088.97</v>
      </c>
      <c r="E8090" s="85">
        <v>46927</v>
      </c>
    </row>
    <row r="8091" spans="2:5" x14ac:dyDescent="0.25">
      <c r="B8091" t="s">
        <v>15722</v>
      </c>
      <c r="C8091" t="s">
        <v>15723</v>
      </c>
      <c r="D8091" s="85">
        <v>1967342.49</v>
      </c>
      <c r="E8091" s="85">
        <v>1398878.16</v>
      </c>
    </row>
    <row r="8092" spans="2:5" x14ac:dyDescent="0.25">
      <c r="B8092" t="s">
        <v>15724</v>
      </c>
      <c r="C8092" t="s">
        <v>15725</v>
      </c>
      <c r="D8092" s="85">
        <v>430.5</v>
      </c>
      <c r="E8092" s="85">
        <v>350</v>
      </c>
    </row>
    <row r="8093" spans="2:5" x14ac:dyDescent="0.25">
      <c r="B8093" t="s">
        <v>15726</v>
      </c>
      <c r="C8093" t="s">
        <v>15727</v>
      </c>
      <c r="D8093" s="85">
        <v>31794.32</v>
      </c>
      <c r="E8093" s="85">
        <v>29994.639999999999</v>
      </c>
    </row>
    <row r="8094" spans="2:5" x14ac:dyDescent="0.25">
      <c r="B8094" t="s">
        <v>15728</v>
      </c>
      <c r="C8094" t="s">
        <v>15729</v>
      </c>
      <c r="D8094" s="85">
        <v>7336981.7800000003</v>
      </c>
      <c r="E8094" s="85">
        <v>5675604.8799999999</v>
      </c>
    </row>
    <row r="8095" spans="2:5" x14ac:dyDescent="0.25">
      <c r="B8095" t="s">
        <v>15730</v>
      </c>
      <c r="C8095" t="s">
        <v>15731</v>
      </c>
      <c r="D8095" s="85">
        <v>43769.55</v>
      </c>
      <c r="E8095" s="85">
        <v>35585</v>
      </c>
    </row>
    <row r="8096" spans="2:5" x14ac:dyDescent="0.25">
      <c r="B8096" t="s">
        <v>15732</v>
      </c>
      <c r="C8096" t="s">
        <v>15733</v>
      </c>
      <c r="D8096" s="85">
        <v>4920</v>
      </c>
      <c r="E8096" s="85">
        <v>4000</v>
      </c>
    </row>
    <row r="8097" spans="2:5" x14ac:dyDescent="0.25">
      <c r="B8097" t="s">
        <v>15734</v>
      </c>
      <c r="C8097" t="s">
        <v>15735</v>
      </c>
      <c r="D8097" s="85">
        <v>23539.14</v>
      </c>
      <c r="E8097" s="85">
        <v>19137.509999999998</v>
      </c>
    </row>
    <row r="8098" spans="2:5" x14ac:dyDescent="0.25">
      <c r="B8098" t="s">
        <v>15736</v>
      </c>
      <c r="C8098" t="s">
        <v>15737</v>
      </c>
      <c r="D8098" s="85">
        <v>13948.2</v>
      </c>
      <c r="E8098" s="85">
        <v>11340</v>
      </c>
    </row>
    <row r="8099" spans="2:5" x14ac:dyDescent="0.25">
      <c r="B8099" t="s">
        <v>15738</v>
      </c>
      <c r="C8099" t="s">
        <v>12306</v>
      </c>
      <c r="D8099" s="85">
        <v>78.88</v>
      </c>
      <c r="E8099" s="85">
        <v>78.88</v>
      </c>
    </row>
    <row r="8100" spans="2:5" x14ac:dyDescent="0.25">
      <c r="B8100" t="s">
        <v>15739</v>
      </c>
      <c r="C8100" t="s">
        <v>15740</v>
      </c>
      <c r="D8100" s="85">
        <v>7275</v>
      </c>
      <c r="E8100" s="85">
        <v>7275</v>
      </c>
    </row>
    <row r="8101" spans="2:5" x14ac:dyDescent="0.25">
      <c r="B8101" t="s">
        <v>15741</v>
      </c>
      <c r="C8101" t="s">
        <v>15742</v>
      </c>
      <c r="D8101" s="85">
        <v>472651.73</v>
      </c>
      <c r="E8101" s="85">
        <v>384269.7</v>
      </c>
    </row>
    <row r="8102" spans="2:5" x14ac:dyDescent="0.25">
      <c r="B8102" t="s">
        <v>15743</v>
      </c>
      <c r="C8102" t="s">
        <v>15744</v>
      </c>
      <c r="D8102" s="85">
        <v>117116.99</v>
      </c>
      <c r="E8102" s="85">
        <v>110487.73</v>
      </c>
    </row>
    <row r="8103" spans="2:5" x14ac:dyDescent="0.25">
      <c r="B8103" t="s">
        <v>15745</v>
      </c>
      <c r="C8103" t="s">
        <v>15746</v>
      </c>
      <c r="D8103" s="85">
        <v>24549.57</v>
      </c>
      <c r="E8103" s="85">
        <v>19959</v>
      </c>
    </row>
    <row r="8104" spans="2:5" x14ac:dyDescent="0.25">
      <c r="B8104" t="s">
        <v>15747</v>
      </c>
      <c r="C8104" t="s">
        <v>15748</v>
      </c>
      <c r="D8104" s="85">
        <v>15288.9</v>
      </c>
      <c r="E8104" s="85">
        <v>12430</v>
      </c>
    </row>
    <row r="8105" spans="2:5" x14ac:dyDescent="0.25">
      <c r="B8105" t="s">
        <v>15749</v>
      </c>
      <c r="C8105" t="s">
        <v>15750</v>
      </c>
      <c r="D8105" s="85">
        <v>6137.09</v>
      </c>
      <c r="E8105" s="85">
        <v>4989.5</v>
      </c>
    </row>
    <row r="8106" spans="2:5" x14ac:dyDescent="0.25">
      <c r="B8106" t="s">
        <v>15751</v>
      </c>
      <c r="C8106" t="s">
        <v>15752</v>
      </c>
      <c r="D8106" s="85">
        <v>235649.9</v>
      </c>
      <c r="E8106" s="85">
        <v>187547.23</v>
      </c>
    </row>
    <row r="8107" spans="2:5" x14ac:dyDescent="0.25">
      <c r="B8107" t="s">
        <v>15753</v>
      </c>
      <c r="C8107" t="s">
        <v>15754</v>
      </c>
      <c r="D8107" s="85">
        <v>6041.76</v>
      </c>
      <c r="E8107" s="85">
        <v>4912</v>
      </c>
    </row>
    <row r="8108" spans="2:5" x14ac:dyDescent="0.25">
      <c r="B8108" t="s">
        <v>15755</v>
      </c>
      <c r="C8108" t="s">
        <v>15756</v>
      </c>
      <c r="D8108" s="85">
        <v>33825</v>
      </c>
      <c r="E8108" s="85">
        <v>27500</v>
      </c>
    </row>
    <row r="8109" spans="2:5" x14ac:dyDescent="0.25">
      <c r="B8109" t="s">
        <v>15757</v>
      </c>
      <c r="C8109" t="s">
        <v>15758</v>
      </c>
      <c r="D8109" s="85">
        <v>1500000</v>
      </c>
      <c r="E8109" s="85">
        <v>1500000</v>
      </c>
    </row>
    <row r="8110" spans="2:5" x14ac:dyDescent="0.25">
      <c r="B8110" t="s">
        <v>15759</v>
      </c>
      <c r="C8110" t="s">
        <v>15760</v>
      </c>
      <c r="D8110" s="85">
        <v>16145.3</v>
      </c>
      <c r="E8110" s="85">
        <v>16145.3</v>
      </c>
    </row>
    <row r="8111" spans="2:5" x14ac:dyDescent="0.25">
      <c r="B8111" t="s">
        <v>15761</v>
      </c>
      <c r="C8111" t="s">
        <v>15762</v>
      </c>
      <c r="D8111" s="85">
        <v>25517.56</v>
      </c>
      <c r="E8111" s="85">
        <v>20721.59</v>
      </c>
    </row>
    <row r="8112" spans="2:5" x14ac:dyDescent="0.25">
      <c r="B8112" t="s">
        <v>15763</v>
      </c>
      <c r="C8112" t="s">
        <v>12194</v>
      </c>
      <c r="D8112" s="85">
        <v>102200</v>
      </c>
      <c r="E8112" s="85">
        <v>86100</v>
      </c>
    </row>
    <row r="8113" spans="2:5" x14ac:dyDescent="0.25">
      <c r="B8113" t="s">
        <v>15764</v>
      </c>
      <c r="C8113" t="s">
        <v>12687</v>
      </c>
      <c r="D8113" s="85">
        <v>141450</v>
      </c>
      <c r="E8113" s="85">
        <v>115000</v>
      </c>
    </row>
    <row r="8114" spans="2:5" x14ac:dyDescent="0.25">
      <c r="B8114" t="s">
        <v>15765</v>
      </c>
      <c r="C8114" t="s">
        <v>15766</v>
      </c>
      <c r="D8114" s="85">
        <v>969241.21</v>
      </c>
      <c r="E8114" s="85">
        <v>742500</v>
      </c>
    </row>
    <row r="8115" spans="2:5" x14ac:dyDescent="0.25">
      <c r="B8115" t="s">
        <v>15767</v>
      </c>
      <c r="C8115" t="s">
        <v>15768</v>
      </c>
      <c r="D8115" s="85">
        <v>23985</v>
      </c>
      <c r="E8115" s="85">
        <v>19500</v>
      </c>
    </row>
    <row r="8116" spans="2:5" x14ac:dyDescent="0.25">
      <c r="B8116" t="s">
        <v>15769</v>
      </c>
      <c r="C8116" t="s">
        <v>15770</v>
      </c>
      <c r="D8116" s="85">
        <v>236985</v>
      </c>
      <c r="E8116" s="85">
        <v>236985</v>
      </c>
    </row>
    <row r="8117" spans="2:5" x14ac:dyDescent="0.25">
      <c r="B8117" t="s">
        <v>15771</v>
      </c>
      <c r="C8117" t="s">
        <v>15772</v>
      </c>
      <c r="D8117" s="85">
        <v>544164.30000000005</v>
      </c>
      <c r="E8117" s="85">
        <v>442410</v>
      </c>
    </row>
    <row r="8118" spans="2:5" x14ac:dyDescent="0.25">
      <c r="B8118" t="s">
        <v>15773</v>
      </c>
      <c r="C8118" t="s">
        <v>15774</v>
      </c>
      <c r="D8118" s="85">
        <v>4060303.8</v>
      </c>
      <c r="E8118" s="85">
        <v>3301060</v>
      </c>
    </row>
    <row r="8119" spans="2:5" x14ac:dyDescent="0.25">
      <c r="B8119" t="s">
        <v>15775</v>
      </c>
      <c r="C8119" t="s">
        <v>15776</v>
      </c>
      <c r="D8119" s="85">
        <v>10336.44</v>
      </c>
      <c r="E8119" s="85">
        <v>9751.36</v>
      </c>
    </row>
    <row r="8120" spans="2:5" x14ac:dyDescent="0.25">
      <c r="B8120" t="s">
        <v>15777</v>
      </c>
      <c r="C8120" t="s">
        <v>15778</v>
      </c>
      <c r="D8120" s="85">
        <v>10455</v>
      </c>
      <c r="E8120" s="85">
        <v>8500</v>
      </c>
    </row>
    <row r="8121" spans="2:5" x14ac:dyDescent="0.25">
      <c r="B8121" t="s">
        <v>15779</v>
      </c>
      <c r="C8121" t="s">
        <v>15780</v>
      </c>
      <c r="D8121" s="85">
        <v>6049.34</v>
      </c>
      <c r="E8121" s="85">
        <v>4918.16</v>
      </c>
    </row>
    <row r="8122" spans="2:5" x14ac:dyDescent="0.25">
      <c r="B8122" t="s">
        <v>15781</v>
      </c>
      <c r="C8122" t="s">
        <v>15782</v>
      </c>
      <c r="D8122" s="85">
        <v>699585.27</v>
      </c>
      <c r="E8122" s="85">
        <v>657618.16</v>
      </c>
    </row>
    <row r="8123" spans="2:5" x14ac:dyDescent="0.25">
      <c r="B8123" t="s">
        <v>15783</v>
      </c>
      <c r="C8123" t="s">
        <v>15784</v>
      </c>
      <c r="D8123" s="85">
        <v>50162.62</v>
      </c>
      <c r="E8123" s="85">
        <v>47323.23</v>
      </c>
    </row>
    <row r="8124" spans="2:5" x14ac:dyDescent="0.25">
      <c r="B8124" t="s">
        <v>15785</v>
      </c>
      <c r="C8124" t="s">
        <v>15786</v>
      </c>
      <c r="D8124" s="85">
        <v>157784.4</v>
      </c>
      <c r="E8124" s="85">
        <v>128280</v>
      </c>
    </row>
    <row r="8125" spans="2:5" x14ac:dyDescent="0.25">
      <c r="B8125" t="s">
        <v>15787</v>
      </c>
      <c r="C8125" t="s">
        <v>15788</v>
      </c>
      <c r="D8125" s="85">
        <v>5658</v>
      </c>
      <c r="E8125" s="85">
        <v>4600</v>
      </c>
    </row>
    <row r="8126" spans="2:5" x14ac:dyDescent="0.25">
      <c r="B8126" t="s">
        <v>15789</v>
      </c>
      <c r="C8126" t="s">
        <v>15790</v>
      </c>
      <c r="D8126" s="85">
        <v>6143.85</v>
      </c>
      <c r="E8126" s="85">
        <v>4995</v>
      </c>
    </row>
    <row r="8127" spans="2:5" x14ac:dyDescent="0.25">
      <c r="B8127" t="s">
        <v>15791</v>
      </c>
      <c r="C8127" t="s">
        <v>15792</v>
      </c>
      <c r="D8127" s="85">
        <v>5793.3</v>
      </c>
      <c r="E8127" s="85">
        <v>4710</v>
      </c>
    </row>
    <row r="8128" spans="2:5" x14ac:dyDescent="0.25">
      <c r="B8128" t="s">
        <v>15793</v>
      </c>
      <c r="C8128" t="s">
        <v>15794</v>
      </c>
      <c r="D8128" s="85">
        <v>4880</v>
      </c>
      <c r="E8128" s="85">
        <v>4000</v>
      </c>
    </row>
    <row r="8129" spans="2:5" x14ac:dyDescent="0.25">
      <c r="B8129" t="s">
        <v>15795</v>
      </c>
      <c r="C8129" t="s">
        <v>15796</v>
      </c>
      <c r="D8129" s="85">
        <v>48846</v>
      </c>
      <c r="E8129" s="85">
        <v>48846</v>
      </c>
    </row>
    <row r="8130" spans="2:5" x14ac:dyDescent="0.25">
      <c r="B8130" t="s">
        <v>15797</v>
      </c>
      <c r="C8130" t="s">
        <v>15798</v>
      </c>
      <c r="D8130" s="85">
        <v>6588</v>
      </c>
      <c r="E8130" s="85">
        <v>5400</v>
      </c>
    </row>
    <row r="8131" spans="2:5" x14ac:dyDescent="0.25">
      <c r="B8131" t="s">
        <v>15799</v>
      </c>
      <c r="C8131" t="s">
        <v>15800</v>
      </c>
      <c r="D8131" s="85">
        <v>14640</v>
      </c>
      <c r="E8131" s="85">
        <v>12000</v>
      </c>
    </row>
    <row r="8132" spans="2:5" x14ac:dyDescent="0.25">
      <c r="B8132" t="s">
        <v>15801</v>
      </c>
      <c r="C8132" t="s">
        <v>15802</v>
      </c>
      <c r="D8132" s="85">
        <v>38302.199999999997</v>
      </c>
      <c r="E8132" s="85">
        <v>31140</v>
      </c>
    </row>
    <row r="8133" spans="2:5" x14ac:dyDescent="0.25">
      <c r="B8133" t="s">
        <v>15803</v>
      </c>
      <c r="C8133" t="s">
        <v>15804</v>
      </c>
      <c r="D8133" s="85">
        <v>14932.8</v>
      </c>
      <c r="E8133" s="85">
        <v>12240</v>
      </c>
    </row>
    <row r="8134" spans="2:5" x14ac:dyDescent="0.25">
      <c r="B8134" t="s">
        <v>15805</v>
      </c>
      <c r="C8134" t="s">
        <v>15806</v>
      </c>
      <c r="D8134" s="85">
        <v>291988.01</v>
      </c>
      <c r="E8134" s="85">
        <v>279882.8</v>
      </c>
    </row>
    <row r="8135" spans="2:5" x14ac:dyDescent="0.25">
      <c r="B8135" t="s">
        <v>15807</v>
      </c>
      <c r="C8135" t="s">
        <v>15808</v>
      </c>
      <c r="D8135" s="85">
        <v>73609.36</v>
      </c>
      <c r="E8135" s="85">
        <v>73609.36</v>
      </c>
    </row>
    <row r="8136" spans="2:5" x14ac:dyDescent="0.25">
      <c r="B8136" t="s">
        <v>15809</v>
      </c>
      <c r="C8136" t="s">
        <v>15810</v>
      </c>
      <c r="D8136" s="85">
        <v>31600</v>
      </c>
      <c r="E8136" s="85">
        <v>31600</v>
      </c>
    </row>
    <row r="8137" spans="2:5" x14ac:dyDescent="0.25">
      <c r="B8137" t="s">
        <v>15811</v>
      </c>
      <c r="C8137" t="s">
        <v>15812</v>
      </c>
      <c r="D8137" s="85">
        <v>25515</v>
      </c>
      <c r="E8137" s="85">
        <v>25515</v>
      </c>
    </row>
    <row r="8138" spans="2:5" x14ac:dyDescent="0.25">
      <c r="B8138" t="s">
        <v>15813</v>
      </c>
      <c r="C8138" t="s">
        <v>15814</v>
      </c>
      <c r="D8138" s="85">
        <v>38940.9</v>
      </c>
      <c r="E8138" s="85">
        <v>36736.699999999997</v>
      </c>
    </row>
    <row r="8139" spans="2:5" x14ac:dyDescent="0.25">
      <c r="B8139" t="s">
        <v>15815</v>
      </c>
      <c r="C8139" t="s">
        <v>15816</v>
      </c>
      <c r="D8139" s="85">
        <v>105972.71</v>
      </c>
      <c r="E8139" s="85">
        <v>99974.25</v>
      </c>
    </row>
    <row r="8140" spans="2:5" x14ac:dyDescent="0.25">
      <c r="B8140" t="s">
        <v>15817</v>
      </c>
      <c r="C8140" t="s">
        <v>15818</v>
      </c>
      <c r="D8140" s="85">
        <v>4120.5</v>
      </c>
      <c r="E8140" s="85">
        <v>3350</v>
      </c>
    </row>
    <row r="8141" spans="2:5" x14ac:dyDescent="0.25">
      <c r="B8141" t="s">
        <v>15819</v>
      </c>
      <c r="C8141" t="s">
        <v>15820</v>
      </c>
      <c r="D8141" s="85">
        <v>1035145</v>
      </c>
      <c r="E8141" s="85">
        <v>1035145</v>
      </c>
    </row>
    <row r="8142" spans="2:5" x14ac:dyDescent="0.25">
      <c r="B8142" t="s">
        <v>15821</v>
      </c>
      <c r="C8142" t="s">
        <v>15822</v>
      </c>
      <c r="D8142" s="85">
        <v>934.8</v>
      </c>
      <c r="E8142" s="85">
        <v>760</v>
      </c>
    </row>
    <row r="8143" spans="2:5" x14ac:dyDescent="0.25">
      <c r="B8143" t="s">
        <v>15823</v>
      </c>
      <c r="C8143" t="s">
        <v>15824</v>
      </c>
      <c r="D8143" s="85">
        <v>718.31</v>
      </c>
      <c r="E8143" s="85">
        <v>583.99</v>
      </c>
    </row>
    <row r="8144" spans="2:5" x14ac:dyDescent="0.25">
      <c r="B8144" t="s">
        <v>15825</v>
      </c>
      <c r="C8144" t="s">
        <v>15826</v>
      </c>
      <c r="D8144" s="85">
        <v>1502.51</v>
      </c>
      <c r="E8144" s="85">
        <v>1221.55</v>
      </c>
    </row>
    <row r="8145" spans="2:5" x14ac:dyDescent="0.25">
      <c r="B8145" t="s">
        <v>15827</v>
      </c>
      <c r="C8145" t="s">
        <v>15828</v>
      </c>
      <c r="D8145" s="85">
        <v>787.2</v>
      </c>
      <c r="E8145" s="85">
        <v>640</v>
      </c>
    </row>
    <row r="8146" spans="2:5" x14ac:dyDescent="0.25">
      <c r="B8146" t="s">
        <v>15829</v>
      </c>
      <c r="C8146" t="s">
        <v>15830</v>
      </c>
      <c r="D8146" s="85">
        <v>29520</v>
      </c>
      <c r="E8146" s="85">
        <v>29520</v>
      </c>
    </row>
    <row r="8147" spans="2:5" x14ac:dyDescent="0.25">
      <c r="B8147" t="s">
        <v>15831</v>
      </c>
      <c r="C8147" t="s">
        <v>15832</v>
      </c>
      <c r="D8147" s="85">
        <v>402642.2</v>
      </c>
      <c r="E8147" s="85">
        <v>379325.71</v>
      </c>
    </row>
    <row r="8148" spans="2:5" x14ac:dyDescent="0.25">
      <c r="B8148" t="s">
        <v>15833</v>
      </c>
      <c r="C8148" t="s">
        <v>15834</v>
      </c>
      <c r="D8148" s="85">
        <v>354334.16</v>
      </c>
      <c r="E8148" s="85">
        <v>354334.16</v>
      </c>
    </row>
    <row r="8149" spans="2:5" x14ac:dyDescent="0.25">
      <c r="B8149" t="s">
        <v>15835</v>
      </c>
      <c r="C8149" t="s">
        <v>15836</v>
      </c>
      <c r="D8149" s="85">
        <v>1112493.7</v>
      </c>
      <c r="E8149" s="85">
        <v>1112493.7</v>
      </c>
    </row>
    <row r="8150" spans="2:5" x14ac:dyDescent="0.25">
      <c r="B8150" t="s">
        <v>15837</v>
      </c>
      <c r="C8150" t="s">
        <v>15838</v>
      </c>
      <c r="D8150" s="85">
        <v>2348.3200000000002</v>
      </c>
      <c r="E8150" s="85">
        <v>1909.2</v>
      </c>
    </row>
    <row r="8151" spans="2:5" x14ac:dyDescent="0.25">
      <c r="B8151" t="s">
        <v>15839</v>
      </c>
      <c r="C8151" t="s">
        <v>15840</v>
      </c>
      <c r="D8151" s="85">
        <v>17254.439999999999</v>
      </c>
      <c r="E8151" s="85">
        <v>14028</v>
      </c>
    </row>
    <row r="8152" spans="2:5" x14ac:dyDescent="0.25">
      <c r="B8152" t="s">
        <v>15841</v>
      </c>
      <c r="C8152" t="s">
        <v>15842</v>
      </c>
      <c r="D8152" s="85">
        <v>13292.61</v>
      </c>
      <c r="E8152" s="85">
        <v>10807</v>
      </c>
    </row>
    <row r="8153" spans="2:5" x14ac:dyDescent="0.25">
      <c r="B8153" t="s">
        <v>15843</v>
      </c>
      <c r="C8153" t="s">
        <v>15844</v>
      </c>
      <c r="D8153" s="85">
        <v>54132.3</v>
      </c>
      <c r="E8153" s="85">
        <v>44010</v>
      </c>
    </row>
    <row r="8154" spans="2:5" x14ac:dyDescent="0.25">
      <c r="B8154" t="s">
        <v>15845</v>
      </c>
      <c r="C8154" t="s">
        <v>15846</v>
      </c>
      <c r="D8154" s="85">
        <v>6000</v>
      </c>
      <c r="E8154" s="85">
        <v>6000</v>
      </c>
    </row>
    <row r="8155" spans="2:5" x14ac:dyDescent="0.25">
      <c r="B8155" t="s">
        <v>15847</v>
      </c>
      <c r="C8155" t="s">
        <v>15848</v>
      </c>
      <c r="D8155" s="85">
        <v>121767.99</v>
      </c>
      <c r="E8155" s="85">
        <v>98999.18</v>
      </c>
    </row>
    <row r="8156" spans="2:5" x14ac:dyDescent="0.25">
      <c r="B8156" t="s">
        <v>15849</v>
      </c>
      <c r="C8156" t="s">
        <v>15850</v>
      </c>
      <c r="D8156" s="85">
        <v>674749.66</v>
      </c>
      <c r="E8156" s="85">
        <v>548576.96</v>
      </c>
    </row>
    <row r="8157" spans="2:5" x14ac:dyDescent="0.25">
      <c r="B8157" t="s">
        <v>15851</v>
      </c>
      <c r="C8157" t="s">
        <v>15852</v>
      </c>
      <c r="D8157" s="85">
        <v>1604973.4</v>
      </c>
      <c r="E8157" s="85">
        <v>1249389.74</v>
      </c>
    </row>
    <row r="8158" spans="2:5" x14ac:dyDescent="0.25">
      <c r="B8158" t="s">
        <v>15853</v>
      </c>
      <c r="C8158" t="s">
        <v>15854</v>
      </c>
      <c r="D8158" s="85">
        <v>1697400</v>
      </c>
      <c r="E8158" s="85">
        <v>1380000</v>
      </c>
    </row>
    <row r="8159" spans="2:5" x14ac:dyDescent="0.25">
      <c r="B8159" t="s">
        <v>15855</v>
      </c>
      <c r="C8159" t="s">
        <v>15856</v>
      </c>
      <c r="D8159" s="85">
        <v>18430</v>
      </c>
      <c r="E8159" s="85">
        <v>18430</v>
      </c>
    </row>
    <row r="8160" spans="2:5" x14ac:dyDescent="0.25">
      <c r="B8160" t="s">
        <v>15857</v>
      </c>
      <c r="C8160" t="s">
        <v>15858</v>
      </c>
      <c r="D8160" s="85">
        <v>185730</v>
      </c>
      <c r="E8160" s="85">
        <v>151000</v>
      </c>
    </row>
    <row r="8161" spans="2:5" x14ac:dyDescent="0.25">
      <c r="B8161" t="s">
        <v>15859</v>
      </c>
      <c r="C8161" t="s">
        <v>15860</v>
      </c>
      <c r="D8161" s="85">
        <v>110626.2</v>
      </c>
      <c r="E8161" s="85">
        <v>89940</v>
      </c>
    </row>
    <row r="8162" spans="2:5" x14ac:dyDescent="0.25">
      <c r="B8162" t="s">
        <v>15861</v>
      </c>
      <c r="C8162" t="s">
        <v>15862</v>
      </c>
      <c r="D8162" s="85">
        <v>1247130.55</v>
      </c>
      <c r="E8162" s="85">
        <v>900000</v>
      </c>
    </row>
    <row r="8163" spans="2:5" x14ac:dyDescent="0.25">
      <c r="B8163" t="s">
        <v>15863</v>
      </c>
      <c r="C8163" t="s">
        <v>15864</v>
      </c>
      <c r="D8163" s="85">
        <v>6087.8</v>
      </c>
      <c r="E8163" s="85">
        <v>4990</v>
      </c>
    </row>
    <row r="8164" spans="2:5" x14ac:dyDescent="0.25">
      <c r="B8164" t="s">
        <v>15865</v>
      </c>
      <c r="C8164" t="s">
        <v>15866</v>
      </c>
      <c r="D8164" s="85">
        <v>109726.8</v>
      </c>
      <c r="E8164" s="85">
        <v>89940</v>
      </c>
    </row>
    <row r="8165" spans="2:5" x14ac:dyDescent="0.25">
      <c r="B8165" t="s">
        <v>15867</v>
      </c>
      <c r="C8165" t="s">
        <v>15858</v>
      </c>
      <c r="D8165" s="85">
        <v>184220</v>
      </c>
      <c r="E8165" s="85">
        <v>151000</v>
      </c>
    </row>
    <row r="8166" spans="2:5" x14ac:dyDescent="0.25">
      <c r="B8166" t="s">
        <v>15868</v>
      </c>
      <c r="C8166" t="s">
        <v>8604</v>
      </c>
      <c r="D8166" s="85">
        <v>9225</v>
      </c>
      <c r="E8166" s="85">
        <v>7500</v>
      </c>
    </row>
    <row r="8167" spans="2:5" x14ac:dyDescent="0.25">
      <c r="B8167" t="s">
        <v>15869</v>
      </c>
      <c r="C8167" t="s">
        <v>15870</v>
      </c>
      <c r="D8167" s="85">
        <v>1291.5</v>
      </c>
      <c r="E8167" s="85">
        <v>1050</v>
      </c>
    </row>
    <row r="8168" spans="2:5" x14ac:dyDescent="0.25">
      <c r="B8168" t="s">
        <v>15871</v>
      </c>
      <c r="C8168" t="s">
        <v>15872</v>
      </c>
      <c r="D8168" s="85">
        <v>9504.64</v>
      </c>
      <c r="E8168" s="85">
        <v>8966.64</v>
      </c>
    </row>
    <row r="8169" spans="2:5" x14ac:dyDescent="0.25">
      <c r="B8169" t="s">
        <v>15873</v>
      </c>
      <c r="C8169" t="s">
        <v>15874</v>
      </c>
      <c r="D8169" s="85">
        <v>464755.5</v>
      </c>
      <c r="E8169" s="85">
        <v>377850</v>
      </c>
    </row>
    <row r="8170" spans="2:5" x14ac:dyDescent="0.25">
      <c r="B8170" t="s">
        <v>15875</v>
      </c>
      <c r="C8170" t="s">
        <v>15876</v>
      </c>
      <c r="D8170" s="85">
        <v>22140</v>
      </c>
      <c r="E8170" s="85">
        <v>18000</v>
      </c>
    </row>
    <row r="8171" spans="2:5" x14ac:dyDescent="0.25">
      <c r="B8171" t="s">
        <v>15877</v>
      </c>
      <c r="C8171" t="s">
        <v>15878</v>
      </c>
      <c r="D8171" s="85">
        <v>24354</v>
      </c>
      <c r="E8171" s="85">
        <v>19800</v>
      </c>
    </row>
    <row r="8172" spans="2:5" x14ac:dyDescent="0.25">
      <c r="B8172" t="s">
        <v>15879</v>
      </c>
      <c r="C8172" t="s">
        <v>15880</v>
      </c>
      <c r="D8172" s="85">
        <v>16236</v>
      </c>
      <c r="E8172" s="85">
        <v>13200</v>
      </c>
    </row>
    <row r="8173" spans="2:5" x14ac:dyDescent="0.25">
      <c r="B8173" t="s">
        <v>15881</v>
      </c>
      <c r="C8173" t="s">
        <v>15882</v>
      </c>
      <c r="D8173" s="85">
        <v>22140</v>
      </c>
      <c r="E8173" s="85">
        <v>18000</v>
      </c>
    </row>
    <row r="8174" spans="2:5" x14ac:dyDescent="0.25">
      <c r="B8174" t="s">
        <v>15883</v>
      </c>
      <c r="C8174" t="s">
        <v>15882</v>
      </c>
      <c r="D8174" s="85">
        <v>22140</v>
      </c>
      <c r="E8174" s="85">
        <v>18000</v>
      </c>
    </row>
    <row r="8175" spans="2:5" x14ac:dyDescent="0.25">
      <c r="B8175" t="s">
        <v>15884</v>
      </c>
      <c r="C8175" t="s">
        <v>15885</v>
      </c>
      <c r="D8175" s="85">
        <v>1537.5</v>
      </c>
      <c r="E8175" s="85">
        <v>1250</v>
      </c>
    </row>
    <row r="8176" spans="2:5" x14ac:dyDescent="0.25">
      <c r="B8176" t="s">
        <v>15886</v>
      </c>
      <c r="C8176" t="s">
        <v>15887</v>
      </c>
      <c r="D8176" s="85">
        <v>14461.73</v>
      </c>
      <c r="E8176" s="85">
        <v>11757.5</v>
      </c>
    </row>
    <row r="8177" spans="2:5" x14ac:dyDescent="0.25">
      <c r="B8177" t="s">
        <v>15888</v>
      </c>
      <c r="C8177" t="s">
        <v>15889</v>
      </c>
      <c r="D8177" s="85">
        <v>9300</v>
      </c>
      <c r="E8177" s="85">
        <v>9300</v>
      </c>
    </row>
    <row r="8178" spans="2:5" x14ac:dyDescent="0.25">
      <c r="B8178" t="s">
        <v>15890</v>
      </c>
      <c r="C8178" t="s">
        <v>15891</v>
      </c>
      <c r="D8178" s="85">
        <v>60167.02</v>
      </c>
      <c r="E8178" s="85">
        <v>48916.28</v>
      </c>
    </row>
    <row r="8179" spans="2:5" x14ac:dyDescent="0.25">
      <c r="B8179" t="s">
        <v>15892</v>
      </c>
      <c r="C8179" t="s">
        <v>15893</v>
      </c>
      <c r="D8179" s="85">
        <v>50692.38</v>
      </c>
      <c r="E8179" s="85">
        <v>22732.01</v>
      </c>
    </row>
    <row r="8180" spans="2:5" x14ac:dyDescent="0.25">
      <c r="B8180" t="s">
        <v>15894</v>
      </c>
      <c r="C8180" t="s">
        <v>10484</v>
      </c>
      <c r="D8180" s="85">
        <v>2129.1999999999998</v>
      </c>
      <c r="E8180" s="85">
        <v>2129.1999999999998</v>
      </c>
    </row>
    <row r="8181" spans="2:5" x14ac:dyDescent="0.25">
      <c r="B8181" t="s">
        <v>15895</v>
      </c>
      <c r="C8181" t="s">
        <v>15896</v>
      </c>
      <c r="D8181" s="85">
        <v>141328.67000000001</v>
      </c>
      <c r="E8181" s="85">
        <v>114901.36</v>
      </c>
    </row>
    <row r="8182" spans="2:5" x14ac:dyDescent="0.25">
      <c r="B8182" t="s">
        <v>15897</v>
      </c>
      <c r="C8182" t="s">
        <v>15898</v>
      </c>
      <c r="D8182" s="85">
        <v>389130.57</v>
      </c>
      <c r="E8182" s="85">
        <v>316366.32</v>
      </c>
    </row>
    <row r="8183" spans="2:5" x14ac:dyDescent="0.25">
      <c r="B8183" t="s">
        <v>15899</v>
      </c>
      <c r="C8183" t="s">
        <v>15900</v>
      </c>
      <c r="D8183" s="85">
        <v>15000</v>
      </c>
      <c r="E8183" s="85">
        <v>15000</v>
      </c>
    </row>
    <row r="8184" spans="2:5" x14ac:dyDescent="0.25">
      <c r="B8184" t="s">
        <v>15901</v>
      </c>
      <c r="C8184" t="s">
        <v>15902</v>
      </c>
      <c r="D8184" s="85">
        <v>861</v>
      </c>
      <c r="E8184" s="85">
        <v>700</v>
      </c>
    </row>
    <row r="8185" spans="2:5" x14ac:dyDescent="0.25">
      <c r="B8185" t="s">
        <v>15903</v>
      </c>
      <c r="C8185" t="s">
        <v>15904</v>
      </c>
      <c r="D8185" s="85">
        <v>1542.85</v>
      </c>
      <c r="E8185" s="85">
        <v>1542.85</v>
      </c>
    </row>
    <row r="8186" spans="2:5" x14ac:dyDescent="0.25">
      <c r="B8186" t="s">
        <v>15905</v>
      </c>
      <c r="C8186" t="s">
        <v>5599</v>
      </c>
      <c r="D8186" s="85">
        <v>10557.24</v>
      </c>
      <c r="E8186" s="85">
        <v>10557.24</v>
      </c>
    </row>
    <row r="8187" spans="2:5" x14ac:dyDescent="0.25">
      <c r="B8187" t="s">
        <v>15906</v>
      </c>
      <c r="C8187" t="s">
        <v>5599</v>
      </c>
      <c r="D8187" s="85">
        <v>25788.1</v>
      </c>
      <c r="E8187" s="85">
        <v>25788.1</v>
      </c>
    </row>
    <row r="8188" spans="2:5" x14ac:dyDescent="0.25">
      <c r="B8188" t="s">
        <v>15907</v>
      </c>
      <c r="C8188" t="s">
        <v>15908</v>
      </c>
      <c r="D8188" s="85">
        <v>403198.24</v>
      </c>
      <c r="E8188" s="85">
        <v>376137.35</v>
      </c>
    </row>
    <row r="8189" spans="2:5" x14ac:dyDescent="0.25">
      <c r="B8189" t="s">
        <v>15909</v>
      </c>
      <c r="C8189" t="s">
        <v>15910</v>
      </c>
      <c r="D8189" s="85">
        <v>257466.81</v>
      </c>
      <c r="E8189" s="85">
        <v>209322.61</v>
      </c>
    </row>
    <row r="8190" spans="2:5" x14ac:dyDescent="0.25">
      <c r="B8190" t="s">
        <v>15911</v>
      </c>
      <c r="C8190" t="s">
        <v>15912</v>
      </c>
      <c r="D8190" s="85">
        <v>750</v>
      </c>
      <c r="E8190" s="85">
        <v>750</v>
      </c>
    </row>
    <row r="8191" spans="2:5" x14ac:dyDescent="0.25">
      <c r="B8191" t="s">
        <v>15913</v>
      </c>
      <c r="C8191" t="s">
        <v>15914</v>
      </c>
      <c r="D8191" s="85">
        <v>5202.8999999999996</v>
      </c>
      <c r="E8191" s="85">
        <v>4230</v>
      </c>
    </row>
    <row r="8192" spans="2:5" x14ac:dyDescent="0.25">
      <c r="B8192" t="s">
        <v>15915</v>
      </c>
      <c r="C8192" t="s">
        <v>15916</v>
      </c>
      <c r="D8192" s="85">
        <v>6150</v>
      </c>
      <c r="E8192" s="85">
        <v>5000</v>
      </c>
    </row>
    <row r="8193" spans="2:5" x14ac:dyDescent="0.25">
      <c r="B8193" t="s">
        <v>15917</v>
      </c>
      <c r="C8193" t="s">
        <v>15918</v>
      </c>
      <c r="D8193" s="85">
        <v>2822.41</v>
      </c>
      <c r="E8193" s="85">
        <v>2294.64</v>
      </c>
    </row>
    <row r="8194" spans="2:5" x14ac:dyDescent="0.25">
      <c r="B8194" t="s">
        <v>15919</v>
      </c>
      <c r="C8194" t="s">
        <v>15920</v>
      </c>
      <c r="D8194" s="85">
        <v>1230</v>
      </c>
      <c r="E8194" s="85">
        <v>1000</v>
      </c>
    </row>
    <row r="8195" spans="2:5" x14ac:dyDescent="0.25">
      <c r="B8195" t="s">
        <v>15921</v>
      </c>
      <c r="C8195" t="s">
        <v>15922</v>
      </c>
      <c r="D8195" s="85">
        <v>14606.25</v>
      </c>
      <c r="E8195" s="85">
        <v>11875</v>
      </c>
    </row>
    <row r="8196" spans="2:5" x14ac:dyDescent="0.25">
      <c r="B8196" t="s">
        <v>15923</v>
      </c>
      <c r="C8196" t="s">
        <v>15924</v>
      </c>
      <c r="D8196" s="85">
        <v>245754</v>
      </c>
      <c r="E8196" s="85">
        <v>199800</v>
      </c>
    </row>
    <row r="8197" spans="2:5" x14ac:dyDescent="0.25">
      <c r="B8197" t="s">
        <v>15925</v>
      </c>
      <c r="C8197" t="s">
        <v>15926</v>
      </c>
      <c r="D8197" s="85">
        <v>76210.8</v>
      </c>
      <c r="E8197" s="85">
        <v>61960</v>
      </c>
    </row>
    <row r="8198" spans="2:5" x14ac:dyDescent="0.25">
      <c r="B8198" t="s">
        <v>15927</v>
      </c>
      <c r="C8198" t="s">
        <v>15928</v>
      </c>
      <c r="D8198" s="85">
        <v>15830.1</v>
      </c>
      <c r="E8198" s="85">
        <v>12870</v>
      </c>
    </row>
    <row r="8199" spans="2:5" x14ac:dyDescent="0.25">
      <c r="B8199" t="s">
        <v>15929</v>
      </c>
      <c r="C8199" t="s">
        <v>15930</v>
      </c>
      <c r="D8199" s="85">
        <v>13148.7</v>
      </c>
      <c r="E8199" s="85">
        <v>10690</v>
      </c>
    </row>
    <row r="8200" spans="2:5" x14ac:dyDescent="0.25">
      <c r="B8200" t="s">
        <v>15931</v>
      </c>
      <c r="C8200" t="s">
        <v>15932</v>
      </c>
      <c r="D8200" s="85">
        <v>92188.5</v>
      </c>
      <c r="E8200" s="85">
        <v>74950</v>
      </c>
    </row>
    <row r="8201" spans="2:5" x14ac:dyDescent="0.25">
      <c r="B8201" t="s">
        <v>15933</v>
      </c>
      <c r="C8201" t="s">
        <v>15934</v>
      </c>
      <c r="D8201" s="85">
        <v>76241.55</v>
      </c>
      <c r="E8201" s="85">
        <v>61985</v>
      </c>
    </row>
    <row r="8202" spans="2:5" x14ac:dyDescent="0.25">
      <c r="B8202" t="s">
        <v>15935</v>
      </c>
      <c r="C8202" t="s">
        <v>15936</v>
      </c>
      <c r="D8202" s="85">
        <v>14610.9</v>
      </c>
      <c r="E8202" s="85">
        <v>14610.9</v>
      </c>
    </row>
    <row r="8203" spans="2:5" x14ac:dyDescent="0.25">
      <c r="B8203" t="s">
        <v>15937</v>
      </c>
      <c r="C8203" t="s">
        <v>15938</v>
      </c>
      <c r="D8203" s="85">
        <v>1991015.12</v>
      </c>
      <c r="E8203" s="85">
        <v>1949726.76</v>
      </c>
    </row>
    <row r="8204" spans="2:5" x14ac:dyDescent="0.25">
      <c r="B8204" t="s">
        <v>15939</v>
      </c>
      <c r="C8204" t="s">
        <v>15940</v>
      </c>
      <c r="D8204" s="85">
        <v>2441400.0499999998</v>
      </c>
      <c r="E8204" s="85">
        <v>2171400.0499999998</v>
      </c>
    </row>
    <row r="8205" spans="2:5" x14ac:dyDescent="0.25">
      <c r="B8205" t="s">
        <v>15941</v>
      </c>
      <c r="C8205" t="s">
        <v>15942</v>
      </c>
      <c r="D8205" s="85">
        <v>50295.040000000001</v>
      </c>
      <c r="E8205" s="85">
        <v>45160</v>
      </c>
    </row>
    <row r="8206" spans="2:5" x14ac:dyDescent="0.25">
      <c r="B8206" t="s">
        <v>15943</v>
      </c>
      <c r="C8206" t="s">
        <v>15944</v>
      </c>
      <c r="D8206" s="85">
        <v>90405</v>
      </c>
      <c r="E8206" s="85">
        <v>73500</v>
      </c>
    </row>
    <row r="8207" spans="2:5" x14ac:dyDescent="0.25">
      <c r="B8207" t="s">
        <v>15945</v>
      </c>
      <c r="C8207" t="s">
        <v>15946</v>
      </c>
      <c r="D8207" s="85">
        <v>3750.16</v>
      </c>
      <c r="E8207" s="85">
        <v>3750.16</v>
      </c>
    </row>
    <row r="8208" spans="2:5" x14ac:dyDescent="0.25">
      <c r="B8208" t="s">
        <v>15947</v>
      </c>
      <c r="C8208" t="s">
        <v>15948</v>
      </c>
      <c r="D8208" s="85">
        <v>30729.4</v>
      </c>
      <c r="E8208" s="85">
        <v>13780</v>
      </c>
    </row>
    <row r="8209" spans="2:5" x14ac:dyDescent="0.25">
      <c r="B8209" t="s">
        <v>15949</v>
      </c>
      <c r="C8209" t="s">
        <v>15950</v>
      </c>
      <c r="D8209" s="85">
        <v>86038.5</v>
      </c>
      <c r="E8209" s="85">
        <v>69950</v>
      </c>
    </row>
    <row r="8210" spans="2:5" x14ac:dyDescent="0.25">
      <c r="B8210" t="s">
        <v>15951</v>
      </c>
      <c r="C8210" t="s">
        <v>15952</v>
      </c>
      <c r="D8210" s="85">
        <v>901916.14</v>
      </c>
      <c r="E8210" s="85">
        <v>734049.59</v>
      </c>
    </row>
    <row r="8211" spans="2:5" x14ac:dyDescent="0.25">
      <c r="B8211" t="s">
        <v>15953</v>
      </c>
      <c r="C8211" t="s">
        <v>15954</v>
      </c>
      <c r="D8211" s="85">
        <v>59077.21</v>
      </c>
      <c r="E8211" s="85">
        <v>55733.22</v>
      </c>
    </row>
    <row r="8212" spans="2:5" x14ac:dyDescent="0.25">
      <c r="B8212" t="s">
        <v>15955</v>
      </c>
      <c r="C8212" t="s">
        <v>15372</v>
      </c>
      <c r="D8212" s="85">
        <v>14466.19</v>
      </c>
      <c r="E8212" s="85">
        <v>14466.19</v>
      </c>
    </row>
    <row r="8213" spans="2:5" x14ac:dyDescent="0.25">
      <c r="B8213" t="s">
        <v>15956</v>
      </c>
      <c r="C8213" t="s">
        <v>15957</v>
      </c>
      <c r="D8213" s="85">
        <v>49200</v>
      </c>
      <c r="E8213" s="85">
        <v>40000</v>
      </c>
    </row>
    <row r="8214" spans="2:5" x14ac:dyDescent="0.25">
      <c r="B8214" t="s">
        <v>15958</v>
      </c>
      <c r="C8214" t="s">
        <v>15737</v>
      </c>
      <c r="D8214" s="85">
        <v>29707.45</v>
      </c>
      <c r="E8214" s="85">
        <v>24152.400000000001</v>
      </c>
    </row>
    <row r="8215" spans="2:5" x14ac:dyDescent="0.25">
      <c r="B8215" t="s">
        <v>15959</v>
      </c>
      <c r="C8215" t="s">
        <v>15960</v>
      </c>
      <c r="D8215" s="85">
        <v>365990.96</v>
      </c>
      <c r="E8215" s="85">
        <v>297553.63</v>
      </c>
    </row>
    <row r="8216" spans="2:5" x14ac:dyDescent="0.25">
      <c r="B8216" t="s">
        <v>15961</v>
      </c>
      <c r="C8216" t="s">
        <v>15962</v>
      </c>
      <c r="D8216" s="85">
        <v>267323.32</v>
      </c>
      <c r="E8216" s="85">
        <v>119875.93</v>
      </c>
    </row>
    <row r="8217" spans="2:5" x14ac:dyDescent="0.25">
      <c r="B8217" t="s">
        <v>15963</v>
      </c>
      <c r="C8217" t="s">
        <v>15964</v>
      </c>
      <c r="D8217" s="85">
        <v>2025436.21</v>
      </c>
      <c r="E8217" s="85">
        <v>1625000</v>
      </c>
    </row>
    <row r="8218" spans="2:5" x14ac:dyDescent="0.25">
      <c r="B8218" t="s">
        <v>15965</v>
      </c>
      <c r="C8218" t="s">
        <v>15966</v>
      </c>
      <c r="D8218" s="85">
        <v>4858.5</v>
      </c>
      <c r="E8218" s="85">
        <v>3950</v>
      </c>
    </row>
    <row r="8219" spans="2:5" x14ac:dyDescent="0.25">
      <c r="B8219" t="s">
        <v>15967</v>
      </c>
      <c r="C8219" t="s">
        <v>15968</v>
      </c>
      <c r="D8219" s="85">
        <v>12769.86</v>
      </c>
      <c r="E8219" s="85">
        <v>10382</v>
      </c>
    </row>
    <row r="8220" spans="2:5" x14ac:dyDescent="0.25">
      <c r="B8220" t="s">
        <v>15969</v>
      </c>
      <c r="C8220" t="s">
        <v>15970</v>
      </c>
      <c r="D8220" s="85">
        <v>56180.25</v>
      </c>
      <c r="E8220" s="85">
        <v>45675</v>
      </c>
    </row>
    <row r="8221" spans="2:5" x14ac:dyDescent="0.25">
      <c r="B8221" t="s">
        <v>15971</v>
      </c>
      <c r="C8221" t="s">
        <v>15972</v>
      </c>
      <c r="D8221" s="85">
        <v>53500</v>
      </c>
      <c r="E8221" s="85">
        <v>43495.93</v>
      </c>
    </row>
    <row r="8222" spans="2:5" x14ac:dyDescent="0.25">
      <c r="B8222" t="s">
        <v>15973</v>
      </c>
      <c r="C8222" t="s">
        <v>15974</v>
      </c>
      <c r="D8222" s="85">
        <v>15491.97</v>
      </c>
      <c r="E8222" s="85">
        <v>12595.1</v>
      </c>
    </row>
    <row r="8223" spans="2:5" x14ac:dyDescent="0.25">
      <c r="B8223" t="s">
        <v>15975</v>
      </c>
      <c r="C8223" t="s">
        <v>15976</v>
      </c>
      <c r="D8223" s="85">
        <v>13103.19</v>
      </c>
      <c r="E8223" s="85">
        <v>10653</v>
      </c>
    </row>
    <row r="8224" spans="2:5" x14ac:dyDescent="0.25">
      <c r="B8224" t="s">
        <v>15977</v>
      </c>
      <c r="C8224" t="s">
        <v>15978</v>
      </c>
      <c r="D8224" s="85">
        <v>6230.2</v>
      </c>
      <c r="E8224" s="85">
        <v>5065.2</v>
      </c>
    </row>
    <row r="8225" spans="2:5" x14ac:dyDescent="0.25">
      <c r="B8225" t="s">
        <v>15979</v>
      </c>
      <c r="C8225" t="s">
        <v>15980</v>
      </c>
      <c r="D8225" s="85">
        <v>11439</v>
      </c>
      <c r="E8225" s="85">
        <v>9300</v>
      </c>
    </row>
    <row r="8226" spans="2:5" x14ac:dyDescent="0.25">
      <c r="B8226" t="s">
        <v>15981</v>
      </c>
      <c r="C8226" t="s">
        <v>15982</v>
      </c>
      <c r="D8226" s="85">
        <v>6014.7</v>
      </c>
      <c r="E8226" s="85">
        <v>4890</v>
      </c>
    </row>
    <row r="8227" spans="2:5" x14ac:dyDescent="0.25">
      <c r="B8227" t="s">
        <v>15983</v>
      </c>
      <c r="C8227" t="s">
        <v>15984</v>
      </c>
      <c r="D8227" s="85">
        <v>165200</v>
      </c>
      <c r="E8227" s="85">
        <v>165200</v>
      </c>
    </row>
    <row r="8228" spans="2:5" x14ac:dyDescent="0.25">
      <c r="B8228" t="s">
        <v>15985</v>
      </c>
      <c r="C8228" t="s">
        <v>15986</v>
      </c>
      <c r="D8228" s="85">
        <v>334000</v>
      </c>
      <c r="E8228" s="85">
        <v>334000</v>
      </c>
    </row>
    <row r="8229" spans="2:5" x14ac:dyDescent="0.25">
      <c r="B8229" t="s">
        <v>15987</v>
      </c>
      <c r="C8229" t="s">
        <v>15988</v>
      </c>
      <c r="D8229" s="85">
        <v>25141.67</v>
      </c>
      <c r="E8229" s="85">
        <v>25141.67</v>
      </c>
    </row>
    <row r="8230" spans="2:5" x14ac:dyDescent="0.25">
      <c r="B8230" t="s">
        <v>15989</v>
      </c>
      <c r="C8230" t="s">
        <v>15990</v>
      </c>
      <c r="D8230" s="85">
        <v>17500</v>
      </c>
      <c r="E8230" s="85">
        <v>17500</v>
      </c>
    </row>
    <row r="8231" spans="2:5" x14ac:dyDescent="0.25">
      <c r="B8231" t="s">
        <v>15991</v>
      </c>
      <c r="C8231" t="s">
        <v>15992</v>
      </c>
      <c r="D8231" s="85">
        <v>350000</v>
      </c>
      <c r="E8231" s="85">
        <v>350000</v>
      </c>
    </row>
    <row r="8232" spans="2:5" x14ac:dyDescent="0.25">
      <c r="B8232" t="s">
        <v>15993</v>
      </c>
      <c r="C8232" t="s">
        <v>15994</v>
      </c>
      <c r="D8232" s="85">
        <v>215000</v>
      </c>
      <c r="E8232" s="85">
        <v>215000</v>
      </c>
    </row>
    <row r="8233" spans="2:5" x14ac:dyDescent="0.25">
      <c r="B8233" t="s">
        <v>15995</v>
      </c>
      <c r="C8233" t="s">
        <v>15996</v>
      </c>
      <c r="D8233" s="85">
        <v>336036</v>
      </c>
      <c r="E8233" s="85">
        <v>273200</v>
      </c>
    </row>
    <row r="8234" spans="2:5" x14ac:dyDescent="0.25">
      <c r="B8234" t="s">
        <v>15997</v>
      </c>
      <c r="C8234" t="s">
        <v>15998</v>
      </c>
      <c r="D8234" s="85">
        <v>54290</v>
      </c>
      <c r="E8234" s="85">
        <v>44500</v>
      </c>
    </row>
    <row r="8235" spans="2:5" x14ac:dyDescent="0.25">
      <c r="B8235" t="s">
        <v>15999</v>
      </c>
      <c r="C8235" t="s">
        <v>16000</v>
      </c>
      <c r="D8235" s="85">
        <v>9563.14</v>
      </c>
      <c r="E8235" s="85">
        <v>9021.83</v>
      </c>
    </row>
    <row r="8236" spans="2:5" x14ac:dyDescent="0.25">
      <c r="B8236" t="s">
        <v>16001</v>
      </c>
      <c r="C8236" t="s">
        <v>16002</v>
      </c>
      <c r="D8236" s="85">
        <v>199775.37</v>
      </c>
      <c r="E8236" s="85">
        <v>162419</v>
      </c>
    </row>
    <row r="8237" spans="2:5" x14ac:dyDescent="0.25">
      <c r="B8237" t="s">
        <v>16003</v>
      </c>
      <c r="C8237" t="s">
        <v>16004</v>
      </c>
      <c r="D8237" s="85">
        <v>146302.35</v>
      </c>
      <c r="E8237" s="85">
        <v>118945</v>
      </c>
    </row>
    <row r="8238" spans="2:5" x14ac:dyDescent="0.25">
      <c r="B8238" t="s">
        <v>16005</v>
      </c>
      <c r="C8238" t="s">
        <v>16006</v>
      </c>
      <c r="D8238" s="85">
        <v>209961</v>
      </c>
      <c r="E8238" s="85">
        <v>170700</v>
      </c>
    </row>
    <row r="8239" spans="2:5" x14ac:dyDescent="0.25">
      <c r="B8239" t="s">
        <v>16007</v>
      </c>
      <c r="C8239" t="s">
        <v>16008</v>
      </c>
      <c r="D8239" s="85">
        <v>24341.7</v>
      </c>
      <c r="E8239" s="85">
        <v>19790</v>
      </c>
    </row>
    <row r="8240" spans="2:5" x14ac:dyDescent="0.25">
      <c r="B8240" t="s">
        <v>16009</v>
      </c>
      <c r="C8240" t="s">
        <v>16010</v>
      </c>
      <c r="D8240" s="85">
        <v>154055.78</v>
      </c>
      <c r="E8240" s="85">
        <v>145335.64000000001</v>
      </c>
    </row>
    <row r="8241" spans="2:5" x14ac:dyDescent="0.25">
      <c r="B8241" t="s">
        <v>16011</v>
      </c>
      <c r="C8241" t="s">
        <v>16012</v>
      </c>
      <c r="D8241" s="85">
        <v>4305</v>
      </c>
      <c r="E8241" s="85">
        <v>3500</v>
      </c>
    </row>
    <row r="8242" spans="2:5" x14ac:dyDescent="0.25">
      <c r="B8242" t="s">
        <v>16013</v>
      </c>
      <c r="C8242" t="s">
        <v>16014</v>
      </c>
      <c r="D8242" s="85">
        <v>1125</v>
      </c>
      <c r="E8242" s="85">
        <v>1125</v>
      </c>
    </row>
    <row r="8243" spans="2:5" x14ac:dyDescent="0.25">
      <c r="B8243" t="s">
        <v>16015</v>
      </c>
      <c r="C8243" t="s">
        <v>16016</v>
      </c>
      <c r="D8243" s="85">
        <v>1107</v>
      </c>
      <c r="E8243" s="85">
        <v>900</v>
      </c>
    </row>
    <row r="8244" spans="2:5" x14ac:dyDescent="0.25">
      <c r="B8244" t="s">
        <v>16017</v>
      </c>
      <c r="C8244" t="s">
        <v>16018</v>
      </c>
      <c r="D8244" s="85">
        <v>38745</v>
      </c>
      <c r="E8244" s="85">
        <v>31500</v>
      </c>
    </row>
    <row r="8245" spans="2:5" x14ac:dyDescent="0.25">
      <c r="B8245" t="s">
        <v>16019</v>
      </c>
      <c r="C8245" t="s">
        <v>16020</v>
      </c>
      <c r="D8245" s="85">
        <v>137760</v>
      </c>
      <c r="E8245" s="85">
        <v>112000</v>
      </c>
    </row>
    <row r="8246" spans="2:5" x14ac:dyDescent="0.25">
      <c r="B8246" t="s">
        <v>16021</v>
      </c>
      <c r="C8246" t="s">
        <v>16022</v>
      </c>
      <c r="D8246" s="85">
        <v>3628.5</v>
      </c>
      <c r="E8246" s="85">
        <v>2950</v>
      </c>
    </row>
    <row r="8247" spans="2:5" x14ac:dyDescent="0.25">
      <c r="B8247" t="s">
        <v>16023</v>
      </c>
      <c r="C8247" t="s">
        <v>16022</v>
      </c>
      <c r="D8247" s="85">
        <v>1209.5</v>
      </c>
      <c r="E8247" s="85">
        <v>983.33</v>
      </c>
    </row>
    <row r="8248" spans="2:5" x14ac:dyDescent="0.25">
      <c r="B8248" t="s">
        <v>16024</v>
      </c>
      <c r="C8248" t="s">
        <v>16025</v>
      </c>
      <c r="D8248" s="85">
        <v>1076.25</v>
      </c>
      <c r="E8248" s="85">
        <v>875</v>
      </c>
    </row>
    <row r="8249" spans="2:5" x14ac:dyDescent="0.25">
      <c r="B8249" t="s">
        <v>16026</v>
      </c>
      <c r="C8249" t="s">
        <v>16027</v>
      </c>
      <c r="D8249" s="85">
        <v>4212.75</v>
      </c>
      <c r="E8249" s="85">
        <v>3425</v>
      </c>
    </row>
    <row r="8250" spans="2:5" x14ac:dyDescent="0.25">
      <c r="B8250" t="s">
        <v>16028</v>
      </c>
      <c r="C8250" t="s">
        <v>16029</v>
      </c>
      <c r="D8250" s="85">
        <v>8979</v>
      </c>
      <c r="E8250" s="85">
        <v>7300</v>
      </c>
    </row>
    <row r="8251" spans="2:5" x14ac:dyDescent="0.25">
      <c r="B8251" t="s">
        <v>16030</v>
      </c>
      <c r="C8251" t="s">
        <v>16031</v>
      </c>
      <c r="D8251" s="85">
        <v>16446.330000000002</v>
      </c>
      <c r="E8251" s="85">
        <v>13371</v>
      </c>
    </row>
    <row r="8252" spans="2:5" x14ac:dyDescent="0.25">
      <c r="B8252" t="s">
        <v>16032</v>
      </c>
      <c r="C8252" t="s">
        <v>16033</v>
      </c>
      <c r="D8252" s="85">
        <v>695071.49</v>
      </c>
      <c r="E8252" s="85">
        <v>647822</v>
      </c>
    </row>
    <row r="8253" spans="2:5" x14ac:dyDescent="0.25">
      <c r="B8253" t="s">
        <v>16034</v>
      </c>
      <c r="C8253" t="s">
        <v>10484</v>
      </c>
      <c r="D8253" s="85">
        <v>7320</v>
      </c>
      <c r="E8253" s="85">
        <v>7320</v>
      </c>
    </row>
    <row r="8254" spans="2:5" x14ac:dyDescent="0.25">
      <c r="B8254" t="s">
        <v>16035</v>
      </c>
      <c r="C8254" t="s">
        <v>16036</v>
      </c>
      <c r="D8254" s="85">
        <v>73185</v>
      </c>
      <c r="E8254" s="85">
        <v>59500</v>
      </c>
    </row>
    <row r="8255" spans="2:5" x14ac:dyDescent="0.25">
      <c r="B8255" t="s">
        <v>16037</v>
      </c>
      <c r="C8255" t="s">
        <v>16038</v>
      </c>
      <c r="D8255" s="85">
        <v>156830.71</v>
      </c>
      <c r="E8255" s="85">
        <v>127504.64</v>
      </c>
    </row>
    <row r="8256" spans="2:5" x14ac:dyDescent="0.25">
      <c r="B8256" t="s">
        <v>16039</v>
      </c>
      <c r="C8256" t="s">
        <v>16040</v>
      </c>
      <c r="D8256" s="85">
        <v>677385.6</v>
      </c>
      <c r="E8256" s="85">
        <v>550720</v>
      </c>
    </row>
    <row r="8257" spans="2:5" x14ac:dyDescent="0.25">
      <c r="B8257" t="s">
        <v>16041</v>
      </c>
      <c r="C8257" t="s">
        <v>16042</v>
      </c>
      <c r="D8257" s="85">
        <v>677385.6</v>
      </c>
      <c r="E8257" s="85">
        <v>550720</v>
      </c>
    </row>
    <row r="8258" spans="2:5" x14ac:dyDescent="0.25">
      <c r="B8258" t="s">
        <v>16043</v>
      </c>
      <c r="C8258" t="s">
        <v>16044</v>
      </c>
      <c r="D8258" s="85">
        <v>93900.49</v>
      </c>
      <c r="E8258" s="85">
        <v>93900.49</v>
      </c>
    </row>
    <row r="8259" spans="2:5" x14ac:dyDescent="0.25">
      <c r="B8259" t="s">
        <v>16045</v>
      </c>
      <c r="C8259" t="s">
        <v>16046</v>
      </c>
      <c r="D8259" s="85">
        <v>3610.36</v>
      </c>
      <c r="E8259" s="85">
        <v>3406</v>
      </c>
    </row>
    <row r="8260" spans="2:5" x14ac:dyDescent="0.25">
      <c r="B8260" t="s">
        <v>16047</v>
      </c>
      <c r="C8260" t="s">
        <v>16048</v>
      </c>
      <c r="D8260" s="85">
        <v>2920635</v>
      </c>
      <c r="E8260" s="85">
        <v>2374500</v>
      </c>
    </row>
    <row r="8261" spans="2:5" x14ac:dyDescent="0.25">
      <c r="B8261" t="s">
        <v>16049</v>
      </c>
      <c r="C8261" t="s">
        <v>16050</v>
      </c>
      <c r="D8261" s="85">
        <v>6765.49</v>
      </c>
      <c r="E8261" s="85">
        <v>6382.54</v>
      </c>
    </row>
    <row r="8262" spans="2:5" x14ac:dyDescent="0.25">
      <c r="B8262" t="s">
        <v>16051</v>
      </c>
      <c r="C8262" t="s">
        <v>16052</v>
      </c>
      <c r="D8262" s="85">
        <v>15149</v>
      </c>
      <c r="E8262" s="85">
        <v>15149</v>
      </c>
    </row>
    <row r="8263" spans="2:5" x14ac:dyDescent="0.25">
      <c r="B8263" t="s">
        <v>16053</v>
      </c>
      <c r="C8263" t="s">
        <v>16054</v>
      </c>
      <c r="D8263" s="85">
        <v>8072.81</v>
      </c>
      <c r="E8263" s="85">
        <v>6563.26</v>
      </c>
    </row>
    <row r="8264" spans="2:5" x14ac:dyDescent="0.25">
      <c r="B8264" t="s">
        <v>16055</v>
      </c>
      <c r="C8264" t="s">
        <v>16056</v>
      </c>
      <c r="D8264" s="85">
        <v>471318.82</v>
      </c>
      <c r="E8264" s="85">
        <v>430583.46</v>
      </c>
    </row>
    <row r="8265" spans="2:5" x14ac:dyDescent="0.25">
      <c r="B8265" t="s">
        <v>16057</v>
      </c>
      <c r="C8265" t="s">
        <v>16058</v>
      </c>
      <c r="D8265" s="85">
        <v>9754</v>
      </c>
      <c r="E8265" s="85">
        <v>9754</v>
      </c>
    </row>
    <row r="8266" spans="2:5" x14ac:dyDescent="0.25">
      <c r="B8266" t="s">
        <v>16059</v>
      </c>
      <c r="C8266" t="s">
        <v>16060</v>
      </c>
      <c r="D8266" s="85">
        <v>72507.66</v>
      </c>
      <c r="E8266" s="85">
        <v>58949.32</v>
      </c>
    </row>
    <row r="8267" spans="2:5" x14ac:dyDescent="0.25">
      <c r="B8267" t="s">
        <v>16061</v>
      </c>
      <c r="C8267" t="s">
        <v>16062</v>
      </c>
      <c r="D8267" s="85">
        <v>240</v>
      </c>
      <c r="E8267" s="85">
        <v>240</v>
      </c>
    </row>
    <row r="8268" spans="2:5" x14ac:dyDescent="0.25">
      <c r="B8268" t="s">
        <v>16063</v>
      </c>
      <c r="C8268" t="s">
        <v>16064</v>
      </c>
      <c r="D8268" s="85">
        <v>7995</v>
      </c>
      <c r="E8268" s="85">
        <v>6500</v>
      </c>
    </row>
    <row r="8269" spans="2:5" x14ac:dyDescent="0.25">
      <c r="B8269" t="s">
        <v>16065</v>
      </c>
      <c r="C8269" t="s">
        <v>16066</v>
      </c>
      <c r="D8269" s="85">
        <v>17895</v>
      </c>
      <c r="E8269" s="85">
        <v>17895</v>
      </c>
    </row>
    <row r="8270" spans="2:5" x14ac:dyDescent="0.25">
      <c r="B8270" t="s">
        <v>16067</v>
      </c>
      <c r="C8270" t="s">
        <v>16068</v>
      </c>
      <c r="D8270" s="85">
        <v>2398.5</v>
      </c>
      <c r="E8270" s="85">
        <v>1950</v>
      </c>
    </row>
    <row r="8271" spans="2:5" x14ac:dyDescent="0.25">
      <c r="B8271" t="s">
        <v>16069</v>
      </c>
      <c r="C8271" t="s">
        <v>15957</v>
      </c>
      <c r="D8271" s="85">
        <v>49200</v>
      </c>
      <c r="E8271" s="85">
        <v>40000</v>
      </c>
    </row>
    <row r="8272" spans="2:5" x14ac:dyDescent="0.25">
      <c r="B8272" t="s">
        <v>16070</v>
      </c>
      <c r="C8272" t="s">
        <v>16071</v>
      </c>
      <c r="D8272" s="85">
        <v>11275</v>
      </c>
      <c r="E8272" s="85">
        <v>11275</v>
      </c>
    </row>
    <row r="8273" spans="2:5" x14ac:dyDescent="0.25">
      <c r="B8273" t="s">
        <v>16072</v>
      </c>
      <c r="C8273" t="s">
        <v>16073</v>
      </c>
      <c r="D8273" s="85">
        <v>42652.44</v>
      </c>
      <c r="E8273" s="85">
        <v>34676.78</v>
      </c>
    </row>
    <row r="8274" spans="2:5" x14ac:dyDescent="0.25">
      <c r="B8274" t="s">
        <v>16074</v>
      </c>
      <c r="C8274" t="s">
        <v>16075</v>
      </c>
      <c r="D8274" s="85">
        <v>335742.74</v>
      </c>
      <c r="E8274" s="85">
        <v>322416.32</v>
      </c>
    </row>
    <row r="8275" spans="2:5" x14ac:dyDescent="0.25">
      <c r="B8275" t="s">
        <v>16076</v>
      </c>
      <c r="C8275" t="s">
        <v>16077</v>
      </c>
      <c r="D8275" s="85">
        <v>86.1</v>
      </c>
      <c r="E8275" s="85">
        <v>70</v>
      </c>
    </row>
    <row r="8276" spans="2:5" x14ac:dyDescent="0.25">
      <c r="B8276" t="s">
        <v>16078</v>
      </c>
      <c r="C8276" t="s">
        <v>16079</v>
      </c>
      <c r="D8276" s="85">
        <v>5880.48</v>
      </c>
      <c r="E8276" s="85">
        <v>5880.48</v>
      </c>
    </row>
    <row r="8277" spans="2:5" x14ac:dyDescent="0.25">
      <c r="B8277" t="s">
        <v>16080</v>
      </c>
      <c r="C8277" t="s">
        <v>16081</v>
      </c>
      <c r="D8277" s="85">
        <v>9137.49</v>
      </c>
      <c r="E8277" s="85">
        <v>9137.49</v>
      </c>
    </row>
    <row r="8278" spans="2:5" x14ac:dyDescent="0.25">
      <c r="B8278" t="s">
        <v>16082</v>
      </c>
      <c r="C8278" t="s">
        <v>16083</v>
      </c>
      <c r="D8278" s="85">
        <v>1107</v>
      </c>
      <c r="E8278" s="85">
        <v>900</v>
      </c>
    </row>
    <row r="8279" spans="2:5" x14ac:dyDescent="0.25">
      <c r="B8279" t="s">
        <v>16084</v>
      </c>
      <c r="C8279" t="s">
        <v>16085</v>
      </c>
      <c r="D8279" s="85">
        <v>1421190.77</v>
      </c>
      <c r="E8279" s="85">
        <v>1102480.26</v>
      </c>
    </row>
    <row r="8280" spans="2:5" x14ac:dyDescent="0.25">
      <c r="B8280" t="s">
        <v>16086</v>
      </c>
      <c r="C8280" t="s">
        <v>16087</v>
      </c>
      <c r="D8280" s="85">
        <v>73500</v>
      </c>
      <c r="E8280" s="85">
        <v>73500</v>
      </c>
    </row>
    <row r="8281" spans="2:5" x14ac:dyDescent="0.25">
      <c r="B8281" t="s">
        <v>16088</v>
      </c>
      <c r="C8281" t="s">
        <v>16089</v>
      </c>
      <c r="D8281" s="85">
        <v>8849.85</v>
      </c>
      <c r="E8281" s="85">
        <v>7195</v>
      </c>
    </row>
    <row r="8282" spans="2:5" x14ac:dyDescent="0.25">
      <c r="B8282" t="s">
        <v>16090</v>
      </c>
      <c r="C8282" t="s">
        <v>16091</v>
      </c>
      <c r="D8282" s="85">
        <v>1102.76</v>
      </c>
      <c r="E8282" s="85">
        <v>896.55</v>
      </c>
    </row>
    <row r="8283" spans="2:5" x14ac:dyDescent="0.25">
      <c r="B8283" t="s">
        <v>16092</v>
      </c>
      <c r="C8283" t="s">
        <v>16093</v>
      </c>
      <c r="D8283" s="85">
        <v>281342.44</v>
      </c>
      <c r="E8283" s="85">
        <v>281342.44</v>
      </c>
    </row>
    <row r="8284" spans="2:5" x14ac:dyDescent="0.25">
      <c r="B8284" t="s">
        <v>16094</v>
      </c>
      <c r="C8284" t="s">
        <v>16095</v>
      </c>
      <c r="D8284" s="85">
        <v>94710</v>
      </c>
      <c r="E8284" s="85">
        <v>77000</v>
      </c>
    </row>
    <row r="8285" spans="2:5" x14ac:dyDescent="0.25">
      <c r="B8285" t="s">
        <v>16096</v>
      </c>
      <c r="C8285" t="s">
        <v>16097</v>
      </c>
      <c r="D8285" s="85">
        <v>18614.07</v>
      </c>
      <c r="E8285" s="85">
        <v>17560.439999999999</v>
      </c>
    </row>
    <row r="8286" spans="2:5" x14ac:dyDescent="0.25">
      <c r="B8286" t="s">
        <v>16098</v>
      </c>
      <c r="C8286" t="s">
        <v>16099</v>
      </c>
      <c r="D8286" s="85">
        <v>20664</v>
      </c>
      <c r="E8286" s="85">
        <v>16800</v>
      </c>
    </row>
    <row r="8287" spans="2:5" x14ac:dyDescent="0.25">
      <c r="B8287" t="s">
        <v>16100</v>
      </c>
      <c r="C8287" t="s">
        <v>16101</v>
      </c>
      <c r="D8287" s="85">
        <v>41553.379999999997</v>
      </c>
      <c r="E8287" s="85">
        <v>39201.300000000003</v>
      </c>
    </row>
    <row r="8288" spans="2:5" x14ac:dyDescent="0.25">
      <c r="B8288" t="s">
        <v>16102</v>
      </c>
      <c r="C8288" t="s">
        <v>16103</v>
      </c>
      <c r="D8288" s="85">
        <v>14601.78</v>
      </c>
      <c r="E8288" s="85">
        <v>13775.26</v>
      </c>
    </row>
    <row r="8289" spans="2:5" x14ac:dyDescent="0.25">
      <c r="B8289" t="s">
        <v>16104</v>
      </c>
      <c r="C8289" t="s">
        <v>16105</v>
      </c>
      <c r="D8289" s="85">
        <v>10664.77</v>
      </c>
      <c r="E8289" s="85">
        <v>10061.1</v>
      </c>
    </row>
    <row r="8290" spans="2:5" x14ac:dyDescent="0.25">
      <c r="B8290" t="s">
        <v>16106</v>
      </c>
      <c r="C8290" t="s">
        <v>16107</v>
      </c>
      <c r="D8290" s="85">
        <v>3158.74</v>
      </c>
      <c r="E8290" s="85">
        <v>2979.94</v>
      </c>
    </row>
    <row r="8291" spans="2:5" x14ac:dyDescent="0.25">
      <c r="B8291" t="s">
        <v>16108</v>
      </c>
      <c r="C8291" t="s">
        <v>15711</v>
      </c>
      <c r="D8291" s="85">
        <v>58941.599999999999</v>
      </c>
      <c r="E8291" s="85">
        <v>47920</v>
      </c>
    </row>
    <row r="8292" spans="2:5" x14ac:dyDescent="0.25">
      <c r="B8292" t="s">
        <v>16109</v>
      </c>
      <c r="C8292" t="s">
        <v>16110</v>
      </c>
      <c r="D8292" s="85">
        <v>200859.39</v>
      </c>
      <c r="E8292" s="85">
        <v>189489.99</v>
      </c>
    </row>
    <row r="8293" spans="2:5" x14ac:dyDescent="0.25">
      <c r="B8293" t="s">
        <v>16111</v>
      </c>
      <c r="C8293" t="s">
        <v>13243</v>
      </c>
      <c r="D8293" s="85">
        <v>5840.6</v>
      </c>
      <c r="E8293" s="85">
        <v>5510</v>
      </c>
    </row>
    <row r="8294" spans="2:5" x14ac:dyDescent="0.25">
      <c r="B8294" t="s">
        <v>16112</v>
      </c>
      <c r="C8294" t="s">
        <v>16113</v>
      </c>
      <c r="D8294" s="85">
        <v>522687.26</v>
      </c>
      <c r="E8294" s="85">
        <v>493101.19</v>
      </c>
    </row>
    <row r="8295" spans="2:5" x14ac:dyDescent="0.25">
      <c r="B8295" t="s">
        <v>16114</v>
      </c>
      <c r="C8295" t="s">
        <v>16115</v>
      </c>
      <c r="D8295" s="85">
        <v>525548</v>
      </c>
      <c r="E8295" s="85">
        <v>495800</v>
      </c>
    </row>
    <row r="8296" spans="2:5" x14ac:dyDescent="0.25">
      <c r="B8296" t="s">
        <v>16116</v>
      </c>
      <c r="C8296" t="s">
        <v>845</v>
      </c>
      <c r="D8296" s="85">
        <v>13034.48</v>
      </c>
      <c r="E8296" s="85">
        <v>13034.48</v>
      </c>
    </row>
    <row r="8297" spans="2:5" x14ac:dyDescent="0.25">
      <c r="B8297" t="s">
        <v>16117</v>
      </c>
      <c r="C8297" t="s">
        <v>16118</v>
      </c>
      <c r="D8297" s="85">
        <v>17374.29</v>
      </c>
      <c r="E8297" s="85">
        <v>14125.44</v>
      </c>
    </row>
    <row r="8298" spans="2:5" x14ac:dyDescent="0.25">
      <c r="B8298" t="s">
        <v>16119</v>
      </c>
      <c r="C8298" t="s">
        <v>16120</v>
      </c>
      <c r="D8298" s="85">
        <v>532308.16</v>
      </c>
      <c r="E8298" s="85">
        <v>467225.77</v>
      </c>
    </row>
    <row r="8299" spans="2:5" x14ac:dyDescent="0.25">
      <c r="B8299" t="s">
        <v>16121</v>
      </c>
      <c r="C8299" t="s">
        <v>16122</v>
      </c>
      <c r="D8299" s="85">
        <v>18277.8</v>
      </c>
      <c r="E8299" s="85">
        <v>14860</v>
      </c>
    </row>
    <row r="8300" spans="2:5" x14ac:dyDescent="0.25">
      <c r="B8300" t="s">
        <v>16123</v>
      </c>
      <c r="C8300" t="s">
        <v>16124</v>
      </c>
      <c r="D8300" s="85">
        <v>72500000</v>
      </c>
      <c r="E8300" s="85">
        <v>63291934</v>
      </c>
    </row>
    <row r="8301" spans="2:5" x14ac:dyDescent="0.25">
      <c r="B8301" t="s">
        <v>16125</v>
      </c>
      <c r="C8301" t="s">
        <v>16126</v>
      </c>
      <c r="D8301" s="85">
        <v>131684.69</v>
      </c>
      <c r="E8301" s="85">
        <v>131684.69</v>
      </c>
    </row>
    <row r="8302" spans="2:5" x14ac:dyDescent="0.25">
      <c r="B8302" t="s">
        <v>16127</v>
      </c>
      <c r="C8302" t="s">
        <v>16128</v>
      </c>
      <c r="D8302" s="85">
        <v>953.25</v>
      </c>
      <c r="E8302" s="85">
        <v>775</v>
      </c>
    </row>
    <row r="8303" spans="2:5" x14ac:dyDescent="0.25">
      <c r="B8303" t="s">
        <v>16129</v>
      </c>
      <c r="C8303" t="s">
        <v>16130</v>
      </c>
      <c r="D8303" s="85">
        <v>3690</v>
      </c>
      <c r="E8303" s="85">
        <v>3000</v>
      </c>
    </row>
    <row r="8304" spans="2:5" x14ac:dyDescent="0.25">
      <c r="B8304" t="s">
        <v>16131</v>
      </c>
      <c r="C8304" t="s">
        <v>16132</v>
      </c>
      <c r="D8304" s="85">
        <v>676.5</v>
      </c>
      <c r="E8304" s="85">
        <v>550</v>
      </c>
    </row>
    <row r="8305" spans="2:5" x14ac:dyDescent="0.25">
      <c r="B8305" t="s">
        <v>16133</v>
      </c>
      <c r="C8305" t="s">
        <v>16134</v>
      </c>
      <c r="D8305" s="85">
        <v>10393.5</v>
      </c>
      <c r="E8305" s="85">
        <v>8450</v>
      </c>
    </row>
    <row r="8306" spans="2:5" x14ac:dyDescent="0.25">
      <c r="B8306" t="s">
        <v>16135</v>
      </c>
      <c r="C8306" t="s">
        <v>16136</v>
      </c>
      <c r="D8306" s="85">
        <v>768.75</v>
      </c>
      <c r="E8306" s="85">
        <v>625</v>
      </c>
    </row>
    <row r="8307" spans="2:5" x14ac:dyDescent="0.25">
      <c r="B8307" t="s">
        <v>16137</v>
      </c>
      <c r="C8307" t="s">
        <v>16138</v>
      </c>
      <c r="D8307" s="85">
        <v>9234.84</v>
      </c>
      <c r="E8307" s="85">
        <v>7508</v>
      </c>
    </row>
    <row r="8308" spans="2:5" x14ac:dyDescent="0.25">
      <c r="B8308" t="s">
        <v>16139</v>
      </c>
      <c r="C8308" t="s">
        <v>16140</v>
      </c>
      <c r="D8308" s="85">
        <v>1830</v>
      </c>
      <c r="E8308" s="85">
        <v>1500</v>
      </c>
    </row>
    <row r="8309" spans="2:5" x14ac:dyDescent="0.25">
      <c r="B8309" t="s">
        <v>16141</v>
      </c>
      <c r="C8309" t="s">
        <v>15689</v>
      </c>
      <c r="D8309" s="85">
        <v>9833.85</v>
      </c>
      <c r="E8309" s="85">
        <v>7995</v>
      </c>
    </row>
    <row r="8310" spans="2:5" x14ac:dyDescent="0.25">
      <c r="B8310" t="s">
        <v>16142</v>
      </c>
      <c r="C8310" t="s">
        <v>16143</v>
      </c>
      <c r="D8310" s="85">
        <v>1230</v>
      </c>
      <c r="E8310" s="85">
        <v>1000</v>
      </c>
    </row>
    <row r="8311" spans="2:5" x14ac:dyDescent="0.25">
      <c r="B8311" t="s">
        <v>16144</v>
      </c>
      <c r="C8311" t="s">
        <v>16145</v>
      </c>
      <c r="D8311" s="85">
        <v>10149.5</v>
      </c>
      <c r="E8311" s="85">
        <v>9575</v>
      </c>
    </row>
    <row r="8312" spans="2:5" x14ac:dyDescent="0.25">
      <c r="B8312" t="s">
        <v>16146</v>
      </c>
      <c r="C8312" t="s">
        <v>16147</v>
      </c>
      <c r="D8312" s="85">
        <v>872685</v>
      </c>
      <c r="E8312" s="85">
        <v>709500</v>
      </c>
    </row>
    <row r="8313" spans="2:5" x14ac:dyDescent="0.25">
      <c r="B8313" t="s">
        <v>16148</v>
      </c>
      <c r="C8313" t="s">
        <v>16149</v>
      </c>
      <c r="D8313" s="85">
        <v>18049.62</v>
      </c>
      <c r="E8313" s="85">
        <v>14674.49</v>
      </c>
    </row>
    <row r="8314" spans="2:5" x14ac:dyDescent="0.25">
      <c r="B8314" t="s">
        <v>16150</v>
      </c>
      <c r="C8314" t="s">
        <v>16151</v>
      </c>
      <c r="D8314" s="85">
        <v>1554486.37</v>
      </c>
      <c r="E8314" s="85">
        <v>1399722.49</v>
      </c>
    </row>
    <row r="8315" spans="2:5" x14ac:dyDescent="0.25">
      <c r="B8315" t="s">
        <v>16152</v>
      </c>
      <c r="C8315" t="s">
        <v>16153</v>
      </c>
      <c r="D8315" s="85">
        <v>1828419.95</v>
      </c>
      <c r="E8315" s="85">
        <v>1143986.47</v>
      </c>
    </row>
    <row r="8316" spans="2:5" x14ac:dyDescent="0.25">
      <c r="B8316" t="s">
        <v>16154</v>
      </c>
      <c r="C8316" t="s">
        <v>16155</v>
      </c>
      <c r="D8316" s="85">
        <v>6027</v>
      </c>
      <c r="E8316" s="85">
        <v>4900</v>
      </c>
    </row>
    <row r="8317" spans="2:5" x14ac:dyDescent="0.25">
      <c r="B8317" t="s">
        <v>16156</v>
      </c>
      <c r="C8317" t="s">
        <v>16157</v>
      </c>
      <c r="D8317" s="85">
        <v>23985</v>
      </c>
      <c r="E8317" s="85">
        <v>19500</v>
      </c>
    </row>
    <row r="8318" spans="2:5" x14ac:dyDescent="0.25">
      <c r="B8318" t="s">
        <v>16158</v>
      </c>
      <c r="C8318" t="s">
        <v>16159</v>
      </c>
      <c r="D8318" s="85">
        <v>625838.64</v>
      </c>
      <c r="E8318" s="85">
        <v>508811.9</v>
      </c>
    </row>
    <row r="8319" spans="2:5" x14ac:dyDescent="0.25">
      <c r="B8319" t="s">
        <v>16160</v>
      </c>
      <c r="C8319" t="s">
        <v>16161</v>
      </c>
      <c r="D8319" s="85">
        <v>3599861.2</v>
      </c>
      <c r="E8319" s="85">
        <v>2926716.42</v>
      </c>
    </row>
    <row r="8320" spans="2:5" x14ac:dyDescent="0.25">
      <c r="B8320" t="s">
        <v>16162</v>
      </c>
      <c r="C8320" t="s">
        <v>16161</v>
      </c>
      <c r="D8320" s="85">
        <v>1862896.5</v>
      </c>
      <c r="E8320" s="85">
        <v>1514550</v>
      </c>
    </row>
    <row r="8321" spans="2:5" x14ac:dyDescent="0.25">
      <c r="B8321" t="s">
        <v>16163</v>
      </c>
      <c r="C8321" t="s">
        <v>16161</v>
      </c>
      <c r="D8321" s="85">
        <v>552659.30000000005</v>
      </c>
      <c r="E8321" s="85">
        <v>449316.5</v>
      </c>
    </row>
    <row r="8322" spans="2:5" x14ac:dyDescent="0.25">
      <c r="B8322" t="s">
        <v>16164</v>
      </c>
      <c r="C8322" t="s">
        <v>16165</v>
      </c>
      <c r="D8322" s="85">
        <v>630208.27</v>
      </c>
      <c r="E8322" s="85">
        <v>512364.45</v>
      </c>
    </row>
    <row r="8323" spans="2:5" x14ac:dyDescent="0.25">
      <c r="B8323" t="s">
        <v>16166</v>
      </c>
      <c r="C8323" t="s">
        <v>16167</v>
      </c>
      <c r="D8323" s="85">
        <v>1183686.78</v>
      </c>
      <c r="E8323" s="85">
        <v>1098989.98</v>
      </c>
    </row>
    <row r="8324" spans="2:5" x14ac:dyDescent="0.25">
      <c r="B8324" t="s">
        <v>16168</v>
      </c>
      <c r="C8324" t="s">
        <v>16169</v>
      </c>
      <c r="D8324" s="85">
        <v>61254</v>
      </c>
      <c r="E8324" s="85">
        <v>49800</v>
      </c>
    </row>
    <row r="8325" spans="2:5" x14ac:dyDescent="0.25">
      <c r="B8325" t="s">
        <v>16170</v>
      </c>
      <c r="C8325" t="s">
        <v>16171</v>
      </c>
      <c r="D8325" s="85">
        <v>15091.53</v>
      </c>
      <c r="E8325" s="85">
        <v>12269.54</v>
      </c>
    </row>
    <row r="8326" spans="2:5" x14ac:dyDescent="0.25">
      <c r="B8326" t="s">
        <v>16172</v>
      </c>
      <c r="C8326" t="s">
        <v>16173</v>
      </c>
      <c r="D8326" s="85">
        <v>1159679.94</v>
      </c>
      <c r="E8326" s="85">
        <v>1059795.8999999999</v>
      </c>
    </row>
    <row r="8327" spans="2:5" x14ac:dyDescent="0.25">
      <c r="B8327" t="s">
        <v>16174</v>
      </c>
      <c r="C8327" t="s">
        <v>16175</v>
      </c>
      <c r="D8327" s="85">
        <v>401596.51</v>
      </c>
      <c r="E8327" s="85">
        <v>326501.23</v>
      </c>
    </row>
    <row r="8328" spans="2:5" x14ac:dyDescent="0.25">
      <c r="B8328" t="s">
        <v>16176</v>
      </c>
      <c r="C8328" t="s">
        <v>845</v>
      </c>
      <c r="D8328" s="85">
        <v>6462.23</v>
      </c>
      <c r="E8328" s="85">
        <v>6462.23</v>
      </c>
    </row>
    <row r="8329" spans="2:5" x14ac:dyDescent="0.25">
      <c r="B8329" t="s">
        <v>16177</v>
      </c>
      <c r="C8329" t="s">
        <v>16178</v>
      </c>
      <c r="D8329" s="85">
        <v>18450</v>
      </c>
      <c r="E8329" s="85">
        <v>15000</v>
      </c>
    </row>
    <row r="8330" spans="2:5" x14ac:dyDescent="0.25">
      <c r="B8330" t="s">
        <v>16179</v>
      </c>
      <c r="C8330" t="s">
        <v>16180</v>
      </c>
      <c r="D8330" s="85">
        <v>17907.689999999999</v>
      </c>
      <c r="E8330" s="85">
        <v>14559.1</v>
      </c>
    </row>
    <row r="8331" spans="2:5" x14ac:dyDescent="0.25">
      <c r="B8331" t="s">
        <v>16181</v>
      </c>
      <c r="C8331" t="s">
        <v>16182</v>
      </c>
      <c r="D8331" s="85">
        <v>594554.72</v>
      </c>
      <c r="E8331" s="85">
        <v>587887.35</v>
      </c>
    </row>
    <row r="8332" spans="2:5" x14ac:dyDescent="0.25">
      <c r="B8332" t="s">
        <v>16183</v>
      </c>
      <c r="C8332" t="s">
        <v>16184</v>
      </c>
      <c r="D8332" s="85">
        <v>29031453.629999999</v>
      </c>
      <c r="E8332" s="85">
        <v>19497608.440000001</v>
      </c>
    </row>
    <row r="8333" spans="2:5" x14ac:dyDescent="0.25">
      <c r="B8333" t="s">
        <v>16185</v>
      </c>
      <c r="C8333" t="s">
        <v>16186</v>
      </c>
      <c r="D8333" s="85">
        <v>270631.98</v>
      </c>
      <c r="E8333" s="85">
        <v>220026</v>
      </c>
    </row>
    <row r="8334" spans="2:5" x14ac:dyDescent="0.25">
      <c r="B8334" t="s">
        <v>16187</v>
      </c>
      <c r="C8334" t="s">
        <v>16188</v>
      </c>
      <c r="D8334" s="85">
        <v>48497.599999999999</v>
      </c>
      <c r="E8334" s="85">
        <v>39428.949999999997</v>
      </c>
    </row>
    <row r="8335" spans="2:5" x14ac:dyDescent="0.25">
      <c r="B8335" t="s">
        <v>16189</v>
      </c>
      <c r="C8335" t="s">
        <v>16190</v>
      </c>
      <c r="D8335" s="85">
        <v>8375.4599999999991</v>
      </c>
      <c r="E8335" s="85">
        <v>8375.4599999999991</v>
      </c>
    </row>
    <row r="8336" spans="2:5" x14ac:dyDescent="0.25">
      <c r="B8336" t="s">
        <v>16191</v>
      </c>
      <c r="C8336" t="s">
        <v>16192</v>
      </c>
      <c r="D8336" s="85">
        <v>13475</v>
      </c>
      <c r="E8336" s="85">
        <v>13475</v>
      </c>
    </row>
    <row r="8337" spans="2:5" x14ac:dyDescent="0.25">
      <c r="B8337" t="s">
        <v>16193</v>
      </c>
      <c r="C8337" t="s">
        <v>16194</v>
      </c>
      <c r="D8337" s="85">
        <v>71500</v>
      </c>
      <c r="E8337" s="85">
        <v>71500</v>
      </c>
    </row>
    <row r="8338" spans="2:5" x14ac:dyDescent="0.25">
      <c r="B8338" t="s">
        <v>16195</v>
      </c>
      <c r="C8338" t="s">
        <v>16196</v>
      </c>
      <c r="D8338" s="85">
        <v>36000</v>
      </c>
      <c r="E8338" s="85">
        <v>36000</v>
      </c>
    </row>
    <row r="8339" spans="2:5" x14ac:dyDescent="0.25">
      <c r="B8339" t="s">
        <v>16197</v>
      </c>
      <c r="C8339" t="s">
        <v>16198</v>
      </c>
      <c r="D8339" s="85">
        <v>231794.67</v>
      </c>
      <c r="E8339" s="85">
        <v>188450.95</v>
      </c>
    </row>
    <row r="8340" spans="2:5" x14ac:dyDescent="0.25">
      <c r="B8340" t="s">
        <v>16199</v>
      </c>
      <c r="C8340" t="s">
        <v>16200</v>
      </c>
      <c r="D8340" s="85">
        <v>70719.63</v>
      </c>
      <c r="E8340" s="85">
        <v>70719.63</v>
      </c>
    </row>
    <row r="8341" spans="2:5" x14ac:dyDescent="0.25">
      <c r="B8341" t="s">
        <v>16201</v>
      </c>
      <c r="C8341" t="s">
        <v>16202</v>
      </c>
      <c r="D8341" s="85">
        <v>6632</v>
      </c>
      <c r="E8341" s="85">
        <v>6632</v>
      </c>
    </row>
    <row r="8342" spans="2:5" x14ac:dyDescent="0.25">
      <c r="B8342" t="s">
        <v>16203</v>
      </c>
      <c r="C8342" t="s">
        <v>16204</v>
      </c>
      <c r="D8342" s="85">
        <v>116247.06</v>
      </c>
      <c r="E8342" s="85">
        <v>116247.06</v>
      </c>
    </row>
    <row r="8343" spans="2:5" x14ac:dyDescent="0.25">
      <c r="B8343" t="s">
        <v>16205</v>
      </c>
      <c r="C8343" t="s">
        <v>16206</v>
      </c>
      <c r="D8343" s="85">
        <v>645750</v>
      </c>
      <c r="E8343" s="85">
        <v>525000</v>
      </c>
    </row>
    <row r="8344" spans="2:5" x14ac:dyDescent="0.25">
      <c r="B8344" t="s">
        <v>16207</v>
      </c>
      <c r="C8344" t="s">
        <v>16208</v>
      </c>
      <c r="D8344" s="85">
        <v>30684.93</v>
      </c>
      <c r="E8344" s="85">
        <v>0</v>
      </c>
    </row>
    <row r="8345" spans="2:5" x14ac:dyDescent="0.25">
      <c r="B8345" t="s">
        <v>16209</v>
      </c>
      <c r="C8345" t="s">
        <v>16210</v>
      </c>
      <c r="D8345" s="85">
        <v>81667.490000000005</v>
      </c>
      <c r="E8345" s="85">
        <v>81667.490000000005</v>
      </c>
    </row>
    <row r="8346" spans="2:5" x14ac:dyDescent="0.25">
      <c r="B8346" t="s">
        <v>16211</v>
      </c>
      <c r="C8346" t="s">
        <v>16212</v>
      </c>
      <c r="D8346" s="85">
        <v>146942.07</v>
      </c>
      <c r="E8346" s="85">
        <v>119465.1</v>
      </c>
    </row>
    <row r="8347" spans="2:5" x14ac:dyDescent="0.25">
      <c r="B8347" t="s">
        <v>16213</v>
      </c>
      <c r="C8347" t="s">
        <v>16214</v>
      </c>
      <c r="D8347" s="85">
        <v>1771.2</v>
      </c>
      <c r="E8347" s="85">
        <v>1440</v>
      </c>
    </row>
    <row r="8348" spans="2:5" x14ac:dyDescent="0.25">
      <c r="B8348" t="s">
        <v>16215</v>
      </c>
      <c r="C8348" t="s">
        <v>16216</v>
      </c>
      <c r="D8348" s="85">
        <v>73904.55</v>
      </c>
      <c r="E8348" s="85">
        <v>60085</v>
      </c>
    </row>
    <row r="8349" spans="2:5" x14ac:dyDescent="0.25">
      <c r="B8349" t="s">
        <v>16217</v>
      </c>
      <c r="C8349" t="s">
        <v>16218</v>
      </c>
      <c r="D8349" s="85">
        <v>749300</v>
      </c>
      <c r="E8349" s="85">
        <v>749300</v>
      </c>
    </row>
    <row r="8350" spans="2:5" x14ac:dyDescent="0.25">
      <c r="B8350" t="s">
        <v>16219</v>
      </c>
      <c r="C8350" t="s">
        <v>16220</v>
      </c>
      <c r="D8350" s="85">
        <v>3705.38</v>
      </c>
      <c r="E8350" s="85">
        <v>3012.5</v>
      </c>
    </row>
    <row r="8351" spans="2:5" x14ac:dyDescent="0.25">
      <c r="B8351" t="s">
        <v>16221</v>
      </c>
      <c r="C8351" t="s">
        <v>16222</v>
      </c>
      <c r="D8351" s="85">
        <v>3781.31</v>
      </c>
      <c r="E8351" s="85">
        <v>3421.82</v>
      </c>
    </row>
    <row r="8352" spans="2:5" x14ac:dyDescent="0.25">
      <c r="B8352" t="s">
        <v>16223</v>
      </c>
      <c r="C8352" t="s">
        <v>16224</v>
      </c>
      <c r="D8352" s="85">
        <v>23445.61</v>
      </c>
      <c r="E8352" s="85">
        <v>23445.61</v>
      </c>
    </row>
    <row r="8353" spans="2:5" x14ac:dyDescent="0.25">
      <c r="B8353" t="s">
        <v>16225</v>
      </c>
      <c r="C8353" t="s">
        <v>16226</v>
      </c>
      <c r="D8353" s="85">
        <v>20599.669999999998</v>
      </c>
      <c r="E8353" s="85">
        <v>20599.669999999998</v>
      </c>
    </row>
    <row r="8354" spans="2:5" x14ac:dyDescent="0.25">
      <c r="B8354" t="s">
        <v>16227</v>
      </c>
      <c r="C8354" t="s">
        <v>16228</v>
      </c>
      <c r="D8354" s="85">
        <v>617660.36</v>
      </c>
      <c r="E8354" s="85">
        <v>549424.36</v>
      </c>
    </row>
    <row r="8355" spans="2:5" x14ac:dyDescent="0.25">
      <c r="B8355" t="s">
        <v>16229</v>
      </c>
      <c r="C8355" t="s">
        <v>16230</v>
      </c>
      <c r="D8355" s="85">
        <v>1648746.13</v>
      </c>
      <c r="E8355" s="85">
        <v>1340444.01</v>
      </c>
    </row>
    <row r="8356" spans="2:5" x14ac:dyDescent="0.25">
      <c r="B8356" t="s">
        <v>16231</v>
      </c>
      <c r="C8356" t="s">
        <v>16232</v>
      </c>
      <c r="D8356" s="85">
        <v>60</v>
      </c>
      <c r="E8356" s="85">
        <v>60</v>
      </c>
    </row>
    <row r="8357" spans="2:5" x14ac:dyDescent="0.25">
      <c r="B8357" t="s">
        <v>16233</v>
      </c>
      <c r="C8357" t="s">
        <v>16234</v>
      </c>
      <c r="D8357" s="85">
        <v>253799</v>
      </c>
      <c r="E8357" s="85">
        <v>206300</v>
      </c>
    </row>
    <row r="8358" spans="2:5" x14ac:dyDescent="0.25">
      <c r="B8358" t="s">
        <v>16235</v>
      </c>
      <c r="C8358" t="s">
        <v>16236</v>
      </c>
      <c r="D8358" s="85">
        <v>100000</v>
      </c>
      <c r="E8358" s="85">
        <v>100000</v>
      </c>
    </row>
    <row r="8359" spans="2:5" x14ac:dyDescent="0.25">
      <c r="B8359" t="s">
        <v>16237</v>
      </c>
      <c r="C8359" t="s">
        <v>16238</v>
      </c>
      <c r="D8359" s="85">
        <v>171740.41</v>
      </c>
      <c r="E8359" s="85">
        <v>171740.41</v>
      </c>
    </row>
    <row r="8360" spans="2:5" x14ac:dyDescent="0.25">
      <c r="B8360" t="s">
        <v>16239</v>
      </c>
      <c r="C8360" t="s">
        <v>16240</v>
      </c>
      <c r="D8360" s="85">
        <v>157296.49</v>
      </c>
      <c r="E8360" s="85">
        <v>157296.49</v>
      </c>
    </row>
    <row r="8361" spans="2:5" x14ac:dyDescent="0.25">
      <c r="B8361" t="s">
        <v>16241</v>
      </c>
      <c r="C8361" t="s">
        <v>16242</v>
      </c>
      <c r="D8361" s="85">
        <v>484574.04</v>
      </c>
      <c r="E8361" s="85">
        <v>484574.04</v>
      </c>
    </row>
    <row r="8362" spans="2:5" x14ac:dyDescent="0.25">
      <c r="B8362" t="s">
        <v>16243</v>
      </c>
      <c r="C8362" t="s">
        <v>16244</v>
      </c>
      <c r="D8362" s="85">
        <v>97531.59</v>
      </c>
      <c r="E8362" s="85">
        <v>97531.59</v>
      </c>
    </row>
    <row r="8363" spans="2:5" x14ac:dyDescent="0.25">
      <c r="B8363" t="s">
        <v>16245</v>
      </c>
      <c r="C8363" t="s">
        <v>16246</v>
      </c>
      <c r="D8363" s="85">
        <v>549844.43999999994</v>
      </c>
      <c r="E8363" s="85">
        <v>549844.43999999994</v>
      </c>
    </row>
    <row r="8364" spans="2:5" x14ac:dyDescent="0.25">
      <c r="B8364" t="s">
        <v>16247</v>
      </c>
      <c r="C8364" t="s">
        <v>16248</v>
      </c>
      <c r="D8364" s="85">
        <v>477293.89</v>
      </c>
      <c r="E8364" s="85">
        <v>477293.89</v>
      </c>
    </row>
    <row r="8365" spans="2:5" x14ac:dyDescent="0.25">
      <c r="B8365" t="s">
        <v>16249</v>
      </c>
      <c r="C8365" t="s">
        <v>16250</v>
      </c>
      <c r="D8365" s="85">
        <v>100000</v>
      </c>
      <c r="E8365" s="85">
        <v>100000</v>
      </c>
    </row>
    <row r="8366" spans="2:5" x14ac:dyDescent="0.25">
      <c r="B8366" t="s">
        <v>16251</v>
      </c>
      <c r="C8366" t="s">
        <v>16252</v>
      </c>
      <c r="D8366" s="85">
        <v>149678.94</v>
      </c>
      <c r="E8366" s="85">
        <v>149678.94</v>
      </c>
    </row>
    <row r="8367" spans="2:5" x14ac:dyDescent="0.25">
      <c r="B8367" t="s">
        <v>16253</v>
      </c>
      <c r="C8367" t="s">
        <v>16254</v>
      </c>
      <c r="D8367" s="85">
        <v>651564.37</v>
      </c>
      <c r="E8367" s="85">
        <v>560000.01</v>
      </c>
    </row>
    <row r="8368" spans="2:5" x14ac:dyDescent="0.25">
      <c r="B8368" t="s">
        <v>16255</v>
      </c>
      <c r="C8368" t="s">
        <v>16256</v>
      </c>
      <c r="D8368" s="85">
        <v>4999.95</v>
      </c>
      <c r="E8368" s="85">
        <v>4065</v>
      </c>
    </row>
    <row r="8369" spans="2:5" x14ac:dyDescent="0.25">
      <c r="B8369" t="s">
        <v>16257</v>
      </c>
      <c r="C8369" t="s">
        <v>16258</v>
      </c>
      <c r="D8369" s="85">
        <v>42139.8</v>
      </c>
      <c r="E8369" s="85">
        <v>34260</v>
      </c>
    </row>
    <row r="8370" spans="2:5" x14ac:dyDescent="0.25">
      <c r="B8370" t="s">
        <v>16259</v>
      </c>
      <c r="C8370" t="s">
        <v>16260</v>
      </c>
      <c r="D8370" s="85">
        <v>119824.14</v>
      </c>
      <c r="E8370" s="85">
        <v>97418</v>
      </c>
    </row>
    <row r="8371" spans="2:5" x14ac:dyDescent="0.25">
      <c r="B8371" t="s">
        <v>16261</v>
      </c>
      <c r="C8371" t="s">
        <v>16262</v>
      </c>
      <c r="D8371" s="85">
        <v>2500</v>
      </c>
      <c r="E8371" s="85">
        <v>2500</v>
      </c>
    </row>
    <row r="8372" spans="2:5" x14ac:dyDescent="0.25">
      <c r="B8372" t="s">
        <v>16263</v>
      </c>
      <c r="C8372" t="s">
        <v>16264</v>
      </c>
      <c r="D8372" s="85">
        <v>2952</v>
      </c>
      <c r="E8372" s="85">
        <v>2400</v>
      </c>
    </row>
    <row r="8373" spans="2:5" x14ac:dyDescent="0.25">
      <c r="B8373" t="s">
        <v>16265</v>
      </c>
      <c r="C8373" t="s">
        <v>16266</v>
      </c>
      <c r="D8373" s="85">
        <v>376.38</v>
      </c>
      <c r="E8373" s="85">
        <v>306</v>
      </c>
    </row>
    <row r="8374" spans="2:5" x14ac:dyDescent="0.25">
      <c r="B8374" t="s">
        <v>16267</v>
      </c>
      <c r="C8374" t="s">
        <v>16268</v>
      </c>
      <c r="D8374" s="85">
        <v>44480</v>
      </c>
      <c r="E8374" s="85">
        <v>44480</v>
      </c>
    </row>
    <row r="8375" spans="2:5" x14ac:dyDescent="0.25">
      <c r="B8375" t="s">
        <v>16269</v>
      </c>
      <c r="C8375" t="s">
        <v>16270</v>
      </c>
      <c r="D8375" s="85">
        <v>2107406.2000000002</v>
      </c>
      <c r="E8375" s="85">
        <v>1899342.56</v>
      </c>
    </row>
    <row r="8376" spans="2:5" x14ac:dyDescent="0.25">
      <c r="B8376" t="s">
        <v>16271</v>
      </c>
      <c r="C8376" t="s">
        <v>16272</v>
      </c>
      <c r="D8376" s="85">
        <v>6713.24</v>
      </c>
      <c r="E8376" s="85">
        <v>5457.92</v>
      </c>
    </row>
    <row r="8377" spans="2:5" x14ac:dyDescent="0.25">
      <c r="B8377" t="s">
        <v>16273</v>
      </c>
      <c r="C8377" t="s">
        <v>16274</v>
      </c>
      <c r="D8377" s="85">
        <v>1204.56</v>
      </c>
      <c r="E8377" s="85">
        <v>1204.56</v>
      </c>
    </row>
    <row r="8378" spans="2:5" x14ac:dyDescent="0.25">
      <c r="B8378" t="s">
        <v>16275</v>
      </c>
      <c r="C8378" t="s">
        <v>16276</v>
      </c>
      <c r="D8378" s="85">
        <v>2461.6999999999998</v>
      </c>
      <c r="E8378" s="85">
        <v>2461.6999999999998</v>
      </c>
    </row>
    <row r="8379" spans="2:5" x14ac:dyDescent="0.25">
      <c r="B8379" t="s">
        <v>16277</v>
      </c>
      <c r="C8379" t="s">
        <v>16278</v>
      </c>
      <c r="D8379" s="85">
        <v>12200</v>
      </c>
      <c r="E8379" s="85">
        <v>10000</v>
      </c>
    </row>
    <row r="8380" spans="2:5" x14ac:dyDescent="0.25">
      <c r="B8380" t="s">
        <v>16279</v>
      </c>
      <c r="C8380" t="s">
        <v>16280</v>
      </c>
      <c r="D8380" s="85">
        <v>7809</v>
      </c>
      <c r="E8380" s="85">
        <v>7809</v>
      </c>
    </row>
    <row r="8381" spans="2:5" x14ac:dyDescent="0.25">
      <c r="B8381" t="s">
        <v>16281</v>
      </c>
      <c r="C8381" t="s">
        <v>16282</v>
      </c>
      <c r="D8381" s="85">
        <v>24961.5</v>
      </c>
      <c r="E8381" s="85">
        <v>0</v>
      </c>
    </row>
    <row r="8382" spans="2:5" x14ac:dyDescent="0.25">
      <c r="B8382" t="s">
        <v>16283</v>
      </c>
      <c r="C8382" t="s">
        <v>16284</v>
      </c>
      <c r="D8382" s="85">
        <v>28903.77</v>
      </c>
      <c r="E8382" s="85">
        <v>23499</v>
      </c>
    </row>
    <row r="8383" spans="2:5" x14ac:dyDescent="0.25">
      <c r="B8383" t="s">
        <v>16285</v>
      </c>
      <c r="C8383" t="s">
        <v>16286</v>
      </c>
      <c r="D8383" s="85">
        <v>6200000</v>
      </c>
      <c r="E8383" s="85">
        <v>6200000</v>
      </c>
    </row>
    <row r="8384" spans="2:5" x14ac:dyDescent="0.25">
      <c r="B8384" t="s">
        <v>16287</v>
      </c>
      <c r="C8384" t="s">
        <v>16288</v>
      </c>
      <c r="D8384" s="85">
        <v>1439.1</v>
      </c>
      <c r="E8384" s="85">
        <v>1170</v>
      </c>
    </row>
    <row r="8385" spans="2:5" x14ac:dyDescent="0.25">
      <c r="B8385" t="s">
        <v>16289</v>
      </c>
      <c r="C8385" t="s">
        <v>16290</v>
      </c>
      <c r="D8385" s="85">
        <v>24.9</v>
      </c>
      <c r="E8385" s="85">
        <v>24.9</v>
      </c>
    </row>
    <row r="8386" spans="2:5" x14ac:dyDescent="0.25">
      <c r="B8386" t="s">
        <v>16291</v>
      </c>
      <c r="C8386" t="s">
        <v>16292</v>
      </c>
      <c r="D8386" s="85">
        <v>698119.57</v>
      </c>
      <c r="E8386" s="85">
        <v>623617.06999999995</v>
      </c>
    </row>
    <row r="8387" spans="2:5" x14ac:dyDescent="0.25">
      <c r="B8387" t="s">
        <v>16293</v>
      </c>
      <c r="C8387" t="s">
        <v>16294</v>
      </c>
      <c r="D8387" s="85">
        <v>1097153.07</v>
      </c>
      <c r="E8387" s="85">
        <v>1059000</v>
      </c>
    </row>
    <row r="8388" spans="2:5" x14ac:dyDescent="0.25">
      <c r="B8388" t="s">
        <v>16295</v>
      </c>
      <c r="C8388" t="s">
        <v>16296</v>
      </c>
      <c r="D8388" s="85">
        <v>37584.870000000003</v>
      </c>
      <c r="E8388" s="85">
        <v>37584.870000000003</v>
      </c>
    </row>
    <row r="8389" spans="2:5" x14ac:dyDescent="0.25">
      <c r="B8389" t="s">
        <v>16297</v>
      </c>
      <c r="C8389" t="s">
        <v>16298</v>
      </c>
      <c r="D8389" s="85">
        <v>21033</v>
      </c>
      <c r="E8389" s="85">
        <v>17100</v>
      </c>
    </row>
    <row r="8390" spans="2:5" x14ac:dyDescent="0.25">
      <c r="B8390" t="s">
        <v>16299</v>
      </c>
      <c r="C8390" t="s">
        <v>16300</v>
      </c>
      <c r="D8390" s="85">
        <v>6393540</v>
      </c>
      <c r="E8390" s="85">
        <v>5198000</v>
      </c>
    </row>
    <row r="8391" spans="2:5" x14ac:dyDescent="0.25">
      <c r="B8391" t="s">
        <v>16301</v>
      </c>
      <c r="C8391" t="s">
        <v>12911</v>
      </c>
      <c r="D8391" s="85">
        <v>67650</v>
      </c>
      <c r="E8391" s="85">
        <v>55000</v>
      </c>
    </row>
    <row r="8392" spans="2:5" x14ac:dyDescent="0.25">
      <c r="B8392" t="s">
        <v>16302</v>
      </c>
      <c r="C8392" t="s">
        <v>16303</v>
      </c>
      <c r="D8392" s="85">
        <v>405810.45</v>
      </c>
      <c r="E8392" s="85">
        <v>349202.64</v>
      </c>
    </row>
    <row r="8393" spans="2:5" x14ac:dyDescent="0.25">
      <c r="B8393" t="s">
        <v>16304</v>
      </c>
      <c r="C8393" t="s">
        <v>16305</v>
      </c>
      <c r="D8393" s="85">
        <v>10341.299999999999</v>
      </c>
      <c r="E8393" s="85">
        <v>0</v>
      </c>
    </row>
    <row r="8394" spans="2:5" x14ac:dyDescent="0.25">
      <c r="B8394" t="s">
        <v>16306</v>
      </c>
      <c r="C8394" t="s">
        <v>16307</v>
      </c>
      <c r="D8394" s="85">
        <v>43125.599999999999</v>
      </c>
      <c r="E8394" s="85">
        <v>0</v>
      </c>
    </row>
    <row r="8395" spans="2:5" x14ac:dyDescent="0.25">
      <c r="B8395" t="s">
        <v>16308</v>
      </c>
      <c r="C8395" t="s">
        <v>16309</v>
      </c>
      <c r="D8395" s="85">
        <v>91008.93</v>
      </c>
      <c r="E8395" s="85">
        <v>73991</v>
      </c>
    </row>
    <row r="8396" spans="2:5" x14ac:dyDescent="0.25">
      <c r="B8396" t="s">
        <v>16310</v>
      </c>
      <c r="C8396" t="s">
        <v>16311</v>
      </c>
      <c r="D8396" s="85">
        <v>53505</v>
      </c>
      <c r="E8396" s="85">
        <v>43500</v>
      </c>
    </row>
    <row r="8397" spans="2:5" x14ac:dyDescent="0.25">
      <c r="B8397" t="s">
        <v>16312</v>
      </c>
      <c r="C8397" t="s">
        <v>16313</v>
      </c>
      <c r="D8397" s="85">
        <v>168510</v>
      </c>
      <c r="E8397" s="85">
        <v>137000</v>
      </c>
    </row>
    <row r="8398" spans="2:5" x14ac:dyDescent="0.25">
      <c r="B8398" t="s">
        <v>16314</v>
      </c>
      <c r="C8398" t="s">
        <v>16315</v>
      </c>
      <c r="D8398" s="85">
        <v>1014896</v>
      </c>
      <c r="E8398" s="85">
        <v>1014896</v>
      </c>
    </row>
    <row r="8399" spans="2:5" x14ac:dyDescent="0.25">
      <c r="B8399" t="s">
        <v>16316</v>
      </c>
      <c r="C8399" t="s">
        <v>16256</v>
      </c>
      <c r="D8399" s="85">
        <v>4999.95</v>
      </c>
      <c r="E8399" s="85">
        <v>4065</v>
      </c>
    </row>
    <row r="8400" spans="2:5" x14ac:dyDescent="0.25">
      <c r="B8400" t="s">
        <v>16317</v>
      </c>
      <c r="C8400" t="s">
        <v>16318</v>
      </c>
      <c r="D8400" s="85">
        <v>693817.2</v>
      </c>
      <c r="E8400" s="85">
        <v>616045.44999999995</v>
      </c>
    </row>
    <row r="8401" spans="2:5" x14ac:dyDescent="0.25">
      <c r="B8401" t="s">
        <v>16319</v>
      </c>
      <c r="C8401" t="s">
        <v>16320</v>
      </c>
      <c r="D8401" s="85">
        <v>9733.98</v>
      </c>
      <c r="E8401" s="85">
        <v>9183</v>
      </c>
    </row>
    <row r="8402" spans="2:5" x14ac:dyDescent="0.25">
      <c r="B8402" t="s">
        <v>16321</v>
      </c>
      <c r="C8402" t="s">
        <v>16322</v>
      </c>
      <c r="D8402" s="85">
        <v>2471491.5</v>
      </c>
      <c r="E8402" s="85">
        <v>2191004.86</v>
      </c>
    </row>
    <row r="8403" spans="2:5" x14ac:dyDescent="0.25">
      <c r="B8403" t="s">
        <v>16323</v>
      </c>
      <c r="C8403" t="s">
        <v>16324</v>
      </c>
      <c r="D8403" s="85">
        <v>43242.19</v>
      </c>
      <c r="E8403" s="85">
        <v>35156.25</v>
      </c>
    </row>
    <row r="8404" spans="2:5" x14ac:dyDescent="0.25">
      <c r="B8404" t="s">
        <v>16325</v>
      </c>
      <c r="C8404" t="s">
        <v>16326</v>
      </c>
      <c r="D8404" s="85">
        <v>2541.1799999999998</v>
      </c>
      <c r="E8404" s="85">
        <v>2066</v>
      </c>
    </row>
    <row r="8405" spans="2:5" x14ac:dyDescent="0.25">
      <c r="B8405" t="s">
        <v>16327</v>
      </c>
      <c r="C8405" t="s">
        <v>16328</v>
      </c>
      <c r="D8405" s="85">
        <v>6135</v>
      </c>
      <c r="E8405" s="85">
        <v>5429.2</v>
      </c>
    </row>
    <row r="8406" spans="2:5" x14ac:dyDescent="0.25">
      <c r="B8406" t="s">
        <v>16329</v>
      </c>
      <c r="C8406" t="s">
        <v>16330</v>
      </c>
      <c r="D8406" s="85">
        <v>102795</v>
      </c>
      <c r="E8406" s="85">
        <v>102795</v>
      </c>
    </row>
    <row r="8407" spans="2:5" x14ac:dyDescent="0.25">
      <c r="B8407" t="s">
        <v>16331</v>
      </c>
      <c r="C8407" t="s">
        <v>16332</v>
      </c>
      <c r="D8407" s="85">
        <v>78496.990000000005</v>
      </c>
      <c r="E8407" s="85">
        <v>63818.69</v>
      </c>
    </row>
    <row r="8408" spans="2:5" x14ac:dyDescent="0.25">
      <c r="B8408" t="s">
        <v>16333</v>
      </c>
      <c r="C8408" t="s">
        <v>16334</v>
      </c>
      <c r="D8408" s="85">
        <v>33148.5</v>
      </c>
      <c r="E8408" s="85">
        <v>26950</v>
      </c>
    </row>
    <row r="8409" spans="2:5" x14ac:dyDescent="0.25">
      <c r="B8409" t="s">
        <v>16335</v>
      </c>
      <c r="C8409" t="s">
        <v>16336</v>
      </c>
      <c r="D8409" s="85">
        <v>9507.9</v>
      </c>
      <c r="E8409" s="85">
        <v>7730</v>
      </c>
    </row>
    <row r="8410" spans="2:5" x14ac:dyDescent="0.25">
      <c r="B8410" t="s">
        <v>16337</v>
      </c>
      <c r="C8410" t="s">
        <v>16338</v>
      </c>
      <c r="D8410" s="85">
        <v>59519.7</v>
      </c>
      <c r="E8410" s="85">
        <v>48390</v>
      </c>
    </row>
    <row r="8411" spans="2:5" x14ac:dyDescent="0.25">
      <c r="B8411" t="s">
        <v>16339</v>
      </c>
      <c r="C8411" t="s">
        <v>16340</v>
      </c>
      <c r="D8411" s="85">
        <v>90472.65</v>
      </c>
      <c r="E8411" s="85">
        <v>73555</v>
      </c>
    </row>
    <row r="8412" spans="2:5" x14ac:dyDescent="0.25">
      <c r="B8412" t="s">
        <v>16341</v>
      </c>
      <c r="C8412" t="s">
        <v>16342</v>
      </c>
      <c r="D8412" s="85">
        <v>23090.57</v>
      </c>
      <c r="E8412" s="85">
        <v>18772.82</v>
      </c>
    </row>
    <row r="8413" spans="2:5" x14ac:dyDescent="0.25">
      <c r="B8413" t="s">
        <v>16343</v>
      </c>
      <c r="C8413" t="s">
        <v>16344</v>
      </c>
      <c r="D8413" s="85">
        <v>24598.77</v>
      </c>
      <c r="E8413" s="85">
        <v>19999</v>
      </c>
    </row>
    <row r="8414" spans="2:5" x14ac:dyDescent="0.25">
      <c r="B8414" t="s">
        <v>16345</v>
      </c>
      <c r="C8414" t="s">
        <v>16346</v>
      </c>
      <c r="D8414" s="85">
        <v>114102.94</v>
      </c>
      <c r="E8414" s="85">
        <v>92766.62</v>
      </c>
    </row>
    <row r="8415" spans="2:5" x14ac:dyDescent="0.25">
      <c r="B8415" t="s">
        <v>16347</v>
      </c>
      <c r="C8415" t="s">
        <v>16348</v>
      </c>
      <c r="D8415" s="85">
        <v>79199.7</v>
      </c>
      <c r="E8415" s="85">
        <v>64390</v>
      </c>
    </row>
    <row r="8416" spans="2:5" x14ac:dyDescent="0.25">
      <c r="B8416" t="s">
        <v>16349</v>
      </c>
      <c r="C8416" t="s">
        <v>16350</v>
      </c>
      <c r="D8416" s="85">
        <v>132047.22</v>
      </c>
      <c r="E8416" s="85">
        <v>59214</v>
      </c>
    </row>
    <row r="8417" spans="2:5" x14ac:dyDescent="0.25">
      <c r="B8417" t="s">
        <v>16351</v>
      </c>
      <c r="C8417" t="s">
        <v>16352</v>
      </c>
      <c r="D8417" s="85">
        <v>23985</v>
      </c>
      <c r="E8417" s="85">
        <v>19500</v>
      </c>
    </row>
    <row r="8418" spans="2:5" x14ac:dyDescent="0.25">
      <c r="B8418" t="s">
        <v>16353</v>
      </c>
      <c r="C8418" t="s">
        <v>16354</v>
      </c>
      <c r="D8418" s="85">
        <v>36592.5</v>
      </c>
      <c r="E8418" s="85">
        <v>29750</v>
      </c>
    </row>
    <row r="8419" spans="2:5" x14ac:dyDescent="0.25">
      <c r="B8419" t="s">
        <v>16355</v>
      </c>
      <c r="C8419" t="s">
        <v>16356</v>
      </c>
      <c r="D8419" s="85">
        <v>5600</v>
      </c>
      <c r="E8419" s="85">
        <v>5600</v>
      </c>
    </row>
    <row r="8420" spans="2:5" x14ac:dyDescent="0.25">
      <c r="B8420" t="s">
        <v>16357</v>
      </c>
      <c r="C8420" t="s">
        <v>16358</v>
      </c>
      <c r="D8420" s="85">
        <v>59967.42</v>
      </c>
      <c r="E8420" s="85">
        <v>48754</v>
      </c>
    </row>
    <row r="8421" spans="2:5" x14ac:dyDescent="0.25">
      <c r="B8421" t="s">
        <v>16359</v>
      </c>
      <c r="C8421" t="s">
        <v>16358</v>
      </c>
      <c r="D8421" s="85">
        <v>138805.5</v>
      </c>
      <c r="E8421" s="85">
        <v>112850</v>
      </c>
    </row>
    <row r="8422" spans="2:5" x14ac:dyDescent="0.25">
      <c r="B8422" t="s">
        <v>16360</v>
      </c>
      <c r="C8422" t="s">
        <v>16361</v>
      </c>
      <c r="D8422" s="85">
        <v>11778.48</v>
      </c>
      <c r="E8422" s="85">
        <v>9576</v>
      </c>
    </row>
    <row r="8423" spans="2:5" x14ac:dyDescent="0.25">
      <c r="B8423" t="s">
        <v>16362</v>
      </c>
      <c r="C8423" t="s">
        <v>16363</v>
      </c>
      <c r="D8423" s="85">
        <v>2195.5500000000002</v>
      </c>
      <c r="E8423" s="85">
        <v>1785</v>
      </c>
    </row>
    <row r="8424" spans="2:5" x14ac:dyDescent="0.25">
      <c r="B8424" t="s">
        <v>16364</v>
      </c>
      <c r="C8424" t="s">
        <v>16365</v>
      </c>
      <c r="D8424" s="85">
        <v>11778.48</v>
      </c>
      <c r="E8424" s="85">
        <v>9576</v>
      </c>
    </row>
    <row r="8425" spans="2:5" x14ac:dyDescent="0.25">
      <c r="B8425" t="s">
        <v>16366</v>
      </c>
      <c r="C8425" t="s">
        <v>16367</v>
      </c>
      <c r="D8425" s="85">
        <v>1291.5</v>
      </c>
      <c r="E8425" s="85">
        <v>1050</v>
      </c>
    </row>
    <row r="8426" spans="2:5" x14ac:dyDescent="0.25">
      <c r="B8426" t="s">
        <v>16368</v>
      </c>
      <c r="C8426" t="s">
        <v>16369</v>
      </c>
      <c r="D8426" s="85">
        <v>23162.67</v>
      </c>
      <c r="E8426" s="85">
        <v>18831.439999999999</v>
      </c>
    </row>
    <row r="8427" spans="2:5" x14ac:dyDescent="0.25">
      <c r="B8427" t="s">
        <v>16370</v>
      </c>
      <c r="C8427" t="s">
        <v>16371</v>
      </c>
      <c r="D8427" s="85">
        <v>65200</v>
      </c>
      <c r="E8427" s="85">
        <v>65200</v>
      </c>
    </row>
    <row r="8428" spans="2:5" x14ac:dyDescent="0.25">
      <c r="B8428" t="s">
        <v>16372</v>
      </c>
      <c r="C8428" t="s">
        <v>16373</v>
      </c>
      <c r="D8428" s="85">
        <v>470893.2</v>
      </c>
      <c r="E8428" s="85">
        <v>382840</v>
      </c>
    </row>
    <row r="8429" spans="2:5" x14ac:dyDescent="0.25">
      <c r="B8429" t="s">
        <v>16374</v>
      </c>
      <c r="C8429" t="s">
        <v>16375</v>
      </c>
      <c r="D8429" s="85">
        <v>1463.7</v>
      </c>
      <c r="E8429" s="85">
        <v>1190</v>
      </c>
    </row>
    <row r="8430" spans="2:5" x14ac:dyDescent="0.25">
      <c r="B8430" t="s">
        <v>16376</v>
      </c>
      <c r="C8430" t="s">
        <v>16377</v>
      </c>
      <c r="D8430" s="85">
        <v>130324.65</v>
      </c>
      <c r="E8430" s="85">
        <v>105955</v>
      </c>
    </row>
    <row r="8431" spans="2:5" x14ac:dyDescent="0.25">
      <c r="B8431" t="s">
        <v>16378</v>
      </c>
      <c r="C8431" t="s">
        <v>16379</v>
      </c>
      <c r="D8431" s="85">
        <v>15375</v>
      </c>
      <c r="E8431" s="85">
        <v>12500</v>
      </c>
    </row>
    <row r="8432" spans="2:5" x14ac:dyDescent="0.25">
      <c r="B8432" t="s">
        <v>16380</v>
      </c>
      <c r="C8432" t="s">
        <v>16381</v>
      </c>
      <c r="D8432" s="85">
        <v>268140</v>
      </c>
      <c r="E8432" s="85">
        <v>218000</v>
      </c>
    </row>
    <row r="8433" spans="2:5" x14ac:dyDescent="0.25">
      <c r="B8433" t="s">
        <v>16382</v>
      </c>
      <c r="C8433" t="s">
        <v>16383</v>
      </c>
      <c r="D8433" s="85">
        <v>92004</v>
      </c>
      <c r="E8433" s="85">
        <v>74800</v>
      </c>
    </row>
    <row r="8434" spans="2:5" x14ac:dyDescent="0.25">
      <c r="B8434" t="s">
        <v>16384</v>
      </c>
      <c r="C8434" t="s">
        <v>16385</v>
      </c>
      <c r="D8434" s="85">
        <v>4732.2299999999996</v>
      </c>
      <c r="E8434" s="85">
        <v>3847.34</v>
      </c>
    </row>
    <row r="8435" spans="2:5" x14ac:dyDescent="0.25">
      <c r="B8435" t="s">
        <v>16386</v>
      </c>
      <c r="C8435" t="s">
        <v>16387</v>
      </c>
      <c r="D8435" s="85">
        <v>27675</v>
      </c>
      <c r="E8435" s="85">
        <v>22500</v>
      </c>
    </row>
    <row r="8436" spans="2:5" x14ac:dyDescent="0.25">
      <c r="B8436" t="s">
        <v>16388</v>
      </c>
      <c r="C8436" t="s">
        <v>16389</v>
      </c>
      <c r="D8436" s="85">
        <v>197074.99</v>
      </c>
      <c r="E8436" s="85">
        <v>160223.57</v>
      </c>
    </row>
    <row r="8437" spans="2:5" x14ac:dyDescent="0.25">
      <c r="B8437" t="s">
        <v>16390</v>
      </c>
      <c r="C8437" t="s">
        <v>16391</v>
      </c>
      <c r="D8437" s="85">
        <v>124816.06</v>
      </c>
      <c r="E8437" s="85">
        <v>117751</v>
      </c>
    </row>
    <row r="8438" spans="2:5" x14ac:dyDescent="0.25">
      <c r="B8438" t="s">
        <v>16392</v>
      </c>
      <c r="C8438" t="s">
        <v>16393</v>
      </c>
      <c r="D8438" s="85">
        <v>2190669.85</v>
      </c>
      <c r="E8438" s="85">
        <v>2190669.85</v>
      </c>
    </row>
    <row r="8439" spans="2:5" x14ac:dyDescent="0.25">
      <c r="B8439" t="s">
        <v>16394</v>
      </c>
      <c r="C8439" t="s">
        <v>16395</v>
      </c>
      <c r="D8439" s="85">
        <v>118687.27</v>
      </c>
      <c r="E8439" s="85">
        <v>118687.27</v>
      </c>
    </row>
    <row r="8440" spans="2:5" x14ac:dyDescent="0.25">
      <c r="B8440" t="s">
        <v>16396</v>
      </c>
      <c r="C8440" t="s">
        <v>16395</v>
      </c>
      <c r="D8440" s="85">
        <v>118687.27</v>
      </c>
      <c r="E8440" s="85">
        <v>118687.27</v>
      </c>
    </row>
    <row r="8441" spans="2:5" x14ac:dyDescent="0.25">
      <c r="B8441" t="s">
        <v>16397</v>
      </c>
      <c r="C8441" t="s">
        <v>16395</v>
      </c>
      <c r="D8441" s="85">
        <v>118687.27</v>
      </c>
      <c r="E8441" s="85">
        <v>118687.27</v>
      </c>
    </row>
    <row r="8442" spans="2:5" x14ac:dyDescent="0.25">
      <c r="B8442" t="s">
        <v>16398</v>
      </c>
      <c r="C8442" t="s">
        <v>16395</v>
      </c>
      <c r="D8442" s="85">
        <v>118687.27</v>
      </c>
      <c r="E8442" s="85">
        <v>118687.27</v>
      </c>
    </row>
    <row r="8443" spans="2:5" x14ac:dyDescent="0.25">
      <c r="B8443" t="s">
        <v>16399</v>
      </c>
      <c r="C8443" t="s">
        <v>16395</v>
      </c>
      <c r="D8443" s="85">
        <v>118687.27</v>
      </c>
      <c r="E8443" s="85">
        <v>118687.27</v>
      </c>
    </row>
    <row r="8444" spans="2:5" x14ac:dyDescent="0.25">
      <c r="B8444" t="s">
        <v>16400</v>
      </c>
      <c r="C8444" t="s">
        <v>16395</v>
      </c>
      <c r="D8444" s="85">
        <v>118687.27</v>
      </c>
      <c r="E8444" s="85">
        <v>118687.27</v>
      </c>
    </row>
    <row r="8445" spans="2:5" x14ac:dyDescent="0.25">
      <c r="B8445" t="s">
        <v>16401</v>
      </c>
      <c r="C8445" t="s">
        <v>16395</v>
      </c>
      <c r="D8445" s="85">
        <v>118687.27</v>
      </c>
      <c r="E8445" s="85">
        <v>118687.27</v>
      </c>
    </row>
    <row r="8446" spans="2:5" x14ac:dyDescent="0.25">
      <c r="B8446" t="s">
        <v>16402</v>
      </c>
      <c r="C8446" t="s">
        <v>16403</v>
      </c>
      <c r="D8446" s="85">
        <v>366</v>
      </c>
      <c r="E8446" s="85">
        <v>300</v>
      </c>
    </row>
    <row r="8447" spans="2:5" x14ac:dyDescent="0.25">
      <c r="B8447" t="s">
        <v>16404</v>
      </c>
      <c r="C8447" t="s">
        <v>16405</v>
      </c>
      <c r="D8447" s="85">
        <v>488</v>
      </c>
      <c r="E8447" s="85">
        <v>400</v>
      </c>
    </row>
    <row r="8448" spans="2:5" x14ac:dyDescent="0.25">
      <c r="B8448" t="s">
        <v>16406</v>
      </c>
      <c r="C8448" t="s">
        <v>16407</v>
      </c>
      <c r="D8448" s="85">
        <v>610</v>
      </c>
      <c r="E8448" s="85">
        <v>500</v>
      </c>
    </row>
    <row r="8449" spans="2:5" x14ac:dyDescent="0.25">
      <c r="B8449" t="s">
        <v>16408</v>
      </c>
      <c r="C8449" t="s">
        <v>16409</v>
      </c>
      <c r="D8449" s="85">
        <v>195.2</v>
      </c>
      <c r="E8449" s="85">
        <v>160</v>
      </c>
    </row>
    <row r="8450" spans="2:5" x14ac:dyDescent="0.25">
      <c r="B8450" t="s">
        <v>16410</v>
      </c>
      <c r="C8450" t="s">
        <v>16411</v>
      </c>
      <c r="D8450" s="85">
        <v>444153.46</v>
      </c>
      <c r="E8450" s="85">
        <v>444153.46</v>
      </c>
    </row>
    <row r="8451" spans="2:5" x14ac:dyDescent="0.25">
      <c r="B8451" t="s">
        <v>16412</v>
      </c>
      <c r="C8451" t="s">
        <v>16413</v>
      </c>
      <c r="D8451" s="85">
        <v>77775</v>
      </c>
      <c r="E8451" s="85">
        <v>63750</v>
      </c>
    </row>
    <row r="8452" spans="2:5" x14ac:dyDescent="0.25">
      <c r="B8452" t="s">
        <v>16414</v>
      </c>
      <c r="C8452" t="s">
        <v>16415</v>
      </c>
      <c r="D8452" s="85">
        <v>36518.699999999997</v>
      </c>
      <c r="E8452" s="85">
        <v>29690</v>
      </c>
    </row>
    <row r="8453" spans="2:5" x14ac:dyDescent="0.25">
      <c r="B8453" t="s">
        <v>16416</v>
      </c>
      <c r="C8453" t="s">
        <v>16417</v>
      </c>
      <c r="D8453" s="85">
        <v>257419.55</v>
      </c>
      <c r="E8453" s="85">
        <v>242848.63</v>
      </c>
    </row>
    <row r="8454" spans="2:5" x14ac:dyDescent="0.25">
      <c r="B8454" t="s">
        <v>16418</v>
      </c>
      <c r="C8454" t="s">
        <v>16419</v>
      </c>
      <c r="D8454" s="85">
        <v>3080</v>
      </c>
      <c r="E8454" s="85">
        <v>3080</v>
      </c>
    </row>
    <row r="8455" spans="2:5" x14ac:dyDescent="0.25">
      <c r="B8455" t="s">
        <v>16420</v>
      </c>
      <c r="C8455" t="s">
        <v>16421</v>
      </c>
      <c r="D8455" s="85">
        <v>560</v>
      </c>
      <c r="E8455" s="85">
        <v>560</v>
      </c>
    </row>
    <row r="8456" spans="2:5" x14ac:dyDescent="0.25">
      <c r="B8456" t="s">
        <v>16422</v>
      </c>
      <c r="C8456" t="s">
        <v>16423</v>
      </c>
      <c r="D8456" s="85">
        <v>43050</v>
      </c>
      <c r="E8456" s="85">
        <v>35000</v>
      </c>
    </row>
    <row r="8457" spans="2:5" x14ac:dyDescent="0.25">
      <c r="B8457" t="s">
        <v>16424</v>
      </c>
      <c r="C8457" t="s">
        <v>16425</v>
      </c>
      <c r="D8457" s="85">
        <v>280</v>
      </c>
      <c r="E8457" s="85">
        <v>280</v>
      </c>
    </row>
    <row r="8458" spans="2:5" x14ac:dyDescent="0.25">
      <c r="B8458" t="s">
        <v>16426</v>
      </c>
      <c r="C8458" t="s">
        <v>16427</v>
      </c>
      <c r="D8458" s="85">
        <v>280</v>
      </c>
      <c r="E8458" s="85">
        <v>280</v>
      </c>
    </row>
    <row r="8459" spans="2:5" x14ac:dyDescent="0.25">
      <c r="B8459" t="s">
        <v>16428</v>
      </c>
      <c r="C8459" t="s">
        <v>16429</v>
      </c>
      <c r="D8459" s="85">
        <v>140</v>
      </c>
      <c r="E8459" s="85">
        <v>140</v>
      </c>
    </row>
    <row r="8460" spans="2:5" x14ac:dyDescent="0.25">
      <c r="B8460" t="s">
        <v>16430</v>
      </c>
      <c r="C8460" t="s">
        <v>16431</v>
      </c>
      <c r="D8460" s="85">
        <v>241695.69</v>
      </c>
      <c r="E8460" s="85">
        <v>228014.8</v>
      </c>
    </row>
    <row r="8461" spans="2:5" x14ac:dyDescent="0.25">
      <c r="B8461" t="s">
        <v>16432</v>
      </c>
      <c r="C8461" t="s">
        <v>16433</v>
      </c>
      <c r="D8461" s="85">
        <v>147397.26999999999</v>
      </c>
      <c r="E8461" s="85">
        <v>147397.26999999999</v>
      </c>
    </row>
    <row r="8462" spans="2:5" x14ac:dyDescent="0.25">
      <c r="B8462" t="s">
        <v>16434</v>
      </c>
      <c r="C8462" t="s">
        <v>16435</v>
      </c>
      <c r="D8462" s="85">
        <v>71286.41</v>
      </c>
      <c r="E8462" s="85">
        <v>57956.43</v>
      </c>
    </row>
    <row r="8463" spans="2:5" x14ac:dyDescent="0.25">
      <c r="B8463" t="s">
        <v>16436</v>
      </c>
      <c r="C8463" t="s">
        <v>16395</v>
      </c>
      <c r="D8463" s="85">
        <v>118687.27</v>
      </c>
      <c r="E8463" s="85">
        <v>118687.27</v>
      </c>
    </row>
    <row r="8464" spans="2:5" x14ac:dyDescent="0.25">
      <c r="B8464" t="s">
        <v>16437</v>
      </c>
      <c r="C8464" t="s">
        <v>16438</v>
      </c>
      <c r="D8464" s="85">
        <v>222299.73</v>
      </c>
      <c r="E8464" s="85">
        <v>209716.73</v>
      </c>
    </row>
    <row r="8465" spans="2:5" x14ac:dyDescent="0.25">
      <c r="B8465" t="s">
        <v>16439</v>
      </c>
      <c r="C8465" t="s">
        <v>16440</v>
      </c>
      <c r="D8465" s="85">
        <v>54615.69</v>
      </c>
      <c r="E8465" s="85">
        <v>52737.29</v>
      </c>
    </row>
    <row r="8466" spans="2:5" x14ac:dyDescent="0.25">
      <c r="B8466" t="s">
        <v>16441</v>
      </c>
      <c r="C8466" t="s">
        <v>16442</v>
      </c>
      <c r="D8466" s="85">
        <v>47953.1</v>
      </c>
      <c r="E8466" s="85">
        <v>47953.1</v>
      </c>
    </row>
    <row r="8467" spans="2:5" x14ac:dyDescent="0.25">
      <c r="B8467" t="s">
        <v>16443</v>
      </c>
      <c r="C8467" t="s">
        <v>16444</v>
      </c>
      <c r="D8467" s="85">
        <v>19144.240000000002</v>
      </c>
      <c r="E8467" s="85">
        <v>15692</v>
      </c>
    </row>
    <row r="8468" spans="2:5" x14ac:dyDescent="0.25">
      <c r="B8468" t="s">
        <v>16445</v>
      </c>
      <c r="C8468" t="s">
        <v>16446</v>
      </c>
      <c r="D8468" s="85">
        <v>140419.56</v>
      </c>
      <c r="E8468" s="85">
        <v>115098</v>
      </c>
    </row>
    <row r="8469" spans="2:5" x14ac:dyDescent="0.25">
      <c r="B8469" t="s">
        <v>16447</v>
      </c>
      <c r="C8469" t="s">
        <v>16448</v>
      </c>
      <c r="D8469" s="85">
        <v>4013504.02</v>
      </c>
      <c r="E8469" s="85">
        <v>3119484.33</v>
      </c>
    </row>
    <row r="8470" spans="2:5" x14ac:dyDescent="0.25">
      <c r="B8470" t="s">
        <v>16449</v>
      </c>
      <c r="C8470" t="s">
        <v>16450</v>
      </c>
      <c r="D8470" s="85">
        <v>725900</v>
      </c>
      <c r="E8470" s="85">
        <v>595000</v>
      </c>
    </row>
    <row r="8471" spans="2:5" x14ac:dyDescent="0.25">
      <c r="B8471" t="s">
        <v>16451</v>
      </c>
      <c r="C8471" t="s">
        <v>16452</v>
      </c>
      <c r="D8471" s="85">
        <v>109947.31</v>
      </c>
      <c r="E8471" s="85">
        <v>103723.88</v>
      </c>
    </row>
    <row r="8472" spans="2:5" x14ac:dyDescent="0.25">
      <c r="B8472" t="s">
        <v>16453</v>
      </c>
      <c r="C8472" t="s">
        <v>16454</v>
      </c>
      <c r="D8472" s="85">
        <v>48212.59</v>
      </c>
      <c r="E8472" s="85">
        <v>39197.230000000003</v>
      </c>
    </row>
    <row r="8473" spans="2:5" x14ac:dyDescent="0.25">
      <c r="B8473" t="s">
        <v>16455</v>
      </c>
      <c r="C8473" t="s">
        <v>16456</v>
      </c>
      <c r="D8473" s="85">
        <v>24095.09</v>
      </c>
      <c r="E8473" s="85">
        <v>19589.5</v>
      </c>
    </row>
    <row r="8474" spans="2:5" x14ac:dyDescent="0.25">
      <c r="B8474" t="s">
        <v>16457</v>
      </c>
      <c r="C8474" t="s">
        <v>16458</v>
      </c>
      <c r="D8474" s="85">
        <v>999.99</v>
      </c>
      <c r="E8474" s="85">
        <v>813</v>
      </c>
    </row>
    <row r="8475" spans="2:5" x14ac:dyDescent="0.25">
      <c r="B8475" t="s">
        <v>16459</v>
      </c>
      <c r="C8475" t="s">
        <v>16460</v>
      </c>
      <c r="D8475" s="85">
        <v>500</v>
      </c>
      <c r="E8475" s="85">
        <v>500</v>
      </c>
    </row>
    <row r="8476" spans="2:5" x14ac:dyDescent="0.25">
      <c r="B8476" t="s">
        <v>16461</v>
      </c>
      <c r="C8476" t="s">
        <v>16462</v>
      </c>
      <c r="D8476" s="85">
        <v>289827.96000000002</v>
      </c>
      <c r="E8476" s="85">
        <v>289264.12</v>
      </c>
    </row>
    <row r="8477" spans="2:5" x14ac:dyDescent="0.25">
      <c r="B8477" t="s">
        <v>16463</v>
      </c>
      <c r="C8477" t="s">
        <v>16464</v>
      </c>
      <c r="D8477" s="85">
        <v>41387.5</v>
      </c>
      <c r="E8477" s="85">
        <v>41387.5</v>
      </c>
    </row>
    <row r="8478" spans="2:5" x14ac:dyDescent="0.25">
      <c r="B8478" t="s">
        <v>16465</v>
      </c>
      <c r="C8478" t="s">
        <v>16466</v>
      </c>
      <c r="D8478" s="85">
        <v>16747.68</v>
      </c>
      <c r="E8478" s="85">
        <v>13616</v>
      </c>
    </row>
    <row r="8479" spans="2:5" x14ac:dyDescent="0.25">
      <c r="B8479" t="s">
        <v>16467</v>
      </c>
      <c r="C8479" t="s">
        <v>16468</v>
      </c>
      <c r="D8479" s="85">
        <v>127084994.65000001</v>
      </c>
      <c r="E8479" s="85">
        <v>95984994.650000006</v>
      </c>
    </row>
    <row r="8480" spans="2:5" x14ac:dyDescent="0.25">
      <c r="B8480" t="s">
        <v>16469</v>
      </c>
      <c r="C8480" t="s">
        <v>16470</v>
      </c>
      <c r="D8480" s="85">
        <v>514543.8</v>
      </c>
      <c r="E8480" s="85">
        <v>419445.6</v>
      </c>
    </row>
    <row r="8481" spans="2:5" x14ac:dyDescent="0.25">
      <c r="B8481" t="s">
        <v>16471</v>
      </c>
      <c r="C8481" t="s">
        <v>16472</v>
      </c>
      <c r="D8481" s="85">
        <v>2041875.27</v>
      </c>
      <c r="E8481" s="85">
        <v>1730289.59</v>
      </c>
    </row>
    <row r="8482" spans="2:5" x14ac:dyDescent="0.25">
      <c r="B8482" t="s">
        <v>16473</v>
      </c>
      <c r="C8482" t="s">
        <v>16474</v>
      </c>
      <c r="D8482" s="85">
        <v>21525</v>
      </c>
      <c r="E8482" s="85">
        <v>17500</v>
      </c>
    </row>
    <row r="8483" spans="2:5" x14ac:dyDescent="0.25">
      <c r="B8483" t="s">
        <v>16475</v>
      </c>
      <c r="C8483" t="s">
        <v>15705</v>
      </c>
      <c r="D8483" s="85">
        <v>134031.48000000001</v>
      </c>
      <c r="E8483" s="85">
        <v>126444.79</v>
      </c>
    </row>
    <row r="8484" spans="2:5" x14ac:dyDescent="0.25">
      <c r="B8484" t="s">
        <v>16476</v>
      </c>
      <c r="C8484" t="s">
        <v>16477</v>
      </c>
      <c r="D8484" s="85">
        <v>184500</v>
      </c>
      <c r="E8484" s="85">
        <v>150000</v>
      </c>
    </row>
    <row r="8485" spans="2:5" x14ac:dyDescent="0.25">
      <c r="B8485" t="s">
        <v>16478</v>
      </c>
      <c r="C8485" t="s">
        <v>16479</v>
      </c>
      <c r="D8485" s="85">
        <v>61869</v>
      </c>
      <c r="E8485" s="85">
        <v>50300</v>
      </c>
    </row>
    <row r="8486" spans="2:5" x14ac:dyDescent="0.25">
      <c r="B8486" t="s">
        <v>16480</v>
      </c>
      <c r="C8486" t="s">
        <v>16481</v>
      </c>
      <c r="D8486" s="85">
        <v>17675.099999999999</v>
      </c>
      <c r="E8486" s="85">
        <v>14370</v>
      </c>
    </row>
    <row r="8487" spans="2:5" x14ac:dyDescent="0.25">
      <c r="B8487" t="s">
        <v>16482</v>
      </c>
      <c r="C8487" t="s">
        <v>16483</v>
      </c>
      <c r="D8487" s="85">
        <v>191807075.12</v>
      </c>
      <c r="E8487" s="85">
        <v>189057635.12</v>
      </c>
    </row>
    <row r="8488" spans="2:5" x14ac:dyDescent="0.25">
      <c r="B8488" t="s">
        <v>16484</v>
      </c>
      <c r="C8488" t="s">
        <v>16485</v>
      </c>
      <c r="D8488" s="85">
        <v>4279.33</v>
      </c>
      <c r="E8488" s="85">
        <v>3479.13</v>
      </c>
    </row>
    <row r="8489" spans="2:5" x14ac:dyDescent="0.25">
      <c r="B8489" t="s">
        <v>16486</v>
      </c>
      <c r="C8489" t="s">
        <v>16487</v>
      </c>
      <c r="D8489" s="85">
        <v>364462.39</v>
      </c>
      <c r="E8489" s="85">
        <v>298739.65999999997</v>
      </c>
    </row>
    <row r="8490" spans="2:5" x14ac:dyDescent="0.25">
      <c r="B8490" t="s">
        <v>16488</v>
      </c>
      <c r="C8490" t="s">
        <v>16489</v>
      </c>
      <c r="D8490" s="85">
        <v>6150</v>
      </c>
      <c r="E8490" s="85">
        <v>5000</v>
      </c>
    </row>
    <row r="8491" spans="2:5" x14ac:dyDescent="0.25">
      <c r="B8491" t="s">
        <v>16490</v>
      </c>
      <c r="C8491" t="s">
        <v>16491</v>
      </c>
      <c r="D8491" s="85">
        <v>109029.61</v>
      </c>
      <c r="E8491" s="85">
        <v>102858.12</v>
      </c>
    </row>
    <row r="8492" spans="2:5" x14ac:dyDescent="0.25">
      <c r="B8492" t="s">
        <v>16492</v>
      </c>
      <c r="C8492" t="s">
        <v>16493</v>
      </c>
      <c r="D8492" s="85">
        <v>18996.12</v>
      </c>
      <c r="E8492" s="85">
        <v>15444</v>
      </c>
    </row>
    <row r="8493" spans="2:5" x14ac:dyDescent="0.25">
      <c r="B8493" t="s">
        <v>16494</v>
      </c>
      <c r="C8493" t="s">
        <v>16493</v>
      </c>
      <c r="D8493" s="85">
        <v>16966.990000000002</v>
      </c>
      <c r="E8493" s="85">
        <v>13794.3</v>
      </c>
    </row>
    <row r="8494" spans="2:5" x14ac:dyDescent="0.25">
      <c r="B8494" t="s">
        <v>16495</v>
      </c>
      <c r="C8494" t="s">
        <v>16493</v>
      </c>
      <c r="D8494" s="85">
        <v>19283.939999999999</v>
      </c>
      <c r="E8494" s="85">
        <v>15678</v>
      </c>
    </row>
    <row r="8495" spans="2:5" x14ac:dyDescent="0.25">
      <c r="B8495" t="s">
        <v>16496</v>
      </c>
      <c r="C8495" t="s">
        <v>16497</v>
      </c>
      <c r="D8495" s="85">
        <v>95571</v>
      </c>
      <c r="E8495" s="85">
        <v>77700</v>
      </c>
    </row>
    <row r="8496" spans="2:5" x14ac:dyDescent="0.25">
      <c r="B8496" t="s">
        <v>16498</v>
      </c>
      <c r="C8496" t="s">
        <v>16497</v>
      </c>
      <c r="D8496" s="85">
        <v>76444.5</v>
      </c>
      <c r="E8496" s="85">
        <v>62150</v>
      </c>
    </row>
    <row r="8497" spans="2:5" x14ac:dyDescent="0.25">
      <c r="B8497" t="s">
        <v>16499</v>
      </c>
      <c r="C8497" t="s">
        <v>16497</v>
      </c>
      <c r="D8497" s="85">
        <v>65288.4</v>
      </c>
      <c r="E8497" s="85">
        <v>53080</v>
      </c>
    </row>
    <row r="8498" spans="2:5" x14ac:dyDescent="0.25">
      <c r="B8498" t="s">
        <v>16500</v>
      </c>
      <c r="C8498" t="s">
        <v>16501</v>
      </c>
      <c r="D8498" s="85">
        <v>91758</v>
      </c>
      <c r="E8498" s="85">
        <v>74600</v>
      </c>
    </row>
    <row r="8499" spans="2:5" x14ac:dyDescent="0.25">
      <c r="B8499" t="s">
        <v>16502</v>
      </c>
      <c r="C8499" t="s">
        <v>16503</v>
      </c>
      <c r="D8499" s="85">
        <v>60565.2</v>
      </c>
      <c r="E8499" s="85">
        <v>49240</v>
      </c>
    </row>
    <row r="8500" spans="2:5" x14ac:dyDescent="0.25">
      <c r="B8500" t="s">
        <v>16504</v>
      </c>
      <c r="C8500" t="s">
        <v>16505</v>
      </c>
      <c r="D8500" s="85">
        <v>42569.39</v>
      </c>
      <c r="E8500" s="85">
        <v>40159.800000000003</v>
      </c>
    </row>
    <row r="8501" spans="2:5" x14ac:dyDescent="0.25">
      <c r="B8501" t="s">
        <v>16506</v>
      </c>
      <c r="C8501" t="s">
        <v>16507</v>
      </c>
      <c r="D8501" s="85">
        <v>56843.22</v>
      </c>
      <c r="E8501" s="85">
        <v>46214</v>
      </c>
    </row>
    <row r="8502" spans="2:5" x14ac:dyDescent="0.25">
      <c r="B8502" t="s">
        <v>16508</v>
      </c>
      <c r="C8502" t="s">
        <v>16509</v>
      </c>
      <c r="D8502" s="85">
        <v>322636.09000000003</v>
      </c>
      <c r="E8502" s="85">
        <v>262305.77</v>
      </c>
    </row>
    <row r="8503" spans="2:5" x14ac:dyDescent="0.25">
      <c r="B8503" t="s">
        <v>16510</v>
      </c>
      <c r="C8503" t="s">
        <v>16511</v>
      </c>
      <c r="D8503" s="85">
        <v>1350</v>
      </c>
      <c r="E8503" s="85">
        <v>1350</v>
      </c>
    </row>
    <row r="8504" spans="2:5" x14ac:dyDescent="0.25">
      <c r="B8504" t="s">
        <v>16512</v>
      </c>
      <c r="C8504" t="s">
        <v>16513</v>
      </c>
      <c r="D8504" s="85">
        <v>50</v>
      </c>
      <c r="E8504" s="85">
        <v>50</v>
      </c>
    </row>
    <row r="8505" spans="2:5" x14ac:dyDescent="0.25">
      <c r="B8505" t="s">
        <v>16514</v>
      </c>
      <c r="C8505" t="s">
        <v>16515</v>
      </c>
      <c r="D8505" s="85">
        <v>29.86</v>
      </c>
      <c r="E8505" s="85">
        <v>29.86</v>
      </c>
    </row>
    <row r="8506" spans="2:5" x14ac:dyDescent="0.25">
      <c r="B8506" t="s">
        <v>16516</v>
      </c>
      <c r="C8506" t="s">
        <v>16517</v>
      </c>
      <c r="D8506" s="85">
        <v>92.25</v>
      </c>
      <c r="E8506" s="85">
        <v>75</v>
      </c>
    </row>
    <row r="8507" spans="2:5" x14ac:dyDescent="0.25">
      <c r="B8507" t="s">
        <v>16518</v>
      </c>
      <c r="C8507" t="s">
        <v>16519</v>
      </c>
      <c r="D8507" s="85">
        <v>51386.400000000001</v>
      </c>
      <c r="E8507" s="85">
        <v>42120</v>
      </c>
    </row>
    <row r="8508" spans="2:5" x14ac:dyDescent="0.25">
      <c r="B8508" t="s">
        <v>16520</v>
      </c>
      <c r="C8508" t="s">
        <v>16521</v>
      </c>
      <c r="D8508" s="85">
        <v>7014.9</v>
      </c>
      <c r="E8508" s="85">
        <v>5749.92</v>
      </c>
    </row>
    <row r="8509" spans="2:5" x14ac:dyDescent="0.25">
      <c r="B8509" t="s">
        <v>16522</v>
      </c>
      <c r="C8509" t="s">
        <v>16523</v>
      </c>
      <c r="D8509" s="85">
        <v>256942.46</v>
      </c>
      <c r="E8509" s="85">
        <v>233968.27</v>
      </c>
    </row>
    <row r="8510" spans="2:5" x14ac:dyDescent="0.25">
      <c r="B8510" t="s">
        <v>16524</v>
      </c>
      <c r="C8510" t="s">
        <v>16525</v>
      </c>
      <c r="D8510" s="85">
        <v>2207850</v>
      </c>
      <c r="E8510" s="85">
        <v>1795000</v>
      </c>
    </row>
    <row r="8511" spans="2:5" x14ac:dyDescent="0.25">
      <c r="B8511" t="s">
        <v>16526</v>
      </c>
      <c r="C8511" t="s">
        <v>16527</v>
      </c>
      <c r="D8511" s="85">
        <v>81354.97</v>
      </c>
      <c r="E8511" s="85">
        <v>76749.97</v>
      </c>
    </row>
    <row r="8512" spans="2:5" x14ac:dyDescent="0.25">
      <c r="B8512" t="s">
        <v>16528</v>
      </c>
      <c r="C8512" t="s">
        <v>16529</v>
      </c>
      <c r="D8512" s="85">
        <v>58917</v>
      </c>
      <c r="E8512" s="85">
        <v>47900</v>
      </c>
    </row>
    <row r="8513" spans="2:5" x14ac:dyDescent="0.25">
      <c r="B8513" t="s">
        <v>16530</v>
      </c>
      <c r="C8513" t="s">
        <v>16531</v>
      </c>
      <c r="D8513" s="85">
        <v>400</v>
      </c>
      <c r="E8513" s="85">
        <v>400</v>
      </c>
    </row>
    <row r="8514" spans="2:5" x14ac:dyDescent="0.25">
      <c r="B8514" t="s">
        <v>16532</v>
      </c>
      <c r="C8514" t="s">
        <v>16533</v>
      </c>
      <c r="D8514" s="85">
        <v>448</v>
      </c>
      <c r="E8514" s="85">
        <v>448</v>
      </c>
    </row>
    <row r="8515" spans="2:5" x14ac:dyDescent="0.25">
      <c r="B8515" t="s">
        <v>16534</v>
      </c>
      <c r="C8515" t="s">
        <v>16535</v>
      </c>
      <c r="D8515" s="85">
        <v>115515.68</v>
      </c>
      <c r="E8515" s="85">
        <v>93915.19</v>
      </c>
    </row>
    <row r="8516" spans="2:5" x14ac:dyDescent="0.25">
      <c r="B8516" t="s">
        <v>16536</v>
      </c>
      <c r="C8516" t="s">
        <v>16537</v>
      </c>
      <c r="D8516" s="85">
        <v>127082.96</v>
      </c>
      <c r="E8516" s="85">
        <v>127082.96</v>
      </c>
    </row>
    <row r="8517" spans="2:5" x14ac:dyDescent="0.25">
      <c r="B8517" t="s">
        <v>16538</v>
      </c>
      <c r="C8517" t="s">
        <v>16539</v>
      </c>
      <c r="D8517" s="85">
        <v>11431021.939999999</v>
      </c>
      <c r="E8517" s="85">
        <v>9188423.3900000006</v>
      </c>
    </row>
    <row r="8518" spans="2:5" x14ac:dyDescent="0.25">
      <c r="B8518" t="s">
        <v>16540</v>
      </c>
      <c r="C8518" t="s">
        <v>16541</v>
      </c>
      <c r="D8518" s="85">
        <v>23973</v>
      </c>
      <c r="E8518" s="85">
        <v>19650</v>
      </c>
    </row>
    <row r="8519" spans="2:5" x14ac:dyDescent="0.25">
      <c r="B8519" t="s">
        <v>16542</v>
      </c>
      <c r="C8519" t="s">
        <v>16543</v>
      </c>
      <c r="D8519" s="85">
        <v>42551.3</v>
      </c>
      <c r="E8519" s="85">
        <v>40914.720000000001</v>
      </c>
    </row>
    <row r="8520" spans="2:5" x14ac:dyDescent="0.25">
      <c r="B8520" t="s">
        <v>16544</v>
      </c>
      <c r="C8520" t="s">
        <v>16545</v>
      </c>
      <c r="D8520" s="85">
        <v>797630.02</v>
      </c>
      <c r="E8520" s="85">
        <v>648479.68999999994</v>
      </c>
    </row>
    <row r="8521" spans="2:5" x14ac:dyDescent="0.25">
      <c r="B8521" t="s">
        <v>16546</v>
      </c>
      <c r="C8521" t="s">
        <v>16547</v>
      </c>
      <c r="D8521" s="85">
        <v>6404.93</v>
      </c>
      <c r="E8521" s="85">
        <v>5207.26</v>
      </c>
    </row>
    <row r="8522" spans="2:5" x14ac:dyDescent="0.25">
      <c r="B8522" t="s">
        <v>16548</v>
      </c>
      <c r="C8522" t="s">
        <v>16549</v>
      </c>
      <c r="D8522" s="85">
        <v>1168.46</v>
      </c>
      <c r="E8522" s="85">
        <v>949.97</v>
      </c>
    </row>
    <row r="8523" spans="2:5" x14ac:dyDescent="0.25">
      <c r="B8523" t="s">
        <v>16550</v>
      </c>
      <c r="C8523" t="s">
        <v>16551</v>
      </c>
      <c r="D8523" s="85">
        <v>122</v>
      </c>
      <c r="E8523" s="85">
        <v>100</v>
      </c>
    </row>
    <row r="8524" spans="2:5" x14ac:dyDescent="0.25">
      <c r="B8524" t="s">
        <v>16552</v>
      </c>
      <c r="C8524" t="s">
        <v>16551</v>
      </c>
      <c r="D8524" s="85">
        <v>122</v>
      </c>
      <c r="E8524" s="85">
        <v>100</v>
      </c>
    </row>
    <row r="8525" spans="2:5" x14ac:dyDescent="0.25">
      <c r="B8525" t="s">
        <v>16553</v>
      </c>
      <c r="C8525" t="s">
        <v>16531</v>
      </c>
      <c r="D8525" s="85">
        <v>795</v>
      </c>
      <c r="E8525" s="85">
        <v>750</v>
      </c>
    </row>
    <row r="8526" spans="2:5" x14ac:dyDescent="0.25">
      <c r="B8526" t="s">
        <v>16554</v>
      </c>
      <c r="C8526" t="s">
        <v>16551</v>
      </c>
      <c r="D8526" s="85">
        <v>122</v>
      </c>
      <c r="E8526" s="85">
        <v>100</v>
      </c>
    </row>
    <row r="8527" spans="2:5" x14ac:dyDescent="0.25">
      <c r="B8527" t="s">
        <v>16555</v>
      </c>
      <c r="C8527" t="s">
        <v>16556</v>
      </c>
      <c r="D8527" s="85">
        <v>244</v>
      </c>
      <c r="E8527" s="85">
        <v>200</v>
      </c>
    </row>
    <row r="8528" spans="2:5" x14ac:dyDescent="0.25">
      <c r="B8528" t="s">
        <v>16557</v>
      </c>
      <c r="C8528" t="s">
        <v>16558</v>
      </c>
      <c r="D8528" s="85">
        <v>186.66</v>
      </c>
      <c r="E8528" s="85">
        <v>153</v>
      </c>
    </row>
    <row r="8529" spans="2:5" x14ac:dyDescent="0.25">
      <c r="B8529" t="s">
        <v>16559</v>
      </c>
      <c r="C8529" t="s">
        <v>16560</v>
      </c>
      <c r="D8529" s="85">
        <v>280</v>
      </c>
      <c r="E8529" s="85">
        <v>280</v>
      </c>
    </row>
    <row r="8530" spans="2:5" x14ac:dyDescent="0.25">
      <c r="B8530" t="s">
        <v>16561</v>
      </c>
      <c r="C8530" t="s">
        <v>16562</v>
      </c>
      <c r="D8530" s="85">
        <v>460</v>
      </c>
      <c r="E8530" s="85">
        <v>460</v>
      </c>
    </row>
    <row r="8531" spans="2:5" x14ac:dyDescent="0.25">
      <c r="B8531" t="s">
        <v>16563</v>
      </c>
      <c r="C8531" t="s">
        <v>16564</v>
      </c>
      <c r="D8531" s="85">
        <v>34649.1</v>
      </c>
      <c r="E8531" s="85">
        <v>28170</v>
      </c>
    </row>
    <row r="8532" spans="2:5" x14ac:dyDescent="0.25">
      <c r="B8532" t="s">
        <v>16565</v>
      </c>
      <c r="C8532" t="s">
        <v>16566</v>
      </c>
      <c r="D8532" s="85">
        <v>607517.78</v>
      </c>
      <c r="E8532" s="85">
        <v>493916.89</v>
      </c>
    </row>
    <row r="8533" spans="2:5" x14ac:dyDescent="0.25">
      <c r="B8533" t="s">
        <v>16567</v>
      </c>
      <c r="C8533" t="s">
        <v>16560</v>
      </c>
      <c r="D8533" s="85">
        <v>280</v>
      </c>
      <c r="E8533" s="85">
        <v>280</v>
      </c>
    </row>
    <row r="8534" spans="2:5" x14ac:dyDescent="0.25">
      <c r="B8534" t="s">
        <v>16568</v>
      </c>
      <c r="C8534" t="s">
        <v>16560</v>
      </c>
      <c r="D8534" s="85">
        <v>280</v>
      </c>
      <c r="E8534" s="85">
        <v>280</v>
      </c>
    </row>
    <row r="8535" spans="2:5" x14ac:dyDescent="0.25">
      <c r="B8535" t="s">
        <v>16569</v>
      </c>
      <c r="C8535" t="s">
        <v>16570</v>
      </c>
      <c r="D8535" s="85">
        <v>280</v>
      </c>
      <c r="E8535" s="85">
        <v>280</v>
      </c>
    </row>
    <row r="8536" spans="2:5" x14ac:dyDescent="0.25">
      <c r="B8536" t="s">
        <v>16571</v>
      </c>
      <c r="C8536" t="s">
        <v>16572</v>
      </c>
      <c r="D8536" s="85">
        <v>292.8</v>
      </c>
      <c r="E8536" s="85">
        <v>240</v>
      </c>
    </row>
    <row r="8537" spans="2:5" x14ac:dyDescent="0.25">
      <c r="B8537" t="s">
        <v>16573</v>
      </c>
      <c r="C8537" t="s">
        <v>16574</v>
      </c>
      <c r="D8537" s="85">
        <v>195.2</v>
      </c>
      <c r="E8537" s="85">
        <v>160</v>
      </c>
    </row>
    <row r="8538" spans="2:5" x14ac:dyDescent="0.25">
      <c r="B8538" t="s">
        <v>16575</v>
      </c>
      <c r="C8538" t="s">
        <v>16576</v>
      </c>
      <c r="D8538" s="85">
        <v>195.2</v>
      </c>
      <c r="E8538" s="85">
        <v>160</v>
      </c>
    </row>
    <row r="8539" spans="2:5" x14ac:dyDescent="0.25">
      <c r="B8539" t="s">
        <v>16577</v>
      </c>
      <c r="C8539" t="s">
        <v>16578</v>
      </c>
      <c r="D8539" s="85">
        <v>3089.76</v>
      </c>
      <c r="E8539" s="85">
        <v>2512</v>
      </c>
    </row>
    <row r="8540" spans="2:5" x14ac:dyDescent="0.25">
      <c r="B8540" t="s">
        <v>16579</v>
      </c>
      <c r="C8540" t="s">
        <v>16580</v>
      </c>
      <c r="D8540" s="85">
        <v>25307.25</v>
      </c>
      <c r="E8540" s="85">
        <v>20575</v>
      </c>
    </row>
    <row r="8541" spans="2:5" x14ac:dyDescent="0.25">
      <c r="B8541" t="s">
        <v>16581</v>
      </c>
      <c r="C8541" t="s">
        <v>16582</v>
      </c>
      <c r="D8541" s="85">
        <v>6277.92</v>
      </c>
      <c r="E8541" s="85">
        <v>5104</v>
      </c>
    </row>
    <row r="8542" spans="2:5" x14ac:dyDescent="0.25">
      <c r="B8542" t="s">
        <v>16583</v>
      </c>
      <c r="C8542" t="s">
        <v>16584</v>
      </c>
      <c r="D8542" s="85">
        <v>20516.400000000001</v>
      </c>
      <c r="E8542" s="85">
        <v>16680</v>
      </c>
    </row>
    <row r="8543" spans="2:5" x14ac:dyDescent="0.25">
      <c r="B8543" t="s">
        <v>16585</v>
      </c>
      <c r="C8543" t="s">
        <v>16586</v>
      </c>
      <c r="D8543" s="85">
        <v>129400</v>
      </c>
      <c r="E8543" s="85">
        <v>129400</v>
      </c>
    </row>
    <row r="8544" spans="2:5" x14ac:dyDescent="0.25">
      <c r="B8544" t="s">
        <v>16587</v>
      </c>
      <c r="C8544" t="s">
        <v>16588</v>
      </c>
      <c r="D8544" s="85">
        <v>67850</v>
      </c>
      <c r="E8544" s="85">
        <v>57500</v>
      </c>
    </row>
    <row r="8545" spans="2:5" x14ac:dyDescent="0.25">
      <c r="B8545" t="s">
        <v>16589</v>
      </c>
      <c r="C8545" t="s">
        <v>16590</v>
      </c>
      <c r="D8545" s="85">
        <v>3514.65</v>
      </c>
      <c r="E8545" s="85">
        <v>2857.44</v>
      </c>
    </row>
    <row r="8546" spans="2:5" x14ac:dyDescent="0.25">
      <c r="B8546" t="s">
        <v>16591</v>
      </c>
      <c r="C8546" t="s">
        <v>16592</v>
      </c>
      <c r="D8546" s="85">
        <v>5000</v>
      </c>
      <c r="E8546" s="85">
        <v>5000</v>
      </c>
    </row>
    <row r="8547" spans="2:5" x14ac:dyDescent="0.25">
      <c r="B8547" t="s">
        <v>16593</v>
      </c>
      <c r="C8547" t="s">
        <v>16594</v>
      </c>
      <c r="D8547" s="85">
        <v>2583</v>
      </c>
      <c r="E8547" s="85">
        <v>2100</v>
      </c>
    </row>
    <row r="8548" spans="2:5" x14ac:dyDescent="0.25">
      <c r="B8548" t="s">
        <v>16595</v>
      </c>
      <c r="C8548" t="s">
        <v>16596</v>
      </c>
      <c r="D8548" s="85">
        <v>16974</v>
      </c>
      <c r="E8548" s="85">
        <v>13800</v>
      </c>
    </row>
    <row r="8549" spans="2:5" x14ac:dyDescent="0.25">
      <c r="B8549" t="s">
        <v>16597</v>
      </c>
      <c r="C8549" t="s">
        <v>16598</v>
      </c>
      <c r="D8549" s="85">
        <v>12792</v>
      </c>
      <c r="E8549" s="85">
        <v>10400</v>
      </c>
    </row>
    <row r="8550" spans="2:5" x14ac:dyDescent="0.25">
      <c r="B8550" t="s">
        <v>16599</v>
      </c>
      <c r="C8550" t="s">
        <v>16600</v>
      </c>
      <c r="D8550" s="85">
        <v>738</v>
      </c>
      <c r="E8550" s="85">
        <v>600</v>
      </c>
    </row>
    <row r="8551" spans="2:5" x14ac:dyDescent="0.25">
      <c r="B8551" t="s">
        <v>16601</v>
      </c>
      <c r="C8551" t="s">
        <v>16602</v>
      </c>
      <c r="D8551" s="85">
        <v>5535</v>
      </c>
      <c r="E8551" s="85">
        <v>4500</v>
      </c>
    </row>
    <row r="8552" spans="2:5" x14ac:dyDescent="0.25">
      <c r="B8552" t="s">
        <v>16603</v>
      </c>
      <c r="C8552" t="s">
        <v>16604</v>
      </c>
      <c r="D8552" s="85">
        <v>118326</v>
      </c>
      <c r="E8552" s="85">
        <v>96200</v>
      </c>
    </row>
    <row r="8553" spans="2:5" x14ac:dyDescent="0.25">
      <c r="B8553" t="s">
        <v>16605</v>
      </c>
      <c r="C8553" t="s">
        <v>16606</v>
      </c>
      <c r="D8553" s="85">
        <v>23985</v>
      </c>
      <c r="E8553" s="85">
        <v>19500</v>
      </c>
    </row>
    <row r="8554" spans="2:5" x14ac:dyDescent="0.25">
      <c r="B8554" t="s">
        <v>16607</v>
      </c>
      <c r="C8554" t="s">
        <v>16608</v>
      </c>
      <c r="D8554" s="85">
        <v>459</v>
      </c>
      <c r="E8554" s="85">
        <v>459</v>
      </c>
    </row>
    <row r="8555" spans="2:5" x14ac:dyDescent="0.25">
      <c r="B8555" t="s">
        <v>16609</v>
      </c>
      <c r="C8555" t="s">
        <v>16610</v>
      </c>
      <c r="D8555" s="85">
        <v>142.22</v>
      </c>
      <c r="E8555" s="85">
        <v>142.22</v>
      </c>
    </row>
    <row r="8556" spans="2:5" x14ac:dyDescent="0.25">
      <c r="B8556" t="s">
        <v>16611</v>
      </c>
      <c r="C8556" t="s">
        <v>16612</v>
      </c>
      <c r="D8556" s="85">
        <v>458236.5</v>
      </c>
      <c r="E8556" s="85">
        <v>372550</v>
      </c>
    </row>
    <row r="8557" spans="2:5" x14ac:dyDescent="0.25">
      <c r="B8557" t="s">
        <v>16613</v>
      </c>
      <c r="C8557" t="s">
        <v>16614</v>
      </c>
      <c r="D8557" s="85">
        <v>5856</v>
      </c>
      <c r="E8557" s="85">
        <v>4800</v>
      </c>
    </row>
    <row r="8558" spans="2:5" x14ac:dyDescent="0.25">
      <c r="B8558" t="s">
        <v>16615</v>
      </c>
      <c r="C8558" t="s">
        <v>16616</v>
      </c>
      <c r="D8558" s="85">
        <v>50553</v>
      </c>
      <c r="E8558" s="85">
        <v>41100</v>
      </c>
    </row>
    <row r="8559" spans="2:5" x14ac:dyDescent="0.25">
      <c r="B8559" t="s">
        <v>16617</v>
      </c>
      <c r="C8559" t="s">
        <v>16618</v>
      </c>
      <c r="D8559" s="85">
        <v>8487</v>
      </c>
      <c r="E8559" s="85">
        <v>6900</v>
      </c>
    </row>
    <row r="8560" spans="2:5" x14ac:dyDescent="0.25">
      <c r="B8560" t="s">
        <v>16619</v>
      </c>
      <c r="C8560" t="s">
        <v>16620</v>
      </c>
      <c r="D8560" s="85">
        <v>18450</v>
      </c>
      <c r="E8560" s="85">
        <v>15000</v>
      </c>
    </row>
    <row r="8561" spans="2:5" x14ac:dyDescent="0.25">
      <c r="B8561" t="s">
        <v>16621</v>
      </c>
      <c r="C8561" t="s">
        <v>16622</v>
      </c>
      <c r="D8561" s="85">
        <v>12505</v>
      </c>
      <c r="E8561" s="85">
        <v>10250</v>
      </c>
    </row>
    <row r="8562" spans="2:5" x14ac:dyDescent="0.25">
      <c r="B8562" t="s">
        <v>16623</v>
      </c>
      <c r="C8562" t="s">
        <v>16083</v>
      </c>
      <c r="D8562" s="85">
        <v>615</v>
      </c>
      <c r="E8562" s="85">
        <v>500</v>
      </c>
    </row>
    <row r="8563" spans="2:5" x14ac:dyDescent="0.25">
      <c r="B8563" t="s">
        <v>16624</v>
      </c>
      <c r="C8563" t="s">
        <v>16083</v>
      </c>
      <c r="D8563" s="85">
        <v>645.75</v>
      </c>
      <c r="E8563" s="85">
        <v>525</v>
      </c>
    </row>
    <row r="8564" spans="2:5" x14ac:dyDescent="0.25">
      <c r="B8564" t="s">
        <v>16625</v>
      </c>
      <c r="C8564" t="s">
        <v>9286</v>
      </c>
      <c r="D8564" s="85">
        <v>60902.400000000001</v>
      </c>
      <c r="E8564" s="85">
        <v>49920</v>
      </c>
    </row>
    <row r="8565" spans="2:5" x14ac:dyDescent="0.25">
      <c r="B8565" t="s">
        <v>16626</v>
      </c>
      <c r="C8565" t="s">
        <v>16627</v>
      </c>
      <c r="D8565" s="85">
        <v>23370</v>
      </c>
      <c r="E8565" s="85">
        <v>19000</v>
      </c>
    </row>
    <row r="8566" spans="2:5" x14ac:dyDescent="0.25">
      <c r="B8566" t="s">
        <v>16628</v>
      </c>
      <c r="C8566" t="s">
        <v>16629</v>
      </c>
      <c r="D8566" s="85">
        <v>44280</v>
      </c>
      <c r="E8566" s="85">
        <v>36000</v>
      </c>
    </row>
    <row r="8567" spans="2:5" x14ac:dyDescent="0.25">
      <c r="B8567" t="s">
        <v>16630</v>
      </c>
      <c r="C8567" t="s">
        <v>16631</v>
      </c>
      <c r="D8567" s="85">
        <v>274742.64</v>
      </c>
      <c r="E8567" s="85">
        <v>223368</v>
      </c>
    </row>
    <row r="8568" spans="2:5" x14ac:dyDescent="0.25">
      <c r="B8568" t="s">
        <v>16632</v>
      </c>
      <c r="C8568" t="s">
        <v>16633</v>
      </c>
      <c r="D8568" s="85">
        <v>69396.600000000006</v>
      </c>
      <c r="E8568" s="85">
        <v>56420</v>
      </c>
    </row>
    <row r="8569" spans="2:5" x14ac:dyDescent="0.25">
      <c r="B8569" t="s">
        <v>16634</v>
      </c>
      <c r="C8569" t="s">
        <v>16635</v>
      </c>
      <c r="D8569" s="85">
        <v>89476.08</v>
      </c>
      <c r="E8569" s="85">
        <v>84411.4</v>
      </c>
    </row>
    <row r="8570" spans="2:5" x14ac:dyDescent="0.25">
      <c r="B8570" t="s">
        <v>16636</v>
      </c>
      <c r="C8570" t="s">
        <v>16637</v>
      </c>
      <c r="D8570" s="85">
        <v>228499.69</v>
      </c>
      <c r="E8570" s="85">
        <v>185772.11</v>
      </c>
    </row>
    <row r="8571" spans="2:5" x14ac:dyDescent="0.25">
      <c r="B8571" t="s">
        <v>16638</v>
      </c>
      <c r="C8571" t="s">
        <v>16639</v>
      </c>
      <c r="D8571" s="85">
        <v>39556.800000000003</v>
      </c>
      <c r="E8571" s="85">
        <v>32160</v>
      </c>
    </row>
    <row r="8572" spans="2:5" x14ac:dyDescent="0.25">
      <c r="B8572" t="s">
        <v>16640</v>
      </c>
      <c r="C8572" t="s">
        <v>16641</v>
      </c>
      <c r="D8572" s="85">
        <v>17730.45</v>
      </c>
      <c r="E8572" s="85">
        <v>14415</v>
      </c>
    </row>
    <row r="8573" spans="2:5" x14ac:dyDescent="0.25">
      <c r="B8573" t="s">
        <v>16642</v>
      </c>
      <c r="C8573" t="s">
        <v>16643</v>
      </c>
      <c r="D8573" s="85">
        <v>641774.09</v>
      </c>
      <c r="E8573" s="85">
        <v>521767.55</v>
      </c>
    </row>
    <row r="8574" spans="2:5" x14ac:dyDescent="0.25">
      <c r="B8574" t="s">
        <v>16644</v>
      </c>
      <c r="C8574" t="s">
        <v>16645</v>
      </c>
      <c r="D8574" s="85">
        <v>741445.89</v>
      </c>
      <c r="E8574" s="85">
        <v>521767.55</v>
      </c>
    </row>
    <row r="8575" spans="2:5" x14ac:dyDescent="0.25">
      <c r="B8575" t="s">
        <v>16646</v>
      </c>
      <c r="C8575" t="s">
        <v>16647</v>
      </c>
      <c r="D8575" s="85">
        <v>332.1</v>
      </c>
      <c r="E8575" s="85">
        <v>270</v>
      </c>
    </row>
    <row r="8576" spans="2:5" x14ac:dyDescent="0.25">
      <c r="B8576" t="s">
        <v>16648</v>
      </c>
      <c r="C8576" t="s">
        <v>16649</v>
      </c>
      <c r="D8576" s="85">
        <v>678.96</v>
      </c>
      <c r="E8576" s="85">
        <v>552</v>
      </c>
    </row>
    <row r="8577" spans="2:5" x14ac:dyDescent="0.25">
      <c r="B8577" t="s">
        <v>16650</v>
      </c>
      <c r="C8577" t="s">
        <v>16651</v>
      </c>
      <c r="D8577" s="85">
        <v>2374.98</v>
      </c>
      <c r="E8577" s="85">
        <v>1930.87</v>
      </c>
    </row>
    <row r="8578" spans="2:5" x14ac:dyDescent="0.25">
      <c r="B8578" t="s">
        <v>16652</v>
      </c>
      <c r="C8578" t="s">
        <v>16653</v>
      </c>
      <c r="D8578" s="85">
        <v>1328.4</v>
      </c>
      <c r="E8578" s="85">
        <v>1080</v>
      </c>
    </row>
    <row r="8579" spans="2:5" x14ac:dyDescent="0.25">
      <c r="B8579" t="s">
        <v>16654</v>
      </c>
      <c r="C8579" t="s">
        <v>16655</v>
      </c>
      <c r="D8579" s="85">
        <v>2075.64</v>
      </c>
      <c r="E8579" s="85">
        <v>1687.51</v>
      </c>
    </row>
    <row r="8580" spans="2:5" x14ac:dyDescent="0.25">
      <c r="B8580" t="s">
        <v>16656</v>
      </c>
      <c r="C8580" t="s">
        <v>16657</v>
      </c>
      <c r="D8580" s="85">
        <v>922.5</v>
      </c>
      <c r="E8580" s="85">
        <v>750</v>
      </c>
    </row>
    <row r="8581" spans="2:5" x14ac:dyDescent="0.25">
      <c r="B8581" t="s">
        <v>16658</v>
      </c>
      <c r="C8581" t="s">
        <v>16659</v>
      </c>
      <c r="D8581" s="85">
        <v>1748301.41</v>
      </c>
      <c r="E8581" s="85">
        <v>1238000</v>
      </c>
    </row>
    <row r="8582" spans="2:5" x14ac:dyDescent="0.25">
      <c r="B8582" t="s">
        <v>16660</v>
      </c>
      <c r="C8582" t="s">
        <v>16661</v>
      </c>
      <c r="D8582" s="85">
        <v>276.75</v>
      </c>
      <c r="E8582" s="85">
        <v>225</v>
      </c>
    </row>
    <row r="8583" spans="2:5" x14ac:dyDescent="0.25">
      <c r="B8583" t="s">
        <v>16662</v>
      </c>
      <c r="C8583" t="s">
        <v>16663</v>
      </c>
      <c r="D8583" s="85">
        <v>1730</v>
      </c>
      <c r="E8583" s="85">
        <v>1406.5</v>
      </c>
    </row>
    <row r="8584" spans="2:5" x14ac:dyDescent="0.25">
      <c r="B8584" t="s">
        <v>16664</v>
      </c>
      <c r="C8584" t="s">
        <v>16665</v>
      </c>
      <c r="D8584" s="85">
        <v>4088979.45</v>
      </c>
      <c r="E8584" s="85">
        <v>2942000</v>
      </c>
    </row>
    <row r="8585" spans="2:5" x14ac:dyDescent="0.25">
      <c r="B8585" t="s">
        <v>16666</v>
      </c>
      <c r="C8585" t="s">
        <v>16667</v>
      </c>
      <c r="D8585" s="85">
        <v>37899.68</v>
      </c>
      <c r="E8585" s="85">
        <v>30812.75</v>
      </c>
    </row>
    <row r="8586" spans="2:5" x14ac:dyDescent="0.25">
      <c r="B8586" t="s">
        <v>16668</v>
      </c>
      <c r="C8586" t="s">
        <v>16669</v>
      </c>
      <c r="D8586" s="85">
        <v>70055.570000000007</v>
      </c>
      <c r="E8586" s="85">
        <v>57422.6</v>
      </c>
    </row>
    <row r="8587" spans="2:5" x14ac:dyDescent="0.25">
      <c r="B8587" t="s">
        <v>16670</v>
      </c>
      <c r="C8587" t="s">
        <v>16671</v>
      </c>
      <c r="D8587" s="85">
        <v>178350</v>
      </c>
      <c r="E8587" s="85">
        <v>145000</v>
      </c>
    </row>
    <row r="8588" spans="2:5" x14ac:dyDescent="0.25">
      <c r="B8588" t="s">
        <v>16672</v>
      </c>
      <c r="C8588" t="s">
        <v>16673</v>
      </c>
      <c r="D8588" s="85">
        <v>32147</v>
      </c>
      <c r="E8588" s="85">
        <v>26350</v>
      </c>
    </row>
    <row r="8589" spans="2:5" x14ac:dyDescent="0.25">
      <c r="B8589" t="s">
        <v>16674</v>
      </c>
      <c r="C8589" t="s">
        <v>16675</v>
      </c>
      <c r="D8589" s="85">
        <v>91958.59</v>
      </c>
      <c r="E8589" s="85">
        <v>75375.89</v>
      </c>
    </row>
    <row r="8590" spans="2:5" x14ac:dyDescent="0.25">
      <c r="B8590" t="s">
        <v>16676</v>
      </c>
      <c r="C8590" t="s">
        <v>16677</v>
      </c>
      <c r="D8590" s="85">
        <v>268.39999999999998</v>
      </c>
      <c r="E8590" s="85">
        <v>220</v>
      </c>
    </row>
    <row r="8591" spans="2:5" x14ac:dyDescent="0.25">
      <c r="B8591" t="s">
        <v>16678</v>
      </c>
      <c r="C8591" t="s">
        <v>16679</v>
      </c>
      <c r="D8591" s="85">
        <v>173.26</v>
      </c>
      <c r="E8591" s="85">
        <v>142.02000000000001</v>
      </c>
    </row>
    <row r="8592" spans="2:5" x14ac:dyDescent="0.25">
      <c r="B8592" t="s">
        <v>16680</v>
      </c>
      <c r="C8592" t="s">
        <v>16681</v>
      </c>
      <c r="D8592" s="85">
        <v>46.85</v>
      </c>
      <c r="E8592" s="85">
        <v>38.4</v>
      </c>
    </row>
    <row r="8593" spans="2:5" x14ac:dyDescent="0.25">
      <c r="B8593" t="s">
        <v>16682</v>
      </c>
      <c r="C8593" t="s">
        <v>16683</v>
      </c>
      <c r="D8593" s="85">
        <v>51486</v>
      </c>
      <c r="E8593" s="85">
        <v>51486</v>
      </c>
    </row>
    <row r="8594" spans="2:5" x14ac:dyDescent="0.25">
      <c r="B8594" t="s">
        <v>16684</v>
      </c>
      <c r="C8594" t="s">
        <v>16685</v>
      </c>
      <c r="D8594" s="85">
        <v>109.8</v>
      </c>
      <c r="E8594" s="85">
        <v>90</v>
      </c>
    </row>
    <row r="8595" spans="2:5" x14ac:dyDescent="0.25">
      <c r="B8595" t="s">
        <v>16686</v>
      </c>
      <c r="C8595" t="s">
        <v>16687</v>
      </c>
      <c r="D8595" s="85">
        <v>3879.25</v>
      </c>
      <c r="E8595" s="85">
        <v>3879.25</v>
      </c>
    </row>
    <row r="8596" spans="2:5" x14ac:dyDescent="0.25">
      <c r="B8596" t="s">
        <v>16688</v>
      </c>
      <c r="C8596" t="s">
        <v>16689</v>
      </c>
      <c r="D8596" s="85">
        <v>219.6</v>
      </c>
      <c r="E8596" s="85">
        <v>180</v>
      </c>
    </row>
    <row r="8597" spans="2:5" x14ac:dyDescent="0.25">
      <c r="B8597" t="s">
        <v>16690</v>
      </c>
      <c r="C8597" t="s">
        <v>16691</v>
      </c>
      <c r="D8597" s="85">
        <v>137500</v>
      </c>
      <c r="E8597" s="85">
        <v>137500</v>
      </c>
    </row>
    <row r="8598" spans="2:5" x14ac:dyDescent="0.25">
      <c r="B8598" t="s">
        <v>16692</v>
      </c>
      <c r="C8598" t="s">
        <v>16693</v>
      </c>
      <c r="D8598" s="85">
        <v>84557.95</v>
      </c>
      <c r="E8598" s="85">
        <v>68746.3</v>
      </c>
    </row>
    <row r="8599" spans="2:5" x14ac:dyDescent="0.25">
      <c r="B8599" t="s">
        <v>16694</v>
      </c>
      <c r="C8599" t="s">
        <v>16695</v>
      </c>
      <c r="D8599" s="85">
        <v>69659.350000000006</v>
      </c>
      <c r="E8599" s="85">
        <v>56633.62</v>
      </c>
    </row>
    <row r="8600" spans="2:5" x14ac:dyDescent="0.25">
      <c r="B8600" t="s">
        <v>16696</v>
      </c>
      <c r="C8600" t="s">
        <v>16697</v>
      </c>
      <c r="D8600" s="85">
        <v>58061680.259999998</v>
      </c>
      <c r="E8600" s="85">
        <v>52440000</v>
      </c>
    </row>
    <row r="8601" spans="2:5" x14ac:dyDescent="0.25">
      <c r="B8601" t="s">
        <v>16698</v>
      </c>
      <c r="C8601" t="s">
        <v>16699</v>
      </c>
      <c r="D8601" s="85">
        <v>86656.16</v>
      </c>
      <c r="E8601" s="85">
        <v>70452.160000000003</v>
      </c>
    </row>
    <row r="8602" spans="2:5" x14ac:dyDescent="0.25">
      <c r="B8602" t="s">
        <v>16700</v>
      </c>
      <c r="C8602" t="s">
        <v>16701</v>
      </c>
      <c r="D8602" s="85">
        <v>16523.060000000001</v>
      </c>
      <c r="E8602" s="85">
        <v>15587.79</v>
      </c>
    </row>
    <row r="8603" spans="2:5" x14ac:dyDescent="0.25">
      <c r="B8603" t="s">
        <v>16702</v>
      </c>
      <c r="C8603" t="s">
        <v>16703</v>
      </c>
      <c r="D8603" s="85">
        <v>4017.46</v>
      </c>
      <c r="E8603" s="85">
        <v>3293</v>
      </c>
    </row>
    <row r="8604" spans="2:5" x14ac:dyDescent="0.25">
      <c r="B8604" t="s">
        <v>16704</v>
      </c>
      <c r="C8604" t="s">
        <v>16705</v>
      </c>
      <c r="D8604" s="85">
        <v>51.24</v>
      </c>
      <c r="E8604" s="85">
        <v>42</v>
      </c>
    </row>
    <row r="8605" spans="2:5" x14ac:dyDescent="0.25">
      <c r="B8605" t="s">
        <v>16706</v>
      </c>
      <c r="C8605" t="s">
        <v>16707</v>
      </c>
      <c r="D8605" s="85">
        <v>277.55</v>
      </c>
      <c r="E8605" s="85">
        <v>227.5</v>
      </c>
    </row>
    <row r="8606" spans="2:5" x14ac:dyDescent="0.25">
      <c r="B8606" t="s">
        <v>16708</v>
      </c>
      <c r="C8606" t="s">
        <v>16709</v>
      </c>
      <c r="D8606" s="85">
        <v>457068</v>
      </c>
      <c r="E8606" s="85">
        <v>371600</v>
      </c>
    </row>
    <row r="8607" spans="2:5" x14ac:dyDescent="0.25">
      <c r="B8607" t="s">
        <v>16710</v>
      </c>
      <c r="C8607" t="s">
        <v>16711</v>
      </c>
      <c r="D8607" s="85">
        <v>25.56</v>
      </c>
      <c r="E8607" s="85">
        <v>22.92</v>
      </c>
    </row>
    <row r="8608" spans="2:5" x14ac:dyDescent="0.25">
      <c r="B8608" t="s">
        <v>16712</v>
      </c>
      <c r="C8608" t="s">
        <v>16713</v>
      </c>
      <c r="D8608" s="85">
        <v>66209.83</v>
      </c>
      <c r="E8608" s="85">
        <v>66209.83</v>
      </c>
    </row>
    <row r="8609" spans="2:5" x14ac:dyDescent="0.25">
      <c r="B8609" t="s">
        <v>16714</v>
      </c>
      <c r="C8609" t="s">
        <v>16715</v>
      </c>
      <c r="D8609" s="85">
        <v>5324</v>
      </c>
      <c r="E8609" s="85">
        <v>4400</v>
      </c>
    </row>
    <row r="8610" spans="2:5" x14ac:dyDescent="0.25">
      <c r="B8610" t="s">
        <v>16716</v>
      </c>
      <c r="C8610" t="s">
        <v>16717</v>
      </c>
      <c r="D8610" s="85">
        <v>1300</v>
      </c>
      <c r="E8610" s="85">
        <v>1300</v>
      </c>
    </row>
    <row r="8611" spans="2:5" x14ac:dyDescent="0.25">
      <c r="B8611" t="s">
        <v>16718</v>
      </c>
      <c r="C8611" t="s">
        <v>16719</v>
      </c>
      <c r="D8611" s="85">
        <v>411754.8</v>
      </c>
      <c r="E8611" s="85">
        <v>334760</v>
      </c>
    </row>
    <row r="8612" spans="2:5" x14ac:dyDescent="0.25">
      <c r="B8612" t="s">
        <v>16720</v>
      </c>
      <c r="C8612" t="s">
        <v>16721</v>
      </c>
      <c r="D8612" s="85">
        <v>1030.9000000000001</v>
      </c>
      <c r="E8612" s="85">
        <v>845</v>
      </c>
    </row>
    <row r="8613" spans="2:5" x14ac:dyDescent="0.25">
      <c r="B8613" t="s">
        <v>16722</v>
      </c>
      <c r="C8613" t="s">
        <v>16723</v>
      </c>
      <c r="D8613" s="85">
        <v>203.86</v>
      </c>
      <c r="E8613" s="85">
        <v>167.1</v>
      </c>
    </row>
    <row r="8614" spans="2:5" x14ac:dyDescent="0.25">
      <c r="B8614" t="s">
        <v>16724</v>
      </c>
      <c r="C8614" t="s">
        <v>16725</v>
      </c>
      <c r="D8614" s="85">
        <v>92127</v>
      </c>
      <c r="E8614" s="85">
        <v>74900</v>
      </c>
    </row>
    <row r="8615" spans="2:5" x14ac:dyDescent="0.25">
      <c r="B8615" t="s">
        <v>16726</v>
      </c>
      <c r="C8615" t="s">
        <v>16727</v>
      </c>
      <c r="D8615" s="85">
        <v>1170.96</v>
      </c>
      <c r="E8615" s="85">
        <v>952</v>
      </c>
    </row>
    <row r="8616" spans="2:5" x14ac:dyDescent="0.25">
      <c r="B8616" t="s">
        <v>16728</v>
      </c>
      <c r="C8616" t="s">
        <v>16729</v>
      </c>
      <c r="D8616" s="85">
        <v>430.5</v>
      </c>
      <c r="E8616" s="85">
        <v>350</v>
      </c>
    </row>
    <row r="8617" spans="2:5" x14ac:dyDescent="0.25">
      <c r="B8617" t="s">
        <v>16730</v>
      </c>
      <c r="C8617" t="s">
        <v>16731</v>
      </c>
      <c r="D8617" s="85">
        <v>389885.85</v>
      </c>
      <c r="E8617" s="85">
        <v>389885.85</v>
      </c>
    </row>
    <row r="8618" spans="2:5" x14ac:dyDescent="0.25">
      <c r="B8618" t="s">
        <v>16732</v>
      </c>
      <c r="C8618" t="s">
        <v>16733</v>
      </c>
      <c r="D8618" s="85">
        <v>74750</v>
      </c>
      <c r="E8618" s="85">
        <v>74750</v>
      </c>
    </row>
    <row r="8619" spans="2:5" x14ac:dyDescent="0.25">
      <c r="B8619" t="s">
        <v>16734</v>
      </c>
      <c r="C8619" t="s">
        <v>16735</v>
      </c>
      <c r="D8619" s="85">
        <v>5561675.8200000003</v>
      </c>
      <c r="E8619" s="85">
        <v>5144999.9800000004</v>
      </c>
    </row>
    <row r="8620" spans="2:5" x14ac:dyDescent="0.25">
      <c r="B8620" t="s">
        <v>16736</v>
      </c>
      <c r="C8620" t="s">
        <v>16737</v>
      </c>
      <c r="D8620" s="85">
        <v>10305885.789999999</v>
      </c>
      <c r="E8620" s="85">
        <v>9489207.8699999992</v>
      </c>
    </row>
    <row r="8621" spans="2:5" x14ac:dyDescent="0.25">
      <c r="B8621" t="s">
        <v>16738</v>
      </c>
      <c r="C8621" t="s">
        <v>13540</v>
      </c>
      <c r="D8621" s="85">
        <v>25405.65</v>
      </c>
      <c r="E8621" s="85">
        <v>20655</v>
      </c>
    </row>
    <row r="8622" spans="2:5" x14ac:dyDescent="0.25">
      <c r="B8622" t="s">
        <v>16739</v>
      </c>
      <c r="C8622" t="s">
        <v>16740</v>
      </c>
      <c r="D8622" s="85">
        <v>208422.27</v>
      </c>
      <c r="E8622" s="85">
        <v>169449</v>
      </c>
    </row>
    <row r="8623" spans="2:5" x14ac:dyDescent="0.25">
      <c r="B8623" t="s">
        <v>16741</v>
      </c>
      <c r="C8623" t="s">
        <v>16742</v>
      </c>
      <c r="D8623" s="85">
        <v>71094</v>
      </c>
      <c r="E8623" s="85">
        <v>57800</v>
      </c>
    </row>
    <row r="8624" spans="2:5" x14ac:dyDescent="0.25">
      <c r="B8624" t="s">
        <v>16743</v>
      </c>
      <c r="C8624" t="s">
        <v>16744</v>
      </c>
      <c r="D8624" s="85">
        <v>1256478</v>
      </c>
      <c r="E8624" s="85">
        <v>1029900</v>
      </c>
    </row>
    <row r="8625" spans="2:5" x14ac:dyDescent="0.25">
      <c r="B8625" t="s">
        <v>16745</v>
      </c>
      <c r="C8625" t="s">
        <v>16746</v>
      </c>
      <c r="D8625" s="85">
        <v>738166.35</v>
      </c>
      <c r="E8625" s="85">
        <v>559775.21</v>
      </c>
    </row>
    <row r="8626" spans="2:5" x14ac:dyDescent="0.25">
      <c r="B8626" t="s">
        <v>16747</v>
      </c>
      <c r="C8626" t="s">
        <v>16748</v>
      </c>
      <c r="D8626" s="85">
        <v>8957</v>
      </c>
      <c r="E8626" s="85">
        <v>8450</v>
      </c>
    </row>
    <row r="8627" spans="2:5" x14ac:dyDescent="0.25">
      <c r="B8627" t="s">
        <v>16749</v>
      </c>
      <c r="C8627" t="s">
        <v>16750</v>
      </c>
      <c r="D8627" s="85">
        <v>43332.9</v>
      </c>
      <c r="E8627" s="85">
        <v>35230</v>
      </c>
    </row>
    <row r="8628" spans="2:5" x14ac:dyDescent="0.25">
      <c r="B8628" t="s">
        <v>16751</v>
      </c>
      <c r="C8628" t="s">
        <v>16752</v>
      </c>
      <c r="D8628" s="85">
        <v>181404.98</v>
      </c>
      <c r="E8628" s="85">
        <v>147483.72</v>
      </c>
    </row>
    <row r="8629" spans="2:5" x14ac:dyDescent="0.25">
      <c r="B8629" t="s">
        <v>16753</v>
      </c>
      <c r="C8629" t="s">
        <v>16754</v>
      </c>
      <c r="D8629" s="85">
        <v>326528.86</v>
      </c>
      <c r="E8629" s="85">
        <v>265470.62</v>
      </c>
    </row>
    <row r="8630" spans="2:5" x14ac:dyDescent="0.25">
      <c r="B8630" t="s">
        <v>16755</v>
      </c>
      <c r="C8630" t="s">
        <v>16756</v>
      </c>
      <c r="D8630" s="85">
        <v>4064.88</v>
      </c>
      <c r="E8630" s="85">
        <v>3331.87</v>
      </c>
    </row>
    <row r="8631" spans="2:5" x14ac:dyDescent="0.25">
      <c r="B8631" t="s">
        <v>16757</v>
      </c>
      <c r="C8631" t="s">
        <v>16758</v>
      </c>
      <c r="D8631" s="85">
        <v>367.5</v>
      </c>
      <c r="E8631" s="85">
        <v>350</v>
      </c>
    </row>
    <row r="8632" spans="2:5" x14ac:dyDescent="0.25">
      <c r="B8632" t="s">
        <v>16759</v>
      </c>
      <c r="C8632" t="s">
        <v>16760</v>
      </c>
      <c r="D8632" s="85">
        <v>457.66</v>
      </c>
      <c r="E8632" s="85">
        <v>375.13</v>
      </c>
    </row>
    <row r="8633" spans="2:5" x14ac:dyDescent="0.25">
      <c r="B8633" t="s">
        <v>16761</v>
      </c>
      <c r="C8633" t="s">
        <v>16762</v>
      </c>
      <c r="D8633" s="85">
        <v>163919.85</v>
      </c>
      <c r="E8633" s="85">
        <v>126578.13</v>
      </c>
    </row>
    <row r="8634" spans="2:5" x14ac:dyDescent="0.25">
      <c r="B8634" t="s">
        <v>16763</v>
      </c>
      <c r="C8634" t="s">
        <v>16764</v>
      </c>
      <c r="D8634" s="85">
        <v>31.15</v>
      </c>
      <c r="E8634" s="85">
        <v>25.53</v>
      </c>
    </row>
    <row r="8635" spans="2:5" x14ac:dyDescent="0.25">
      <c r="B8635" t="s">
        <v>16765</v>
      </c>
      <c r="C8635" t="s">
        <v>16766</v>
      </c>
      <c r="D8635" s="85">
        <v>16192.95</v>
      </c>
      <c r="E8635" s="85">
        <v>13165</v>
      </c>
    </row>
    <row r="8636" spans="2:5" x14ac:dyDescent="0.25">
      <c r="B8636" t="s">
        <v>16767</v>
      </c>
      <c r="C8636" t="s">
        <v>16768</v>
      </c>
      <c r="D8636" s="85">
        <v>101372.42</v>
      </c>
      <c r="E8636" s="85">
        <v>82416.600000000006</v>
      </c>
    </row>
    <row r="8637" spans="2:5" x14ac:dyDescent="0.25">
      <c r="B8637" t="s">
        <v>16769</v>
      </c>
      <c r="C8637" t="s">
        <v>16770</v>
      </c>
      <c r="D8637" s="85">
        <v>6575.8</v>
      </c>
      <c r="E8637" s="85">
        <v>0</v>
      </c>
    </row>
    <row r="8638" spans="2:5" x14ac:dyDescent="0.25">
      <c r="B8638" t="s">
        <v>16771</v>
      </c>
      <c r="C8638" t="s">
        <v>16772</v>
      </c>
      <c r="D8638" s="85">
        <v>30120.7</v>
      </c>
      <c r="E8638" s="85">
        <v>24488.37</v>
      </c>
    </row>
    <row r="8639" spans="2:5" x14ac:dyDescent="0.25">
      <c r="B8639" t="s">
        <v>16773</v>
      </c>
      <c r="C8639" t="s">
        <v>16774</v>
      </c>
      <c r="D8639" s="85">
        <v>236.02</v>
      </c>
      <c r="E8639" s="85">
        <v>191.89</v>
      </c>
    </row>
    <row r="8640" spans="2:5" x14ac:dyDescent="0.25">
      <c r="B8640" t="s">
        <v>16775</v>
      </c>
      <c r="C8640" t="s">
        <v>16774</v>
      </c>
      <c r="D8640" s="85">
        <v>33.909999999999997</v>
      </c>
      <c r="E8640" s="85">
        <v>27.57</v>
      </c>
    </row>
    <row r="8641" spans="2:5" x14ac:dyDescent="0.25">
      <c r="B8641" t="s">
        <v>16776</v>
      </c>
      <c r="C8641" t="s">
        <v>16777</v>
      </c>
      <c r="D8641" s="85">
        <v>11971.66</v>
      </c>
      <c r="E8641" s="85">
        <v>11971.66</v>
      </c>
    </row>
    <row r="8642" spans="2:5" x14ac:dyDescent="0.25">
      <c r="B8642" t="s">
        <v>16778</v>
      </c>
      <c r="C8642" t="s">
        <v>16779</v>
      </c>
      <c r="D8642" s="85">
        <v>747155.45</v>
      </c>
      <c r="E8642" s="85">
        <v>579898.80000000005</v>
      </c>
    </row>
    <row r="8643" spans="2:5" x14ac:dyDescent="0.25">
      <c r="B8643" t="s">
        <v>16780</v>
      </c>
      <c r="C8643" t="s">
        <v>16781</v>
      </c>
      <c r="D8643" s="85">
        <v>36961.01</v>
      </c>
      <c r="E8643" s="85">
        <v>30049.599999999999</v>
      </c>
    </row>
    <row r="8644" spans="2:5" x14ac:dyDescent="0.25">
      <c r="B8644" t="s">
        <v>16782</v>
      </c>
      <c r="C8644" t="s">
        <v>16783</v>
      </c>
      <c r="D8644" s="85">
        <v>46382.52</v>
      </c>
      <c r="E8644" s="85">
        <v>0</v>
      </c>
    </row>
    <row r="8645" spans="2:5" x14ac:dyDescent="0.25">
      <c r="B8645" t="s">
        <v>16784</v>
      </c>
      <c r="C8645" t="s">
        <v>16785</v>
      </c>
      <c r="D8645" s="85">
        <v>15064.56</v>
      </c>
      <c r="E8645" s="85">
        <v>0</v>
      </c>
    </row>
    <row r="8646" spans="2:5" x14ac:dyDescent="0.25">
      <c r="B8646" t="s">
        <v>16786</v>
      </c>
      <c r="C8646" t="s">
        <v>16787</v>
      </c>
      <c r="D8646" s="85">
        <v>4733.16</v>
      </c>
      <c r="E8646" s="85">
        <v>3848.1</v>
      </c>
    </row>
    <row r="8647" spans="2:5" x14ac:dyDescent="0.25">
      <c r="B8647" t="s">
        <v>16788</v>
      </c>
      <c r="C8647" t="s">
        <v>16789</v>
      </c>
      <c r="D8647" s="85">
        <v>11685</v>
      </c>
      <c r="E8647" s="85">
        <v>9500</v>
      </c>
    </row>
    <row r="8648" spans="2:5" x14ac:dyDescent="0.25">
      <c r="B8648" t="s">
        <v>16790</v>
      </c>
      <c r="C8648" t="s">
        <v>16791</v>
      </c>
      <c r="D8648" s="85">
        <v>23534.99</v>
      </c>
      <c r="E8648" s="85">
        <v>19134.14</v>
      </c>
    </row>
    <row r="8649" spans="2:5" x14ac:dyDescent="0.25">
      <c r="B8649" t="s">
        <v>16792</v>
      </c>
      <c r="C8649" t="s">
        <v>16793</v>
      </c>
      <c r="D8649" s="85">
        <v>1150</v>
      </c>
      <c r="E8649" s="85">
        <v>1150</v>
      </c>
    </row>
    <row r="8650" spans="2:5" x14ac:dyDescent="0.25">
      <c r="B8650" t="s">
        <v>16794</v>
      </c>
      <c r="C8650" t="s">
        <v>16795</v>
      </c>
      <c r="D8650" s="85">
        <v>5430.1</v>
      </c>
      <c r="E8650" s="85">
        <v>5122.74</v>
      </c>
    </row>
    <row r="8651" spans="2:5" x14ac:dyDescent="0.25">
      <c r="B8651" t="s">
        <v>16796</v>
      </c>
      <c r="C8651" t="s">
        <v>16797</v>
      </c>
      <c r="D8651" s="85">
        <v>7995</v>
      </c>
      <c r="E8651" s="85">
        <v>6500</v>
      </c>
    </row>
    <row r="8652" spans="2:5" x14ac:dyDescent="0.25">
      <c r="B8652" t="s">
        <v>16798</v>
      </c>
      <c r="C8652" t="s">
        <v>16799</v>
      </c>
      <c r="D8652" s="85">
        <v>64673.4</v>
      </c>
      <c r="E8652" s="85">
        <v>52580</v>
      </c>
    </row>
    <row r="8653" spans="2:5" x14ac:dyDescent="0.25">
      <c r="B8653" t="s">
        <v>16800</v>
      </c>
      <c r="C8653" t="s">
        <v>16801</v>
      </c>
      <c r="D8653" s="85">
        <v>1230</v>
      </c>
      <c r="E8653" s="85">
        <v>1000</v>
      </c>
    </row>
    <row r="8654" spans="2:5" x14ac:dyDescent="0.25">
      <c r="B8654" t="s">
        <v>16802</v>
      </c>
      <c r="C8654" t="s">
        <v>16803</v>
      </c>
      <c r="D8654" s="85">
        <v>1000</v>
      </c>
      <c r="E8654" s="85">
        <v>1000</v>
      </c>
    </row>
    <row r="8655" spans="2:5" x14ac:dyDescent="0.25">
      <c r="B8655" t="s">
        <v>16804</v>
      </c>
      <c r="C8655" t="s">
        <v>16805</v>
      </c>
      <c r="D8655" s="85">
        <v>43316.07</v>
      </c>
      <c r="E8655" s="85">
        <v>40864.21</v>
      </c>
    </row>
    <row r="8656" spans="2:5" x14ac:dyDescent="0.25">
      <c r="B8656" t="s">
        <v>16806</v>
      </c>
      <c r="C8656" t="s">
        <v>16781</v>
      </c>
      <c r="D8656" s="85">
        <v>23572.95</v>
      </c>
      <c r="E8656" s="85">
        <v>19165</v>
      </c>
    </row>
    <row r="8657" spans="2:5" x14ac:dyDescent="0.25">
      <c r="B8657" t="s">
        <v>16807</v>
      </c>
      <c r="C8657" t="s">
        <v>16808</v>
      </c>
      <c r="D8657" s="85">
        <v>58958.3</v>
      </c>
      <c r="E8657" s="85">
        <v>55621.04</v>
      </c>
    </row>
    <row r="8658" spans="2:5" x14ac:dyDescent="0.25">
      <c r="B8658" t="s">
        <v>16809</v>
      </c>
      <c r="C8658" t="s">
        <v>16810</v>
      </c>
      <c r="D8658" s="85">
        <v>7789.59</v>
      </c>
      <c r="E8658" s="85">
        <v>6333</v>
      </c>
    </row>
    <row r="8659" spans="2:5" x14ac:dyDescent="0.25">
      <c r="B8659" t="s">
        <v>16811</v>
      </c>
      <c r="C8659" t="s">
        <v>16812</v>
      </c>
      <c r="D8659" s="85">
        <v>7266.86</v>
      </c>
      <c r="E8659" s="85">
        <v>3527.6</v>
      </c>
    </row>
    <row r="8660" spans="2:5" x14ac:dyDescent="0.25">
      <c r="B8660" t="s">
        <v>16813</v>
      </c>
      <c r="C8660" t="s">
        <v>16814</v>
      </c>
      <c r="D8660" s="85">
        <v>3207.84</v>
      </c>
      <c r="E8660" s="85">
        <v>2608</v>
      </c>
    </row>
    <row r="8661" spans="2:5" x14ac:dyDescent="0.25">
      <c r="B8661" t="s">
        <v>16815</v>
      </c>
      <c r="C8661" t="s">
        <v>16816</v>
      </c>
      <c r="D8661" s="85">
        <v>14579</v>
      </c>
      <c r="E8661" s="85">
        <v>11950</v>
      </c>
    </row>
    <row r="8662" spans="2:5" x14ac:dyDescent="0.25">
      <c r="B8662" t="s">
        <v>16817</v>
      </c>
      <c r="C8662" t="s">
        <v>16818</v>
      </c>
      <c r="D8662" s="85">
        <v>39309.019999999997</v>
      </c>
      <c r="E8662" s="85">
        <v>37083.980000000003</v>
      </c>
    </row>
    <row r="8663" spans="2:5" x14ac:dyDescent="0.25">
      <c r="B8663" t="s">
        <v>16819</v>
      </c>
      <c r="C8663" t="s">
        <v>16820</v>
      </c>
      <c r="D8663" s="85">
        <v>30343</v>
      </c>
      <c r="E8663" s="85">
        <v>30343</v>
      </c>
    </row>
    <row r="8664" spans="2:5" x14ac:dyDescent="0.25">
      <c r="B8664" t="s">
        <v>16821</v>
      </c>
      <c r="C8664" t="s">
        <v>16822</v>
      </c>
      <c r="D8664" s="85">
        <v>7020</v>
      </c>
      <c r="E8664" s="85">
        <v>7020</v>
      </c>
    </row>
    <row r="8665" spans="2:5" x14ac:dyDescent="0.25">
      <c r="B8665" t="s">
        <v>16823</v>
      </c>
      <c r="C8665" t="s">
        <v>16824</v>
      </c>
      <c r="D8665" s="85">
        <v>2184</v>
      </c>
      <c r="E8665" s="85">
        <v>2184</v>
      </c>
    </row>
    <row r="8666" spans="2:5" x14ac:dyDescent="0.25">
      <c r="B8666" t="s">
        <v>16825</v>
      </c>
      <c r="C8666" t="s">
        <v>16826</v>
      </c>
      <c r="D8666" s="85">
        <v>12103.2</v>
      </c>
      <c r="E8666" s="85">
        <v>9840</v>
      </c>
    </row>
    <row r="8667" spans="2:5" x14ac:dyDescent="0.25">
      <c r="B8667" t="s">
        <v>16827</v>
      </c>
      <c r="C8667" t="s">
        <v>16828</v>
      </c>
      <c r="D8667" s="85">
        <v>23482</v>
      </c>
      <c r="E8667" s="85">
        <v>19900</v>
      </c>
    </row>
    <row r="8668" spans="2:5" x14ac:dyDescent="0.25">
      <c r="B8668" t="s">
        <v>16829</v>
      </c>
      <c r="C8668" t="s">
        <v>16830</v>
      </c>
      <c r="D8668" s="85">
        <v>7300.35</v>
      </c>
      <c r="E8668" s="85">
        <v>7300.35</v>
      </c>
    </row>
    <row r="8669" spans="2:5" x14ac:dyDescent="0.25">
      <c r="B8669" t="s">
        <v>16831</v>
      </c>
      <c r="C8669" t="s">
        <v>16832</v>
      </c>
      <c r="D8669" s="85">
        <v>18942</v>
      </c>
      <c r="E8669" s="85">
        <v>15400</v>
      </c>
    </row>
    <row r="8670" spans="2:5" x14ac:dyDescent="0.25">
      <c r="B8670" t="s">
        <v>16833</v>
      </c>
      <c r="C8670" t="s">
        <v>16834</v>
      </c>
      <c r="D8670" s="85">
        <v>17220</v>
      </c>
      <c r="E8670" s="85">
        <v>14000</v>
      </c>
    </row>
    <row r="8671" spans="2:5" x14ac:dyDescent="0.25">
      <c r="B8671" t="s">
        <v>16835</v>
      </c>
      <c r="C8671" t="s">
        <v>16836</v>
      </c>
      <c r="D8671" s="85">
        <v>159899.14000000001</v>
      </c>
      <c r="E8671" s="85">
        <v>129999.3</v>
      </c>
    </row>
    <row r="8672" spans="2:5" x14ac:dyDescent="0.25">
      <c r="B8672" t="s">
        <v>16837</v>
      </c>
      <c r="C8672" t="s">
        <v>16838</v>
      </c>
      <c r="D8672" s="85">
        <v>6150</v>
      </c>
      <c r="E8672" s="85">
        <v>5000</v>
      </c>
    </row>
    <row r="8673" spans="2:5" x14ac:dyDescent="0.25">
      <c r="B8673" t="s">
        <v>16839</v>
      </c>
      <c r="C8673" t="s">
        <v>15605</v>
      </c>
      <c r="D8673" s="85">
        <v>562.16</v>
      </c>
      <c r="E8673" s="85">
        <v>457.04</v>
      </c>
    </row>
    <row r="8674" spans="2:5" x14ac:dyDescent="0.25">
      <c r="B8674" t="s">
        <v>16840</v>
      </c>
      <c r="C8674" t="s">
        <v>16841</v>
      </c>
      <c r="D8674" s="85">
        <v>27563.93</v>
      </c>
      <c r="E8674" s="85">
        <v>22409.7</v>
      </c>
    </row>
    <row r="8675" spans="2:5" x14ac:dyDescent="0.25">
      <c r="B8675" t="s">
        <v>16842</v>
      </c>
      <c r="C8675" t="s">
        <v>16843</v>
      </c>
      <c r="D8675" s="85">
        <v>8856</v>
      </c>
      <c r="E8675" s="85">
        <v>7200</v>
      </c>
    </row>
    <row r="8676" spans="2:5" x14ac:dyDescent="0.25">
      <c r="B8676" t="s">
        <v>16844</v>
      </c>
      <c r="C8676" t="s">
        <v>16845</v>
      </c>
      <c r="D8676" s="85">
        <v>250160</v>
      </c>
      <c r="E8676" s="85">
        <v>236000</v>
      </c>
    </row>
    <row r="8677" spans="2:5" x14ac:dyDescent="0.25">
      <c r="B8677" t="s">
        <v>16846</v>
      </c>
      <c r="C8677" t="s">
        <v>16847</v>
      </c>
      <c r="D8677" s="85">
        <v>219377.33</v>
      </c>
      <c r="E8677" s="85">
        <v>219377.33</v>
      </c>
    </row>
    <row r="8678" spans="2:5" x14ac:dyDescent="0.25">
      <c r="B8678" t="s">
        <v>16848</v>
      </c>
      <c r="C8678" t="s">
        <v>16849</v>
      </c>
      <c r="D8678" s="85">
        <v>48586.8</v>
      </c>
      <c r="E8678" s="85">
        <v>39501.46</v>
      </c>
    </row>
    <row r="8679" spans="2:5" x14ac:dyDescent="0.25">
      <c r="B8679" t="s">
        <v>16850</v>
      </c>
      <c r="C8679" t="s">
        <v>16851</v>
      </c>
      <c r="D8679" s="85">
        <v>16420195.77</v>
      </c>
      <c r="E8679" s="85">
        <v>11936314.02</v>
      </c>
    </row>
    <row r="8680" spans="2:5" x14ac:dyDescent="0.25">
      <c r="B8680" t="s">
        <v>16852</v>
      </c>
      <c r="C8680" t="s">
        <v>16853</v>
      </c>
      <c r="D8680" s="85">
        <v>318725.12</v>
      </c>
      <c r="E8680" s="85">
        <v>261250</v>
      </c>
    </row>
    <row r="8681" spans="2:5" x14ac:dyDescent="0.25">
      <c r="B8681" t="s">
        <v>16854</v>
      </c>
      <c r="C8681" t="s">
        <v>16855</v>
      </c>
      <c r="D8681" s="85">
        <v>342966.4</v>
      </c>
      <c r="E8681" s="85">
        <v>281120</v>
      </c>
    </row>
    <row r="8682" spans="2:5" x14ac:dyDescent="0.25">
      <c r="B8682" t="s">
        <v>16856</v>
      </c>
      <c r="C8682" t="s">
        <v>3035</v>
      </c>
      <c r="D8682" s="85">
        <v>3690</v>
      </c>
      <c r="E8682" s="85">
        <v>3000</v>
      </c>
    </row>
    <row r="8683" spans="2:5" x14ac:dyDescent="0.25">
      <c r="B8683" t="s">
        <v>16857</v>
      </c>
      <c r="C8683" t="s">
        <v>16858</v>
      </c>
      <c r="D8683" s="85">
        <v>475334.1</v>
      </c>
      <c r="E8683" s="85">
        <v>475334.1</v>
      </c>
    </row>
    <row r="8684" spans="2:5" x14ac:dyDescent="0.25">
      <c r="B8684" t="s">
        <v>16859</v>
      </c>
      <c r="C8684" t="s">
        <v>16860</v>
      </c>
      <c r="D8684" s="85">
        <v>1749.8</v>
      </c>
      <c r="E8684" s="85">
        <v>1422.6</v>
      </c>
    </row>
    <row r="8685" spans="2:5" x14ac:dyDescent="0.25">
      <c r="B8685" t="s">
        <v>16861</v>
      </c>
      <c r="C8685" t="s">
        <v>16862</v>
      </c>
      <c r="D8685" s="85">
        <v>78710.16</v>
      </c>
      <c r="E8685" s="85">
        <v>63992</v>
      </c>
    </row>
    <row r="8686" spans="2:5" x14ac:dyDescent="0.25">
      <c r="B8686" t="s">
        <v>16863</v>
      </c>
      <c r="C8686" t="s">
        <v>16864</v>
      </c>
      <c r="D8686" s="85">
        <v>14080</v>
      </c>
      <c r="E8686" s="85">
        <v>0</v>
      </c>
    </row>
    <row r="8687" spans="2:5" x14ac:dyDescent="0.25">
      <c r="B8687" t="s">
        <v>16865</v>
      </c>
      <c r="C8687" t="s">
        <v>16866</v>
      </c>
      <c r="D8687" s="85">
        <v>29013.24</v>
      </c>
      <c r="E8687" s="85">
        <v>0</v>
      </c>
    </row>
    <row r="8688" spans="2:5" x14ac:dyDescent="0.25">
      <c r="B8688" t="s">
        <v>16867</v>
      </c>
      <c r="C8688" t="s">
        <v>16868</v>
      </c>
      <c r="D8688" s="85">
        <v>4300</v>
      </c>
      <c r="E8688" s="85">
        <v>4300</v>
      </c>
    </row>
    <row r="8689" spans="2:5" x14ac:dyDescent="0.25">
      <c r="B8689" t="s">
        <v>16869</v>
      </c>
      <c r="C8689" t="s">
        <v>16870</v>
      </c>
      <c r="D8689" s="85">
        <v>15607.16</v>
      </c>
      <c r="E8689" s="85">
        <v>0</v>
      </c>
    </row>
    <row r="8690" spans="2:5" x14ac:dyDescent="0.25">
      <c r="B8690" t="s">
        <v>16871</v>
      </c>
      <c r="C8690" t="s">
        <v>16872</v>
      </c>
      <c r="D8690" s="85">
        <v>244770</v>
      </c>
      <c r="E8690" s="85">
        <v>199000</v>
      </c>
    </row>
    <row r="8691" spans="2:5" x14ac:dyDescent="0.25">
      <c r="B8691" t="s">
        <v>16873</v>
      </c>
      <c r="C8691" t="s">
        <v>16874</v>
      </c>
      <c r="D8691" s="85">
        <v>4582.9799999999996</v>
      </c>
      <c r="E8691" s="85">
        <v>3726</v>
      </c>
    </row>
    <row r="8692" spans="2:5" x14ac:dyDescent="0.25">
      <c r="B8692" t="s">
        <v>16875</v>
      </c>
      <c r="C8692" t="s">
        <v>16876</v>
      </c>
      <c r="D8692" s="85">
        <v>999580</v>
      </c>
      <c r="E8692" s="85">
        <v>943000</v>
      </c>
    </row>
    <row r="8693" spans="2:5" x14ac:dyDescent="0.25">
      <c r="B8693" t="s">
        <v>16877</v>
      </c>
      <c r="C8693" t="s">
        <v>16878</v>
      </c>
      <c r="D8693" s="85">
        <v>153590.1</v>
      </c>
      <c r="E8693" s="85">
        <v>124870</v>
      </c>
    </row>
    <row r="8694" spans="2:5" x14ac:dyDescent="0.25">
      <c r="B8694" t="s">
        <v>16879</v>
      </c>
      <c r="C8694" t="s">
        <v>16880</v>
      </c>
      <c r="D8694" s="85">
        <v>999580</v>
      </c>
      <c r="E8694" s="85">
        <v>943000</v>
      </c>
    </row>
    <row r="8695" spans="2:5" x14ac:dyDescent="0.25">
      <c r="B8695" t="s">
        <v>16881</v>
      </c>
      <c r="C8695" t="s">
        <v>16882</v>
      </c>
      <c r="D8695" s="85">
        <v>69533.13</v>
      </c>
      <c r="E8695" s="85">
        <v>56531</v>
      </c>
    </row>
    <row r="8696" spans="2:5" x14ac:dyDescent="0.25">
      <c r="B8696" t="s">
        <v>16883</v>
      </c>
      <c r="C8696" t="s">
        <v>16884</v>
      </c>
      <c r="D8696" s="85">
        <v>71665.95</v>
      </c>
      <c r="E8696" s="85">
        <v>58265</v>
      </c>
    </row>
    <row r="8697" spans="2:5" x14ac:dyDescent="0.25">
      <c r="B8697" t="s">
        <v>16885</v>
      </c>
      <c r="C8697" t="s">
        <v>16886</v>
      </c>
      <c r="D8697" s="85">
        <v>835785</v>
      </c>
      <c r="E8697" s="85">
        <v>679500</v>
      </c>
    </row>
    <row r="8698" spans="2:5" x14ac:dyDescent="0.25">
      <c r="B8698" t="s">
        <v>16887</v>
      </c>
      <c r="C8698" t="s">
        <v>13322</v>
      </c>
      <c r="D8698" s="85">
        <v>18415.560000000001</v>
      </c>
      <c r="E8698" s="85">
        <v>14972</v>
      </c>
    </row>
    <row r="8699" spans="2:5" x14ac:dyDescent="0.25">
      <c r="B8699" t="s">
        <v>16888</v>
      </c>
      <c r="C8699" t="s">
        <v>16889</v>
      </c>
      <c r="D8699" s="85">
        <v>9225</v>
      </c>
      <c r="E8699" s="85">
        <v>7500</v>
      </c>
    </row>
    <row r="8700" spans="2:5" x14ac:dyDescent="0.25">
      <c r="B8700" t="s">
        <v>16890</v>
      </c>
      <c r="C8700" t="s">
        <v>16891</v>
      </c>
      <c r="D8700" s="85">
        <v>28782</v>
      </c>
      <c r="E8700" s="85">
        <v>23400</v>
      </c>
    </row>
    <row r="8701" spans="2:5" x14ac:dyDescent="0.25">
      <c r="B8701" t="s">
        <v>16892</v>
      </c>
      <c r="C8701" t="s">
        <v>16893</v>
      </c>
      <c r="D8701" s="85">
        <v>6125.4</v>
      </c>
      <c r="E8701" s="85">
        <v>4980</v>
      </c>
    </row>
    <row r="8702" spans="2:5" x14ac:dyDescent="0.25">
      <c r="B8702" t="s">
        <v>16894</v>
      </c>
      <c r="C8702" t="s">
        <v>16895</v>
      </c>
      <c r="D8702" s="85">
        <v>92114.7</v>
      </c>
      <c r="E8702" s="85">
        <v>74890</v>
      </c>
    </row>
    <row r="8703" spans="2:5" x14ac:dyDescent="0.25">
      <c r="B8703" t="s">
        <v>16896</v>
      </c>
      <c r="C8703" t="s">
        <v>16897</v>
      </c>
      <c r="D8703" s="85">
        <v>9225</v>
      </c>
      <c r="E8703" s="85">
        <v>7500</v>
      </c>
    </row>
    <row r="8704" spans="2:5" x14ac:dyDescent="0.25">
      <c r="B8704" t="s">
        <v>16898</v>
      </c>
      <c r="C8704" t="s">
        <v>16899</v>
      </c>
      <c r="D8704" s="85">
        <v>28782</v>
      </c>
      <c r="E8704" s="85">
        <v>23400</v>
      </c>
    </row>
    <row r="8705" spans="2:5" x14ac:dyDescent="0.25">
      <c r="B8705" t="s">
        <v>16900</v>
      </c>
      <c r="C8705" t="s">
        <v>16893</v>
      </c>
      <c r="D8705" s="85">
        <v>6125.4</v>
      </c>
      <c r="E8705" s="85">
        <v>4980</v>
      </c>
    </row>
    <row r="8706" spans="2:5" x14ac:dyDescent="0.25">
      <c r="B8706" t="s">
        <v>16901</v>
      </c>
      <c r="C8706" t="s">
        <v>16902</v>
      </c>
      <c r="D8706" s="85">
        <v>55303.92</v>
      </c>
      <c r="E8706" s="85">
        <v>55303.92</v>
      </c>
    </row>
    <row r="8707" spans="2:5" x14ac:dyDescent="0.25">
      <c r="B8707" t="s">
        <v>16903</v>
      </c>
      <c r="C8707" t="s">
        <v>16904</v>
      </c>
      <c r="D8707" s="85">
        <v>15709.43</v>
      </c>
      <c r="E8707" s="85">
        <v>15709.43</v>
      </c>
    </row>
    <row r="8708" spans="2:5" x14ac:dyDescent="0.25">
      <c r="B8708" t="s">
        <v>16905</v>
      </c>
      <c r="C8708" t="s">
        <v>16906</v>
      </c>
      <c r="D8708" s="85">
        <v>177.7</v>
      </c>
      <c r="E8708" s="85">
        <v>177.7</v>
      </c>
    </row>
    <row r="8709" spans="2:5" x14ac:dyDescent="0.25">
      <c r="B8709" t="s">
        <v>16907</v>
      </c>
      <c r="C8709" t="s">
        <v>16513</v>
      </c>
      <c r="D8709" s="85">
        <v>50</v>
      </c>
      <c r="E8709" s="85">
        <v>50</v>
      </c>
    </row>
    <row r="8710" spans="2:5" x14ac:dyDescent="0.25">
      <c r="B8710" t="s">
        <v>16908</v>
      </c>
      <c r="C8710" t="s">
        <v>16513</v>
      </c>
      <c r="D8710" s="85">
        <v>50</v>
      </c>
      <c r="E8710" s="85">
        <v>50</v>
      </c>
    </row>
    <row r="8711" spans="2:5" x14ac:dyDescent="0.25">
      <c r="B8711" t="s">
        <v>16909</v>
      </c>
      <c r="C8711" t="s">
        <v>16910</v>
      </c>
      <c r="D8711" s="85">
        <v>540.16</v>
      </c>
      <c r="E8711" s="85">
        <v>442.75</v>
      </c>
    </row>
    <row r="8712" spans="2:5" x14ac:dyDescent="0.25">
      <c r="B8712" t="s">
        <v>16911</v>
      </c>
      <c r="C8712" t="s">
        <v>16912</v>
      </c>
      <c r="D8712" s="85">
        <v>2583</v>
      </c>
      <c r="E8712" s="85">
        <v>2100</v>
      </c>
    </row>
    <row r="8713" spans="2:5" x14ac:dyDescent="0.25">
      <c r="B8713" t="s">
        <v>16913</v>
      </c>
      <c r="C8713" t="s">
        <v>16914</v>
      </c>
      <c r="D8713" s="85">
        <v>42515.08</v>
      </c>
      <c r="E8713" s="85">
        <v>42515.08</v>
      </c>
    </row>
    <row r="8714" spans="2:5" x14ac:dyDescent="0.25">
      <c r="B8714" t="s">
        <v>16915</v>
      </c>
      <c r="C8714" t="s">
        <v>16916</v>
      </c>
      <c r="D8714" s="85">
        <v>856137.56</v>
      </c>
      <c r="E8714" s="85">
        <v>744416.09</v>
      </c>
    </row>
    <row r="8715" spans="2:5" x14ac:dyDescent="0.25">
      <c r="B8715" t="s">
        <v>16917</v>
      </c>
      <c r="C8715" t="s">
        <v>16918</v>
      </c>
      <c r="D8715" s="85">
        <v>24477</v>
      </c>
      <c r="E8715" s="85">
        <v>19900</v>
      </c>
    </row>
    <row r="8716" spans="2:5" x14ac:dyDescent="0.25">
      <c r="B8716" t="s">
        <v>16919</v>
      </c>
      <c r="C8716" t="s">
        <v>16920</v>
      </c>
      <c r="D8716" s="85">
        <v>1353</v>
      </c>
      <c r="E8716" s="85">
        <v>1100</v>
      </c>
    </row>
    <row r="8717" spans="2:5" x14ac:dyDescent="0.25">
      <c r="B8717" t="s">
        <v>16921</v>
      </c>
      <c r="C8717" t="s">
        <v>16922</v>
      </c>
      <c r="D8717" s="85">
        <v>14.99</v>
      </c>
      <c r="E8717" s="85">
        <v>12.29</v>
      </c>
    </row>
    <row r="8718" spans="2:5" x14ac:dyDescent="0.25">
      <c r="B8718" t="s">
        <v>16923</v>
      </c>
      <c r="C8718" t="s">
        <v>16924</v>
      </c>
      <c r="D8718" s="85">
        <v>32595</v>
      </c>
      <c r="E8718" s="85">
        <v>26500</v>
      </c>
    </row>
    <row r="8719" spans="2:5" x14ac:dyDescent="0.25">
      <c r="B8719" t="s">
        <v>16925</v>
      </c>
      <c r="C8719" t="s">
        <v>16926</v>
      </c>
      <c r="D8719" s="85">
        <v>41.79</v>
      </c>
      <c r="E8719" s="85">
        <v>34.25</v>
      </c>
    </row>
    <row r="8720" spans="2:5" x14ac:dyDescent="0.25">
      <c r="B8720" t="s">
        <v>16927</v>
      </c>
      <c r="C8720" t="s">
        <v>16928</v>
      </c>
      <c r="D8720" s="85">
        <v>159.21</v>
      </c>
      <c r="E8720" s="85">
        <v>130.5</v>
      </c>
    </row>
    <row r="8721" spans="2:5" x14ac:dyDescent="0.25">
      <c r="B8721" t="s">
        <v>16929</v>
      </c>
      <c r="C8721" t="s">
        <v>16930</v>
      </c>
      <c r="D8721" s="85">
        <v>34</v>
      </c>
      <c r="E8721" s="85">
        <v>27.87</v>
      </c>
    </row>
    <row r="8722" spans="2:5" x14ac:dyDescent="0.25">
      <c r="B8722" t="s">
        <v>16931</v>
      </c>
      <c r="C8722" t="s">
        <v>16932</v>
      </c>
      <c r="D8722" s="85">
        <v>28898.48</v>
      </c>
      <c r="E8722" s="85">
        <v>23494.7</v>
      </c>
    </row>
    <row r="8723" spans="2:5" x14ac:dyDescent="0.25">
      <c r="B8723" t="s">
        <v>16933</v>
      </c>
      <c r="C8723" t="s">
        <v>16934</v>
      </c>
      <c r="D8723" s="85">
        <v>6027</v>
      </c>
      <c r="E8723" s="85">
        <v>4900</v>
      </c>
    </row>
    <row r="8724" spans="2:5" x14ac:dyDescent="0.25">
      <c r="B8724" t="s">
        <v>16935</v>
      </c>
      <c r="C8724" t="s">
        <v>16936</v>
      </c>
      <c r="D8724" s="85">
        <v>949560</v>
      </c>
      <c r="E8724" s="85">
        <v>772000</v>
      </c>
    </row>
    <row r="8725" spans="2:5" x14ac:dyDescent="0.25">
      <c r="B8725" t="s">
        <v>16937</v>
      </c>
      <c r="C8725" t="s">
        <v>16938</v>
      </c>
      <c r="D8725" s="85">
        <v>26288</v>
      </c>
      <c r="E8725" s="85">
        <v>24800</v>
      </c>
    </row>
    <row r="8726" spans="2:5" x14ac:dyDescent="0.25">
      <c r="B8726" t="s">
        <v>16939</v>
      </c>
      <c r="C8726" t="s">
        <v>16940</v>
      </c>
      <c r="D8726" s="85">
        <v>9836.16</v>
      </c>
      <c r="E8726" s="85">
        <v>7996.88</v>
      </c>
    </row>
    <row r="8727" spans="2:5" x14ac:dyDescent="0.25">
      <c r="B8727" t="s">
        <v>16941</v>
      </c>
      <c r="C8727" t="s">
        <v>16942</v>
      </c>
      <c r="D8727" s="85">
        <v>23694.75</v>
      </c>
      <c r="E8727" s="85">
        <v>23694.75</v>
      </c>
    </row>
    <row r="8728" spans="2:5" x14ac:dyDescent="0.25">
      <c r="B8728" t="s">
        <v>16943</v>
      </c>
      <c r="C8728" t="s">
        <v>16944</v>
      </c>
      <c r="D8728" s="85">
        <v>21525</v>
      </c>
      <c r="E8728" s="85">
        <v>17500</v>
      </c>
    </row>
    <row r="8729" spans="2:5" x14ac:dyDescent="0.25">
      <c r="B8729" t="s">
        <v>16945</v>
      </c>
      <c r="C8729" t="s">
        <v>16946</v>
      </c>
      <c r="D8729" s="85">
        <v>48431.25</v>
      </c>
      <c r="E8729" s="85">
        <v>39375</v>
      </c>
    </row>
    <row r="8730" spans="2:5" x14ac:dyDescent="0.25">
      <c r="B8730" t="s">
        <v>16947</v>
      </c>
      <c r="C8730" t="s">
        <v>16948</v>
      </c>
      <c r="D8730" s="85">
        <v>2220.15</v>
      </c>
      <c r="E8730" s="85">
        <v>1805</v>
      </c>
    </row>
    <row r="8731" spans="2:5" x14ac:dyDescent="0.25">
      <c r="B8731" t="s">
        <v>16949</v>
      </c>
      <c r="C8731" t="s">
        <v>16950</v>
      </c>
      <c r="D8731" s="85">
        <v>66112.5</v>
      </c>
      <c r="E8731" s="85">
        <v>53750</v>
      </c>
    </row>
    <row r="8732" spans="2:5" x14ac:dyDescent="0.25">
      <c r="B8732" t="s">
        <v>16951</v>
      </c>
      <c r="C8732" t="s">
        <v>16952</v>
      </c>
      <c r="D8732" s="85">
        <v>49983063.609999999</v>
      </c>
      <c r="E8732" s="85">
        <v>37084064.560000002</v>
      </c>
    </row>
    <row r="8733" spans="2:5" x14ac:dyDescent="0.25">
      <c r="B8733" t="s">
        <v>16953</v>
      </c>
      <c r="C8733" t="s">
        <v>16954</v>
      </c>
      <c r="D8733" s="85">
        <v>9815.4</v>
      </c>
      <c r="E8733" s="85">
        <v>7980</v>
      </c>
    </row>
    <row r="8734" spans="2:5" x14ac:dyDescent="0.25">
      <c r="B8734" t="s">
        <v>16955</v>
      </c>
      <c r="C8734" t="s">
        <v>16956</v>
      </c>
      <c r="D8734" s="85">
        <v>2661.72</v>
      </c>
      <c r="E8734" s="85">
        <v>2164</v>
      </c>
    </row>
    <row r="8735" spans="2:5" x14ac:dyDescent="0.25">
      <c r="B8735" t="s">
        <v>16957</v>
      </c>
      <c r="C8735" t="s">
        <v>16958</v>
      </c>
      <c r="D8735" s="85">
        <v>62218.36</v>
      </c>
      <c r="E8735" s="85">
        <v>50584.03</v>
      </c>
    </row>
    <row r="8736" spans="2:5" x14ac:dyDescent="0.25">
      <c r="B8736" t="s">
        <v>16959</v>
      </c>
      <c r="C8736" t="s">
        <v>16960</v>
      </c>
      <c r="D8736" s="85">
        <v>64900</v>
      </c>
      <c r="E8736" s="85">
        <v>64900</v>
      </c>
    </row>
    <row r="8737" spans="2:5" x14ac:dyDescent="0.25">
      <c r="B8737" t="s">
        <v>16961</v>
      </c>
      <c r="C8737" t="s">
        <v>16962</v>
      </c>
      <c r="D8737" s="85">
        <v>39423.75</v>
      </c>
      <c r="E8737" s="85">
        <v>32051.83</v>
      </c>
    </row>
    <row r="8738" spans="2:5" x14ac:dyDescent="0.25">
      <c r="B8738" t="s">
        <v>16963</v>
      </c>
      <c r="C8738" t="s">
        <v>16964</v>
      </c>
      <c r="D8738" s="85">
        <v>9053.7000000000007</v>
      </c>
      <c r="E8738" s="85">
        <v>7360.73</v>
      </c>
    </row>
    <row r="8739" spans="2:5" x14ac:dyDescent="0.25">
      <c r="B8739" t="s">
        <v>16965</v>
      </c>
      <c r="C8739" t="s">
        <v>16966</v>
      </c>
      <c r="D8739" s="85">
        <v>170935.17</v>
      </c>
      <c r="E8739" s="85">
        <v>138971.68</v>
      </c>
    </row>
    <row r="8740" spans="2:5" x14ac:dyDescent="0.25">
      <c r="B8740" t="s">
        <v>16967</v>
      </c>
      <c r="C8740" t="s">
        <v>16968</v>
      </c>
      <c r="D8740" s="85">
        <v>2794209.31</v>
      </c>
      <c r="E8740" s="85">
        <v>1751779.71</v>
      </c>
    </row>
    <row r="8741" spans="2:5" x14ac:dyDescent="0.25">
      <c r="B8741" t="s">
        <v>16969</v>
      </c>
      <c r="C8741" t="s">
        <v>16970</v>
      </c>
      <c r="D8741" s="85">
        <v>5932.66</v>
      </c>
      <c r="E8741" s="85">
        <v>4823.3</v>
      </c>
    </row>
    <row r="8742" spans="2:5" x14ac:dyDescent="0.25">
      <c r="B8742" t="s">
        <v>16971</v>
      </c>
      <c r="C8742" t="s">
        <v>16972</v>
      </c>
      <c r="D8742" s="85">
        <v>23173.72</v>
      </c>
      <c r="E8742" s="85">
        <v>21862</v>
      </c>
    </row>
    <row r="8743" spans="2:5" x14ac:dyDescent="0.25">
      <c r="B8743" t="s">
        <v>16973</v>
      </c>
      <c r="C8743" t="s">
        <v>16974</v>
      </c>
      <c r="D8743" s="85">
        <v>15335.02</v>
      </c>
      <c r="E8743" s="85">
        <v>14467</v>
      </c>
    </row>
    <row r="8744" spans="2:5" x14ac:dyDescent="0.25">
      <c r="B8744" t="s">
        <v>16975</v>
      </c>
      <c r="C8744" t="s">
        <v>16976</v>
      </c>
      <c r="D8744" s="85">
        <v>257740.81</v>
      </c>
      <c r="E8744" s="85">
        <v>189201.98</v>
      </c>
    </row>
    <row r="8745" spans="2:5" x14ac:dyDescent="0.25">
      <c r="B8745" t="s">
        <v>16977</v>
      </c>
      <c r="C8745" t="s">
        <v>16978</v>
      </c>
      <c r="D8745" s="85">
        <v>32950.959999999999</v>
      </c>
      <c r="E8745" s="85">
        <v>26789.4</v>
      </c>
    </row>
    <row r="8746" spans="2:5" x14ac:dyDescent="0.25">
      <c r="B8746" t="s">
        <v>16979</v>
      </c>
      <c r="C8746" t="s">
        <v>16980</v>
      </c>
      <c r="D8746" s="85">
        <v>5000</v>
      </c>
      <c r="E8746" s="85">
        <v>5000</v>
      </c>
    </row>
    <row r="8747" spans="2:5" x14ac:dyDescent="0.25">
      <c r="B8747" t="s">
        <v>16981</v>
      </c>
      <c r="C8747" t="s">
        <v>16982</v>
      </c>
      <c r="D8747" s="85">
        <v>1000</v>
      </c>
      <c r="E8747" s="85">
        <v>1000</v>
      </c>
    </row>
    <row r="8748" spans="2:5" x14ac:dyDescent="0.25">
      <c r="B8748" t="s">
        <v>16983</v>
      </c>
      <c r="C8748" t="s">
        <v>16984</v>
      </c>
      <c r="D8748" s="85">
        <v>3445958.13</v>
      </c>
      <c r="E8748" s="85">
        <v>3235902.17</v>
      </c>
    </row>
    <row r="8749" spans="2:5" x14ac:dyDescent="0.25">
      <c r="B8749" t="s">
        <v>16985</v>
      </c>
      <c r="C8749" t="s">
        <v>16986</v>
      </c>
      <c r="D8749" s="85">
        <v>81180</v>
      </c>
      <c r="E8749" s="85">
        <v>66000</v>
      </c>
    </row>
    <row r="8750" spans="2:5" x14ac:dyDescent="0.25">
      <c r="B8750" t="s">
        <v>16987</v>
      </c>
      <c r="C8750" t="s">
        <v>16988</v>
      </c>
      <c r="D8750" s="85">
        <v>151119.51999999999</v>
      </c>
      <c r="E8750" s="85">
        <v>122861.4</v>
      </c>
    </row>
    <row r="8751" spans="2:5" x14ac:dyDescent="0.25">
      <c r="B8751" t="s">
        <v>16989</v>
      </c>
      <c r="C8751" t="s">
        <v>16990</v>
      </c>
      <c r="D8751" s="85">
        <v>2405</v>
      </c>
      <c r="E8751" s="85">
        <v>2405</v>
      </c>
    </row>
    <row r="8752" spans="2:5" x14ac:dyDescent="0.25">
      <c r="B8752" t="s">
        <v>16991</v>
      </c>
      <c r="C8752" t="s">
        <v>16992</v>
      </c>
      <c r="D8752" s="85">
        <v>2080372.78</v>
      </c>
      <c r="E8752" s="85">
        <v>1835784.3</v>
      </c>
    </row>
    <row r="8753" spans="2:5" x14ac:dyDescent="0.25">
      <c r="B8753" t="s">
        <v>16993</v>
      </c>
      <c r="C8753" t="s">
        <v>16994</v>
      </c>
      <c r="D8753" s="85">
        <v>22140</v>
      </c>
      <c r="E8753" s="85">
        <v>18000</v>
      </c>
    </row>
    <row r="8754" spans="2:5" x14ac:dyDescent="0.25">
      <c r="B8754" t="s">
        <v>16995</v>
      </c>
      <c r="C8754" t="s">
        <v>16996</v>
      </c>
      <c r="D8754" s="85">
        <v>134.65</v>
      </c>
      <c r="E8754" s="85">
        <v>109.47</v>
      </c>
    </row>
    <row r="8755" spans="2:5" x14ac:dyDescent="0.25">
      <c r="B8755" t="s">
        <v>16997</v>
      </c>
      <c r="C8755" t="s">
        <v>16998</v>
      </c>
      <c r="D8755" s="85">
        <v>22.59</v>
      </c>
      <c r="E8755" s="85">
        <v>18.37</v>
      </c>
    </row>
    <row r="8756" spans="2:5" x14ac:dyDescent="0.25">
      <c r="B8756" t="s">
        <v>16999</v>
      </c>
      <c r="C8756" t="s">
        <v>17000</v>
      </c>
      <c r="D8756" s="85">
        <v>266533.14</v>
      </c>
      <c r="E8756" s="85">
        <v>251446.36</v>
      </c>
    </row>
    <row r="8757" spans="2:5" x14ac:dyDescent="0.25">
      <c r="B8757" t="s">
        <v>17001</v>
      </c>
      <c r="C8757" t="s">
        <v>17002</v>
      </c>
      <c r="D8757" s="85">
        <v>971.7</v>
      </c>
      <c r="E8757" s="85">
        <v>790</v>
      </c>
    </row>
    <row r="8758" spans="2:5" x14ac:dyDescent="0.25">
      <c r="B8758" t="s">
        <v>17003</v>
      </c>
      <c r="C8758" t="s">
        <v>17004</v>
      </c>
      <c r="D8758" s="85">
        <v>307.5</v>
      </c>
      <c r="E8758" s="85">
        <v>250</v>
      </c>
    </row>
    <row r="8759" spans="2:5" x14ac:dyDescent="0.25">
      <c r="B8759" t="s">
        <v>17005</v>
      </c>
      <c r="C8759" t="s">
        <v>17006</v>
      </c>
      <c r="D8759" s="85">
        <v>127.92</v>
      </c>
      <c r="E8759" s="85">
        <v>104</v>
      </c>
    </row>
    <row r="8760" spans="2:5" x14ac:dyDescent="0.25">
      <c r="B8760" t="s">
        <v>17007</v>
      </c>
      <c r="C8760" t="s">
        <v>17008</v>
      </c>
      <c r="D8760" s="85">
        <v>209.1</v>
      </c>
      <c r="E8760" s="85">
        <v>170</v>
      </c>
    </row>
    <row r="8761" spans="2:5" x14ac:dyDescent="0.25">
      <c r="B8761" t="s">
        <v>17009</v>
      </c>
      <c r="C8761" t="s">
        <v>17010</v>
      </c>
      <c r="D8761" s="85">
        <v>209.1</v>
      </c>
      <c r="E8761" s="85">
        <v>170</v>
      </c>
    </row>
    <row r="8762" spans="2:5" x14ac:dyDescent="0.25">
      <c r="B8762" t="s">
        <v>17011</v>
      </c>
      <c r="C8762" t="s">
        <v>17012</v>
      </c>
      <c r="D8762" s="85">
        <v>18450</v>
      </c>
      <c r="E8762" s="85">
        <v>15000</v>
      </c>
    </row>
    <row r="8763" spans="2:5" x14ac:dyDescent="0.25">
      <c r="B8763" t="s">
        <v>17013</v>
      </c>
      <c r="C8763" t="s">
        <v>17014</v>
      </c>
      <c r="D8763" s="85">
        <v>52.03</v>
      </c>
      <c r="E8763" s="85">
        <v>42.3</v>
      </c>
    </row>
    <row r="8764" spans="2:5" x14ac:dyDescent="0.25">
      <c r="B8764" t="s">
        <v>17015</v>
      </c>
      <c r="C8764" t="s">
        <v>17016</v>
      </c>
      <c r="D8764" s="85">
        <v>18054.34</v>
      </c>
      <c r="E8764" s="85">
        <v>14678.33</v>
      </c>
    </row>
    <row r="8765" spans="2:5" x14ac:dyDescent="0.25">
      <c r="B8765" t="s">
        <v>17017</v>
      </c>
      <c r="C8765" t="s">
        <v>17018</v>
      </c>
      <c r="D8765" s="85">
        <v>18.87</v>
      </c>
      <c r="E8765" s="85">
        <v>17.8</v>
      </c>
    </row>
    <row r="8766" spans="2:5" x14ac:dyDescent="0.25">
      <c r="B8766" t="s">
        <v>17019</v>
      </c>
      <c r="C8766" t="s">
        <v>17020</v>
      </c>
      <c r="D8766" s="85">
        <v>1476</v>
      </c>
      <c r="E8766" s="85">
        <v>1200</v>
      </c>
    </row>
    <row r="8767" spans="2:5" x14ac:dyDescent="0.25">
      <c r="B8767" t="s">
        <v>17021</v>
      </c>
      <c r="C8767" t="s">
        <v>17022</v>
      </c>
      <c r="D8767" s="85">
        <v>49.95</v>
      </c>
      <c r="E8767" s="85">
        <v>40.61</v>
      </c>
    </row>
    <row r="8768" spans="2:5" x14ac:dyDescent="0.25">
      <c r="B8768" t="s">
        <v>17023</v>
      </c>
      <c r="C8768" t="s">
        <v>17024</v>
      </c>
      <c r="D8768" s="85">
        <v>12.99</v>
      </c>
      <c r="E8768" s="85">
        <v>10.56</v>
      </c>
    </row>
    <row r="8769" spans="2:5" x14ac:dyDescent="0.25">
      <c r="B8769" t="s">
        <v>17025</v>
      </c>
      <c r="C8769" t="s">
        <v>17026</v>
      </c>
      <c r="D8769" s="85">
        <v>426.92</v>
      </c>
      <c r="E8769" s="85">
        <v>402.75</v>
      </c>
    </row>
    <row r="8770" spans="2:5" x14ac:dyDescent="0.25">
      <c r="B8770" t="s">
        <v>17027</v>
      </c>
      <c r="C8770" t="s">
        <v>17028</v>
      </c>
      <c r="D8770" s="85">
        <v>938.91</v>
      </c>
      <c r="E8770" s="85">
        <v>763.34</v>
      </c>
    </row>
    <row r="8771" spans="2:5" x14ac:dyDescent="0.25">
      <c r="B8771" t="s">
        <v>17029</v>
      </c>
      <c r="C8771" t="s">
        <v>17030</v>
      </c>
      <c r="D8771" s="85">
        <v>787.2</v>
      </c>
      <c r="E8771" s="85">
        <v>640</v>
      </c>
    </row>
    <row r="8772" spans="2:5" x14ac:dyDescent="0.25">
      <c r="B8772" t="s">
        <v>17031</v>
      </c>
      <c r="C8772" t="s">
        <v>17032</v>
      </c>
      <c r="D8772" s="85">
        <v>46790.43</v>
      </c>
      <c r="E8772" s="85">
        <v>38041</v>
      </c>
    </row>
    <row r="8773" spans="2:5" x14ac:dyDescent="0.25">
      <c r="B8773" t="s">
        <v>17033</v>
      </c>
      <c r="C8773" t="s">
        <v>17034</v>
      </c>
      <c r="D8773" s="85">
        <v>20276.55</v>
      </c>
      <c r="E8773" s="85">
        <v>16485</v>
      </c>
    </row>
    <row r="8774" spans="2:5" x14ac:dyDescent="0.25">
      <c r="B8774" t="s">
        <v>17035</v>
      </c>
      <c r="C8774" t="s">
        <v>17036</v>
      </c>
      <c r="D8774" s="85">
        <v>367.2</v>
      </c>
      <c r="E8774" s="85">
        <v>367.2</v>
      </c>
    </row>
    <row r="8775" spans="2:5" x14ac:dyDescent="0.25">
      <c r="B8775" t="s">
        <v>17037</v>
      </c>
      <c r="C8775" t="s">
        <v>17038</v>
      </c>
      <c r="D8775" s="85">
        <v>15990</v>
      </c>
      <c r="E8775" s="85">
        <v>13000</v>
      </c>
    </row>
    <row r="8776" spans="2:5" x14ac:dyDescent="0.25">
      <c r="B8776" t="s">
        <v>17039</v>
      </c>
      <c r="C8776" t="s">
        <v>17040</v>
      </c>
      <c r="D8776" s="85">
        <v>29274</v>
      </c>
      <c r="E8776" s="85">
        <v>23800</v>
      </c>
    </row>
    <row r="8777" spans="2:5" x14ac:dyDescent="0.25">
      <c r="B8777" t="s">
        <v>17041</v>
      </c>
      <c r="C8777" t="s">
        <v>17042</v>
      </c>
      <c r="D8777" s="85">
        <v>30053.7</v>
      </c>
      <c r="E8777" s="85">
        <v>24433.9</v>
      </c>
    </row>
    <row r="8778" spans="2:5" x14ac:dyDescent="0.25">
      <c r="B8778" t="s">
        <v>17043</v>
      </c>
      <c r="C8778" t="s">
        <v>17044</v>
      </c>
      <c r="D8778" s="85">
        <v>90472.65</v>
      </c>
      <c r="E8778" s="85">
        <v>73555</v>
      </c>
    </row>
    <row r="8779" spans="2:5" x14ac:dyDescent="0.25">
      <c r="B8779" t="s">
        <v>17045</v>
      </c>
      <c r="C8779" t="s">
        <v>17046</v>
      </c>
      <c r="D8779" s="85">
        <v>16284</v>
      </c>
      <c r="E8779" s="85">
        <v>13800</v>
      </c>
    </row>
    <row r="8780" spans="2:5" x14ac:dyDescent="0.25">
      <c r="B8780" t="s">
        <v>17047</v>
      </c>
      <c r="C8780" t="s">
        <v>17048</v>
      </c>
      <c r="D8780" s="85">
        <v>338.25</v>
      </c>
      <c r="E8780" s="85">
        <v>275</v>
      </c>
    </row>
    <row r="8781" spans="2:5" x14ac:dyDescent="0.25">
      <c r="B8781" t="s">
        <v>17049</v>
      </c>
      <c r="C8781" t="s">
        <v>17050</v>
      </c>
      <c r="D8781" s="85">
        <v>176529.69</v>
      </c>
      <c r="E8781" s="85">
        <v>160000</v>
      </c>
    </row>
    <row r="8782" spans="2:5" x14ac:dyDescent="0.25">
      <c r="B8782" t="s">
        <v>17051</v>
      </c>
      <c r="C8782" t="s">
        <v>17052</v>
      </c>
      <c r="D8782" s="85">
        <v>50</v>
      </c>
      <c r="E8782" s="85">
        <v>50</v>
      </c>
    </row>
    <row r="8783" spans="2:5" x14ac:dyDescent="0.25">
      <c r="B8783" t="s">
        <v>17053</v>
      </c>
      <c r="C8783" t="s">
        <v>17054</v>
      </c>
      <c r="D8783" s="85">
        <v>452457.96</v>
      </c>
      <c r="E8783" s="85">
        <v>446992.17</v>
      </c>
    </row>
    <row r="8784" spans="2:5" x14ac:dyDescent="0.25">
      <c r="B8784" t="s">
        <v>17055</v>
      </c>
      <c r="C8784" t="s">
        <v>17056</v>
      </c>
      <c r="D8784" s="85">
        <v>64767.58</v>
      </c>
      <c r="E8784" s="85">
        <v>52656.57</v>
      </c>
    </row>
    <row r="8785" spans="2:5" x14ac:dyDescent="0.25">
      <c r="B8785" t="s">
        <v>17057</v>
      </c>
      <c r="C8785" t="s">
        <v>9709</v>
      </c>
      <c r="D8785" s="85">
        <v>70848</v>
      </c>
      <c r="E8785" s="85">
        <v>57600</v>
      </c>
    </row>
    <row r="8786" spans="2:5" x14ac:dyDescent="0.25">
      <c r="B8786" t="s">
        <v>17058</v>
      </c>
      <c r="C8786" t="s">
        <v>17059</v>
      </c>
      <c r="D8786" s="85">
        <v>4136.3999999999996</v>
      </c>
      <c r="E8786" s="85">
        <v>4136.3999999999996</v>
      </c>
    </row>
    <row r="8787" spans="2:5" x14ac:dyDescent="0.25">
      <c r="B8787" t="s">
        <v>17060</v>
      </c>
      <c r="C8787" t="s">
        <v>17061</v>
      </c>
      <c r="D8787" s="85">
        <v>481939.71</v>
      </c>
      <c r="E8787" s="85">
        <v>395032.55</v>
      </c>
    </row>
    <row r="8788" spans="2:5" x14ac:dyDescent="0.25">
      <c r="B8788" t="s">
        <v>17062</v>
      </c>
      <c r="C8788" t="s">
        <v>17063</v>
      </c>
      <c r="D8788" s="85">
        <v>121762.62</v>
      </c>
      <c r="E8788" s="85">
        <v>98994</v>
      </c>
    </row>
    <row r="8789" spans="2:5" x14ac:dyDescent="0.25">
      <c r="B8789" t="s">
        <v>17064</v>
      </c>
      <c r="C8789" t="s">
        <v>17065</v>
      </c>
      <c r="D8789" s="85">
        <v>147076.38</v>
      </c>
      <c r="E8789" s="85">
        <v>147076.38</v>
      </c>
    </row>
    <row r="8790" spans="2:5" x14ac:dyDescent="0.25">
      <c r="B8790" t="s">
        <v>17066</v>
      </c>
      <c r="C8790" t="s">
        <v>17067</v>
      </c>
      <c r="D8790" s="85">
        <v>5732.05</v>
      </c>
      <c r="E8790" s="85">
        <v>4857.67</v>
      </c>
    </row>
    <row r="8791" spans="2:5" x14ac:dyDescent="0.25">
      <c r="B8791" t="s">
        <v>17068</v>
      </c>
      <c r="C8791" t="s">
        <v>16531</v>
      </c>
      <c r="D8791" s="85">
        <v>1000</v>
      </c>
      <c r="E8791" s="85">
        <v>1000</v>
      </c>
    </row>
    <row r="8792" spans="2:5" x14ac:dyDescent="0.25">
      <c r="B8792" t="s">
        <v>17069</v>
      </c>
      <c r="C8792" t="s">
        <v>17070</v>
      </c>
      <c r="D8792" s="85">
        <v>11999.88</v>
      </c>
      <c r="E8792" s="85">
        <v>9756</v>
      </c>
    </row>
    <row r="8793" spans="2:5" x14ac:dyDescent="0.25">
      <c r="B8793" t="s">
        <v>17071</v>
      </c>
      <c r="C8793" t="s">
        <v>17072</v>
      </c>
      <c r="D8793" s="85">
        <v>22500</v>
      </c>
      <c r="E8793" s="85">
        <v>22500</v>
      </c>
    </row>
    <row r="8794" spans="2:5" x14ac:dyDescent="0.25">
      <c r="B8794" t="s">
        <v>17073</v>
      </c>
      <c r="C8794" t="s">
        <v>17074</v>
      </c>
      <c r="D8794" s="85">
        <v>292740</v>
      </c>
      <c r="E8794" s="85">
        <v>238000</v>
      </c>
    </row>
    <row r="8795" spans="2:5" x14ac:dyDescent="0.25">
      <c r="B8795" t="s">
        <v>17075</v>
      </c>
      <c r="C8795" t="s">
        <v>17076</v>
      </c>
      <c r="D8795" s="85">
        <v>18450</v>
      </c>
      <c r="E8795" s="85">
        <v>15000</v>
      </c>
    </row>
    <row r="8796" spans="2:5" x14ac:dyDescent="0.25">
      <c r="B8796" t="s">
        <v>17077</v>
      </c>
      <c r="C8796" t="s">
        <v>17078</v>
      </c>
      <c r="D8796" s="85">
        <v>30997.56</v>
      </c>
      <c r="E8796" s="85">
        <v>25300</v>
      </c>
    </row>
    <row r="8797" spans="2:5" x14ac:dyDescent="0.25">
      <c r="B8797" t="s">
        <v>17079</v>
      </c>
      <c r="C8797" t="s">
        <v>17080</v>
      </c>
      <c r="D8797" s="85">
        <v>38130</v>
      </c>
      <c r="E8797" s="85">
        <v>31000</v>
      </c>
    </row>
    <row r="8798" spans="2:5" x14ac:dyDescent="0.25">
      <c r="B8798" t="s">
        <v>17081</v>
      </c>
      <c r="C8798" t="s">
        <v>14853</v>
      </c>
      <c r="D8798" s="85">
        <v>5616.18</v>
      </c>
      <c r="E8798" s="85">
        <v>4566</v>
      </c>
    </row>
    <row r="8799" spans="2:5" x14ac:dyDescent="0.25">
      <c r="B8799" t="s">
        <v>17082</v>
      </c>
      <c r="C8799" t="s">
        <v>17083</v>
      </c>
      <c r="D8799" s="85">
        <v>42639</v>
      </c>
      <c r="E8799" s="85">
        <v>34950</v>
      </c>
    </row>
    <row r="8800" spans="2:5" x14ac:dyDescent="0.25">
      <c r="B8800" t="s">
        <v>17084</v>
      </c>
      <c r="C8800" t="s">
        <v>17085</v>
      </c>
      <c r="D8800" s="85">
        <v>1930982.97</v>
      </c>
      <c r="E8800" s="85">
        <v>1428775.73</v>
      </c>
    </row>
    <row r="8801" spans="2:5" x14ac:dyDescent="0.25">
      <c r="B8801" t="s">
        <v>17086</v>
      </c>
      <c r="C8801" t="s">
        <v>17087</v>
      </c>
      <c r="D8801" s="85">
        <v>710.33</v>
      </c>
      <c r="E8801" s="85">
        <v>577.5</v>
      </c>
    </row>
    <row r="8802" spans="2:5" x14ac:dyDescent="0.25">
      <c r="B8802" t="s">
        <v>17088</v>
      </c>
      <c r="C8802" t="s">
        <v>17089</v>
      </c>
      <c r="D8802" s="85">
        <v>848.7</v>
      </c>
      <c r="E8802" s="85">
        <v>690</v>
      </c>
    </row>
    <row r="8803" spans="2:5" x14ac:dyDescent="0.25">
      <c r="B8803" t="s">
        <v>17090</v>
      </c>
      <c r="C8803" t="s">
        <v>17091</v>
      </c>
      <c r="D8803" s="85">
        <v>624225</v>
      </c>
      <c r="E8803" s="85">
        <v>507500</v>
      </c>
    </row>
    <row r="8804" spans="2:5" x14ac:dyDescent="0.25">
      <c r="B8804" t="s">
        <v>17092</v>
      </c>
      <c r="C8804" t="s">
        <v>17093</v>
      </c>
      <c r="D8804" s="85">
        <v>46002</v>
      </c>
      <c r="E8804" s="85">
        <v>37400</v>
      </c>
    </row>
    <row r="8805" spans="2:5" x14ac:dyDescent="0.25">
      <c r="B8805" t="s">
        <v>17094</v>
      </c>
      <c r="C8805" t="s">
        <v>17095</v>
      </c>
      <c r="D8805" s="85">
        <v>20940.7</v>
      </c>
      <c r="E8805" s="85">
        <v>17024.96</v>
      </c>
    </row>
    <row r="8806" spans="2:5" x14ac:dyDescent="0.25">
      <c r="B8806" t="s">
        <v>17096</v>
      </c>
      <c r="C8806" t="s">
        <v>17097</v>
      </c>
      <c r="D8806" s="85">
        <v>66192.45</v>
      </c>
      <c r="E8806" s="85">
        <v>53815</v>
      </c>
    </row>
    <row r="8807" spans="2:5" x14ac:dyDescent="0.25">
      <c r="B8807" t="s">
        <v>17098</v>
      </c>
      <c r="C8807" t="s">
        <v>16083</v>
      </c>
      <c r="D8807" s="85">
        <v>645.75</v>
      </c>
      <c r="E8807" s="85">
        <v>525</v>
      </c>
    </row>
    <row r="8808" spans="2:5" x14ac:dyDescent="0.25">
      <c r="B8808" t="s">
        <v>17099</v>
      </c>
      <c r="C8808" t="s">
        <v>16083</v>
      </c>
      <c r="D8808" s="85">
        <v>615</v>
      </c>
      <c r="E8808" s="85">
        <v>500</v>
      </c>
    </row>
    <row r="8809" spans="2:5" x14ac:dyDescent="0.25">
      <c r="B8809" t="s">
        <v>17100</v>
      </c>
      <c r="C8809" t="s">
        <v>17101</v>
      </c>
      <c r="D8809" s="85">
        <v>71891.55</v>
      </c>
      <c r="E8809" s="85">
        <v>58927.5</v>
      </c>
    </row>
    <row r="8810" spans="2:5" x14ac:dyDescent="0.25">
      <c r="B8810" t="s">
        <v>17102</v>
      </c>
      <c r="C8810" t="s">
        <v>17103</v>
      </c>
      <c r="D8810" s="85">
        <v>7752.69</v>
      </c>
      <c r="E8810" s="85">
        <v>6354.66</v>
      </c>
    </row>
    <row r="8811" spans="2:5" x14ac:dyDescent="0.25">
      <c r="B8811" t="s">
        <v>17104</v>
      </c>
      <c r="C8811" t="s">
        <v>17105</v>
      </c>
      <c r="D8811" s="85">
        <v>33203.269999999997</v>
      </c>
      <c r="E8811" s="85">
        <v>26994.53</v>
      </c>
    </row>
    <row r="8812" spans="2:5" x14ac:dyDescent="0.25">
      <c r="B8812" t="s">
        <v>17106</v>
      </c>
      <c r="C8812" t="s">
        <v>17107</v>
      </c>
      <c r="D8812" s="85">
        <v>286136.53999999998</v>
      </c>
      <c r="E8812" s="85">
        <v>232631.33</v>
      </c>
    </row>
    <row r="8813" spans="2:5" x14ac:dyDescent="0.25">
      <c r="B8813" t="s">
        <v>17108</v>
      </c>
      <c r="C8813" t="s">
        <v>17109</v>
      </c>
      <c r="D8813" s="85">
        <v>243335.23</v>
      </c>
      <c r="E8813" s="85">
        <v>180565.54</v>
      </c>
    </row>
    <row r="8814" spans="2:5" x14ac:dyDescent="0.25">
      <c r="B8814" t="s">
        <v>17110</v>
      </c>
      <c r="C8814" t="s">
        <v>17111</v>
      </c>
      <c r="D8814" s="85">
        <v>158325.70000000001</v>
      </c>
      <c r="E8814" s="85">
        <v>119584.93</v>
      </c>
    </row>
    <row r="8815" spans="2:5" x14ac:dyDescent="0.25">
      <c r="B8815" t="s">
        <v>17112</v>
      </c>
      <c r="C8815" t="s">
        <v>17113</v>
      </c>
      <c r="D8815" s="85">
        <v>640</v>
      </c>
      <c r="E8815" s="85">
        <v>640</v>
      </c>
    </row>
    <row r="8816" spans="2:5" x14ac:dyDescent="0.25">
      <c r="B8816" t="s">
        <v>17114</v>
      </c>
      <c r="C8816" t="s">
        <v>17115</v>
      </c>
      <c r="D8816" s="85">
        <v>7995000</v>
      </c>
      <c r="E8816" s="85">
        <v>6500000</v>
      </c>
    </row>
    <row r="8817" spans="2:5" x14ac:dyDescent="0.25">
      <c r="B8817" t="s">
        <v>17116</v>
      </c>
      <c r="C8817" t="s">
        <v>17117</v>
      </c>
      <c r="D8817" s="85">
        <v>393.6</v>
      </c>
      <c r="E8817" s="85">
        <v>320</v>
      </c>
    </row>
    <row r="8818" spans="2:5" x14ac:dyDescent="0.25">
      <c r="B8818" t="s">
        <v>17118</v>
      </c>
      <c r="C8818" t="s">
        <v>17119</v>
      </c>
      <c r="D8818" s="85">
        <v>11871.98</v>
      </c>
      <c r="E8818" s="85">
        <v>10061</v>
      </c>
    </row>
    <row r="8819" spans="2:5" x14ac:dyDescent="0.25">
      <c r="B8819" t="s">
        <v>17120</v>
      </c>
      <c r="C8819" t="s">
        <v>17121</v>
      </c>
      <c r="D8819" s="85">
        <v>500</v>
      </c>
      <c r="E8819" s="85">
        <v>406.5</v>
      </c>
    </row>
    <row r="8820" spans="2:5" x14ac:dyDescent="0.25">
      <c r="B8820" t="s">
        <v>17122</v>
      </c>
      <c r="C8820" t="s">
        <v>17123</v>
      </c>
      <c r="D8820" s="85">
        <v>12359.67</v>
      </c>
      <c r="E8820" s="85">
        <v>10130.879999999999</v>
      </c>
    </row>
    <row r="8821" spans="2:5" x14ac:dyDescent="0.25">
      <c r="B8821" t="s">
        <v>17124</v>
      </c>
      <c r="C8821" t="s">
        <v>17125</v>
      </c>
      <c r="D8821" s="85">
        <v>1350</v>
      </c>
      <c r="E8821" s="85">
        <v>1097.56</v>
      </c>
    </row>
    <row r="8822" spans="2:5" x14ac:dyDescent="0.25">
      <c r="B8822" t="s">
        <v>17126</v>
      </c>
      <c r="C8822" t="s">
        <v>17127</v>
      </c>
      <c r="D8822" s="85">
        <v>2706</v>
      </c>
      <c r="E8822" s="85">
        <v>2200</v>
      </c>
    </row>
    <row r="8823" spans="2:5" x14ac:dyDescent="0.25">
      <c r="B8823" t="s">
        <v>17128</v>
      </c>
      <c r="C8823" t="s">
        <v>17129</v>
      </c>
      <c r="D8823" s="85">
        <v>999.99</v>
      </c>
      <c r="E8823" s="85">
        <v>813</v>
      </c>
    </row>
    <row r="8824" spans="2:5" x14ac:dyDescent="0.25">
      <c r="B8824" t="s">
        <v>17130</v>
      </c>
      <c r="C8824" t="s">
        <v>16513</v>
      </c>
      <c r="D8824" s="85">
        <v>50</v>
      </c>
      <c r="E8824" s="85">
        <v>50</v>
      </c>
    </row>
    <row r="8825" spans="2:5" x14ac:dyDescent="0.25">
      <c r="B8825" t="s">
        <v>17131</v>
      </c>
      <c r="C8825" t="s">
        <v>17132</v>
      </c>
      <c r="D8825" s="85">
        <v>50</v>
      </c>
      <c r="E8825" s="85">
        <v>50</v>
      </c>
    </row>
    <row r="8826" spans="2:5" x14ac:dyDescent="0.25">
      <c r="B8826" t="s">
        <v>17133</v>
      </c>
      <c r="C8826" t="s">
        <v>5760</v>
      </c>
      <c r="D8826" s="85">
        <v>2829</v>
      </c>
      <c r="E8826" s="85">
        <v>2300</v>
      </c>
    </row>
    <row r="8827" spans="2:5" x14ac:dyDescent="0.25">
      <c r="B8827" t="s">
        <v>17134</v>
      </c>
      <c r="C8827" t="s">
        <v>17135</v>
      </c>
      <c r="D8827" s="85">
        <v>64689.39</v>
      </c>
      <c r="E8827" s="85">
        <v>52593</v>
      </c>
    </row>
    <row r="8828" spans="2:5" x14ac:dyDescent="0.25">
      <c r="B8828" t="s">
        <v>17136</v>
      </c>
      <c r="C8828" t="s">
        <v>17137</v>
      </c>
      <c r="D8828" s="85">
        <v>108483.78</v>
      </c>
      <c r="E8828" s="85">
        <v>102343.19</v>
      </c>
    </row>
    <row r="8829" spans="2:5" x14ac:dyDescent="0.25">
      <c r="B8829" t="s">
        <v>17138</v>
      </c>
      <c r="C8829" t="s">
        <v>17139</v>
      </c>
      <c r="D8829" s="85">
        <v>148750</v>
      </c>
      <c r="E8829" s="85">
        <v>148750</v>
      </c>
    </row>
    <row r="8830" spans="2:5" x14ac:dyDescent="0.25">
      <c r="B8830" t="s">
        <v>17140</v>
      </c>
      <c r="C8830" t="s">
        <v>17141</v>
      </c>
      <c r="D8830" s="85">
        <v>641373.29</v>
      </c>
      <c r="E8830" s="85">
        <v>521441.7</v>
      </c>
    </row>
    <row r="8831" spans="2:5" x14ac:dyDescent="0.25">
      <c r="B8831" t="s">
        <v>17142</v>
      </c>
      <c r="C8831" t="s">
        <v>17143</v>
      </c>
      <c r="D8831" s="85">
        <v>3516757.93</v>
      </c>
      <c r="E8831" s="85">
        <v>2958275.6</v>
      </c>
    </row>
    <row r="8832" spans="2:5" x14ac:dyDescent="0.25">
      <c r="B8832" t="s">
        <v>17144</v>
      </c>
      <c r="C8832" t="s">
        <v>17145</v>
      </c>
      <c r="D8832" s="85">
        <v>281342.44</v>
      </c>
      <c r="E8832" s="85">
        <v>281342.44</v>
      </c>
    </row>
    <row r="8833" spans="2:5" x14ac:dyDescent="0.25">
      <c r="B8833" t="s">
        <v>17146</v>
      </c>
      <c r="C8833" t="s">
        <v>17147</v>
      </c>
      <c r="D8833" s="85">
        <v>896987.12</v>
      </c>
      <c r="E8833" s="85">
        <v>702910.1</v>
      </c>
    </row>
    <row r="8834" spans="2:5" x14ac:dyDescent="0.25">
      <c r="B8834" t="s">
        <v>17148</v>
      </c>
      <c r="C8834" t="s">
        <v>17149</v>
      </c>
      <c r="D8834" s="85">
        <v>1545385.15</v>
      </c>
      <c r="E8834" s="85">
        <v>1201578.51</v>
      </c>
    </row>
    <row r="8835" spans="2:5" x14ac:dyDescent="0.25">
      <c r="B8835" t="s">
        <v>17150</v>
      </c>
      <c r="C8835" t="s">
        <v>17151</v>
      </c>
      <c r="D8835" s="85">
        <v>49561.36</v>
      </c>
      <c r="E8835" s="85">
        <v>42001.15</v>
      </c>
    </row>
    <row r="8836" spans="2:5" x14ac:dyDescent="0.25">
      <c r="B8836" t="s">
        <v>17152</v>
      </c>
      <c r="C8836" t="s">
        <v>17153</v>
      </c>
      <c r="D8836" s="85">
        <v>226596.71</v>
      </c>
      <c r="E8836" s="85">
        <v>176211.73</v>
      </c>
    </row>
    <row r="8837" spans="2:5" x14ac:dyDescent="0.25">
      <c r="B8837" t="s">
        <v>17154</v>
      </c>
      <c r="C8837" t="s">
        <v>17155</v>
      </c>
      <c r="D8837" s="85">
        <v>1470790.93</v>
      </c>
      <c r="E8837" s="85">
        <v>1342173.8600000001</v>
      </c>
    </row>
    <row r="8838" spans="2:5" x14ac:dyDescent="0.25">
      <c r="B8838" t="s">
        <v>17156</v>
      </c>
      <c r="C8838" t="s">
        <v>17157</v>
      </c>
      <c r="D8838" s="85">
        <v>325.95</v>
      </c>
      <c r="E8838" s="85">
        <v>265</v>
      </c>
    </row>
    <row r="8839" spans="2:5" x14ac:dyDescent="0.25">
      <c r="B8839" t="s">
        <v>17158</v>
      </c>
      <c r="C8839" t="s">
        <v>17159</v>
      </c>
      <c r="D8839" s="85">
        <v>23985</v>
      </c>
      <c r="E8839" s="85">
        <v>19500</v>
      </c>
    </row>
    <row r="8840" spans="2:5" x14ac:dyDescent="0.25">
      <c r="B8840" t="s">
        <v>17160</v>
      </c>
      <c r="C8840" t="s">
        <v>17161</v>
      </c>
      <c r="D8840" s="85">
        <v>182.04</v>
      </c>
      <c r="E8840" s="85">
        <v>148</v>
      </c>
    </row>
    <row r="8841" spans="2:5" x14ac:dyDescent="0.25">
      <c r="B8841" t="s">
        <v>17162</v>
      </c>
      <c r="C8841" t="s">
        <v>17163</v>
      </c>
      <c r="D8841" s="85">
        <v>3375.32</v>
      </c>
      <c r="E8841" s="85">
        <v>2767.6</v>
      </c>
    </row>
    <row r="8842" spans="2:5" x14ac:dyDescent="0.25">
      <c r="B8842" t="s">
        <v>17164</v>
      </c>
      <c r="C8842" t="s">
        <v>17165</v>
      </c>
      <c r="D8842" s="85">
        <v>2108934.61</v>
      </c>
      <c r="E8842" s="85">
        <v>1829589.34</v>
      </c>
    </row>
    <row r="8843" spans="2:5" x14ac:dyDescent="0.25">
      <c r="B8843" t="s">
        <v>17166</v>
      </c>
      <c r="C8843" t="s">
        <v>13513</v>
      </c>
      <c r="D8843" s="85">
        <v>24477</v>
      </c>
      <c r="E8843" s="85">
        <v>19900</v>
      </c>
    </row>
    <row r="8844" spans="2:5" x14ac:dyDescent="0.25">
      <c r="B8844" t="s">
        <v>17167</v>
      </c>
      <c r="C8844" t="s">
        <v>17168</v>
      </c>
      <c r="D8844" s="85">
        <v>150</v>
      </c>
      <c r="E8844" s="85">
        <v>150</v>
      </c>
    </row>
    <row r="8845" spans="2:5" x14ac:dyDescent="0.25">
      <c r="B8845" t="s">
        <v>17169</v>
      </c>
      <c r="C8845" t="s">
        <v>17170</v>
      </c>
      <c r="D8845" s="85">
        <v>19229.330000000002</v>
      </c>
      <c r="E8845" s="85">
        <v>15633.6</v>
      </c>
    </row>
    <row r="8846" spans="2:5" x14ac:dyDescent="0.25">
      <c r="B8846" t="s">
        <v>17171</v>
      </c>
      <c r="C8846" t="s">
        <v>17172</v>
      </c>
      <c r="D8846" s="85">
        <v>19065</v>
      </c>
      <c r="E8846" s="85">
        <v>15500</v>
      </c>
    </row>
    <row r="8847" spans="2:5" x14ac:dyDescent="0.25">
      <c r="B8847" t="s">
        <v>17173</v>
      </c>
      <c r="C8847" t="s">
        <v>15204</v>
      </c>
      <c r="D8847" s="85">
        <v>18462.400000000001</v>
      </c>
      <c r="E8847" s="85">
        <v>15010.08</v>
      </c>
    </row>
    <row r="8848" spans="2:5" x14ac:dyDescent="0.25">
      <c r="B8848" t="s">
        <v>17174</v>
      </c>
      <c r="C8848" t="s">
        <v>17175</v>
      </c>
      <c r="D8848" s="85">
        <v>20235.46</v>
      </c>
      <c r="E8848" s="85">
        <v>16451.59</v>
      </c>
    </row>
    <row r="8849" spans="2:5" x14ac:dyDescent="0.25">
      <c r="B8849" t="s">
        <v>17176</v>
      </c>
      <c r="C8849" t="s">
        <v>17177</v>
      </c>
      <c r="D8849" s="85">
        <v>1538702.72</v>
      </c>
      <c r="E8849" s="85">
        <v>1253209.83</v>
      </c>
    </row>
    <row r="8850" spans="2:5" x14ac:dyDescent="0.25">
      <c r="B8850" t="s">
        <v>17178</v>
      </c>
      <c r="C8850" t="s">
        <v>17179</v>
      </c>
      <c r="D8850" s="85">
        <v>66958.740000000005</v>
      </c>
      <c r="E8850" s="85">
        <v>54438</v>
      </c>
    </row>
    <row r="8851" spans="2:5" x14ac:dyDescent="0.25">
      <c r="B8851" t="s">
        <v>17180</v>
      </c>
      <c r="C8851" t="s">
        <v>16978</v>
      </c>
      <c r="D8851" s="85">
        <v>32950.959999999999</v>
      </c>
      <c r="E8851" s="85">
        <v>26789.4</v>
      </c>
    </row>
    <row r="8852" spans="2:5" x14ac:dyDescent="0.25">
      <c r="B8852" t="s">
        <v>17181</v>
      </c>
      <c r="C8852" t="s">
        <v>16513</v>
      </c>
      <c r="D8852" s="85">
        <v>50</v>
      </c>
      <c r="E8852" s="85">
        <v>50</v>
      </c>
    </row>
    <row r="8853" spans="2:5" x14ac:dyDescent="0.25">
      <c r="B8853" t="s">
        <v>17182</v>
      </c>
      <c r="C8853" t="s">
        <v>17183</v>
      </c>
      <c r="D8853" s="85">
        <v>270600</v>
      </c>
      <c r="E8853" s="85">
        <v>220000</v>
      </c>
    </row>
    <row r="8854" spans="2:5" x14ac:dyDescent="0.25">
      <c r="B8854" t="s">
        <v>17184</v>
      </c>
      <c r="C8854" t="s">
        <v>17185</v>
      </c>
      <c r="D8854" s="85">
        <v>946.1</v>
      </c>
      <c r="E8854" s="85">
        <v>769.19</v>
      </c>
    </row>
    <row r="8855" spans="2:5" x14ac:dyDescent="0.25">
      <c r="B8855" t="s">
        <v>17186</v>
      </c>
      <c r="C8855" t="s">
        <v>17187</v>
      </c>
      <c r="D8855" s="85">
        <v>104663.63</v>
      </c>
      <c r="E8855" s="85">
        <v>85092.39</v>
      </c>
    </row>
    <row r="8856" spans="2:5" x14ac:dyDescent="0.25">
      <c r="B8856" t="s">
        <v>17188</v>
      </c>
      <c r="C8856" t="s">
        <v>17189</v>
      </c>
      <c r="D8856" s="85">
        <v>77450</v>
      </c>
      <c r="E8856" s="85">
        <v>61350</v>
      </c>
    </row>
    <row r="8857" spans="2:5" x14ac:dyDescent="0.25">
      <c r="B8857" t="s">
        <v>17190</v>
      </c>
      <c r="C8857" t="s">
        <v>17191</v>
      </c>
      <c r="D8857" s="85">
        <v>485250.59</v>
      </c>
      <c r="E8857" s="85">
        <v>332286.71999999997</v>
      </c>
    </row>
    <row r="8858" spans="2:5" x14ac:dyDescent="0.25">
      <c r="B8858" t="s">
        <v>17192</v>
      </c>
      <c r="C8858" t="s">
        <v>17193</v>
      </c>
      <c r="D8858" s="85">
        <v>3607.58</v>
      </c>
      <c r="E8858" s="85">
        <v>2932.99</v>
      </c>
    </row>
    <row r="8859" spans="2:5" x14ac:dyDescent="0.25">
      <c r="B8859" t="s">
        <v>17194</v>
      </c>
      <c r="C8859" t="s">
        <v>17195</v>
      </c>
      <c r="D8859" s="85">
        <v>8008.9</v>
      </c>
      <c r="E8859" s="85">
        <v>6511.3</v>
      </c>
    </row>
    <row r="8860" spans="2:5" x14ac:dyDescent="0.25">
      <c r="B8860" t="s">
        <v>17196</v>
      </c>
      <c r="C8860" t="s">
        <v>17197</v>
      </c>
      <c r="D8860" s="85">
        <v>200.2</v>
      </c>
      <c r="E8860" s="85">
        <v>162.69999999999999</v>
      </c>
    </row>
    <row r="8861" spans="2:5" x14ac:dyDescent="0.25">
      <c r="B8861" t="s">
        <v>17198</v>
      </c>
      <c r="C8861" t="s">
        <v>17199</v>
      </c>
      <c r="D8861" s="85">
        <v>24477</v>
      </c>
      <c r="E8861" s="85">
        <v>19900</v>
      </c>
    </row>
    <row r="8862" spans="2:5" x14ac:dyDescent="0.25">
      <c r="B8862" t="s">
        <v>17200</v>
      </c>
      <c r="C8862" t="s">
        <v>17201</v>
      </c>
      <c r="D8862" s="85">
        <v>13530</v>
      </c>
      <c r="E8862" s="85">
        <v>11000</v>
      </c>
    </row>
    <row r="8863" spans="2:5" x14ac:dyDescent="0.25">
      <c r="B8863" t="s">
        <v>17202</v>
      </c>
      <c r="C8863" t="s">
        <v>17203</v>
      </c>
      <c r="D8863" s="85">
        <v>54654.25</v>
      </c>
      <c r="E8863" s="85">
        <v>44434.35</v>
      </c>
    </row>
    <row r="8864" spans="2:5" x14ac:dyDescent="0.25">
      <c r="B8864" t="s">
        <v>17204</v>
      </c>
      <c r="C8864" t="s">
        <v>17205</v>
      </c>
      <c r="D8864" s="85">
        <v>250612.5</v>
      </c>
      <c r="E8864" s="85">
        <v>203750</v>
      </c>
    </row>
    <row r="8865" spans="2:5" x14ac:dyDescent="0.25">
      <c r="B8865" t="s">
        <v>17206</v>
      </c>
      <c r="C8865" t="s">
        <v>17207</v>
      </c>
      <c r="D8865" s="85">
        <v>43800.3</v>
      </c>
      <c r="E8865" s="85">
        <v>35610</v>
      </c>
    </row>
    <row r="8866" spans="2:5" x14ac:dyDescent="0.25">
      <c r="B8866" t="s">
        <v>17208</v>
      </c>
      <c r="C8866" t="s">
        <v>17209</v>
      </c>
      <c r="D8866" s="85">
        <v>71758.2</v>
      </c>
      <c r="E8866" s="85">
        <v>58340</v>
      </c>
    </row>
    <row r="8867" spans="2:5" x14ac:dyDescent="0.25">
      <c r="B8867" t="s">
        <v>17210</v>
      </c>
      <c r="C8867" t="s">
        <v>17211</v>
      </c>
      <c r="D8867" s="85">
        <v>1172160</v>
      </c>
      <c r="E8867" s="85">
        <v>48840</v>
      </c>
    </row>
    <row r="8868" spans="2:5" x14ac:dyDescent="0.25">
      <c r="B8868" t="s">
        <v>17212</v>
      </c>
      <c r="C8868" t="s">
        <v>17213</v>
      </c>
      <c r="D8868" s="85">
        <v>75000.479999999996</v>
      </c>
      <c r="E8868" s="85">
        <v>60976</v>
      </c>
    </row>
    <row r="8869" spans="2:5" x14ac:dyDescent="0.25">
      <c r="B8869" t="s">
        <v>17214</v>
      </c>
      <c r="C8869" t="s">
        <v>17215</v>
      </c>
      <c r="D8869" s="85">
        <v>104093.09</v>
      </c>
      <c r="E8869" s="85">
        <v>84628.53</v>
      </c>
    </row>
    <row r="8870" spans="2:5" x14ac:dyDescent="0.25">
      <c r="B8870" t="s">
        <v>17216</v>
      </c>
      <c r="C8870" t="s">
        <v>17217</v>
      </c>
      <c r="D8870" s="85">
        <v>441970.21</v>
      </c>
      <c r="E8870" s="85">
        <v>359325.37</v>
      </c>
    </row>
    <row r="8871" spans="2:5" x14ac:dyDescent="0.25">
      <c r="B8871" t="s">
        <v>17218</v>
      </c>
      <c r="C8871" t="s">
        <v>17219</v>
      </c>
      <c r="D8871" s="85">
        <v>59006.35</v>
      </c>
      <c r="E8871" s="85">
        <v>47972.639999999999</v>
      </c>
    </row>
    <row r="8872" spans="2:5" x14ac:dyDescent="0.25">
      <c r="B8872" t="s">
        <v>17220</v>
      </c>
      <c r="C8872" t="s">
        <v>17221</v>
      </c>
      <c r="D8872" s="85">
        <v>26245.51</v>
      </c>
      <c r="E8872" s="85">
        <v>21337.81</v>
      </c>
    </row>
    <row r="8873" spans="2:5" x14ac:dyDescent="0.25">
      <c r="B8873" t="s">
        <v>17222</v>
      </c>
      <c r="C8873" t="s">
        <v>17223</v>
      </c>
      <c r="D8873" s="85">
        <v>38105.4</v>
      </c>
      <c r="E8873" s="85">
        <v>30980</v>
      </c>
    </row>
    <row r="8874" spans="2:5" x14ac:dyDescent="0.25">
      <c r="B8874" t="s">
        <v>17224</v>
      </c>
      <c r="C8874" t="s">
        <v>17225</v>
      </c>
      <c r="D8874" s="85">
        <v>17527.5</v>
      </c>
      <c r="E8874" s="85">
        <v>14250</v>
      </c>
    </row>
    <row r="8875" spans="2:5" x14ac:dyDescent="0.25">
      <c r="B8875" t="s">
        <v>17226</v>
      </c>
      <c r="C8875" t="s">
        <v>17227</v>
      </c>
      <c r="D8875" s="85">
        <v>405.9</v>
      </c>
      <c r="E8875" s="85">
        <v>330</v>
      </c>
    </row>
    <row r="8876" spans="2:5" x14ac:dyDescent="0.25">
      <c r="B8876" t="s">
        <v>17228</v>
      </c>
      <c r="C8876" t="s">
        <v>17229</v>
      </c>
      <c r="D8876" s="85">
        <v>405.9</v>
      </c>
      <c r="E8876" s="85">
        <v>330</v>
      </c>
    </row>
    <row r="8877" spans="2:5" x14ac:dyDescent="0.25">
      <c r="B8877" t="s">
        <v>17230</v>
      </c>
      <c r="C8877" t="s">
        <v>17231</v>
      </c>
      <c r="D8877" s="85">
        <v>1900.07</v>
      </c>
      <c r="E8877" s="85">
        <v>1544.77</v>
      </c>
    </row>
    <row r="8878" spans="2:5" x14ac:dyDescent="0.25">
      <c r="B8878" t="s">
        <v>17232</v>
      </c>
      <c r="C8878" t="s">
        <v>17233</v>
      </c>
      <c r="D8878" s="85">
        <v>24317.1</v>
      </c>
      <c r="E8878" s="85">
        <v>19770</v>
      </c>
    </row>
    <row r="8879" spans="2:5" x14ac:dyDescent="0.25">
      <c r="B8879" t="s">
        <v>17234</v>
      </c>
      <c r="C8879" t="s">
        <v>17235</v>
      </c>
      <c r="D8879" s="85">
        <v>14760</v>
      </c>
      <c r="E8879" s="85">
        <v>12000</v>
      </c>
    </row>
    <row r="8880" spans="2:5" x14ac:dyDescent="0.25">
      <c r="B8880" t="s">
        <v>17236</v>
      </c>
      <c r="C8880" t="s">
        <v>17237</v>
      </c>
      <c r="D8880" s="85">
        <v>8302.5</v>
      </c>
      <c r="E8880" s="85">
        <v>6750</v>
      </c>
    </row>
    <row r="8881" spans="2:5" x14ac:dyDescent="0.25">
      <c r="B8881" t="s">
        <v>17238</v>
      </c>
      <c r="C8881" t="s">
        <v>17239</v>
      </c>
      <c r="D8881" s="85">
        <v>593692.14</v>
      </c>
      <c r="E8881" s="85">
        <v>560086.92000000004</v>
      </c>
    </row>
    <row r="8882" spans="2:5" x14ac:dyDescent="0.25">
      <c r="B8882" t="s">
        <v>17240</v>
      </c>
      <c r="C8882" t="s">
        <v>17241</v>
      </c>
      <c r="D8882" s="85">
        <v>158825.19</v>
      </c>
      <c r="E8882" s="85">
        <v>129126.17</v>
      </c>
    </row>
    <row r="8883" spans="2:5" x14ac:dyDescent="0.25">
      <c r="B8883" t="s">
        <v>17242</v>
      </c>
      <c r="C8883" t="s">
        <v>17243</v>
      </c>
      <c r="D8883" s="85">
        <v>164920.24</v>
      </c>
      <c r="E8883" s="85">
        <v>164920.24</v>
      </c>
    </row>
    <row r="8884" spans="2:5" x14ac:dyDescent="0.25">
      <c r="B8884" t="s">
        <v>17244</v>
      </c>
      <c r="C8884" t="s">
        <v>17245</v>
      </c>
      <c r="D8884" s="85">
        <v>60298.95</v>
      </c>
      <c r="E8884" s="85">
        <v>56885.8</v>
      </c>
    </row>
    <row r="8885" spans="2:5" x14ac:dyDescent="0.25">
      <c r="B8885" t="s">
        <v>17246</v>
      </c>
      <c r="C8885" t="s">
        <v>17247</v>
      </c>
      <c r="D8885" s="85">
        <v>88575.11</v>
      </c>
      <c r="E8885" s="85">
        <v>83561.41</v>
      </c>
    </row>
    <row r="8886" spans="2:5" x14ac:dyDescent="0.25">
      <c r="B8886" t="s">
        <v>17248</v>
      </c>
      <c r="C8886" t="s">
        <v>17249</v>
      </c>
      <c r="D8886" s="85">
        <v>134520.99</v>
      </c>
      <c r="E8886" s="85">
        <v>126906.59</v>
      </c>
    </row>
    <row r="8887" spans="2:5" x14ac:dyDescent="0.25">
      <c r="B8887" t="s">
        <v>17250</v>
      </c>
      <c r="C8887" t="s">
        <v>17251</v>
      </c>
      <c r="D8887" s="85">
        <v>1772109.4</v>
      </c>
      <c r="E8887" s="85">
        <v>1237152.94</v>
      </c>
    </row>
    <row r="8888" spans="2:5" x14ac:dyDescent="0.25">
      <c r="B8888" t="s">
        <v>17252</v>
      </c>
      <c r="C8888" t="s">
        <v>17253</v>
      </c>
      <c r="D8888" s="85">
        <v>833160.14</v>
      </c>
      <c r="E8888" s="85">
        <v>520419.07</v>
      </c>
    </row>
    <row r="8889" spans="2:5" x14ac:dyDescent="0.25">
      <c r="B8889" t="s">
        <v>17254</v>
      </c>
      <c r="C8889" t="s">
        <v>17255</v>
      </c>
      <c r="D8889" s="85">
        <v>393.6</v>
      </c>
      <c r="E8889" s="85">
        <v>393.6</v>
      </c>
    </row>
    <row r="8890" spans="2:5" x14ac:dyDescent="0.25">
      <c r="B8890" t="s">
        <v>17256</v>
      </c>
      <c r="C8890" t="s">
        <v>17257</v>
      </c>
      <c r="D8890" s="85">
        <v>770.99</v>
      </c>
      <c r="E8890" s="85">
        <v>770.99</v>
      </c>
    </row>
    <row r="8891" spans="2:5" x14ac:dyDescent="0.25">
      <c r="B8891" t="s">
        <v>17258</v>
      </c>
      <c r="C8891" t="s">
        <v>11555</v>
      </c>
      <c r="D8891" s="85">
        <v>6900</v>
      </c>
      <c r="E8891" s="85">
        <v>6900</v>
      </c>
    </row>
    <row r="8892" spans="2:5" x14ac:dyDescent="0.25">
      <c r="B8892" t="s">
        <v>17259</v>
      </c>
      <c r="C8892" t="s">
        <v>17260</v>
      </c>
      <c r="D8892" s="85">
        <v>30276.45</v>
      </c>
      <c r="E8892" s="85">
        <v>24615</v>
      </c>
    </row>
    <row r="8893" spans="2:5" x14ac:dyDescent="0.25">
      <c r="B8893" t="s">
        <v>17261</v>
      </c>
      <c r="C8893" t="s">
        <v>17262</v>
      </c>
      <c r="D8893" s="85">
        <v>1511502.01</v>
      </c>
      <c r="E8893" s="85">
        <v>990159.39</v>
      </c>
    </row>
    <row r="8894" spans="2:5" x14ac:dyDescent="0.25">
      <c r="B8894" t="s">
        <v>17263</v>
      </c>
      <c r="C8894" t="s">
        <v>17264</v>
      </c>
      <c r="D8894" s="85">
        <v>16236</v>
      </c>
      <c r="E8894" s="85">
        <v>13200</v>
      </c>
    </row>
    <row r="8895" spans="2:5" x14ac:dyDescent="0.25">
      <c r="B8895" t="s">
        <v>17265</v>
      </c>
      <c r="C8895" t="s">
        <v>17266</v>
      </c>
      <c r="D8895" s="85">
        <v>1470724.44</v>
      </c>
      <c r="E8895" s="85">
        <v>937471.76</v>
      </c>
    </row>
    <row r="8896" spans="2:5" x14ac:dyDescent="0.25">
      <c r="B8896" t="s">
        <v>17267</v>
      </c>
      <c r="C8896" t="s">
        <v>17268</v>
      </c>
      <c r="D8896" s="85">
        <v>2583</v>
      </c>
      <c r="E8896" s="85">
        <v>2100</v>
      </c>
    </row>
    <row r="8897" spans="2:5" x14ac:dyDescent="0.25">
      <c r="B8897" t="s">
        <v>17269</v>
      </c>
      <c r="C8897" t="s">
        <v>17270</v>
      </c>
      <c r="D8897" s="85">
        <v>6888</v>
      </c>
      <c r="E8897" s="85">
        <v>5600</v>
      </c>
    </row>
    <row r="8898" spans="2:5" x14ac:dyDescent="0.25">
      <c r="B8898" t="s">
        <v>17271</v>
      </c>
      <c r="C8898" t="s">
        <v>17272</v>
      </c>
      <c r="D8898" s="85">
        <v>7749</v>
      </c>
      <c r="E8898" s="85">
        <v>6300</v>
      </c>
    </row>
    <row r="8899" spans="2:5" x14ac:dyDescent="0.25">
      <c r="B8899" t="s">
        <v>17273</v>
      </c>
      <c r="C8899" t="s">
        <v>17274</v>
      </c>
      <c r="D8899" s="85">
        <v>90528</v>
      </c>
      <c r="E8899" s="85">
        <v>73600</v>
      </c>
    </row>
    <row r="8900" spans="2:5" x14ac:dyDescent="0.25">
      <c r="B8900" t="s">
        <v>17275</v>
      </c>
      <c r="C8900" t="s">
        <v>17276</v>
      </c>
      <c r="D8900" s="85">
        <v>31460.5</v>
      </c>
      <c r="E8900" s="85">
        <v>25577.64</v>
      </c>
    </row>
    <row r="8901" spans="2:5" x14ac:dyDescent="0.25">
      <c r="B8901" t="s">
        <v>17277</v>
      </c>
      <c r="C8901" t="s">
        <v>16066</v>
      </c>
      <c r="D8901" s="85">
        <v>17895</v>
      </c>
      <c r="E8901" s="85">
        <v>17895</v>
      </c>
    </row>
    <row r="8902" spans="2:5" x14ac:dyDescent="0.25">
      <c r="B8902" t="s">
        <v>17278</v>
      </c>
      <c r="C8902" t="s">
        <v>17279</v>
      </c>
      <c r="D8902" s="85">
        <v>42957.75</v>
      </c>
      <c r="E8902" s="85">
        <v>34925</v>
      </c>
    </row>
    <row r="8903" spans="2:5" x14ac:dyDescent="0.25">
      <c r="B8903" t="s">
        <v>17280</v>
      </c>
      <c r="C8903" t="s">
        <v>17281</v>
      </c>
      <c r="D8903" s="85">
        <v>172.32</v>
      </c>
      <c r="E8903" s="85">
        <v>140.1</v>
      </c>
    </row>
    <row r="8904" spans="2:5" x14ac:dyDescent="0.25">
      <c r="B8904" t="s">
        <v>17282</v>
      </c>
      <c r="C8904" t="s">
        <v>17283</v>
      </c>
      <c r="D8904" s="85">
        <v>851562.92</v>
      </c>
      <c r="E8904" s="85">
        <v>682495.46</v>
      </c>
    </row>
    <row r="8905" spans="2:5" x14ac:dyDescent="0.25">
      <c r="B8905" t="s">
        <v>17284</v>
      </c>
      <c r="C8905" t="s">
        <v>17285</v>
      </c>
      <c r="D8905" s="85">
        <v>219414.78</v>
      </c>
      <c r="E8905" s="85">
        <v>178386</v>
      </c>
    </row>
    <row r="8906" spans="2:5" x14ac:dyDescent="0.25">
      <c r="B8906" t="s">
        <v>17286</v>
      </c>
      <c r="C8906" t="s">
        <v>17287</v>
      </c>
      <c r="D8906" s="85">
        <v>8474.7000000000007</v>
      </c>
      <c r="E8906" s="85">
        <v>8474.7000000000007</v>
      </c>
    </row>
    <row r="8907" spans="2:5" x14ac:dyDescent="0.25">
      <c r="B8907" t="s">
        <v>17288</v>
      </c>
      <c r="C8907" t="s">
        <v>17289</v>
      </c>
      <c r="D8907" s="85">
        <v>734.4</v>
      </c>
      <c r="E8907" s="85">
        <v>734.4</v>
      </c>
    </row>
    <row r="8908" spans="2:5" x14ac:dyDescent="0.25">
      <c r="B8908" t="s">
        <v>17290</v>
      </c>
      <c r="C8908" t="s">
        <v>17291</v>
      </c>
      <c r="D8908" s="85">
        <v>1102775.53</v>
      </c>
      <c r="E8908" s="85">
        <v>929617.43</v>
      </c>
    </row>
    <row r="8909" spans="2:5" x14ac:dyDescent="0.25">
      <c r="B8909" t="s">
        <v>17292</v>
      </c>
      <c r="C8909" t="s">
        <v>17293</v>
      </c>
      <c r="D8909" s="85">
        <v>527100</v>
      </c>
      <c r="E8909" s="85">
        <v>527100</v>
      </c>
    </row>
    <row r="8910" spans="2:5" x14ac:dyDescent="0.25">
      <c r="B8910" t="s">
        <v>17294</v>
      </c>
      <c r="C8910" t="s">
        <v>17295</v>
      </c>
      <c r="D8910" s="85">
        <v>526125.71</v>
      </c>
      <c r="E8910" s="85">
        <v>377039.02</v>
      </c>
    </row>
    <row r="8911" spans="2:5" x14ac:dyDescent="0.25">
      <c r="B8911" t="s">
        <v>17296</v>
      </c>
      <c r="C8911" t="s">
        <v>17297</v>
      </c>
      <c r="D8911" s="85">
        <v>449368.56</v>
      </c>
      <c r="E8911" s="85">
        <v>317642.15000000002</v>
      </c>
    </row>
    <row r="8912" spans="2:5" x14ac:dyDescent="0.25">
      <c r="B8912" t="s">
        <v>17298</v>
      </c>
      <c r="C8912" t="s">
        <v>17299</v>
      </c>
      <c r="D8912" s="85">
        <v>35854.5</v>
      </c>
      <c r="E8912" s="85">
        <v>29150</v>
      </c>
    </row>
    <row r="8913" spans="2:5" x14ac:dyDescent="0.25">
      <c r="B8913" t="s">
        <v>17300</v>
      </c>
      <c r="C8913" t="s">
        <v>17301</v>
      </c>
      <c r="D8913" s="85">
        <v>1673242.14</v>
      </c>
      <c r="E8913" s="85">
        <v>1483928.41</v>
      </c>
    </row>
    <row r="8914" spans="2:5" x14ac:dyDescent="0.25">
      <c r="B8914" t="s">
        <v>17302</v>
      </c>
      <c r="C8914" t="s">
        <v>17303</v>
      </c>
      <c r="D8914" s="85">
        <v>60265.08</v>
      </c>
      <c r="E8914" s="85">
        <v>48996</v>
      </c>
    </row>
    <row r="8915" spans="2:5" x14ac:dyDescent="0.25">
      <c r="B8915" t="s">
        <v>17304</v>
      </c>
      <c r="C8915" t="s">
        <v>17305</v>
      </c>
      <c r="D8915" s="85">
        <v>43738.8</v>
      </c>
      <c r="E8915" s="85">
        <v>35560</v>
      </c>
    </row>
    <row r="8916" spans="2:5" x14ac:dyDescent="0.25">
      <c r="B8916" t="s">
        <v>17306</v>
      </c>
      <c r="C8916" t="s">
        <v>17307</v>
      </c>
      <c r="D8916" s="85">
        <v>36462.120000000003</v>
      </c>
      <c r="E8916" s="85">
        <v>29644</v>
      </c>
    </row>
    <row r="8917" spans="2:5" x14ac:dyDescent="0.25">
      <c r="B8917" t="s">
        <v>17308</v>
      </c>
      <c r="C8917" t="s">
        <v>17309</v>
      </c>
      <c r="D8917" s="85">
        <v>31032.9</v>
      </c>
      <c r="E8917" s="85">
        <v>25230</v>
      </c>
    </row>
    <row r="8918" spans="2:5" x14ac:dyDescent="0.25">
      <c r="B8918" t="s">
        <v>17310</v>
      </c>
      <c r="C8918" t="s">
        <v>17311</v>
      </c>
      <c r="D8918" s="85">
        <v>27822.6</v>
      </c>
      <c r="E8918" s="85">
        <v>22620</v>
      </c>
    </row>
    <row r="8919" spans="2:5" x14ac:dyDescent="0.25">
      <c r="B8919" t="s">
        <v>17312</v>
      </c>
      <c r="C8919" t="s">
        <v>17313</v>
      </c>
      <c r="D8919" s="85">
        <v>982.77</v>
      </c>
      <c r="E8919" s="85">
        <v>799</v>
      </c>
    </row>
    <row r="8920" spans="2:5" x14ac:dyDescent="0.25">
      <c r="B8920" t="s">
        <v>17314</v>
      </c>
      <c r="C8920" t="s">
        <v>17315</v>
      </c>
      <c r="D8920" s="85">
        <v>713.4</v>
      </c>
      <c r="E8920" s="85">
        <v>580</v>
      </c>
    </row>
    <row r="8921" spans="2:5" x14ac:dyDescent="0.25">
      <c r="B8921" t="s">
        <v>17316</v>
      </c>
      <c r="C8921" t="s">
        <v>17317</v>
      </c>
      <c r="D8921" s="85">
        <v>13136.4</v>
      </c>
      <c r="E8921" s="85">
        <v>10680</v>
      </c>
    </row>
    <row r="8922" spans="2:5" x14ac:dyDescent="0.25">
      <c r="B8922" t="s">
        <v>17318</v>
      </c>
      <c r="C8922" t="s">
        <v>17319</v>
      </c>
      <c r="D8922" s="85">
        <v>376378</v>
      </c>
      <c r="E8922" s="85">
        <v>308500</v>
      </c>
    </row>
    <row r="8923" spans="2:5" x14ac:dyDescent="0.25">
      <c r="B8923" t="s">
        <v>17320</v>
      </c>
      <c r="C8923" t="s">
        <v>17321</v>
      </c>
      <c r="D8923" s="85">
        <v>2091</v>
      </c>
      <c r="E8923" s="85">
        <v>1700</v>
      </c>
    </row>
    <row r="8924" spans="2:5" x14ac:dyDescent="0.25">
      <c r="B8924" t="s">
        <v>17322</v>
      </c>
      <c r="C8924" t="s">
        <v>17323</v>
      </c>
      <c r="D8924" s="85">
        <v>12177</v>
      </c>
      <c r="E8924" s="85">
        <v>9900</v>
      </c>
    </row>
    <row r="8925" spans="2:5" x14ac:dyDescent="0.25">
      <c r="B8925" t="s">
        <v>17324</v>
      </c>
      <c r="C8925" t="s">
        <v>16083</v>
      </c>
      <c r="D8925" s="85">
        <v>615</v>
      </c>
      <c r="E8925" s="85">
        <v>500</v>
      </c>
    </row>
    <row r="8926" spans="2:5" x14ac:dyDescent="0.25">
      <c r="B8926" t="s">
        <v>17325</v>
      </c>
      <c r="C8926" t="s">
        <v>17326</v>
      </c>
      <c r="D8926" s="85">
        <v>181360.43</v>
      </c>
      <c r="E8926" s="85">
        <v>147447.5</v>
      </c>
    </row>
    <row r="8927" spans="2:5" x14ac:dyDescent="0.25">
      <c r="B8927" t="s">
        <v>17327</v>
      </c>
      <c r="C8927" t="s">
        <v>16083</v>
      </c>
      <c r="D8927" s="85">
        <v>645.75</v>
      </c>
      <c r="E8927" s="85">
        <v>525</v>
      </c>
    </row>
    <row r="8928" spans="2:5" x14ac:dyDescent="0.25">
      <c r="B8928" t="s">
        <v>17328</v>
      </c>
      <c r="C8928" t="s">
        <v>15699</v>
      </c>
      <c r="D8928" s="85">
        <v>13745.25</v>
      </c>
      <c r="E8928" s="85">
        <v>11175</v>
      </c>
    </row>
    <row r="8929" spans="2:5" x14ac:dyDescent="0.25">
      <c r="B8929" t="s">
        <v>17329</v>
      </c>
      <c r="C8929" t="s">
        <v>17330</v>
      </c>
      <c r="D8929" s="85">
        <v>7638.3</v>
      </c>
      <c r="E8929" s="85">
        <v>6210</v>
      </c>
    </row>
    <row r="8930" spans="2:5" x14ac:dyDescent="0.25">
      <c r="B8930" t="s">
        <v>17331</v>
      </c>
      <c r="C8930" t="s">
        <v>17332</v>
      </c>
      <c r="D8930" s="85">
        <v>52705.5</v>
      </c>
      <c r="E8930" s="85">
        <v>42850</v>
      </c>
    </row>
    <row r="8931" spans="2:5" x14ac:dyDescent="0.25">
      <c r="B8931" t="s">
        <v>17333</v>
      </c>
      <c r="C8931" t="s">
        <v>527</v>
      </c>
      <c r="D8931" s="85">
        <v>3811044.3</v>
      </c>
      <c r="E8931" s="85">
        <v>3098410</v>
      </c>
    </row>
    <row r="8932" spans="2:5" x14ac:dyDescent="0.25">
      <c r="B8932" t="s">
        <v>17334</v>
      </c>
      <c r="C8932" t="s">
        <v>17335</v>
      </c>
      <c r="D8932" s="85">
        <v>94824.86</v>
      </c>
      <c r="E8932" s="85">
        <v>85955.76</v>
      </c>
    </row>
    <row r="8933" spans="2:5" x14ac:dyDescent="0.25">
      <c r="B8933" t="s">
        <v>17336</v>
      </c>
      <c r="C8933" t="s">
        <v>16531</v>
      </c>
      <c r="D8933" s="85">
        <v>662.5</v>
      </c>
      <c r="E8933" s="85">
        <v>625</v>
      </c>
    </row>
    <row r="8934" spans="2:5" x14ac:dyDescent="0.25">
      <c r="B8934" t="s">
        <v>17337</v>
      </c>
      <c r="C8934" t="s">
        <v>16531</v>
      </c>
      <c r="D8934" s="85">
        <v>1500</v>
      </c>
      <c r="E8934" s="85">
        <v>1500</v>
      </c>
    </row>
    <row r="8935" spans="2:5" x14ac:dyDescent="0.25">
      <c r="B8935" t="s">
        <v>17338</v>
      </c>
      <c r="C8935" t="s">
        <v>16531</v>
      </c>
      <c r="D8935" s="85">
        <v>460</v>
      </c>
      <c r="E8935" s="85">
        <v>460</v>
      </c>
    </row>
    <row r="8936" spans="2:5" x14ac:dyDescent="0.25">
      <c r="B8936" t="s">
        <v>17339</v>
      </c>
      <c r="C8936" t="s">
        <v>16531</v>
      </c>
      <c r="D8936" s="85">
        <v>1060</v>
      </c>
      <c r="E8936" s="85">
        <v>1000</v>
      </c>
    </row>
    <row r="8937" spans="2:5" x14ac:dyDescent="0.25">
      <c r="B8937" t="s">
        <v>17340</v>
      </c>
      <c r="C8937" t="s">
        <v>16531</v>
      </c>
      <c r="D8937" s="85">
        <v>1000</v>
      </c>
      <c r="E8937" s="85">
        <v>1000</v>
      </c>
    </row>
    <row r="8938" spans="2:5" x14ac:dyDescent="0.25">
      <c r="B8938" t="s">
        <v>17341</v>
      </c>
      <c r="C8938" t="s">
        <v>17342</v>
      </c>
      <c r="D8938" s="85">
        <v>125926.29</v>
      </c>
      <c r="E8938" s="85">
        <v>102379.1</v>
      </c>
    </row>
    <row r="8939" spans="2:5" x14ac:dyDescent="0.25">
      <c r="B8939" t="s">
        <v>17343</v>
      </c>
      <c r="C8939" t="s">
        <v>17344</v>
      </c>
      <c r="D8939" s="85">
        <v>104013.57</v>
      </c>
      <c r="E8939" s="85">
        <v>84563.88</v>
      </c>
    </row>
    <row r="8940" spans="2:5" x14ac:dyDescent="0.25">
      <c r="B8940" t="s">
        <v>17345</v>
      </c>
      <c r="C8940" t="s">
        <v>17346</v>
      </c>
      <c r="D8940" s="85">
        <v>198021.39</v>
      </c>
      <c r="E8940" s="85">
        <v>160993</v>
      </c>
    </row>
    <row r="8941" spans="2:5" x14ac:dyDescent="0.25">
      <c r="B8941" t="s">
        <v>17347</v>
      </c>
      <c r="C8941" t="s">
        <v>17348</v>
      </c>
      <c r="D8941" s="85">
        <v>165373.5</v>
      </c>
      <c r="E8941" s="85">
        <v>134450</v>
      </c>
    </row>
    <row r="8942" spans="2:5" x14ac:dyDescent="0.25">
      <c r="B8942" t="s">
        <v>17349</v>
      </c>
      <c r="C8942" t="s">
        <v>17350</v>
      </c>
      <c r="D8942" s="85">
        <v>137696.63</v>
      </c>
      <c r="E8942" s="85">
        <v>129902.48</v>
      </c>
    </row>
    <row r="8943" spans="2:5" x14ac:dyDescent="0.25">
      <c r="B8943" t="s">
        <v>17351</v>
      </c>
      <c r="C8943" t="s">
        <v>17352</v>
      </c>
      <c r="D8943" s="85">
        <v>523843.16</v>
      </c>
      <c r="E8943" s="85">
        <v>425888.75</v>
      </c>
    </row>
    <row r="8944" spans="2:5" x14ac:dyDescent="0.25">
      <c r="B8944" t="s">
        <v>17353</v>
      </c>
      <c r="C8944" t="s">
        <v>17354</v>
      </c>
      <c r="D8944" s="85">
        <v>1768023.98</v>
      </c>
      <c r="E8944" s="85">
        <v>1437417.87</v>
      </c>
    </row>
    <row r="8945" spans="2:5" x14ac:dyDescent="0.25">
      <c r="B8945" t="s">
        <v>17355</v>
      </c>
      <c r="C8945" t="s">
        <v>17356</v>
      </c>
      <c r="D8945" s="85">
        <v>458301.05</v>
      </c>
      <c r="E8945" s="85">
        <v>372602.48</v>
      </c>
    </row>
    <row r="8946" spans="2:5" x14ac:dyDescent="0.25">
      <c r="B8946" t="s">
        <v>17357</v>
      </c>
      <c r="C8946" t="s">
        <v>17358</v>
      </c>
      <c r="D8946" s="85">
        <v>118499.2</v>
      </c>
      <c r="E8946" s="85">
        <v>96340.82</v>
      </c>
    </row>
    <row r="8947" spans="2:5" x14ac:dyDescent="0.25">
      <c r="B8947" t="s">
        <v>17359</v>
      </c>
      <c r="C8947" t="s">
        <v>17360</v>
      </c>
      <c r="D8947" s="85">
        <v>1484690.39</v>
      </c>
      <c r="E8947" s="85">
        <v>1207065.3600000001</v>
      </c>
    </row>
    <row r="8948" spans="2:5" x14ac:dyDescent="0.25">
      <c r="B8948" t="s">
        <v>17361</v>
      </c>
      <c r="C8948" t="s">
        <v>17362</v>
      </c>
      <c r="D8948" s="85">
        <v>7072256.46</v>
      </c>
      <c r="E8948" s="85">
        <v>5749802</v>
      </c>
    </row>
    <row r="8949" spans="2:5" x14ac:dyDescent="0.25">
      <c r="B8949" t="s">
        <v>17363</v>
      </c>
      <c r="C8949" t="s">
        <v>17364</v>
      </c>
      <c r="D8949" s="85">
        <v>10499.65</v>
      </c>
      <c r="E8949" s="85">
        <v>8536.2999999999993</v>
      </c>
    </row>
    <row r="8950" spans="2:5" x14ac:dyDescent="0.25">
      <c r="B8950" t="s">
        <v>17365</v>
      </c>
      <c r="C8950" t="s">
        <v>17366</v>
      </c>
      <c r="D8950" s="85">
        <v>395178.34</v>
      </c>
      <c r="E8950" s="85">
        <v>321283.20000000001</v>
      </c>
    </row>
    <row r="8951" spans="2:5" x14ac:dyDescent="0.25">
      <c r="B8951" t="s">
        <v>17367</v>
      </c>
      <c r="C8951" t="s">
        <v>17368</v>
      </c>
      <c r="D8951" s="85">
        <v>414952.8</v>
      </c>
      <c r="E8951" s="85">
        <v>337360</v>
      </c>
    </row>
    <row r="8952" spans="2:5" x14ac:dyDescent="0.25">
      <c r="B8952" t="s">
        <v>17369</v>
      </c>
      <c r="C8952" t="s">
        <v>17370</v>
      </c>
      <c r="D8952" s="85">
        <v>12915</v>
      </c>
      <c r="E8952" s="85">
        <v>10500</v>
      </c>
    </row>
    <row r="8953" spans="2:5" x14ac:dyDescent="0.25">
      <c r="B8953" t="s">
        <v>17371</v>
      </c>
      <c r="C8953" t="s">
        <v>17372</v>
      </c>
      <c r="D8953" s="85">
        <v>1017993.87</v>
      </c>
      <c r="E8953" s="85">
        <v>698073.5</v>
      </c>
    </row>
    <row r="8954" spans="2:5" x14ac:dyDescent="0.25">
      <c r="B8954" t="s">
        <v>17373</v>
      </c>
      <c r="C8954" t="s">
        <v>17374</v>
      </c>
      <c r="D8954" s="85">
        <v>147696.62</v>
      </c>
      <c r="E8954" s="85">
        <v>120078.56</v>
      </c>
    </row>
    <row r="8955" spans="2:5" x14ac:dyDescent="0.25">
      <c r="B8955" t="s">
        <v>17375</v>
      </c>
      <c r="C8955" t="s">
        <v>17376</v>
      </c>
      <c r="D8955" s="85">
        <v>14760</v>
      </c>
      <c r="E8955" s="85">
        <v>12000</v>
      </c>
    </row>
    <row r="8956" spans="2:5" x14ac:dyDescent="0.25">
      <c r="B8956" t="s">
        <v>17377</v>
      </c>
      <c r="C8956" t="s">
        <v>17378</v>
      </c>
      <c r="D8956" s="85">
        <v>6521.71</v>
      </c>
      <c r="E8956" s="85">
        <v>5302.2</v>
      </c>
    </row>
    <row r="8957" spans="2:5" x14ac:dyDescent="0.25">
      <c r="B8957" t="s">
        <v>17379</v>
      </c>
      <c r="C8957" t="s">
        <v>17380</v>
      </c>
      <c r="D8957" s="85">
        <v>93616.53</v>
      </c>
      <c r="E8957" s="85">
        <v>76111</v>
      </c>
    </row>
    <row r="8958" spans="2:5" x14ac:dyDescent="0.25">
      <c r="B8958" t="s">
        <v>17381</v>
      </c>
      <c r="C8958" t="s">
        <v>17382</v>
      </c>
      <c r="D8958" s="85">
        <v>104013.57</v>
      </c>
      <c r="E8958" s="85">
        <v>84563.88</v>
      </c>
    </row>
    <row r="8959" spans="2:5" x14ac:dyDescent="0.25">
      <c r="B8959" t="s">
        <v>17383</v>
      </c>
      <c r="C8959" t="s">
        <v>17384</v>
      </c>
      <c r="D8959" s="85">
        <v>24229.11</v>
      </c>
      <c r="E8959" s="85">
        <v>19698.46</v>
      </c>
    </row>
    <row r="8960" spans="2:5" x14ac:dyDescent="0.25">
      <c r="B8960" t="s">
        <v>17385</v>
      </c>
      <c r="C8960" t="s">
        <v>17386</v>
      </c>
      <c r="D8960" s="85">
        <v>25830</v>
      </c>
      <c r="E8960" s="85">
        <v>21000</v>
      </c>
    </row>
    <row r="8961" spans="2:5" x14ac:dyDescent="0.25">
      <c r="B8961" t="s">
        <v>17387</v>
      </c>
      <c r="C8961" t="s">
        <v>17388</v>
      </c>
      <c r="D8961" s="85">
        <v>15375</v>
      </c>
      <c r="E8961" s="85">
        <v>12500</v>
      </c>
    </row>
    <row r="8962" spans="2:5" x14ac:dyDescent="0.25">
      <c r="B8962" t="s">
        <v>17389</v>
      </c>
      <c r="C8962" t="s">
        <v>17390</v>
      </c>
      <c r="D8962" s="85">
        <v>18450</v>
      </c>
      <c r="E8962" s="85">
        <v>15000</v>
      </c>
    </row>
    <row r="8963" spans="2:5" x14ac:dyDescent="0.25">
      <c r="B8963" t="s">
        <v>17391</v>
      </c>
      <c r="C8963" t="s">
        <v>17392</v>
      </c>
      <c r="D8963" s="85">
        <v>2762714.59</v>
      </c>
      <c r="E8963" s="85">
        <v>2246109.42</v>
      </c>
    </row>
    <row r="8964" spans="2:5" x14ac:dyDescent="0.25">
      <c r="B8964" t="s">
        <v>17393</v>
      </c>
      <c r="C8964" t="s">
        <v>17394</v>
      </c>
      <c r="D8964" s="85">
        <v>42927</v>
      </c>
      <c r="E8964" s="85">
        <v>34900</v>
      </c>
    </row>
    <row r="8965" spans="2:5" x14ac:dyDescent="0.25">
      <c r="B8965" t="s">
        <v>17395</v>
      </c>
      <c r="C8965" t="s">
        <v>17396</v>
      </c>
      <c r="D8965" s="85">
        <v>1702.18</v>
      </c>
      <c r="E8965" s="85">
        <v>1383.89</v>
      </c>
    </row>
    <row r="8966" spans="2:5" x14ac:dyDescent="0.25">
      <c r="B8966" t="s">
        <v>17397</v>
      </c>
      <c r="C8966" t="s">
        <v>17398</v>
      </c>
      <c r="D8966" s="85">
        <v>2699.85</v>
      </c>
      <c r="E8966" s="85">
        <v>2195</v>
      </c>
    </row>
    <row r="8967" spans="2:5" x14ac:dyDescent="0.25">
      <c r="B8967" t="s">
        <v>17399</v>
      </c>
      <c r="C8967" t="s">
        <v>17400</v>
      </c>
      <c r="D8967" s="85">
        <v>18025</v>
      </c>
      <c r="E8967" s="85">
        <v>18025</v>
      </c>
    </row>
    <row r="8968" spans="2:5" x14ac:dyDescent="0.25">
      <c r="B8968" t="s">
        <v>17401</v>
      </c>
      <c r="C8968" t="s">
        <v>17402</v>
      </c>
      <c r="D8968" s="85">
        <v>689868.82</v>
      </c>
      <c r="E8968" s="85">
        <v>489280.67</v>
      </c>
    </row>
    <row r="8969" spans="2:5" x14ac:dyDescent="0.25">
      <c r="B8969" t="s">
        <v>17403</v>
      </c>
      <c r="C8969" t="s">
        <v>17404</v>
      </c>
      <c r="D8969" s="85">
        <v>935202.11</v>
      </c>
      <c r="E8969" s="85">
        <v>647718.04</v>
      </c>
    </row>
    <row r="8970" spans="2:5" x14ac:dyDescent="0.25">
      <c r="B8970" t="s">
        <v>17405</v>
      </c>
      <c r="C8970" t="s">
        <v>17406</v>
      </c>
      <c r="D8970" s="85">
        <v>11529.35</v>
      </c>
      <c r="E8970" s="85">
        <v>9373.4599999999991</v>
      </c>
    </row>
    <row r="8971" spans="2:5" x14ac:dyDescent="0.25">
      <c r="B8971" t="s">
        <v>17407</v>
      </c>
      <c r="C8971" t="s">
        <v>17408</v>
      </c>
      <c r="D8971" s="85">
        <v>27416.7</v>
      </c>
      <c r="E8971" s="85">
        <v>22290</v>
      </c>
    </row>
    <row r="8972" spans="2:5" x14ac:dyDescent="0.25">
      <c r="B8972" t="s">
        <v>17409</v>
      </c>
      <c r="C8972" t="s">
        <v>1616</v>
      </c>
      <c r="D8972" s="85">
        <v>185730</v>
      </c>
      <c r="E8972" s="85">
        <v>151000</v>
      </c>
    </row>
    <row r="8973" spans="2:5" x14ac:dyDescent="0.25">
      <c r="B8973" t="s">
        <v>17410</v>
      </c>
      <c r="C8973" t="s">
        <v>16531</v>
      </c>
      <c r="D8973" s="85">
        <v>800</v>
      </c>
      <c r="E8973" s="85">
        <v>800</v>
      </c>
    </row>
    <row r="8974" spans="2:5" x14ac:dyDescent="0.25">
      <c r="B8974" t="s">
        <v>17411</v>
      </c>
      <c r="C8974" t="s">
        <v>17412</v>
      </c>
      <c r="D8974" s="85">
        <v>80097.600000000006</v>
      </c>
      <c r="E8974" s="85">
        <v>65120</v>
      </c>
    </row>
    <row r="8975" spans="2:5" x14ac:dyDescent="0.25">
      <c r="B8975" t="s">
        <v>17413</v>
      </c>
      <c r="C8975" t="s">
        <v>17414</v>
      </c>
      <c r="D8975" s="85">
        <v>186620.04</v>
      </c>
      <c r="E8975" s="85">
        <v>156345.59</v>
      </c>
    </row>
    <row r="8976" spans="2:5" x14ac:dyDescent="0.25">
      <c r="B8976" t="s">
        <v>17415</v>
      </c>
      <c r="C8976" t="s">
        <v>17416</v>
      </c>
      <c r="D8976" s="85">
        <v>4179.91</v>
      </c>
      <c r="E8976" s="85">
        <v>4179.91</v>
      </c>
    </row>
    <row r="8977" spans="2:5" x14ac:dyDescent="0.25">
      <c r="B8977" t="s">
        <v>17417</v>
      </c>
      <c r="C8977" t="s">
        <v>16083</v>
      </c>
      <c r="D8977" s="85">
        <v>645.75</v>
      </c>
      <c r="E8977" s="85">
        <v>525</v>
      </c>
    </row>
    <row r="8978" spans="2:5" x14ac:dyDescent="0.25">
      <c r="B8978" t="s">
        <v>17418</v>
      </c>
      <c r="C8978" t="s">
        <v>16083</v>
      </c>
      <c r="D8978" s="85">
        <v>615</v>
      </c>
      <c r="E8978" s="85">
        <v>500</v>
      </c>
    </row>
    <row r="8979" spans="2:5" x14ac:dyDescent="0.25">
      <c r="B8979" t="s">
        <v>17419</v>
      </c>
      <c r="C8979" t="s">
        <v>17408</v>
      </c>
      <c r="D8979" s="85">
        <v>14760</v>
      </c>
      <c r="E8979" s="85">
        <v>12000</v>
      </c>
    </row>
    <row r="8980" spans="2:5" x14ac:dyDescent="0.25">
      <c r="B8980" t="s">
        <v>17420</v>
      </c>
      <c r="C8980" t="s">
        <v>17421</v>
      </c>
      <c r="D8980" s="85">
        <v>22017</v>
      </c>
      <c r="E8980" s="85">
        <v>17900</v>
      </c>
    </row>
    <row r="8981" spans="2:5" x14ac:dyDescent="0.25">
      <c r="B8981" t="s">
        <v>17422</v>
      </c>
      <c r="C8981" t="s">
        <v>17423</v>
      </c>
      <c r="D8981" s="85">
        <v>576144.23</v>
      </c>
      <c r="E8981" s="85">
        <v>468409.95</v>
      </c>
    </row>
    <row r="8982" spans="2:5" x14ac:dyDescent="0.25">
      <c r="B8982" t="s">
        <v>17424</v>
      </c>
      <c r="C8982" t="s">
        <v>17425</v>
      </c>
      <c r="D8982" s="85">
        <v>235353.52</v>
      </c>
      <c r="E8982" s="85">
        <v>191344.33</v>
      </c>
    </row>
    <row r="8983" spans="2:5" x14ac:dyDescent="0.25">
      <c r="B8983" t="s">
        <v>17426</v>
      </c>
      <c r="C8983" t="s">
        <v>17427</v>
      </c>
      <c r="D8983" s="85">
        <v>3550545.37</v>
      </c>
      <c r="E8983" s="85">
        <v>2361669.7000000002</v>
      </c>
    </row>
    <row r="8984" spans="2:5" x14ac:dyDescent="0.25">
      <c r="B8984" t="s">
        <v>17428</v>
      </c>
      <c r="C8984" t="s">
        <v>17429</v>
      </c>
      <c r="D8984" s="85">
        <v>3345702.14</v>
      </c>
      <c r="E8984" s="85">
        <v>2397283.2799999998</v>
      </c>
    </row>
    <row r="8985" spans="2:5" x14ac:dyDescent="0.25">
      <c r="B8985" t="s">
        <v>17430</v>
      </c>
      <c r="C8985" t="s">
        <v>17431</v>
      </c>
      <c r="D8985" s="85">
        <v>1462184.94</v>
      </c>
      <c r="E8985" s="85">
        <v>1325986.47</v>
      </c>
    </row>
    <row r="8986" spans="2:5" x14ac:dyDescent="0.25">
      <c r="B8986" t="s">
        <v>17432</v>
      </c>
      <c r="C8986" t="s">
        <v>17433</v>
      </c>
      <c r="D8986" s="85">
        <v>2886523.51</v>
      </c>
      <c r="E8986" s="85">
        <v>1928032.47</v>
      </c>
    </row>
    <row r="8987" spans="2:5" x14ac:dyDescent="0.25">
      <c r="B8987" t="s">
        <v>17434</v>
      </c>
      <c r="C8987" t="s">
        <v>17435</v>
      </c>
      <c r="D8987" s="85">
        <v>613333.35</v>
      </c>
      <c r="E8987" s="85">
        <v>498645</v>
      </c>
    </row>
    <row r="8988" spans="2:5" x14ac:dyDescent="0.25">
      <c r="B8988" t="s">
        <v>17436</v>
      </c>
      <c r="C8988" t="s">
        <v>17437</v>
      </c>
      <c r="D8988" s="85">
        <v>803267.82</v>
      </c>
      <c r="E8988" s="85">
        <v>598340.07999999996</v>
      </c>
    </row>
    <row r="8989" spans="2:5" x14ac:dyDescent="0.25">
      <c r="B8989" t="s">
        <v>17438</v>
      </c>
      <c r="C8989" t="s">
        <v>17439</v>
      </c>
      <c r="D8989" s="85">
        <v>203441.36</v>
      </c>
      <c r="E8989" s="85">
        <v>144675</v>
      </c>
    </row>
    <row r="8990" spans="2:5" x14ac:dyDescent="0.25">
      <c r="B8990" t="s">
        <v>17440</v>
      </c>
      <c r="C8990" t="s">
        <v>17441</v>
      </c>
      <c r="D8990" s="85">
        <v>5940.9</v>
      </c>
      <c r="E8990" s="85">
        <v>4830</v>
      </c>
    </row>
    <row r="8991" spans="2:5" x14ac:dyDescent="0.25">
      <c r="B8991" t="s">
        <v>17442</v>
      </c>
      <c r="C8991" t="s">
        <v>17443</v>
      </c>
      <c r="D8991" s="85">
        <v>1353</v>
      </c>
      <c r="E8991" s="85">
        <v>1100</v>
      </c>
    </row>
    <row r="8992" spans="2:5" x14ac:dyDescent="0.25">
      <c r="B8992" t="s">
        <v>17444</v>
      </c>
      <c r="C8992" t="s">
        <v>17445</v>
      </c>
      <c r="D8992" s="85">
        <v>387127.82</v>
      </c>
      <c r="E8992" s="85">
        <v>387127.82</v>
      </c>
    </row>
    <row r="8993" spans="2:5" x14ac:dyDescent="0.25">
      <c r="B8993" t="s">
        <v>17446</v>
      </c>
      <c r="C8993" t="s">
        <v>17447</v>
      </c>
      <c r="D8993" s="85">
        <v>16535.97</v>
      </c>
      <c r="E8993" s="85">
        <v>16535.97</v>
      </c>
    </row>
    <row r="8994" spans="2:5" x14ac:dyDescent="0.25">
      <c r="B8994" t="s">
        <v>17448</v>
      </c>
      <c r="C8994" t="s">
        <v>17449</v>
      </c>
      <c r="D8994" s="85">
        <v>31734</v>
      </c>
      <c r="E8994" s="85">
        <v>25800</v>
      </c>
    </row>
    <row r="8995" spans="2:5" x14ac:dyDescent="0.25">
      <c r="B8995" t="s">
        <v>17450</v>
      </c>
      <c r="C8995" t="s">
        <v>17451</v>
      </c>
      <c r="D8995" s="85">
        <v>137229.45000000001</v>
      </c>
      <c r="E8995" s="85">
        <v>111568.66</v>
      </c>
    </row>
    <row r="8996" spans="2:5" x14ac:dyDescent="0.25">
      <c r="B8996" t="s">
        <v>17452</v>
      </c>
      <c r="C8996" t="s">
        <v>17451</v>
      </c>
      <c r="D8996" s="85">
        <v>137229.45000000001</v>
      </c>
      <c r="E8996" s="85">
        <v>111568.66</v>
      </c>
    </row>
    <row r="8997" spans="2:5" x14ac:dyDescent="0.25">
      <c r="B8997" t="s">
        <v>17453</v>
      </c>
      <c r="C8997" t="s">
        <v>17454</v>
      </c>
      <c r="D8997" s="85">
        <v>372631.87</v>
      </c>
      <c r="E8997" s="85">
        <v>351539.5</v>
      </c>
    </row>
    <row r="8998" spans="2:5" x14ac:dyDescent="0.25">
      <c r="B8998" t="s">
        <v>17455</v>
      </c>
      <c r="C8998" t="s">
        <v>17456</v>
      </c>
      <c r="D8998" s="85">
        <v>213394.91</v>
      </c>
      <c r="E8998" s="85">
        <v>173491.8</v>
      </c>
    </row>
    <row r="8999" spans="2:5" x14ac:dyDescent="0.25">
      <c r="B8999" t="s">
        <v>17457</v>
      </c>
      <c r="C8999" t="s">
        <v>17425</v>
      </c>
      <c r="D8999" s="85">
        <v>83835.289999999994</v>
      </c>
      <c r="E8999" s="85">
        <v>68158.77</v>
      </c>
    </row>
    <row r="9000" spans="2:5" x14ac:dyDescent="0.25">
      <c r="B9000" t="s">
        <v>17458</v>
      </c>
      <c r="C9000" t="s">
        <v>17459</v>
      </c>
      <c r="D9000" s="85">
        <v>1048760.8600000001</v>
      </c>
      <c r="E9000" s="85">
        <v>919086.1</v>
      </c>
    </row>
    <row r="9001" spans="2:5" x14ac:dyDescent="0.25">
      <c r="B9001" t="s">
        <v>17460</v>
      </c>
      <c r="C9001" t="s">
        <v>17461</v>
      </c>
      <c r="D9001" s="85">
        <v>143515.51</v>
      </c>
      <c r="E9001" s="85">
        <v>116679.28</v>
      </c>
    </row>
    <row r="9002" spans="2:5" x14ac:dyDescent="0.25">
      <c r="B9002" t="s">
        <v>17462</v>
      </c>
      <c r="C9002" t="s">
        <v>17463</v>
      </c>
      <c r="D9002" s="85">
        <v>286777.82</v>
      </c>
      <c r="E9002" s="85">
        <v>252348.92</v>
      </c>
    </row>
    <row r="9003" spans="2:5" x14ac:dyDescent="0.25">
      <c r="B9003" t="s">
        <v>17464</v>
      </c>
      <c r="C9003" t="s">
        <v>17465</v>
      </c>
      <c r="D9003" s="85">
        <v>80716.600000000006</v>
      </c>
      <c r="E9003" s="85">
        <v>65623.25</v>
      </c>
    </row>
    <row r="9004" spans="2:5" x14ac:dyDescent="0.25">
      <c r="B9004" t="s">
        <v>17466</v>
      </c>
      <c r="C9004" t="s">
        <v>17467</v>
      </c>
      <c r="D9004" s="85">
        <v>108240</v>
      </c>
      <c r="E9004" s="85">
        <v>88000</v>
      </c>
    </row>
    <row r="9005" spans="2:5" x14ac:dyDescent="0.25">
      <c r="B9005" t="s">
        <v>17468</v>
      </c>
      <c r="C9005" t="s">
        <v>17469</v>
      </c>
      <c r="D9005" s="85">
        <v>395279.64</v>
      </c>
      <c r="E9005" s="85">
        <v>321365.56</v>
      </c>
    </row>
    <row r="9006" spans="2:5" x14ac:dyDescent="0.25">
      <c r="B9006" t="s">
        <v>17470</v>
      </c>
      <c r="C9006" t="s">
        <v>17471</v>
      </c>
      <c r="D9006" s="85">
        <v>16634.689999999999</v>
      </c>
      <c r="E9006" s="85">
        <v>16634.689999999999</v>
      </c>
    </row>
    <row r="9007" spans="2:5" x14ac:dyDescent="0.25">
      <c r="B9007" t="s">
        <v>17472</v>
      </c>
      <c r="C9007" t="s">
        <v>17473</v>
      </c>
      <c r="D9007" s="85">
        <v>110888.19</v>
      </c>
      <c r="E9007" s="85">
        <v>90153</v>
      </c>
    </row>
    <row r="9008" spans="2:5" x14ac:dyDescent="0.25">
      <c r="B9008" t="s">
        <v>17474</v>
      </c>
      <c r="C9008" t="s">
        <v>17475</v>
      </c>
      <c r="D9008" s="85">
        <v>6027</v>
      </c>
      <c r="E9008" s="85">
        <v>4900</v>
      </c>
    </row>
    <row r="9009" spans="2:5" x14ac:dyDescent="0.25">
      <c r="B9009" t="s">
        <v>17476</v>
      </c>
      <c r="C9009" t="s">
        <v>17477</v>
      </c>
      <c r="D9009" s="85">
        <v>31919.73</v>
      </c>
      <c r="E9009" s="85">
        <v>25951</v>
      </c>
    </row>
    <row r="9010" spans="2:5" x14ac:dyDescent="0.25">
      <c r="B9010" t="s">
        <v>17478</v>
      </c>
      <c r="C9010" t="s">
        <v>17479</v>
      </c>
      <c r="D9010" s="85">
        <v>93912.960000000006</v>
      </c>
      <c r="E9010" s="85">
        <v>76352</v>
      </c>
    </row>
    <row r="9011" spans="2:5" x14ac:dyDescent="0.25">
      <c r="B9011" t="s">
        <v>17480</v>
      </c>
      <c r="C9011" t="s">
        <v>17481</v>
      </c>
      <c r="D9011" s="85">
        <v>56572.62</v>
      </c>
      <c r="E9011" s="85">
        <v>45994</v>
      </c>
    </row>
    <row r="9012" spans="2:5" x14ac:dyDescent="0.25">
      <c r="B9012" t="s">
        <v>17482</v>
      </c>
      <c r="C9012" t="s">
        <v>17483</v>
      </c>
      <c r="D9012" s="85">
        <v>74555.960000000006</v>
      </c>
      <c r="E9012" s="85">
        <v>60614.6</v>
      </c>
    </row>
    <row r="9013" spans="2:5" x14ac:dyDescent="0.25">
      <c r="B9013" t="s">
        <v>17484</v>
      </c>
      <c r="C9013" t="s">
        <v>17485</v>
      </c>
      <c r="D9013" s="85">
        <v>11070</v>
      </c>
      <c r="E9013" s="85">
        <v>9000</v>
      </c>
    </row>
    <row r="9014" spans="2:5" x14ac:dyDescent="0.25">
      <c r="B9014" t="s">
        <v>17486</v>
      </c>
      <c r="C9014" t="s">
        <v>17487</v>
      </c>
      <c r="D9014" s="85">
        <v>126743.51</v>
      </c>
      <c r="E9014" s="85">
        <v>103043.5</v>
      </c>
    </row>
    <row r="9015" spans="2:5" x14ac:dyDescent="0.25">
      <c r="B9015" t="s">
        <v>17488</v>
      </c>
      <c r="C9015" t="s">
        <v>17489</v>
      </c>
      <c r="D9015" s="85">
        <v>644.4</v>
      </c>
      <c r="E9015" s="85">
        <v>523.9</v>
      </c>
    </row>
    <row r="9016" spans="2:5" x14ac:dyDescent="0.25">
      <c r="B9016" t="s">
        <v>17490</v>
      </c>
      <c r="C9016" t="s">
        <v>17491</v>
      </c>
      <c r="D9016" s="85">
        <v>128651.64</v>
      </c>
      <c r="E9016" s="85">
        <v>104594.83</v>
      </c>
    </row>
    <row r="9017" spans="2:5" x14ac:dyDescent="0.25">
      <c r="B9017" t="s">
        <v>17492</v>
      </c>
      <c r="C9017" t="s">
        <v>17493</v>
      </c>
      <c r="D9017" s="85">
        <v>1418493.06</v>
      </c>
      <c r="E9017" s="85">
        <v>1115155.42</v>
      </c>
    </row>
    <row r="9018" spans="2:5" x14ac:dyDescent="0.25">
      <c r="B9018" t="s">
        <v>17494</v>
      </c>
      <c r="C9018" t="s">
        <v>17495</v>
      </c>
      <c r="D9018" s="85">
        <v>2051889.29</v>
      </c>
      <c r="E9018" s="85">
        <v>1622572.07</v>
      </c>
    </row>
    <row r="9019" spans="2:5" x14ac:dyDescent="0.25">
      <c r="B9019" t="s">
        <v>17496</v>
      </c>
      <c r="C9019" t="s">
        <v>16513</v>
      </c>
      <c r="D9019" s="85">
        <v>337.5</v>
      </c>
      <c r="E9019" s="85">
        <v>337.5</v>
      </c>
    </row>
    <row r="9020" spans="2:5" x14ac:dyDescent="0.25">
      <c r="B9020" t="s">
        <v>17497</v>
      </c>
      <c r="C9020" t="s">
        <v>17498</v>
      </c>
      <c r="D9020" s="85">
        <v>210</v>
      </c>
      <c r="E9020" s="85">
        <v>210</v>
      </c>
    </row>
    <row r="9021" spans="2:5" x14ac:dyDescent="0.25">
      <c r="B9021" t="s">
        <v>17499</v>
      </c>
      <c r="C9021" t="s">
        <v>16513</v>
      </c>
      <c r="D9021" s="85">
        <v>50</v>
      </c>
      <c r="E9021" s="85">
        <v>50</v>
      </c>
    </row>
    <row r="9022" spans="2:5" x14ac:dyDescent="0.25">
      <c r="B9022" t="s">
        <v>17500</v>
      </c>
      <c r="C9022" t="s">
        <v>17501</v>
      </c>
      <c r="D9022" s="85">
        <v>840</v>
      </c>
      <c r="E9022" s="85">
        <v>840</v>
      </c>
    </row>
    <row r="9023" spans="2:5" x14ac:dyDescent="0.25">
      <c r="B9023" t="s">
        <v>17502</v>
      </c>
      <c r="C9023" t="s">
        <v>17503</v>
      </c>
      <c r="D9023" s="85">
        <v>3013.5</v>
      </c>
      <c r="E9023" s="85">
        <v>2450</v>
      </c>
    </row>
    <row r="9024" spans="2:5" x14ac:dyDescent="0.25">
      <c r="B9024" t="s">
        <v>17504</v>
      </c>
      <c r="C9024" t="s">
        <v>17505</v>
      </c>
      <c r="D9024" s="85">
        <v>17697.240000000002</v>
      </c>
      <c r="E9024" s="85">
        <v>14388</v>
      </c>
    </row>
    <row r="9025" spans="2:5" x14ac:dyDescent="0.25">
      <c r="B9025" t="s">
        <v>17506</v>
      </c>
      <c r="C9025" t="s">
        <v>17507</v>
      </c>
      <c r="D9025" s="85">
        <v>19193.79</v>
      </c>
      <c r="E9025" s="85">
        <v>15604.71</v>
      </c>
    </row>
    <row r="9026" spans="2:5" x14ac:dyDescent="0.25">
      <c r="B9026" t="s">
        <v>17508</v>
      </c>
      <c r="C9026" t="s">
        <v>17509</v>
      </c>
      <c r="D9026" s="85">
        <v>240772.5</v>
      </c>
      <c r="E9026" s="85">
        <v>195750</v>
      </c>
    </row>
    <row r="9027" spans="2:5" x14ac:dyDescent="0.25">
      <c r="B9027" t="s">
        <v>17510</v>
      </c>
      <c r="C9027" t="s">
        <v>17511</v>
      </c>
      <c r="D9027" s="85">
        <v>41928.660000000003</v>
      </c>
      <c r="E9027" s="85">
        <v>34088.339999999997</v>
      </c>
    </row>
    <row r="9028" spans="2:5" x14ac:dyDescent="0.25">
      <c r="B9028" t="s">
        <v>17512</v>
      </c>
      <c r="C9028" t="s">
        <v>17513</v>
      </c>
      <c r="D9028" s="85">
        <v>276430.2</v>
      </c>
      <c r="E9028" s="85">
        <v>224740</v>
      </c>
    </row>
    <row r="9029" spans="2:5" x14ac:dyDescent="0.25">
      <c r="B9029" t="s">
        <v>17514</v>
      </c>
      <c r="C9029" t="s">
        <v>17515</v>
      </c>
      <c r="D9029" s="85">
        <v>46604.7</v>
      </c>
      <c r="E9029" s="85">
        <v>37890</v>
      </c>
    </row>
    <row r="9030" spans="2:5" x14ac:dyDescent="0.25">
      <c r="B9030" t="s">
        <v>17516</v>
      </c>
      <c r="C9030" t="s">
        <v>17517</v>
      </c>
      <c r="D9030" s="85">
        <v>73707.75</v>
      </c>
      <c r="E9030" s="85">
        <v>59925</v>
      </c>
    </row>
    <row r="9031" spans="2:5" x14ac:dyDescent="0.25">
      <c r="B9031" t="s">
        <v>17518</v>
      </c>
      <c r="C9031" t="s">
        <v>17519</v>
      </c>
      <c r="D9031" s="85">
        <v>541200</v>
      </c>
      <c r="E9031" s="85">
        <v>440000</v>
      </c>
    </row>
    <row r="9032" spans="2:5" x14ac:dyDescent="0.25">
      <c r="B9032" t="s">
        <v>17520</v>
      </c>
      <c r="C9032" t="s">
        <v>17521</v>
      </c>
      <c r="D9032" s="85">
        <v>560</v>
      </c>
      <c r="E9032" s="85">
        <v>560</v>
      </c>
    </row>
    <row r="9033" spans="2:5" x14ac:dyDescent="0.25">
      <c r="B9033" t="s">
        <v>17522</v>
      </c>
      <c r="C9033" t="s">
        <v>17523</v>
      </c>
      <c r="D9033" s="85">
        <v>140</v>
      </c>
      <c r="E9033" s="85">
        <v>140</v>
      </c>
    </row>
    <row r="9034" spans="2:5" x14ac:dyDescent="0.25">
      <c r="B9034" t="s">
        <v>17524</v>
      </c>
      <c r="C9034" t="s">
        <v>17525</v>
      </c>
      <c r="D9034" s="85">
        <v>140</v>
      </c>
      <c r="E9034" s="85">
        <v>140</v>
      </c>
    </row>
    <row r="9035" spans="2:5" x14ac:dyDescent="0.25">
      <c r="B9035" t="s">
        <v>17526</v>
      </c>
      <c r="C9035" t="s">
        <v>17527</v>
      </c>
      <c r="D9035" s="85">
        <v>488</v>
      </c>
      <c r="E9035" s="85">
        <v>400</v>
      </c>
    </row>
    <row r="9036" spans="2:5" x14ac:dyDescent="0.25">
      <c r="B9036" t="s">
        <v>17528</v>
      </c>
      <c r="C9036" t="s">
        <v>17529</v>
      </c>
      <c r="D9036" s="85">
        <v>14260</v>
      </c>
      <c r="E9036" s="85">
        <v>620</v>
      </c>
    </row>
    <row r="9037" spans="2:5" x14ac:dyDescent="0.25">
      <c r="B9037" t="s">
        <v>17530</v>
      </c>
      <c r="C9037" t="s">
        <v>17531</v>
      </c>
      <c r="D9037" s="85">
        <v>317.2</v>
      </c>
      <c r="E9037" s="85">
        <v>260</v>
      </c>
    </row>
    <row r="9038" spans="2:5" x14ac:dyDescent="0.25">
      <c r="B9038" t="s">
        <v>17532</v>
      </c>
      <c r="C9038" t="s">
        <v>17533</v>
      </c>
      <c r="D9038" s="85">
        <v>97.6</v>
      </c>
      <c r="E9038" s="85">
        <v>80</v>
      </c>
    </row>
    <row r="9039" spans="2:5" x14ac:dyDescent="0.25">
      <c r="B9039" t="s">
        <v>17534</v>
      </c>
      <c r="C9039" t="s">
        <v>17535</v>
      </c>
      <c r="D9039" s="85">
        <v>195.2</v>
      </c>
      <c r="E9039" s="85">
        <v>160</v>
      </c>
    </row>
    <row r="9040" spans="2:5" x14ac:dyDescent="0.25">
      <c r="B9040" t="s">
        <v>17536</v>
      </c>
      <c r="C9040" t="s">
        <v>17537</v>
      </c>
      <c r="D9040" s="85">
        <v>81</v>
      </c>
      <c r="E9040" s="85">
        <v>81</v>
      </c>
    </row>
    <row r="9041" spans="2:5" x14ac:dyDescent="0.25">
      <c r="B9041" t="s">
        <v>17538</v>
      </c>
      <c r="C9041" t="s">
        <v>17539</v>
      </c>
      <c r="D9041" s="85">
        <v>658.8</v>
      </c>
      <c r="E9041" s="85">
        <v>540</v>
      </c>
    </row>
    <row r="9042" spans="2:5" x14ac:dyDescent="0.25">
      <c r="B9042" t="s">
        <v>17540</v>
      </c>
      <c r="C9042" t="s">
        <v>17541</v>
      </c>
      <c r="D9042" s="85">
        <v>195395.34</v>
      </c>
      <c r="E9042" s="85">
        <v>158858</v>
      </c>
    </row>
    <row r="9043" spans="2:5" x14ac:dyDescent="0.25">
      <c r="B9043" t="s">
        <v>17542</v>
      </c>
      <c r="C9043" t="s">
        <v>17543</v>
      </c>
      <c r="D9043" s="85">
        <v>4499.34</v>
      </c>
      <c r="E9043" s="85">
        <v>3658</v>
      </c>
    </row>
    <row r="9044" spans="2:5" x14ac:dyDescent="0.25">
      <c r="B9044" t="s">
        <v>17544</v>
      </c>
      <c r="C9044" t="s">
        <v>17545</v>
      </c>
      <c r="D9044" s="85">
        <v>14051.52</v>
      </c>
      <c r="E9044" s="85">
        <v>11424</v>
      </c>
    </row>
    <row r="9045" spans="2:5" x14ac:dyDescent="0.25">
      <c r="B9045" t="s">
        <v>17546</v>
      </c>
      <c r="C9045" t="s">
        <v>17547</v>
      </c>
      <c r="D9045" s="85">
        <v>19421.7</v>
      </c>
      <c r="E9045" s="85">
        <v>15790</v>
      </c>
    </row>
    <row r="9046" spans="2:5" x14ac:dyDescent="0.25">
      <c r="B9046" t="s">
        <v>17548</v>
      </c>
      <c r="C9046" t="s">
        <v>17549</v>
      </c>
      <c r="D9046" s="85">
        <v>243709.74</v>
      </c>
      <c r="E9046" s="85">
        <v>229914.85</v>
      </c>
    </row>
    <row r="9047" spans="2:5" x14ac:dyDescent="0.25">
      <c r="B9047" t="s">
        <v>17550</v>
      </c>
      <c r="C9047" t="s">
        <v>17551</v>
      </c>
      <c r="D9047" s="85">
        <v>100772.67</v>
      </c>
      <c r="E9047" s="85">
        <v>81929</v>
      </c>
    </row>
    <row r="9048" spans="2:5" x14ac:dyDescent="0.25">
      <c r="B9048" t="s">
        <v>17552</v>
      </c>
      <c r="C9048" t="s">
        <v>17553</v>
      </c>
      <c r="D9048" s="85">
        <v>209715</v>
      </c>
      <c r="E9048" s="85">
        <v>170500</v>
      </c>
    </row>
    <row r="9049" spans="2:5" x14ac:dyDescent="0.25">
      <c r="B9049" t="s">
        <v>17554</v>
      </c>
      <c r="C9049" t="s">
        <v>17555</v>
      </c>
      <c r="D9049" s="85">
        <v>93669.92</v>
      </c>
      <c r="E9049" s="85">
        <v>72905</v>
      </c>
    </row>
    <row r="9050" spans="2:5" x14ac:dyDescent="0.25">
      <c r="B9050" t="s">
        <v>17556</v>
      </c>
      <c r="C9050" t="s">
        <v>17557</v>
      </c>
      <c r="D9050" s="85">
        <v>54858</v>
      </c>
      <c r="E9050" s="85">
        <v>44600</v>
      </c>
    </row>
    <row r="9051" spans="2:5" x14ac:dyDescent="0.25">
      <c r="B9051" t="s">
        <v>17558</v>
      </c>
      <c r="C9051" t="s">
        <v>17559</v>
      </c>
      <c r="D9051" s="85">
        <v>1217.7</v>
      </c>
      <c r="E9051" s="85">
        <v>990</v>
      </c>
    </row>
    <row r="9052" spans="2:5" x14ac:dyDescent="0.25">
      <c r="B9052" t="s">
        <v>17560</v>
      </c>
      <c r="C9052" t="s">
        <v>17561</v>
      </c>
      <c r="D9052" s="85">
        <v>19421.7</v>
      </c>
      <c r="E9052" s="85">
        <v>15790</v>
      </c>
    </row>
    <row r="9053" spans="2:5" x14ac:dyDescent="0.25">
      <c r="B9053" t="s">
        <v>17562</v>
      </c>
      <c r="C9053" t="s">
        <v>17563</v>
      </c>
      <c r="D9053" s="85">
        <v>3043.01</v>
      </c>
      <c r="E9053" s="85">
        <v>2870.76</v>
      </c>
    </row>
    <row r="9054" spans="2:5" x14ac:dyDescent="0.25">
      <c r="B9054" t="s">
        <v>17564</v>
      </c>
      <c r="C9054" t="s">
        <v>17565</v>
      </c>
      <c r="D9054" s="85">
        <v>11126.2</v>
      </c>
      <c r="E9054" s="85">
        <v>9045.69</v>
      </c>
    </row>
    <row r="9055" spans="2:5" x14ac:dyDescent="0.25">
      <c r="B9055" t="s">
        <v>17566</v>
      </c>
      <c r="C9055" t="s">
        <v>17567</v>
      </c>
      <c r="D9055" s="85">
        <v>1304926.83</v>
      </c>
      <c r="E9055" s="85">
        <v>1231063.05</v>
      </c>
    </row>
    <row r="9056" spans="2:5" x14ac:dyDescent="0.25">
      <c r="B9056" t="s">
        <v>17568</v>
      </c>
      <c r="C9056" t="s">
        <v>17569</v>
      </c>
      <c r="D9056" s="85">
        <v>9991.7999999999993</v>
      </c>
      <c r="E9056" s="85">
        <v>8190</v>
      </c>
    </row>
    <row r="9057" spans="2:5" x14ac:dyDescent="0.25">
      <c r="B9057" t="s">
        <v>17570</v>
      </c>
      <c r="C9057" t="s">
        <v>17571</v>
      </c>
      <c r="D9057" s="85">
        <v>25379.78</v>
      </c>
      <c r="E9057" s="85">
        <v>20803.099999999999</v>
      </c>
    </row>
    <row r="9058" spans="2:5" x14ac:dyDescent="0.25">
      <c r="B9058" t="s">
        <v>17572</v>
      </c>
      <c r="C9058" t="s">
        <v>17573</v>
      </c>
      <c r="D9058" s="85">
        <v>9963</v>
      </c>
      <c r="E9058" s="85">
        <v>8100</v>
      </c>
    </row>
    <row r="9059" spans="2:5" x14ac:dyDescent="0.25">
      <c r="B9059" t="s">
        <v>17574</v>
      </c>
      <c r="C9059" t="s">
        <v>17575</v>
      </c>
      <c r="D9059" s="85">
        <v>14566.8</v>
      </c>
      <c r="E9059" s="85">
        <v>11940</v>
      </c>
    </row>
    <row r="9060" spans="2:5" x14ac:dyDescent="0.25">
      <c r="B9060" t="s">
        <v>17576</v>
      </c>
      <c r="C9060" t="s">
        <v>17577</v>
      </c>
      <c r="D9060" s="85">
        <v>37106.300000000003</v>
      </c>
      <c r="E9060" s="85">
        <v>30415</v>
      </c>
    </row>
    <row r="9061" spans="2:5" x14ac:dyDescent="0.25">
      <c r="B9061" t="s">
        <v>17578</v>
      </c>
      <c r="C9061" t="s">
        <v>17579</v>
      </c>
      <c r="D9061" s="85">
        <v>658231.69999999995</v>
      </c>
      <c r="E9061" s="85">
        <v>499710.94</v>
      </c>
    </row>
    <row r="9062" spans="2:5" x14ac:dyDescent="0.25">
      <c r="B9062" t="s">
        <v>17580</v>
      </c>
      <c r="C9062" t="s">
        <v>17581</v>
      </c>
      <c r="D9062" s="85">
        <v>6757.4</v>
      </c>
      <c r="E9062" s="85">
        <v>5493.82</v>
      </c>
    </row>
    <row r="9063" spans="2:5" x14ac:dyDescent="0.25">
      <c r="B9063" t="s">
        <v>17582</v>
      </c>
      <c r="C9063" t="s">
        <v>17583</v>
      </c>
      <c r="D9063" s="85">
        <v>3104845.01</v>
      </c>
      <c r="E9063" s="85">
        <v>2957118.48</v>
      </c>
    </row>
    <row r="9064" spans="2:5" x14ac:dyDescent="0.25">
      <c r="B9064" t="s">
        <v>17584</v>
      </c>
      <c r="C9064" t="s">
        <v>17585</v>
      </c>
      <c r="D9064" s="85">
        <v>442.86</v>
      </c>
      <c r="E9064" s="85">
        <v>363</v>
      </c>
    </row>
    <row r="9065" spans="2:5" x14ac:dyDescent="0.25">
      <c r="B9065" t="s">
        <v>17586</v>
      </c>
      <c r="C9065" t="s">
        <v>17587</v>
      </c>
      <c r="D9065" s="85">
        <v>71640</v>
      </c>
      <c r="E9065" s="85">
        <v>71640</v>
      </c>
    </row>
    <row r="9066" spans="2:5" x14ac:dyDescent="0.25">
      <c r="B9066" t="s">
        <v>17588</v>
      </c>
      <c r="C9066" t="s">
        <v>17589</v>
      </c>
      <c r="D9066" s="85">
        <v>932</v>
      </c>
      <c r="E9066" s="85">
        <v>932</v>
      </c>
    </row>
    <row r="9067" spans="2:5" x14ac:dyDescent="0.25">
      <c r="B9067" t="s">
        <v>17590</v>
      </c>
      <c r="C9067" t="s">
        <v>17591</v>
      </c>
      <c r="D9067" s="85">
        <v>37.590000000000003</v>
      </c>
      <c r="E9067" s="85">
        <v>30.81</v>
      </c>
    </row>
    <row r="9068" spans="2:5" x14ac:dyDescent="0.25">
      <c r="B9068" t="s">
        <v>17592</v>
      </c>
      <c r="C9068" t="s">
        <v>17593</v>
      </c>
      <c r="D9068" s="85">
        <v>37.590000000000003</v>
      </c>
      <c r="E9068" s="85">
        <v>30.81</v>
      </c>
    </row>
    <row r="9069" spans="2:5" x14ac:dyDescent="0.25">
      <c r="B9069" t="s">
        <v>17594</v>
      </c>
      <c r="C9069" t="s">
        <v>17595</v>
      </c>
      <c r="D9069" s="85">
        <v>440</v>
      </c>
      <c r="E9069" s="85">
        <v>440</v>
      </c>
    </row>
    <row r="9070" spans="2:5" x14ac:dyDescent="0.25">
      <c r="B9070" t="s">
        <v>17596</v>
      </c>
      <c r="C9070" t="s">
        <v>17597</v>
      </c>
      <c r="D9070" s="85">
        <v>136.44</v>
      </c>
      <c r="E9070" s="85">
        <v>111.84</v>
      </c>
    </row>
    <row r="9071" spans="2:5" x14ac:dyDescent="0.25">
      <c r="B9071" t="s">
        <v>17598</v>
      </c>
      <c r="C9071" t="s">
        <v>17599</v>
      </c>
      <c r="D9071" s="85">
        <v>1100</v>
      </c>
      <c r="E9071" s="85">
        <v>1100</v>
      </c>
    </row>
    <row r="9072" spans="2:5" x14ac:dyDescent="0.25">
      <c r="B9072" t="s">
        <v>17600</v>
      </c>
      <c r="C9072" t="s">
        <v>17601</v>
      </c>
      <c r="D9072" s="85">
        <v>11771.1</v>
      </c>
      <c r="E9072" s="85">
        <v>9570</v>
      </c>
    </row>
    <row r="9073" spans="2:5" x14ac:dyDescent="0.25">
      <c r="B9073" t="s">
        <v>17602</v>
      </c>
      <c r="C9073" t="s">
        <v>17603</v>
      </c>
      <c r="D9073" s="85">
        <v>8003.2</v>
      </c>
      <c r="E9073" s="85">
        <v>6560</v>
      </c>
    </row>
    <row r="9074" spans="2:5" x14ac:dyDescent="0.25">
      <c r="B9074" t="s">
        <v>17604</v>
      </c>
      <c r="C9074" t="s">
        <v>17605</v>
      </c>
      <c r="D9074" s="85">
        <v>618.22</v>
      </c>
      <c r="E9074" s="85">
        <v>506.74</v>
      </c>
    </row>
    <row r="9075" spans="2:5" x14ac:dyDescent="0.25">
      <c r="B9075" t="s">
        <v>17606</v>
      </c>
      <c r="C9075" t="s">
        <v>17607</v>
      </c>
      <c r="D9075" s="85">
        <v>1258.31</v>
      </c>
      <c r="E9075" s="85">
        <v>1031.4000000000001</v>
      </c>
    </row>
    <row r="9076" spans="2:5" x14ac:dyDescent="0.25">
      <c r="B9076" t="s">
        <v>17608</v>
      </c>
      <c r="C9076" t="s">
        <v>17609</v>
      </c>
      <c r="D9076" s="85">
        <v>361.61</v>
      </c>
      <c r="E9076" s="85">
        <v>296.39999999999998</v>
      </c>
    </row>
    <row r="9077" spans="2:5" x14ac:dyDescent="0.25">
      <c r="B9077" t="s">
        <v>17610</v>
      </c>
      <c r="C9077" t="s">
        <v>17611</v>
      </c>
      <c r="D9077" s="85">
        <v>742.98</v>
      </c>
      <c r="E9077" s="85">
        <v>609</v>
      </c>
    </row>
    <row r="9078" spans="2:5" x14ac:dyDescent="0.25">
      <c r="B9078" t="s">
        <v>17612</v>
      </c>
      <c r="C9078" t="s">
        <v>17613</v>
      </c>
      <c r="D9078" s="85">
        <v>819514.92</v>
      </c>
      <c r="E9078" s="85">
        <v>569784.56999999995</v>
      </c>
    </row>
    <row r="9079" spans="2:5" x14ac:dyDescent="0.25">
      <c r="B9079" t="s">
        <v>17614</v>
      </c>
      <c r="C9079" t="s">
        <v>17615</v>
      </c>
      <c r="D9079" s="85">
        <v>994076.23</v>
      </c>
      <c r="E9079" s="85">
        <v>698346.71</v>
      </c>
    </row>
    <row r="9080" spans="2:5" x14ac:dyDescent="0.25">
      <c r="B9080" t="s">
        <v>17616</v>
      </c>
      <c r="C9080" t="s">
        <v>17617</v>
      </c>
      <c r="D9080" s="85">
        <v>115.39</v>
      </c>
      <c r="E9080" s="85">
        <v>94.58</v>
      </c>
    </row>
    <row r="9081" spans="2:5" x14ac:dyDescent="0.25">
      <c r="B9081" t="s">
        <v>17618</v>
      </c>
      <c r="C9081" t="s">
        <v>17619</v>
      </c>
      <c r="D9081" s="85">
        <v>1165.0999999999999</v>
      </c>
      <c r="E9081" s="85">
        <v>955</v>
      </c>
    </row>
    <row r="9082" spans="2:5" x14ac:dyDescent="0.25">
      <c r="B9082" t="s">
        <v>17620</v>
      </c>
      <c r="C9082" t="s">
        <v>17621</v>
      </c>
      <c r="D9082" s="85">
        <v>1113.1500000000001</v>
      </c>
      <c r="E9082" s="85">
        <v>905</v>
      </c>
    </row>
    <row r="9083" spans="2:5" x14ac:dyDescent="0.25">
      <c r="B9083" t="s">
        <v>17622</v>
      </c>
      <c r="C9083" t="s">
        <v>17623</v>
      </c>
      <c r="D9083" s="85">
        <v>28034.31</v>
      </c>
      <c r="E9083" s="85">
        <v>22792.12</v>
      </c>
    </row>
    <row r="9084" spans="2:5" x14ac:dyDescent="0.25">
      <c r="B9084" t="s">
        <v>17624</v>
      </c>
      <c r="C9084" t="s">
        <v>17625</v>
      </c>
      <c r="D9084" s="85">
        <v>671</v>
      </c>
      <c r="E9084" s="85">
        <v>550</v>
      </c>
    </row>
    <row r="9085" spans="2:5" x14ac:dyDescent="0.25">
      <c r="B9085" t="s">
        <v>17626</v>
      </c>
      <c r="C9085" t="s">
        <v>17627</v>
      </c>
      <c r="D9085" s="85">
        <v>12103.2</v>
      </c>
      <c r="E9085" s="85">
        <v>9840</v>
      </c>
    </row>
    <row r="9086" spans="2:5" x14ac:dyDescent="0.25">
      <c r="B9086" t="s">
        <v>17628</v>
      </c>
      <c r="C9086" t="s">
        <v>17629</v>
      </c>
      <c r="D9086" s="85">
        <v>46002</v>
      </c>
      <c r="E9086" s="85">
        <v>37400</v>
      </c>
    </row>
    <row r="9087" spans="2:5" x14ac:dyDescent="0.25">
      <c r="B9087" t="s">
        <v>17630</v>
      </c>
      <c r="C9087" t="s">
        <v>17631</v>
      </c>
      <c r="D9087" s="85">
        <v>90280</v>
      </c>
      <c r="E9087" s="85">
        <v>74000</v>
      </c>
    </row>
    <row r="9088" spans="2:5" x14ac:dyDescent="0.25">
      <c r="B9088" t="s">
        <v>17632</v>
      </c>
      <c r="C9088" t="s">
        <v>17633</v>
      </c>
      <c r="D9088" s="85">
        <v>39949.15</v>
      </c>
      <c r="E9088" s="85">
        <v>32478.98</v>
      </c>
    </row>
    <row r="9089" spans="2:5" x14ac:dyDescent="0.25">
      <c r="B9089" t="s">
        <v>17634</v>
      </c>
      <c r="C9089" t="s">
        <v>17635</v>
      </c>
      <c r="D9089" s="85">
        <v>1342</v>
      </c>
      <c r="E9089" s="85">
        <v>1100</v>
      </c>
    </row>
    <row r="9090" spans="2:5" x14ac:dyDescent="0.25">
      <c r="B9090" t="s">
        <v>17636</v>
      </c>
      <c r="C9090" t="s">
        <v>17637</v>
      </c>
      <c r="D9090" s="85">
        <v>6758.34</v>
      </c>
      <c r="E9090" s="85">
        <v>5539.62</v>
      </c>
    </row>
    <row r="9091" spans="2:5" x14ac:dyDescent="0.25">
      <c r="B9091" t="s">
        <v>17638</v>
      </c>
      <c r="C9091" t="s">
        <v>17639</v>
      </c>
      <c r="D9091" s="85">
        <v>52500</v>
      </c>
      <c r="E9091" s="85">
        <v>52500</v>
      </c>
    </row>
    <row r="9092" spans="2:5" x14ac:dyDescent="0.25">
      <c r="B9092" t="s">
        <v>17640</v>
      </c>
      <c r="C9092" t="s">
        <v>17641</v>
      </c>
      <c r="D9092" s="85">
        <v>4274.25</v>
      </c>
      <c r="E9092" s="85">
        <v>3475</v>
      </c>
    </row>
    <row r="9093" spans="2:5" x14ac:dyDescent="0.25">
      <c r="B9093" t="s">
        <v>17642</v>
      </c>
      <c r="C9093" t="s">
        <v>17643</v>
      </c>
      <c r="D9093" s="85">
        <v>172.2</v>
      </c>
      <c r="E9093" s="85">
        <v>140</v>
      </c>
    </row>
    <row r="9094" spans="2:5" x14ac:dyDescent="0.25">
      <c r="B9094" t="s">
        <v>17644</v>
      </c>
      <c r="C9094" t="s">
        <v>17645</v>
      </c>
      <c r="D9094" s="85">
        <v>184.5</v>
      </c>
      <c r="E9094" s="85">
        <v>150</v>
      </c>
    </row>
    <row r="9095" spans="2:5" x14ac:dyDescent="0.25">
      <c r="B9095" t="s">
        <v>17646</v>
      </c>
      <c r="C9095" t="s">
        <v>17647</v>
      </c>
      <c r="D9095" s="85">
        <v>40405.5</v>
      </c>
      <c r="E9095" s="85">
        <v>32850</v>
      </c>
    </row>
    <row r="9096" spans="2:5" x14ac:dyDescent="0.25">
      <c r="B9096" t="s">
        <v>17648</v>
      </c>
      <c r="C9096" t="s">
        <v>17649</v>
      </c>
      <c r="D9096" s="85">
        <v>167456.64000000001</v>
      </c>
      <c r="E9096" s="85">
        <v>136143.60999999999</v>
      </c>
    </row>
    <row r="9097" spans="2:5" x14ac:dyDescent="0.25">
      <c r="B9097" t="s">
        <v>17650</v>
      </c>
      <c r="C9097" t="s">
        <v>17651</v>
      </c>
      <c r="D9097" s="85">
        <v>230028.79999999999</v>
      </c>
      <c r="E9097" s="85">
        <v>217008.3</v>
      </c>
    </row>
    <row r="9098" spans="2:5" x14ac:dyDescent="0.25">
      <c r="B9098" t="s">
        <v>17652</v>
      </c>
      <c r="C9098" t="s">
        <v>17653</v>
      </c>
      <c r="D9098" s="85">
        <v>178.72</v>
      </c>
      <c r="E9098" s="85">
        <v>149.19999999999999</v>
      </c>
    </row>
    <row r="9099" spans="2:5" x14ac:dyDescent="0.25">
      <c r="B9099" t="s">
        <v>17654</v>
      </c>
      <c r="C9099" t="s">
        <v>17655</v>
      </c>
      <c r="D9099" s="85">
        <v>32082.06</v>
      </c>
      <c r="E9099" s="85">
        <v>26082.98</v>
      </c>
    </row>
    <row r="9100" spans="2:5" x14ac:dyDescent="0.25">
      <c r="B9100" t="s">
        <v>17656</v>
      </c>
      <c r="C9100" t="s">
        <v>17657</v>
      </c>
      <c r="D9100" s="85">
        <v>30630.15</v>
      </c>
      <c r="E9100" s="85">
        <v>24902.560000000001</v>
      </c>
    </row>
    <row r="9101" spans="2:5" x14ac:dyDescent="0.25">
      <c r="B9101" t="s">
        <v>17658</v>
      </c>
      <c r="C9101" t="s">
        <v>17659</v>
      </c>
      <c r="D9101" s="85">
        <v>153520.44</v>
      </c>
      <c r="E9101" s="85">
        <v>144830.6</v>
      </c>
    </row>
    <row r="9102" spans="2:5" x14ac:dyDescent="0.25">
      <c r="B9102" t="s">
        <v>17660</v>
      </c>
      <c r="C9102" t="s">
        <v>17661</v>
      </c>
      <c r="D9102" s="85">
        <v>39975</v>
      </c>
      <c r="E9102" s="85">
        <v>32500</v>
      </c>
    </row>
    <row r="9103" spans="2:5" x14ac:dyDescent="0.25">
      <c r="B9103" t="s">
        <v>17662</v>
      </c>
      <c r="C9103" t="s">
        <v>17663</v>
      </c>
      <c r="D9103" s="85">
        <v>6088.5</v>
      </c>
      <c r="E9103" s="85">
        <v>4950</v>
      </c>
    </row>
    <row r="9104" spans="2:5" x14ac:dyDescent="0.25">
      <c r="B9104" t="s">
        <v>17664</v>
      </c>
      <c r="C9104" t="s">
        <v>17665</v>
      </c>
      <c r="D9104" s="85">
        <v>2760.67</v>
      </c>
      <c r="E9104" s="85">
        <v>2760.67</v>
      </c>
    </row>
    <row r="9105" spans="2:5" x14ac:dyDescent="0.25">
      <c r="B9105" t="s">
        <v>17666</v>
      </c>
      <c r="C9105" t="s">
        <v>17667</v>
      </c>
      <c r="D9105" s="85">
        <v>66265</v>
      </c>
      <c r="E9105" s="85">
        <v>66265</v>
      </c>
    </row>
    <row r="9106" spans="2:5" x14ac:dyDescent="0.25">
      <c r="B9106" t="s">
        <v>17668</v>
      </c>
      <c r="C9106" t="s">
        <v>17669</v>
      </c>
      <c r="D9106" s="85">
        <v>3058.3</v>
      </c>
      <c r="E9106" s="85">
        <v>3058.3</v>
      </c>
    </row>
    <row r="9107" spans="2:5" x14ac:dyDescent="0.25">
      <c r="B9107" t="s">
        <v>17670</v>
      </c>
      <c r="C9107" t="s">
        <v>17671</v>
      </c>
      <c r="D9107" s="85">
        <v>23047.439999999999</v>
      </c>
      <c r="E9107" s="85">
        <v>23047.439999999999</v>
      </c>
    </row>
    <row r="9108" spans="2:5" x14ac:dyDescent="0.25">
      <c r="B9108" t="s">
        <v>17672</v>
      </c>
      <c r="C9108" t="s">
        <v>17673</v>
      </c>
      <c r="D9108" s="85">
        <v>81180</v>
      </c>
      <c r="E9108" s="85">
        <v>66000</v>
      </c>
    </row>
    <row r="9109" spans="2:5" x14ac:dyDescent="0.25">
      <c r="B9109" t="s">
        <v>17674</v>
      </c>
      <c r="C9109" t="s">
        <v>17675</v>
      </c>
      <c r="D9109" s="85">
        <v>270000</v>
      </c>
      <c r="E9109" s="85">
        <v>270000</v>
      </c>
    </row>
    <row r="9110" spans="2:5" x14ac:dyDescent="0.25">
      <c r="B9110" t="s">
        <v>17676</v>
      </c>
      <c r="C9110" t="s">
        <v>17677</v>
      </c>
      <c r="D9110" s="85">
        <v>15814.28</v>
      </c>
      <c r="E9110" s="85">
        <v>12857.14</v>
      </c>
    </row>
    <row r="9111" spans="2:5" x14ac:dyDescent="0.25">
      <c r="B9111" t="s">
        <v>17678</v>
      </c>
      <c r="C9111" t="s">
        <v>17679</v>
      </c>
      <c r="D9111" s="85">
        <v>1230</v>
      </c>
      <c r="E9111" s="85">
        <v>1000</v>
      </c>
    </row>
    <row r="9112" spans="2:5" x14ac:dyDescent="0.25">
      <c r="B9112" t="s">
        <v>17680</v>
      </c>
      <c r="C9112" t="s">
        <v>17681</v>
      </c>
      <c r="D9112" s="85">
        <v>223813.94</v>
      </c>
      <c r="E9112" s="85">
        <v>183454.05</v>
      </c>
    </row>
    <row r="9113" spans="2:5" x14ac:dyDescent="0.25">
      <c r="B9113" t="s">
        <v>17682</v>
      </c>
      <c r="C9113" t="s">
        <v>17683</v>
      </c>
      <c r="D9113" s="85">
        <v>209062.87</v>
      </c>
      <c r="E9113" s="85">
        <v>169969.81</v>
      </c>
    </row>
    <row r="9114" spans="2:5" x14ac:dyDescent="0.25">
      <c r="B9114" t="s">
        <v>17684</v>
      </c>
      <c r="C9114" t="s">
        <v>17685</v>
      </c>
      <c r="D9114" s="85">
        <v>179191.44</v>
      </c>
      <c r="E9114" s="85">
        <v>146878.23000000001</v>
      </c>
    </row>
    <row r="9115" spans="2:5" x14ac:dyDescent="0.25">
      <c r="B9115" t="s">
        <v>17686</v>
      </c>
      <c r="C9115" t="s">
        <v>17687</v>
      </c>
      <c r="D9115" s="85">
        <v>84477.94</v>
      </c>
      <c r="E9115" s="85">
        <v>68681.25</v>
      </c>
    </row>
    <row r="9116" spans="2:5" x14ac:dyDescent="0.25">
      <c r="B9116" t="s">
        <v>17688</v>
      </c>
      <c r="C9116" t="s">
        <v>17689</v>
      </c>
      <c r="D9116" s="85">
        <v>2337</v>
      </c>
      <c r="E9116" s="85">
        <v>1900</v>
      </c>
    </row>
    <row r="9117" spans="2:5" x14ac:dyDescent="0.25">
      <c r="B9117" t="s">
        <v>17690</v>
      </c>
      <c r="C9117" t="s">
        <v>17691</v>
      </c>
      <c r="D9117" s="85">
        <v>72918.03</v>
      </c>
      <c r="E9117" s="85">
        <v>59282.95</v>
      </c>
    </row>
    <row r="9118" spans="2:5" x14ac:dyDescent="0.25">
      <c r="B9118" t="s">
        <v>17692</v>
      </c>
      <c r="C9118" t="s">
        <v>17693</v>
      </c>
      <c r="D9118" s="85">
        <v>22429.05</v>
      </c>
      <c r="E9118" s="85">
        <v>18235</v>
      </c>
    </row>
    <row r="9119" spans="2:5" x14ac:dyDescent="0.25">
      <c r="B9119" t="s">
        <v>17694</v>
      </c>
      <c r="C9119" t="s">
        <v>17695</v>
      </c>
      <c r="D9119" s="85">
        <v>92430.15</v>
      </c>
      <c r="E9119" s="85">
        <v>75146.460000000006</v>
      </c>
    </row>
    <row r="9120" spans="2:5" x14ac:dyDescent="0.25">
      <c r="B9120" t="s">
        <v>17696</v>
      </c>
      <c r="C9120" t="s">
        <v>17697</v>
      </c>
      <c r="D9120" s="85">
        <v>37970.1</v>
      </c>
      <c r="E9120" s="85">
        <v>30870</v>
      </c>
    </row>
    <row r="9121" spans="2:5" x14ac:dyDescent="0.25">
      <c r="B9121" t="s">
        <v>17698</v>
      </c>
      <c r="C9121" t="s">
        <v>17699</v>
      </c>
      <c r="D9121" s="85">
        <v>175890</v>
      </c>
      <c r="E9121" s="85">
        <v>143000</v>
      </c>
    </row>
    <row r="9122" spans="2:5" x14ac:dyDescent="0.25">
      <c r="B9122" t="s">
        <v>17700</v>
      </c>
      <c r="C9122" t="s">
        <v>17701</v>
      </c>
      <c r="D9122" s="85">
        <v>198319.05</v>
      </c>
      <c r="E9122" s="85">
        <v>161235</v>
      </c>
    </row>
    <row r="9123" spans="2:5" x14ac:dyDescent="0.25">
      <c r="B9123" t="s">
        <v>17702</v>
      </c>
      <c r="C9123" t="s">
        <v>17703</v>
      </c>
      <c r="D9123" s="85">
        <v>134912.54999999999</v>
      </c>
      <c r="E9123" s="85">
        <v>109685</v>
      </c>
    </row>
    <row r="9124" spans="2:5" x14ac:dyDescent="0.25">
      <c r="B9124" t="s">
        <v>17704</v>
      </c>
      <c r="C9124" t="s">
        <v>17705</v>
      </c>
      <c r="D9124" s="85">
        <v>24354</v>
      </c>
      <c r="E9124" s="85">
        <v>19800</v>
      </c>
    </row>
    <row r="9125" spans="2:5" x14ac:dyDescent="0.25">
      <c r="B9125" t="s">
        <v>17706</v>
      </c>
      <c r="C9125" t="s">
        <v>17707</v>
      </c>
      <c r="D9125" s="85">
        <v>9994.52</v>
      </c>
      <c r="E9125" s="85">
        <v>8125.63</v>
      </c>
    </row>
    <row r="9126" spans="2:5" x14ac:dyDescent="0.25">
      <c r="B9126" t="s">
        <v>17708</v>
      </c>
      <c r="C9126" t="s">
        <v>17709</v>
      </c>
      <c r="D9126" s="85">
        <v>195097.68</v>
      </c>
      <c r="E9126" s="85">
        <v>158616</v>
      </c>
    </row>
    <row r="9127" spans="2:5" x14ac:dyDescent="0.25">
      <c r="B9127" t="s">
        <v>17710</v>
      </c>
      <c r="C9127" t="s">
        <v>17711</v>
      </c>
      <c r="D9127" s="85">
        <v>87880.12</v>
      </c>
      <c r="E9127" s="85">
        <v>71447.25</v>
      </c>
    </row>
    <row r="9128" spans="2:5" x14ac:dyDescent="0.25">
      <c r="B9128" t="s">
        <v>17712</v>
      </c>
      <c r="C9128" t="s">
        <v>17713</v>
      </c>
      <c r="D9128" s="85">
        <v>76498.31</v>
      </c>
      <c r="E9128" s="85">
        <v>62193.75</v>
      </c>
    </row>
    <row r="9129" spans="2:5" x14ac:dyDescent="0.25">
      <c r="B9129" t="s">
        <v>17714</v>
      </c>
      <c r="C9129" t="s">
        <v>17715</v>
      </c>
      <c r="D9129" s="85">
        <v>362514.73</v>
      </c>
      <c r="E9129" s="85">
        <v>290922.78000000003</v>
      </c>
    </row>
    <row r="9130" spans="2:5" x14ac:dyDescent="0.25">
      <c r="B9130" t="s">
        <v>17716</v>
      </c>
      <c r="C9130" t="s">
        <v>17717</v>
      </c>
      <c r="D9130" s="85">
        <v>425106.38</v>
      </c>
      <c r="E9130" s="85">
        <v>400167.79</v>
      </c>
    </row>
    <row r="9131" spans="2:5" x14ac:dyDescent="0.25">
      <c r="B9131" t="s">
        <v>17718</v>
      </c>
      <c r="C9131" t="s">
        <v>17719</v>
      </c>
      <c r="D9131" s="85">
        <v>1002654.93</v>
      </c>
      <c r="E9131" s="85">
        <v>694509.88</v>
      </c>
    </row>
    <row r="9132" spans="2:5" x14ac:dyDescent="0.25">
      <c r="B9132" t="s">
        <v>17720</v>
      </c>
      <c r="C9132" t="s">
        <v>17721</v>
      </c>
      <c r="D9132" s="85">
        <v>38830</v>
      </c>
      <c r="E9132" s="85">
        <v>38830</v>
      </c>
    </row>
    <row r="9133" spans="2:5" x14ac:dyDescent="0.25">
      <c r="B9133" t="s">
        <v>17722</v>
      </c>
      <c r="C9133" t="s">
        <v>17723</v>
      </c>
      <c r="D9133" s="85">
        <v>229561.05</v>
      </c>
      <c r="E9133" s="85">
        <v>186635</v>
      </c>
    </row>
    <row r="9134" spans="2:5" x14ac:dyDescent="0.25">
      <c r="B9134" t="s">
        <v>17724</v>
      </c>
      <c r="C9134" t="s">
        <v>17725</v>
      </c>
      <c r="D9134" s="85">
        <v>8154.9</v>
      </c>
      <c r="E9134" s="85">
        <v>6630</v>
      </c>
    </row>
    <row r="9135" spans="2:5" x14ac:dyDescent="0.25">
      <c r="B9135" t="s">
        <v>17726</v>
      </c>
      <c r="C9135" t="s">
        <v>17727</v>
      </c>
      <c r="D9135" s="85">
        <v>183872.7</v>
      </c>
      <c r="E9135" s="85">
        <v>149490</v>
      </c>
    </row>
    <row r="9136" spans="2:5" x14ac:dyDescent="0.25">
      <c r="B9136" t="s">
        <v>17728</v>
      </c>
      <c r="C9136" t="s">
        <v>17729</v>
      </c>
      <c r="D9136" s="85">
        <v>2952</v>
      </c>
      <c r="E9136" s="85">
        <v>2400</v>
      </c>
    </row>
    <row r="9137" spans="2:5" x14ac:dyDescent="0.25">
      <c r="B9137" t="s">
        <v>17730</v>
      </c>
      <c r="C9137" t="s">
        <v>17731</v>
      </c>
      <c r="D9137" s="85">
        <v>110604.47</v>
      </c>
      <c r="E9137" s="85">
        <v>89922.33</v>
      </c>
    </row>
    <row r="9138" spans="2:5" x14ac:dyDescent="0.25">
      <c r="B9138" t="s">
        <v>17732</v>
      </c>
      <c r="C9138" t="s">
        <v>17733</v>
      </c>
      <c r="D9138" s="85">
        <v>120250.7</v>
      </c>
      <c r="E9138" s="85">
        <v>97764.800000000003</v>
      </c>
    </row>
    <row r="9139" spans="2:5" x14ac:dyDescent="0.25">
      <c r="B9139" t="s">
        <v>17734</v>
      </c>
      <c r="C9139" t="s">
        <v>17735</v>
      </c>
      <c r="D9139" s="85">
        <v>717922.61</v>
      </c>
      <c r="E9139" s="85">
        <v>543040.71</v>
      </c>
    </row>
    <row r="9140" spans="2:5" x14ac:dyDescent="0.25">
      <c r="B9140" t="s">
        <v>17736</v>
      </c>
      <c r="C9140" t="s">
        <v>17737</v>
      </c>
      <c r="D9140" s="85">
        <v>170024.25</v>
      </c>
      <c r="E9140" s="85">
        <v>138231.1</v>
      </c>
    </row>
    <row r="9141" spans="2:5" x14ac:dyDescent="0.25">
      <c r="B9141" t="s">
        <v>17738</v>
      </c>
      <c r="C9141" t="s">
        <v>17739</v>
      </c>
      <c r="D9141" s="85">
        <v>420537</v>
      </c>
      <c r="E9141" s="85">
        <v>341900</v>
      </c>
    </row>
    <row r="9142" spans="2:5" x14ac:dyDescent="0.25">
      <c r="B9142" t="s">
        <v>17740</v>
      </c>
      <c r="C9142" t="s">
        <v>17741</v>
      </c>
      <c r="D9142" s="85">
        <v>514543.12</v>
      </c>
      <c r="E9142" s="85">
        <v>383497.22</v>
      </c>
    </row>
    <row r="9143" spans="2:5" x14ac:dyDescent="0.25">
      <c r="B9143" t="s">
        <v>17742</v>
      </c>
      <c r="C9143" t="s">
        <v>17743</v>
      </c>
      <c r="D9143" s="85">
        <v>199010.58</v>
      </c>
      <c r="E9143" s="85">
        <v>161797.22</v>
      </c>
    </row>
    <row r="9144" spans="2:5" x14ac:dyDescent="0.25">
      <c r="B9144" t="s">
        <v>17744</v>
      </c>
      <c r="C9144" t="s">
        <v>17745</v>
      </c>
      <c r="D9144" s="85">
        <v>2042500.95</v>
      </c>
      <c r="E9144" s="85">
        <v>1642500.95</v>
      </c>
    </row>
    <row r="9145" spans="2:5" x14ac:dyDescent="0.25">
      <c r="B9145" t="s">
        <v>17746</v>
      </c>
      <c r="C9145" t="s">
        <v>17747</v>
      </c>
      <c r="D9145" s="85">
        <v>85592.63</v>
      </c>
      <c r="E9145" s="85">
        <v>69587.5</v>
      </c>
    </row>
    <row r="9146" spans="2:5" x14ac:dyDescent="0.25">
      <c r="B9146" t="s">
        <v>17748</v>
      </c>
      <c r="C9146" t="s">
        <v>17749</v>
      </c>
      <c r="D9146" s="85">
        <v>12275.4</v>
      </c>
      <c r="E9146" s="85">
        <v>9980</v>
      </c>
    </row>
    <row r="9147" spans="2:5" x14ac:dyDescent="0.25">
      <c r="B9147" t="s">
        <v>17750</v>
      </c>
      <c r="C9147" t="s">
        <v>17751</v>
      </c>
      <c r="D9147" s="85">
        <v>223000</v>
      </c>
      <c r="E9147" s="85">
        <v>100000</v>
      </c>
    </row>
    <row r="9148" spans="2:5" x14ac:dyDescent="0.25">
      <c r="B9148" t="s">
        <v>17752</v>
      </c>
      <c r="C9148" t="s">
        <v>17753</v>
      </c>
      <c r="D9148" s="85">
        <v>698394</v>
      </c>
      <c r="E9148" s="85">
        <v>567800</v>
      </c>
    </row>
    <row r="9149" spans="2:5" x14ac:dyDescent="0.25">
      <c r="B9149" t="s">
        <v>17754</v>
      </c>
      <c r="C9149" t="s">
        <v>17755</v>
      </c>
      <c r="D9149" s="85">
        <v>24415.5</v>
      </c>
      <c r="E9149" s="85">
        <v>19850</v>
      </c>
    </row>
    <row r="9150" spans="2:5" x14ac:dyDescent="0.25">
      <c r="B9150" t="s">
        <v>17756</v>
      </c>
      <c r="C9150" t="s">
        <v>17757</v>
      </c>
      <c r="D9150" s="85">
        <v>13845.73</v>
      </c>
      <c r="E9150" s="85">
        <v>11256.69</v>
      </c>
    </row>
    <row r="9151" spans="2:5" x14ac:dyDescent="0.25">
      <c r="B9151" t="s">
        <v>17758</v>
      </c>
      <c r="C9151" t="s">
        <v>17759</v>
      </c>
      <c r="D9151" s="85">
        <v>12164.7</v>
      </c>
      <c r="E9151" s="85">
        <v>9890</v>
      </c>
    </row>
    <row r="9152" spans="2:5" x14ac:dyDescent="0.25">
      <c r="B9152" t="s">
        <v>17760</v>
      </c>
      <c r="C9152" t="s">
        <v>17761</v>
      </c>
      <c r="D9152" s="85">
        <v>908267.64</v>
      </c>
      <c r="E9152" s="85">
        <v>659900.06999999995</v>
      </c>
    </row>
    <row r="9153" spans="2:5" x14ac:dyDescent="0.25">
      <c r="B9153" t="s">
        <v>17762</v>
      </c>
      <c r="C9153" t="s">
        <v>17763</v>
      </c>
      <c r="D9153" s="85">
        <v>36531</v>
      </c>
      <c r="E9153" s="85">
        <v>29700</v>
      </c>
    </row>
    <row r="9154" spans="2:5" x14ac:dyDescent="0.25">
      <c r="B9154" t="s">
        <v>17764</v>
      </c>
      <c r="C9154" t="s">
        <v>17765</v>
      </c>
      <c r="D9154" s="85">
        <v>2337</v>
      </c>
      <c r="E9154" s="85">
        <v>1900</v>
      </c>
    </row>
    <row r="9155" spans="2:5" x14ac:dyDescent="0.25">
      <c r="B9155" t="s">
        <v>17766</v>
      </c>
      <c r="C9155" t="s">
        <v>17767</v>
      </c>
      <c r="D9155" s="85">
        <v>99433.2</v>
      </c>
      <c r="E9155" s="85">
        <v>80840</v>
      </c>
    </row>
    <row r="9156" spans="2:5" x14ac:dyDescent="0.25">
      <c r="B9156" t="s">
        <v>17768</v>
      </c>
      <c r="C9156" t="s">
        <v>17769</v>
      </c>
      <c r="D9156" s="85">
        <v>1515457.19</v>
      </c>
      <c r="E9156" s="85">
        <v>1429676.59</v>
      </c>
    </row>
    <row r="9157" spans="2:5" x14ac:dyDescent="0.25">
      <c r="B9157" t="s">
        <v>17770</v>
      </c>
      <c r="C9157" t="s">
        <v>17771</v>
      </c>
      <c r="D9157" s="85">
        <v>275834.05</v>
      </c>
      <c r="E9157" s="85">
        <v>260220.79999999999</v>
      </c>
    </row>
    <row r="9158" spans="2:5" x14ac:dyDescent="0.25">
      <c r="B9158" t="s">
        <v>17772</v>
      </c>
      <c r="C9158" t="s">
        <v>17773</v>
      </c>
      <c r="D9158" s="85">
        <v>861</v>
      </c>
      <c r="E9158" s="85">
        <v>700</v>
      </c>
    </row>
    <row r="9159" spans="2:5" x14ac:dyDescent="0.25">
      <c r="B9159" t="s">
        <v>17774</v>
      </c>
      <c r="C9159" t="s">
        <v>17775</v>
      </c>
      <c r="D9159" s="85">
        <v>2567655.94</v>
      </c>
      <c r="E9159" s="85">
        <v>2384699.92</v>
      </c>
    </row>
    <row r="9160" spans="2:5" x14ac:dyDescent="0.25">
      <c r="B9160" t="s">
        <v>17776</v>
      </c>
      <c r="C9160" t="s">
        <v>17777</v>
      </c>
      <c r="D9160" s="85">
        <v>164642.31</v>
      </c>
      <c r="E9160" s="85">
        <v>133855.54</v>
      </c>
    </row>
    <row r="9161" spans="2:5" x14ac:dyDescent="0.25">
      <c r="B9161" t="s">
        <v>17778</v>
      </c>
      <c r="C9161" t="s">
        <v>17779</v>
      </c>
      <c r="D9161" s="85">
        <v>495267.28</v>
      </c>
      <c r="E9161" s="85">
        <v>349026.85</v>
      </c>
    </row>
    <row r="9162" spans="2:5" x14ac:dyDescent="0.25">
      <c r="B9162" t="s">
        <v>17780</v>
      </c>
      <c r="C9162" t="s">
        <v>17781</v>
      </c>
      <c r="D9162" s="85">
        <v>91865.35</v>
      </c>
      <c r="E9162" s="85">
        <v>84657.18</v>
      </c>
    </row>
    <row r="9163" spans="2:5" x14ac:dyDescent="0.25">
      <c r="B9163" t="s">
        <v>17782</v>
      </c>
      <c r="C9163" t="s">
        <v>17771</v>
      </c>
      <c r="D9163" s="85">
        <v>275834.05</v>
      </c>
      <c r="E9163" s="85">
        <v>260220.79999999999</v>
      </c>
    </row>
    <row r="9164" spans="2:5" x14ac:dyDescent="0.25">
      <c r="B9164" t="s">
        <v>17783</v>
      </c>
      <c r="C9164" t="s">
        <v>17784</v>
      </c>
      <c r="D9164" s="85">
        <v>310192.5</v>
      </c>
      <c r="E9164" s="85">
        <v>292634.43</v>
      </c>
    </row>
    <row r="9165" spans="2:5" x14ac:dyDescent="0.25">
      <c r="B9165" t="s">
        <v>17785</v>
      </c>
      <c r="C9165" t="s">
        <v>17784</v>
      </c>
      <c r="D9165" s="85">
        <v>310192.5</v>
      </c>
      <c r="E9165" s="85">
        <v>292634.43</v>
      </c>
    </row>
    <row r="9166" spans="2:5" x14ac:dyDescent="0.25">
      <c r="B9166" t="s">
        <v>17786</v>
      </c>
      <c r="C9166" t="s">
        <v>17787</v>
      </c>
      <c r="D9166" s="85">
        <v>273302.37</v>
      </c>
      <c r="E9166" s="85">
        <v>222197.05</v>
      </c>
    </row>
    <row r="9167" spans="2:5" x14ac:dyDescent="0.25">
      <c r="B9167" t="s">
        <v>17788</v>
      </c>
      <c r="C9167" t="s">
        <v>17784</v>
      </c>
      <c r="D9167" s="85">
        <v>310192.5</v>
      </c>
      <c r="E9167" s="85">
        <v>292634.43</v>
      </c>
    </row>
    <row r="9168" spans="2:5" x14ac:dyDescent="0.25">
      <c r="B9168" t="s">
        <v>17789</v>
      </c>
      <c r="C9168" t="s">
        <v>17790</v>
      </c>
      <c r="D9168" s="85">
        <v>169525.59</v>
      </c>
      <c r="E9168" s="85">
        <v>131681.98000000001</v>
      </c>
    </row>
    <row r="9169" spans="2:5" x14ac:dyDescent="0.25">
      <c r="B9169" t="s">
        <v>17791</v>
      </c>
      <c r="C9169" t="s">
        <v>17792</v>
      </c>
      <c r="D9169" s="85">
        <v>97276.36</v>
      </c>
      <c r="E9169" s="85">
        <v>79086.47</v>
      </c>
    </row>
    <row r="9170" spans="2:5" x14ac:dyDescent="0.25">
      <c r="B9170" t="s">
        <v>17793</v>
      </c>
      <c r="C9170" t="s">
        <v>17794</v>
      </c>
      <c r="D9170" s="85">
        <v>201093.78</v>
      </c>
      <c r="E9170" s="85">
        <v>163490.88</v>
      </c>
    </row>
    <row r="9171" spans="2:5" x14ac:dyDescent="0.25">
      <c r="B9171" t="s">
        <v>17795</v>
      </c>
      <c r="C9171" t="s">
        <v>17796</v>
      </c>
      <c r="D9171" s="85">
        <v>99750</v>
      </c>
      <c r="E9171" s="85">
        <v>99750</v>
      </c>
    </row>
    <row r="9172" spans="2:5" x14ac:dyDescent="0.25">
      <c r="B9172" t="s">
        <v>17797</v>
      </c>
      <c r="C9172" t="s">
        <v>17798</v>
      </c>
      <c r="D9172" s="85">
        <v>82480.649999999994</v>
      </c>
      <c r="E9172" s="85">
        <v>67057.440000000002</v>
      </c>
    </row>
    <row r="9173" spans="2:5" x14ac:dyDescent="0.25">
      <c r="B9173" t="s">
        <v>17799</v>
      </c>
      <c r="C9173" t="s">
        <v>17800</v>
      </c>
      <c r="D9173" s="85">
        <v>32631.9</v>
      </c>
      <c r="E9173" s="85">
        <v>26530</v>
      </c>
    </row>
    <row r="9174" spans="2:5" x14ac:dyDescent="0.25">
      <c r="B9174" t="s">
        <v>17801</v>
      </c>
      <c r="C9174" t="s">
        <v>17802</v>
      </c>
      <c r="D9174" s="85">
        <v>287615.69</v>
      </c>
      <c r="E9174" s="85">
        <v>271335.56</v>
      </c>
    </row>
    <row r="9175" spans="2:5" x14ac:dyDescent="0.25">
      <c r="B9175" t="s">
        <v>17803</v>
      </c>
      <c r="C9175" t="s">
        <v>17804</v>
      </c>
      <c r="D9175" s="85">
        <v>220929.88</v>
      </c>
      <c r="E9175" s="85">
        <v>179617.79</v>
      </c>
    </row>
    <row r="9176" spans="2:5" x14ac:dyDescent="0.25">
      <c r="B9176" t="s">
        <v>17805</v>
      </c>
      <c r="C9176" t="s">
        <v>17806</v>
      </c>
      <c r="D9176" s="85">
        <v>209021.78</v>
      </c>
      <c r="E9176" s="85">
        <v>197190.36</v>
      </c>
    </row>
    <row r="9177" spans="2:5" x14ac:dyDescent="0.25">
      <c r="B9177" t="s">
        <v>17807</v>
      </c>
      <c r="C9177" t="s">
        <v>17808</v>
      </c>
      <c r="D9177" s="85">
        <v>184050.68</v>
      </c>
      <c r="E9177" s="85">
        <v>149634.70000000001</v>
      </c>
    </row>
    <row r="9178" spans="2:5" x14ac:dyDescent="0.25">
      <c r="B9178" t="s">
        <v>17809</v>
      </c>
      <c r="C9178" t="s">
        <v>17810</v>
      </c>
      <c r="D9178" s="85">
        <v>18450</v>
      </c>
      <c r="E9178" s="85">
        <v>15000</v>
      </c>
    </row>
    <row r="9179" spans="2:5" x14ac:dyDescent="0.25">
      <c r="B9179" t="s">
        <v>17811</v>
      </c>
      <c r="C9179" t="s">
        <v>17812</v>
      </c>
      <c r="D9179" s="85">
        <v>187977.51</v>
      </c>
      <c r="E9179" s="85">
        <v>154247.37</v>
      </c>
    </row>
    <row r="9180" spans="2:5" x14ac:dyDescent="0.25">
      <c r="B9180" t="s">
        <v>17813</v>
      </c>
      <c r="C9180" t="s">
        <v>17814</v>
      </c>
      <c r="D9180" s="85">
        <v>138688.28</v>
      </c>
      <c r="E9180" s="85">
        <v>130838</v>
      </c>
    </row>
    <row r="9181" spans="2:5" x14ac:dyDescent="0.25">
      <c r="B9181" t="s">
        <v>17815</v>
      </c>
      <c r="C9181" t="s">
        <v>17816</v>
      </c>
      <c r="D9181" s="85">
        <v>205319.67</v>
      </c>
      <c r="E9181" s="85">
        <v>193697.8</v>
      </c>
    </row>
    <row r="9182" spans="2:5" x14ac:dyDescent="0.25">
      <c r="B9182" t="s">
        <v>17817</v>
      </c>
      <c r="C9182" t="s">
        <v>17818</v>
      </c>
      <c r="D9182" s="85">
        <v>102383.97</v>
      </c>
      <c r="E9182" s="85">
        <v>83239</v>
      </c>
    </row>
    <row r="9183" spans="2:5" x14ac:dyDescent="0.25">
      <c r="B9183" t="s">
        <v>17819</v>
      </c>
      <c r="C9183" t="s">
        <v>17820</v>
      </c>
      <c r="D9183" s="85">
        <v>108931.05</v>
      </c>
      <c r="E9183" s="85">
        <v>88561.83</v>
      </c>
    </row>
    <row r="9184" spans="2:5" x14ac:dyDescent="0.25">
      <c r="B9184" t="s">
        <v>17821</v>
      </c>
      <c r="C9184" t="s">
        <v>17822</v>
      </c>
      <c r="D9184" s="85">
        <v>18450</v>
      </c>
      <c r="E9184" s="85">
        <v>15000</v>
      </c>
    </row>
    <row r="9185" spans="2:5" x14ac:dyDescent="0.25">
      <c r="B9185" t="s">
        <v>17823</v>
      </c>
      <c r="C9185" t="s">
        <v>17824</v>
      </c>
      <c r="D9185" s="85">
        <v>421153.22</v>
      </c>
      <c r="E9185" s="85">
        <v>342400.99</v>
      </c>
    </row>
    <row r="9186" spans="2:5" x14ac:dyDescent="0.25">
      <c r="B9186" t="s">
        <v>17825</v>
      </c>
      <c r="C9186" t="s">
        <v>17826</v>
      </c>
      <c r="D9186" s="85">
        <v>314948.98</v>
      </c>
      <c r="E9186" s="85">
        <v>256056.08</v>
      </c>
    </row>
    <row r="9187" spans="2:5" x14ac:dyDescent="0.25">
      <c r="B9187" t="s">
        <v>17827</v>
      </c>
      <c r="C9187" t="s">
        <v>17828</v>
      </c>
      <c r="D9187" s="85">
        <v>257628.42</v>
      </c>
      <c r="E9187" s="85">
        <v>209454</v>
      </c>
    </row>
    <row r="9188" spans="2:5" x14ac:dyDescent="0.25">
      <c r="B9188" t="s">
        <v>17829</v>
      </c>
      <c r="C9188" t="s">
        <v>17830</v>
      </c>
      <c r="D9188" s="85">
        <v>361374</v>
      </c>
      <c r="E9188" s="85">
        <v>293800</v>
      </c>
    </row>
    <row r="9189" spans="2:5" x14ac:dyDescent="0.25">
      <c r="B9189" t="s">
        <v>17831</v>
      </c>
      <c r="C9189" t="s">
        <v>17832</v>
      </c>
      <c r="D9189" s="85">
        <v>231697.84</v>
      </c>
      <c r="E9189" s="85">
        <v>188372.23</v>
      </c>
    </row>
    <row r="9190" spans="2:5" x14ac:dyDescent="0.25">
      <c r="B9190" t="s">
        <v>17833</v>
      </c>
      <c r="C9190" t="s">
        <v>17834</v>
      </c>
      <c r="D9190" s="85">
        <v>83997.69</v>
      </c>
      <c r="E9190" s="85">
        <v>68290.8</v>
      </c>
    </row>
    <row r="9191" spans="2:5" x14ac:dyDescent="0.25">
      <c r="B9191" t="s">
        <v>17835</v>
      </c>
      <c r="C9191" t="s">
        <v>17836</v>
      </c>
      <c r="D9191" s="85">
        <v>389030.01</v>
      </c>
      <c r="E9191" s="85">
        <v>316284.56</v>
      </c>
    </row>
    <row r="9192" spans="2:5" x14ac:dyDescent="0.25">
      <c r="B9192" t="s">
        <v>17837</v>
      </c>
      <c r="C9192" t="s">
        <v>17838</v>
      </c>
      <c r="D9192" s="85">
        <v>88560</v>
      </c>
      <c r="E9192" s="85">
        <v>72000</v>
      </c>
    </row>
    <row r="9193" spans="2:5" x14ac:dyDescent="0.25">
      <c r="B9193" t="s">
        <v>17839</v>
      </c>
      <c r="C9193" t="s">
        <v>17840</v>
      </c>
      <c r="D9193" s="85">
        <v>114674.87</v>
      </c>
      <c r="E9193" s="85">
        <v>93231.6</v>
      </c>
    </row>
    <row r="9194" spans="2:5" x14ac:dyDescent="0.25">
      <c r="B9194" t="s">
        <v>17841</v>
      </c>
      <c r="C9194" t="s">
        <v>17842</v>
      </c>
      <c r="D9194" s="85">
        <v>241687.19</v>
      </c>
      <c r="E9194" s="85">
        <v>196493.65</v>
      </c>
    </row>
    <row r="9195" spans="2:5" x14ac:dyDescent="0.25">
      <c r="B9195" t="s">
        <v>17843</v>
      </c>
      <c r="C9195" t="s">
        <v>17844</v>
      </c>
      <c r="D9195" s="85">
        <v>11328.3</v>
      </c>
      <c r="E9195" s="85">
        <v>9210</v>
      </c>
    </row>
    <row r="9196" spans="2:5" x14ac:dyDescent="0.25">
      <c r="B9196" t="s">
        <v>17845</v>
      </c>
      <c r="C9196" t="s">
        <v>17846</v>
      </c>
      <c r="D9196" s="85">
        <v>15411.9</v>
      </c>
      <c r="E9196" s="85">
        <v>12530</v>
      </c>
    </row>
    <row r="9197" spans="2:5" x14ac:dyDescent="0.25">
      <c r="B9197" t="s">
        <v>17847</v>
      </c>
      <c r="C9197" t="s">
        <v>17848</v>
      </c>
      <c r="D9197" s="85">
        <v>13530</v>
      </c>
      <c r="E9197" s="85">
        <v>11000</v>
      </c>
    </row>
    <row r="9198" spans="2:5" x14ac:dyDescent="0.25">
      <c r="B9198" t="s">
        <v>17849</v>
      </c>
      <c r="C9198" t="s">
        <v>17850</v>
      </c>
      <c r="D9198" s="85">
        <v>13124.1</v>
      </c>
      <c r="E9198" s="85">
        <v>10670</v>
      </c>
    </row>
    <row r="9199" spans="2:5" x14ac:dyDescent="0.25">
      <c r="B9199" t="s">
        <v>17851</v>
      </c>
      <c r="C9199" t="s">
        <v>17852</v>
      </c>
      <c r="D9199" s="85">
        <v>516788.22</v>
      </c>
      <c r="E9199" s="85">
        <v>516788.22</v>
      </c>
    </row>
    <row r="9200" spans="2:5" x14ac:dyDescent="0.25">
      <c r="B9200" t="s">
        <v>17853</v>
      </c>
      <c r="C9200" t="s">
        <v>17854</v>
      </c>
      <c r="D9200" s="85">
        <v>63377.4</v>
      </c>
      <c r="E9200" s="85">
        <v>59790</v>
      </c>
    </row>
    <row r="9201" spans="2:5" x14ac:dyDescent="0.25">
      <c r="B9201" t="s">
        <v>17855</v>
      </c>
      <c r="C9201" t="s">
        <v>17856</v>
      </c>
      <c r="D9201" s="85">
        <v>4407.4799999999996</v>
      </c>
      <c r="E9201" s="85">
        <v>4158</v>
      </c>
    </row>
    <row r="9202" spans="2:5" x14ac:dyDescent="0.25">
      <c r="B9202" t="s">
        <v>17857</v>
      </c>
      <c r="C9202" t="s">
        <v>17858</v>
      </c>
      <c r="D9202" s="85">
        <v>73464.740000000005</v>
      </c>
      <c r="E9202" s="85">
        <v>69306.36</v>
      </c>
    </row>
    <row r="9203" spans="2:5" x14ac:dyDescent="0.25">
      <c r="B9203" t="s">
        <v>17859</v>
      </c>
      <c r="C9203" t="s">
        <v>17860</v>
      </c>
      <c r="D9203" s="85">
        <v>6289.73</v>
      </c>
      <c r="E9203" s="85">
        <v>5113.6000000000004</v>
      </c>
    </row>
    <row r="9204" spans="2:5" x14ac:dyDescent="0.25">
      <c r="B9204" t="s">
        <v>17861</v>
      </c>
      <c r="C9204" t="s">
        <v>17862</v>
      </c>
      <c r="D9204" s="85">
        <v>22755</v>
      </c>
      <c r="E9204" s="85">
        <v>18500</v>
      </c>
    </row>
    <row r="9205" spans="2:5" x14ac:dyDescent="0.25">
      <c r="B9205" t="s">
        <v>17863</v>
      </c>
      <c r="C9205" t="s">
        <v>17864</v>
      </c>
      <c r="D9205" s="85">
        <v>67402.73</v>
      </c>
      <c r="E9205" s="85">
        <v>54798.97</v>
      </c>
    </row>
    <row r="9206" spans="2:5" x14ac:dyDescent="0.25">
      <c r="B9206" t="s">
        <v>17865</v>
      </c>
      <c r="C9206" t="s">
        <v>17866</v>
      </c>
      <c r="D9206" s="85">
        <v>538030.47</v>
      </c>
      <c r="E9206" s="85">
        <v>538030.47</v>
      </c>
    </row>
    <row r="9207" spans="2:5" x14ac:dyDescent="0.25">
      <c r="B9207" t="s">
        <v>17867</v>
      </c>
      <c r="C9207" t="s">
        <v>17868</v>
      </c>
      <c r="D9207" s="85">
        <v>24103.08</v>
      </c>
      <c r="E9207" s="85">
        <v>19596</v>
      </c>
    </row>
    <row r="9208" spans="2:5" x14ac:dyDescent="0.25">
      <c r="B9208" t="s">
        <v>17869</v>
      </c>
      <c r="C9208" t="s">
        <v>17870</v>
      </c>
      <c r="D9208" s="85">
        <v>3948.3</v>
      </c>
      <c r="E9208" s="85">
        <v>3185</v>
      </c>
    </row>
    <row r="9209" spans="2:5" x14ac:dyDescent="0.25">
      <c r="B9209" t="s">
        <v>17871</v>
      </c>
      <c r="C9209" t="s">
        <v>17872</v>
      </c>
      <c r="D9209" s="85">
        <v>127772.4</v>
      </c>
      <c r="E9209" s="85">
        <v>103880</v>
      </c>
    </row>
    <row r="9210" spans="2:5" x14ac:dyDescent="0.25">
      <c r="B9210" t="s">
        <v>17873</v>
      </c>
      <c r="C9210" t="s">
        <v>17874</v>
      </c>
      <c r="D9210" s="85">
        <v>468524.52</v>
      </c>
      <c r="E9210" s="85">
        <v>406515.75</v>
      </c>
    </row>
    <row r="9211" spans="2:5" x14ac:dyDescent="0.25">
      <c r="B9211" t="s">
        <v>17875</v>
      </c>
      <c r="C9211" t="s">
        <v>17876</v>
      </c>
      <c r="D9211" s="85">
        <v>94940</v>
      </c>
      <c r="E9211" s="85">
        <v>94940</v>
      </c>
    </row>
    <row r="9212" spans="2:5" x14ac:dyDescent="0.25">
      <c r="B9212" t="s">
        <v>17877</v>
      </c>
      <c r="C9212" t="s">
        <v>17878</v>
      </c>
      <c r="D9212" s="85">
        <v>144096.14000000001</v>
      </c>
      <c r="E9212" s="85">
        <v>135939.75</v>
      </c>
    </row>
    <row r="9213" spans="2:5" x14ac:dyDescent="0.25">
      <c r="B9213" t="s">
        <v>17879</v>
      </c>
      <c r="C9213" t="s">
        <v>17880</v>
      </c>
      <c r="D9213" s="85">
        <v>529816.17000000004</v>
      </c>
      <c r="E9213" s="85">
        <v>387529.93</v>
      </c>
    </row>
    <row r="9214" spans="2:5" x14ac:dyDescent="0.25">
      <c r="B9214" t="s">
        <v>17881</v>
      </c>
      <c r="C9214" t="s">
        <v>17882</v>
      </c>
      <c r="D9214" s="85">
        <v>656878.88</v>
      </c>
      <c r="E9214" s="85">
        <v>534047.87</v>
      </c>
    </row>
    <row r="9215" spans="2:5" x14ac:dyDescent="0.25">
      <c r="B9215" t="s">
        <v>17883</v>
      </c>
      <c r="C9215" t="s">
        <v>17884</v>
      </c>
      <c r="D9215" s="85">
        <v>86100</v>
      </c>
      <c r="E9215" s="85">
        <v>70000</v>
      </c>
    </row>
    <row r="9216" spans="2:5" x14ac:dyDescent="0.25">
      <c r="B9216" t="s">
        <v>17885</v>
      </c>
      <c r="C9216" t="s">
        <v>14140</v>
      </c>
      <c r="D9216" s="85">
        <v>4000</v>
      </c>
      <c r="E9216" s="85">
        <v>4000</v>
      </c>
    </row>
    <row r="9217" spans="2:5" x14ac:dyDescent="0.25">
      <c r="B9217" t="s">
        <v>17886</v>
      </c>
      <c r="C9217" t="s">
        <v>17887</v>
      </c>
      <c r="D9217" s="85">
        <v>5115.08</v>
      </c>
      <c r="E9217" s="85">
        <v>4158.6000000000004</v>
      </c>
    </row>
    <row r="9218" spans="2:5" x14ac:dyDescent="0.25">
      <c r="B9218" t="s">
        <v>17888</v>
      </c>
      <c r="C9218" t="s">
        <v>17889</v>
      </c>
      <c r="D9218" s="85">
        <v>184.55</v>
      </c>
      <c r="E9218" s="85">
        <v>150.04</v>
      </c>
    </row>
    <row r="9219" spans="2:5" x14ac:dyDescent="0.25">
      <c r="B9219" t="s">
        <v>17890</v>
      </c>
      <c r="C9219" t="s">
        <v>17891</v>
      </c>
      <c r="D9219" s="85">
        <v>27</v>
      </c>
      <c r="E9219" s="85">
        <v>21.95</v>
      </c>
    </row>
    <row r="9220" spans="2:5" x14ac:dyDescent="0.25">
      <c r="B9220" t="s">
        <v>17892</v>
      </c>
      <c r="C9220" t="s">
        <v>17893</v>
      </c>
      <c r="D9220" s="85">
        <v>22.39</v>
      </c>
      <c r="E9220" s="85">
        <v>18.2</v>
      </c>
    </row>
    <row r="9221" spans="2:5" x14ac:dyDescent="0.25">
      <c r="B9221" t="s">
        <v>17894</v>
      </c>
      <c r="C9221" t="s">
        <v>17895</v>
      </c>
      <c r="D9221" s="85">
        <v>106.85</v>
      </c>
      <c r="E9221" s="85">
        <v>86.87</v>
      </c>
    </row>
    <row r="9222" spans="2:5" x14ac:dyDescent="0.25">
      <c r="B9222" t="s">
        <v>17896</v>
      </c>
      <c r="C9222" t="s">
        <v>17897</v>
      </c>
      <c r="D9222" s="85">
        <v>116.85</v>
      </c>
      <c r="E9222" s="85">
        <v>95</v>
      </c>
    </row>
    <row r="9223" spans="2:5" x14ac:dyDescent="0.25">
      <c r="B9223" t="s">
        <v>17898</v>
      </c>
      <c r="C9223" t="s">
        <v>17899</v>
      </c>
      <c r="D9223" s="85">
        <v>834.87</v>
      </c>
      <c r="E9223" s="85">
        <v>678.76</v>
      </c>
    </row>
    <row r="9224" spans="2:5" x14ac:dyDescent="0.25">
      <c r="B9224" t="s">
        <v>17900</v>
      </c>
      <c r="C9224" t="s">
        <v>17901</v>
      </c>
      <c r="D9224" s="85">
        <v>22.51</v>
      </c>
      <c r="E9224" s="85">
        <v>18.3</v>
      </c>
    </row>
    <row r="9225" spans="2:5" x14ac:dyDescent="0.25">
      <c r="B9225" t="s">
        <v>17902</v>
      </c>
      <c r="C9225" t="s">
        <v>17903</v>
      </c>
      <c r="D9225" s="85">
        <v>72.400000000000006</v>
      </c>
      <c r="E9225" s="85">
        <v>58.86</v>
      </c>
    </row>
    <row r="9226" spans="2:5" x14ac:dyDescent="0.25">
      <c r="B9226" t="s">
        <v>17904</v>
      </c>
      <c r="C9226" t="s">
        <v>17905</v>
      </c>
      <c r="D9226" s="85">
        <v>91.33</v>
      </c>
      <c r="E9226" s="85">
        <v>74.25</v>
      </c>
    </row>
    <row r="9227" spans="2:5" x14ac:dyDescent="0.25">
      <c r="B9227" t="s">
        <v>17906</v>
      </c>
      <c r="C9227" t="s">
        <v>14136</v>
      </c>
      <c r="D9227" s="85">
        <v>45</v>
      </c>
      <c r="E9227" s="85">
        <v>36.590000000000003</v>
      </c>
    </row>
    <row r="9228" spans="2:5" x14ac:dyDescent="0.25">
      <c r="B9228" t="s">
        <v>17907</v>
      </c>
      <c r="C9228" t="s">
        <v>17908</v>
      </c>
      <c r="D9228" s="85">
        <v>858850.86</v>
      </c>
      <c r="E9228" s="85">
        <v>698252.73</v>
      </c>
    </row>
    <row r="9229" spans="2:5" x14ac:dyDescent="0.25">
      <c r="B9229" t="s">
        <v>17909</v>
      </c>
      <c r="C9229" t="s">
        <v>17910</v>
      </c>
      <c r="D9229" s="85">
        <v>183100.88</v>
      </c>
      <c r="E9229" s="85">
        <v>148862.5</v>
      </c>
    </row>
    <row r="9230" spans="2:5" x14ac:dyDescent="0.25">
      <c r="B9230" t="s">
        <v>17911</v>
      </c>
      <c r="C9230" t="s">
        <v>17912</v>
      </c>
      <c r="D9230" s="85">
        <v>258211.76</v>
      </c>
      <c r="E9230" s="85">
        <v>183545.21</v>
      </c>
    </row>
    <row r="9231" spans="2:5" x14ac:dyDescent="0.25">
      <c r="B9231" t="s">
        <v>17913</v>
      </c>
      <c r="C9231" t="s">
        <v>17914</v>
      </c>
      <c r="D9231" s="85">
        <v>124249.47</v>
      </c>
      <c r="E9231" s="85">
        <v>124249.47</v>
      </c>
    </row>
    <row r="9232" spans="2:5" x14ac:dyDescent="0.25">
      <c r="B9232" t="s">
        <v>17915</v>
      </c>
      <c r="C9232" t="s">
        <v>17916</v>
      </c>
      <c r="D9232" s="85">
        <v>53726.400000000001</v>
      </c>
      <c r="E9232" s="85">
        <v>43680</v>
      </c>
    </row>
    <row r="9233" spans="2:5" x14ac:dyDescent="0.25">
      <c r="B9233" t="s">
        <v>17917</v>
      </c>
      <c r="C9233" t="s">
        <v>17918</v>
      </c>
      <c r="D9233" s="85">
        <v>11857.2</v>
      </c>
      <c r="E9233" s="85">
        <v>9640</v>
      </c>
    </row>
    <row r="9234" spans="2:5" x14ac:dyDescent="0.25">
      <c r="B9234" t="s">
        <v>17919</v>
      </c>
      <c r="C9234" t="s">
        <v>17920</v>
      </c>
      <c r="D9234" s="85">
        <v>23025.61</v>
      </c>
      <c r="E9234" s="85">
        <v>18720</v>
      </c>
    </row>
    <row r="9235" spans="2:5" x14ac:dyDescent="0.25">
      <c r="B9235" t="s">
        <v>17921</v>
      </c>
      <c r="C9235" t="s">
        <v>17922</v>
      </c>
      <c r="D9235" s="85">
        <v>529247.23</v>
      </c>
      <c r="E9235" s="85">
        <v>529247.23</v>
      </c>
    </row>
    <row r="9236" spans="2:5" x14ac:dyDescent="0.25">
      <c r="B9236" t="s">
        <v>17923</v>
      </c>
      <c r="C9236" t="s">
        <v>17924</v>
      </c>
      <c r="D9236" s="85">
        <v>14760</v>
      </c>
      <c r="E9236" s="85">
        <v>12000</v>
      </c>
    </row>
    <row r="9237" spans="2:5" x14ac:dyDescent="0.25">
      <c r="B9237" t="s">
        <v>17925</v>
      </c>
      <c r="C9237" t="s">
        <v>17926</v>
      </c>
      <c r="D9237" s="85">
        <v>5682.6</v>
      </c>
      <c r="E9237" s="85">
        <v>4620</v>
      </c>
    </row>
    <row r="9238" spans="2:5" x14ac:dyDescent="0.25">
      <c r="B9238" t="s">
        <v>17927</v>
      </c>
      <c r="C9238" t="s">
        <v>17928</v>
      </c>
      <c r="D9238" s="85">
        <v>22140</v>
      </c>
      <c r="E9238" s="85">
        <v>18000</v>
      </c>
    </row>
    <row r="9239" spans="2:5" x14ac:dyDescent="0.25">
      <c r="B9239" t="s">
        <v>17929</v>
      </c>
      <c r="C9239" t="s">
        <v>17930</v>
      </c>
      <c r="D9239" s="85">
        <v>36039</v>
      </c>
      <c r="E9239" s="85">
        <v>29300</v>
      </c>
    </row>
    <row r="9240" spans="2:5" x14ac:dyDescent="0.25">
      <c r="B9240" t="s">
        <v>17931</v>
      </c>
      <c r="C9240" t="s">
        <v>17932</v>
      </c>
      <c r="D9240" s="85">
        <v>3100.52</v>
      </c>
      <c r="E9240" s="85">
        <v>2925.02</v>
      </c>
    </row>
    <row r="9241" spans="2:5" x14ac:dyDescent="0.25">
      <c r="B9241" t="s">
        <v>17933</v>
      </c>
      <c r="C9241" t="s">
        <v>17934</v>
      </c>
      <c r="D9241" s="85">
        <v>698259.68</v>
      </c>
      <c r="E9241" s="85">
        <v>598944.35</v>
      </c>
    </row>
    <row r="9242" spans="2:5" x14ac:dyDescent="0.25">
      <c r="B9242" t="s">
        <v>17935</v>
      </c>
      <c r="C9242" t="s">
        <v>17936</v>
      </c>
      <c r="D9242" s="85">
        <v>384180.82</v>
      </c>
      <c r="E9242" s="85">
        <v>331847.43</v>
      </c>
    </row>
    <row r="9243" spans="2:5" x14ac:dyDescent="0.25">
      <c r="B9243" t="s">
        <v>17937</v>
      </c>
      <c r="C9243" t="s">
        <v>17938</v>
      </c>
      <c r="D9243" s="85">
        <v>2016000.31</v>
      </c>
      <c r="E9243" s="85">
        <v>1639024.6399999999</v>
      </c>
    </row>
    <row r="9244" spans="2:5" x14ac:dyDescent="0.25">
      <c r="B9244" t="s">
        <v>17939</v>
      </c>
      <c r="C9244" t="s">
        <v>17940</v>
      </c>
      <c r="D9244" s="85">
        <v>172107.14</v>
      </c>
      <c r="E9244" s="85">
        <v>162365.23000000001</v>
      </c>
    </row>
    <row r="9245" spans="2:5" x14ac:dyDescent="0.25">
      <c r="B9245" t="s">
        <v>17941</v>
      </c>
      <c r="C9245" t="s">
        <v>17942</v>
      </c>
      <c r="D9245" s="85">
        <v>3080.2</v>
      </c>
      <c r="E9245" s="85">
        <v>2905.85</v>
      </c>
    </row>
    <row r="9246" spans="2:5" x14ac:dyDescent="0.25">
      <c r="B9246" t="s">
        <v>17943</v>
      </c>
      <c r="C9246" t="s">
        <v>17944</v>
      </c>
      <c r="D9246" s="85">
        <v>10408.56</v>
      </c>
      <c r="E9246" s="85">
        <v>9819.4</v>
      </c>
    </row>
    <row r="9247" spans="2:5" x14ac:dyDescent="0.25">
      <c r="B9247" t="s">
        <v>17945</v>
      </c>
      <c r="C9247" t="s">
        <v>17946</v>
      </c>
      <c r="D9247" s="85">
        <v>6137.7</v>
      </c>
      <c r="E9247" s="85">
        <v>4990</v>
      </c>
    </row>
    <row r="9248" spans="2:5" x14ac:dyDescent="0.25">
      <c r="B9248" t="s">
        <v>17947</v>
      </c>
      <c r="C9248" t="s">
        <v>17948</v>
      </c>
      <c r="D9248" s="85">
        <v>23542.2</v>
      </c>
      <c r="E9248" s="85">
        <v>19140</v>
      </c>
    </row>
    <row r="9249" spans="2:5" x14ac:dyDescent="0.25">
      <c r="B9249" t="s">
        <v>17949</v>
      </c>
      <c r="C9249" t="s">
        <v>17950</v>
      </c>
      <c r="D9249" s="85">
        <v>10701</v>
      </c>
      <c r="E9249" s="85">
        <v>8700</v>
      </c>
    </row>
    <row r="9250" spans="2:5" x14ac:dyDescent="0.25">
      <c r="B9250" t="s">
        <v>17951</v>
      </c>
      <c r="C9250" t="s">
        <v>17952</v>
      </c>
      <c r="D9250" s="85">
        <v>14387455.470000001</v>
      </c>
      <c r="E9250" s="85">
        <v>8793655.4199999999</v>
      </c>
    </row>
    <row r="9251" spans="2:5" x14ac:dyDescent="0.25">
      <c r="B9251" t="s">
        <v>17953</v>
      </c>
      <c r="C9251" t="s">
        <v>17954</v>
      </c>
      <c r="D9251" s="85">
        <v>174150.47</v>
      </c>
      <c r="E9251" s="85">
        <v>144559.20000000001</v>
      </c>
    </row>
    <row r="9252" spans="2:5" x14ac:dyDescent="0.25">
      <c r="B9252" t="s">
        <v>17955</v>
      </c>
      <c r="C9252" t="s">
        <v>17956</v>
      </c>
      <c r="D9252" s="85">
        <v>342300.31</v>
      </c>
      <c r="E9252" s="85">
        <v>264559.2</v>
      </c>
    </row>
    <row r="9253" spans="2:5" x14ac:dyDescent="0.25">
      <c r="B9253" t="s">
        <v>17957</v>
      </c>
      <c r="C9253" t="s">
        <v>17958</v>
      </c>
      <c r="D9253" s="85">
        <v>10065.6</v>
      </c>
      <c r="E9253" s="85">
        <v>9495.85</v>
      </c>
    </row>
    <row r="9254" spans="2:5" x14ac:dyDescent="0.25">
      <c r="B9254" t="s">
        <v>17959</v>
      </c>
      <c r="C9254" t="s">
        <v>17960</v>
      </c>
      <c r="D9254" s="85">
        <v>26445</v>
      </c>
      <c r="E9254" s="85">
        <v>21500</v>
      </c>
    </row>
    <row r="9255" spans="2:5" x14ac:dyDescent="0.25">
      <c r="B9255" t="s">
        <v>17961</v>
      </c>
      <c r="C9255" t="s">
        <v>17962</v>
      </c>
      <c r="D9255" s="85">
        <v>1274.53</v>
      </c>
      <c r="E9255" s="85">
        <v>1036.2</v>
      </c>
    </row>
    <row r="9256" spans="2:5" x14ac:dyDescent="0.25">
      <c r="B9256" t="s">
        <v>17963</v>
      </c>
      <c r="C9256" t="s">
        <v>17964</v>
      </c>
      <c r="D9256" s="85">
        <v>42405.48</v>
      </c>
      <c r="E9256" s="85">
        <v>34476</v>
      </c>
    </row>
    <row r="9257" spans="2:5" x14ac:dyDescent="0.25">
      <c r="B9257" t="s">
        <v>17965</v>
      </c>
      <c r="C9257" t="s">
        <v>17966</v>
      </c>
      <c r="D9257" s="85">
        <v>10959.3</v>
      </c>
      <c r="E9257" s="85">
        <v>8910</v>
      </c>
    </row>
    <row r="9258" spans="2:5" x14ac:dyDescent="0.25">
      <c r="B9258" t="s">
        <v>17967</v>
      </c>
      <c r="C9258" t="s">
        <v>17968</v>
      </c>
      <c r="D9258" s="85">
        <v>51566.32</v>
      </c>
      <c r="E9258" s="85">
        <v>41923.839999999997</v>
      </c>
    </row>
    <row r="9259" spans="2:5" x14ac:dyDescent="0.25">
      <c r="B9259" t="s">
        <v>17969</v>
      </c>
      <c r="C9259" t="s">
        <v>17970</v>
      </c>
      <c r="D9259" s="85">
        <v>2869.59</v>
      </c>
      <c r="E9259" s="85">
        <v>2333</v>
      </c>
    </row>
    <row r="9260" spans="2:5" x14ac:dyDescent="0.25">
      <c r="B9260" t="s">
        <v>17971</v>
      </c>
      <c r="C9260" t="s">
        <v>17972</v>
      </c>
      <c r="D9260" s="85">
        <v>54666.65</v>
      </c>
      <c r="E9260" s="85">
        <v>44444.43</v>
      </c>
    </row>
    <row r="9261" spans="2:5" x14ac:dyDescent="0.25">
      <c r="B9261" t="s">
        <v>17973</v>
      </c>
      <c r="C9261" t="s">
        <v>17974</v>
      </c>
      <c r="D9261" s="85">
        <v>4858.5</v>
      </c>
      <c r="E9261" s="85">
        <v>3950</v>
      </c>
    </row>
    <row r="9262" spans="2:5" x14ac:dyDescent="0.25">
      <c r="B9262" t="s">
        <v>17975</v>
      </c>
      <c r="C9262" t="s">
        <v>17976</v>
      </c>
      <c r="D9262" s="85">
        <v>3888577.61</v>
      </c>
      <c r="E9262" s="85">
        <v>3525364.14</v>
      </c>
    </row>
    <row r="9263" spans="2:5" x14ac:dyDescent="0.25">
      <c r="B9263" t="s">
        <v>17977</v>
      </c>
      <c r="C9263" t="s">
        <v>17978</v>
      </c>
      <c r="D9263" s="85">
        <v>354540.12</v>
      </c>
      <c r="E9263" s="85">
        <v>288244</v>
      </c>
    </row>
    <row r="9264" spans="2:5" x14ac:dyDescent="0.25">
      <c r="B9264" t="s">
        <v>17979</v>
      </c>
      <c r="C9264" t="s">
        <v>17980</v>
      </c>
      <c r="D9264" s="85">
        <v>219019.22</v>
      </c>
      <c r="E9264" s="85">
        <v>178398</v>
      </c>
    </row>
    <row r="9265" spans="2:5" x14ac:dyDescent="0.25">
      <c r="B9265" t="s">
        <v>17981</v>
      </c>
      <c r="C9265" t="s">
        <v>17982</v>
      </c>
      <c r="D9265" s="85">
        <v>4324.68</v>
      </c>
      <c r="E9265" s="85">
        <v>3516</v>
      </c>
    </row>
    <row r="9266" spans="2:5" x14ac:dyDescent="0.25">
      <c r="B9266" t="s">
        <v>17983</v>
      </c>
      <c r="C9266" t="s">
        <v>17984</v>
      </c>
      <c r="D9266" s="85">
        <v>1317422.3600000001</v>
      </c>
      <c r="E9266" s="85">
        <v>1131013.01</v>
      </c>
    </row>
    <row r="9267" spans="2:5" x14ac:dyDescent="0.25">
      <c r="B9267" t="s">
        <v>17985</v>
      </c>
      <c r="C9267" t="s">
        <v>17986</v>
      </c>
      <c r="D9267" s="85">
        <v>23890.91</v>
      </c>
      <c r="E9267" s="85">
        <v>19423.5</v>
      </c>
    </row>
    <row r="9268" spans="2:5" x14ac:dyDescent="0.25">
      <c r="B9268" t="s">
        <v>17987</v>
      </c>
      <c r="C9268" t="s">
        <v>17988</v>
      </c>
      <c r="D9268" s="85">
        <v>40518.129999999997</v>
      </c>
      <c r="E9268" s="85">
        <v>32941.57</v>
      </c>
    </row>
    <row r="9269" spans="2:5" x14ac:dyDescent="0.25">
      <c r="B9269" t="s">
        <v>17989</v>
      </c>
      <c r="C9269" t="s">
        <v>17990</v>
      </c>
      <c r="D9269" s="85">
        <v>295</v>
      </c>
      <c r="E9269" s="85">
        <v>295</v>
      </c>
    </row>
    <row r="9270" spans="2:5" x14ac:dyDescent="0.25">
      <c r="B9270" t="s">
        <v>17991</v>
      </c>
      <c r="C9270" t="s">
        <v>17992</v>
      </c>
      <c r="D9270" s="85">
        <v>50277.21</v>
      </c>
      <c r="E9270" s="85">
        <v>40875.78</v>
      </c>
    </row>
    <row r="9271" spans="2:5" x14ac:dyDescent="0.25">
      <c r="B9271" t="s">
        <v>17993</v>
      </c>
      <c r="C9271" t="s">
        <v>17994</v>
      </c>
      <c r="D9271" s="85">
        <v>27222.69</v>
      </c>
      <c r="E9271" s="85">
        <v>22132.27</v>
      </c>
    </row>
    <row r="9272" spans="2:5" x14ac:dyDescent="0.25">
      <c r="B9272" t="s">
        <v>17995</v>
      </c>
      <c r="C9272" t="s">
        <v>17996</v>
      </c>
      <c r="D9272" s="85">
        <v>13571.27</v>
      </c>
      <c r="E9272" s="85">
        <v>11033.55</v>
      </c>
    </row>
    <row r="9273" spans="2:5" x14ac:dyDescent="0.25">
      <c r="B9273" t="s">
        <v>17997</v>
      </c>
      <c r="C9273" t="s">
        <v>17998</v>
      </c>
      <c r="D9273" s="85">
        <v>185570.45</v>
      </c>
      <c r="E9273" s="85">
        <v>133705.56</v>
      </c>
    </row>
    <row r="9274" spans="2:5" x14ac:dyDescent="0.25">
      <c r="B9274" t="s">
        <v>17999</v>
      </c>
      <c r="C9274" t="s">
        <v>18000</v>
      </c>
      <c r="D9274" s="85">
        <v>760477.66</v>
      </c>
      <c r="E9274" s="85">
        <v>717431.75</v>
      </c>
    </row>
    <row r="9275" spans="2:5" x14ac:dyDescent="0.25">
      <c r="B9275" t="s">
        <v>18001</v>
      </c>
      <c r="C9275" t="s">
        <v>18002</v>
      </c>
      <c r="D9275" s="85">
        <v>21970002.030000001</v>
      </c>
      <c r="E9275" s="85">
        <v>20070002.030000001</v>
      </c>
    </row>
    <row r="9276" spans="2:5" x14ac:dyDescent="0.25">
      <c r="B9276" t="s">
        <v>18003</v>
      </c>
      <c r="C9276" t="s">
        <v>18004</v>
      </c>
      <c r="D9276" s="85">
        <v>6088.5</v>
      </c>
      <c r="E9276" s="85">
        <v>4950</v>
      </c>
    </row>
    <row r="9277" spans="2:5" x14ac:dyDescent="0.25">
      <c r="B9277" t="s">
        <v>18005</v>
      </c>
      <c r="C9277" t="s">
        <v>18006</v>
      </c>
      <c r="D9277" s="85">
        <v>484609.87</v>
      </c>
      <c r="E9277" s="85">
        <v>457179.12</v>
      </c>
    </row>
    <row r="9278" spans="2:5" x14ac:dyDescent="0.25">
      <c r="B9278" t="s">
        <v>18007</v>
      </c>
      <c r="C9278" t="s">
        <v>18008</v>
      </c>
      <c r="D9278" s="85">
        <v>4410.78</v>
      </c>
      <c r="E9278" s="85">
        <v>3586</v>
      </c>
    </row>
    <row r="9279" spans="2:5" x14ac:dyDescent="0.25">
      <c r="B9279" t="s">
        <v>18009</v>
      </c>
      <c r="C9279" t="s">
        <v>18010</v>
      </c>
      <c r="D9279" s="85">
        <v>5803.14</v>
      </c>
      <c r="E9279" s="85">
        <v>4718</v>
      </c>
    </row>
    <row r="9280" spans="2:5" x14ac:dyDescent="0.25">
      <c r="B9280" t="s">
        <v>18011</v>
      </c>
      <c r="C9280" t="s">
        <v>18012</v>
      </c>
      <c r="D9280" s="85">
        <v>3923.7</v>
      </c>
      <c r="E9280" s="85">
        <v>3190</v>
      </c>
    </row>
    <row r="9281" spans="2:5" x14ac:dyDescent="0.25">
      <c r="B9281" t="s">
        <v>18013</v>
      </c>
      <c r="C9281" t="s">
        <v>18014</v>
      </c>
      <c r="D9281" s="85">
        <v>28839.81</v>
      </c>
      <c r="E9281" s="85">
        <v>23447</v>
      </c>
    </row>
    <row r="9282" spans="2:5" x14ac:dyDescent="0.25">
      <c r="B9282" t="s">
        <v>18015</v>
      </c>
      <c r="C9282" t="s">
        <v>18016</v>
      </c>
      <c r="D9282" s="85">
        <v>922.5</v>
      </c>
      <c r="E9282" s="85">
        <v>750</v>
      </c>
    </row>
    <row r="9283" spans="2:5" x14ac:dyDescent="0.25">
      <c r="B9283" t="s">
        <v>18017</v>
      </c>
      <c r="C9283" t="s">
        <v>18018</v>
      </c>
      <c r="D9283" s="85">
        <v>36900</v>
      </c>
      <c r="E9283" s="85">
        <v>30000</v>
      </c>
    </row>
    <row r="9284" spans="2:5" x14ac:dyDescent="0.25">
      <c r="B9284" t="s">
        <v>18019</v>
      </c>
      <c r="C9284" t="s">
        <v>18020</v>
      </c>
      <c r="D9284" s="85">
        <v>61500</v>
      </c>
      <c r="E9284" s="85">
        <v>50000</v>
      </c>
    </row>
    <row r="9285" spans="2:5" x14ac:dyDescent="0.25">
      <c r="B9285" t="s">
        <v>18021</v>
      </c>
      <c r="C9285" t="s">
        <v>18022</v>
      </c>
      <c r="D9285" s="85">
        <v>76003.850000000006</v>
      </c>
      <c r="E9285" s="85">
        <v>61791.75</v>
      </c>
    </row>
    <row r="9286" spans="2:5" x14ac:dyDescent="0.25">
      <c r="B9286" t="s">
        <v>18023</v>
      </c>
      <c r="C9286" t="s">
        <v>18024</v>
      </c>
      <c r="D9286" s="85">
        <v>2126.92</v>
      </c>
      <c r="E9286" s="85">
        <v>1729.2</v>
      </c>
    </row>
    <row r="9287" spans="2:5" x14ac:dyDescent="0.25">
      <c r="B9287" t="s">
        <v>18025</v>
      </c>
      <c r="C9287" t="s">
        <v>18026</v>
      </c>
      <c r="D9287" s="85">
        <v>29766</v>
      </c>
      <c r="E9287" s="85">
        <v>24200</v>
      </c>
    </row>
    <row r="9288" spans="2:5" x14ac:dyDescent="0.25">
      <c r="B9288" t="s">
        <v>18027</v>
      </c>
      <c r="C9288" t="s">
        <v>18028</v>
      </c>
      <c r="D9288" s="85">
        <v>39464.550000000003</v>
      </c>
      <c r="E9288" s="85">
        <v>32085</v>
      </c>
    </row>
    <row r="9289" spans="2:5" x14ac:dyDescent="0.25">
      <c r="B9289" t="s">
        <v>18029</v>
      </c>
      <c r="C9289" t="s">
        <v>18030</v>
      </c>
      <c r="D9289" s="85">
        <v>41029.730000000003</v>
      </c>
      <c r="E9289" s="85">
        <v>33357.5</v>
      </c>
    </row>
    <row r="9290" spans="2:5" x14ac:dyDescent="0.25">
      <c r="B9290" t="s">
        <v>18031</v>
      </c>
      <c r="C9290" t="s">
        <v>18032</v>
      </c>
      <c r="D9290" s="85">
        <v>830.25</v>
      </c>
      <c r="E9290" s="85">
        <v>675</v>
      </c>
    </row>
    <row r="9291" spans="2:5" x14ac:dyDescent="0.25">
      <c r="B9291" t="s">
        <v>18033</v>
      </c>
      <c r="C9291" t="s">
        <v>18034</v>
      </c>
      <c r="D9291" s="85">
        <v>600.24</v>
      </c>
      <c r="E9291" s="85">
        <v>488</v>
      </c>
    </row>
    <row r="9292" spans="2:5" x14ac:dyDescent="0.25">
      <c r="B9292" t="s">
        <v>18035</v>
      </c>
      <c r="C9292" t="s">
        <v>18036</v>
      </c>
      <c r="D9292" s="85">
        <v>1449.51</v>
      </c>
      <c r="E9292" s="85">
        <v>1178.46</v>
      </c>
    </row>
    <row r="9293" spans="2:5" x14ac:dyDescent="0.25">
      <c r="B9293" t="s">
        <v>18037</v>
      </c>
      <c r="C9293" t="s">
        <v>18038</v>
      </c>
      <c r="D9293" s="85">
        <v>579415.39</v>
      </c>
      <c r="E9293" s="85">
        <v>498603.14</v>
      </c>
    </row>
    <row r="9294" spans="2:5" x14ac:dyDescent="0.25">
      <c r="B9294" t="s">
        <v>18039</v>
      </c>
      <c r="C9294" t="s">
        <v>18040</v>
      </c>
      <c r="D9294" s="85">
        <v>8745</v>
      </c>
      <c r="E9294" s="85">
        <v>8250</v>
      </c>
    </row>
    <row r="9295" spans="2:5" x14ac:dyDescent="0.25">
      <c r="B9295" t="s">
        <v>18041</v>
      </c>
      <c r="C9295" t="s">
        <v>18042</v>
      </c>
      <c r="D9295" s="85">
        <v>1221888.79</v>
      </c>
      <c r="E9295" s="85">
        <v>867169.62</v>
      </c>
    </row>
    <row r="9296" spans="2:5" x14ac:dyDescent="0.25">
      <c r="B9296" t="s">
        <v>18043</v>
      </c>
      <c r="C9296" t="s">
        <v>18044</v>
      </c>
      <c r="D9296" s="85">
        <v>562261.54</v>
      </c>
      <c r="E9296" s="85">
        <v>389700</v>
      </c>
    </row>
    <row r="9297" spans="2:5" x14ac:dyDescent="0.25">
      <c r="B9297" t="s">
        <v>18045</v>
      </c>
      <c r="C9297" t="s">
        <v>18046</v>
      </c>
      <c r="D9297" s="85">
        <v>9809.25</v>
      </c>
      <c r="E9297" s="85">
        <v>7975</v>
      </c>
    </row>
    <row r="9298" spans="2:5" x14ac:dyDescent="0.25">
      <c r="B9298" t="s">
        <v>18047</v>
      </c>
      <c r="C9298" t="s">
        <v>18048</v>
      </c>
      <c r="D9298" s="85">
        <v>521238.48</v>
      </c>
      <c r="E9298" s="85">
        <v>435517.62</v>
      </c>
    </row>
    <row r="9299" spans="2:5" x14ac:dyDescent="0.25">
      <c r="B9299" t="s">
        <v>18049</v>
      </c>
      <c r="C9299" t="s">
        <v>18050</v>
      </c>
      <c r="D9299" s="85">
        <v>2342.63</v>
      </c>
      <c r="E9299" s="85">
        <v>2314</v>
      </c>
    </row>
    <row r="9300" spans="2:5" x14ac:dyDescent="0.25">
      <c r="B9300" t="s">
        <v>18051</v>
      </c>
      <c r="C9300" t="s">
        <v>18052</v>
      </c>
      <c r="D9300" s="85">
        <v>3424.75</v>
      </c>
      <c r="E9300" s="85">
        <v>3424.75</v>
      </c>
    </row>
    <row r="9301" spans="2:5" x14ac:dyDescent="0.25">
      <c r="B9301" t="s">
        <v>18053</v>
      </c>
      <c r="C9301" t="s">
        <v>18054</v>
      </c>
      <c r="D9301" s="85">
        <v>15375</v>
      </c>
      <c r="E9301" s="85">
        <v>12500</v>
      </c>
    </row>
    <row r="9302" spans="2:5" x14ac:dyDescent="0.25">
      <c r="B9302" t="s">
        <v>18055</v>
      </c>
      <c r="C9302" t="s">
        <v>18056</v>
      </c>
      <c r="D9302" s="85">
        <v>13994.94</v>
      </c>
      <c r="E9302" s="85">
        <v>11378</v>
      </c>
    </row>
    <row r="9303" spans="2:5" x14ac:dyDescent="0.25">
      <c r="B9303" t="s">
        <v>18057</v>
      </c>
      <c r="C9303" t="s">
        <v>18058</v>
      </c>
      <c r="D9303" s="85">
        <v>456</v>
      </c>
      <c r="E9303" s="85">
        <v>456</v>
      </c>
    </row>
    <row r="9304" spans="2:5" x14ac:dyDescent="0.25">
      <c r="B9304" t="s">
        <v>18059</v>
      </c>
      <c r="C9304" t="s">
        <v>16513</v>
      </c>
      <c r="D9304" s="85">
        <v>50</v>
      </c>
      <c r="E9304" s="85">
        <v>50</v>
      </c>
    </row>
    <row r="9305" spans="2:5" x14ac:dyDescent="0.25">
      <c r="B9305" t="s">
        <v>18060</v>
      </c>
      <c r="C9305" t="s">
        <v>18061</v>
      </c>
      <c r="D9305" s="85">
        <v>92127</v>
      </c>
      <c r="E9305" s="85">
        <v>74900</v>
      </c>
    </row>
    <row r="9306" spans="2:5" x14ac:dyDescent="0.25">
      <c r="B9306" t="s">
        <v>18062</v>
      </c>
      <c r="C9306" t="s">
        <v>18063</v>
      </c>
      <c r="D9306" s="85">
        <v>7995</v>
      </c>
      <c r="E9306" s="85">
        <v>6500</v>
      </c>
    </row>
    <row r="9307" spans="2:5" x14ac:dyDescent="0.25">
      <c r="B9307" t="s">
        <v>18064</v>
      </c>
      <c r="C9307" t="s">
        <v>18065</v>
      </c>
      <c r="D9307" s="85">
        <v>4656.66</v>
      </c>
      <c r="E9307" s="85">
        <v>4656.66</v>
      </c>
    </row>
    <row r="9308" spans="2:5" x14ac:dyDescent="0.25">
      <c r="B9308" t="s">
        <v>18066</v>
      </c>
      <c r="C9308" t="s">
        <v>18067</v>
      </c>
      <c r="D9308" s="85">
        <v>3590.57</v>
      </c>
      <c r="E9308" s="85">
        <v>2919.16</v>
      </c>
    </row>
    <row r="9309" spans="2:5" x14ac:dyDescent="0.25">
      <c r="B9309" t="s">
        <v>18068</v>
      </c>
      <c r="C9309" t="s">
        <v>18069</v>
      </c>
      <c r="D9309" s="85">
        <v>568.66</v>
      </c>
      <c r="E9309" s="85">
        <v>462.33</v>
      </c>
    </row>
    <row r="9310" spans="2:5" x14ac:dyDescent="0.25">
      <c r="B9310" t="s">
        <v>18070</v>
      </c>
      <c r="C9310" t="s">
        <v>18071</v>
      </c>
      <c r="D9310" s="85">
        <v>1197670.1299999999</v>
      </c>
      <c r="E9310" s="85">
        <v>989370.8</v>
      </c>
    </row>
    <row r="9311" spans="2:5" x14ac:dyDescent="0.25">
      <c r="B9311" t="s">
        <v>18072</v>
      </c>
      <c r="C9311" t="s">
        <v>18073</v>
      </c>
      <c r="D9311" s="85">
        <v>60975.6</v>
      </c>
      <c r="E9311" s="85">
        <v>49980</v>
      </c>
    </row>
    <row r="9312" spans="2:5" x14ac:dyDescent="0.25">
      <c r="B9312" t="s">
        <v>18074</v>
      </c>
      <c r="C9312" t="s">
        <v>18075</v>
      </c>
      <c r="D9312" s="85">
        <v>16634.689999999999</v>
      </c>
      <c r="E9312" s="85">
        <v>16634.689999999999</v>
      </c>
    </row>
    <row r="9313" spans="2:5" x14ac:dyDescent="0.25">
      <c r="B9313" t="s">
        <v>18076</v>
      </c>
      <c r="C9313" t="s">
        <v>18077</v>
      </c>
      <c r="D9313" s="85">
        <v>5000</v>
      </c>
      <c r="E9313" s="85">
        <v>5000</v>
      </c>
    </row>
    <row r="9314" spans="2:5" x14ac:dyDescent="0.25">
      <c r="B9314" t="s">
        <v>18078</v>
      </c>
      <c r="C9314" t="s">
        <v>18079</v>
      </c>
      <c r="D9314" s="85">
        <v>3089.5</v>
      </c>
      <c r="E9314" s="85">
        <v>3089.5</v>
      </c>
    </row>
    <row r="9315" spans="2:5" x14ac:dyDescent="0.25">
      <c r="B9315" t="s">
        <v>18080</v>
      </c>
      <c r="C9315" t="s">
        <v>18081</v>
      </c>
      <c r="D9315" s="85">
        <v>48523.5</v>
      </c>
      <c r="E9315" s="85">
        <v>39450</v>
      </c>
    </row>
    <row r="9316" spans="2:5" x14ac:dyDescent="0.25">
      <c r="B9316" t="s">
        <v>18082</v>
      </c>
      <c r="C9316" t="s">
        <v>18083</v>
      </c>
      <c r="D9316" s="85">
        <v>131.76</v>
      </c>
      <c r="E9316" s="85">
        <v>108</v>
      </c>
    </row>
    <row r="9317" spans="2:5" x14ac:dyDescent="0.25">
      <c r="B9317" t="s">
        <v>18084</v>
      </c>
      <c r="C9317" t="s">
        <v>18085</v>
      </c>
      <c r="D9317" s="85">
        <v>65.88</v>
      </c>
      <c r="E9317" s="85">
        <v>54</v>
      </c>
    </row>
    <row r="9318" spans="2:5" x14ac:dyDescent="0.25">
      <c r="B9318" t="s">
        <v>18086</v>
      </c>
      <c r="C9318" t="s">
        <v>18087</v>
      </c>
      <c r="D9318" s="85">
        <v>2003.4</v>
      </c>
      <c r="E9318" s="85">
        <v>1890</v>
      </c>
    </row>
    <row r="9319" spans="2:5" x14ac:dyDescent="0.25">
      <c r="B9319" t="s">
        <v>18088</v>
      </c>
      <c r="C9319" t="s">
        <v>18085</v>
      </c>
      <c r="D9319" s="85">
        <v>65.88</v>
      </c>
      <c r="E9319" s="85">
        <v>54</v>
      </c>
    </row>
    <row r="9320" spans="2:5" x14ac:dyDescent="0.25">
      <c r="B9320" t="s">
        <v>18089</v>
      </c>
      <c r="C9320" t="s">
        <v>18085</v>
      </c>
      <c r="D9320" s="85">
        <v>65.88</v>
      </c>
      <c r="E9320" s="85">
        <v>54</v>
      </c>
    </row>
    <row r="9321" spans="2:5" x14ac:dyDescent="0.25">
      <c r="B9321" t="s">
        <v>18090</v>
      </c>
      <c r="C9321" t="s">
        <v>18091</v>
      </c>
      <c r="D9321" s="85">
        <v>6252024.9400000004</v>
      </c>
      <c r="E9321" s="85">
        <v>4722420</v>
      </c>
    </row>
    <row r="9322" spans="2:5" x14ac:dyDescent="0.25">
      <c r="B9322" t="s">
        <v>18092</v>
      </c>
      <c r="C9322" t="s">
        <v>18093</v>
      </c>
      <c r="D9322" s="85">
        <v>23247</v>
      </c>
      <c r="E9322" s="85">
        <v>18900</v>
      </c>
    </row>
    <row r="9323" spans="2:5" x14ac:dyDescent="0.25">
      <c r="B9323" t="s">
        <v>18094</v>
      </c>
      <c r="C9323" t="s">
        <v>18095</v>
      </c>
      <c r="D9323" s="85">
        <v>5412</v>
      </c>
      <c r="E9323" s="85">
        <v>4400</v>
      </c>
    </row>
    <row r="9324" spans="2:5" x14ac:dyDescent="0.25">
      <c r="B9324" t="s">
        <v>18096</v>
      </c>
      <c r="C9324" t="s">
        <v>18097</v>
      </c>
      <c r="D9324" s="85">
        <v>738.74</v>
      </c>
      <c r="E9324" s="85">
        <v>600.6</v>
      </c>
    </row>
    <row r="9325" spans="2:5" x14ac:dyDescent="0.25">
      <c r="B9325" t="s">
        <v>18098</v>
      </c>
      <c r="C9325" t="s">
        <v>18099</v>
      </c>
      <c r="D9325" s="85">
        <v>89790</v>
      </c>
      <c r="E9325" s="85">
        <v>73000</v>
      </c>
    </row>
    <row r="9326" spans="2:5" x14ac:dyDescent="0.25">
      <c r="B9326" t="s">
        <v>18100</v>
      </c>
      <c r="C9326" t="s">
        <v>18101</v>
      </c>
      <c r="D9326" s="85">
        <v>2013.2</v>
      </c>
      <c r="E9326" s="85">
        <v>2013.2</v>
      </c>
    </row>
    <row r="9327" spans="2:5" x14ac:dyDescent="0.25">
      <c r="B9327" t="s">
        <v>18102</v>
      </c>
      <c r="C9327" t="s">
        <v>18103</v>
      </c>
      <c r="D9327" s="85">
        <v>183208.5</v>
      </c>
      <c r="E9327" s="85">
        <v>148950</v>
      </c>
    </row>
    <row r="9328" spans="2:5" x14ac:dyDescent="0.25">
      <c r="B9328" t="s">
        <v>18104</v>
      </c>
      <c r="C9328" t="s">
        <v>18105</v>
      </c>
      <c r="D9328" s="85">
        <v>295.2</v>
      </c>
      <c r="E9328" s="85">
        <v>295.2</v>
      </c>
    </row>
    <row r="9329" spans="2:5" x14ac:dyDescent="0.25">
      <c r="B9329" t="s">
        <v>18106</v>
      </c>
      <c r="C9329" t="s">
        <v>18107</v>
      </c>
      <c r="D9329" s="85">
        <v>1969.75</v>
      </c>
      <c r="E9329" s="85">
        <v>1969.75</v>
      </c>
    </row>
    <row r="9330" spans="2:5" x14ac:dyDescent="0.25">
      <c r="B9330" t="s">
        <v>18108</v>
      </c>
      <c r="C9330" t="s">
        <v>18109</v>
      </c>
      <c r="D9330" s="85">
        <v>1800</v>
      </c>
      <c r="E9330" s="85">
        <v>1800</v>
      </c>
    </row>
    <row r="9331" spans="2:5" x14ac:dyDescent="0.25">
      <c r="B9331" t="s">
        <v>18110</v>
      </c>
      <c r="C9331" t="s">
        <v>18111</v>
      </c>
      <c r="D9331" s="85">
        <v>61.32</v>
      </c>
      <c r="E9331" s="85">
        <v>61.32</v>
      </c>
    </row>
    <row r="9332" spans="2:5" x14ac:dyDescent="0.25">
      <c r="B9332" t="s">
        <v>18112</v>
      </c>
      <c r="C9332" t="s">
        <v>18113</v>
      </c>
      <c r="D9332" s="85">
        <v>1590</v>
      </c>
      <c r="E9332" s="85">
        <v>1590</v>
      </c>
    </row>
    <row r="9333" spans="2:5" x14ac:dyDescent="0.25">
      <c r="B9333" t="s">
        <v>18114</v>
      </c>
      <c r="C9333" t="s">
        <v>17257</v>
      </c>
      <c r="D9333" s="85">
        <v>793.77</v>
      </c>
      <c r="E9333" s="85">
        <v>793.77</v>
      </c>
    </row>
    <row r="9334" spans="2:5" x14ac:dyDescent="0.25">
      <c r="B9334" t="s">
        <v>18115</v>
      </c>
      <c r="C9334" t="s">
        <v>18116</v>
      </c>
      <c r="D9334" s="85">
        <v>48873</v>
      </c>
      <c r="E9334" s="85">
        <v>0</v>
      </c>
    </row>
    <row r="9335" spans="2:5" x14ac:dyDescent="0.25">
      <c r="B9335" t="s">
        <v>18117</v>
      </c>
      <c r="C9335" t="s">
        <v>18118</v>
      </c>
      <c r="D9335" s="85">
        <v>13700</v>
      </c>
      <c r="E9335" s="85">
        <v>13700</v>
      </c>
    </row>
    <row r="9336" spans="2:5" x14ac:dyDescent="0.25">
      <c r="B9336" t="s">
        <v>18119</v>
      </c>
      <c r="C9336" t="s">
        <v>18120</v>
      </c>
      <c r="D9336" s="85">
        <v>12486</v>
      </c>
      <c r="E9336" s="85">
        <v>0</v>
      </c>
    </row>
    <row r="9337" spans="2:5" x14ac:dyDescent="0.25">
      <c r="B9337" t="s">
        <v>18121</v>
      </c>
      <c r="C9337" t="s">
        <v>18122</v>
      </c>
      <c r="D9337" s="85">
        <v>11428.3</v>
      </c>
      <c r="E9337" s="85">
        <v>11428.3</v>
      </c>
    </row>
    <row r="9338" spans="2:5" x14ac:dyDescent="0.25">
      <c r="B9338" t="s">
        <v>18123</v>
      </c>
      <c r="C9338" t="s">
        <v>18124</v>
      </c>
      <c r="D9338" s="85">
        <v>11428.3</v>
      </c>
      <c r="E9338" s="85">
        <v>11428.3</v>
      </c>
    </row>
    <row r="9339" spans="2:5" x14ac:dyDescent="0.25">
      <c r="B9339" t="s">
        <v>18125</v>
      </c>
      <c r="C9339" t="s">
        <v>18126</v>
      </c>
      <c r="D9339" s="85">
        <v>3398.06</v>
      </c>
      <c r="E9339" s="85">
        <v>3398.06</v>
      </c>
    </row>
    <row r="9340" spans="2:5" x14ac:dyDescent="0.25">
      <c r="B9340" t="s">
        <v>18127</v>
      </c>
      <c r="C9340" t="s">
        <v>18128</v>
      </c>
      <c r="D9340" s="85">
        <v>6088.5</v>
      </c>
      <c r="E9340" s="85">
        <v>4950</v>
      </c>
    </row>
    <row r="9341" spans="2:5" x14ac:dyDescent="0.25">
      <c r="B9341" t="s">
        <v>18129</v>
      </c>
      <c r="C9341" t="s">
        <v>18130</v>
      </c>
      <c r="D9341" s="85">
        <v>5904</v>
      </c>
      <c r="E9341" s="85">
        <v>4800</v>
      </c>
    </row>
    <row r="9342" spans="2:5" x14ac:dyDescent="0.25">
      <c r="B9342" t="s">
        <v>18131</v>
      </c>
      <c r="C9342" t="s">
        <v>18132</v>
      </c>
      <c r="D9342" s="85">
        <v>2628.51</v>
      </c>
      <c r="E9342" s="85">
        <v>2137</v>
      </c>
    </row>
    <row r="9343" spans="2:5" x14ac:dyDescent="0.25">
      <c r="B9343" t="s">
        <v>18133</v>
      </c>
      <c r="C9343" t="s">
        <v>18134</v>
      </c>
      <c r="D9343" s="85">
        <v>55075.71</v>
      </c>
      <c r="E9343" s="85">
        <v>44777</v>
      </c>
    </row>
    <row r="9344" spans="2:5" x14ac:dyDescent="0.25">
      <c r="B9344" t="s">
        <v>18135</v>
      </c>
      <c r="C9344" t="s">
        <v>18136</v>
      </c>
      <c r="D9344" s="85">
        <v>84113.55</v>
      </c>
      <c r="E9344" s="85">
        <v>68385</v>
      </c>
    </row>
    <row r="9345" spans="2:5" x14ac:dyDescent="0.25">
      <c r="B9345" t="s">
        <v>18137</v>
      </c>
      <c r="C9345" t="s">
        <v>18138</v>
      </c>
      <c r="D9345" s="85">
        <v>25707</v>
      </c>
      <c r="E9345" s="85">
        <v>20900</v>
      </c>
    </row>
    <row r="9346" spans="2:5" x14ac:dyDescent="0.25">
      <c r="B9346" t="s">
        <v>18139</v>
      </c>
      <c r="C9346" t="s">
        <v>18140</v>
      </c>
      <c r="D9346" s="85">
        <v>37515</v>
      </c>
      <c r="E9346" s="85">
        <v>30500</v>
      </c>
    </row>
    <row r="9347" spans="2:5" x14ac:dyDescent="0.25">
      <c r="B9347" t="s">
        <v>18141</v>
      </c>
      <c r="C9347" t="s">
        <v>18142</v>
      </c>
      <c r="D9347" s="85">
        <v>25338</v>
      </c>
      <c r="E9347" s="85">
        <v>20600</v>
      </c>
    </row>
    <row r="9348" spans="2:5" x14ac:dyDescent="0.25">
      <c r="B9348" t="s">
        <v>18143</v>
      </c>
      <c r="C9348" t="s">
        <v>18144</v>
      </c>
      <c r="D9348" s="85">
        <v>466934.15</v>
      </c>
      <c r="E9348" s="85">
        <v>379621.26</v>
      </c>
    </row>
    <row r="9349" spans="2:5" x14ac:dyDescent="0.25">
      <c r="B9349" t="s">
        <v>18145</v>
      </c>
      <c r="C9349" t="s">
        <v>18146</v>
      </c>
      <c r="D9349" s="85">
        <v>29685.74</v>
      </c>
      <c r="E9349" s="85">
        <v>24134.75</v>
      </c>
    </row>
    <row r="9350" spans="2:5" x14ac:dyDescent="0.25">
      <c r="B9350" t="s">
        <v>18147</v>
      </c>
      <c r="C9350" t="s">
        <v>18148</v>
      </c>
      <c r="D9350" s="85">
        <v>205385.18</v>
      </c>
      <c r="E9350" s="85">
        <v>166979.82</v>
      </c>
    </row>
    <row r="9351" spans="2:5" x14ac:dyDescent="0.25">
      <c r="B9351" t="s">
        <v>18149</v>
      </c>
      <c r="C9351" t="s">
        <v>18150</v>
      </c>
      <c r="D9351" s="85">
        <v>6039.3</v>
      </c>
      <c r="E9351" s="85">
        <v>4910</v>
      </c>
    </row>
    <row r="9352" spans="2:5" x14ac:dyDescent="0.25">
      <c r="B9352" t="s">
        <v>18151</v>
      </c>
      <c r="C9352" t="s">
        <v>16513</v>
      </c>
      <c r="D9352" s="85">
        <v>410</v>
      </c>
      <c r="E9352" s="85">
        <v>410</v>
      </c>
    </row>
    <row r="9353" spans="2:5" x14ac:dyDescent="0.25">
      <c r="B9353" t="s">
        <v>18152</v>
      </c>
      <c r="C9353" t="s">
        <v>18153</v>
      </c>
      <c r="D9353" s="85">
        <v>220496.04</v>
      </c>
      <c r="E9353" s="85">
        <v>180734.4</v>
      </c>
    </row>
    <row r="9354" spans="2:5" x14ac:dyDescent="0.25">
      <c r="B9354" t="s">
        <v>18154</v>
      </c>
      <c r="C9354" t="s">
        <v>18155</v>
      </c>
      <c r="D9354" s="85">
        <v>104978.4</v>
      </c>
      <c r="E9354" s="85">
        <v>104978.4</v>
      </c>
    </row>
    <row r="9355" spans="2:5" x14ac:dyDescent="0.25">
      <c r="B9355" t="s">
        <v>18156</v>
      </c>
      <c r="C9355" t="s">
        <v>18157</v>
      </c>
      <c r="D9355" s="85">
        <v>602.70000000000005</v>
      </c>
      <c r="E9355" s="85">
        <v>490</v>
      </c>
    </row>
    <row r="9356" spans="2:5" x14ac:dyDescent="0.25">
      <c r="B9356" t="s">
        <v>18158</v>
      </c>
      <c r="C9356" t="s">
        <v>18159</v>
      </c>
      <c r="D9356" s="85">
        <v>22.5</v>
      </c>
      <c r="E9356" s="85">
        <v>18.440000000000001</v>
      </c>
    </row>
    <row r="9357" spans="2:5" x14ac:dyDescent="0.25">
      <c r="B9357" t="s">
        <v>18160</v>
      </c>
      <c r="C9357" t="s">
        <v>18161</v>
      </c>
      <c r="D9357" s="85">
        <v>1342</v>
      </c>
      <c r="E9357" s="85">
        <v>1100</v>
      </c>
    </row>
    <row r="9358" spans="2:5" x14ac:dyDescent="0.25">
      <c r="B9358" t="s">
        <v>18162</v>
      </c>
      <c r="C9358" t="s">
        <v>18163</v>
      </c>
      <c r="D9358" s="85">
        <v>412.66</v>
      </c>
      <c r="E9358" s="85">
        <v>385.31</v>
      </c>
    </row>
    <row r="9359" spans="2:5" x14ac:dyDescent="0.25">
      <c r="B9359" t="s">
        <v>18164</v>
      </c>
      <c r="C9359" t="s">
        <v>18165</v>
      </c>
      <c r="D9359" s="85">
        <v>15462.86</v>
      </c>
      <c r="E9359" s="85">
        <v>12571.43</v>
      </c>
    </row>
    <row r="9360" spans="2:5" x14ac:dyDescent="0.25">
      <c r="B9360" t="s">
        <v>18166</v>
      </c>
      <c r="C9360" t="s">
        <v>18167</v>
      </c>
      <c r="D9360" s="85">
        <v>304.51</v>
      </c>
      <c r="E9360" s="85">
        <v>249.6</v>
      </c>
    </row>
    <row r="9361" spans="2:5" x14ac:dyDescent="0.25">
      <c r="B9361" t="s">
        <v>18168</v>
      </c>
      <c r="C9361" t="s">
        <v>18169</v>
      </c>
      <c r="D9361" s="85">
        <v>91696.5</v>
      </c>
      <c r="E9361" s="85">
        <v>74550</v>
      </c>
    </row>
    <row r="9362" spans="2:5" x14ac:dyDescent="0.25">
      <c r="B9362" t="s">
        <v>18170</v>
      </c>
      <c r="C9362" t="s">
        <v>18171</v>
      </c>
      <c r="D9362" s="85">
        <v>963596.26</v>
      </c>
      <c r="E9362" s="85">
        <v>789833</v>
      </c>
    </row>
    <row r="9363" spans="2:5" x14ac:dyDescent="0.25">
      <c r="B9363" t="s">
        <v>18172</v>
      </c>
      <c r="C9363" t="s">
        <v>18173</v>
      </c>
      <c r="D9363" s="85">
        <v>1686.88</v>
      </c>
      <c r="E9363" s="85">
        <v>1591.4</v>
      </c>
    </row>
    <row r="9364" spans="2:5" x14ac:dyDescent="0.25">
      <c r="B9364" t="s">
        <v>18174</v>
      </c>
      <c r="C9364" t="s">
        <v>18175</v>
      </c>
      <c r="D9364" s="85">
        <v>282254.42</v>
      </c>
      <c r="E9364" s="85">
        <v>218843.25</v>
      </c>
    </row>
    <row r="9365" spans="2:5" x14ac:dyDescent="0.25">
      <c r="B9365" t="s">
        <v>18176</v>
      </c>
      <c r="C9365" t="s">
        <v>18177</v>
      </c>
      <c r="D9365" s="85">
        <v>1406.04</v>
      </c>
      <c r="E9365" s="85">
        <v>1152.49</v>
      </c>
    </row>
    <row r="9366" spans="2:5" x14ac:dyDescent="0.25">
      <c r="B9366" t="s">
        <v>18178</v>
      </c>
      <c r="C9366" t="s">
        <v>18179</v>
      </c>
      <c r="D9366" s="85">
        <v>187545.22</v>
      </c>
      <c r="E9366" s="85">
        <v>153725.59</v>
      </c>
    </row>
    <row r="9367" spans="2:5" x14ac:dyDescent="0.25">
      <c r="B9367" t="s">
        <v>18180</v>
      </c>
      <c r="C9367" t="s">
        <v>18181</v>
      </c>
      <c r="D9367" s="85">
        <v>19512</v>
      </c>
      <c r="E9367" s="85">
        <v>19512</v>
      </c>
    </row>
    <row r="9368" spans="2:5" x14ac:dyDescent="0.25">
      <c r="B9368" t="s">
        <v>18182</v>
      </c>
      <c r="C9368" t="s">
        <v>18183</v>
      </c>
      <c r="D9368" s="85">
        <v>74717</v>
      </c>
      <c r="E9368" s="85">
        <v>74717</v>
      </c>
    </row>
    <row r="9369" spans="2:5" x14ac:dyDescent="0.25">
      <c r="B9369" t="s">
        <v>18184</v>
      </c>
      <c r="C9369" t="s">
        <v>18185</v>
      </c>
      <c r="D9369" s="85">
        <v>536.55999999999995</v>
      </c>
      <c r="E9369" s="85">
        <v>439.8</v>
      </c>
    </row>
    <row r="9370" spans="2:5" x14ac:dyDescent="0.25">
      <c r="B9370" t="s">
        <v>18186</v>
      </c>
      <c r="C9370" t="s">
        <v>18187</v>
      </c>
      <c r="D9370" s="85">
        <v>43830.01</v>
      </c>
      <c r="E9370" s="85">
        <v>43830.01</v>
      </c>
    </row>
    <row r="9371" spans="2:5" x14ac:dyDescent="0.25">
      <c r="B9371" t="s">
        <v>18188</v>
      </c>
      <c r="C9371" t="s">
        <v>18189</v>
      </c>
      <c r="D9371" s="85">
        <v>109.8</v>
      </c>
      <c r="E9371" s="85">
        <v>90</v>
      </c>
    </row>
    <row r="9372" spans="2:5" x14ac:dyDescent="0.25">
      <c r="B9372" t="s">
        <v>18190</v>
      </c>
      <c r="C9372" t="s">
        <v>18191</v>
      </c>
      <c r="D9372" s="85">
        <v>210</v>
      </c>
      <c r="E9372" s="85">
        <v>210</v>
      </c>
    </row>
    <row r="9373" spans="2:5" x14ac:dyDescent="0.25">
      <c r="B9373" t="s">
        <v>18192</v>
      </c>
      <c r="C9373" t="s">
        <v>17115</v>
      </c>
      <c r="D9373" s="85">
        <v>8610000</v>
      </c>
      <c r="E9373" s="85">
        <v>7000000</v>
      </c>
    </row>
    <row r="9374" spans="2:5" x14ac:dyDescent="0.25">
      <c r="B9374" t="s">
        <v>18193</v>
      </c>
      <c r="C9374" t="s">
        <v>18194</v>
      </c>
      <c r="D9374" s="85">
        <v>390.4</v>
      </c>
      <c r="E9374" s="85">
        <v>320</v>
      </c>
    </row>
    <row r="9375" spans="2:5" x14ac:dyDescent="0.25">
      <c r="B9375" t="s">
        <v>18195</v>
      </c>
      <c r="C9375" t="s">
        <v>18196</v>
      </c>
      <c r="D9375" s="85">
        <v>366</v>
      </c>
      <c r="E9375" s="85">
        <v>300</v>
      </c>
    </row>
    <row r="9376" spans="2:5" x14ac:dyDescent="0.25">
      <c r="B9376" t="s">
        <v>18197</v>
      </c>
      <c r="C9376" t="s">
        <v>18198</v>
      </c>
      <c r="D9376" s="85">
        <v>951.6</v>
      </c>
      <c r="E9376" s="85">
        <v>780</v>
      </c>
    </row>
    <row r="9377" spans="2:5" x14ac:dyDescent="0.25">
      <c r="B9377" t="s">
        <v>18199</v>
      </c>
      <c r="C9377" t="s">
        <v>18200</v>
      </c>
      <c r="D9377" s="85">
        <v>306.02</v>
      </c>
      <c r="E9377" s="85">
        <v>248.8</v>
      </c>
    </row>
    <row r="9378" spans="2:5" x14ac:dyDescent="0.25">
      <c r="B9378" t="s">
        <v>18201</v>
      </c>
      <c r="C9378" t="s">
        <v>18202</v>
      </c>
      <c r="D9378" s="85">
        <v>785000</v>
      </c>
      <c r="E9378" s="85">
        <v>758147.96</v>
      </c>
    </row>
    <row r="9379" spans="2:5" x14ac:dyDescent="0.25">
      <c r="B9379" t="s">
        <v>18203</v>
      </c>
      <c r="C9379" t="s">
        <v>18204</v>
      </c>
      <c r="D9379" s="85">
        <v>24600</v>
      </c>
      <c r="E9379" s="85">
        <v>20000</v>
      </c>
    </row>
    <row r="9380" spans="2:5" x14ac:dyDescent="0.25">
      <c r="B9380" t="s">
        <v>18205</v>
      </c>
      <c r="C9380" t="s">
        <v>18206</v>
      </c>
      <c r="D9380" s="85">
        <v>725.17</v>
      </c>
      <c r="E9380" s="85">
        <v>325.19</v>
      </c>
    </row>
    <row r="9381" spans="2:5" x14ac:dyDescent="0.25">
      <c r="B9381" t="s">
        <v>18207</v>
      </c>
      <c r="C9381" t="s">
        <v>18208</v>
      </c>
      <c r="D9381" s="85">
        <v>2729273.93</v>
      </c>
      <c r="E9381" s="85">
        <v>2729273.93</v>
      </c>
    </row>
    <row r="9382" spans="2:5" x14ac:dyDescent="0.25">
      <c r="B9382" t="s">
        <v>18209</v>
      </c>
      <c r="C9382" t="s">
        <v>18210</v>
      </c>
      <c r="D9382" s="85">
        <v>1300.0899999999999</v>
      </c>
      <c r="E9382" s="85">
        <v>583</v>
      </c>
    </row>
    <row r="9383" spans="2:5" x14ac:dyDescent="0.25">
      <c r="B9383" t="s">
        <v>18211</v>
      </c>
      <c r="C9383" t="s">
        <v>18212</v>
      </c>
      <c r="D9383" s="85">
        <v>1502.37</v>
      </c>
      <c r="E9383" s="85">
        <v>1221.44</v>
      </c>
    </row>
    <row r="9384" spans="2:5" x14ac:dyDescent="0.25">
      <c r="B9384" t="s">
        <v>18213</v>
      </c>
      <c r="C9384" t="s">
        <v>18214</v>
      </c>
      <c r="D9384" s="85">
        <v>399.98</v>
      </c>
      <c r="E9384" s="85">
        <v>325.19</v>
      </c>
    </row>
    <row r="9385" spans="2:5" x14ac:dyDescent="0.25">
      <c r="B9385" t="s">
        <v>18215</v>
      </c>
      <c r="C9385" t="s">
        <v>18216</v>
      </c>
      <c r="D9385" s="85">
        <v>2605.5</v>
      </c>
      <c r="E9385" s="85">
        <v>2525</v>
      </c>
    </row>
    <row r="9386" spans="2:5" x14ac:dyDescent="0.25">
      <c r="B9386" t="s">
        <v>18217</v>
      </c>
      <c r="C9386" t="s">
        <v>18218</v>
      </c>
      <c r="D9386" s="85">
        <v>18394.75</v>
      </c>
      <c r="E9386" s="85">
        <v>14955.08</v>
      </c>
    </row>
    <row r="9387" spans="2:5" x14ac:dyDescent="0.25">
      <c r="B9387" t="s">
        <v>18219</v>
      </c>
      <c r="C9387" t="s">
        <v>18220</v>
      </c>
      <c r="D9387" s="85">
        <v>75</v>
      </c>
      <c r="E9387" s="85">
        <v>75</v>
      </c>
    </row>
    <row r="9388" spans="2:5" x14ac:dyDescent="0.25">
      <c r="B9388" t="s">
        <v>18221</v>
      </c>
      <c r="C9388" t="s">
        <v>18222</v>
      </c>
      <c r="D9388" s="85">
        <v>2800</v>
      </c>
      <c r="E9388" s="85">
        <v>2800</v>
      </c>
    </row>
    <row r="9389" spans="2:5" x14ac:dyDescent="0.25">
      <c r="B9389" t="s">
        <v>18223</v>
      </c>
      <c r="C9389" t="s">
        <v>18224</v>
      </c>
      <c r="D9389" s="85">
        <v>676.5</v>
      </c>
      <c r="E9389" s="85">
        <v>550</v>
      </c>
    </row>
    <row r="9390" spans="2:5" x14ac:dyDescent="0.25">
      <c r="B9390" t="s">
        <v>18225</v>
      </c>
      <c r="C9390" t="s">
        <v>18226</v>
      </c>
      <c r="D9390" s="85">
        <v>90.28</v>
      </c>
      <c r="E9390" s="85">
        <v>74</v>
      </c>
    </row>
    <row r="9391" spans="2:5" x14ac:dyDescent="0.25">
      <c r="B9391" t="s">
        <v>18227</v>
      </c>
      <c r="C9391" t="s">
        <v>18228</v>
      </c>
      <c r="D9391" s="85">
        <v>73171.47</v>
      </c>
      <c r="E9391" s="85">
        <v>59489</v>
      </c>
    </row>
    <row r="9392" spans="2:5" x14ac:dyDescent="0.25">
      <c r="B9392" t="s">
        <v>18229</v>
      </c>
      <c r="C9392" t="s">
        <v>18230</v>
      </c>
      <c r="D9392" s="85">
        <v>2365.1</v>
      </c>
      <c r="E9392" s="85">
        <v>2220</v>
      </c>
    </row>
    <row r="9393" spans="2:5" x14ac:dyDescent="0.25">
      <c r="B9393" t="s">
        <v>18231</v>
      </c>
      <c r="C9393" t="s">
        <v>18232</v>
      </c>
      <c r="D9393" s="85">
        <v>1976.4</v>
      </c>
      <c r="E9393" s="85">
        <v>1620</v>
      </c>
    </row>
    <row r="9394" spans="2:5" x14ac:dyDescent="0.25">
      <c r="B9394" t="s">
        <v>18233</v>
      </c>
      <c r="C9394" t="s">
        <v>18234</v>
      </c>
      <c r="D9394" s="85">
        <v>158080</v>
      </c>
      <c r="E9394" s="85">
        <v>158080</v>
      </c>
    </row>
    <row r="9395" spans="2:5" x14ac:dyDescent="0.25">
      <c r="B9395" t="s">
        <v>18235</v>
      </c>
      <c r="C9395" t="s">
        <v>18236</v>
      </c>
      <c r="D9395" s="85">
        <v>320.25</v>
      </c>
      <c r="E9395" s="85">
        <v>305</v>
      </c>
    </row>
    <row r="9396" spans="2:5" x14ac:dyDescent="0.25">
      <c r="B9396" t="s">
        <v>18237</v>
      </c>
      <c r="C9396" t="s">
        <v>18238</v>
      </c>
      <c r="D9396" s="85">
        <v>237.15</v>
      </c>
      <c r="E9396" s="85">
        <v>212.5</v>
      </c>
    </row>
    <row r="9397" spans="2:5" x14ac:dyDescent="0.25">
      <c r="B9397" t="s">
        <v>18239</v>
      </c>
      <c r="C9397" t="s">
        <v>18240</v>
      </c>
      <c r="D9397" s="85">
        <v>24108</v>
      </c>
      <c r="E9397" s="85">
        <v>19600</v>
      </c>
    </row>
    <row r="9398" spans="2:5" x14ac:dyDescent="0.25">
      <c r="B9398" t="s">
        <v>18241</v>
      </c>
      <c r="C9398" t="s">
        <v>18242</v>
      </c>
      <c r="D9398" s="85">
        <v>7667.51</v>
      </c>
      <c r="E9398" s="85">
        <v>7667.51</v>
      </c>
    </row>
    <row r="9399" spans="2:5" x14ac:dyDescent="0.25">
      <c r="B9399" t="s">
        <v>18243</v>
      </c>
      <c r="C9399" t="s">
        <v>18244</v>
      </c>
      <c r="D9399" s="85">
        <v>10147.5</v>
      </c>
      <c r="E9399" s="85">
        <v>8250</v>
      </c>
    </row>
    <row r="9400" spans="2:5" x14ac:dyDescent="0.25">
      <c r="B9400" t="s">
        <v>18245</v>
      </c>
      <c r="C9400" t="s">
        <v>18246</v>
      </c>
      <c r="D9400" s="85">
        <v>90651</v>
      </c>
      <c r="E9400" s="85">
        <v>73700</v>
      </c>
    </row>
    <row r="9401" spans="2:5" x14ac:dyDescent="0.25">
      <c r="B9401" t="s">
        <v>18247</v>
      </c>
      <c r="C9401" t="s">
        <v>18248</v>
      </c>
      <c r="D9401" s="85">
        <v>140835</v>
      </c>
      <c r="E9401" s="85">
        <v>114500</v>
      </c>
    </row>
    <row r="9402" spans="2:5" x14ac:dyDescent="0.25">
      <c r="B9402" t="s">
        <v>18249</v>
      </c>
      <c r="C9402" t="s">
        <v>18250</v>
      </c>
      <c r="D9402" s="85">
        <v>325321.46999999997</v>
      </c>
      <c r="E9402" s="85">
        <v>264489</v>
      </c>
    </row>
    <row r="9403" spans="2:5" x14ac:dyDescent="0.25">
      <c r="B9403" t="s">
        <v>18251</v>
      </c>
      <c r="C9403" t="s">
        <v>18252</v>
      </c>
      <c r="D9403" s="85">
        <v>131348.01</v>
      </c>
      <c r="E9403" s="85">
        <v>106787</v>
      </c>
    </row>
    <row r="9404" spans="2:5" x14ac:dyDescent="0.25">
      <c r="B9404" t="s">
        <v>18253</v>
      </c>
      <c r="C9404" t="s">
        <v>18254</v>
      </c>
      <c r="D9404" s="85">
        <v>402769.65</v>
      </c>
      <c r="E9404" s="85">
        <v>327455</v>
      </c>
    </row>
    <row r="9405" spans="2:5" x14ac:dyDescent="0.25">
      <c r="B9405" t="s">
        <v>18255</v>
      </c>
      <c r="C9405" t="s">
        <v>18256</v>
      </c>
      <c r="D9405" s="85">
        <v>153175.59</v>
      </c>
      <c r="E9405" s="85">
        <v>114959</v>
      </c>
    </row>
    <row r="9406" spans="2:5" x14ac:dyDescent="0.25">
      <c r="B9406" t="s">
        <v>18257</v>
      </c>
      <c r="C9406" t="s">
        <v>18258</v>
      </c>
      <c r="D9406" s="85">
        <v>628248.53</v>
      </c>
      <c r="E9406" s="85">
        <v>484826.55</v>
      </c>
    </row>
    <row r="9407" spans="2:5" x14ac:dyDescent="0.25">
      <c r="B9407" t="s">
        <v>18259</v>
      </c>
      <c r="C9407" t="s">
        <v>18260</v>
      </c>
      <c r="D9407" s="85">
        <v>98384.01</v>
      </c>
      <c r="E9407" s="85">
        <v>79987</v>
      </c>
    </row>
    <row r="9408" spans="2:5" x14ac:dyDescent="0.25">
      <c r="B9408" t="s">
        <v>18261</v>
      </c>
      <c r="C9408" t="s">
        <v>18262</v>
      </c>
      <c r="D9408" s="85">
        <v>119911.47</v>
      </c>
      <c r="E9408" s="85">
        <v>97489</v>
      </c>
    </row>
    <row r="9409" spans="2:5" x14ac:dyDescent="0.25">
      <c r="B9409" t="s">
        <v>18263</v>
      </c>
      <c r="C9409" t="s">
        <v>18264</v>
      </c>
      <c r="D9409" s="85">
        <v>448834.16</v>
      </c>
      <c r="E9409" s="85">
        <v>364905.82</v>
      </c>
    </row>
    <row r="9410" spans="2:5" x14ac:dyDescent="0.25">
      <c r="B9410" t="s">
        <v>18265</v>
      </c>
      <c r="C9410" t="s">
        <v>18266</v>
      </c>
      <c r="D9410" s="85">
        <v>177069.57</v>
      </c>
      <c r="E9410" s="85">
        <v>143959</v>
      </c>
    </row>
    <row r="9411" spans="2:5" x14ac:dyDescent="0.25">
      <c r="B9411" t="s">
        <v>18267</v>
      </c>
      <c r="C9411" t="s">
        <v>18268</v>
      </c>
      <c r="D9411" s="85">
        <v>590478.28</v>
      </c>
      <c r="E9411" s="85">
        <v>399810.79</v>
      </c>
    </row>
    <row r="9412" spans="2:5" x14ac:dyDescent="0.25">
      <c r="B9412" t="s">
        <v>18269</v>
      </c>
      <c r="C9412" t="s">
        <v>18270</v>
      </c>
      <c r="D9412" s="85">
        <v>72570</v>
      </c>
      <c r="E9412" s="85">
        <v>59000</v>
      </c>
    </row>
    <row r="9413" spans="2:5" x14ac:dyDescent="0.25">
      <c r="B9413" t="s">
        <v>18271</v>
      </c>
      <c r="C9413" t="s">
        <v>18272</v>
      </c>
      <c r="D9413" s="85">
        <v>17035.5</v>
      </c>
      <c r="E9413" s="85">
        <v>13850</v>
      </c>
    </row>
    <row r="9414" spans="2:5" x14ac:dyDescent="0.25">
      <c r="B9414" t="s">
        <v>18273</v>
      </c>
      <c r="C9414" t="s">
        <v>18274</v>
      </c>
      <c r="D9414" s="85">
        <v>1126682.57</v>
      </c>
      <c r="E9414" s="85">
        <v>755774.66</v>
      </c>
    </row>
    <row r="9415" spans="2:5" x14ac:dyDescent="0.25">
      <c r="B9415" t="s">
        <v>18275</v>
      </c>
      <c r="C9415" t="s">
        <v>18276</v>
      </c>
      <c r="D9415" s="85">
        <v>154556.48000000001</v>
      </c>
      <c r="E9415" s="85">
        <v>145808</v>
      </c>
    </row>
    <row r="9416" spans="2:5" x14ac:dyDescent="0.25">
      <c r="B9416" t="s">
        <v>18277</v>
      </c>
      <c r="C9416" t="s">
        <v>18278</v>
      </c>
      <c r="D9416" s="85">
        <v>35202.6</v>
      </c>
      <c r="E9416" s="85">
        <v>28620</v>
      </c>
    </row>
    <row r="9417" spans="2:5" x14ac:dyDescent="0.25">
      <c r="B9417" t="s">
        <v>18279</v>
      </c>
      <c r="C9417" t="s">
        <v>18280</v>
      </c>
      <c r="D9417" s="85">
        <v>214179.9</v>
      </c>
      <c r="E9417" s="85">
        <v>174130</v>
      </c>
    </row>
    <row r="9418" spans="2:5" x14ac:dyDescent="0.25">
      <c r="B9418" t="s">
        <v>18281</v>
      </c>
      <c r="C9418" t="s">
        <v>18282</v>
      </c>
      <c r="D9418" s="85">
        <v>319989.88</v>
      </c>
      <c r="E9418" s="85">
        <v>260154.37</v>
      </c>
    </row>
    <row r="9419" spans="2:5" x14ac:dyDescent="0.25">
      <c r="B9419" t="s">
        <v>18283</v>
      </c>
      <c r="C9419" t="s">
        <v>18284</v>
      </c>
      <c r="D9419" s="85">
        <v>86255.24</v>
      </c>
      <c r="E9419" s="85">
        <v>76188.039999999994</v>
      </c>
    </row>
    <row r="9420" spans="2:5" x14ac:dyDescent="0.25">
      <c r="B9420" t="s">
        <v>18285</v>
      </c>
      <c r="C9420" t="s">
        <v>18286</v>
      </c>
      <c r="D9420" s="85">
        <v>178864.22</v>
      </c>
      <c r="E9420" s="85">
        <v>167894.31</v>
      </c>
    </row>
    <row r="9421" spans="2:5" x14ac:dyDescent="0.25">
      <c r="B9421" t="s">
        <v>18287</v>
      </c>
      <c r="C9421" t="s">
        <v>18288</v>
      </c>
      <c r="D9421" s="85">
        <v>140687.51999999999</v>
      </c>
      <c r="E9421" s="85">
        <v>123129.60000000001</v>
      </c>
    </row>
    <row r="9422" spans="2:5" x14ac:dyDescent="0.25">
      <c r="B9422" t="s">
        <v>18289</v>
      </c>
      <c r="C9422" t="s">
        <v>18290</v>
      </c>
      <c r="D9422" s="85">
        <v>4500</v>
      </c>
      <c r="E9422" s="85">
        <v>4500</v>
      </c>
    </row>
    <row r="9423" spans="2:5" x14ac:dyDescent="0.25">
      <c r="B9423" t="s">
        <v>18291</v>
      </c>
      <c r="C9423" t="s">
        <v>18292</v>
      </c>
      <c r="D9423" s="85">
        <v>99691.5</v>
      </c>
      <c r="E9423" s="85">
        <v>81050</v>
      </c>
    </row>
    <row r="9424" spans="2:5" x14ac:dyDescent="0.25">
      <c r="B9424" t="s">
        <v>18293</v>
      </c>
      <c r="C9424" t="s">
        <v>18294</v>
      </c>
      <c r="D9424" s="85">
        <v>11931</v>
      </c>
      <c r="E9424" s="85">
        <v>9700</v>
      </c>
    </row>
    <row r="9425" spans="2:5" x14ac:dyDescent="0.25">
      <c r="B9425" t="s">
        <v>18295</v>
      </c>
      <c r="C9425" t="s">
        <v>18296</v>
      </c>
      <c r="D9425" s="85">
        <v>3119.3</v>
      </c>
      <c r="E9425" s="85">
        <v>2536.02</v>
      </c>
    </row>
    <row r="9426" spans="2:5" x14ac:dyDescent="0.25">
      <c r="B9426" t="s">
        <v>18297</v>
      </c>
      <c r="C9426" t="s">
        <v>18298</v>
      </c>
      <c r="D9426" s="85">
        <v>106181.69</v>
      </c>
      <c r="E9426" s="85">
        <v>95713.29</v>
      </c>
    </row>
    <row r="9427" spans="2:5" x14ac:dyDescent="0.25">
      <c r="B9427" t="s">
        <v>18299</v>
      </c>
      <c r="C9427" t="s">
        <v>18300</v>
      </c>
      <c r="D9427" s="85">
        <v>1234633.42</v>
      </c>
      <c r="E9427" s="85">
        <v>812744.54</v>
      </c>
    </row>
    <row r="9428" spans="2:5" x14ac:dyDescent="0.25">
      <c r="B9428" t="s">
        <v>18301</v>
      </c>
      <c r="C9428" t="s">
        <v>18302</v>
      </c>
      <c r="D9428" s="85">
        <v>299044.02</v>
      </c>
      <c r="E9428" s="85">
        <v>243125.22</v>
      </c>
    </row>
    <row r="9429" spans="2:5" x14ac:dyDescent="0.25">
      <c r="B9429" t="s">
        <v>18303</v>
      </c>
      <c r="C9429" t="s">
        <v>18304</v>
      </c>
      <c r="D9429" s="85">
        <v>260880.64000000001</v>
      </c>
      <c r="E9429" s="85">
        <v>212098.08</v>
      </c>
    </row>
    <row r="9430" spans="2:5" x14ac:dyDescent="0.25">
      <c r="B9430" t="s">
        <v>18305</v>
      </c>
      <c r="C9430" t="s">
        <v>18306</v>
      </c>
      <c r="D9430" s="85">
        <v>9175.7999999999993</v>
      </c>
      <c r="E9430" s="85">
        <v>7460</v>
      </c>
    </row>
    <row r="9431" spans="2:5" x14ac:dyDescent="0.25">
      <c r="B9431" t="s">
        <v>18307</v>
      </c>
      <c r="C9431" t="s">
        <v>18308</v>
      </c>
      <c r="D9431" s="85">
        <v>12300</v>
      </c>
      <c r="E9431" s="85">
        <v>10000</v>
      </c>
    </row>
    <row r="9432" spans="2:5" x14ac:dyDescent="0.25">
      <c r="B9432" t="s">
        <v>18309</v>
      </c>
      <c r="C9432" t="s">
        <v>18310</v>
      </c>
      <c r="D9432" s="85">
        <v>45675.24</v>
      </c>
      <c r="E9432" s="85">
        <v>37438.720000000001</v>
      </c>
    </row>
    <row r="9433" spans="2:5" x14ac:dyDescent="0.25">
      <c r="B9433" t="s">
        <v>18311</v>
      </c>
      <c r="C9433" t="s">
        <v>18312</v>
      </c>
      <c r="D9433" s="85">
        <v>183885</v>
      </c>
      <c r="E9433" s="85">
        <v>149500</v>
      </c>
    </row>
    <row r="9434" spans="2:5" x14ac:dyDescent="0.25">
      <c r="B9434" t="s">
        <v>18313</v>
      </c>
      <c r="C9434" t="s">
        <v>18314</v>
      </c>
      <c r="D9434" s="85">
        <v>4600</v>
      </c>
      <c r="E9434" s="85">
        <v>4600</v>
      </c>
    </row>
    <row r="9435" spans="2:5" x14ac:dyDescent="0.25">
      <c r="B9435" t="s">
        <v>18315</v>
      </c>
      <c r="C9435" t="s">
        <v>18316</v>
      </c>
      <c r="D9435" s="85">
        <v>535129.69999999995</v>
      </c>
      <c r="E9435" s="85">
        <v>535129.69999999995</v>
      </c>
    </row>
    <row r="9436" spans="2:5" x14ac:dyDescent="0.25">
      <c r="B9436" t="s">
        <v>18317</v>
      </c>
      <c r="C9436" t="s">
        <v>18318</v>
      </c>
      <c r="D9436" s="85">
        <v>1001.22</v>
      </c>
      <c r="E9436" s="85">
        <v>814</v>
      </c>
    </row>
    <row r="9437" spans="2:5" x14ac:dyDescent="0.25">
      <c r="B9437" t="s">
        <v>18319</v>
      </c>
      <c r="C9437" t="s">
        <v>18320</v>
      </c>
      <c r="D9437" s="85">
        <v>12176.04</v>
      </c>
      <c r="E9437" s="85">
        <v>11486.83</v>
      </c>
    </row>
    <row r="9438" spans="2:5" x14ac:dyDescent="0.25">
      <c r="B9438" t="s">
        <v>18321</v>
      </c>
      <c r="C9438" t="s">
        <v>18322</v>
      </c>
      <c r="D9438" s="85">
        <v>562477.49</v>
      </c>
      <c r="E9438" s="85">
        <v>439801.04</v>
      </c>
    </row>
    <row r="9439" spans="2:5" x14ac:dyDescent="0.25">
      <c r="B9439" t="s">
        <v>18323</v>
      </c>
      <c r="C9439" t="s">
        <v>18324</v>
      </c>
      <c r="D9439" s="85">
        <v>41334.589999999997</v>
      </c>
      <c r="E9439" s="85">
        <v>33605.360000000001</v>
      </c>
    </row>
    <row r="9440" spans="2:5" x14ac:dyDescent="0.25">
      <c r="B9440" t="s">
        <v>18325</v>
      </c>
      <c r="C9440" t="s">
        <v>18326</v>
      </c>
      <c r="D9440" s="85">
        <v>11888.8</v>
      </c>
      <c r="E9440" s="85">
        <v>11888.8</v>
      </c>
    </row>
    <row r="9441" spans="2:5" x14ac:dyDescent="0.25">
      <c r="B9441" t="s">
        <v>18327</v>
      </c>
      <c r="C9441" t="s">
        <v>18328</v>
      </c>
      <c r="D9441" s="85">
        <v>826560</v>
      </c>
      <c r="E9441" s="85">
        <v>672000</v>
      </c>
    </row>
    <row r="9442" spans="2:5" x14ac:dyDescent="0.25">
      <c r="B9442" t="s">
        <v>18329</v>
      </c>
      <c r="C9442" t="s">
        <v>18330</v>
      </c>
      <c r="D9442" s="85">
        <v>3375.2</v>
      </c>
      <c r="E9442" s="85">
        <v>3375.2</v>
      </c>
    </row>
    <row r="9443" spans="2:5" x14ac:dyDescent="0.25">
      <c r="B9443" t="s">
        <v>18331</v>
      </c>
      <c r="C9443" t="s">
        <v>18332</v>
      </c>
      <c r="D9443" s="85">
        <v>78081.94</v>
      </c>
      <c r="E9443" s="85">
        <v>63481.25</v>
      </c>
    </row>
    <row r="9444" spans="2:5" x14ac:dyDescent="0.25">
      <c r="B9444" t="s">
        <v>18333</v>
      </c>
      <c r="C9444" t="s">
        <v>18334</v>
      </c>
      <c r="D9444" s="85">
        <v>32475.81</v>
      </c>
      <c r="E9444" s="85">
        <v>26403.1</v>
      </c>
    </row>
    <row r="9445" spans="2:5" x14ac:dyDescent="0.25">
      <c r="B9445" t="s">
        <v>18335</v>
      </c>
      <c r="C9445" t="s">
        <v>18336</v>
      </c>
      <c r="D9445" s="85">
        <v>4096.3999999999996</v>
      </c>
      <c r="E9445" s="85">
        <v>4096.3999999999996</v>
      </c>
    </row>
    <row r="9446" spans="2:5" x14ac:dyDescent="0.25">
      <c r="B9446" t="s">
        <v>18337</v>
      </c>
      <c r="C9446" t="s">
        <v>18338</v>
      </c>
      <c r="D9446" s="85">
        <v>122784.75</v>
      </c>
      <c r="E9446" s="85">
        <v>99825</v>
      </c>
    </row>
    <row r="9447" spans="2:5" x14ac:dyDescent="0.25">
      <c r="B9447" t="s">
        <v>18339</v>
      </c>
      <c r="C9447" t="s">
        <v>18340</v>
      </c>
      <c r="D9447" s="85">
        <v>58363.5</v>
      </c>
      <c r="E9447" s="85">
        <v>47450</v>
      </c>
    </row>
    <row r="9448" spans="2:5" x14ac:dyDescent="0.25">
      <c r="B9448" t="s">
        <v>18341</v>
      </c>
      <c r="C9448" t="s">
        <v>18342</v>
      </c>
      <c r="D9448" s="85">
        <v>1779169.61</v>
      </c>
      <c r="E9448" s="85">
        <v>1446479.36</v>
      </c>
    </row>
    <row r="9449" spans="2:5" x14ac:dyDescent="0.25">
      <c r="B9449" t="s">
        <v>18343</v>
      </c>
      <c r="C9449" t="s">
        <v>18344</v>
      </c>
      <c r="D9449" s="85">
        <v>18000</v>
      </c>
      <c r="E9449" s="85">
        <v>18000</v>
      </c>
    </row>
    <row r="9450" spans="2:5" x14ac:dyDescent="0.25">
      <c r="B9450" t="s">
        <v>18345</v>
      </c>
      <c r="C9450" t="s">
        <v>18346</v>
      </c>
      <c r="D9450" s="85">
        <v>50597.9</v>
      </c>
      <c r="E9450" s="85">
        <v>41136.5</v>
      </c>
    </row>
    <row r="9451" spans="2:5" x14ac:dyDescent="0.25">
      <c r="B9451" t="s">
        <v>18347</v>
      </c>
      <c r="C9451" t="s">
        <v>18348</v>
      </c>
      <c r="D9451" s="85">
        <v>42361.2</v>
      </c>
      <c r="E9451" s="85">
        <v>34440</v>
      </c>
    </row>
    <row r="9452" spans="2:5" x14ac:dyDescent="0.25">
      <c r="B9452" t="s">
        <v>18349</v>
      </c>
      <c r="C9452" t="s">
        <v>18350</v>
      </c>
      <c r="D9452" s="85">
        <v>132659.34</v>
      </c>
      <c r="E9452" s="85">
        <v>107853.12</v>
      </c>
    </row>
    <row r="9453" spans="2:5" x14ac:dyDescent="0.25">
      <c r="B9453" t="s">
        <v>18351</v>
      </c>
      <c r="C9453" t="s">
        <v>18352</v>
      </c>
      <c r="D9453" s="85">
        <v>6537.45</v>
      </c>
      <c r="E9453" s="85">
        <v>5315</v>
      </c>
    </row>
    <row r="9454" spans="2:5" x14ac:dyDescent="0.25">
      <c r="B9454" t="s">
        <v>18353</v>
      </c>
      <c r="C9454" t="s">
        <v>18354</v>
      </c>
      <c r="D9454" s="85">
        <v>112100</v>
      </c>
      <c r="E9454" s="85">
        <v>95000</v>
      </c>
    </row>
    <row r="9455" spans="2:5" x14ac:dyDescent="0.25">
      <c r="B9455" t="s">
        <v>18355</v>
      </c>
      <c r="C9455" t="s">
        <v>18356</v>
      </c>
      <c r="D9455" s="85">
        <v>922.5</v>
      </c>
      <c r="E9455" s="85">
        <v>750</v>
      </c>
    </row>
    <row r="9456" spans="2:5" x14ac:dyDescent="0.25">
      <c r="B9456" t="s">
        <v>18357</v>
      </c>
      <c r="C9456" t="s">
        <v>18358</v>
      </c>
      <c r="D9456" s="85">
        <v>1119.3</v>
      </c>
      <c r="E9456" s="85">
        <v>910</v>
      </c>
    </row>
    <row r="9457" spans="2:5" x14ac:dyDescent="0.25">
      <c r="B9457" t="s">
        <v>18359</v>
      </c>
      <c r="C9457" t="s">
        <v>18356</v>
      </c>
      <c r="D9457" s="85">
        <v>922.5</v>
      </c>
      <c r="E9457" s="85">
        <v>750</v>
      </c>
    </row>
    <row r="9458" spans="2:5" x14ac:dyDescent="0.25">
      <c r="B9458" t="s">
        <v>18360</v>
      </c>
      <c r="C9458" t="s">
        <v>18361</v>
      </c>
      <c r="D9458" s="85">
        <v>65000</v>
      </c>
      <c r="E9458" s="85">
        <v>65000</v>
      </c>
    </row>
    <row r="9459" spans="2:5" x14ac:dyDescent="0.25">
      <c r="B9459" t="s">
        <v>18362</v>
      </c>
      <c r="C9459" t="s">
        <v>18363</v>
      </c>
      <c r="D9459" s="85">
        <v>57984.88</v>
      </c>
      <c r="E9459" s="85">
        <v>47142.18</v>
      </c>
    </row>
    <row r="9460" spans="2:5" x14ac:dyDescent="0.25">
      <c r="B9460" t="s">
        <v>18364</v>
      </c>
      <c r="C9460" t="s">
        <v>18365</v>
      </c>
      <c r="D9460" s="85">
        <v>3227.84</v>
      </c>
      <c r="E9460" s="85">
        <v>0</v>
      </c>
    </row>
    <row r="9461" spans="2:5" x14ac:dyDescent="0.25">
      <c r="B9461" t="s">
        <v>18366</v>
      </c>
      <c r="C9461" t="s">
        <v>18367</v>
      </c>
      <c r="D9461" s="85">
        <v>106018</v>
      </c>
      <c r="E9461" s="85">
        <v>86900</v>
      </c>
    </row>
    <row r="9462" spans="2:5" x14ac:dyDescent="0.25">
      <c r="B9462" t="s">
        <v>18368</v>
      </c>
      <c r="C9462" t="s">
        <v>18369</v>
      </c>
      <c r="D9462" s="85">
        <v>29581.5</v>
      </c>
      <c r="E9462" s="85">
        <v>24050</v>
      </c>
    </row>
    <row r="9463" spans="2:5" x14ac:dyDescent="0.25">
      <c r="B9463" t="s">
        <v>18370</v>
      </c>
      <c r="C9463" t="s">
        <v>18371</v>
      </c>
      <c r="D9463" s="85">
        <v>1919.61</v>
      </c>
      <c r="E9463" s="85">
        <v>0</v>
      </c>
    </row>
    <row r="9464" spans="2:5" x14ac:dyDescent="0.25">
      <c r="B9464" t="s">
        <v>18372</v>
      </c>
      <c r="C9464" t="s">
        <v>18371</v>
      </c>
      <c r="D9464" s="85">
        <v>8387.61</v>
      </c>
      <c r="E9464" s="85">
        <v>0</v>
      </c>
    </row>
    <row r="9465" spans="2:5" x14ac:dyDescent="0.25">
      <c r="B9465" t="s">
        <v>18373</v>
      </c>
      <c r="C9465" t="s">
        <v>18374</v>
      </c>
      <c r="D9465" s="85">
        <v>161012.04</v>
      </c>
      <c r="E9465" s="85">
        <v>130904.1</v>
      </c>
    </row>
    <row r="9466" spans="2:5" x14ac:dyDescent="0.25">
      <c r="B9466" t="s">
        <v>18375</v>
      </c>
      <c r="C9466" t="s">
        <v>18376</v>
      </c>
      <c r="D9466" s="85">
        <v>5463.16</v>
      </c>
      <c r="E9466" s="85">
        <v>4478</v>
      </c>
    </row>
    <row r="9467" spans="2:5" x14ac:dyDescent="0.25">
      <c r="B9467" t="s">
        <v>18377</v>
      </c>
      <c r="C9467" t="s">
        <v>18378</v>
      </c>
      <c r="D9467" s="85">
        <v>6004.4</v>
      </c>
      <c r="E9467" s="85">
        <v>4921.6400000000003</v>
      </c>
    </row>
    <row r="9468" spans="2:5" x14ac:dyDescent="0.25">
      <c r="B9468" t="s">
        <v>18379</v>
      </c>
      <c r="C9468" t="s">
        <v>18380</v>
      </c>
      <c r="D9468" s="85">
        <v>468000</v>
      </c>
      <c r="E9468" s="85">
        <v>468000</v>
      </c>
    </row>
    <row r="9469" spans="2:5" x14ac:dyDescent="0.25">
      <c r="B9469" t="s">
        <v>18381</v>
      </c>
      <c r="C9469" t="s">
        <v>18382</v>
      </c>
      <c r="D9469" s="85">
        <v>19544.759999999998</v>
      </c>
      <c r="E9469" s="85">
        <v>9722</v>
      </c>
    </row>
    <row r="9470" spans="2:5" x14ac:dyDescent="0.25">
      <c r="B9470" t="s">
        <v>18383</v>
      </c>
      <c r="C9470" t="s">
        <v>18384</v>
      </c>
      <c r="D9470" s="85">
        <v>14000</v>
      </c>
      <c r="E9470" s="85">
        <v>14000</v>
      </c>
    </row>
    <row r="9471" spans="2:5" x14ac:dyDescent="0.25">
      <c r="B9471" t="s">
        <v>18385</v>
      </c>
      <c r="C9471" t="s">
        <v>18386</v>
      </c>
      <c r="D9471" s="85">
        <v>92680.5</v>
      </c>
      <c r="E9471" s="85">
        <v>75350</v>
      </c>
    </row>
    <row r="9472" spans="2:5" x14ac:dyDescent="0.25">
      <c r="B9472" t="s">
        <v>18387</v>
      </c>
      <c r="C9472" t="s">
        <v>18388</v>
      </c>
      <c r="D9472" s="85">
        <v>20723.04</v>
      </c>
      <c r="E9472" s="85">
        <v>16848</v>
      </c>
    </row>
    <row r="9473" spans="2:5" x14ac:dyDescent="0.25">
      <c r="B9473" t="s">
        <v>18389</v>
      </c>
      <c r="C9473" t="s">
        <v>18390</v>
      </c>
      <c r="D9473" s="85">
        <v>160515</v>
      </c>
      <c r="E9473" s="85">
        <v>130500</v>
      </c>
    </row>
    <row r="9474" spans="2:5" x14ac:dyDescent="0.25">
      <c r="B9474" t="s">
        <v>18391</v>
      </c>
      <c r="C9474" t="s">
        <v>18392</v>
      </c>
      <c r="D9474" s="85">
        <v>6580.5</v>
      </c>
      <c r="E9474" s="85">
        <v>5350</v>
      </c>
    </row>
    <row r="9475" spans="2:5" x14ac:dyDescent="0.25">
      <c r="B9475" t="s">
        <v>18393</v>
      </c>
      <c r="C9475" t="s">
        <v>18394</v>
      </c>
      <c r="D9475" s="85">
        <v>112508.4</v>
      </c>
      <c r="E9475" s="85">
        <v>96990</v>
      </c>
    </row>
    <row r="9476" spans="2:5" x14ac:dyDescent="0.25">
      <c r="B9476" t="s">
        <v>18395</v>
      </c>
      <c r="C9476" t="s">
        <v>18396</v>
      </c>
      <c r="D9476" s="85">
        <v>265637.68</v>
      </c>
      <c r="E9476" s="85">
        <v>228998</v>
      </c>
    </row>
    <row r="9477" spans="2:5" x14ac:dyDescent="0.25">
      <c r="B9477" t="s">
        <v>18397</v>
      </c>
      <c r="C9477" t="s">
        <v>18398</v>
      </c>
      <c r="D9477" s="85">
        <v>353278</v>
      </c>
      <c r="E9477" s="85">
        <v>304550</v>
      </c>
    </row>
    <row r="9478" spans="2:5" x14ac:dyDescent="0.25">
      <c r="B9478" t="s">
        <v>18399</v>
      </c>
      <c r="C9478" t="s">
        <v>18400</v>
      </c>
      <c r="D9478" s="85">
        <v>125280</v>
      </c>
      <c r="E9478" s="85">
        <v>108000</v>
      </c>
    </row>
    <row r="9479" spans="2:5" x14ac:dyDescent="0.25">
      <c r="B9479" t="s">
        <v>18401</v>
      </c>
      <c r="C9479" t="s">
        <v>18402</v>
      </c>
      <c r="D9479" s="85">
        <v>420</v>
      </c>
      <c r="E9479" s="85">
        <v>420</v>
      </c>
    </row>
    <row r="9480" spans="2:5" x14ac:dyDescent="0.25">
      <c r="B9480" t="s">
        <v>18403</v>
      </c>
      <c r="C9480" t="s">
        <v>18404</v>
      </c>
      <c r="D9480" s="85">
        <v>156587.24</v>
      </c>
      <c r="E9480" s="85">
        <v>134989</v>
      </c>
    </row>
    <row r="9481" spans="2:5" x14ac:dyDescent="0.25">
      <c r="B9481" t="s">
        <v>18405</v>
      </c>
      <c r="C9481" t="s">
        <v>13945</v>
      </c>
      <c r="D9481" s="85">
        <v>1485103.79</v>
      </c>
      <c r="E9481" s="85">
        <v>1217298.19</v>
      </c>
    </row>
    <row r="9482" spans="2:5" x14ac:dyDescent="0.25">
      <c r="B9482" t="s">
        <v>18406</v>
      </c>
      <c r="C9482" t="s">
        <v>18407</v>
      </c>
      <c r="D9482" s="85">
        <v>22019.71</v>
      </c>
      <c r="E9482" s="85">
        <v>17902.2</v>
      </c>
    </row>
    <row r="9483" spans="2:5" x14ac:dyDescent="0.25">
      <c r="B9483" t="s">
        <v>18408</v>
      </c>
      <c r="C9483" t="s">
        <v>18409</v>
      </c>
      <c r="D9483" s="85">
        <v>3150.89</v>
      </c>
      <c r="E9483" s="85">
        <v>2582.6999999999998</v>
      </c>
    </row>
    <row r="9484" spans="2:5" x14ac:dyDescent="0.25">
      <c r="B9484" t="s">
        <v>18410</v>
      </c>
      <c r="C9484" t="s">
        <v>18411</v>
      </c>
      <c r="D9484" s="85">
        <v>288260</v>
      </c>
      <c r="E9484" s="85">
        <v>248500</v>
      </c>
    </row>
    <row r="9485" spans="2:5" x14ac:dyDescent="0.25">
      <c r="B9485" t="s">
        <v>18412</v>
      </c>
      <c r="C9485" t="s">
        <v>18413</v>
      </c>
      <c r="D9485" s="85">
        <v>327.88</v>
      </c>
      <c r="E9485" s="85">
        <v>268.75</v>
      </c>
    </row>
    <row r="9486" spans="2:5" x14ac:dyDescent="0.25">
      <c r="B9486" t="s">
        <v>18414</v>
      </c>
      <c r="C9486" t="s">
        <v>18415</v>
      </c>
      <c r="D9486" s="85">
        <v>8970.51</v>
      </c>
      <c r="E9486" s="85">
        <v>7293.1</v>
      </c>
    </row>
    <row r="9487" spans="2:5" x14ac:dyDescent="0.25">
      <c r="B9487" t="s">
        <v>18416</v>
      </c>
      <c r="C9487" t="s">
        <v>18417</v>
      </c>
      <c r="D9487" s="85">
        <v>56998.2</v>
      </c>
      <c r="E9487" s="85">
        <v>46340</v>
      </c>
    </row>
    <row r="9488" spans="2:5" x14ac:dyDescent="0.25">
      <c r="B9488" t="s">
        <v>18418</v>
      </c>
      <c r="C9488" t="s">
        <v>18419</v>
      </c>
      <c r="D9488" s="85">
        <v>131434.73000000001</v>
      </c>
      <c r="E9488" s="85">
        <v>106857.5</v>
      </c>
    </row>
    <row r="9489" spans="2:5" x14ac:dyDescent="0.25">
      <c r="B9489" t="s">
        <v>18420</v>
      </c>
      <c r="C9489" t="s">
        <v>18421</v>
      </c>
      <c r="D9489" s="85">
        <v>305470.33</v>
      </c>
      <c r="E9489" s="85">
        <v>248349.86</v>
      </c>
    </row>
    <row r="9490" spans="2:5" x14ac:dyDescent="0.25">
      <c r="B9490" t="s">
        <v>18422</v>
      </c>
      <c r="C9490" t="s">
        <v>18423</v>
      </c>
      <c r="D9490" s="85">
        <v>10833.6</v>
      </c>
      <c r="E9490" s="85">
        <v>8880</v>
      </c>
    </row>
    <row r="9491" spans="2:5" x14ac:dyDescent="0.25">
      <c r="B9491" t="s">
        <v>18424</v>
      </c>
      <c r="C9491" t="s">
        <v>18425</v>
      </c>
      <c r="D9491" s="85">
        <v>606.14</v>
      </c>
      <c r="E9491" s="85">
        <v>492.8</v>
      </c>
    </row>
    <row r="9492" spans="2:5" x14ac:dyDescent="0.25">
      <c r="B9492" t="s">
        <v>18426</v>
      </c>
      <c r="C9492" t="s">
        <v>18427</v>
      </c>
      <c r="D9492" s="85">
        <v>1149656.57</v>
      </c>
      <c r="E9492" s="85">
        <v>1149656.57</v>
      </c>
    </row>
    <row r="9493" spans="2:5" x14ac:dyDescent="0.25">
      <c r="B9493" t="s">
        <v>18428</v>
      </c>
      <c r="C9493" t="s">
        <v>16513</v>
      </c>
      <c r="D9493" s="85">
        <v>50</v>
      </c>
      <c r="E9493" s="85">
        <v>50</v>
      </c>
    </row>
    <row r="9494" spans="2:5" x14ac:dyDescent="0.25">
      <c r="B9494" t="s">
        <v>18429</v>
      </c>
      <c r="C9494" t="s">
        <v>16513</v>
      </c>
      <c r="D9494" s="85">
        <v>360</v>
      </c>
      <c r="E9494" s="85">
        <v>360</v>
      </c>
    </row>
    <row r="9495" spans="2:5" x14ac:dyDescent="0.25">
      <c r="B9495" t="s">
        <v>18430</v>
      </c>
      <c r="C9495" t="s">
        <v>16513</v>
      </c>
      <c r="D9495" s="85">
        <v>50</v>
      </c>
      <c r="E9495" s="85">
        <v>50</v>
      </c>
    </row>
    <row r="9496" spans="2:5" x14ac:dyDescent="0.25">
      <c r="B9496" t="s">
        <v>18431</v>
      </c>
      <c r="C9496" t="s">
        <v>18432</v>
      </c>
      <c r="D9496" s="85">
        <v>5719.5</v>
      </c>
      <c r="E9496" s="85">
        <v>4650</v>
      </c>
    </row>
    <row r="9497" spans="2:5" x14ac:dyDescent="0.25">
      <c r="B9497" t="s">
        <v>18433</v>
      </c>
      <c r="C9497" t="s">
        <v>18434</v>
      </c>
      <c r="D9497" s="85">
        <v>63600</v>
      </c>
      <c r="E9497" s="85">
        <v>60000</v>
      </c>
    </row>
    <row r="9498" spans="2:5" x14ac:dyDescent="0.25">
      <c r="B9498" t="s">
        <v>18435</v>
      </c>
      <c r="C9498" t="s">
        <v>18436</v>
      </c>
      <c r="D9498" s="85">
        <v>54682.06</v>
      </c>
      <c r="E9498" s="85">
        <v>44821.36</v>
      </c>
    </row>
    <row r="9499" spans="2:5" x14ac:dyDescent="0.25">
      <c r="B9499" t="s">
        <v>18437</v>
      </c>
      <c r="C9499" t="s">
        <v>18438</v>
      </c>
      <c r="D9499" s="85">
        <v>23862</v>
      </c>
      <c r="E9499" s="85">
        <v>19400</v>
      </c>
    </row>
    <row r="9500" spans="2:5" x14ac:dyDescent="0.25">
      <c r="B9500" t="s">
        <v>18439</v>
      </c>
      <c r="C9500" t="s">
        <v>18440</v>
      </c>
      <c r="D9500" s="85">
        <v>481900.05</v>
      </c>
      <c r="E9500" s="85">
        <v>395000.04</v>
      </c>
    </row>
    <row r="9501" spans="2:5" x14ac:dyDescent="0.25">
      <c r="B9501" t="s">
        <v>18441</v>
      </c>
      <c r="C9501" t="s">
        <v>18442</v>
      </c>
      <c r="D9501" s="85">
        <v>158335.26</v>
      </c>
      <c r="E9501" s="85">
        <v>129783</v>
      </c>
    </row>
    <row r="9502" spans="2:5" x14ac:dyDescent="0.25">
      <c r="B9502" t="s">
        <v>18443</v>
      </c>
      <c r="C9502" t="s">
        <v>18444</v>
      </c>
      <c r="D9502" s="85">
        <v>1610131.5</v>
      </c>
      <c r="E9502" s="85">
        <v>1309050</v>
      </c>
    </row>
    <row r="9503" spans="2:5" x14ac:dyDescent="0.25">
      <c r="B9503" t="s">
        <v>18445</v>
      </c>
      <c r="C9503" t="s">
        <v>18446</v>
      </c>
      <c r="D9503" s="85">
        <v>242892.24</v>
      </c>
      <c r="E9503" s="85">
        <v>199092</v>
      </c>
    </row>
    <row r="9504" spans="2:5" x14ac:dyDescent="0.25">
      <c r="B9504" t="s">
        <v>18447</v>
      </c>
      <c r="C9504" t="s">
        <v>18448</v>
      </c>
      <c r="D9504" s="85">
        <v>6131.69</v>
      </c>
      <c r="E9504" s="85">
        <v>0</v>
      </c>
    </row>
    <row r="9505" spans="2:5" x14ac:dyDescent="0.25">
      <c r="B9505" t="s">
        <v>18449</v>
      </c>
      <c r="C9505" t="s">
        <v>18450</v>
      </c>
      <c r="D9505" s="85">
        <v>6066.36</v>
      </c>
      <c r="E9505" s="85">
        <v>4932</v>
      </c>
    </row>
    <row r="9506" spans="2:5" x14ac:dyDescent="0.25">
      <c r="B9506" t="s">
        <v>18451</v>
      </c>
      <c r="C9506" t="s">
        <v>18452</v>
      </c>
      <c r="D9506" s="85">
        <v>9861128.3699999992</v>
      </c>
      <c r="E9506" s="85">
        <v>8082892.1100000003</v>
      </c>
    </row>
    <row r="9507" spans="2:5" x14ac:dyDescent="0.25">
      <c r="B9507" t="s">
        <v>18453</v>
      </c>
      <c r="C9507" t="s">
        <v>18454</v>
      </c>
      <c r="D9507" s="85">
        <v>3621</v>
      </c>
      <c r="E9507" s="85">
        <v>3621</v>
      </c>
    </row>
    <row r="9508" spans="2:5" x14ac:dyDescent="0.25">
      <c r="B9508" t="s">
        <v>18455</v>
      </c>
      <c r="C9508" t="s">
        <v>18456</v>
      </c>
      <c r="D9508" s="85">
        <v>3394</v>
      </c>
      <c r="E9508" s="85">
        <v>3394</v>
      </c>
    </row>
    <row r="9509" spans="2:5" x14ac:dyDescent="0.25">
      <c r="B9509" t="s">
        <v>18457</v>
      </c>
      <c r="C9509" t="s">
        <v>18458</v>
      </c>
      <c r="D9509" s="85">
        <v>343384.7</v>
      </c>
      <c r="E9509" s="85">
        <v>279174.55</v>
      </c>
    </row>
    <row r="9510" spans="2:5" x14ac:dyDescent="0.25">
      <c r="B9510" t="s">
        <v>18459</v>
      </c>
      <c r="C9510" t="s">
        <v>18460</v>
      </c>
      <c r="D9510" s="85">
        <v>285459.78000000003</v>
      </c>
      <c r="E9510" s="85">
        <v>269301.68</v>
      </c>
    </row>
    <row r="9511" spans="2:5" x14ac:dyDescent="0.25">
      <c r="B9511" t="s">
        <v>18461</v>
      </c>
      <c r="C9511" t="s">
        <v>18462</v>
      </c>
      <c r="D9511" s="85">
        <v>224.4</v>
      </c>
      <c r="E9511" s="85">
        <v>224.4</v>
      </c>
    </row>
    <row r="9512" spans="2:5" x14ac:dyDescent="0.25">
      <c r="B9512" t="s">
        <v>18463</v>
      </c>
      <c r="C9512" t="s">
        <v>18464</v>
      </c>
      <c r="D9512" s="85">
        <v>16482</v>
      </c>
      <c r="E9512" s="85">
        <v>13400</v>
      </c>
    </row>
    <row r="9513" spans="2:5" x14ac:dyDescent="0.25">
      <c r="B9513" t="s">
        <v>18465</v>
      </c>
      <c r="C9513" t="s">
        <v>18466</v>
      </c>
      <c r="D9513" s="85">
        <v>13468.5</v>
      </c>
      <c r="E9513" s="85">
        <v>10950</v>
      </c>
    </row>
    <row r="9514" spans="2:5" x14ac:dyDescent="0.25">
      <c r="B9514" t="s">
        <v>18467</v>
      </c>
      <c r="C9514" t="s">
        <v>18468</v>
      </c>
      <c r="D9514" s="85">
        <v>89298</v>
      </c>
      <c r="E9514" s="85">
        <v>72600</v>
      </c>
    </row>
    <row r="9515" spans="2:5" x14ac:dyDescent="0.25">
      <c r="B9515" t="s">
        <v>18469</v>
      </c>
      <c r="C9515" t="s">
        <v>18470</v>
      </c>
      <c r="D9515" s="85">
        <v>7220.84</v>
      </c>
      <c r="E9515" s="85">
        <v>5870.6</v>
      </c>
    </row>
    <row r="9516" spans="2:5" x14ac:dyDescent="0.25">
      <c r="B9516" t="s">
        <v>18471</v>
      </c>
      <c r="C9516" t="s">
        <v>18472</v>
      </c>
      <c r="D9516" s="85">
        <v>238000.7</v>
      </c>
      <c r="E9516" s="85">
        <v>193496.5</v>
      </c>
    </row>
    <row r="9517" spans="2:5" x14ac:dyDescent="0.25">
      <c r="B9517" t="s">
        <v>18473</v>
      </c>
      <c r="C9517" t="s">
        <v>18474</v>
      </c>
      <c r="D9517" s="85">
        <v>283620</v>
      </c>
      <c r="E9517" s="85">
        <v>244500</v>
      </c>
    </row>
    <row r="9518" spans="2:5" x14ac:dyDescent="0.25">
      <c r="B9518" t="s">
        <v>18475</v>
      </c>
      <c r="C9518" t="s">
        <v>18476</v>
      </c>
      <c r="D9518" s="85">
        <v>862.87</v>
      </c>
      <c r="E9518" s="85">
        <v>701.52</v>
      </c>
    </row>
    <row r="9519" spans="2:5" x14ac:dyDescent="0.25">
      <c r="B9519" t="s">
        <v>18477</v>
      </c>
      <c r="C9519" t="s">
        <v>18478</v>
      </c>
      <c r="D9519" s="85">
        <v>199752</v>
      </c>
      <c r="E9519" s="85">
        <v>172200</v>
      </c>
    </row>
    <row r="9520" spans="2:5" x14ac:dyDescent="0.25">
      <c r="B9520" t="s">
        <v>18479</v>
      </c>
      <c r="C9520" t="s">
        <v>18480</v>
      </c>
      <c r="D9520" s="85">
        <v>14274</v>
      </c>
      <c r="E9520" s="85">
        <v>11700</v>
      </c>
    </row>
    <row r="9521" spans="2:5" x14ac:dyDescent="0.25">
      <c r="B9521" t="s">
        <v>18481</v>
      </c>
      <c r="C9521" t="s">
        <v>18482</v>
      </c>
      <c r="D9521" s="85">
        <v>5336</v>
      </c>
      <c r="E9521" s="85">
        <v>4600</v>
      </c>
    </row>
    <row r="9522" spans="2:5" x14ac:dyDescent="0.25">
      <c r="B9522" t="s">
        <v>18483</v>
      </c>
      <c r="C9522" t="s">
        <v>18484</v>
      </c>
      <c r="D9522" s="85">
        <v>2077.4699999999998</v>
      </c>
      <c r="E9522" s="85">
        <v>1689</v>
      </c>
    </row>
    <row r="9523" spans="2:5" x14ac:dyDescent="0.25">
      <c r="B9523" t="s">
        <v>18485</v>
      </c>
      <c r="C9523" t="s">
        <v>18486</v>
      </c>
      <c r="D9523" s="85">
        <v>455201.95</v>
      </c>
      <c r="E9523" s="85">
        <v>429435.8</v>
      </c>
    </row>
    <row r="9524" spans="2:5" x14ac:dyDescent="0.25">
      <c r="B9524" t="s">
        <v>18487</v>
      </c>
      <c r="C9524" t="s">
        <v>18488</v>
      </c>
      <c r="D9524" s="85">
        <v>46457.3</v>
      </c>
      <c r="E9524" s="85">
        <v>41800</v>
      </c>
    </row>
    <row r="9525" spans="2:5" x14ac:dyDescent="0.25">
      <c r="B9525" t="s">
        <v>18489</v>
      </c>
      <c r="C9525" t="s">
        <v>18490</v>
      </c>
      <c r="D9525" s="85">
        <v>1544.31</v>
      </c>
      <c r="E9525" s="85">
        <v>1310</v>
      </c>
    </row>
    <row r="9526" spans="2:5" x14ac:dyDescent="0.25">
      <c r="B9526" t="s">
        <v>18491</v>
      </c>
      <c r="C9526" t="s">
        <v>18492</v>
      </c>
      <c r="D9526" s="85">
        <v>3714857.65</v>
      </c>
      <c r="E9526" s="85">
        <v>3351794.96</v>
      </c>
    </row>
    <row r="9527" spans="2:5" x14ac:dyDescent="0.25">
      <c r="B9527" t="s">
        <v>18493</v>
      </c>
      <c r="C9527" t="s">
        <v>18494</v>
      </c>
      <c r="D9527" s="85">
        <v>48426.19</v>
      </c>
      <c r="E9527" s="85">
        <v>41746.720000000001</v>
      </c>
    </row>
    <row r="9528" spans="2:5" x14ac:dyDescent="0.25">
      <c r="B9528" t="s">
        <v>18495</v>
      </c>
      <c r="C9528" t="s">
        <v>18496</v>
      </c>
      <c r="D9528" s="85">
        <v>84772.800000000003</v>
      </c>
      <c r="E9528" s="85">
        <v>73080</v>
      </c>
    </row>
    <row r="9529" spans="2:5" x14ac:dyDescent="0.25">
      <c r="B9529" t="s">
        <v>18497</v>
      </c>
      <c r="C9529" t="s">
        <v>18498</v>
      </c>
      <c r="D9529" s="85">
        <v>9365.2199999999993</v>
      </c>
      <c r="E9529" s="85">
        <v>7614</v>
      </c>
    </row>
    <row r="9530" spans="2:5" x14ac:dyDescent="0.25">
      <c r="B9530" t="s">
        <v>18499</v>
      </c>
      <c r="C9530" t="s">
        <v>18500</v>
      </c>
      <c r="D9530" s="85">
        <v>36900</v>
      </c>
      <c r="E9530" s="85">
        <v>30000</v>
      </c>
    </row>
    <row r="9531" spans="2:5" x14ac:dyDescent="0.25">
      <c r="B9531" t="s">
        <v>18501</v>
      </c>
      <c r="C9531" t="s">
        <v>18502</v>
      </c>
      <c r="D9531" s="85">
        <v>140381.13</v>
      </c>
      <c r="E9531" s="85">
        <v>114131</v>
      </c>
    </row>
    <row r="9532" spans="2:5" x14ac:dyDescent="0.25">
      <c r="B9532" t="s">
        <v>18503</v>
      </c>
      <c r="C9532" t="s">
        <v>18504</v>
      </c>
      <c r="D9532" s="85">
        <v>1440769.11</v>
      </c>
      <c r="E9532" s="85">
        <v>1171357</v>
      </c>
    </row>
    <row r="9533" spans="2:5" x14ac:dyDescent="0.25">
      <c r="B9533" t="s">
        <v>18505</v>
      </c>
      <c r="C9533" t="s">
        <v>18506</v>
      </c>
      <c r="D9533" s="85">
        <v>90983.1</v>
      </c>
      <c r="E9533" s="85">
        <v>73970</v>
      </c>
    </row>
    <row r="9534" spans="2:5" x14ac:dyDescent="0.25">
      <c r="B9534" t="s">
        <v>18507</v>
      </c>
      <c r="C9534" t="s">
        <v>18508</v>
      </c>
      <c r="D9534" s="85">
        <v>52275</v>
      </c>
      <c r="E9534" s="85">
        <v>42500</v>
      </c>
    </row>
    <row r="9535" spans="2:5" x14ac:dyDescent="0.25">
      <c r="B9535" t="s">
        <v>18509</v>
      </c>
      <c r="C9535" t="s">
        <v>18510</v>
      </c>
      <c r="D9535" s="85">
        <v>84562.5</v>
      </c>
      <c r="E9535" s="85">
        <v>68750</v>
      </c>
    </row>
    <row r="9536" spans="2:5" x14ac:dyDescent="0.25">
      <c r="B9536" t="s">
        <v>18511</v>
      </c>
      <c r="C9536" t="s">
        <v>18512</v>
      </c>
      <c r="D9536" s="85">
        <v>36285</v>
      </c>
      <c r="E9536" s="85">
        <v>29500</v>
      </c>
    </row>
    <row r="9537" spans="2:5" x14ac:dyDescent="0.25">
      <c r="B9537" t="s">
        <v>18513</v>
      </c>
      <c r="C9537" t="s">
        <v>18514</v>
      </c>
      <c r="D9537" s="85">
        <v>2693.7</v>
      </c>
      <c r="E9537" s="85">
        <v>2190</v>
      </c>
    </row>
    <row r="9538" spans="2:5" x14ac:dyDescent="0.25">
      <c r="B9538" t="s">
        <v>18515</v>
      </c>
      <c r="C9538" t="s">
        <v>18516</v>
      </c>
      <c r="D9538" s="85">
        <v>575271</v>
      </c>
      <c r="E9538" s="85">
        <v>467700</v>
      </c>
    </row>
    <row r="9539" spans="2:5" x14ac:dyDescent="0.25">
      <c r="B9539" t="s">
        <v>18517</v>
      </c>
      <c r="C9539" t="s">
        <v>18518</v>
      </c>
      <c r="D9539" s="85">
        <v>398886.54</v>
      </c>
      <c r="E9539" s="85">
        <v>398886.54</v>
      </c>
    </row>
    <row r="9540" spans="2:5" x14ac:dyDescent="0.25">
      <c r="B9540" t="s">
        <v>18519</v>
      </c>
      <c r="C9540" t="s">
        <v>18520</v>
      </c>
      <c r="D9540" s="85">
        <v>10919</v>
      </c>
      <c r="E9540" s="85">
        <v>8950</v>
      </c>
    </row>
    <row r="9541" spans="2:5" x14ac:dyDescent="0.25">
      <c r="B9541" t="s">
        <v>18521</v>
      </c>
      <c r="C9541" t="s">
        <v>18522</v>
      </c>
      <c r="D9541" s="85">
        <v>85977</v>
      </c>
      <c r="E9541" s="85">
        <v>69900</v>
      </c>
    </row>
    <row r="9542" spans="2:5" x14ac:dyDescent="0.25">
      <c r="B9542" t="s">
        <v>18523</v>
      </c>
      <c r="C9542" t="s">
        <v>18524</v>
      </c>
      <c r="D9542" s="85">
        <v>175890</v>
      </c>
      <c r="E9542" s="85">
        <v>143000</v>
      </c>
    </row>
    <row r="9543" spans="2:5" x14ac:dyDescent="0.25">
      <c r="B9543" t="s">
        <v>18525</v>
      </c>
      <c r="C9543" t="s">
        <v>18526</v>
      </c>
      <c r="D9543" s="85">
        <v>624827.81000000006</v>
      </c>
      <c r="E9543" s="85">
        <v>484280.79</v>
      </c>
    </row>
    <row r="9544" spans="2:5" x14ac:dyDescent="0.25">
      <c r="B9544" t="s">
        <v>18527</v>
      </c>
      <c r="C9544" t="s">
        <v>18528</v>
      </c>
      <c r="D9544" s="85">
        <v>156210</v>
      </c>
      <c r="E9544" s="85">
        <v>127000</v>
      </c>
    </row>
    <row r="9545" spans="2:5" x14ac:dyDescent="0.25">
      <c r="B9545" t="s">
        <v>18529</v>
      </c>
      <c r="C9545" t="s">
        <v>18530</v>
      </c>
      <c r="D9545" s="85">
        <v>959331.45</v>
      </c>
      <c r="E9545" s="85">
        <v>658944.27</v>
      </c>
    </row>
    <row r="9546" spans="2:5" x14ac:dyDescent="0.25">
      <c r="B9546" t="s">
        <v>18531</v>
      </c>
      <c r="C9546" t="s">
        <v>18532</v>
      </c>
      <c r="D9546" s="85">
        <v>4257.6899999999996</v>
      </c>
      <c r="E9546" s="85">
        <v>3461.54</v>
      </c>
    </row>
    <row r="9547" spans="2:5" x14ac:dyDescent="0.25">
      <c r="B9547" t="s">
        <v>18533</v>
      </c>
      <c r="C9547" t="s">
        <v>18534</v>
      </c>
      <c r="D9547" s="85">
        <v>2629494</v>
      </c>
      <c r="E9547" s="85">
        <v>2138631.88</v>
      </c>
    </row>
    <row r="9548" spans="2:5" x14ac:dyDescent="0.25">
      <c r="B9548" t="s">
        <v>18535</v>
      </c>
      <c r="C9548" t="s">
        <v>18536</v>
      </c>
      <c r="D9548" s="85">
        <v>55112.83</v>
      </c>
      <c r="E9548" s="85">
        <v>44807.18</v>
      </c>
    </row>
    <row r="9549" spans="2:5" x14ac:dyDescent="0.25">
      <c r="B9549" t="s">
        <v>18537</v>
      </c>
      <c r="C9549" t="s">
        <v>18538</v>
      </c>
      <c r="D9549" s="85">
        <v>555973.1</v>
      </c>
      <c r="E9549" s="85">
        <v>555973.1</v>
      </c>
    </row>
    <row r="9550" spans="2:5" x14ac:dyDescent="0.25">
      <c r="B9550" t="s">
        <v>18539</v>
      </c>
      <c r="C9550" t="s">
        <v>18540</v>
      </c>
      <c r="D9550" s="85">
        <v>739.28</v>
      </c>
      <c r="E9550" s="85">
        <v>601.04</v>
      </c>
    </row>
    <row r="9551" spans="2:5" x14ac:dyDescent="0.25">
      <c r="B9551" t="s">
        <v>18541</v>
      </c>
      <c r="C9551" t="s">
        <v>18542</v>
      </c>
      <c r="D9551" s="85">
        <v>73788.320000000007</v>
      </c>
      <c r="E9551" s="85">
        <v>59990.5</v>
      </c>
    </row>
    <row r="9552" spans="2:5" x14ac:dyDescent="0.25">
      <c r="B9552" t="s">
        <v>18543</v>
      </c>
      <c r="C9552" t="s">
        <v>16513</v>
      </c>
      <c r="D9552" s="85">
        <v>410</v>
      </c>
      <c r="E9552" s="85">
        <v>410</v>
      </c>
    </row>
    <row r="9553" spans="2:5" x14ac:dyDescent="0.25">
      <c r="B9553" t="s">
        <v>18544</v>
      </c>
      <c r="C9553" t="s">
        <v>18545</v>
      </c>
      <c r="D9553" s="85">
        <v>24477</v>
      </c>
      <c r="E9553" s="85">
        <v>19900</v>
      </c>
    </row>
    <row r="9554" spans="2:5" x14ac:dyDescent="0.25">
      <c r="B9554" t="s">
        <v>18546</v>
      </c>
      <c r="C9554" t="s">
        <v>18547</v>
      </c>
      <c r="D9554" s="85">
        <v>442.8</v>
      </c>
      <c r="E9554" s="85">
        <v>360</v>
      </c>
    </row>
    <row r="9555" spans="2:5" x14ac:dyDescent="0.25">
      <c r="B9555" t="s">
        <v>18548</v>
      </c>
      <c r="C9555" t="s">
        <v>18549</v>
      </c>
      <c r="D9555" s="85">
        <v>16650.080000000002</v>
      </c>
      <c r="E9555" s="85">
        <v>15707.62</v>
      </c>
    </row>
    <row r="9556" spans="2:5" x14ac:dyDescent="0.25">
      <c r="B9556" t="s">
        <v>18550</v>
      </c>
      <c r="C9556" t="s">
        <v>18551</v>
      </c>
      <c r="D9556" s="85">
        <v>159.9</v>
      </c>
      <c r="E9556" s="85">
        <v>130</v>
      </c>
    </row>
    <row r="9557" spans="2:5" x14ac:dyDescent="0.25">
      <c r="B9557" t="s">
        <v>18552</v>
      </c>
      <c r="C9557" t="s">
        <v>18553</v>
      </c>
      <c r="D9557" s="85">
        <v>178.35</v>
      </c>
      <c r="E9557" s="85">
        <v>145</v>
      </c>
    </row>
    <row r="9558" spans="2:5" x14ac:dyDescent="0.25">
      <c r="B9558" t="s">
        <v>18554</v>
      </c>
      <c r="C9558" t="s">
        <v>18555</v>
      </c>
      <c r="D9558" s="85">
        <v>215.25</v>
      </c>
      <c r="E9558" s="85">
        <v>175</v>
      </c>
    </row>
    <row r="9559" spans="2:5" x14ac:dyDescent="0.25">
      <c r="B9559" t="s">
        <v>18556</v>
      </c>
      <c r="C9559" t="s">
        <v>18557</v>
      </c>
      <c r="D9559" s="85">
        <v>212.35</v>
      </c>
      <c r="E9559" s="85">
        <v>172.64</v>
      </c>
    </row>
    <row r="9560" spans="2:5" x14ac:dyDescent="0.25">
      <c r="B9560" t="s">
        <v>18558</v>
      </c>
      <c r="C9560" t="s">
        <v>18559</v>
      </c>
      <c r="D9560" s="85">
        <v>738</v>
      </c>
      <c r="E9560" s="85">
        <v>600</v>
      </c>
    </row>
    <row r="9561" spans="2:5" x14ac:dyDescent="0.25">
      <c r="B9561" t="s">
        <v>18560</v>
      </c>
      <c r="C9561" t="s">
        <v>18561</v>
      </c>
      <c r="D9561" s="85">
        <v>615</v>
      </c>
      <c r="E9561" s="85">
        <v>500</v>
      </c>
    </row>
    <row r="9562" spans="2:5" x14ac:dyDescent="0.25">
      <c r="B9562" t="s">
        <v>18562</v>
      </c>
      <c r="C9562" t="s">
        <v>18563</v>
      </c>
      <c r="D9562" s="85">
        <v>1180</v>
      </c>
      <c r="E9562" s="85">
        <v>959.35</v>
      </c>
    </row>
    <row r="9563" spans="2:5" x14ac:dyDescent="0.25">
      <c r="B9563" t="s">
        <v>18564</v>
      </c>
      <c r="C9563" t="s">
        <v>18565</v>
      </c>
      <c r="D9563" s="85">
        <v>610</v>
      </c>
      <c r="E9563" s="85">
        <v>500</v>
      </c>
    </row>
    <row r="9564" spans="2:5" x14ac:dyDescent="0.25">
      <c r="B9564" t="s">
        <v>18566</v>
      </c>
      <c r="C9564" t="s">
        <v>18567</v>
      </c>
      <c r="D9564" s="85">
        <v>184.5</v>
      </c>
      <c r="E9564" s="85">
        <v>150</v>
      </c>
    </row>
    <row r="9565" spans="2:5" x14ac:dyDescent="0.25">
      <c r="B9565" t="s">
        <v>18568</v>
      </c>
      <c r="C9565" t="s">
        <v>18569</v>
      </c>
      <c r="D9565" s="85">
        <v>1414.5</v>
      </c>
      <c r="E9565" s="85">
        <v>1150</v>
      </c>
    </row>
    <row r="9566" spans="2:5" x14ac:dyDescent="0.25">
      <c r="B9566" t="s">
        <v>18570</v>
      </c>
      <c r="C9566" t="s">
        <v>13562</v>
      </c>
      <c r="D9566" s="85">
        <v>223000</v>
      </c>
      <c r="E9566" s="85">
        <v>223000</v>
      </c>
    </row>
    <row r="9567" spans="2:5" x14ac:dyDescent="0.25">
      <c r="B9567" t="s">
        <v>18571</v>
      </c>
      <c r="C9567" t="s">
        <v>18572</v>
      </c>
      <c r="D9567" s="85">
        <v>423106.95</v>
      </c>
      <c r="E9567" s="85">
        <v>399157.5</v>
      </c>
    </row>
    <row r="9568" spans="2:5" x14ac:dyDescent="0.25">
      <c r="B9568" t="s">
        <v>18573</v>
      </c>
      <c r="C9568" t="s">
        <v>18574</v>
      </c>
      <c r="D9568" s="85">
        <v>308500</v>
      </c>
      <c r="E9568" s="85">
        <v>308500</v>
      </c>
    </row>
    <row r="9569" spans="2:5" x14ac:dyDescent="0.25">
      <c r="B9569" t="s">
        <v>18575</v>
      </c>
      <c r="C9569" t="s">
        <v>18576</v>
      </c>
      <c r="D9569" s="85">
        <v>471533</v>
      </c>
      <c r="E9569" s="85">
        <v>471533</v>
      </c>
    </row>
    <row r="9570" spans="2:5" x14ac:dyDescent="0.25">
      <c r="B9570" t="s">
        <v>18577</v>
      </c>
      <c r="C9570" t="s">
        <v>18578</v>
      </c>
      <c r="D9570" s="85">
        <v>75190</v>
      </c>
      <c r="E9570" s="85">
        <v>75190</v>
      </c>
    </row>
    <row r="9571" spans="2:5" x14ac:dyDescent="0.25">
      <c r="B9571" t="s">
        <v>18579</v>
      </c>
      <c r="C9571" t="s">
        <v>18580</v>
      </c>
      <c r="D9571" s="85">
        <v>109190</v>
      </c>
      <c r="E9571" s="85">
        <v>89500</v>
      </c>
    </row>
    <row r="9572" spans="2:5" x14ac:dyDescent="0.25">
      <c r="B9572" t="s">
        <v>18581</v>
      </c>
      <c r="C9572" t="s">
        <v>18582</v>
      </c>
      <c r="D9572" s="85">
        <v>24292.5</v>
      </c>
      <c r="E9572" s="85">
        <v>19750</v>
      </c>
    </row>
    <row r="9573" spans="2:5" x14ac:dyDescent="0.25">
      <c r="B9573" t="s">
        <v>18583</v>
      </c>
      <c r="C9573" t="s">
        <v>18584</v>
      </c>
      <c r="D9573" s="85">
        <v>3311037.76</v>
      </c>
      <c r="E9573" s="85">
        <v>3264143.19</v>
      </c>
    </row>
    <row r="9574" spans="2:5" x14ac:dyDescent="0.25">
      <c r="B9574" t="s">
        <v>18585</v>
      </c>
      <c r="C9574" t="s">
        <v>18586</v>
      </c>
      <c r="D9574" s="85">
        <v>386.22</v>
      </c>
      <c r="E9574" s="85">
        <v>314</v>
      </c>
    </row>
    <row r="9575" spans="2:5" x14ac:dyDescent="0.25">
      <c r="B9575" t="s">
        <v>18587</v>
      </c>
      <c r="C9575" t="s">
        <v>18588</v>
      </c>
      <c r="D9575" s="85">
        <v>435.56</v>
      </c>
      <c r="E9575" s="85">
        <v>435.56</v>
      </c>
    </row>
    <row r="9576" spans="2:5" x14ac:dyDescent="0.25">
      <c r="B9576" t="s">
        <v>18589</v>
      </c>
      <c r="C9576" t="s">
        <v>18590</v>
      </c>
      <c r="D9576" s="85">
        <v>306516</v>
      </c>
      <c r="E9576" s="85">
        <v>249200</v>
      </c>
    </row>
    <row r="9577" spans="2:5" x14ac:dyDescent="0.25">
      <c r="B9577" t="s">
        <v>18591</v>
      </c>
      <c r="C9577" t="s">
        <v>18592</v>
      </c>
      <c r="D9577" s="85">
        <v>4273.0200000000004</v>
      </c>
      <c r="E9577" s="85">
        <v>3474</v>
      </c>
    </row>
    <row r="9578" spans="2:5" x14ac:dyDescent="0.25">
      <c r="B9578" t="s">
        <v>18593</v>
      </c>
      <c r="C9578" t="s">
        <v>18594</v>
      </c>
      <c r="D9578" s="85">
        <v>23124</v>
      </c>
      <c r="E9578" s="85">
        <v>18800</v>
      </c>
    </row>
    <row r="9579" spans="2:5" x14ac:dyDescent="0.25">
      <c r="B9579" t="s">
        <v>18595</v>
      </c>
      <c r="C9579" t="s">
        <v>18596</v>
      </c>
      <c r="D9579" s="85">
        <v>204967</v>
      </c>
      <c r="E9579" s="85">
        <v>204967</v>
      </c>
    </row>
    <row r="9580" spans="2:5" x14ac:dyDescent="0.25">
      <c r="B9580" t="s">
        <v>18597</v>
      </c>
      <c r="C9580" t="s">
        <v>18598</v>
      </c>
      <c r="D9580" s="85">
        <v>280.74</v>
      </c>
      <c r="E9580" s="85">
        <v>228.24</v>
      </c>
    </row>
    <row r="9581" spans="2:5" x14ac:dyDescent="0.25">
      <c r="B9581" t="s">
        <v>18599</v>
      </c>
      <c r="C9581" t="s">
        <v>18600</v>
      </c>
      <c r="D9581" s="85">
        <v>21217.5</v>
      </c>
      <c r="E9581" s="85">
        <v>17250</v>
      </c>
    </row>
    <row r="9582" spans="2:5" x14ac:dyDescent="0.25">
      <c r="B9582" t="s">
        <v>18601</v>
      </c>
      <c r="C9582" t="s">
        <v>18602</v>
      </c>
      <c r="D9582" s="85">
        <v>54735</v>
      </c>
      <c r="E9582" s="85">
        <v>44500</v>
      </c>
    </row>
    <row r="9583" spans="2:5" x14ac:dyDescent="0.25">
      <c r="B9583" t="s">
        <v>18603</v>
      </c>
      <c r="C9583" t="s">
        <v>18602</v>
      </c>
      <c r="D9583" s="85">
        <v>43788.02</v>
      </c>
      <c r="E9583" s="85">
        <v>35600</v>
      </c>
    </row>
    <row r="9584" spans="2:5" x14ac:dyDescent="0.25">
      <c r="B9584" t="s">
        <v>18604</v>
      </c>
      <c r="C9584" t="s">
        <v>18602</v>
      </c>
      <c r="D9584" s="85">
        <v>11900.25</v>
      </c>
      <c r="E9584" s="85">
        <v>9675</v>
      </c>
    </row>
    <row r="9585" spans="2:5" x14ac:dyDescent="0.25">
      <c r="B9585" t="s">
        <v>18605</v>
      </c>
      <c r="C9585" t="s">
        <v>18606</v>
      </c>
      <c r="D9585" s="85">
        <v>2373.9</v>
      </c>
      <c r="E9585" s="85">
        <v>1930</v>
      </c>
    </row>
    <row r="9586" spans="2:5" x14ac:dyDescent="0.25">
      <c r="B9586" t="s">
        <v>18607</v>
      </c>
      <c r="C9586" t="s">
        <v>18608</v>
      </c>
      <c r="D9586" s="85">
        <v>922.5</v>
      </c>
      <c r="E9586" s="85">
        <v>750</v>
      </c>
    </row>
    <row r="9587" spans="2:5" x14ac:dyDescent="0.25">
      <c r="B9587" t="s">
        <v>18609</v>
      </c>
      <c r="C9587" t="s">
        <v>18610</v>
      </c>
      <c r="D9587" s="85">
        <v>176406.74</v>
      </c>
      <c r="E9587" s="85">
        <v>143420.10999999999</v>
      </c>
    </row>
    <row r="9588" spans="2:5" x14ac:dyDescent="0.25">
      <c r="B9588" t="s">
        <v>18611</v>
      </c>
      <c r="C9588" t="s">
        <v>18612</v>
      </c>
      <c r="D9588" s="85">
        <v>4333.16</v>
      </c>
      <c r="E9588" s="85">
        <v>4333.16</v>
      </c>
    </row>
    <row r="9589" spans="2:5" x14ac:dyDescent="0.25">
      <c r="B9589" t="s">
        <v>18613</v>
      </c>
      <c r="C9589" t="s">
        <v>18614</v>
      </c>
      <c r="D9589" s="85">
        <v>18404.740000000002</v>
      </c>
      <c r="E9589" s="85">
        <v>14963.2</v>
      </c>
    </row>
    <row r="9590" spans="2:5" x14ac:dyDescent="0.25">
      <c r="B9590" t="s">
        <v>18615</v>
      </c>
      <c r="C9590" t="s">
        <v>18616</v>
      </c>
      <c r="D9590" s="85">
        <v>237491.36</v>
      </c>
      <c r="E9590" s="85">
        <v>237491.36</v>
      </c>
    </row>
    <row r="9591" spans="2:5" x14ac:dyDescent="0.25">
      <c r="B9591" t="s">
        <v>18617</v>
      </c>
      <c r="C9591" t="s">
        <v>18618</v>
      </c>
      <c r="D9591" s="85">
        <v>23197</v>
      </c>
      <c r="E9591" s="85">
        <v>23197</v>
      </c>
    </row>
    <row r="9592" spans="2:5" x14ac:dyDescent="0.25">
      <c r="B9592" t="s">
        <v>18619</v>
      </c>
      <c r="C9592" t="s">
        <v>18620</v>
      </c>
      <c r="D9592" s="85">
        <v>6000</v>
      </c>
      <c r="E9592" s="85">
        <v>6000</v>
      </c>
    </row>
    <row r="9593" spans="2:5" x14ac:dyDescent="0.25">
      <c r="B9593" t="s">
        <v>18621</v>
      </c>
      <c r="C9593" t="s">
        <v>18622</v>
      </c>
      <c r="D9593" s="85">
        <v>120762.37</v>
      </c>
      <c r="E9593" s="85">
        <v>98180.79</v>
      </c>
    </row>
    <row r="9594" spans="2:5" x14ac:dyDescent="0.25">
      <c r="B9594" t="s">
        <v>18623</v>
      </c>
      <c r="C9594" t="s">
        <v>18624</v>
      </c>
      <c r="D9594" s="85">
        <v>353163.6</v>
      </c>
      <c r="E9594" s="85">
        <v>353163.6</v>
      </c>
    </row>
    <row r="9595" spans="2:5" x14ac:dyDescent="0.25">
      <c r="B9595" t="s">
        <v>18625</v>
      </c>
      <c r="C9595" t="s">
        <v>18612</v>
      </c>
      <c r="D9595" s="85">
        <v>4353.12</v>
      </c>
      <c r="E9595" s="85">
        <v>4353.12</v>
      </c>
    </row>
    <row r="9596" spans="2:5" x14ac:dyDescent="0.25">
      <c r="B9596" t="s">
        <v>18626</v>
      </c>
      <c r="C9596" t="s">
        <v>18627</v>
      </c>
      <c r="D9596" s="85">
        <v>24617.67</v>
      </c>
      <c r="E9596" s="85">
        <v>22730.18</v>
      </c>
    </row>
    <row r="9597" spans="2:5" x14ac:dyDescent="0.25">
      <c r="B9597" t="s">
        <v>18628</v>
      </c>
      <c r="C9597" t="s">
        <v>18612</v>
      </c>
      <c r="D9597" s="85">
        <v>4278.5600000000004</v>
      </c>
      <c r="E9597" s="85">
        <v>4278.5600000000004</v>
      </c>
    </row>
    <row r="9598" spans="2:5" x14ac:dyDescent="0.25">
      <c r="B9598" t="s">
        <v>18629</v>
      </c>
      <c r="C9598" t="s">
        <v>18612</v>
      </c>
      <c r="D9598" s="85">
        <v>4201.2</v>
      </c>
      <c r="E9598" s="85">
        <v>4201.2</v>
      </c>
    </row>
    <row r="9599" spans="2:5" x14ac:dyDescent="0.25">
      <c r="B9599" t="s">
        <v>18630</v>
      </c>
      <c r="C9599" t="s">
        <v>18612</v>
      </c>
      <c r="D9599" s="85">
        <v>4348.08</v>
      </c>
      <c r="E9599" s="85">
        <v>4348.08</v>
      </c>
    </row>
    <row r="9600" spans="2:5" x14ac:dyDescent="0.25">
      <c r="B9600" t="s">
        <v>18631</v>
      </c>
      <c r="C9600" t="s">
        <v>18612</v>
      </c>
      <c r="D9600" s="85">
        <v>4237.3599999999997</v>
      </c>
      <c r="E9600" s="85">
        <v>4237.3599999999997</v>
      </c>
    </row>
    <row r="9601" spans="2:5" x14ac:dyDescent="0.25">
      <c r="B9601" t="s">
        <v>18632</v>
      </c>
      <c r="C9601" t="s">
        <v>18633</v>
      </c>
      <c r="D9601" s="85">
        <v>136284</v>
      </c>
      <c r="E9601" s="85">
        <v>110800</v>
      </c>
    </row>
    <row r="9602" spans="2:5" x14ac:dyDescent="0.25">
      <c r="B9602" t="s">
        <v>18634</v>
      </c>
      <c r="C9602" t="s">
        <v>18635</v>
      </c>
      <c r="D9602" s="85">
        <v>246</v>
      </c>
      <c r="E9602" s="85">
        <v>200</v>
      </c>
    </row>
    <row r="9603" spans="2:5" x14ac:dyDescent="0.25">
      <c r="B9603" t="s">
        <v>18636</v>
      </c>
      <c r="C9603" t="s">
        <v>18612</v>
      </c>
      <c r="D9603" s="85">
        <v>4242.3999999999996</v>
      </c>
      <c r="E9603" s="85">
        <v>4242.3999999999996</v>
      </c>
    </row>
    <row r="9604" spans="2:5" x14ac:dyDescent="0.25">
      <c r="B9604" t="s">
        <v>18637</v>
      </c>
      <c r="C9604" t="s">
        <v>18612</v>
      </c>
      <c r="D9604" s="85">
        <v>4552</v>
      </c>
      <c r="E9604" s="85">
        <v>4552</v>
      </c>
    </row>
    <row r="9605" spans="2:5" x14ac:dyDescent="0.25">
      <c r="B9605" t="s">
        <v>18638</v>
      </c>
      <c r="C9605" t="s">
        <v>18612</v>
      </c>
      <c r="D9605" s="85">
        <v>4296.3599999999997</v>
      </c>
      <c r="E9605" s="85">
        <v>4296.3599999999997</v>
      </c>
    </row>
    <row r="9606" spans="2:5" x14ac:dyDescent="0.25">
      <c r="B9606" t="s">
        <v>18639</v>
      </c>
      <c r="C9606" t="s">
        <v>18640</v>
      </c>
      <c r="D9606" s="85">
        <v>1230</v>
      </c>
      <c r="E9606" s="85">
        <v>1000</v>
      </c>
    </row>
    <row r="9607" spans="2:5" x14ac:dyDescent="0.25">
      <c r="B9607" t="s">
        <v>18641</v>
      </c>
      <c r="C9607" t="s">
        <v>18612</v>
      </c>
      <c r="D9607" s="85">
        <v>3361.82</v>
      </c>
      <c r="E9607" s="85">
        <v>3361.82</v>
      </c>
    </row>
    <row r="9608" spans="2:5" x14ac:dyDescent="0.25">
      <c r="B9608" t="s">
        <v>18642</v>
      </c>
      <c r="C9608" t="s">
        <v>18643</v>
      </c>
      <c r="D9608" s="85">
        <v>55317.53</v>
      </c>
      <c r="E9608" s="85">
        <v>52186.35</v>
      </c>
    </row>
    <row r="9609" spans="2:5" x14ac:dyDescent="0.25">
      <c r="B9609" t="s">
        <v>18644</v>
      </c>
      <c r="C9609" t="s">
        <v>18645</v>
      </c>
      <c r="D9609" s="85">
        <v>230.26</v>
      </c>
      <c r="E9609" s="85">
        <v>187.2</v>
      </c>
    </row>
    <row r="9610" spans="2:5" x14ac:dyDescent="0.25">
      <c r="B9610" t="s">
        <v>18646</v>
      </c>
      <c r="C9610" t="s">
        <v>18647</v>
      </c>
      <c r="D9610" s="85">
        <v>258.3</v>
      </c>
      <c r="E9610" s="85">
        <v>210</v>
      </c>
    </row>
    <row r="9611" spans="2:5" x14ac:dyDescent="0.25">
      <c r="B9611" t="s">
        <v>18648</v>
      </c>
      <c r="C9611" t="s">
        <v>18649</v>
      </c>
      <c r="D9611" s="85">
        <v>246</v>
      </c>
      <c r="E9611" s="85">
        <v>200</v>
      </c>
    </row>
    <row r="9612" spans="2:5" x14ac:dyDescent="0.25">
      <c r="B9612" t="s">
        <v>18650</v>
      </c>
      <c r="C9612" t="s">
        <v>18651</v>
      </c>
      <c r="D9612" s="85">
        <v>297.8</v>
      </c>
      <c r="E9612" s="85">
        <v>242.11</v>
      </c>
    </row>
    <row r="9613" spans="2:5" x14ac:dyDescent="0.25">
      <c r="B9613" t="s">
        <v>18652</v>
      </c>
      <c r="C9613" t="s">
        <v>18653</v>
      </c>
      <c r="D9613" s="85">
        <v>345.38</v>
      </c>
      <c r="E9613" s="85">
        <v>280.8</v>
      </c>
    </row>
    <row r="9614" spans="2:5" x14ac:dyDescent="0.25">
      <c r="B9614" t="s">
        <v>18654</v>
      </c>
      <c r="C9614" t="s">
        <v>18655</v>
      </c>
      <c r="D9614" s="85">
        <v>516.6</v>
      </c>
      <c r="E9614" s="85">
        <v>420</v>
      </c>
    </row>
    <row r="9615" spans="2:5" x14ac:dyDescent="0.25">
      <c r="B9615" t="s">
        <v>18656</v>
      </c>
      <c r="C9615" t="s">
        <v>18657</v>
      </c>
      <c r="D9615" s="85">
        <v>282.89999999999998</v>
      </c>
      <c r="E9615" s="85">
        <v>230</v>
      </c>
    </row>
    <row r="9616" spans="2:5" x14ac:dyDescent="0.25">
      <c r="B9616" t="s">
        <v>18658</v>
      </c>
      <c r="C9616" t="s">
        <v>18659</v>
      </c>
      <c r="D9616" s="85">
        <v>147.6</v>
      </c>
      <c r="E9616" s="85">
        <v>120</v>
      </c>
    </row>
    <row r="9617" spans="2:5" x14ac:dyDescent="0.25">
      <c r="B9617" t="s">
        <v>18660</v>
      </c>
      <c r="C9617" t="s">
        <v>18661</v>
      </c>
      <c r="D9617" s="85">
        <v>1199.25</v>
      </c>
      <c r="E9617" s="85">
        <v>975</v>
      </c>
    </row>
    <row r="9618" spans="2:5" x14ac:dyDescent="0.25">
      <c r="B9618" t="s">
        <v>18662</v>
      </c>
      <c r="C9618" t="s">
        <v>18663</v>
      </c>
      <c r="D9618" s="85">
        <v>150</v>
      </c>
      <c r="E9618" s="85">
        <v>150</v>
      </c>
    </row>
    <row r="9619" spans="2:5" x14ac:dyDescent="0.25">
      <c r="B9619" t="s">
        <v>18664</v>
      </c>
      <c r="C9619" t="s">
        <v>18665</v>
      </c>
      <c r="D9619" s="85">
        <v>103.32</v>
      </c>
      <c r="E9619" s="85">
        <v>84</v>
      </c>
    </row>
    <row r="9620" spans="2:5" x14ac:dyDescent="0.25">
      <c r="B9620" t="s">
        <v>18666</v>
      </c>
      <c r="C9620" t="s">
        <v>18667</v>
      </c>
      <c r="D9620" s="85">
        <v>959.4</v>
      </c>
      <c r="E9620" s="85">
        <v>780</v>
      </c>
    </row>
    <row r="9621" spans="2:5" x14ac:dyDescent="0.25">
      <c r="B9621" t="s">
        <v>18668</v>
      </c>
      <c r="C9621" t="s">
        <v>18669</v>
      </c>
      <c r="D9621" s="85">
        <v>29664.93</v>
      </c>
      <c r="E9621" s="85">
        <v>0</v>
      </c>
    </row>
    <row r="9622" spans="2:5" x14ac:dyDescent="0.25">
      <c r="B9622" t="s">
        <v>18670</v>
      </c>
      <c r="C9622" t="s">
        <v>18671</v>
      </c>
      <c r="D9622" s="85">
        <v>184.5</v>
      </c>
      <c r="E9622" s="85">
        <v>150</v>
      </c>
    </row>
    <row r="9623" spans="2:5" x14ac:dyDescent="0.25">
      <c r="B9623" t="s">
        <v>18672</v>
      </c>
      <c r="C9623" t="s">
        <v>18673</v>
      </c>
      <c r="D9623" s="85">
        <v>66740.100000000006</v>
      </c>
      <c r="E9623" s="85">
        <v>54705</v>
      </c>
    </row>
    <row r="9624" spans="2:5" x14ac:dyDescent="0.25">
      <c r="B9624" t="s">
        <v>18674</v>
      </c>
      <c r="C9624" t="s">
        <v>18675</v>
      </c>
      <c r="D9624" s="85">
        <v>9656.2000000000007</v>
      </c>
      <c r="E9624" s="85">
        <v>8540</v>
      </c>
    </row>
    <row r="9625" spans="2:5" x14ac:dyDescent="0.25">
      <c r="B9625" t="s">
        <v>18676</v>
      </c>
      <c r="C9625" t="s">
        <v>18677</v>
      </c>
      <c r="D9625" s="85">
        <v>4904.8</v>
      </c>
      <c r="E9625" s="85">
        <v>4655.3900000000003</v>
      </c>
    </row>
    <row r="9626" spans="2:5" x14ac:dyDescent="0.25">
      <c r="B9626" t="s">
        <v>18678</v>
      </c>
      <c r="C9626" t="s">
        <v>18679</v>
      </c>
      <c r="D9626" s="85">
        <v>3978.09</v>
      </c>
      <c r="E9626" s="85">
        <v>3234.22</v>
      </c>
    </row>
    <row r="9627" spans="2:5" x14ac:dyDescent="0.25">
      <c r="B9627" t="s">
        <v>18680</v>
      </c>
      <c r="C9627" t="s">
        <v>18681</v>
      </c>
      <c r="D9627" s="85">
        <v>9215.7800000000007</v>
      </c>
      <c r="E9627" s="85">
        <v>7492.5</v>
      </c>
    </row>
    <row r="9628" spans="2:5" x14ac:dyDescent="0.25">
      <c r="B9628" t="s">
        <v>18682</v>
      </c>
      <c r="C9628" t="s">
        <v>18683</v>
      </c>
      <c r="D9628" s="85">
        <v>59183.86</v>
      </c>
      <c r="E9628" s="85">
        <v>48116.959999999999</v>
      </c>
    </row>
    <row r="9629" spans="2:5" x14ac:dyDescent="0.25">
      <c r="B9629" t="s">
        <v>18684</v>
      </c>
      <c r="C9629" t="s">
        <v>18685</v>
      </c>
      <c r="D9629" s="85">
        <v>29842.5</v>
      </c>
      <c r="E9629" s="85">
        <v>28153.3</v>
      </c>
    </row>
    <row r="9630" spans="2:5" x14ac:dyDescent="0.25">
      <c r="B9630" t="s">
        <v>18686</v>
      </c>
      <c r="C9630" t="s">
        <v>18687</v>
      </c>
      <c r="D9630" s="85">
        <v>334467.73</v>
      </c>
      <c r="E9630" s="85">
        <v>271924.98</v>
      </c>
    </row>
    <row r="9631" spans="2:5" x14ac:dyDescent="0.25">
      <c r="B9631" t="s">
        <v>18688</v>
      </c>
      <c r="C9631" t="s">
        <v>18689</v>
      </c>
      <c r="D9631" s="85">
        <v>18450</v>
      </c>
      <c r="E9631" s="85">
        <v>15000</v>
      </c>
    </row>
    <row r="9632" spans="2:5" x14ac:dyDescent="0.25">
      <c r="B9632" t="s">
        <v>18690</v>
      </c>
      <c r="C9632" t="s">
        <v>18691</v>
      </c>
      <c r="D9632" s="85">
        <v>174958.21</v>
      </c>
      <c r="E9632" s="85">
        <v>142242.45000000001</v>
      </c>
    </row>
    <row r="9633" spans="2:5" x14ac:dyDescent="0.25">
      <c r="B9633" t="s">
        <v>18692</v>
      </c>
      <c r="C9633" t="s">
        <v>18693</v>
      </c>
      <c r="D9633" s="85">
        <v>18511.5</v>
      </c>
      <c r="E9633" s="85">
        <v>15050</v>
      </c>
    </row>
    <row r="9634" spans="2:5" x14ac:dyDescent="0.25">
      <c r="B9634" t="s">
        <v>18694</v>
      </c>
      <c r="C9634" t="s">
        <v>18612</v>
      </c>
      <c r="D9634" s="85">
        <v>4534.3999999999996</v>
      </c>
      <c r="E9634" s="85">
        <v>4534.3999999999996</v>
      </c>
    </row>
    <row r="9635" spans="2:5" x14ac:dyDescent="0.25">
      <c r="B9635" t="s">
        <v>18695</v>
      </c>
      <c r="C9635" t="s">
        <v>18696</v>
      </c>
      <c r="D9635" s="85">
        <v>26908.9</v>
      </c>
      <c r="E9635" s="85">
        <v>21807.5</v>
      </c>
    </row>
    <row r="9636" spans="2:5" x14ac:dyDescent="0.25">
      <c r="B9636" t="s">
        <v>18697</v>
      </c>
      <c r="C9636" t="s">
        <v>18698</v>
      </c>
      <c r="D9636" s="85">
        <v>61.5</v>
      </c>
      <c r="E9636" s="85">
        <v>50</v>
      </c>
    </row>
    <row r="9637" spans="2:5" x14ac:dyDescent="0.25">
      <c r="B9637" t="s">
        <v>18699</v>
      </c>
      <c r="C9637" t="s">
        <v>18700</v>
      </c>
      <c r="D9637" s="85">
        <v>147.6</v>
      </c>
      <c r="E9637" s="85">
        <v>120</v>
      </c>
    </row>
    <row r="9638" spans="2:5" x14ac:dyDescent="0.25">
      <c r="B9638" t="s">
        <v>18701</v>
      </c>
      <c r="C9638" t="s">
        <v>18702</v>
      </c>
      <c r="D9638" s="85">
        <v>83354.31</v>
      </c>
      <c r="E9638" s="85">
        <v>68323.199999999997</v>
      </c>
    </row>
    <row r="9639" spans="2:5" x14ac:dyDescent="0.25">
      <c r="B9639" t="s">
        <v>18703</v>
      </c>
      <c r="C9639" t="s">
        <v>18612</v>
      </c>
      <c r="D9639" s="85">
        <v>4744.3500000000004</v>
      </c>
      <c r="E9639" s="85">
        <v>4744.3500000000004</v>
      </c>
    </row>
    <row r="9640" spans="2:5" x14ac:dyDescent="0.25">
      <c r="B9640" t="s">
        <v>18704</v>
      </c>
      <c r="C9640" t="s">
        <v>18612</v>
      </c>
      <c r="D9640" s="85">
        <v>2469.35</v>
      </c>
      <c r="E9640" s="85">
        <v>2469.35</v>
      </c>
    </row>
    <row r="9641" spans="2:5" x14ac:dyDescent="0.25">
      <c r="B9641" t="s">
        <v>18705</v>
      </c>
      <c r="C9641" t="s">
        <v>18706</v>
      </c>
      <c r="D9641" s="85">
        <v>590.4</v>
      </c>
      <c r="E9641" s="85">
        <v>480</v>
      </c>
    </row>
    <row r="9642" spans="2:5" x14ac:dyDescent="0.25">
      <c r="B9642" t="s">
        <v>18707</v>
      </c>
      <c r="C9642" t="s">
        <v>18612</v>
      </c>
      <c r="D9642" s="85">
        <v>703.3</v>
      </c>
      <c r="E9642" s="85">
        <v>703.3</v>
      </c>
    </row>
    <row r="9643" spans="2:5" x14ac:dyDescent="0.25">
      <c r="B9643" t="s">
        <v>18708</v>
      </c>
      <c r="C9643" t="s">
        <v>18612</v>
      </c>
      <c r="D9643" s="85">
        <v>703.3</v>
      </c>
      <c r="E9643" s="85">
        <v>703.3</v>
      </c>
    </row>
    <row r="9644" spans="2:5" x14ac:dyDescent="0.25">
      <c r="B9644" t="s">
        <v>18709</v>
      </c>
      <c r="C9644" t="s">
        <v>18710</v>
      </c>
      <c r="D9644" s="85">
        <v>4560989.17</v>
      </c>
      <c r="E9644" s="85">
        <v>3498035.4</v>
      </c>
    </row>
    <row r="9645" spans="2:5" x14ac:dyDescent="0.25">
      <c r="B9645" t="s">
        <v>18711</v>
      </c>
      <c r="C9645" t="s">
        <v>18712</v>
      </c>
      <c r="D9645" s="85">
        <v>895536.22</v>
      </c>
      <c r="E9645" s="85">
        <v>827940.36</v>
      </c>
    </row>
    <row r="9646" spans="2:5" x14ac:dyDescent="0.25">
      <c r="B9646" t="s">
        <v>18713</v>
      </c>
      <c r="C9646" t="s">
        <v>18714</v>
      </c>
      <c r="D9646" s="85">
        <v>3707213.85</v>
      </c>
      <c r="E9646" s="85">
        <v>2850000</v>
      </c>
    </row>
    <row r="9647" spans="2:5" x14ac:dyDescent="0.25">
      <c r="B9647" t="s">
        <v>18715</v>
      </c>
      <c r="C9647" t="s">
        <v>18716</v>
      </c>
      <c r="D9647" s="85">
        <v>107364.24</v>
      </c>
      <c r="E9647" s="85">
        <v>87288</v>
      </c>
    </row>
    <row r="9648" spans="2:5" x14ac:dyDescent="0.25">
      <c r="B9648" t="s">
        <v>18717</v>
      </c>
      <c r="C9648" t="s">
        <v>18718</v>
      </c>
      <c r="D9648" s="85">
        <v>59848.85</v>
      </c>
      <c r="E9648" s="85">
        <v>48657.599999999999</v>
      </c>
    </row>
    <row r="9649" spans="2:5" x14ac:dyDescent="0.25">
      <c r="B9649" t="s">
        <v>18719</v>
      </c>
      <c r="C9649" t="s">
        <v>18720</v>
      </c>
      <c r="D9649" s="85">
        <v>137268</v>
      </c>
      <c r="E9649" s="85">
        <v>111600</v>
      </c>
    </row>
    <row r="9650" spans="2:5" x14ac:dyDescent="0.25">
      <c r="B9650" t="s">
        <v>18721</v>
      </c>
      <c r="C9650" t="s">
        <v>18722</v>
      </c>
      <c r="D9650" s="85">
        <v>4366.5</v>
      </c>
      <c r="E9650" s="85">
        <v>3550</v>
      </c>
    </row>
    <row r="9651" spans="2:5" x14ac:dyDescent="0.25">
      <c r="B9651" t="s">
        <v>18723</v>
      </c>
      <c r="C9651" t="s">
        <v>18724</v>
      </c>
      <c r="D9651" s="85">
        <v>159838.5</v>
      </c>
      <c r="E9651" s="85">
        <v>129950</v>
      </c>
    </row>
    <row r="9652" spans="2:5" x14ac:dyDescent="0.25">
      <c r="B9652" t="s">
        <v>18725</v>
      </c>
      <c r="C9652" t="s">
        <v>18726</v>
      </c>
      <c r="D9652" s="85">
        <v>24598.77</v>
      </c>
      <c r="E9652" s="85">
        <v>19999</v>
      </c>
    </row>
    <row r="9653" spans="2:5" x14ac:dyDescent="0.25">
      <c r="B9653" t="s">
        <v>18727</v>
      </c>
      <c r="C9653" t="s">
        <v>18728</v>
      </c>
      <c r="D9653" s="85">
        <v>173428.77</v>
      </c>
      <c r="E9653" s="85">
        <v>140999</v>
      </c>
    </row>
    <row r="9654" spans="2:5" x14ac:dyDescent="0.25">
      <c r="B9654" t="s">
        <v>18729</v>
      </c>
      <c r="C9654" t="s">
        <v>18730</v>
      </c>
      <c r="D9654" s="85">
        <v>24676.51</v>
      </c>
      <c r="E9654" s="85">
        <v>20062.2</v>
      </c>
    </row>
    <row r="9655" spans="2:5" x14ac:dyDescent="0.25">
      <c r="B9655" t="s">
        <v>18731</v>
      </c>
      <c r="C9655" t="s">
        <v>18732</v>
      </c>
      <c r="D9655" s="85">
        <v>13004.15</v>
      </c>
      <c r="E9655" s="85">
        <v>10572.48</v>
      </c>
    </row>
    <row r="9656" spans="2:5" x14ac:dyDescent="0.25">
      <c r="B9656" t="s">
        <v>18733</v>
      </c>
      <c r="C9656" t="s">
        <v>18734</v>
      </c>
      <c r="D9656" s="85">
        <v>133575.17000000001</v>
      </c>
      <c r="E9656" s="85">
        <v>108597.7</v>
      </c>
    </row>
    <row r="9657" spans="2:5" x14ac:dyDescent="0.25">
      <c r="B9657" t="s">
        <v>18735</v>
      </c>
      <c r="C9657" t="s">
        <v>845</v>
      </c>
      <c r="D9657" s="85">
        <v>30328.31</v>
      </c>
      <c r="E9657" s="85">
        <v>30328.31</v>
      </c>
    </row>
    <row r="9658" spans="2:5" x14ac:dyDescent="0.25">
      <c r="B9658" t="s">
        <v>18736</v>
      </c>
      <c r="C9658" t="s">
        <v>18737</v>
      </c>
      <c r="D9658" s="85">
        <v>59814.01</v>
      </c>
      <c r="E9658" s="85">
        <v>48629.279999999999</v>
      </c>
    </row>
    <row r="9659" spans="2:5" x14ac:dyDescent="0.25">
      <c r="B9659" t="s">
        <v>18738</v>
      </c>
      <c r="C9659" t="s">
        <v>18739</v>
      </c>
      <c r="D9659" s="85">
        <v>9126433.2899999991</v>
      </c>
      <c r="E9659" s="85">
        <v>7498000.3099999996</v>
      </c>
    </row>
    <row r="9660" spans="2:5" x14ac:dyDescent="0.25">
      <c r="B9660" t="s">
        <v>18740</v>
      </c>
      <c r="C9660" t="s">
        <v>18741</v>
      </c>
      <c r="D9660" s="85">
        <v>4305</v>
      </c>
      <c r="E9660" s="85">
        <v>3500</v>
      </c>
    </row>
    <row r="9661" spans="2:5" x14ac:dyDescent="0.25">
      <c r="B9661" t="s">
        <v>18742</v>
      </c>
      <c r="C9661" t="s">
        <v>18743</v>
      </c>
      <c r="D9661" s="85">
        <v>21887.85</v>
      </c>
      <c r="E9661" s="85">
        <v>17795</v>
      </c>
    </row>
    <row r="9662" spans="2:5" x14ac:dyDescent="0.25">
      <c r="B9662" t="s">
        <v>18744</v>
      </c>
      <c r="C9662" t="s">
        <v>18745</v>
      </c>
      <c r="D9662" s="85">
        <v>659720.87</v>
      </c>
      <c r="E9662" s="85">
        <v>540358.52</v>
      </c>
    </row>
    <row r="9663" spans="2:5" x14ac:dyDescent="0.25">
      <c r="B9663" t="s">
        <v>18746</v>
      </c>
      <c r="C9663" t="s">
        <v>18747</v>
      </c>
      <c r="D9663" s="85">
        <v>24255.599999999999</v>
      </c>
      <c r="E9663" s="85">
        <v>19720</v>
      </c>
    </row>
    <row r="9664" spans="2:5" x14ac:dyDescent="0.25">
      <c r="B9664" t="s">
        <v>18748</v>
      </c>
      <c r="C9664" t="s">
        <v>18749</v>
      </c>
      <c r="D9664" s="85">
        <v>10609.34</v>
      </c>
      <c r="E9664" s="85">
        <v>8625.48</v>
      </c>
    </row>
    <row r="9665" spans="2:5" x14ac:dyDescent="0.25">
      <c r="B9665" t="s">
        <v>18750</v>
      </c>
      <c r="C9665" t="s">
        <v>18751</v>
      </c>
      <c r="D9665" s="85">
        <v>477.24</v>
      </c>
      <c r="E9665" s="85">
        <v>388</v>
      </c>
    </row>
    <row r="9666" spans="2:5" x14ac:dyDescent="0.25">
      <c r="B9666" t="s">
        <v>18752</v>
      </c>
      <c r="C9666" t="s">
        <v>18753</v>
      </c>
      <c r="D9666" s="85">
        <v>738</v>
      </c>
      <c r="E9666" s="85">
        <v>600</v>
      </c>
    </row>
    <row r="9667" spans="2:5" x14ac:dyDescent="0.25">
      <c r="B9667" t="s">
        <v>18754</v>
      </c>
      <c r="C9667" t="s">
        <v>17882</v>
      </c>
      <c r="D9667" s="85">
        <v>688433.1</v>
      </c>
      <c r="E9667" s="85">
        <v>560700.32999999996</v>
      </c>
    </row>
    <row r="9668" spans="2:5" x14ac:dyDescent="0.25">
      <c r="B9668" t="s">
        <v>18755</v>
      </c>
      <c r="C9668" t="s">
        <v>18756</v>
      </c>
      <c r="D9668" s="85">
        <v>99113.62</v>
      </c>
      <c r="E9668" s="85">
        <v>73210.38</v>
      </c>
    </row>
    <row r="9669" spans="2:5" x14ac:dyDescent="0.25">
      <c r="B9669" t="s">
        <v>18757</v>
      </c>
      <c r="C9669" t="s">
        <v>18758</v>
      </c>
      <c r="D9669" s="85">
        <v>18327</v>
      </c>
      <c r="E9669" s="85">
        <v>14900</v>
      </c>
    </row>
    <row r="9670" spans="2:5" x14ac:dyDescent="0.25">
      <c r="B9670" t="s">
        <v>18759</v>
      </c>
      <c r="C9670" t="s">
        <v>13378</v>
      </c>
      <c r="D9670" s="85">
        <v>145049.60000000001</v>
      </c>
      <c r="E9670" s="85">
        <v>117926.5</v>
      </c>
    </row>
    <row r="9671" spans="2:5" x14ac:dyDescent="0.25">
      <c r="B9671" t="s">
        <v>18760</v>
      </c>
      <c r="C9671" t="s">
        <v>18761</v>
      </c>
      <c r="D9671" s="85">
        <v>7678.03</v>
      </c>
      <c r="E9671" s="85">
        <v>6242.3</v>
      </c>
    </row>
    <row r="9672" spans="2:5" x14ac:dyDescent="0.25">
      <c r="B9672" t="s">
        <v>18762</v>
      </c>
      <c r="C9672" t="s">
        <v>18763</v>
      </c>
      <c r="D9672" s="85">
        <v>10701</v>
      </c>
      <c r="E9672" s="85">
        <v>8700</v>
      </c>
    </row>
    <row r="9673" spans="2:5" x14ac:dyDescent="0.25">
      <c r="B9673" t="s">
        <v>18764</v>
      </c>
      <c r="C9673" t="s">
        <v>18765</v>
      </c>
      <c r="D9673" s="85">
        <v>384618.54</v>
      </c>
      <c r="E9673" s="85">
        <v>312698</v>
      </c>
    </row>
    <row r="9674" spans="2:5" x14ac:dyDescent="0.25">
      <c r="B9674" t="s">
        <v>18766</v>
      </c>
      <c r="C9674" t="s">
        <v>18767</v>
      </c>
      <c r="D9674" s="85">
        <v>2490.75</v>
      </c>
      <c r="E9674" s="85">
        <v>2025</v>
      </c>
    </row>
    <row r="9675" spans="2:5" x14ac:dyDescent="0.25">
      <c r="B9675" t="s">
        <v>18768</v>
      </c>
      <c r="C9675" t="s">
        <v>18769</v>
      </c>
      <c r="D9675" s="85">
        <v>6888.34</v>
      </c>
      <c r="E9675" s="85">
        <v>5600.28</v>
      </c>
    </row>
    <row r="9676" spans="2:5" x14ac:dyDescent="0.25">
      <c r="B9676" t="s">
        <v>18770</v>
      </c>
      <c r="C9676" t="s">
        <v>18771</v>
      </c>
      <c r="D9676" s="85">
        <v>1808.1</v>
      </c>
      <c r="E9676" s="85">
        <v>1470</v>
      </c>
    </row>
    <row r="9677" spans="2:5" x14ac:dyDescent="0.25">
      <c r="B9677" t="s">
        <v>18772</v>
      </c>
      <c r="C9677" t="s">
        <v>18773</v>
      </c>
      <c r="D9677" s="85">
        <v>5000</v>
      </c>
      <c r="E9677" s="85">
        <v>5000</v>
      </c>
    </row>
    <row r="9678" spans="2:5" x14ac:dyDescent="0.25">
      <c r="B9678" t="s">
        <v>18774</v>
      </c>
      <c r="C9678" t="s">
        <v>18775</v>
      </c>
      <c r="D9678" s="85">
        <v>9643.2000000000007</v>
      </c>
      <c r="E9678" s="85">
        <v>7840</v>
      </c>
    </row>
    <row r="9679" spans="2:5" x14ac:dyDescent="0.25">
      <c r="B9679" t="s">
        <v>18776</v>
      </c>
      <c r="C9679" t="s">
        <v>18777</v>
      </c>
      <c r="D9679" s="85">
        <v>16580.400000000001</v>
      </c>
      <c r="E9679" s="85">
        <v>13480</v>
      </c>
    </row>
    <row r="9680" spans="2:5" x14ac:dyDescent="0.25">
      <c r="B9680" t="s">
        <v>18778</v>
      </c>
      <c r="C9680" t="s">
        <v>18779</v>
      </c>
      <c r="D9680" s="85">
        <v>11586.6</v>
      </c>
      <c r="E9680" s="85">
        <v>9420</v>
      </c>
    </row>
    <row r="9681" spans="2:5" x14ac:dyDescent="0.25">
      <c r="B9681" t="s">
        <v>18780</v>
      </c>
      <c r="C9681" t="s">
        <v>18781</v>
      </c>
      <c r="D9681" s="85">
        <v>449402.38</v>
      </c>
      <c r="E9681" s="85">
        <v>363018.28</v>
      </c>
    </row>
    <row r="9682" spans="2:5" x14ac:dyDescent="0.25">
      <c r="B9682" t="s">
        <v>18782</v>
      </c>
      <c r="C9682" t="s">
        <v>18783</v>
      </c>
      <c r="D9682" s="85">
        <v>17901.66</v>
      </c>
      <c r="E9682" s="85">
        <v>14554.2</v>
      </c>
    </row>
    <row r="9683" spans="2:5" x14ac:dyDescent="0.25">
      <c r="B9683" t="s">
        <v>18784</v>
      </c>
      <c r="C9683" t="s">
        <v>18785</v>
      </c>
      <c r="D9683" s="85">
        <v>195816</v>
      </c>
      <c r="E9683" s="85">
        <v>159200</v>
      </c>
    </row>
    <row r="9684" spans="2:5" x14ac:dyDescent="0.25">
      <c r="B9684" t="s">
        <v>18786</v>
      </c>
      <c r="C9684" t="s">
        <v>18612</v>
      </c>
      <c r="D9684" s="85">
        <v>1461.07</v>
      </c>
      <c r="E9684" s="85">
        <v>1461.07</v>
      </c>
    </row>
    <row r="9685" spans="2:5" x14ac:dyDescent="0.25">
      <c r="B9685" t="s">
        <v>18787</v>
      </c>
      <c r="C9685" t="s">
        <v>18788</v>
      </c>
      <c r="D9685" s="85">
        <v>435487.1</v>
      </c>
      <c r="E9685" s="85">
        <v>410836.89</v>
      </c>
    </row>
    <row r="9686" spans="2:5" x14ac:dyDescent="0.25">
      <c r="B9686" t="s">
        <v>18789</v>
      </c>
      <c r="C9686" t="s">
        <v>18790</v>
      </c>
      <c r="D9686" s="85">
        <v>8560.7999999999993</v>
      </c>
      <c r="E9686" s="85">
        <v>6960</v>
      </c>
    </row>
    <row r="9687" spans="2:5" x14ac:dyDescent="0.25">
      <c r="B9687" t="s">
        <v>18791</v>
      </c>
      <c r="C9687" t="s">
        <v>18612</v>
      </c>
      <c r="D9687" s="85">
        <v>2040.12</v>
      </c>
      <c r="E9687" s="85">
        <v>2040.12</v>
      </c>
    </row>
    <row r="9688" spans="2:5" x14ac:dyDescent="0.25">
      <c r="B9688" t="s">
        <v>18792</v>
      </c>
      <c r="C9688" t="s">
        <v>18612</v>
      </c>
      <c r="D9688" s="85">
        <v>1278</v>
      </c>
      <c r="E9688" s="85">
        <v>1278</v>
      </c>
    </row>
    <row r="9689" spans="2:5" x14ac:dyDescent="0.25">
      <c r="B9689" t="s">
        <v>18793</v>
      </c>
      <c r="C9689" t="s">
        <v>18794</v>
      </c>
      <c r="D9689" s="85">
        <v>2775.18</v>
      </c>
      <c r="E9689" s="85">
        <v>2256.2399999999998</v>
      </c>
    </row>
    <row r="9690" spans="2:5" x14ac:dyDescent="0.25">
      <c r="B9690" t="s">
        <v>18795</v>
      </c>
      <c r="C9690" t="s">
        <v>18612</v>
      </c>
      <c r="D9690" s="85">
        <v>1022.26</v>
      </c>
      <c r="E9690" s="85">
        <v>1022.26</v>
      </c>
    </row>
    <row r="9691" spans="2:5" x14ac:dyDescent="0.25">
      <c r="B9691" t="s">
        <v>18796</v>
      </c>
      <c r="C9691" t="s">
        <v>18797</v>
      </c>
      <c r="D9691" s="85">
        <v>2630.75</v>
      </c>
      <c r="E9691" s="85">
        <v>2165</v>
      </c>
    </row>
    <row r="9692" spans="2:5" x14ac:dyDescent="0.25">
      <c r="B9692" t="s">
        <v>18798</v>
      </c>
      <c r="C9692" t="s">
        <v>18612</v>
      </c>
      <c r="D9692" s="85">
        <v>2542.64</v>
      </c>
      <c r="E9692" s="85">
        <v>2542.64</v>
      </c>
    </row>
    <row r="9693" spans="2:5" x14ac:dyDescent="0.25">
      <c r="B9693" t="s">
        <v>18799</v>
      </c>
      <c r="C9693" t="s">
        <v>18800</v>
      </c>
      <c r="D9693" s="85">
        <v>984</v>
      </c>
      <c r="E9693" s="85">
        <v>800</v>
      </c>
    </row>
    <row r="9694" spans="2:5" x14ac:dyDescent="0.25">
      <c r="B9694" t="s">
        <v>18801</v>
      </c>
      <c r="C9694" t="s">
        <v>18612</v>
      </c>
      <c r="D9694" s="85">
        <v>4127.6499999999996</v>
      </c>
      <c r="E9694" s="85">
        <v>4127.6499999999996</v>
      </c>
    </row>
    <row r="9695" spans="2:5" x14ac:dyDescent="0.25">
      <c r="B9695" t="s">
        <v>18802</v>
      </c>
      <c r="C9695" t="s">
        <v>18612</v>
      </c>
      <c r="D9695" s="85">
        <v>3055.81</v>
      </c>
      <c r="E9695" s="85">
        <v>3055.81</v>
      </c>
    </row>
    <row r="9696" spans="2:5" x14ac:dyDescent="0.25">
      <c r="B9696" t="s">
        <v>18803</v>
      </c>
      <c r="C9696" t="s">
        <v>18804</v>
      </c>
      <c r="D9696" s="85">
        <v>380208.32</v>
      </c>
      <c r="E9696" s="85">
        <v>314344</v>
      </c>
    </row>
    <row r="9697" spans="2:5" x14ac:dyDescent="0.25">
      <c r="B9697" t="s">
        <v>18805</v>
      </c>
      <c r="C9697" t="s">
        <v>18806</v>
      </c>
      <c r="D9697" s="85">
        <v>66032.600000000006</v>
      </c>
      <c r="E9697" s="85">
        <v>48775.05</v>
      </c>
    </row>
    <row r="9698" spans="2:5" x14ac:dyDescent="0.25">
      <c r="B9698" t="s">
        <v>18807</v>
      </c>
      <c r="C9698" t="s">
        <v>18808</v>
      </c>
      <c r="D9698" s="85">
        <v>611893.71</v>
      </c>
      <c r="E9698" s="85">
        <v>557768.41</v>
      </c>
    </row>
    <row r="9699" spans="2:5" x14ac:dyDescent="0.25">
      <c r="B9699" t="s">
        <v>18809</v>
      </c>
      <c r="C9699" t="s">
        <v>18810</v>
      </c>
      <c r="D9699" s="85">
        <v>205139.4</v>
      </c>
      <c r="E9699" s="85">
        <v>166780</v>
      </c>
    </row>
    <row r="9700" spans="2:5" x14ac:dyDescent="0.25">
      <c r="B9700" t="s">
        <v>18811</v>
      </c>
      <c r="C9700" t="s">
        <v>18812</v>
      </c>
      <c r="D9700" s="85">
        <v>33948</v>
      </c>
      <c r="E9700" s="85">
        <v>27600</v>
      </c>
    </row>
    <row r="9701" spans="2:5" x14ac:dyDescent="0.25">
      <c r="B9701" t="s">
        <v>18813</v>
      </c>
      <c r="C9701" t="s">
        <v>18814</v>
      </c>
      <c r="D9701" s="85">
        <v>13665.3</v>
      </c>
      <c r="E9701" s="85">
        <v>11110</v>
      </c>
    </row>
    <row r="9702" spans="2:5" x14ac:dyDescent="0.25">
      <c r="B9702" t="s">
        <v>18815</v>
      </c>
      <c r="C9702" t="s">
        <v>18816</v>
      </c>
      <c r="D9702" s="85">
        <v>13665.3</v>
      </c>
      <c r="E9702" s="85">
        <v>11110</v>
      </c>
    </row>
    <row r="9703" spans="2:5" x14ac:dyDescent="0.25">
      <c r="B9703" t="s">
        <v>18817</v>
      </c>
      <c r="C9703" t="s">
        <v>18818</v>
      </c>
      <c r="D9703" s="85">
        <v>39272.720000000001</v>
      </c>
      <c r="E9703" s="85">
        <v>31929.040000000001</v>
      </c>
    </row>
    <row r="9704" spans="2:5" x14ac:dyDescent="0.25">
      <c r="B9704" t="s">
        <v>18819</v>
      </c>
      <c r="C9704" t="s">
        <v>18820</v>
      </c>
      <c r="D9704" s="85">
        <v>13665.3</v>
      </c>
      <c r="E9704" s="85">
        <v>11110</v>
      </c>
    </row>
    <row r="9705" spans="2:5" x14ac:dyDescent="0.25">
      <c r="B9705" t="s">
        <v>18821</v>
      </c>
      <c r="C9705" t="s">
        <v>18822</v>
      </c>
      <c r="D9705" s="85">
        <v>13665.3</v>
      </c>
      <c r="E9705" s="85">
        <v>11110</v>
      </c>
    </row>
    <row r="9706" spans="2:5" x14ac:dyDescent="0.25">
      <c r="B9706" t="s">
        <v>18823</v>
      </c>
      <c r="C9706" t="s">
        <v>18824</v>
      </c>
      <c r="D9706" s="85">
        <v>13665.3</v>
      </c>
      <c r="E9706" s="85">
        <v>11110</v>
      </c>
    </row>
    <row r="9707" spans="2:5" x14ac:dyDescent="0.25">
      <c r="B9707" t="s">
        <v>18825</v>
      </c>
      <c r="C9707" t="s">
        <v>18826</v>
      </c>
      <c r="D9707" s="85">
        <v>13665.3</v>
      </c>
      <c r="E9707" s="85">
        <v>11110</v>
      </c>
    </row>
    <row r="9708" spans="2:5" x14ac:dyDescent="0.25">
      <c r="B9708" t="s">
        <v>18827</v>
      </c>
      <c r="C9708" t="s">
        <v>18828</v>
      </c>
      <c r="D9708" s="85">
        <v>81000.009999999995</v>
      </c>
      <c r="E9708" s="85">
        <v>65853.66</v>
      </c>
    </row>
    <row r="9709" spans="2:5" x14ac:dyDescent="0.25">
      <c r="B9709" t="s">
        <v>18829</v>
      </c>
      <c r="C9709" t="s">
        <v>18612</v>
      </c>
      <c r="D9709" s="85">
        <v>11999.6</v>
      </c>
      <c r="E9709" s="85">
        <v>11999.6</v>
      </c>
    </row>
    <row r="9710" spans="2:5" x14ac:dyDescent="0.25">
      <c r="B9710" t="s">
        <v>18830</v>
      </c>
      <c r="C9710" t="s">
        <v>18612</v>
      </c>
      <c r="D9710" s="85">
        <v>3299.89</v>
      </c>
      <c r="E9710" s="85">
        <v>3299.89</v>
      </c>
    </row>
    <row r="9711" spans="2:5" x14ac:dyDescent="0.25">
      <c r="B9711" t="s">
        <v>18831</v>
      </c>
      <c r="C9711" t="s">
        <v>18832</v>
      </c>
      <c r="D9711" s="85">
        <v>442600.13</v>
      </c>
      <c r="E9711" s="85">
        <v>359837.5</v>
      </c>
    </row>
    <row r="9712" spans="2:5" x14ac:dyDescent="0.25">
      <c r="B9712" t="s">
        <v>18833</v>
      </c>
      <c r="C9712" t="s">
        <v>18834</v>
      </c>
      <c r="D9712" s="85">
        <v>2583</v>
      </c>
      <c r="E9712" s="85">
        <v>2100</v>
      </c>
    </row>
    <row r="9713" spans="2:5" x14ac:dyDescent="0.25">
      <c r="B9713" t="s">
        <v>18835</v>
      </c>
      <c r="C9713" t="s">
        <v>18836</v>
      </c>
      <c r="D9713" s="85">
        <v>2465086.0499999998</v>
      </c>
      <c r="E9713" s="85">
        <v>1473011.55</v>
      </c>
    </row>
    <row r="9714" spans="2:5" x14ac:dyDescent="0.25">
      <c r="B9714" t="s">
        <v>18837</v>
      </c>
      <c r="C9714" t="s">
        <v>18838</v>
      </c>
      <c r="D9714" s="85">
        <v>53812.5</v>
      </c>
      <c r="E9714" s="85">
        <v>43750</v>
      </c>
    </row>
    <row r="9715" spans="2:5" x14ac:dyDescent="0.25">
      <c r="B9715" t="s">
        <v>18839</v>
      </c>
      <c r="C9715" t="s">
        <v>18840</v>
      </c>
      <c r="D9715" s="85">
        <v>28905</v>
      </c>
      <c r="E9715" s="85">
        <v>23500</v>
      </c>
    </row>
    <row r="9716" spans="2:5" x14ac:dyDescent="0.25">
      <c r="B9716" t="s">
        <v>18841</v>
      </c>
      <c r="C9716" t="s">
        <v>18842</v>
      </c>
      <c r="D9716" s="85">
        <v>11607.51</v>
      </c>
      <c r="E9716" s="85">
        <v>11607.51</v>
      </c>
    </row>
    <row r="9717" spans="2:5" x14ac:dyDescent="0.25">
      <c r="B9717" t="s">
        <v>18843</v>
      </c>
      <c r="C9717" t="s">
        <v>18844</v>
      </c>
      <c r="D9717" s="85">
        <v>1227015.07</v>
      </c>
      <c r="E9717" s="85">
        <v>1227015.07</v>
      </c>
    </row>
    <row r="9718" spans="2:5" x14ac:dyDescent="0.25">
      <c r="B9718" t="s">
        <v>18845</v>
      </c>
      <c r="C9718" t="s">
        <v>18846</v>
      </c>
      <c r="D9718" s="85">
        <v>642956.86</v>
      </c>
      <c r="E9718" s="85">
        <v>527013.81999999995</v>
      </c>
    </row>
    <row r="9719" spans="2:5" x14ac:dyDescent="0.25">
      <c r="B9719" t="s">
        <v>18847</v>
      </c>
      <c r="C9719" t="s">
        <v>18848</v>
      </c>
      <c r="D9719" s="85">
        <v>12140.1</v>
      </c>
      <c r="E9719" s="85">
        <v>9870</v>
      </c>
    </row>
    <row r="9720" spans="2:5" x14ac:dyDescent="0.25">
      <c r="B9720" t="s">
        <v>18849</v>
      </c>
      <c r="C9720" t="s">
        <v>18850</v>
      </c>
      <c r="D9720" s="85">
        <v>1722</v>
      </c>
      <c r="E9720" s="85">
        <v>1400</v>
      </c>
    </row>
    <row r="9721" spans="2:5" x14ac:dyDescent="0.25">
      <c r="B9721" t="s">
        <v>18851</v>
      </c>
      <c r="C9721" t="s">
        <v>18852</v>
      </c>
      <c r="D9721" s="85">
        <v>976670.97</v>
      </c>
      <c r="E9721" s="85">
        <v>627839</v>
      </c>
    </row>
    <row r="9722" spans="2:5" x14ac:dyDescent="0.25">
      <c r="B9722" t="s">
        <v>18853</v>
      </c>
      <c r="C9722" t="s">
        <v>18854</v>
      </c>
      <c r="D9722" s="85">
        <v>455188.52</v>
      </c>
      <c r="E9722" s="85">
        <v>429423.13</v>
      </c>
    </row>
    <row r="9723" spans="2:5" x14ac:dyDescent="0.25">
      <c r="B9723" t="s">
        <v>18855</v>
      </c>
      <c r="C9723" t="s">
        <v>18856</v>
      </c>
      <c r="D9723" s="85">
        <v>8386.7999999999993</v>
      </c>
      <c r="E9723" s="85">
        <v>6630</v>
      </c>
    </row>
    <row r="9724" spans="2:5" x14ac:dyDescent="0.25">
      <c r="B9724" t="s">
        <v>18857</v>
      </c>
      <c r="C9724" t="s">
        <v>18858</v>
      </c>
      <c r="D9724" s="85">
        <v>1845</v>
      </c>
      <c r="E9724" s="85">
        <v>1500</v>
      </c>
    </row>
    <row r="9725" spans="2:5" x14ac:dyDescent="0.25">
      <c r="B9725" t="s">
        <v>18859</v>
      </c>
      <c r="C9725" t="s">
        <v>18860</v>
      </c>
      <c r="D9725" s="85">
        <v>764.4</v>
      </c>
      <c r="E9725" s="85">
        <v>621.46</v>
      </c>
    </row>
    <row r="9726" spans="2:5" x14ac:dyDescent="0.25">
      <c r="B9726" t="s">
        <v>18861</v>
      </c>
      <c r="C9726" t="s">
        <v>18862</v>
      </c>
      <c r="D9726" s="85">
        <v>3044.25</v>
      </c>
      <c r="E9726" s="85">
        <v>2475</v>
      </c>
    </row>
    <row r="9727" spans="2:5" x14ac:dyDescent="0.25">
      <c r="B9727" t="s">
        <v>18863</v>
      </c>
      <c r="C9727" t="s">
        <v>18864</v>
      </c>
      <c r="D9727" s="85">
        <v>2494.44</v>
      </c>
      <c r="E9727" s="85">
        <v>2028</v>
      </c>
    </row>
    <row r="9728" spans="2:5" x14ac:dyDescent="0.25">
      <c r="B9728" t="s">
        <v>18865</v>
      </c>
      <c r="C9728" t="s">
        <v>18866</v>
      </c>
      <c r="D9728" s="85">
        <v>13380.43</v>
      </c>
      <c r="E9728" s="85">
        <v>10878.4</v>
      </c>
    </row>
    <row r="9729" spans="2:5" x14ac:dyDescent="0.25">
      <c r="B9729" t="s">
        <v>18867</v>
      </c>
      <c r="C9729" t="s">
        <v>18868</v>
      </c>
      <c r="D9729" s="85">
        <v>351106.62</v>
      </c>
      <c r="E9729" s="85">
        <v>351106.62</v>
      </c>
    </row>
    <row r="9730" spans="2:5" x14ac:dyDescent="0.25">
      <c r="B9730" t="s">
        <v>18869</v>
      </c>
      <c r="C9730" t="s">
        <v>18870</v>
      </c>
      <c r="D9730" s="85">
        <v>49836.65</v>
      </c>
      <c r="E9730" s="85">
        <v>40517.599999999999</v>
      </c>
    </row>
    <row r="9731" spans="2:5" x14ac:dyDescent="0.25">
      <c r="B9731" t="s">
        <v>18871</v>
      </c>
      <c r="C9731" t="s">
        <v>18872</v>
      </c>
      <c r="D9731" s="85">
        <v>49932.49</v>
      </c>
      <c r="E9731" s="85">
        <v>39121.47</v>
      </c>
    </row>
    <row r="9732" spans="2:5" x14ac:dyDescent="0.25">
      <c r="B9732" t="s">
        <v>18873</v>
      </c>
      <c r="C9732" t="s">
        <v>18874</v>
      </c>
      <c r="D9732" s="85">
        <v>24464.7</v>
      </c>
      <c r="E9732" s="85">
        <v>19890</v>
      </c>
    </row>
    <row r="9733" spans="2:5" x14ac:dyDescent="0.25">
      <c r="B9733" t="s">
        <v>18875</v>
      </c>
      <c r="C9733" t="s">
        <v>18876</v>
      </c>
      <c r="D9733" s="85">
        <v>230163.75</v>
      </c>
      <c r="E9733" s="85">
        <v>187125</v>
      </c>
    </row>
    <row r="9734" spans="2:5" x14ac:dyDescent="0.25">
      <c r="B9734" t="s">
        <v>18877</v>
      </c>
      <c r="C9734" t="s">
        <v>18878</v>
      </c>
      <c r="D9734" s="85">
        <v>308420.11</v>
      </c>
      <c r="E9734" s="85">
        <v>294263.83</v>
      </c>
    </row>
    <row r="9735" spans="2:5" x14ac:dyDescent="0.25">
      <c r="B9735" t="s">
        <v>18879</v>
      </c>
      <c r="C9735" t="s">
        <v>18880</v>
      </c>
      <c r="D9735" s="85">
        <v>21402</v>
      </c>
      <c r="E9735" s="85">
        <v>17400</v>
      </c>
    </row>
    <row r="9736" spans="2:5" x14ac:dyDescent="0.25">
      <c r="B9736" t="s">
        <v>18881</v>
      </c>
      <c r="C9736" t="s">
        <v>18882</v>
      </c>
      <c r="D9736" s="85">
        <v>2402.04</v>
      </c>
      <c r="E9736" s="85">
        <v>1952.88</v>
      </c>
    </row>
    <row r="9737" spans="2:5" x14ac:dyDescent="0.25">
      <c r="B9737" t="s">
        <v>18883</v>
      </c>
      <c r="C9737" t="s">
        <v>18884</v>
      </c>
      <c r="D9737" s="85">
        <v>154126.96</v>
      </c>
      <c r="E9737" s="85">
        <v>147502.04</v>
      </c>
    </row>
    <row r="9738" spans="2:5" x14ac:dyDescent="0.25">
      <c r="B9738" t="s">
        <v>18885</v>
      </c>
      <c r="C9738" t="s">
        <v>18886</v>
      </c>
      <c r="D9738" s="85">
        <v>44273.85</v>
      </c>
      <c r="E9738" s="85">
        <v>35995</v>
      </c>
    </row>
    <row r="9739" spans="2:5" x14ac:dyDescent="0.25">
      <c r="B9739" t="s">
        <v>18887</v>
      </c>
      <c r="C9739" t="s">
        <v>18888</v>
      </c>
      <c r="D9739" s="85">
        <v>204</v>
      </c>
      <c r="E9739" s="85">
        <v>204</v>
      </c>
    </row>
    <row r="9740" spans="2:5" x14ac:dyDescent="0.25">
      <c r="B9740" t="s">
        <v>18889</v>
      </c>
      <c r="C9740" t="s">
        <v>18890</v>
      </c>
      <c r="D9740" s="85">
        <v>144943.92000000001</v>
      </c>
      <c r="E9740" s="85">
        <v>118806.49</v>
      </c>
    </row>
    <row r="9741" spans="2:5" x14ac:dyDescent="0.25">
      <c r="B9741" t="s">
        <v>18891</v>
      </c>
      <c r="C9741" t="s">
        <v>18892</v>
      </c>
      <c r="D9741" s="85">
        <v>442600.13</v>
      </c>
      <c r="E9741" s="85">
        <v>359837.5</v>
      </c>
    </row>
    <row r="9742" spans="2:5" x14ac:dyDescent="0.25">
      <c r="B9742" t="s">
        <v>18893</v>
      </c>
      <c r="C9742" t="s">
        <v>18894</v>
      </c>
      <c r="D9742" s="85">
        <v>114318.05</v>
      </c>
      <c r="E9742" s="85">
        <v>93703.32</v>
      </c>
    </row>
    <row r="9743" spans="2:5" x14ac:dyDescent="0.25">
      <c r="B9743" t="s">
        <v>18895</v>
      </c>
      <c r="C9743" t="s">
        <v>18896</v>
      </c>
      <c r="D9743" s="85">
        <v>81650.53</v>
      </c>
      <c r="E9743" s="85">
        <v>66926.66</v>
      </c>
    </row>
    <row r="9744" spans="2:5" x14ac:dyDescent="0.25">
      <c r="B9744" t="s">
        <v>18897</v>
      </c>
      <c r="C9744" t="s">
        <v>18898</v>
      </c>
      <c r="D9744" s="85">
        <v>38132.22</v>
      </c>
      <c r="E9744" s="85">
        <v>38132.22</v>
      </c>
    </row>
    <row r="9745" spans="2:5" x14ac:dyDescent="0.25">
      <c r="B9745" t="s">
        <v>18899</v>
      </c>
      <c r="C9745" t="s">
        <v>18900</v>
      </c>
      <c r="D9745" s="85">
        <v>2086.8200000000002</v>
      </c>
      <c r="E9745" s="85">
        <v>1696.61</v>
      </c>
    </row>
    <row r="9746" spans="2:5" x14ac:dyDescent="0.25">
      <c r="B9746" t="s">
        <v>18901</v>
      </c>
      <c r="C9746" t="s">
        <v>18902</v>
      </c>
      <c r="D9746" s="85">
        <v>63757.26</v>
      </c>
      <c r="E9746" s="85">
        <v>51835.17</v>
      </c>
    </row>
    <row r="9747" spans="2:5" x14ac:dyDescent="0.25">
      <c r="B9747" t="s">
        <v>18903</v>
      </c>
      <c r="C9747" t="s">
        <v>18904</v>
      </c>
      <c r="D9747" s="85">
        <v>67261.94</v>
      </c>
      <c r="E9747" s="85">
        <v>54684.5</v>
      </c>
    </row>
    <row r="9748" spans="2:5" x14ac:dyDescent="0.25">
      <c r="B9748" t="s">
        <v>18905</v>
      </c>
      <c r="C9748" t="s">
        <v>18906</v>
      </c>
      <c r="D9748" s="85">
        <v>6149.39</v>
      </c>
      <c r="E9748" s="85">
        <v>4999.5</v>
      </c>
    </row>
    <row r="9749" spans="2:5" x14ac:dyDescent="0.25">
      <c r="B9749" t="s">
        <v>18907</v>
      </c>
      <c r="C9749" t="s">
        <v>18908</v>
      </c>
      <c r="D9749" s="85">
        <v>135000</v>
      </c>
      <c r="E9749" s="85">
        <v>135000</v>
      </c>
    </row>
    <row r="9750" spans="2:5" x14ac:dyDescent="0.25">
      <c r="B9750" t="s">
        <v>18909</v>
      </c>
      <c r="C9750" t="s">
        <v>18910</v>
      </c>
      <c r="D9750" s="85">
        <v>328000</v>
      </c>
      <c r="E9750" s="85">
        <v>328000</v>
      </c>
    </row>
    <row r="9751" spans="2:5" x14ac:dyDescent="0.25">
      <c r="B9751" t="s">
        <v>18911</v>
      </c>
      <c r="C9751" t="s">
        <v>18912</v>
      </c>
      <c r="D9751" s="85">
        <v>27804.15</v>
      </c>
      <c r="E9751" s="85">
        <v>22605</v>
      </c>
    </row>
    <row r="9752" spans="2:5" x14ac:dyDescent="0.25">
      <c r="B9752" t="s">
        <v>18913</v>
      </c>
      <c r="C9752" t="s">
        <v>18914</v>
      </c>
      <c r="D9752" s="85">
        <v>21400.77</v>
      </c>
      <c r="E9752" s="85">
        <v>17399</v>
      </c>
    </row>
    <row r="9753" spans="2:5" x14ac:dyDescent="0.25">
      <c r="B9753" t="s">
        <v>18915</v>
      </c>
      <c r="C9753" t="s">
        <v>18916</v>
      </c>
      <c r="D9753" s="85">
        <v>23919.67</v>
      </c>
      <c r="E9753" s="85">
        <v>19446.89</v>
      </c>
    </row>
    <row r="9754" spans="2:5" x14ac:dyDescent="0.25">
      <c r="B9754" t="s">
        <v>18917</v>
      </c>
      <c r="C9754" t="s">
        <v>18918</v>
      </c>
      <c r="D9754" s="85">
        <v>91983.75</v>
      </c>
      <c r="E9754" s="85">
        <v>74783.539999999994</v>
      </c>
    </row>
    <row r="9755" spans="2:5" x14ac:dyDescent="0.25">
      <c r="B9755" t="s">
        <v>18919</v>
      </c>
      <c r="C9755" t="s">
        <v>18920</v>
      </c>
      <c r="D9755" s="85">
        <v>11688.69</v>
      </c>
      <c r="E9755" s="85">
        <v>9503</v>
      </c>
    </row>
    <row r="9756" spans="2:5" x14ac:dyDescent="0.25">
      <c r="B9756" t="s">
        <v>18921</v>
      </c>
      <c r="C9756" t="s">
        <v>18922</v>
      </c>
      <c r="D9756" s="85">
        <v>36777</v>
      </c>
      <c r="E9756" s="85">
        <v>29900</v>
      </c>
    </row>
    <row r="9757" spans="2:5" x14ac:dyDescent="0.25">
      <c r="B9757" t="s">
        <v>18923</v>
      </c>
      <c r="C9757" t="s">
        <v>18924</v>
      </c>
      <c r="D9757" s="85">
        <v>242248.5</v>
      </c>
      <c r="E9757" s="85">
        <v>196950</v>
      </c>
    </row>
    <row r="9758" spans="2:5" x14ac:dyDescent="0.25">
      <c r="B9758" t="s">
        <v>18925</v>
      </c>
      <c r="C9758" t="s">
        <v>18926</v>
      </c>
      <c r="D9758" s="85">
        <v>228000</v>
      </c>
      <c r="E9758" s="85">
        <v>228000</v>
      </c>
    </row>
    <row r="9759" spans="2:5" x14ac:dyDescent="0.25">
      <c r="B9759" t="s">
        <v>18927</v>
      </c>
      <c r="C9759" t="s">
        <v>18928</v>
      </c>
      <c r="D9759" s="85">
        <v>480000</v>
      </c>
      <c r="E9759" s="85">
        <v>480000</v>
      </c>
    </row>
    <row r="9760" spans="2:5" x14ac:dyDescent="0.25">
      <c r="B9760" t="s">
        <v>18929</v>
      </c>
      <c r="C9760" t="s">
        <v>18930</v>
      </c>
      <c r="D9760" s="85">
        <v>145517.43</v>
      </c>
      <c r="E9760" s="85">
        <v>145517.43</v>
      </c>
    </row>
    <row r="9761" spans="2:5" x14ac:dyDescent="0.25">
      <c r="B9761" t="s">
        <v>18931</v>
      </c>
      <c r="C9761" t="s">
        <v>18932</v>
      </c>
      <c r="D9761" s="85">
        <v>2115.11</v>
      </c>
      <c r="E9761" s="85">
        <v>1719.6</v>
      </c>
    </row>
    <row r="9762" spans="2:5" x14ac:dyDescent="0.25">
      <c r="B9762" t="s">
        <v>18933</v>
      </c>
      <c r="C9762" t="s">
        <v>18934</v>
      </c>
      <c r="D9762" s="85">
        <v>369</v>
      </c>
      <c r="E9762" s="85">
        <v>300</v>
      </c>
    </row>
    <row r="9763" spans="2:5" x14ac:dyDescent="0.25">
      <c r="B9763" t="s">
        <v>18935</v>
      </c>
      <c r="C9763" t="s">
        <v>18936</v>
      </c>
      <c r="D9763" s="85">
        <v>5904</v>
      </c>
      <c r="E9763" s="85">
        <v>4800</v>
      </c>
    </row>
    <row r="9764" spans="2:5" x14ac:dyDescent="0.25">
      <c r="B9764" t="s">
        <v>18937</v>
      </c>
      <c r="C9764" t="s">
        <v>18938</v>
      </c>
      <c r="D9764" s="85">
        <v>20664</v>
      </c>
      <c r="E9764" s="85">
        <v>16800</v>
      </c>
    </row>
    <row r="9765" spans="2:5" x14ac:dyDescent="0.25">
      <c r="B9765" t="s">
        <v>18939</v>
      </c>
      <c r="C9765" t="s">
        <v>18940</v>
      </c>
      <c r="D9765" s="85">
        <v>38253</v>
      </c>
      <c r="E9765" s="85">
        <v>31100</v>
      </c>
    </row>
    <row r="9766" spans="2:5" x14ac:dyDescent="0.25">
      <c r="B9766" t="s">
        <v>18941</v>
      </c>
      <c r="C9766" t="s">
        <v>18942</v>
      </c>
      <c r="D9766" s="85">
        <v>816</v>
      </c>
      <c r="E9766" s="85">
        <v>816</v>
      </c>
    </row>
    <row r="9767" spans="2:5" x14ac:dyDescent="0.25">
      <c r="B9767" t="s">
        <v>18943</v>
      </c>
      <c r="C9767" t="s">
        <v>18944</v>
      </c>
      <c r="D9767" s="85">
        <v>30954.18</v>
      </c>
      <c r="E9767" s="85">
        <v>25166</v>
      </c>
    </row>
    <row r="9768" spans="2:5" x14ac:dyDescent="0.25">
      <c r="B9768" t="s">
        <v>18945</v>
      </c>
      <c r="C9768" t="s">
        <v>18946</v>
      </c>
      <c r="D9768" s="85">
        <v>126920</v>
      </c>
      <c r="E9768" s="85">
        <v>126920</v>
      </c>
    </row>
    <row r="9769" spans="2:5" x14ac:dyDescent="0.25">
      <c r="B9769" t="s">
        <v>18947</v>
      </c>
      <c r="C9769" t="s">
        <v>18948</v>
      </c>
      <c r="D9769" s="85">
        <v>31242</v>
      </c>
      <c r="E9769" s="85">
        <v>25400</v>
      </c>
    </row>
    <row r="9770" spans="2:5" x14ac:dyDescent="0.25">
      <c r="B9770" t="s">
        <v>18949</v>
      </c>
      <c r="C9770" t="s">
        <v>18950</v>
      </c>
      <c r="D9770" s="85">
        <v>13124.1</v>
      </c>
      <c r="E9770" s="85">
        <v>10670</v>
      </c>
    </row>
    <row r="9771" spans="2:5" x14ac:dyDescent="0.25">
      <c r="B9771" t="s">
        <v>18951</v>
      </c>
      <c r="C9771" t="s">
        <v>18952</v>
      </c>
      <c r="D9771" s="85">
        <v>104874.79</v>
      </c>
      <c r="E9771" s="85">
        <v>95422.02</v>
      </c>
    </row>
    <row r="9772" spans="2:5" x14ac:dyDescent="0.25">
      <c r="B9772" t="s">
        <v>18953</v>
      </c>
      <c r="C9772" t="s">
        <v>18954</v>
      </c>
      <c r="D9772" s="85">
        <v>9843.15</v>
      </c>
      <c r="E9772" s="85">
        <v>9843.15</v>
      </c>
    </row>
    <row r="9773" spans="2:5" x14ac:dyDescent="0.25">
      <c r="B9773" t="s">
        <v>18955</v>
      </c>
      <c r="C9773" t="s">
        <v>18956</v>
      </c>
      <c r="D9773" s="85">
        <v>182385.74</v>
      </c>
      <c r="E9773" s="85">
        <v>138495.56</v>
      </c>
    </row>
    <row r="9774" spans="2:5" x14ac:dyDescent="0.25">
      <c r="B9774" t="s">
        <v>18957</v>
      </c>
      <c r="C9774" t="s">
        <v>18958</v>
      </c>
      <c r="D9774" s="85">
        <v>37215.5</v>
      </c>
      <c r="E9774" s="85">
        <v>30256.5</v>
      </c>
    </row>
    <row r="9775" spans="2:5" x14ac:dyDescent="0.25">
      <c r="B9775" t="s">
        <v>18959</v>
      </c>
      <c r="C9775" t="s">
        <v>18960</v>
      </c>
      <c r="D9775" s="85">
        <v>49186.080000000002</v>
      </c>
      <c r="E9775" s="85">
        <v>39988.69</v>
      </c>
    </row>
    <row r="9776" spans="2:5" x14ac:dyDescent="0.25">
      <c r="B9776" t="s">
        <v>18961</v>
      </c>
      <c r="C9776" t="s">
        <v>18962</v>
      </c>
      <c r="D9776" s="85">
        <v>133416.20000000001</v>
      </c>
      <c r="E9776" s="85">
        <v>128395.85</v>
      </c>
    </row>
    <row r="9777" spans="2:5" x14ac:dyDescent="0.25">
      <c r="B9777" t="s">
        <v>18963</v>
      </c>
      <c r="C9777" t="s">
        <v>18964</v>
      </c>
      <c r="D9777" s="85">
        <v>41406.720000000001</v>
      </c>
      <c r="E9777" s="85">
        <v>33664</v>
      </c>
    </row>
    <row r="9778" spans="2:5" x14ac:dyDescent="0.25">
      <c r="B9778" t="s">
        <v>18965</v>
      </c>
      <c r="C9778" t="s">
        <v>18966</v>
      </c>
      <c r="D9778" s="85">
        <v>4305</v>
      </c>
      <c r="E9778" s="85">
        <v>3500</v>
      </c>
    </row>
    <row r="9779" spans="2:5" x14ac:dyDescent="0.25">
      <c r="B9779" t="s">
        <v>18967</v>
      </c>
      <c r="C9779" t="s">
        <v>18968</v>
      </c>
      <c r="D9779" s="85">
        <v>791997</v>
      </c>
      <c r="E9779" s="85">
        <v>643900</v>
      </c>
    </row>
    <row r="9780" spans="2:5" x14ac:dyDescent="0.25">
      <c r="B9780" t="s">
        <v>18969</v>
      </c>
      <c r="C9780" t="s">
        <v>18970</v>
      </c>
      <c r="D9780" s="85">
        <v>43050</v>
      </c>
      <c r="E9780" s="85">
        <v>35000</v>
      </c>
    </row>
    <row r="9781" spans="2:5" x14ac:dyDescent="0.25">
      <c r="B9781" t="s">
        <v>18971</v>
      </c>
      <c r="C9781" t="s">
        <v>18972</v>
      </c>
      <c r="D9781" s="85">
        <v>956927.7</v>
      </c>
      <c r="E9781" s="85">
        <v>777990</v>
      </c>
    </row>
    <row r="9782" spans="2:5" x14ac:dyDescent="0.25">
      <c r="B9782" t="s">
        <v>18973</v>
      </c>
      <c r="C9782" t="s">
        <v>18974</v>
      </c>
      <c r="D9782" s="85">
        <v>70848</v>
      </c>
      <c r="E9782" s="85">
        <v>57600</v>
      </c>
    </row>
    <row r="9783" spans="2:5" x14ac:dyDescent="0.25">
      <c r="B9783" t="s">
        <v>18975</v>
      </c>
      <c r="C9783" t="s">
        <v>18976</v>
      </c>
      <c r="D9783" s="85">
        <v>3105.73</v>
      </c>
      <c r="E9783" s="85">
        <v>2618</v>
      </c>
    </row>
    <row r="9784" spans="2:5" x14ac:dyDescent="0.25">
      <c r="B9784" t="s">
        <v>18977</v>
      </c>
      <c r="C9784" t="s">
        <v>18978</v>
      </c>
      <c r="D9784" s="85">
        <v>951698.48</v>
      </c>
      <c r="E9784" s="85">
        <v>773738.6</v>
      </c>
    </row>
    <row r="9785" spans="2:5" x14ac:dyDescent="0.25">
      <c r="B9785" t="s">
        <v>18979</v>
      </c>
      <c r="C9785" t="s">
        <v>18980</v>
      </c>
      <c r="D9785" s="85">
        <v>101967</v>
      </c>
      <c r="E9785" s="85">
        <v>82900</v>
      </c>
    </row>
    <row r="9786" spans="2:5" x14ac:dyDescent="0.25">
      <c r="B9786" t="s">
        <v>18981</v>
      </c>
      <c r="C9786" t="s">
        <v>18982</v>
      </c>
      <c r="D9786" s="85">
        <v>91453.02</v>
      </c>
      <c r="E9786" s="85">
        <v>74352.05</v>
      </c>
    </row>
    <row r="9787" spans="2:5" x14ac:dyDescent="0.25">
      <c r="B9787" t="s">
        <v>18983</v>
      </c>
      <c r="C9787" t="s">
        <v>18984</v>
      </c>
      <c r="D9787" s="85">
        <v>5949.36</v>
      </c>
      <c r="E9787" s="85">
        <v>4836.88</v>
      </c>
    </row>
    <row r="9788" spans="2:5" x14ac:dyDescent="0.25">
      <c r="B9788" t="s">
        <v>18985</v>
      </c>
      <c r="C9788" t="s">
        <v>18986</v>
      </c>
      <c r="D9788" s="85">
        <v>43044</v>
      </c>
      <c r="E9788" s="85">
        <v>34995</v>
      </c>
    </row>
    <row r="9789" spans="2:5" x14ac:dyDescent="0.25">
      <c r="B9789" t="s">
        <v>18987</v>
      </c>
      <c r="C9789" t="s">
        <v>16513</v>
      </c>
      <c r="D9789" s="85">
        <v>50</v>
      </c>
      <c r="E9789" s="85">
        <v>50</v>
      </c>
    </row>
    <row r="9790" spans="2:5" x14ac:dyDescent="0.25">
      <c r="B9790" t="s">
        <v>18988</v>
      </c>
      <c r="C9790" t="s">
        <v>18989</v>
      </c>
      <c r="D9790" s="85">
        <v>20274724.34</v>
      </c>
      <c r="E9790" s="85">
        <v>18593925.5</v>
      </c>
    </row>
    <row r="9791" spans="2:5" x14ac:dyDescent="0.25">
      <c r="B9791" t="s">
        <v>18990</v>
      </c>
      <c r="C9791" t="s">
        <v>18991</v>
      </c>
      <c r="D9791" s="85">
        <v>13605.48</v>
      </c>
      <c r="E9791" s="85">
        <v>13605.48</v>
      </c>
    </row>
    <row r="9792" spans="2:5" x14ac:dyDescent="0.25">
      <c r="B9792" t="s">
        <v>18992</v>
      </c>
      <c r="C9792" t="s">
        <v>18993</v>
      </c>
      <c r="D9792" s="85">
        <v>2449.59</v>
      </c>
      <c r="E9792" s="85">
        <v>0</v>
      </c>
    </row>
    <row r="9793" spans="2:5" x14ac:dyDescent="0.25">
      <c r="B9793" t="s">
        <v>18994</v>
      </c>
      <c r="C9793" t="s">
        <v>18995</v>
      </c>
      <c r="D9793" s="85">
        <v>5488.88</v>
      </c>
      <c r="E9793" s="85">
        <v>4462.5</v>
      </c>
    </row>
    <row r="9794" spans="2:5" x14ac:dyDescent="0.25">
      <c r="B9794" t="s">
        <v>18996</v>
      </c>
      <c r="C9794" t="s">
        <v>18997</v>
      </c>
      <c r="D9794" s="85">
        <v>67005.78</v>
      </c>
      <c r="E9794" s="85">
        <v>67005.78</v>
      </c>
    </row>
    <row r="9795" spans="2:5" x14ac:dyDescent="0.25">
      <c r="B9795" t="s">
        <v>18998</v>
      </c>
      <c r="C9795" t="s">
        <v>18999</v>
      </c>
      <c r="D9795" s="85">
        <v>64820</v>
      </c>
      <c r="E9795" s="85">
        <v>64820</v>
      </c>
    </row>
    <row r="9796" spans="2:5" x14ac:dyDescent="0.25">
      <c r="B9796" t="s">
        <v>19000</v>
      </c>
      <c r="C9796" t="s">
        <v>19001</v>
      </c>
      <c r="D9796" s="85">
        <v>877034.21</v>
      </c>
      <c r="E9796" s="85">
        <v>877034.21</v>
      </c>
    </row>
    <row r="9797" spans="2:5" x14ac:dyDescent="0.25">
      <c r="B9797" t="s">
        <v>19002</v>
      </c>
      <c r="C9797" t="s">
        <v>19003</v>
      </c>
      <c r="D9797" s="85">
        <v>55288.5</v>
      </c>
      <c r="E9797" s="85">
        <v>44950</v>
      </c>
    </row>
    <row r="9798" spans="2:5" x14ac:dyDescent="0.25">
      <c r="B9798" t="s">
        <v>19004</v>
      </c>
      <c r="C9798" t="s">
        <v>19005</v>
      </c>
      <c r="D9798" s="85">
        <v>6328</v>
      </c>
      <c r="E9798" s="85">
        <v>0</v>
      </c>
    </row>
    <row r="9799" spans="2:5" x14ac:dyDescent="0.25">
      <c r="B9799" t="s">
        <v>19006</v>
      </c>
      <c r="C9799" t="s">
        <v>19007</v>
      </c>
      <c r="D9799" s="85">
        <v>19557</v>
      </c>
      <c r="E9799" s="85">
        <v>15900</v>
      </c>
    </row>
    <row r="9800" spans="2:5" x14ac:dyDescent="0.25">
      <c r="B9800" t="s">
        <v>19008</v>
      </c>
      <c r="C9800" t="s">
        <v>19009</v>
      </c>
      <c r="D9800" s="85">
        <v>4400</v>
      </c>
      <c r="E9800" s="85">
        <v>4400</v>
      </c>
    </row>
    <row r="9801" spans="2:5" x14ac:dyDescent="0.25">
      <c r="B9801" t="s">
        <v>19010</v>
      </c>
      <c r="C9801" t="s">
        <v>19011</v>
      </c>
      <c r="D9801" s="85">
        <v>76802.820000000007</v>
      </c>
      <c r="E9801" s="85">
        <v>62441.32</v>
      </c>
    </row>
    <row r="9802" spans="2:5" x14ac:dyDescent="0.25">
      <c r="B9802" t="s">
        <v>19012</v>
      </c>
      <c r="C9802" t="s">
        <v>19013</v>
      </c>
      <c r="D9802" s="85">
        <v>29284.48</v>
      </c>
      <c r="E9802" s="85">
        <v>23808.52</v>
      </c>
    </row>
    <row r="9803" spans="2:5" x14ac:dyDescent="0.25">
      <c r="B9803" t="s">
        <v>19014</v>
      </c>
      <c r="C9803" t="s">
        <v>19015</v>
      </c>
      <c r="D9803" s="85">
        <v>33206.370000000003</v>
      </c>
      <c r="E9803" s="85">
        <v>26997.05</v>
      </c>
    </row>
    <row r="9804" spans="2:5" x14ac:dyDescent="0.25">
      <c r="B9804" t="s">
        <v>19016</v>
      </c>
      <c r="C9804" t="s">
        <v>19017</v>
      </c>
      <c r="D9804" s="85">
        <v>36094.35</v>
      </c>
      <c r="E9804" s="85">
        <v>29345</v>
      </c>
    </row>
    <row r="9805" spans="2:5" x14ac:dyDescent="0.25">
      <c r="B9805" t="s">
        <v>19018</v>
      </c>
      <c r="C9805" t="s">
        <v>19019</v>
      </c>
      <c r="D9805" s="85">
        <v>40698.78</v>
      </c>
      <c r="E9805" s="85">
        <v>33088.44</v>
      </c>
    </row>
    <row r="9806" spans="2:5" x14ac:dyDescent="0.25">
      <c r="B9806" t="s">
        <v>19020</v>
      </c>
      <c r="C9806" t="s">
        <v>19021</v>
      </c>
      <c r="D9806" s="85">
        <v>333620.56</v>
      </c>
      <c r="E9806" s="85">
        <v>265900.89</v>
      </c>
    </row>
    <row r="9807" spans="2:5" x14ac:dyDescent="0.25">
      <c r="B9807" t="s">
        <v>19022</v>
      </c>
      <c r="C9807" t="s">
        <v>19023</v>
      </c>
      <c r="D9807" s="85">
        <v>17158.5</v>
      </c>
      <c r="E9807" s="85">
        <v>13950</v>
      </c>
    </row>
    <row r="9808" spans="2:5" x14ac:dyDescent="0.25">
      <c r="B9808" t="s">
        <v>19024</v>
      </c>
      <c r="C9808" t="s">
        <v>19025</v>
      </c>
      <c r="D9808" s="85">
        <v>835.1</v>
      </c>
      <c r="E9808" s="85">
        <v>0</v>
      </c>
    </row>
    <row r="9809" spans="2:5" x14ac:dyDescent="0.25">
      <c r="B9809" t="s">
        <v>19026</v>
      </c>
      <c r="C9809" t="s">
        <v>19027</v>
      </c>
      <c r="D9809" s="85">
        <v>51906</v>
      </c>
      <c r="E9809" s="85">
        <v>42200</v>
      </c>
    </row>
    <row r="9810" spans="2:5" x14ac:dyDescent="0.25">
      <c r="B9810" t="s">
        <v>19028</v>
      </c>
      <c r="C9810" t="s">
        <v>19029</v>
      </c>
      <c r="D9810" s="85">
        <v>377994.96</v>
      </c>
      <c r="E9810" s="85">
        <v>356599.02</v>
      </c>
    </row>
    <row r="9811" spans="2:5" x14ac:dyDescent="0.25">
      <c r="B9811" t="s">
        <v>19030</v>
      </c>
      <c r="C9811" t="s">
        <v>19031</v>
      </c>
      <c r="D9811" s="85">
        <v>2636.04</v>
      </c>
      <c r="E9811" s="85">
        <v>2143.12</v>
      </c>
    </row>
    <row r="9812" spans="2:5" x14ac:dyDescent="0.25">
      <c r="B9812" t="s">
        <v>19032</v>
      </c>
      <c r="C9812" t="s">
        <v>19033</v>
      </c>
      <c r="D9812" s="85">
        <v>5302.53</v>
      </c>
      <c r="E9812" s="85">
        <v>4311</v>
      </c>
    </row>
    <row r="9813" spans="2:5" x14ac:dyDescent="0.25">
      <c r="B9813" t="s">
        <v>19034</v>
      </c>
      <c r="C9813" t="s">
        <v>19035</v>
      </c>
      <c r="D9813" s="85">
        <v>3763.8</v>
      </c>
      <c r="E9813" s="85">
        <v>3060</v>
      </c>
    </row>
    <row r="9814" spans="2:5" x14ac:dyDescent="0.25">
      <c r="B9814" t="s">
        <v>19036</v>
      </c>
      <c r="C9814" t="s">
        <v>19037</v>
      </c>
      <c r="D9814" s="85">
        <v>2850.53</v>
      </c>
      <c r="E9814" s="85">
        <v>2317.5</v>
      </c>
    </row>
    <row r="9815" spans="2:5" x14ac:dyDescent="0.25">
      <c r="B9815" t="s">
        <v>19038</v>
      </c>
      <c r="C9815" t="s">
        <v>19039</v>
      </c>
      <c r="D9815" s="85">
        <v>3533.79</v>
      </c>
      <c r="E9815" s="85">
        <v>2873</v>
      </c>
    </row>
    <row r="9816" spans="2:5" x14ac:dyDescent="0.25">
      <c r="B9816" t="s">
        <v>19040</v>
      </c>
      <c r="C9816" t="s">
        <v>19041</v>
      </c>
      <c r="D9816" s="85">
        <v>488</v>
      </c>
      <c r="E9816" s="85">
        <v>400</v>
      </c>
    </row>
    <row r="9817" spans="2:5" x14ac:dyDescent="0.25">
      <c r="B9817" t="s">
        <v>19042</v>
      </c>
      <c r="C9817" t="s">
        <v>19043</v>
      </c>
      <c r="D9817" s="85">
        <v>195.2</v>
      </c>
      <c r="E9817" s="85">
        <v>160</v>
      </c>
    </row>
    <row r="9818" spans="2:5" x14ac:dyDescent="0.25">
      <c r="B9818" t="s">
        <v>19044</v>
      </c>
      <c r="C9818" t="s">
        <v>19045</v>
      </c>
      <c r="D9818" s="85">
        <v>195.2</v>
      </c>
      <c r="E9818" s="85">
        <v>160</v>
      </c>
    </row>
    <row r="9819" spans="2:5" x14ac:dyDescent="0.25">
      <c r="B9819" t="s">
        <v>19046</v>
      </c>
      <c r="C9819" t="s">
        <v>19047</v>
      </c>
      <c r="D9819" s="85">
        <v>2917.13</v>
      </c>
      <c r="E9819" s="85">
        <v>2371.65</v>
      </c>
    </row>
    <row r="9820" spans="2:5" x14ac:dyDescent="0.25">
      <c r="B9820" t="s">
        <v>19048</v>
      </c>
      <c r="C9820" t="s">
        <v>19049</v>
      </c>
      <c r="D9820" s="85">
        <v>14998.31</v>
      </c>
      <c r="E9820" s="85">
        <v>12193.75</v>
      </c>
    </row>
    <row r="9821" spans="2:5" x14ac:dyDescent="0.25">
      <c r="B9821" t="s">
        <v>19050</v>
      </c>
      <c r="C9821" t="s">
        <v>19051</v>
      </c>
      <c r="D9821" s="85">
        <v>16974</v>
      </c>
      <c r="E9821" s="85">
        <v>13800</v>
      </c>
    </row>
    <row r="9822" spans="2:5" x14ac:dyDescent="0.25">
      <c r="B9822" t="s">
        <v>19052</v>
      </c>
      <c r="C9822" t="s">
        <v>19053</v>
      </c>
      <c r="D9822" s="85">
        <v>14760</v>
      </c>
      <c r="E9822" s="85">
        <v>12000</v>
      </c>
    </row>
    <row r="9823" spans="2:5" x14ac:dyDescent="0.25">
      <c r="B9823" t="s">
        <v>19054</v>
      </c>
      <c r="C9823" t="s">
        <v>19055</v>
      </c>
      <c r="D9823" s="85">
        <v>29950</v>
      </c>
      <c r="E9823" s="85">
        <v>29950</v>
      </c>
    </row>
    <row r="9824" spans="2:5" x14ac:dyDescent="0.25">
      <c r="B9824" t="s">
        <v>19056</v>
      </c>
      <c r="C9824" t="s">
        <v>19057</v>
      </c>
      <c r="D9824" s="85">
        <v>9990.2000000000007</v>
      </c>
      <c r="E9824" s="85">
        <v>8122.11</v>
      </c>
    </row>
    <row r="9825" spans="2:5" x14ac:dyDescent="0.25">
      <c r="B9825" t="s">
        <v>19058</v>
      </c>
      <c r="C9825" t="s">
        <v>19059</v>
      </c>
      <c r="D9825" s="85">
        <v>1142352.6299999999</v>
      </c>
      <c r="E9825" s="85">
        <v>1142352.6299999999</v>
      </c>
    </row>
    <row r="9826" spans="2:5" x14ac:dyDescent="0.25">
      <c r="B9826" t="s">
        <v>19060</v>
      </c>
      <c r="C9826" t="s">
        <v>19061</v>
      </c>
      <c r="D9826" s="85">
        <v>630325.01</v>
      </c>
      <c r="E9826" s="85">
        <v>485620.34</v>
      </c>
    </row>
    <row r="9827" spans="2:5" x14ac:dyDescent="0.25">
      <c r="B9827" t="s">
        <v>19062</v>
      </c>
      <c r="C9827" t="s">
        <v>19063</v>
      </c>
      <c r="D9827" s="85">
        <v>1352987.7</v>
      </c>
      <c r="E9827" s="85">
        <v>1099990</v>
      </c>
    </row>
    <row r="9828" spans="2:5" x14ac:dyDescent="0.25">
      <c r="B9828" t="s">
        <v>19064</v>
      </c>
      <c r="C9828" t="s">
        <v>19065</v>
      </c>
      <c r="D9828" s="85">
        <v>497573.31</v>
      </c>
      <c r="E9828" s="85">
        <v>469374.82</v>
      </c>
    </row>
    <row r="9829" spans="2:5" x14ac:dyDescent="0.25">
      <c r="B9829" t="s">
        <v>19066</v>
      </c>
      <c r="C9829" t="s">
        <v>19067</v>
      </c>
      <c r="D9829" s="85">
        <v>440358.40000000002</v>
      </c>
      <c r="E9829" s="85">
        <v>358000</v>
      </c>
    </row>
    <row r="9830" spans="2:5" x14ac:dyDescent="0.25">
      <c r="B9830" t="s">
        <v>19068</v>
      </c>
      <c r="C9830" t="s">
        <v>19069</v>
      </c>
      <c r="D9830" s="85">
        <v>55017.9</v>
      </c>
      <c r="E9830" s="85">
        <v>44730</v>
      </c>
    </row>
    <row r="9831" spans="2:5" x14ac:dyDescent="0.25">
      <c r="B9831" t="s">
        <v>19070</v>
      </c>
      <c r="C9831" t="s">
        <v>19071</v>
      </c>
      <c r="D9831" s="85">
        <v>404424</v>
      </c>
      <c r="E9831" s="85">
        <v>328800</v>
      </c>
    </row>
    <row r="9832" spans="2:5" x14ac:dyDescent="0.25">
      <c r="B9832" t="s">
        <v>19072</v>
      </c>
      <c r="C9832" t="s">
        <v>19073</v>
      </c>
      <c r="D9832" s="85">
        <v>15380</v>
      </c>
      <c r="E9832" s="85">
        <v>15380</v>
      </c>
    </row>
    <row r="9833" spans="2:5" x14ac:dyDescent="0.25">
      <c r="B9833" t="s">
        <v>19074</v>
      </c>
      <c r="C9833" t="s">
        <v>19075</v>
      </c>
      <c r="D9833" s="85">
        <v>350839.11</v>
      </c>
      <c r="E9833" s="85">
        <v>285235.05</v>
      </c>
    </row>
    <row r="9834" spans="2:5" x14ac:dyDescent="0.25">
      <c r="B9834" t="s">
        <v>19076</v>
      </c>
      <c r="C9834" t="s">
        <v>19077</v>
      </c>
      <c r="D9834" s="85">
        <v>922.5</v>
      </c>
      <c r="E9834" s="85">
        <v>750</v>
      </c>
    </row>
    <row r="9835" spans="2:5" x14ac:dyDescent="0.25">
      <c r="B9835" t="s">
        <v>19078</v>
      </c>
      <c r="C9835" t="s">
        <v>19079</v>
      </c>
      <c r="D9835" s="85">
        <v>10290.049999999999</v>
      </c>
      <c r="E9835" s="85">
        <v>10290.049999999999</v>
      </c>
    </row>
    <row r="9836" spans="2:5" x14ac:dyDescent="0.25">
      <c r="B9836" t="s">
        <v>19080</v>
      </c>
      <c r="C9836" t="s">
        <v>19081</v>
      </c>
      <c r="D9836" s="85">
        <v>2899.88</v>
      </c>
      <c r="E9836" s="85">
        <v>2899.88</v>
      </c>
    </row>
    <row r="9837" spans="2:5" x14ac:dyDescent="0.25">
      <c r="B9837" t="s">
        <v>19082</v>
      </c>
      <c r="C9837" t="s">
        <v>19083</v>
      </c>
      <c r="D9837" s="85">
        <v>2798.79</v>
      </c>
      <c r="E9837" s="85">
        <v>2798.79</v>
      </c>
    </row>
    <row r="9838" spans="2:5" x14ac:dyDescent="0.25">
      <c r="B9838" t="s">
        <v>19084</v>
      </c>
      <c r="C9838" t="s">
        <v>19085</v>
      </c>
      <c r="D9838" s="85">
        <v>6061.02</v>
      </c>
      <c r="E9838" s="85">
        <v>6061.02</v>
      </c>
    </row>
    <row r="9839" spans="2:5" x14ac:dyDescent="0.25">
      <c r="B9839" t="s">
        <v>19086</v>
      </c>
      <c r="C9839" t="s">
        <v>19087</v>
      </c>
      <c r="D9839" s="85">
        <v>1786.48</v>
      </c>
      <c r="E9839" s="85">
        <v>1786.48</v>
      </c>
    </row>
    <row r="9840" spans="2:5" x14ac:dyDescent="0.25">
      <c r="B9840" t="s">
        <v>19088</v>
      </c>
      <c r="C9840" t="s">
        <v>19089</v>
      </c>
      <c r="D9840" s="85">
        <v>3121.17</v>
      </c>
      <c r="E9840" s="85">
        <v>3121.17</v>
      </c>
    </row>
    <row r="9841" spans="2:5" x14ac:dyDescent="0.25">
      <c r="B9841" t="s">
        <v>19090</v>
      </c>
      <c r="C9841" t="s">
        <v>19091</v>
      </c>
      <c r="D9841" s="85">
        <v>1818.56</v>
      </c>
      <c r="E9841" s="85">
        <v>1818.56</v>
      </c>
    </row>
    <row r="9842" spans="2:5" x14ac:dyDescent="0.25">
      <c r="B9842" t="s">
        <v>19092</v>
      </c>
      <c r="C9842" t="s">
        <v>19093</v>
      </c>
      <c r="D9842" s="85">
        <v>1014</v>
      </c>
      <c r="E9842" s="85">
        <v>1014</v>
      </c>
    </row>
    <row r="9843" spans="2:5" x14ac:dyDescent="0.25">
      <c r="B9843" t="s">
        <v>19094</v>
      </c>
      <c r="C9843" t="s">
        <v>19095</v>
      </c>
      <c r="D9843" s="85">
        <v>124722</v>
      </c>
      <c r="E9843" s="85">
        <v>101400</v>
      </c>
    </row>
    <row r="9844" spans="2:5" x14ac:dyDescent="0.25">
      <c r="B9844" t="s">
        <v>19096</v>
      </c>
      <c r="C9844" t="s">
        <v>19097</v>
      </c>
      <c r="D9844" s="85">
        <v>35940.199999999997</v>
      </c>
      <c r="E9844" s="85">
        <v>29220</v>
      </c>
    </row>
    <row r="9845" spans="2:5" x14ac:dyDescent="0.25">
      <c r="B9845" t="s">
        <v>19098</v>
      </c>
      <c r="C9845" t="s">
        <v>19099</v>
      </c>
      <c r="D9845" s="85">
        <v>34221.01</v>
      </c>
      <c r="E9845" s="85">
        <v>27821.96</v>
      </c>
    </row>
    <row r="9846" spans="2:5" x14ac:dyDescent="0.25">
      <c r="B9846" t="s">
        <v>19100</v>
      </c>
      <c r="C9846" t="s">
        <v>19101</v>
      </c>
      <c r="D9846" s="85">
        <v>124608.84</v>
      </c>
      <c r="E9846" s="85">
        <v>101308</v>
      </c>
    </row>
    <row r="9847" spans="2:5" x14ac:dyDescent="0.25">
      <c r="B9847" t="s">
        <v>19102</v>
      </c>
      <c r="C9847" t="s">
        <v>19103</v>
      </c>
      <c r="D9847" s="85">
        <v>41057.699999999997</v>
      </c>
      <c r="E9847" s="85">
        <v>33380</v>
      </c>
    </row>
    <row r="9848" spans="2:5" x14ac:dyDescent="0.25">
      <c r="B9848" t="s">
        <v>19104</v>
      </c>
      <c r="C9848" t="s">
        <v>19105</v>
      </c>
      <c r="D9848" s="85">
        <v>2766.28</v>
      </c>
      <c r="E9848" s="85">
        <v>2249</v>
      </c>
    </row>
    <row r="9849" spans="2:5" x14ac:dyDescent="0.25">
      <c r="B9849" t="s">
        <v>19106</v>
      </c>
      <c r="C9849" t="s">
        <v>18984</v>
      </c>
      <c r="D9849" s="85">
        <v>5949.36</v>
      </c>
      <c r="E9849" s="85">
        <v>4836.88</v>
      </c>
    </row>
    <row r="9850" spans="2:5" x14ac:dyDescent="0.25">
      <c r="B9850" t="s">
        <v>19107</v>
      </c>
      <c r="C9850" t="s">
        <v>19108</v>
      </c>
      <c r="D9850" s="85">
        <v>249125.31</v>
      </c>
      <c r="E9850" s="85">
        <v>202540.9</v>
      </c>
    </row>
    <row r="9851" spans="2:5" x14ac:dyDescent="0.25">
      <c r="B9851" t="s">
        <v>19109</v>
      </c>
      <c r="C9851" t="s">
        <v>19110</v>
      </c>
      <c r="D9851" s="85">
        <v>697274.91</v>
      </c>
      <c r="E9851" s="85">
        <v>566890.17000000004</v>
      </c>
    </row>
    <row r="9852" spans="2:5" x14ac:dyDescent="0.25">
      <c r="B9852" t="s">
        <v>19111</v>
      </c>
      <c r="C9852" t="s">
        <v>19112</v>
      </c>
      <c r="D9852" s="85">
        <v>398003.4</v>
      </c>
      <c r="E9852" s="85">
        <v>323580</v>
      </c>
    </row>
    <row r="9853" spans="2:5" x14ac:dyDescent="0.25">
      <c r="B9853" t="s">
        <v>19113</v>
      </c>
      <c r="C9853" t="s">
        <v>19114</v>
      </c>
      <c r="D9853" s="85">
        <v>143252.54999999999</v>
      </c>
      <c r="E9853" s="85">
        <v>116465.49</v>
      </c>
    </row>
    <row r="9854" spans="2:5" x14ac:dyDescent="0.25">
      <c r="B9854" t="s">
        <v>19115</v>
      </c>
      <c r="C9854" t="s">
        <v>19116</v>
      </c>
      <c r="D9854" s="85">
        <v>309471.43</v>
      </c>
      <c r="E9854" s="85">
        <v>251602.79</v>
      </c>
    </row>
    <row r="9855" spans="2:5" x14ac:dyDescent="0.25">
      <c r="B9855" t="s">
        <v>19117</v>
      </c>
      <c r="C9855" t="s">
        <v>19118</v>
      </c>
      <c r="D9855" s="85">
        <v>223878.36</v>
      </c>
      <c r="E9855" s="85">
        <v>182014.93</v>
      </c>
    </row>
    <row r="9856" spans="2:5" x14ac:dyDescent="0.25">
      <c r="B9856" t="s">
        <v>19119</v>
      </c>
      <c r="C9856" t="s">
        <v>19120</v>
      </c>
      <c r="D9856" s="85">
        <v>474458.13</v>
      </c>
      <c r="E9856" s="85">
        <v>385738.32</v>
      </c>
    </row>
    <row r="9857" spans="2:5" x14ac:dyDescent="0.25">
      <c r="B9857" t="s">
        <v>19121</v>
      </c>
      <c r="C9857" t="s">
        <v>19122</v>
      </c>
      <c r="D9857" s="85">
        <v>553500</v>
      </c>
      <c r="E9857" s="85">
        <v>450000</v>
      </c>
    </row>
    <row r="9858" spans="2:5" x14ac:dyDescent="0.25">
      <c r="B9858" t="s">
        <v>19123</v>
      </c>
      <c r="C9858" t="s">
        <v>19124</v>
      </c>
      <c r="D9858" s="85">
        <v>11746.5</v>
      </c>
      <c r="E9858" s="85">
        <v>9550</v>
      </c>
    </row>
    <row r="9859" spans="2:5" x14ac:dyDescent="0.25">
      <c r="B9859" t="s">
        <v>19125</v>
      </c>
      <c r="C9859" t="s">
        <v>19126</v>
      </c>
      <c r="D9859" s="85">
        <v>10787326.779999999</v>
      </c>
      <c r="E9859" s="85">
        <v>8498374</v>
      </c>
    </row>
    <row r="9860" spans="2:5" x14ac:dyDescent="0.25">
      <c r="B9860" t="s">
        <v>19127</v>
      </c>
      <c r="C9860" t="s">
        <v>19128</v>
      </c>
      <c r="D9860" s="85">
        <v>1273000.69</v>
      </c>
      <c r="E9860" s="85">
        <v>1150392.3799999999</v>
      </c>
    </row>
    <row r="9861" spans="2:5" x14ac:dyDescent="0.25">
      <c r="B9861" t="s">
        <v>19129</v>
      </c>
      <c r="C9861" t="s">
        <v>19130</v>
      </c>
      <c r="D9861" s="85">
        <v>126396.87</v>
      </c>
      <c r="E9861" s="85">
        <v>86583.76</v>
      </c>
    </row>
    <row r="9862" spans="2:5" x14ac:dyDescent="0.25">
      <c r="B9862" t="s">
        <v>19131</v>
      </c>
      <c r="C9862" t="s">
        <v>19132</v>
      </c>
      <c r="D9862" s="85">
        <v>77800</v>
      </c>
      <c r="E9862" s="85">
        <v>77800</v>
      </c>
    </row>
    <row r="9863" spans="2:5" x14ac:dyDescent="0.25">
      <c r="B9863" t="s">
        <v>19133</v>
      </c>
      <c r="C9863" t="s">
        <v>19134</v>
      </c>
      <c r="D9863" s="85">
        <v>73791.39</v>
      </c>
      <c r="E9863" s="85">
        <v>59993</v>
      </c>
    </row>
    <row r="9864" spans="2:5" x14ac:dyDescent="0.25">
      <c r="B9864" t="s">
        <v>19135</v>
      </c>
      <c r="C9864" t="s">
        <v>19136</v>
      </c>
      <c r="D9864" s="85">
        <v>29.86</v>
      </c>
      <c r="E9864" s="85">
        <v>29.86</v>
      </c>
    </row>
    <row r="9865" spans="2:5" x14ac:dyDescent="0.25">
      <c r="B9865" t="s">
        <v>19137</v>
      </c>
      <c r="C9865" t="s">
        <v>19138</v>
      </c>
      <c r="D9865" s="85">
        <v>24600</v>
      </c>
      <c r="E9865" s="85">
        <v>20000</v>
      </c>
    </row>
    <row r="9866" spans="2:5" x14ac:dyDescent="0.25">
      <c r="B9866" t="s">
        <v>19139</v>
      </c>
      <c r="C9866" t="s">
        <v>19140</v>
      </c>
      <c r="D9866" s="85">
        <v>13284</v>
      </c>
      <c r="E9866" s="85">
        <v>10800</v>
      </c>
    </row>
    <row r="9867" spans="2:5" x14ac:dyDescent="0.25">
      <c r="B9867" t="s">
        <v>19141</v>
      </c>
      <c r="C9867" t="s">
        <v>19142</v>
      </c>
      <c r="D9867" s="85">
        <v>91573.5</v>
      </c>
      <c r="E9867" s="85">
        <v>74450</v>
      </c>
    </row>
    <row r="9868" spans="2:5" x14ac:dyDescent="0.25">
      <c r="B9868" t="s">
        <v>19143</v>
      </c>
      <c r="C9868" t="s">
        <v>19144</v>
      </c>
      <c r="D9868" s="85">
        <v>16605</v>
      </c>
      <c r="E9868" s="85">
        <v>13500</v>
      </c>
    </row>
    <row r="9869" spans="2:5" x14ac:dyDescent="0.25">
      <c r="B9869" t="s">
        <v>19145</v>
      </c>
      <c r="C9869" t="s">
        <v>19146</v>
      </c>
      <c r="D9869" s="85">
        <v>9225</v>
      </c>
      <c r="E9869" s="85">
        <v>7500</v>
      </c>
    </row>
    <row r="9870" spans="2:5" x14ac:dyDescent="0.25">
      <c r="B9870" t="s">
        <v>19147</v>
      </c>
      <c r="C9870" t="s">
        <v>19148</v>
      </c>
      <c r="D9870" s="85">
        <v>4834</v>
      </c>
      <c r="E9870" s="85">
        <v>4834</v>
      </c>
    </row>
    <row r="9871" spans="2:5" x14ac:dyDescent="0.25">
      <c r="B9871" t="s">
        <v>19149</v>
      </c>
      <c r="C9871" t="s">
        <v>19150</v>
      </c>
      <c r="D9871" s="85">
        <v>8394.75</v>
      </c>
      <c r="E9871" s="85">
        <v>6825</v>
      </c>
    </row>
    <row r="9872" spans="2:5" x14ac:dyDescent="0.25">
      <c r="B9872" t="s">
        <v>19151</v>
      </c>
      <c r="C9872" t="s">
        <v>19152</v>
      </c>
      <c r="D9872" s="85">
        <v>46859.46</v>
      </c>
      <c r="E9872" s="85">
        <v>44207.040000000001</v>
      </c>
    </row>
    <row r="9873" spans="2:5" x14ac:dyDescent="0.25">
      <c r="B9873" t="s">
        <v>19153</v>
      </c>
      <c r="C9873" t="s">
        <v>19154</v>
      </c>
      <c r="D9873" s="85">
        <v>18065.009999999998</v>
      </c>
      <c r="E9873" s="85">
        <v>14687</v>
      </c>
    </row>
    <row r="9874" spans="2:5" x14ac:dyDescent="0.25">
      <c r="B9874" t="s">
        <v>19155</v>
      </c>
      <c r="C9874" t="s">
        <v>19156</v>
      </c>
      <c r="D9874" s="85">
        <v>90925.440000000002</v>
      </c>
      <c r="E9874" s="85">
        <v>73923.12</v>
      </c>
    </row>
    <row r="9875" spans="2:5" x14ac:dyDescent="0.25">
      <c r="B9875" t="s">
        <v>19157</v>
      </c>
      <c r="C9875" t="s">
        <v>19158</v>
      </c>
      <c r="D9875" s="85">
        <v>8905.2000000000007</v>
      </c>
      <c r="E9875" s="85">
        <v>7240</v>
      </c>
    </row>
    <row r="9876" spans="2:5" x14ac:dyDescent="0.25">
      <c r="B9876" t="s">
        <v>19159</v>
      </c>
      <c r="C9876" t="s">
        <v>19160</v>
      </c>
      <c r="D9876" s="85">
        <v>202441.28</v>
      </c>
      <c r="E9876" s="85">
        <v>164586.4</v>
      </c>
    </row>
    <row r="9877" spans="2:5" x14ac:dyDescent="0.25">
      <c r="B9877" t="s">
        <v>19161</v>
      </c>
      <c r="C9877" t="s">
        <v>19162</v>
      </c>
      <c r="D9877" s="85">
        <v>215250</v>
      </c>
      <c r="E9877" s="85">
        <v>175000</v>
      </c>
    </row>
    <row r="9878" spans="2:5" x14ac:dyDescent="0.25">
      <c r="B9878" t="s">
        <v>19163</v>
      </c>
      <c r="C9878" t="s">
        <v>19164</v>
      </c>
      <c r="D9878" s="85">
        <v>1168.5</v>
      </c>
      <c r="E9878" s="85">
        <v>950</v>
      </c>
    </row>
    <row r="9879" spans="2:5" x14ac:dyDescent="0.25">
      <c r="B9879" t="s">
        <v>19165</v>
      </c>
      <c r="C9879" t="s">
        <v>19166</v>
      </c>
      <c r="D9879" s="85">
        <v>933988.2</v>
      </c>
      <c r="E9879" s="85">
        <v>759340</v>
      </c>
    </row>
    <row r="9880" spans="2:5" x14ac:dyDescent="0.25">
      <c r="B9880" t="s">
        <v>19167</v>
      </c>
      <c r="C9880" t="s">
        <v>19168</v>
      </c>
      <c r="D9880" s="85">
        <v>8302.5</v>
      </c>
      <c r="E9880" s="85">
        <v>6750</v>
      </c>
    </row>
    <row r="9881" spans="2:5" x14ac:dyDescent="0.25">
      <c r="B9881" t="s">
        <v>19169</v>
      </c>
      <c r="C9881" t="s">
        <v>19170</v>
      </c>
      <c r="D9881" s="85">
        <v>6753.32</v>
      </c>
      <c r="E9881" s="85">
        <v>6753.32</v>
      </c>
    </row>
    <row r="9882" spans="2:5" x14ac:dyDescent="0.25">
      <c r="B9882" t="s">
        <v>19171</v>
      </c>
      <c r="C9882" t="s">
        <v>19172</v>
      </c>
      <c r="D9882" s="85">
        <v>13176.12</v>
      </c>
      <c r="E9882" s="85">
        <v>13176.12</v>
      </c>
    </row>
    <row r="9883" spans="2:5" x14ac:dyDescent="0.25">
      <c r="B9883" t="s">
        <v>19173</v>
      </c>
      <c r="C9883" t="s">
        <v>19174</v>
      </c>
      <c r="D9883" s="85">
        <v>99630</v>
      </c>
      <c r="E9883" s="85">
        <v>81000</v>
      </c>
    </row>
    <row r="9884" spans="2:5" x14ac:dyDescent="0.25">
      <c r="B9884" t="s">
        <v>19175</v>
      </c>
      <c r="C9884" t="s">
        <v>19176</v>
      </c>
      <c r="D9884" s="85">
        <v>22755</v>
      </c>
      <c r="E9884" s="85">
        <v>18500</v>
      </c>
    </row>
    <row r="9885" spans="2:5" x14ac:dyDescent="0.25">
      <c r="B9885" t="s">
        <v>19177</v>
      </c>
      <c r="C9885" t="s">
        <v>19178</v>
      </c>
      <c r="D9885" s="85">
        <v>15312.76</v>
      </c>
      <c r="E9885" s="85">
        <v>14446</v>
      </c>
    </row>
    <row r="9886" spans="2:5" x14ac:dyDescent="0.25">
      <c r="B9886" t="s">
        <v>19179</v>
      </c>
      <c r="C9886" t="s">
        <v>19180</v>
      </c>
      <c r="D9886" s="85">
        <v>24630.1</v>
      </c>
      <c r="E9886" s="85">
        <v>24630.1</v>
      </c>
    </row>
    <row r="9887" spans="2:5" x14ac:dyDescent="0.25">
      <c r="B9887" t="s">
        <v>19181</v>
      </c>
      <c r="C9887" t="s">
        <v>19182</v>
      </c>
      <c r="D9887" s="85">
        <v>4210.12</v>
      </c>
      <c r="E9887" s="85">
        <v>4210.12</v>
      </c>
    </row>
    <row r="9888" spans="2:5" x14ac:dyDescent="0.25">
      <c r="B9888" t="s">
        <v>19183</v>
      </c>
      <c r="C9888" t="s">
        <v>19184</v>
      </c>
      <c r="D9888" s="85">
        <v>3329.85</v>
      </c>
      <c r="E9888" s="85">
        <v>3329.85</v>
      </c>
    </row>
    <row r="9889" spans="2:5" x14ac:dyDescent="0.25">
      <c r="B9889" t="s">
        <v>19185</v>
      </c>
      <c r="C9889" t="s">
        <v>19186</v>
      </c>
      <c r="D9889" s="85">
        <v>5600</v>
      </c>
      <c r="E9889" s="85">
        <v>5600</v>
      </c>
    </row>
    <row r="9890" spans="2:5" x14ac:dyDescent="0.25">
      <c r="B9890" t="s">
        <v>19187</v>
      </c>
      <c r="C9890" t="s">
        <v>19188</v>
      </c>
      <c r="D9890" s="85">
        <v>2952</v>
      </c>
      <c r="E9890" s="85">
        <v>2400</v>
      </c>
    </row>
    <row r="9891" spans="2:5" x14ac:dyDescent="0.25">
      <c r="B9891" t="s">
        <v>19189</v>
      </c>
      <c r="C9891" t="s">
        <v>19190</v>
      </c>
      <c r="D9891" s="85">
        <v>11258.5</v>
      </c>
      <c r="E9891" s="85">
        <v>11258.5</v>
      </c>
    </row>
    <row r="9892" spans="2:5" x14ac:dyDescent="0.25">
      <c r="B9892" t="s">
        <v>19191</v>
      </c>
      <c r="C9892" t="s">
        <v>19192</v>
      </c>
      <c r="D9892" s="85">
        <v>25330.95</v>
      </c>
      <c r="E9892" s="85">
        <v>25330.95</v>
      </c>
    </row>
    <row r="9893" spans="2:5" x14ac:dyDescent="0.25">
      <c r="B9893" t="s">
        <v>19193</v>
      </c>
      <c r="C9893" t="s">
        <v>19188</v>
      </c>
      <c r="D9893" s="85">
        <v>3924.8</v>
      </c>
      <c r="E9893" s="85">
        <v>1760</v>
      </c>
    </row>
    <row r="9894" spans="2:5" x14ac:dyDescent="0.25">
      <c r="B9894" t="s">
        <v>19194</v>
      </c>
      <c r="C9894" t="s">
        <v>19188</v>
      </c>
      <c r="D9894" s="85">
        <v>492</v>
      </c>
      <c r="E9894" s="85">
        <v>400</v>
      </c>
    </row>
    <row r="9895" spans="2:5" x14ac:dyDescent="0.25">
      <c r="B9895" t="s">
        <v>19195</v>
      </c>
      <c r="C9895" t="s">
        <v>19188</v>
      </c>
      <c r="D9895" s="85">
        <v>836.4</v>
      </c>
      <c r="E9895" s="85">
        <v>680</v>
      </c>
    </row>
    <row r="9896" spans="2:5" x14ac:dyDescent="0.25">
      <c r="B9896" t="s">
        <v>19196</v>
      </c>
      <c r="C9896" t="s">
        <v>19188</v>
      </c>
      <c r="D9896" s="85">
        <v>2029.5</v>
      </c>
      <c r="E9896" s="85">
        <v>1650</v>
      </c>
    </row>
    <row r="9897" spans="2:5" x14ac:dyDescent="0.25">
      <c r="B9897" t="s">
        <v>19197</v>
      </c>
      <c r="C9897" t="s">
        <v>19198</v>
      </c>
      <c r="D9897" s="85">
        <v>2000</v>
      </c>
      <c r="E9897" s="85">
        <v>2000</v>
      </c>
    </row>
    <row r="9898" spans="2:5" x14ac:dyDescent="0.25">
      <c r="B9898" t="s">
        <v>19199</v>
      </c>
      <c r="C9898" t="s">
        <v>19200</v>
      </c>
      <c r="D9898" s="85">
        <v>31184.58</v>
      </c>
      <c r="E9898" s="85">
        <v>25353.32</v>
      </c>
    </row>
    <row r="9899" spans="2:5" x14ac:dyDescent="0.25">
      <c r="B9899" t="s">
        <v>19201</v>
      </c>
      <c r="C9899" t="s">
        <v>19202</v>
      </c>
      <c r="D9899" s="85">
        <v>153100.76</v>
      </c>
      <c r="E9899" s="85">
        <v>124472.16</v>
      </c>
    </row>
    <row r="9900" spans="2:5" x14ac:dyDescent="0.25">
      <c r="B9900" t="s">
        <v>19203</v>
      </c>
      <c r="C9900" t="s">
        <v>19204</v>
      </c>
      <c r="D9900" s="85">
        <v>122877</v>
      </c>
      <c r="E9900" s="85">
        <v>99900</v>
      </c>
    </row>
    <row r="9901" spans="2:5" x14ac:dyDescent="0.25">
      <c r="B9901" t="s">
        <v>19205</v>
      </c>
      <c r="C9901" t="s">
        <v>19206</v>
      </c>
      <c r="D9901" s="85">
        <v>3505.5</v>
      </c>
      <c r="E9901" s="85">
        <v>2850</v>
      </c>
    </row>
    <row r="9902" spans="2:5" x14ac:dyDescent="0.25">
      <c r="B9902" t="s">
        <v>19207</v>
      </c>
      <c r="C9902" t="s">
        <v>19208</v>
      </c>
      <c r="D9902" s="85">
        <v>15867</v>
      </c>
      <c r="E9902" s="85">
        <v>12900</v>
      </c>
    </row>
    <row r="9903" spans="2:5" x14ac:dyDescent="0.25">
      <c r="B9903" t="s">
        <v>19209</v>
      </c>
      <c r="C9903" t="s">
        <v>19210</v>
      </c>
      <c r="D9903" s="85">
        <v>53727.85</v>
      </c>
      <c r="E9903" s="85">
        <v>49450.95</v>
      </c>
    </row>
    <row r="9904" spans="2:5" x14ac:dyDescent="0.25">
      <c r="B9904" t="s">
        <v>19211</v>
      </c>
      <c r="C9904" t="s">
        <v>19212</v>
      </c>
      <c r="D9904" s="85">
        <v>9929.8799999999992</v>
      </c>
      <c r="E9904" s="85">
        <v>8787.5</v>
      </c>
    </row>
    <row r="9905" spans="2:5" x14ac:dyDescent="0.25">
      <c r="B9905" t="s">
        <v>19213</v>
      </c>
      <c r="C9905" t="s">
        <v>19214</v>
      </c>
      <c r="D9905" s="85">
        <v>12767.4</v>
      </c>
      <c r="E9905" s="85">
        <v>10380</v>
      </c>
    </row>
    <row r="9906" spans="2:5" x14ac:dyDescent="0.25">
      <c r="B9906" t="s">
        <v>19215</v>
      </c>
      <c r="C9906" t="s">
        <v>19216</v>
      </c>
      <c r="D9906" s="85">
        <v>531962.89</v>
      </c>
      <c r="E9906" s="85">
        <v>498021.78</v>
      </c>
    </row>
    <row r="9907" spans="2:5" x14ac:dyDescent="0.25">
      <c r="B9907" t="s">
        <v>19217</v>
      </c>
      <c r="C9907" t="s">
        <v>19218</v>
      </c>
      <c r="D9907" s="85">
        <v>17166.349999999999</v>
      </c>
      <c r="E9907" s="85">
        <v>13956.38</v>
      </c>
    </row>
    <row r="9908" spans="2:5" x14ac:dyDescent="0.25">
      <c r="B9908" t="s">
        <v>19219</v>
      </c>
      <c r="C9908" t="s">
        <v>19220</v>
      </c>
      <c r="D9908" s="85">
        <v>1398510</v>
      </c>
      <c r="E9908" s="85">
        <v>1137000</v>
      </c>
    </row>
    <row r="9909" spans="2:5" x14ac:dyDescent="0.25">
      <c r="B9909" t="s">
        <v>19221</v>
      </c>
      <c r="C9909" t="s">
        <v>19222</v>
      </c>
      <c r="D9909" s="85">
        <v>1643.85</v>
      </c>
      <c r="E9909" s="85">
        <v>1643.85</v>
      </c>
    </row>
    <row r="9910" spans="2:5" x14ac:dyDescent="0.25">
      <c r="B9910" t="s">
        <v>19223</v>
      </c>
      <c r="C9910" t="s">
        <v>19224</v>
      </c>
      <c r="D9910" s="85">
        <v>2785.81</v>
      </c>
      <c r="E9910" s="85">
        <v>2785.81</v>
      </c>
    </row>
    <row r="9911" spans="2:5" x14ac:dyDescent="0.25">
      <c r="B9911" t="s">
        <v>19225</v>
      </c>
      <c r="C9911" t="s">
        <v>19053</v>
      </c>
      <c r="D9911" s="85">
        <v>12000</v>
      </c>
      <c r="E9911" s="85">
        <v>12000</v>
      </c>
    </row>
    <row r="9912" spans="2:5" x14ac:dyDescent="0.25">
      <c r="B9912" t="s">
        <v>19226</v>
      </c>
      <c r="C9912" t="s">
        <v>19227</v>
      </c>
      <c r="D9912" s="85">
        <v>3220.96</v>
      </c>
      <c r="E9912" s="85">
        <v>3220.96</v>
      </c>
    </row>
    <row r="9913" spans="2:5" x14ac:dyDescent="0.25">
      <c r="B9913" t="s">
        <v>19228</v>
      </c>
      <c r="C9913" t="s">
        <v>19229</v>
      </c>
      <c r="D9913" s="85">
        <v>2198.14</v>
      </c>
      <c r="E9913" s="85">
        <v>2198.14</v>
      </c>
    </row>
    <row r="9914" spans="2:5" x14ac:dyDescent="0.25">
      <c r="B9914" t="s">
        <v>19230</v>
      </c>
      <c r="C9914" t="s">
        <v>19231</v>
      </c>
      <c r="D9914" s="85">
        <v>156.01</v>
      </c>
      <c r="E9914" s="85">
        <v>156.01</v>
      </c>
    </row>
    <row r="9915" spans="2:5" x14ac:dyDescent="0.25">
      <c r="B9915" t="s">
        <v>19232</v>
      </c>
      <c r="C9915" t="s">
        <v>19233</v>
      </c>
      <c r="D9915" s="85">
        <v>183416</v>
      </c>
      <c r="E9915" s="85">
        <v>183416</v>
      </c>
    </row>
    <row r="9916" spans="2:5" x14ac:dyDescent="0.25">
      <c r="B9916" t="s">
        <v>19234</v>
      </c>
      <c r="C9916" t="s">
        <v>19235</v>
      </c>
      <c r="D9916" s="85">
        <v>1076.25</v>
      </c>
      <c r="E9916" s="85">
        <v>875</v>
      </c>
    </row>
    <row r="9917" spans="2:5" x14ac:dyDescent="0.25">
      <c r="B9917" t="s">
        <v>19236</v>
      </c>
      <c r="C9917" t="s">
        <v>19237</v>
      </c>
      <c r="D9917" s="85">
        <v>153750</v>
      </c>
      <c r="E9917" s="85">
        <v>125000</v>
      </c>
    </row>
    <row r="9918" spans="2:5" x14ac:dyDescent="0.25">
      <c r="B9918" t="s">
        <v>19238</v>
      </c>
      <c r="C9918" t="s">
        <v>19239</v>
      </c>
      <c r="D9918" s="85">
        <v>558825.27</v>
      </c>
      <c r="E9918" s="85">
        <v>558825.27</v>
      </c>
    </row>
    <row r="9919" spans="2:5" x14ac:dyDescent="0.25">
      <c r="B9919" t="s">
        <v>19240</v>
      </c>
      <c r="C9919" t="s">
        <v>19241</v>
      </c>
      <c r="D9919" s="85">
        <v>1423.51</v>
      </c>
      <c r="E9919" s="85">
        <v>1423.51</v>
      </c>
    </row>
    <row r="9920" spans="2:5" x14ac:dyDescent="0.25">
      <c r="B9920" t="s">
        <v>19242</v>
      </c>
      <c r="C9920" t="s">
        <v>19243</v>
      </c>
      <c r="D9920" s="85">
        <v>1916.51</v>
      </c>
      <c r="E9920" s="85">
        <v>1916.51</v>
      </c>
    </row>
    <row r="9921" spans="2:5" x14ac:dyDescent="0.25">
      <c r="B9921" t="s">
        <v>19244</v>
      </c>
      <c r="C9921" t="s">
        <v>19245</v>
      </c>
      <c r="D9921" s="85">
        <v>1481.19</v>
      </c>
      <c r="E9921" s="85">
        <v>1481.19</v>
      </c>
    </row>
    <row r="9922" spans="2:5" x14ac:dyDescent="0.25">
      <c r="B9922" t="s">
        <v>19246</v>
      </c>
      <c r="C9922" t="s">
        <v>19247</v>
      </c>
      <c r="D9922" s="85">
        <v>1564.11</v>
      </c>
      <c r="E9922" s="85">
        <v>1564.11</v>
      </c>
    </row>
    <row r="9923" spans="2:5" x14ac:dyDescent="0.25">
      <c r="B9923" t="s">
        <v>19248</v>
      </c>
      <c r="C9923" t="s">
        <v>18995</v>
      </c>
      <c r="D9923" s="85">
        <v>3736.13</v>
      </c>
      <c r="E9923" s="85">
        <v>3037.5</v>
      </c>
    </row>
    <row r="9924" spans="2:5" x14ac:dyDescent="0.25">
      <c r="B9924" t="s">
        <v>19249</v>
      </c>
      <c r="C9924" t="s">
        <v>19250</v>
      </c>
      <c r="D9924" s="85">
        <v>24590.16</v>
      </c>
      <c r="E9924" s="85">
        <v>19992</v>
      </c>
    </row>
    <row r="9925" spans="2:5" x14ac:dyDescent="0.25">
      <c r="B9925" t="s">
        <v>19251</v>
      </c>
      <c r="C9925" t="s">
        <v>19252</v>
      </c>
      <c r="D9925" s="85">
        <v>1831.2</v>
      </c>
      <c r="E9925" s="85">
        <v>1831.2</v>
      </c>
    </row>
    <row r="9926" spans="2:5" x14ac:dyDescent="0.25">
      <c r="B9926" t="s">
        <v>19253</v>
      </c>
      <c r="C9926" t="s">
        <v>19254</v>
      </c>
      <c r="D9926" s="85">
        <v>2181.5</v>
      </c>
      <c r="E9926" s="85">
        <v>2181.5</v>
      </c>
    </row>
    <row r="9927" spans="2:5" x14ac:dyDescent="0.25">
      <c r="B9927" t="s">
        <v>19255</v>
      </c>
      <c r="C9927" t="s">
        <v>19256</v>
      </c>
      <c r="D9927" s="85">
        <v>326123.45</v>
      </c>
      <c r="E9927" s="85">
        <v>258200</v>
      </c>
    </row>
    <row r="9928" spans="2:5" x14ac:dyDescent="0.25">
      <c r="B9928" t="s">
        <v>19257</v>
      </c>
      <c r="C9928" t="s">
        <v>19258</v>
      </c>
      <c r="D9928" s="85">
        <v>178082.97</v>
      </c>
      <c r="E9928" s="85">
        <v>144782.9</v>
      </c>
    </row>
    <row r="9929" spans="2:5" x14ac:dyDescent="0.25">
      <c r="B9929" t="s">
        <v>19259</v>
      </c>
      <c r="C9929" t="s">
        <v>19260</v>
      </c>
      <c r="D9929" s="85">
        <v>42066</v>
      </c>
      <c r="E9929" s="85">
        <v>34200</v>
      </c>
    </row>
    <row r="9930" spans="2:5" x14ac:dyDescent="0.25">
      <c r="B9930" t="s">
        <v>19261</v>
      </c>
      <c r="C9930" t="s">
        <v>19262</v>
      </c>
      <c r="D9930" s="85">
        <v>36900</v>
      </c>
      <c r="E9930" s="85">
        <v>30000</v>
      </c>
    </row>
    <row r="9931" spans="2:5" x14ac:dyDescent="0.25">
      <c r="B9931" t="s">
        <v>19263</v>
      </c>
      <c r="C9931" t="s">
        <v>19264</v>
      </c>
      <c r="D9931" s="85">
        <v>84685.5</v>
      </c>
      <c r="E9931" s="85">
        <v>68850</v>
      </c>
    </row>
    <row r="9932" spans="2:5" x14ac:dyDescent="0.25">
      <c r="B9932" t="s">
        <v>19265</v>
      </c>
      <c r="C9932" t="s">
        <v>19266</v>
      </c>
      <c r="D9932" s="85">
        <v>67139.34</v>
      </c>
      <c r="E9932" s="85">
        <v>63339</v>
      </c>
    </row>
    <row r="9933" spans="2:5" x14ac:dyDescent="0.25">
      <c r="B9933" t="s">
        <v>19267</v>
      </c>
      <c r="C9933" t="s">
        <v>19268</v>
      </c>
      <c r="D9933" s="85">
        <v>2027911.77</v>
      </c>
      <c r="E9933" s="85">
        <v>1497363.38</v>
      </c>
    </row>
    <row r="9934" spans="2:5" x14ac:dyDescent="0.25">
      <c r="B9934" t="s">
        <v>19269</v>
      </c>
      <c r="C9934" t="s">
        <v>19270</v>
      </c>
      <c r="D9934" s="85">
        <v>166021.14000000001</v>
      </c>
      <c r="E9934" s="85">
        <v>134976.54</v>
      </c>
    </row>
    <row r="9935" spans="2:5" x14ac:dyDescent="0.25">
      <c r="B9935" t="s">
        <v>19271</v>
      </c>
      <c r="C9935" t="s">
        <v>19272</v>
      </c>
      <c r="D9935" s="85">
        <v>367.3</v>
      </c>
      <c r="E9935" s="85">
        <v>367.3</v>
      </c>
    </row>
    <row r="9936" spans="2:5" x14ac:dyDescent="0.25">
      <c r="B9936" t="s">
        <v>19273</v>
      </c>
      <c r="C9936" t="s">
        <v>19274</v>
      </c>
      <c r="D9936" s="85">
        <v>1080.7</v>
      </c>
      <c r="E9936" s="85">
        <v>1080.7</v>
      </c>
    </row>
    <row r="9937" spans="2:5" x14ac:dyDescent="0.25">
      <c r="B9937" t="s">
        <v>19275</v>
      </c>
      <c r="C9937" t="s">
        <v>19276</v>
      </c>
      <c r="D9937" s="85">
        <v>3455</v>
      </c>
      <c r="E9937" s="85">
        <v>3455</v>
      </c>
    </row>
    <row r="9938" spans="2:5" x14ac:dyDescent="0.25">
      <c r="B9938" t="s">
        <v>19277</v>
      </c>
      <c r="C9938" t="s">
        <v>19278</v>
      </c>
      <c r="D9938" s="85">
        <v>422.73</v>
      </c>
      <c r="E9938" s="85">
        <v>346.5</v>
      </c>
    </row>
    <row r="9939" spans="2:5" x14ac:dyDescent="0.25">
      <c r="B9939" t="s">
        <v>19279</v>
      </c>
      <c r="C9939" t="s">
        <v>19280</v>
      </c>
      <c r="D9939" s="85">
        <v>47.58</v>
      </c>
      <c r="E9939" s="85">
        <v>39</v>
      </c>
    </row>
    <row r="9940" spans="2:5" x14ac:dyDescent="0.25">
      <c r="B9940" t="s">
        <v>19281</v>
      </c>
      <c r="C9940" t="s">
        <v>19282</v>
      </c>
      <c r="D9940" s="85">
        <v>30.5</v>
      </c>
      <c r="E9940" s="85">
        <v>25</v>
      </c>
    </row>
    <row r="9941" spans="2:5" x14ac:dyDescent="0.25">
      <c r="B9941" t="s">
        <v>19283</v>
      </c>
      <c r="C9941" t="s">
        <v>19284</v>
      </c>
      <c r="D9941" s="85">
        <v>34</v>
      </c>
      <c r="E9941" s="85">
        <v>27.87</v>
      </c>
    </row>
    <row r="9942" spans="2:5" x14ac:dyDescent="0.25">
      <c r="B9942" t="s">
        <v>19285</v>
      </c>
      <c r="C9942" t="s">
        <v>19286</v>
      </c>
      <c r="D9942" s="85">
        <v>170</v>
      </c>
      <c r="E9942" s="85">
        <v>139.34</v>
      </c>
    </row>
    <row r="9943" spans="2:5" x14ac:dyDescent="0.25">
      <c r="B9943" t="s">
        <v>19287</v>
      </c>
      <c r="C9943" t="s">
        <v>19288</v>
      </c>
      <c r="D9943" s="85">
        <v>136</v>
      </c>
      <c r="E9943" s="85">
        <v>111.47</v>
      </c>
    </row>
    <row r="9944" spans="2:5" x14ac:dyDescent="0.25">
      <c r="B9944" t="s">
        <v>19289</v>
      </c>
      <c r="C9944" t="s">
        <v>19290</v>
      </c>
      <c r="D9944" s="85">
        <v>148.84</v>
      </c>
      <c r="E9944" s="85">
        <v>122</v>
      </c>
    </row>
    <row r="9945" spans="2:5" x14ac:dyDescent="0.25">
      <c r="B9945" t="s">
        <v>19291</v>
      </c>
      <c r="C9945" t="s">
        <v>19292</v>
      </c>
      <c r="D9945" s="85">
        <v>70</v>
      </c>
      <c r="E9945" s="85">
        <v>57.38</v>
      </c>
    </row>
    <row r="9946" spans="2:5" x14ac:dyDescent="0.25">
      <c r="B9946" t="s">
        <v>19293</v>
      </c>
      <c r="C9946" t="s">
        <v>19294</v>
      </c>
      <c r="D9946" s="85">
        <v>89040</v>
      </c>
      <c r="E9946" s="85">
        <v>84000</v>
      </c>
    </row>
    <row r="9947" spans="2:5" x14ac:dyDescent="0.25">
      <c r="B9947" t="s">
        <v>19295</v>
      </c>
      <c r="C9947" t="s">
        <v>19296</v>
      </c>
      <c r="D9947" s="85">
        <v>7995</v>
      </c>
      <c r="E9947" s="85">
        <v>6500</v>
      </c>
    </row>
    <row r="9948" spans="2:5" x14ac:dyDescent="0.25">
      <c r="B9948" t="s">
        <v>19297</v>
      </c>
      <c r="C9948" t="s">
        <v>19298</v>
      </c>
      <c r="D9948" s="85">
        <v>17220</v>
      </c>
      <c r="E9948" s="85">
        <v>14000</v>
      </c>
    </row>
    <row r="9949" spans="2:5" x14ac:dyDescent="0.25">
      <c r="B9949" t="s">
        <v>19299</v>
      </c>
      <c r="C9949" t="s">
        <v>19300</v>
      </c>
      <c r="D9949" s="85">
        <v>12300</v>
      </c>
      <c r="E9949" s="85">
        <v>10000</v>
      </c>
    </row>
    <row r="9950" spans="2:5" x14ac:dyDescent="0.25">
      <c r="B9950" t="s">
        <v>19301</v>
      </c>
      <c r="C9950" t="s">
        <v>19302</v>
      </c>
      <c r="D9950" s="85">
        <v>2557987.54</v>
      </c>
      <c r="E9950" s="85">
        <v>2299499.65</v>
      </c>
    </row>
    <row r="9951" spans="2:5" x14ac:dyDescent="0.25">
      <c r="B9951" t="s">
        <v>19303</v>
      </c>
      <c r="C9951" t="s">
        <v>19304</v>
      </c>
      <c r="D9951" s="85">
        <v>508689.26</v>
      </c>
      <c r="E9951" s="85">
        <v>508689.26</v>
      </c>
    </row>
    <row r="9952" spans="2:5" x14ac:dyDescent="0.25">
      <c r="B9952" t="s">
        <v>19305</v>
      </c>
      <c r="C9952" t="s">
        <v>19306</v>
      </c>
      <c r="D9952" s="85">
        <v>27507.34</v>
      </c>
      <c r="E9952" s="85">
        <v>22547</v>
      </c>
    </row>
    <row r="9953" spans="2:5" x14ac:dyDescent="0.25">
      <c r="B9953" t="s">
        <v>19307</v>
      </c>
      <c r="C9953" t="s">
        <v>19308</v>
      </c>
      <c r="D9953" s="85">
        <v>248651.88</v>
      </c>
      <c r="E9953" s="85">
        <v>202156</v>
      </c>
    </row>
    <row r="9954" spans="2:5" x14ac:dyDescent="0.25">
      <c r="B9954" t="s">
        <v>19309</v>
      </c>
      <c r="C9954" t="s">
        <v>19310</v>
      </c>
      <c r="D9954" s="85">
        <v>28000</v>
      </c>
      <c r="E9954" s="85">
        <v>28000</v>
      </c>
    </row>
    <row r="9955" spans="2:5" x14ac:dyDescent="0.25">
      <c r="B9955" t="s">
        <v>19311</v>
      </c>
      <c r="C9955" t="s">
        <v>19312</v>
      </c>
      <c r="D9955" s="85">
        <v>24900</v>
      </c>
      <c r="E9955" s="85">
        <v>24900</v>
      </c>
    </row>
    <row r="9956" spans="2:5" x14ac:dyDescent="0.25">
      <c r="B9956" t="s">
        <v>19313</v>
      </c>
      <c r="C9956" t="s">
        <v>19314</v>
      </c>
      <c r="D9956" s="85">
        <v>8139</v>
      </c>
      <c r="E9956" s="85">
        <v>8139</v>
      </c>
    </row>
    <row r="9957" spans="2:5" x14ac:dyDescent="0.25">
      <c r="B9957" t="s">
        <v>19315</v>
      </c>
      <c r="C9957" t="s">
        <v>19316</v>
      </c>
      <c r="D9957" s="85">
        <v>1682601.08</v>
      </c>
      <c r="E9957" s="85">
        <v>1529000</v>
      </c>
    </row>
    <row r="9958" spans="2:5" x14ac:dyDescent="0.25">
      <c r="B9958" t="s">
        <v>19317</v>
      </c>
      <c r="C9958" t="s">
        <v>19318</v>
      </c>
      <c r="D9958" s="85">
        <v>2257.5500000000002</v>
      </c>
      <c r="E9958" s="85">
        <v>2257.5500000000002</v>
      </c>
    </row>
    <row r="9959" spans="2:5" x14ac:dyDescent="0.25">
      <c r="B9959" t="s">
        <v>19319</v>
      </c>
      <c r="C9959" t="s">
        <v>19320</v>
      </c>
      <c r="D9959" s="85">
        <v>1329.92</v>
      </c>
      <c r="E9959" s="85">
        <v>1329.92</v>
      </c>
    </row>
    <row r="9960" spans="2:5" x14ac:dyDescent="0.25">
      <c r="B9960" t="s">
        <v>19321</v>
      </c>
      <c r="C9960" t="s">
        <v>19322</v>
      </c>
      <c r="D9960" s="85">
        <v>69987</v>
      </c>
      <c r="E9960" s="85">
        <v>56900</v>
      </c>
    </row>
    <row r="9961" spans="2:5" x14ac:dyDescent="0.25">
      <c r="B9961" t="s">
        <v>19323</v>
      </c>
      <c r="C9961" t="s">
        <v>19324</v>
      </c>
      <c r="D9961" s="85">
        <v>50505.19</v>
      </c>
      <c r="E9961" s="85">
        <v>43538.96</v>
      </c>
    </row>
    <row r="9962" spans="2:5" x14ac:dyDescent="0.25">
      <c r="B9962" t="s">
        <v>19325</v>
      </c>
      <c r="C9962" t="s">
        <v>19326</v>
      </c>
      <c r="D9962" s="85">
        <v>7152.38</v>
      </c>
      <c r="E9962" s="85">
        <v>7152.38</v>
      </c>
    </row>
    <row r="9963" spans="2:5" x14ac:dyDescent="0.25">
      <c r="B9963" t="s">
        <v>19327</v>
      </c>
      <c r="C9963" t="s">
        <v>19328</v>
      </c>
      <c r="D9963" s="85">
        <v>2129.04</v>
      </c>
      <c r="E9963" s="85">
        <v>2129.04</v>
      </c>
    </row>
    <row r="9964" spans="2:5" x14ac:dyDescent="0.25">
      <c r="B9964" t="s">
        <v>19329</v>
      </c>
      <c r="C9964" t="s">
        <v>19330</v>
      </c>
      <c r="D9964" s="85">
        <v>1214.17</v>
      </c>
      <c r="E9964" s="85">
        <v>1214.17</v>
      </c>
    </row>
    <row r="9965" spans="2:5" x14ac:dyDescent="0.25">
      <c r="B9965" t="s">
        <v>19331</v>
      </c>
      <c r="C9965" t="s">
        <v>19332</v>
      </c>
      <c r="D9965" s="85">
        <v>1081.81</v>
      </c>
      <c r="E9965" s="85">
        <v>1081.81</v>
      </c>
    </row>
    <row r="9966" spans="2:5" x14ac:dyDescent="0.25">
      <c r="B9966" t="s">
        <v>19333</v>
      </c>
      <c r="C9966" t="s">
        <v>19334</v>
      </c>
      <c r="D9966" s="85">
        <v>48720.01</v>
      </c>
      <c r="E9966" s="85">
        <v>42000.01</v>
      </c>
    </row>
    <row r="9967" spans="2:5" x14ac:dyDescent="0.25">
      <c r="B9967" t="s">
        <v>19335</v>
      </c>
      <c r="C9967" t="s">
        <v>19336</v>
      </c>
      <c r="D9967" s="85">
        <v>13849.9</v>
      </c>
      <c r="E9967" s="85">
        <v>11260</v>
      </c>
    </row>
    <row r="9968" spans="2:5" x14ac:dyDescent="0.25">
      <c r="B9968" t="s">
        <v>19337</v>
      </c>
      <c r="C9968" t="s">
        <v>19338</v>
      </c>
      <c r="D9968" s="85">
        <v>8831.4</v>
      </c>
      <c r="E9968" s="85">
        <v>7180</v>
      </c>
    </row>
    <row r="9969" spans="2:5" x14ac:dyDescent="0.25">
      <c r="B9969" t="s">
        <v>19339</v>
      </c>
      <c r="C9969" t="s">
        <v>19340</v>
      </c>
      <c r="D9969" s="85">
        <v>184500</v>
      </c>
      <c r="E9969" s="85">
        <v>150000</v>
      </c>
    </row>
    <row r="9970" spans="2:5" x14ac:dyDescent="0.25">
      <c r="B9970" t="s">
        <v>19341</v>
      </c>
      <c r="C9970" t="s">
        <v>19342</v>
      </c>
      <c r="D9970" s="85">
        <v>6088.5</v>
      </c>
      <c r="E9970" s="85">
        <v>4950</v>
      </c>
    </row>
    <row r="9971" spans="2:5" x14ac:dyDescent="0.25">
      <c r="B9971" t="s">
        <v>19343</v>
      </c>
      <c r="C9971" t="s">
        <v>19344</v>
      </c>
      <c r="D9971" s="85">
        <v>3854.19</v>
      </c>
      <c r="E9971" s="85">
        <v>3133.49</v>
      </c>
    </row>
    <row r="9972" spans="2:5" x14ac:dyDescent="0.25">
      <c r="B9972" t="s">
        <v>19345</v>
      </c>
      <c r="C9972" t="s">
        <v>19346</v>
      </c>
      <c r="D9972" s="85">
        <v>80489.5</v>
      </c>
      <c r="E9972" s="85">
        <v>65975</v>
      </c>
    </row>
    <row r="9973" spans="2:5" x14ac:dyDescent="0.25">
      <c r="B9973" t="s">
        <v>19347</v>
      </c>
      <c r="C9973" t="s">
        <v>19348</v>
      </c>
      <c r="D9973" s="85">
        <v>65091.13</v>
      </c>
      <c r="E9973" s="85">
        <v>52919.62</v>
      </c>
    </row>
    <row r="9974" spans="2:5" x14ac:dyDescent="0.25">
      <c r="B9974" t="s">
        <v>19349</v>
      </c>
      <c r="C9974" t="s">
        <v>19350</v>
      </c>
      <c r="D9974" s="85">
        <v>106966.81</v>
      </c>
      <c r="E9974" s="85">
        <v>86964.89</v>
      </c>
    </row>
    <row r="9975" spans="2:5" x14ac:dyDescent="0.25">
      <c r="B9975" t="s">
        <v>19351</v>
      </c>
      <c r="C9975" t="s">
        <v>19352</v>
      </c>
      <c r="D9975" s="85">
        <v>132701.78</v>
      </c>
      <c r="E9975" s="85">
        <v>107887.63</v>
      </c>
    </row>
    <row r="9976" spans="2:5" x14ac:dyDescent="0.25">
      <c r="B9976" t="s">
        <v>19353</v>
      </c>
      <c r="C9976" t="s">
        <v>19354</v>
      </c>
      <c r="D9976" s="85">
        <v>267768.05</v>
      </c>
      <c r="E9976" s="85">
        <v>217697.6</v>
      </c>
    </row>
    <row r="9977" spans="2:5" x14ac:dyDescent="0.25">
      <c r="B9977" t="s">
        <v>19355</v>
      </c>
      <c r="C9977" t="s">
        <v>19356</v>
      </c>
      <c r="D9977" s="85">
        <v>84277.56</v>
      </c>
      <c r="E9977" s="85">
        <v>68518.34</v>
      </c>
    </row>
    <row r="9978" spans="2:5" x14ac:dyDescent="0.25">
      <c r="B9978" t="s">
        <v>19357</v>
      </c>
      <c r="C9978" t="s">
        <v>19358</v>
      </c>
      <c r="D9978" s="85">
        <v>155875.42000000001</v>
      </c>
      <c r="E9978" s="85">
        <v>126727.98</v>
      </c>
    </row>
    <row r="9979" spans="2:5" x14ac:dyDescent="0.25">
      <c r="B9979" t="s">
        <v>19359</v>
      </c>
      <c r="C9979" t="s">
        <v>19360</v>
      </c>
      <c r="D9979" s="85">
        <v>244223.39</v>
      </c>
      <c r="E9979" s="85">
        <v>198555.6</v>
      </c>
    </row>
    <row r="9980" spans="2:5" x14ac:dyDescent="0.25">
      <c r="B9980" t="s">
        <v>19361</v>
      </c>
      <c r="C9980" t="s">
        <v>19362</v>
      </c>
      <c r="D9980" s="85">
        <v>225614.07</v>
      </c>
      <c r="E9980" s="85">
        <v>183426.07</v>
      </c>
    </row>
    <row r="9981" spans="2:5" x14ac:dyDescent="0.25">
      <c r="B9981" t="s">
        <v>19363</v>
      </c>
      <c r="C9981" t="s">
        <v>19364</v>
      </c>
      <c r="D9981" s="85">
        <v>151417.28</v>
      </c>
      <c r="E9981" s="85">
        <v>123103.48</v>
      </c>
    </row>
    <row r="9982" spans="2:5" x14ac:dyDescent="0.25">
      <c r="B9982" t="s">
        <v>19365</v>
      </c>
      <c r="C9982" t="s">
        <v>19366</v>
      </c>
      <c r="D9982" s="85">
        <v>182532</v>
      </c>
      <c r="E9982" s="85">
        <v>148400</v>
      </c>
    </row>
    <row r="9983" spans="2:5" x14ac:dyDescent="0.25">
      <c r="B9983" t="s">
        <v>19367</v>
      </c>
      <c r="C9983" t="s">
        <v>19368</v>
      </c>
      <c r="D9983" s="85">
        <v>287485.45</v>
      </c>
      <c r="E9983" s="85">
        <v>233728.01</v>
      </c>
    </row>
    <row r="9984" spans="2:5" x14ac:dyDescent="0.25">
      <c r="B9984" t="s">
        <v>19369</v>
      </c>
      <c r="C9984" t="s">
        <v>19370</v>
      </c>
      <c r="D9984" s="85">
        <v>5412</v>
      </c>
      <c r="E9984" s="85">
        <v>4400</v>
      </c>
    </row>
    <row r="9985" spans="2:5" x14ac:dyDescent="0.25">
      <c r="B9985" t="s">
        <v>19371</v>
      </c>
      <c r="C9985" t="s">
        <v>19372</v>
      </c>
      <c r="D9985" s="85">
        <v>6135</v>
      </c>
      <c r="E9985" s="85">
        <v>6135</v>
      </c>
    </row>
    <row r="9986" spans="2:5" x14ac:dyDescent="0.25">
      <c r="B9986" t="s">
        <v>19373</v>
      </c>
      <c r="C9986" t="s">
        <v>19374</v>
      </c>
      <c r="D9986" s="85">
        <v>1839.2</v>
      </c>
      <c r="E9986" s="85">
        <v>1839.2</v>
      </c>
    </row>
    <row r="9987" spans="2:5" x14ac:dyDescent="0.25">
      <c r="B9987" t="s">
        <v>19375</v>
      </c>
      <c r="C9987" t="s">
        <v>19376</v>
      </c>
      <c r="D9987" s="85">
        <v>3220.78</v>
      </c>
      <c r="E9987" s="85">
        <v>3220.78</v>
      </c>
    </row>
    <row r="9988" spans="2:5" x14ac:dyDescent="0.25">
      <c r="B9988" t="s">
        <v>19377</v>
      </c>
      <c r="C9988" t="s">
        <v>19378</v>
      </c>
      <c r="D9988" s="85">
        <v>2563.6</v>
      </c>
      <c r="E9988" s="85">
        <v>2563.6</v>
      </c>
    </row>
    <row r="9989" spans="2:5" x14ac:dyDescent="0.25">
      <c r="B9989" t="s">
        <v>19379</v>
      </c>
      <c r="C9989" t="s">
        <v>19380</v>
      </c>
      <c r="D9989" s="85">
        <v>4327.1400000000003</v>
      </c>
      <c r="E9989" s="85">
        <v>4327.1400000000003</v>
      </c>
    </row>
    <row r="9990" spans="2:5" x14ac:dyDescent="0.25">
      <c r="B9990" t="s">
        <v>19381</v>
      </c>
      <c r="C9990" t="s">
        <v>19382</v>
      </c>
      <c r="D9990" s="85">
        <v>3455.04</v>
      </c>
      <c r="E9990" s="85">
        <v>2832</v>
      </c>
    </row>
    <row r="9991" spans="2:5" x14ac:dyDescent="0.25">
      <c r="B9991" t="s">
        <v>19383</v>
      </c>
      <c r="C9991" t="s">
        <v>19384</v>
      </c>
      <c r="D9991" s="85">
        <v>344500</v>
      </c>
      <c r="E9991" s="85">
        <v>325000</v>
      </c>
    </row>
    <row r="9992" spans="2:5" x14ac:dyDescent="0.25">
      <c r="B9992" t="s">
        <v>19385</v>
      </c>
      <c r="C9992" t="s">
        <v>19386</v>
      </c>
      <c r="D9992" s="85">
        <v>63186.239999999998</v>
      </c>
      <c r="E9992" s="85">
        <v>51792</v>
      </c>
    </row>
    <row r="9993" spans="2:5" x14ac:dyDescent="0.25">
      <c r="B9993" t="s">
        <v>19387</v>
      </c>
      <c r="C9993" t="s">
        <v>19388</v>
      </c>
      <c r="D9993" s="85">
        <v>251126.21</v>
      </c>
      <c r="E9993" s="85">
        <v>251126.21</v>
      </c>
    </row>
    <row r="9994" spans="2:5" x14ac:dyDescent="0.25">
      <c r="B9994" t="s">
        <v>19389</v>
      </c>
      <c r="C9994" t="s">
        <v>19390</v>
      </c>
      <c r="D9994" s="85">
        <v>13290.52</v>
      </c>
      <c r="E9994" s="85">
        <v>10805.3</v>
      </c>
    </row>
    <row r="9995" spans="2:5" x14ac:dyDescent="0.25">
      <c r="B9995" t="s">
        <v>19391</v>
      </c>
      <c r="C9995" t="s">
        <v>19392</v>
      </c>
      <c r="D9995" s="85">
        <v>933240</v>
      </c>
      <c r="E9995" s="85">
        <v>888800</v>
      </c>
    </row>
    <row r="9996" spans="2:5" x14ac:dyDescent="0.25">
      <c r="B9996" t="s">
        <v>19393</v>
      </c>
      <c r="C9996" t="s">
        <v>19394</v>
      </c>
      <c r="D9996" s="85">
        <v>26147</v>
      </c>
      <c r="E9996" s="85">
        <v>26147</v>
      </c>
    </row>
    <row r="9997" spans="2:5" x14ac:dyDescent="0.25">
      <c r="B9997" t="s">
        <v>19395</v>
      </c>
      <c r="C9997" t="s">
        <v>19396</v>
      </c>
      <c r="D9997" s="85">
        <v>2651170.63</v>
      </c>
      <c r="E9997" s="85">
        <v>2501104.37</v>
      </c>
    </row>
    <row r="9998" spans="2:5" x14ac:dyDescent="0.25">
      <c r="B9998" t="s">
        <v>19397</v>
      </c>
      <c r="C9998" t="s">
        <v>19398</v>
      </c>
      <c r="D9998" s="85">
        <v>129949</v>
      </c>
      <c r="E9998" s="85">
        <v>129949</v>
      </c>
    </row>
    <row r="9999" spans="2:5" x14ac:dyDescent="0.25">
      <c r="B9999" t="s">
        <v>19399</v>
      </c>
      <c r="C9999" t="s">
        <v>19400</v>
      </c>
      <c r="D9999" s="85">
        <v>15498</v>
      </c>
      <c r="E9999" s="85">
        <v>12600</v>
      </c>
    </row>
    <row r="10000" spans="2:5" x14ac:dyDescent="0.25">
      <c r="B10000" t="s">
        <v>19401</v>
      </c>
      <c r="C10000" t="s">
        <v>19402</v>
      </c>
      <c r="D10000" s="85">
        <v>24477</v>
      </c>
      <c r="E10000" s="85">
        <v>19900</v>
      </c>
    </row>
    <row r="10001" spans="2:5" x14ac:dyDescent="0.25">
      <c r="B10001" t="s">
        <v>19403</v>
      </c>
      <c r="C10001" t="s">
        <v>19404</v>
      </c>
      <c r="D10001" s="85">
        <v>180329.44</v>
      </c>
      <c r="E10001" s="85">
        <v>170122.11</v>
      </c>
    </row>
    <row r="10002" spans="2:5" x14ac:dyDescent="0.25">
      <c r="B10002" t="s">
        <v>19405</v>
      </c>
      <c r="C10002" t="s">
        <v>19406</v>
      </c>
      <c r="D10002" s="85">
        <v>403.38</v>
      </c>
      <c r="E10002" s="85">
        <v>403.38</v>
      </c>
    </row>
    <row r="10003" spans="2:5" x14ac:dyDescent="0.25">
      <c r="B10003" t="s">
        <v>19407</v>
      </c>
      <c r="C10003" t="s">
        <v>15613</v>
      </c>
      <c r="D10003" s="85">
        <v>403.38</v>
      </c>
      <c r="E10003" s="85">
        <v>403.38</v>
      </c>
    </row>
    <row r="10004" spans="2:5" x14ac:dyDescent="0.25">
      <c r="B10004" t="s">
        <v>19408</v>
      </c>
      <c r="C10004" t="s">
        <v>19409</v>
      </c>
      <c r="D10004" s="85">
        <v>782445.67</v>
      </c>
      <c r="E10004" s="85">
        <v>738156.29</v>
      </c>
    </row>
    <row r="10005" spans="2:5" x14ac:dyDescent="0.25">
      <c r="B10005" t="s">
        <v>19410</v>
      </c>
      <c r="C10005" t="s">
        <v>3035</v>
      </c>
      <c r="D10005" s="85">
        <v>8954.4</v>
      </c>
      <c r="E10005" s="85">
        <v>7280</v>
      </c>
    </row>
    <row r="10006" spans="2:5" x14ac:dyDescent="0.25">
      <c r="B10006" t="s">
        <v>19411</v>
      </c>
      <c r="C10006" t="s">
        <v>19412</v>
      </c>
      <c r="D10006" s="85">
        <v>116757.75</v>
      </c>
      <c r="E10006" s="85">
        <v>94925</v>
      </c>
    </row>
    <row r="10007" spans="2:5" x14ac:dyDescent="0.25">
      <c r="B10007" t="s">
        <v>19413</v>
      </c>
      <c r="C10007" t="s">
        <v>19414</v>
      </c>
      <c r="D10007" s="85">
        <v>2099.14</v>
      </c>
      <c r="E10007" s="85">
        <v>1809.6</v>
      </c>
    </row>
    <row r="10008" spans="2:5" x14ac:dyDescent="0.25">
      <c r="B10008" t="s">
        <v>19415</v>
      </c>
      <c r="C10008" t="s">
        <v>19416</v>
      </c>
      <c r="D10008" s="85">
        <v>647082.79</v>
      </c>
      <c r="E10008" s="85">
        <v>610455.46</v>
      </c>
    </row>
    <row r="10009" spans="2:5" x14ac:dyDescent="0.25">
      <c r="B10009" t="s">
        <v>19417</v>
      </c>
      <c r="C10009" t="s">
        <v>19418</v>
      </c>
      <c r="D10009" s="85">
        <v>137637</v>
      </c>
      <c r="E10009" s="85">
        <v>111900</v>
      </c>
    </row>
    <row r="10010" spans="2:5" x14ac:dyDescent="0.25">
      <c r="B10010" t="s">
        <v>19419</v>
      </c>
      <c r="C10010" t="s">
        <v>19420</v>
      </c>
      <c r="D10010" s="85">
        <v>14698.5</v>
      </c>
      <c r="E10010" s="85">
        <v>11950</v>
      </c>
    </row>
    <row r="10011" spans="2:5" x14ac:dyDescent="0.25">
      <c r="B10011" t="s">
        <v>19421</v>
      </c>
      <c r="C10011" t="s">
        <v>19422</v>
      </c>
      <c r="D10011" s="85">
        <v>1096982.7</v>
      </c>
      <c r="E10011" s="85">
        <v>891855.85</v>
      </c>
    </row>
    <row r="10012" spans="2:5" x14ac:dyDescent="0.25">
      <c r="B10012" t="s">
        <v>19423</v>
      </c>
      <c r="C10012" t="s">
        <v>19424</v>
      </c>
      <c r="D10012" s="85">
        <v>8241</v>
      </c>
      <c r="E10012" s="85">
        <v>6700</v>
      </c>
    </row>
    <row r="10013" spans="2:5" x14ac:dyDescent="0.25">
      <c r="B10013" t="s">
        <v>19425</v>
      </c>
      <c r="C10013" t="s">
        <v>19426</v>
      </c>
      <c r="D10013" s="85">
        <v>45737.85</v>
      </c>
      <c r="E10013" s="85">
        <v>43162.5</v>
      </c>
    </row>
    <row r="10014" spans="2:5" x14ac:dyDescent="0.25">
      <c r="B10014" t="s">
        <v>19427</v>
      </c>
      <c r="C10014" t="s">
        <v>19428</v>
      </c>
      <c r="D10014" s="85">
        <v>226821.27</v>
      </c>
      <c r="E10014" s="85">
        <v>219427.21</v>
      </c>
    </row>
    <row r="10015" spans="2:5" x14ac:dyDescent="0.25">
      <c r="B10015" t="s">
        <v>19429</v>
      </c>
      <c r="C10015" t="s">
        <v>19430</v>
      </c>
      <c r="D10015" s="85">
        <v>1812804.64</v>
      </c>
      <c r="E10015" s="85">
        <v>1507059.14</v>
      </c>
    </row>
    <row r="10016" spans="2:5" x14ac:dyDescent="0.25">
      <c r="B10016" t="s">
        <v>19431</v>
      </c>
      <c r="C10016" t="s">
        <v>19432</v>
      </c>
      <c r="D10016" s="85">
        <v>1439.1</v>
      </c>
      <c r="E10016" s="85">
        <v>1170</v>
      </c>
    </row>
    <row r="10017" spans="2:5" x14ac:dyDescent="0.25">
      <c r="B10017" t="s">
        <v>19433</v>
      </c>
      <c r="C10017" t="s">
        <v>19434</v>
      </c>
      <c r="D10017" s="85">
        <v>905.28</v>
      </c>
      <c r="E10017" s="85">
        <v>736</v>
      </c>
    </row>
    <row r="10018" spans="2:5" x14ac:dyDescent="0.25">
      <c r="B10018" t="s">
        <v>19435</v>
      </c>
      <c r="C10018" t="s">
        <v>19436</v>
      </c>
      <c r="D10018" s="85">
        <v>5645.7</v>
      </c>
      <c r="E10018" s="85">
        <v>4590</v>
      </c>
    </row>
    <row r="10019" spans="2:5" x14ac:dyDescent="0.25">
      <c r="B10019" t="s">
        <v>19437</v>
      </c>
      <c r="C10019" t="s">
        <v>19438</v>
      </c>
      <c r="D10019" s="85">
        <v>30873</v>
      </c>
      <c r="E10019" s="85">
        <v>25100</v>
      </c>
    </row>
    <row r="10020" spans="2:5" x14ac:dyDescent="0.25">
      <c r="B10020" t="s">
        <v>19439</v>
      </c>
      <c r="C10020" t="s">
        <v>19440</v>
      </c>
      <c r="D10020" s="85">
        <v>84655.98</v>
      </c>
      <c r="E10020" s="85">
        <v>68826</v>
      </c>
    </row>
    <row r="10021" spans="2:5" x14ac:dyDescent="0.25">
      <c r="B10021" t="s">
        <v>19441</v>
      </c>
      <c r="C10021" t="s">
        <v>19442</v>
      </c>
      <c r="D10021" s="85">
        <v>27183.86</v>
      </c>
      <c r="E10021" s="85">
        <v>26759.5</v>
      </c>
    </row>
    <row r="10022" spans="2:5" x14ac:dyDescent="0.25">
      <c r="B10022" t="s">
        <v>19443</v>
      </c>
      <c r="C10022" t="s">
        <v>19444</v>
      </c>
      <c r="D10022" s="85">
        <v>37455.910000000003</v>
      </c>
      <c r="E10022" s="85">
        <v>30451.96</v>
      </c>
    </row>
    <row r="10023" spans="2:5" x14ac:dyDescent="0.25">
      <c r="B10023" t="s">
        <v>19445</v>
      </c>
      <c r="C10023" t="s">
        <v>19446</v>
      </c>
      <c r="D10023" s="85">
        <v>487517.27</v>
      </c>
      <c r="E10023" s="85">
        <v>461964.91</v>
      </c>
    </row>
    <row r="10024" spans="2:5" x14ac:dyDescent="0.25">
      <c r="B10024" t="s">
        <v>19447</v>
      </c>
      <c r="C10024" t="s">
        <v>19448</v>
      </c>
      <c r="D10024" s="85">
        <v>4000</v>
      </c>
      <c r="E10024" s="85">
        <v>4000</v>
      </c>
    </row>
    <row r="10025" spans="2:5" x14ac:dyDescent="0.25">
      <c r="B10025" t="s">
        <v>19449</v>
      </c>
      <c r="C10025" t="s">
        <v>19450</v>
      </c>
      <c r="D10025" s="85">
        <v>652133.99</v>
      </c>
      <c r="E10025" s="85">
        <v>449882.96</v>
      </c>
    </row>
    <row r="10026" spans="2:5" x14ac:dyDescent="0.25">
      <c r="B10026" t="s">
        <v>19451</v>
      </c>
      <c r="C10026" t="s">
        <v>19452</v>
      </c>
      <c r="D10026" s="85">
        <v>23789.919999999998</v>
      </c>
      <c r="E10026" s="85">
        <v>19341.400000000001</v>
      </c>
    </row>
    <row r="10027" spans="2:5" x14ac:dyDescent="0.25">
      <c r="B10027" t="s">
        <v>19453</v>
      </c>
      <c r="C10027" t="s">
        <v>19454</v>
      </c>
      <c r="D10027" s="85">
        <v>59100</v>
      </c>
      <c r="E10027" s="85">
        <v>59100</v>
      </c>
    </row>
    <row r="10028" spans="2:5" x14ac:dyDescent="0.25">
      <c r="B10028" t="s">
        <v>19455</v>
      </c>
      <c r="C10028" t="s">
        <v>19456</v>
      </c>
      <c r="D10028" s="85">
        <v>4877.54</v>
      </c>
      <c r="E10028" s="85">
        <v>4158.18</v>
      </c>
    </row>
    <row r="10029" spans="2:5" x14ac:dyDescent="0.25">
      <c r="B10029" t="s">
        <v>19457</v>
      </c>
      <c r="C10029" t="s">
        <v>19458</v>
      </c>
      <c r="D10029" s="85">
        <v>327400</v>
      </c>
      <c r="E10029" s="85">
        <v>327400</v>
      </c>
    </row>
    <row r="10030" spans="2:5" x14ac:dyDescent="0.25">
      <c r="B10030" t="s">
        <v>19459</v>
      </c>
      <c r="C10030" t="s">
        <v>19460</v>
      </c>
      <c r="D10030" s="85">
        <v>289860</v>
      </c>
      <c r="E10030" s="85">
        <v>289860</v>
      </c>
    </row>
    <row r="10031" spans="2:5" x14ac:dyDescent="0.25">
      <c r="B10031" t="s">
        <v>19461</v>
      </c>
      <c r="C10031" t="s">
        <v>19462</v>
      </c>
      <c r="D10031" s="85">
        <v>30000</v>
      </c>
      <c r="E10031" s="85">
        <v>30000</v>
      </c>
    </row>
    <row r="10032" spans="2:5" x14ac:dyDescent="0.25">
      <c r="B10032" t="s">
        <v>19463</v>
      </c>
      <c r="C10032" t="s">
        <v>19464</v>
      </c>
      <c r="D10032" s="85">
        <v>27627.34</v>
      </c>
      <c r="E10032" s="85">
        <v>22461.25</v>
      </c>
    </row>
    <row r="10033" spans="2:5" x14ac:dyDescent="0.25">
      <c r="B10033" t="s">
        <v>19465</v>
      </c>
      <c r="C10033" t="s">
        <v>19466</v>
      </c>
      <c r="D10033" s="85">
        <v>364036.95</v>
      </c>
      <c r="E10033" s="85">
        <v>295965</v>
      </c>
    </row>
    <row r="10034" spans="2:5" x14ac:dyDescent="0.25">
      <c r="B10034" t="s">
        <v>19467</v>
      </c>
      <c r="C10034" t="s">
        <v>19468</v>
      </c>
      <c r="D10034" s="85">
        <v>366096.39</v>
      </c>
      <c r="E10034" s="85">
        <v>366096.39</v>
      </c>
    </row>
    <row r="10035" spans="2:5" x14ac:dyDescent="0.25">
      <c r="B10035" t="s">
        <v>19469</v>
      </c>
      <c r="C10035" t="s">
        <v>19470</v>
      </c>
      <c r="D10035" s="85">
        <v>41416.559999999998</v>
      </c>
      <c r="E10035" s="85">
        <v>33672</v>
      </c>
    </row>
    <row r="10036" spans="2:5" x14ac:dyDescent="0.25">
      <c r="B10036" t="s">
        <v>19471</v>
      </c>
      <c r="C10036" t="s">
        <v>19472</v>
      </c>
      <c r="D10036" s="85">
        <v>287992.2</v>
      </c>
      <c r="E10036" s="85">
        <v>234140</v>
      </c>
    </row>
    <row r="10037" spans="2:5" x14ac:dyDescent="0.25">
      <c r="B10037" t="s">
        <v>19473</v>
      </c>
      <c r="C10037" t="s">
        <v>19474</v>
      </c>
      <c r="D10037" s="85">
        <v>140560.16</v>
      </c>
      <c r="E10037" s="85">
        <v>114276.55</v>
      </c>
    </row>
    <row r="10038" spans="2:5" x14ac:dyDescent="0.25">
      <c r="B10038" t="s">
        <v>19475</v>
      </c>
      <c r="C10038" t="s">
        <v>19476</v>
      </c>
      <c r="D10038" s="85">
        <v>71337.240000000005</v>
      </c>
      <c r="E10038" s="85">
        <v>57997.760000000002</v>
      </c>
    </row>
    <row r="10039" spans="2:5" x14ac:dyDescent="0.25">
      <c r="B10039" t="s">
        <v>19477</v>
      </c>
      <c r="C10039" t="s">
        <v>19478</v>
      </c>
      <c r="D10039" s="85">
        <v>441.3</v>
      </c>
      <c r="E10039" s="85">
        <v>358.78</v>
      </c>
    </row>
    <row r="10040" spans="2:5" x14ac:dyDescent="0.25">
      <c r="B10040" t="s">
        <v>19479</v>
      </c>
      <c r="C10040" t="s">
        <v>19480</v>
      </c>
      <c r="D10040" s="85">
        <v>2168.7600000000002</v>
      </c>
      <c r="E10040" s="85">
        <v>2046</v>
      </c>
    </row>
    <row r="10041" spans="2:5" x14ac:dyDescent="0.25">
      <c r="B10041" t="s">
        <v>19481</v>
      </c>
      <c r="C10041" t="s">
        <v>19480</v>
      </c>
      <c r="D10041" s="85">
        <v>1301.26</v>
      </c>
      <c r="E10041" s="85">
        <v>1227.5999999999999</v>
      </c>
    </row>
    <row r="10042" spans="2:5" x14ac:dyDescent="0.25">
      <c r="B10042" t="s">
        <v>19482</v>
      </c>
      <c r="C10042" t="s">
        <v>19483</v>
      </c>
      <c r="D10042" s="85">
        <v>254363.06</v>
      </c>
      <c r="E10042" s="85">
        <v>239965.15</v>
      </c>
    </row>
    <row r="10043" spans="2:5" x14ac:dyDescent="0.25">
      <c r="B10043" t="s">
        <v>19484</v>
      </c>
      <c r="C10043" t="s">
        <v>19485</v>
      </c>
      <c r="D10043" s="85">
        <v>799.5</v>
      </c>
      <c r="E10043" s="85">
        <v>650</v>
      </c>
    </row>
    <row r="10044" spans="2:5" x14ac:dyDescent="0.25">
      <c r="B10044" t="s">
        <v>19486</v>
      </c>
      <c r="C10044" t="s">
        <v>19487</v>
      </c>
      <c r="D10044" s="85">
        <v>243800</v>
      </c>
      <c r="E10044" s="85">
        <v>230000</v>
      </c>
    </row>
    <row r="10045" spans="2:5" x14ac:dyDescent="0.25">
      <c r="B10045" t="s">
        <v>19488</v>
      </c>
      <c r="C10045" t="s">
        <v>19489</v>
      </c>
      <c r="D10045" s="85">
        <v>1650743.84</v>
      </c>
      <c r="E10045" s="85">
        <v>1148000.04</v>
      </c>
    </row>
    <row r="10046" spans="2:5" x14ac:dyDescent="0.25">
      <c r="B10046" t="s">
        <v>19490</v>
      </c>
      <c r="C10046" t="s">
        <v>19491</v>
      </c>
      <c r="D10046" s="85">
        <v>234684</v>
      </c>
      <c r="E10046" s="85">
        <v>190800</v>
      </c>
    </row>
    <row r="10047" spans="2:5" x14ac:dyDescent="0.25">
      <c r="B10047" t="s">
        <v>19492</v>
      </c>
      <c r="C10047" t="s">
        <v>19493</v>
      </c>
      <c r="D10047" s="85">
        <v>183265.33</v>
      </c>
      <c r="E10047" s="85">
        <v>148996.20000000001</v>
      </c>
    </row>
    <row r="10048" spans="2:5" x14ac:dyDescent="0.25">
      <c r="B10048" t="s">
        <v>19494</v>
      </c>
      <c r="C10048" t="s">
        <v>19495</v>
      </c>
      <c r="D10048" s="85">
        <v>1196070.3799999999</v>
      </c>
      <c r="E10048" s="85">
        <v>1196070.3799999999</v>
      </c>
    </row>
    <row r="10049" spans="2:5" x14ac:dyDescent="0.25">
      <c r="B10049" t="s">
        <v>19496</v>
      </c>
      <c r="C10049" t="s">
        <v>19497</v>
      </c>
      <c r="D10049" s="85">
        <v>1041628.78</v>
      </c>
      <c r="E10049" s="85">
        <v>846852.67</v>
      </c>
    </row>
    <row r="10050" spans="2:5" x14ac:dyDescent="0.25">
      <c r="B10050" t="s">
        <v>19498</v>
      </c>
      <c r="C10050" t="s">
        <v>19499</v>
      </c>
      <c r="D10050" s="85">
        <v>7823.42</v>
      </c>
      <c r="E10050" s="85">
        <v>6360.5</v>
      </c>
    </row>
    <row r="10051" spans="2:5" x14ac:dyDescent="0.25">
      <c r="B10051" t="s">
        <v>19500</v>
      </c>
      <c r="C10051" t="s">
        <v>19501</v>
      </c>
      <c r="D10051" s="85">
        <v>30442.5</v>
      </c>
      <c r="E10051" s="85">
        <v>24750</v>
      </c>
    </row>
    <row r="10052" spans="2:5" x14ac:dyDescent="0.25">
      <c r="B10052" t="s">
        <v>19502</v>
      </c>
      <c r="C10052" t="s">
        <v>19503</v>
      </c>
      <c r="D10052" s="85">
        <v>2091</v>
      </c>
      <c r="E10052" s="85">
        <v>1700</v>
      </c>
    </row>
    <row r="10053" spans="2:5" x14ac:dyDescent="0.25">
      <c r="B10053" t="s">
        <v>19504</v>
      </c>
      <c r="C10053" t="s">
        <v>19505</v>
      </c>
      <c r="D10053" s="85">
        <v>10442.52</v>
      </c>
      <c r="E10053" s="85">
        <v>0</v>
      </c>
    </row>
    <row r="10054" spans="2:5" x14ac:dyDescent="0.25">
      <c r="B10054" t="s">
        <v>19506</v>
      </c>
      <c r="C10054" t="s">
        <v>19507</v>
      </c>
      <c r="D10054" s="85">
        <v>4540</v>
      </c>
      <c r="E10054" s="85">
        <v>0</v>
      </c>
    </row>
    <row r="10055" spans="2:5" x14ac:dyDescent="0.25">
      <c r="B10055" t="s">
        <v>19508</v>
      </c>
      <c r="C10055" t="s">
        <v>19509</v>
      </c>
      <c r="D10055" s="85">
        <v>2820.93</v>
      </c>
      <c r="E10055" s="85">
        <v>0</v>
      </c>
    </row>
    <row r="10056" spans="2:5" x14ac:dyDescent="0.25">
      <c r="B10056" t="s">
        <v>19510</v>
      </c>
      <c r="C10056" t="s">
        <v>19511</v>
      </c>
      <c r="D10056" s="85">
        <v>15577.8</v>
      </c>
      <c r="E10056" s="85">
        <v>12664.88</v>
      </c>
    </row>
    <row r="10057" spans="2:5" x14ac:dyDescent="0.25">
      <c r="B10057" t="s">
        <v>19512</v>
      </c>
      <c r="C10057" t="s">
        <v>19513</v>
      </c>
      <c r="D10057" s="85">
        <v>361008.28</v>
      </c>
      <c r="E10057" s="85">
        <v>276657.26</v>
      </c>
    </row>
    <row r="10058" spans="2:5" x14ac:dyDescent="0.25">
      <c r="B10058" t="s">
        <v>19514</v>
      </c>
      <c r="C10058" t="s">
        <v>19515</v>
      </c>
      <c r="D10058" s="85">
        <v>2396.1</v>
      </c>
      <c r="E10058" s="85">
        <v>0</v>
      </c>
    </row>
    <row r="10059" spans="2:5" x14ac:dyDescent="0.25">
      <c r="B10059" t="s">
        <v>19516</v>
      </c>
      <c r="C10059" t="s">
        <v>19517</v>
      </c>
      <c r="D10059" s="85">
        <v>7361.55</v>
      </c>
      <c r="E10059" s="85">
        <v>5985</v>
      </c>
    </row>
    <row r="10060" spans="2:5" x14ac:dyDescent="0.25">
      <c r="B10060" t="s">
        <v>19518</v>
      </c>
      <c r="C10060" t="s">
        <v>19519</v>
      </c>
      <c r="D10060" s="85">
        <v>1182.4000000000001</v>
      </c>
      <c r="E10060" s="85">
        <v>0</v>
      </c>
    </row>
    <row r="10061" spans="2:5" x14ac:dyDescent="0.25">
      <c r="B10061" t="s">
        <v>19520</v>
      </c>
      <c r="C10061" t="s">
        <v>19521</v>
      </c>
      <c r="D10061" s="85">
        <v>42988.5</v>
      </c>
      <c r="E10061" s="85">
        <v>34950</v>
      </c>
    </row>
    <row r="10062" spans="2:5" x14ac:dyDescent="0.25">
      <c r="B10062" t="s">
        <v>19522</v>
      </c>
      <c r="C10062" t="s">
        <v>19523</v>
      </c>
      <c r="D10062" s="85">
        <v>282325.34000000003</v>
      </c>
      <c r="E10062" s="85">
        <v>235862.61</v>
      </c>
    </row>
    <row r="10063" spans="2:5" x14ac:dyDescent="0.25">
      <c r="B10063" t="s">
        <v>19524</v>
      </c>
      <c r="C10063" t="s">
        <v>19525</v>
      </c>
      <c r="D10063" s="85">
        <v>4617.6000000000004</v>
      </c>
      <c r="E10063" s="85">
        <v>0</v>
      </c>
    </row>
    <row r="10064" spans="2:5" x14ac:dyDescent="0.25">
      <c r="B10064" t="s">
        <v>19526</v>
      </c>
      <c r="C10064" t="s">
        <v>19527</v>
      </c>
      <c r="D10064" s="85">
        <v>45600.25</v>
      </c>
      <c r="E10064" s="85">
        <v>45600.25</v>
      </c>
    </row>
    <row r="10065" spans="2:5" x14ac:dyDescent="0.25">
      <c r="B10065" t="s">
        <v>19528</v>
      </c>
      <c r="C10065" t="s">
        <v>19529</v>
      </c>
      <c r="D10065" s="85">
        <v>7921.2</v>
      </c>
      <c r="E10065" s="85">
        <v>6440</v>
      </c>
    </row>
    <row r="10066" spans="2:5" x14ac:dyDescent="0.25">
      <c r="B10066" t="s">
        <v>19530</v>
      </c>
      <c r="C10066" t="s">
        <v>19531</v>
      </c>
      <c r="D10066" s="85">
        <v>51215.97</v>
      </c>
      <c r="E10066" s="85">
        <v>41639</v>
      </c>
    </row>
    <row r="10067" spans="2:5" x14ac:dyDescent="0.25">
      <c r="B10067" t="s">
        <v>19532</v>
      </c>
      <c r="C10067" t="s">
        <v>19533</v>
      </c>
      <c r="D10067" s="85">
        <v>25517.58</v>
      </c>
      <c r="E10067" s="85">
        <v>20746</v>
      </c>
    </row>
    <row r="10068" spans="2:5" x14ac:dyDescent="0.25">
      <c r="B10068" t="s">
        <v>19534</v>
      </c>
      <c r="C10068" t="s">
        <v>19535</v>
      </c>
      <c r="D10068" s="85">
        <v>48153.48</v>
      </c>
      <c r="E10068" s="85">
        <v>45427.81</v>
      </c>
    </row>
    <row r="10069" spans="2:5" x14ac:dyDescent="0.25">
      <c r="B10069" t="s">
        <v>19536</v>
      </c>
      <c r="C10069" t="s">
        <v>19537</v>
      </c>
      <c r="D10069" s="85">
        <v>2056046.14</v>
      </c>
      <c r="E10069" s="85">
        <v>1301956</v>
      </c>
    </row>
    <row r="10070" spans="2:5" x14ac:dyDescent="0.25">
      <c r="B10070" t="s">
        <v>19538</v>
      </c>
      <c r="C10070" t="s">
        <v>19539</v>
      </c>
      <c r="D10070" s="85">
        <v>82254.679999999993</v>
      </c>
      <c r="E10070" s="85">
        <v>77598.75</v>
      </c>
    </row>
    <row r="10071" spans="2:5" x14ac:dyDescent="0.25">
      <c r="B10071" t="s">
        <v>19540</v>
      </c>
      <c r="C10071" t="s">
        <v>19541</v>
      </c>
      <c r="D10071" s="85">
        <v>819.18</v>
      </c>
      <c r="E10071" s="85">
        <v>666</v>
      </c>
    </row>
    <row r="10072" spans="2:5" x14ac:dyDescent="0.25">
      <c r="B10072" t="s">
        <v>19542</v>
      </c>
      <c r="C10072" t="s">
        <v>19543</v>
      </c>
      <c r="D10072" s="85">
        <v>5682.6</v>
      </c>
      <c r="E10072" s="85">
        <v>4620</v>
      </c>
    </row>
    <row r="10073" spans="2:5" x14ac:dyDescent="0.25">
      <c r="B10073" t="s">
        <v>19544</v>
      </c>
      <c r="C10073" t="s">
        <v>19545</v>
      </c>
      <c r="D10073" s="85">
        <v>258.3</v>
      </c>
      <c r="E10073" s="85">
        <v>210</v>
      </c>
    </row>
    <row r="10074" spans="2:5" x14ac:dyDescent="0.25">
      <c r="B10074" t="s">
        <v>19546</v>
      </c>
      <c r="C10074" t="s">
        <v>19547</v>
      </c>
      <c r="D10074" s="85">
        <v>150</v>
      </c>
      <c r="E10074" s="85">
        <v>150</v>
      </c>
    </row>
    <row r="10075" spans="2:5" x14ac:dyDescent="0.25">
      <c r="B10075" t="s">
        <v>19548</v>
      </c>
      <c r="C10075" t="s">
        <v>19549</v>
      </c>
      <c r="D10075" s="85">
        <v>94989.54</v>
      </c>
      <c r="E10075" s="85">
        <v>77227.27</v>
      </c>
    </row>
    <row r="10076" spans="2:5" x14ac:dyDescent="0.25">
      <c r="B10076" t="s">
        <v>19550</v>
      </c>
      <c r="C10076" t="s">
        <v>19551</v>
      </c>
      <c r="D10076" s="85">
        <v>3934.72</v>
      </c>
      <c r="E10076" s="85">
        <v>3712</v>
      </c>
    </row>
    <row r="10077" spans="2:5" x14ac:dyDescent="0.25">
      <c r="B10077" t="s">
        <v>19552</v>
      </c>
      <c r="C10077" t="s">
        <v>19553</v>
      </c>
      <c r="D10077" s="85">
        <v>52496.4</v>
      </c>
      <c r="E10077" s="85">
        <v>42680</v>
      </c>
    </row>
    <row r="10078" spans="2:5" x14ac:dyDescent="0.25">
      <c r="B10078" t="s">
        <v>19554</v>
      </c>
      <c r="C10078" t="s">
        <v>19555</v>
      </c>
      <c r="D10078" s="85">
        <v>115005</v>
      </c>
      <c r="E10078" s="85">
        <v>93500</v>
      </c>
    </row>
    <row r="10079" spans="2:5" x14ac:dyDescent="0.25">
      <c r="B10079" t="s">
        <v>19556</v>
      </c>
      <c r="C10079" t="s">
        <v>19557</v>
      </c>
      <c r="D10079" s="85">
        <v>55337.7</v>
      </c>
      <c r="E10079" s="85">
        <v>44990</v>
      </c>
    </row>
    <row r="10080" spans="2:5" x14ac:dyDescent="0.25">
      <c r="B10080" t="s">
        <v>19558</v>
      </c>
      <c r="C10080" t="s">
        <v>19559</v>
      </c>
      <c r="D10080" s="85">
        <v>4083.8</v>
      </c>
      <c r="E10080" s="85">
        <v>4083.8</v>
      </c>
    </row>
    <row r="10081" spans="2:5" x14ac:dyDescent="0.25">
      <c r="B10081" t="s">
        <v>19560</v>
      </c>
      <c r="C10081" t="s">
        <v>19561</v>
      </c>
      <c r="D10081" s="85">
        <v>4435.2</v>
      </c>
      <c r="E10081" s="85">
        <v>4435.2</v>
      </c>
    </row>
    <row r="10082" spans="2:5" x14ac:dyDescent="0.25">
      <c r="B10082" t="s">
        <v>19562</v>
      </c>
      <c r="C10082" t="s">
        <v>19563</v>
      </c>
      <c r="D10082" s="85">
        <v>5814</v>
      </c>
      <c r="E10082" s="85">
        <v>5814</v>
      </c>
    </row>
    <row r="10083" spans="2:5" x14ac:dyDescent="0.25">
      <c r="B10083" t="s">
        <v>19564</v>
      </c>
      <c r="C10083" t="s">
        <v>19565</v>
      </c>
      <c r="D10083" s="85">
        <v>8131</v>
      </c>
      <c r="E10083" s="85">
        <v>8131</v>
      </c>
    </row>
    <row r="10084" spans="2:5" x14ac:dyDescent="0.25">
      <c r="B10084" t="s">
        <v>19566</v>
      </c>
      <c r="C10084" t="s">
        <v>19567</v>
      </c>
      <c r="D10084" s="85">
        <v>4859.47</v>
      </c>
      <c r="E10084" s="85">
        <v>4859.47</v>
      </c>
    </row>
    <row r="10085" spans="2:5" x14ac:dyDescent="0.25">
      <c r="B10085" t="s">
        <v>19568</v>
      </c>
      <c r="C10085" t="s">
        <v>19569</v>
      </c>
      <c r="D10085" s="85">
        <v>5497.52</v>
      </c>
      <c r="E10085" s="85">
        <v>5497.52</v>
      </c>
    </row>
    <row r="10086" spans="2:5" x14ac:dyDescent="0.25">
      <c r="B10086" t="s">
        <v>19570</v>
      </c>
      <c r="C10086" t="s">
        <v>19571</v>
      </c>
      <c r="D10086" s="85">
        <v>16598.849999999999</v>
      </c>
      <c r="E10086" s="85">
        <v>13495</v>
      </c>
    </row>
    <row r="10087" spans="2:5" x14ac:dyDescent="0.25">
      <c r="B10087" t="s">
        <v>19572</v>
      </c>
      <c r="C10087" t="s">
        <v>19573</v>
      </c>
      <c r="D10087" s="85">
        <v>35030</v>
      </c>
      <c r="E10087" s="85">
        <v>31000</v>
      </c>
    </row>
    <row r="10088" spans="2:5" x14ac:dyDescent="0.25">
      <c r="B10088" t="s">
        <v>19574</v>
      </c>
      <c r="C10088" t="s">
        <v>19575</v>
      </c>
      <c r="D10088" s="85">
        <v>21697.200000000001</v>
      </c>
      <c r="E10088" s="85">
        <v>17640</v>
      </c>
    </row>
    <row r="10089" spans="2:5" x14ac:dyDescent="0.25">
      <c r="B10089" t="s">
        <v>19576</v>
      </c>
      <c r="C10089" t="s">
        <v>19577</v>
      </c>
      <c r="D10089" s="85">
        <v>12523.81</v>
      </c>
      <c r="E10089" s="85">
        <v>10181.959999999999</v>
      </c>
    </row>
    <row r="10090" spans="2:5" x14ac:dyDescent="0.25">
      <c r="B10090" t="s">
        <v>19578</v>
      </c>
      <c r="C10090" t="s">
        <v>19579</v>
      </c>
      <c r="D10090" s="85">
        <v>41143.54</v>
      </c>
      <c r="E10090" s="85">
        <v>41143.54</v>
      </c>
    </row>
    <row r="10091" spans="2:5" x14ac:dyDescent="0.25">
      <c r="B10091" t="s">
        <v>19580</v>
      </c>
      <c r="C10091" t="s">
        <v>19581</v>
      </c>
      <c r="D10091" s="85">
        <v>5171.8999999999996</v>
      </c>
      <c r="E10091" s="85">
        <v>5171.8999999999996</v>
      </c>
    </row>
    <row r="10092" spans="2:5" x14ac:dyDescent="0.25">
      <c r="B10092" t="s">
        <v>19582</v>
      </c>
      <c r="C10092" t="s">
        <v>19583</v>
      </c>
      <c r="D10092" s="85">
        <v>442373.32</v>
      </c>
      <c r="E10092" s="85">
        <v>417333.33</v>
      </c>
    </row>
    <row r="10093" spans="2:5" x14ac:dyDescent="0.25">
      <c r="B10093" t="s">
        <v>19584</v>
      </c>
      <c r="C10093" t="s">
        <v>19585</v>
      </c>
      <c r="D10093" s="85">
        <v>15258747.560000001</v>
      </c>
      <c r="E10093" s="85">
        <v>14532140.529999999</v>
      </c>
    </row>
    <row r="10094" spans="2:5" x14ac:dyDescent="0.25">
      <c r="B10094" t="s">
        <v>19586</v>
      </c>
      <c r="C10094" t="s">
        <v>19587</v>
      </c>
      <c r="D10094" s="85">
        <v>305642.7</v>
      </c>
      <c r="E10094" s="85">
        <v>248490</v>
      </c>
    </row>
    <row r="10095" spans="2:5" x14ac:dyDescent="0.25">
      <c r="B10095" t="s">
        <v>19588</v>
      </c>
      <c r="C10095" t="s">
        <v>19589</v>
      </c>
      <c r="D10095" s="85">
        <v>130562.72</v>
      </c>
      <c r="E10095" s="85">
        <v>106148.55</v>
      </c>
    </row>
    <row r="10096" spans="2:5" x14ac:dyDescent="0.25">
      <c r="B10096" t="s">
        <v>19590</v>
      </c>
      <c r="C10096" t="s">
        <v>19591</v>
      </c>
      <c r="D10096" s="85">
        <v>10117.799999999999</v>
      </c>
      <c r="E10096" s="85">
        <v>10117.799999999999</v>
      </c>
    </row>
    <row r="10097" spans="2:5" x14ac:dyDescent="0.25">
      <c r="B10097" t="s">
        <v>19592</v>
      </c>
      <c r="C10097" t="s">
        <v>19593</v>
      </c>
      <c r="D10097" s="85">
        <v>6027</v>
      </c>
      <c r="E10097" s="85">
        <v>4900</v>
      </c>
    </row>
    <row r="10098" spans="2:5" x14ac:dyDescent="0.25">
      <c r="B10098" t="s">
        <v>19594</v>
      </c>
      <c r="C10098" t="s">
        <v>19595</v>
      </c>
      <c r="D10098" s="85">
        <v>1038.8499999999999</v>
      </c>
      <c r="E10098" s="85">
        <v>844.59</v>
      </c>
    </row>
    <row r="10099" spans="2:5" x14ac:dyDescent="0.25">
      <c r="B10099" t="s">
        <v>19596</v>
      </c>
      <c r="C10099" t="s">
        <v>19597</v>
      </c>
      <c r="D10099" s="85">
        <v>37124.26</v>
      </c>
      <c r="E10099" s="85">
        <v>30182.33</v>
      </c>
    </row>
    <row r="10100" spans="2:5" x14ac:dyDescent="0.25">
      <c r="B10100" t="s">
        <v>19598</v>
      </c>
      <c r="C10100" t="s">
        <v>19599</v>
      </c>
      <c r="D10100" s="85">
        <v>58360.73</v>
      </c>
      <c r="E10100" s="85">
        <v>47447.75</v>
      </c>
    </row>
    <row r="10101" spans="2:5" x14ac:dyDescent="0.25">
      <c r="B10101" t="s">
        <v>19600</v>
      </c>
      <c r="C10101" t="s">
        <v>19601</v>
      </c>
      <c r="D10101" s="85">
        <v>690476.1</v>
      </c>
      <c r="E10101" s="85">
        <v>602183.19999999995</v>
      </c>
    </row>
    <row r="10102" spans="2:5" x14ac:dyDescent="0.25">
      <c r="B10102" t="s">
        <v>19602</v>
      </c>
      <c r="C10102" t="s">
        <v>19603</v>
      </c>
      <c r="D10102" s="85">
        <v>4904.8999999999996</v>
      </c>
      <c r="E10102" s="85">
        <v>4904.8999999999996</v>
      </c>
    </row>
    <row r="10103" spans="2:5" x14ac:dyDescent="0.25">
      <c r="B10103" t="s">
        <v>19604</v>
      </c>
      <c r="C10103" t="s">
        <v>19605</v>
      </c>
      <c r="D10103" s="85">
        <v>6360.2</v>
      </c>
      <c r="E10103" s="85">
        <v>6360.2</v>
      </c>
    </row>
    <row r="10104" spans="2:5" x14ac:dyDescent="0.25">
      <c r="B10104" t="s">
        <v>19606</v>
      </c>
      <c r="C10104" t="s">
        <v>19607</v>
      </c>
      <c r="D10104" s="85">
        <v>12512.5</v>
      </c>
      <c r="E10104" s="85">
        <v>12512.5</v>
      </c>
    </row>
    <row r="10105" spans="2:5" x14ac:dyDescent="0.25">
      <c r="B10105" t="s">
        <v>19608</v>
      </c>
      <c r="C10105" t="s">
        <v>19609</v>
      </c>
      <c r="D10105" s="85">
        <v>11039.21</v>
      </c>
      <c r="E10105" s="85">
        <v>11039.21</v>
      </c>
    </row>
    <row r="10106" spans="2:5" x14ac:dyDescent="0.25">
      <c r="B10106" t="s">
        <v>19610</v>
      </c>
      <c r="C10106" t="s">
        <v>19611</v>
      </c>
      <c r="D10106" s="85">
        <v>8624</v>
      </c>
      <c r="E10106" s="85">
        <v>8624</v>
      </c>
    </row>
    <row r="10107" spans="2:5" x14ac:dyDescent="0.25">
      <c r="B10107" t="s">
        <v>19612</v>
      </c>
      <c r="C10107" t="s">
        <v>19613</v>
      </c>
      <c r="D10107" s="85">
        <v>609834</v>
      </c>
      <c r="E10107" s="85">
        <v>495800</v>
      </c>
    </row>
    <row r="10108" spans="2:5" x14ac:dyDescent="0.25">
      <c r="B10108" t="s">
        <v>19614</v>
      </c>
      <c r="C10108" t="s">
        <v>19615</v>
      </c>
      <c r="D10108" s="85">
        <v>10040.959999999999</v>
      </c>
      <c r="E10108" s="85">
        <v>10040.959999999999</v>
      </c>
    </row>
    <row r="10109" spans="2:5" x14ac:dyDescent="0.25">
      <c r="B10109" t="s">
        <v>19616</v>
      </c>
      <c r="C10109" t="s">
        <v>19617</v>
      </c>
      <c r="D10109" s="85">
        <v>5567.1</v>
      </c>
      <c r="E10109" s="85">
        <v>5567.1</v>
      </c>
    </row>
    <row r="10110" spans="2:5" x14ac:dyDescent="0.25">
      <c r="B10110" t="s">
        <v>19618</v>
      </c>
      <c r="C10110" t="s">
        <v>19619</v>
      </c>
      <c r="D10110" s="85">
        <v>11718.37</v>
      </c>
      <c r="E10110" s="85">
        <v>11055.07</v>
      </c>
    </row>
    <row r="10111" spans="2:5" x14ac:dyDescent="0.25">
      <c r="B10111" t="s">
        <v>19620</v>
      </c>
      <c r="C10111" t="s">
        <v>19621</v>
      </c>
      <c r="D10111" s="85">
        <v>9840</v>
      </c>
      <c r="E10111" s="85">
        <v>8000</v>
      </c>
    </row>
    <row r="10112" spans="2:5" x14ac:dyDescent="0.25">
      <c r="B10112" t="s">
        <v>19622</v>
      </c>
      <c r="C10112" t="s">
        <v>19623</v>
      </c>
      <c r="D10112" s="85">
        <v>20639.96</v>
      </c>
      <c r="E10112" s="85">
        <v>19471.66</v>
      </c>
    </row>
    <row r="10113" spans="2:5" x14ac:dyDescent="0.25">
      <c r="B10113" t="s">
        <v>19624</v>
      </c>
      <c r="C10113" t="s">
        <v>19625</v>
      </c>
      <c r="D10113" s="85">
        <v>98680.99</v>
      </c>
      <c r="E10113" s="85">
        <v>78005.83</v>
      </c>
    </row>
    <row r="10114" spans="2:5" x14ac:dyDescent="0.25">
      <c r="B10114" t="s">
        <v>19626</v>
      </c>
      <c r="C10114" t="s">
        <v>19627</v>
      </c>
      <c r="D10114" s="85">
        <v>10743874</v>
      </c>
      <c r="E10114" s="85">
        <v>10743874</v>
      </c>
    </row>
    <row r="10115" spans="2:5" x14ac:dyDescent="0.25">
      <c r="B10115" t="s">
        <v>19628</v>
      </c>
      <c r="C10115" t="s">
        <v>19629</v>
      </c>
      <c r="D10115" s="85">
        <v>14145</v>
      </c>
      <c r="E10115" s="85">
        <v>11500</v>
      </c>
    </row>
    <row r="10116" spans="2:5" x14ac:dyDescent="0.25">
      <c r="B10116" t="s">
        <v>19630</v>
      </c>
      <c r="C10116" t="s">
        <v>19631</v>
      </c>
      <c r="D10116" s="85">
        <v>168510</v>
      </c>
      <c r="E10116" s="85">
        <v>137000</v>
      </c>
    </row>
    <row r="10117" spans="2:5" x14ac:dyDescent="0.25">
      <c r="B10117" t="s">
        <v>19632</v>
      </c>
      <c r="C10117" t="s">
        <v>19633</v>
      </c>
      <c r="D10117" s="85">
        <v>50430</v>
      </c>
      <c r="E10117" s="85">
        <v>41000</v>
      </c>
    </row>
    <row r="10118" spans="2:5" x14ac:dyDescent="0.25">
      <c r="B10118" t="s">
        <v>19634</v>
      </c>
      <c r="C10118" t="s">
        <v>19635</v>
      </c>
      <c r="D10118" s="85">
        <v>130380</v>
      </c>
      <c r="E10118" s="85">
        <v>106000</v>
      </c>
    </row>
    <row r="10119" spans="2:5" x14ac:dyDescent="0.25">
      <c r="B10119" t="s">
        <v>19636</v>
      </c>
      <c r="C10119" t="s">
        <v>19637</v>
      </c>
      <c r="D10119" s="85">
        <v>56506.2</v>
      </c>
      <c r="E10119" s="85">
        <v>45940</v>
      </c>
    </row>
    <row r="10120" spans="2:5" x14ac:dyDescent="0.25">
      <c r="B10120" t="s">
        <v>19638</v>
      </c>
      <c r="C10120" t="s">
        <v>19639</v>
      </c>
      <c r="D10120" s="85">
        <v>356509.35</v>
      </c>
      <c r="E10120" s="85">
        <v>289845</v>
      </c>
    </row>
    <row r="10121" spans="2:5" x14ac:dyDescent="0.25">
      <c r="B10121" t="s">
        <v>19640</v>
      </c>
      <c r="C10121" t="s">
        <v>19641</v>
      </c>
      <c r="D10121" s="85">
        <v>477369.11</v>
      </c>
      <c r="E10121" s="85">
        <v>413800</v>
      </c>
    </row>
    <row r="10122" spans="2:5" x14ac:dyDescent="0.25">
      <c r="B10122" t="s">
        <v>19642</v>
      </c>
      <c r="C10122" t="s">
        <v>19643</v>
      </c>
      <c r="D10122" s="85">
        <v>1905923.05</v>
      </c>
      <c r="E10122" s="85">
        <v>1462727.17</v>
      </c>
    </row>
    <row r="10123" spans="2:5" x14ac:dyDescent="0.25">
      <c r="B10123" t="s">
        <v>19644</v>
      </c>
      <c r="C10123" t="s">
        <v>19645</v>
      </c>
      <c r="D10123" s="85">
        <v>1290000</v>
      </c>
      <c r="E10123" s="85">
        <v>1290000</v>
      </c>
    </row>
    <row r="10124" spans="2:5" x14ac:dyDescent="0.25">
      <c r="B10124" t="s">
        <v>19646</v>
      </c>
      <c r="C10124" t="s">
        <v>19647</v>
      </c>
      <c r="D10124" s="85">
        <v>24477</v>
      </c>
      <c r="E10124" s="85">
        <v>19900</v>
      </c>
    </row>
    <row r="10125" spans="2:5" x14ac:dyDescent="0.25">
      <c r="B10125" t="s">
        <v>19648</v>
      </c>
      <c r="C10125" t="s">
        <v>19649</v>
      </c>
      <c r="D10125" s="85">
        <v>37835.49</v>
      </c>
      <c r="E10125" s="85">
        <v>30760.560000000001</v>
      </c>
    </row>
    <row r="10126" spans="2:5" x14ac:dyDescent="0.25">
      <c r="B10126" t="s">
        <v>19650</v>
      </c>
      <c r="C10126" t="s">
        <v>19651</v>
      </c>
      <c r="D10126" s="85">
        <v>123903.32</v>
      </c>
      <c r="E10126" s="85">
        <v>123903.32</v>
      </c>
    </row>
    <row r="10127" spans="2:5" x14ac:dyDescent="0.25">
      <c r="B10127" t="s">
        <v>19652</v>
      </c>
      <c r="C10127" t="s">
        <v>19653</v>
      </c>
      <c r="D10127" s="85">
        <v>113364.77</v>
      </c>
      <c r="E10127" s="85">
        <v>92166.48</v>
      </c>
    </row>
    <row r="10128" spans="2:5" x14ac:dyDescent="0.25">
      <c r="B10128" t="s">
        <v>19654</v>
      </c>
      <c r="C10128" t="s">
        <v>19655</v>
      </c>
      <c r="D10128" s="85">
        <v>176418.9</v>
      </c>
      <c r="E10128" s="85">
        <v>143430</v>
      </c>
    </row>
    <row r="10129" spans="2:5" x14ac:dyDescent="0.25">
      <c r="B10129" t="s">
        <v>19656</v>
      </c>
      <c r="C10129" t="s">
        <v>19657</v>
      </c>
      <c r="D10129" s="85">
        <v>21525</v>
      </c>
      <c r="E10129" s="85">
        <v>17500</v>
      </c>
    </row>
    <row r="10130" spans="2:5" x14ac:dyDescent="0.25">
      <c r="B10130" t="s">
        <v>19658</v>
      </c>
      <c r="C10130" t="s">
        <v>19659</v>
      </c>
      <c r="D10130" s="85">
        <v>600</v>
      </c>
      <c r="E10130" s="85">
        <v>600</v>
      </c>
    </row>
    <row r="10131" spans="2:5" x14ac:dyDescent="0.25">
      <c r="B10131" t="s">
        <v>19660</v>
      </c>
      <c r="C10131" t="s">
        <v>19661</v>
      </c>
      <c r="D10131" s="85">
        <v>319554</v>
      </c>
      <c r="E10131" s="85">
        <v>259800</v>
      </c>
    </row>
    <row r="10132" spans="2:5" x14ac:dyDescent="0.25">
      <c r="B10132" t="s">
        <v>19662</v>
      </c>
      <c r="C10132" t="s">
        <v>19663</v>
      </c>
      <c r="D10132" s="85">
        <v>85956</v>
      </c>
      <c r="E10132" s="85">
        <v>74100</v>
      </c>
    </row>
    <row r="10133" spans="2:5" x14ac:dyDescent="0.25">
      <c r="B10133" t="s">
        <v>19664</v>
      </c>
      <c r="C10133" t="s">
        <v>19665</v>
      </c>
      <c r="D10133" s="85">
        <v>52455.199999999997</v>
      </c>
      <c r="E10133" s="85">
        <v>45220</v>
      </c>
    </row>
    <row r="10134" spans="2:5" x14ac:dyDescent="0.25">
      <c r="B10134" t="s">
        <v>19666</v>
      </c>
      <c r="C10134" t="s">
        <v>19667</v>
      </c>
      <c r="D10134" s="85">
        <v>5403.39</v>
      </c>
      <c r="E10134" s="85">
        <v>4393</v>
      </c>
    </row>
    <row r="10135" spans="2:5" x14ac:dyDescent="0.25">
      <c r="B10135" t="s">
        <v>19668</v>
      </c>
      <c r="C10135" t="s">
        <v>19669</v>
      </c>
      <c r="D10135" s="85">
        <v>2762.58</v>
      </c>
      <c r="E10135" s="85">
        <v>2246</v>
      </c>
    </row>
    <row r="10136" spans="2:5" x14ac:dyDescent="0.25">
      <c r="B10136" t="s">
        <v>19670</v>
      </c>
      <c r="C10136" t="s">
        <v>19671</v>
      </c>
      <c r="D10136" s="85">
        <v>940.95</v>
      </c>
      <c r="E10136" s="85">
        <v>765</v>
      </c>
    </row>
    <row r="10137" spans="2:5" x14ac:dyDescent="0.25">
      <c r="B10137" t="s">
        <v>19672</v>
      </c>
      <c r="C10137" t="s">
        <v>19673</v>
      </c>
      <c r="D10137" s="85">
        <v>1067.5</v>
      </c>
      <c r="E10137" s="85">
        <v>875</v>
      </c>
    </row>
    <row r="10138" spans="2:5" x14ac:dyDescent="0.25">
      <c r="B10138" t="s">
        <v>19674</v>
      </c>
      <c r="C10138" t="s">
        <v>19675</v>
      </c>
      <c r="D10138" s="85">
        <v>292.8</v>
      </c>
      <c r="E10138" s="85">
        <v>240</v>
      </c>
    </row>
    <row r="10139" spans="2:5" x14ac:dyDescent="0.25">
      <c r="B10139" t="s">
        <v>19676</v>
      </c>
      <c r="C10139" t="s">
        <v>19677</v>
      </c>
      <c r="D10139" s="85">
        <v>539.85</v>
      </c>
      <c r="E10139" s="85">
        <v>442.5</v>
      </c>
    </row>
    <row r="10140" spans="2:5" x14ac:dyDescent="0.25">
      <c r="B10140" t="s">
        <v>19678</v>
      </c>
      <c r="C10140" t="s">
        <v>19679</v>
      </c>
      <c r="D10140" s="85">
        <v>77500</v>
      </c>
      <c r="E10140" s="85">
        <v>63525</v>
      </c>
    </row>
    <row r="10141" spans="2:5" x14ac:dyDescent="0.25">
      <c r="B10141" t="s">
        <v>19680</v>
      </c>
      <c r="C10141" t="s">
        <v>19681</v>
      </c>
      <c r="D10141" s="85">
        <v>65.89</v>
      </c>
      <c r="E10141" s="85">
        <v>54.01</v>
      </c>
    </row>
    <row r="10142" spans="2:5" x14ac:dyDescent="0.25">
      <c r="B10142" t="s">
        <v>19682</v>
      </c>
      <c r="C10142" t="s">
        <v>19683</v>
      </c>
      <c r="D10142" s="85">
        <v>205</v>
      </c>
      <c r="E10142" s="85">
        <v>195.24</v>
      </c>
    </row>
    <row r="10143" spans="2:5" x14ac:dyDescent="0.25">
      <c r="B10143" t="s">
        <v>19684</v>
      </c>
      <c r="C10143" t="s">
        <v>19685</v>
      </c>
      <c r="D10143" s="85">
        <v>149.9</v>
      </c>
      <c r="E10143" s="85">
        <v>122.87</v>
      </c>
    </row>
    <row r="10144" spans="2:5" x14ac:dyDescent="0.25">
      <c r="B10144" t="s">
        <v>19686</v>
      </c>
      <c r="C10144" t="s">
        <v>19687</v>
      </c>
      <c r="D10144" s="85">
        <v>26.9</v>
      </c>
      <c r="E10144" s="85">
        <v>22.05</v>
      </c>
    </row>
    <row r="10145" spans="2:5" x14ac:dyDescent="0.25">
      <c r="B10145" t="s">
        <v>19688</v>
      </c>
      <c r="C10145" t="s">
        <v>19689</v>
      </c>
      <c r="D10145" s="85">
        <v>1674.82</v>
      </c>
      <c r="E10145" s="85">
        <v>1372.8</v>
      </c>
    </row>
    <row r="10146" spans="2:5" x14ac:dyDescent="0.25">
      <c r="B10146" t="s">
        <v>19690</v>
      </c>
      <c r="C10146" t="s">
        <v>19691</v>
      </c>
      <c r="D10146" s="85">
        <v>1190677.6499999999</v>
      </c>
      <c r="E10146" s="85">
        <v>847144.99</v>
      </c>
    </row>
    <row r="10147" spans="2:5" x14ac:dyDescent="0.25">
      <c r="B10147" t="s">
        <v>19692</v>
      </c>
      <c r="C10147" t="s">
        <v>19693</v>
      </c>
      <c r="D10147" s="85">
        <v>6146.19</v>
      </c>
      <c r="E10147" s="85">
        <v>4996.8999999999996</v>
      </c>
    </row>
    <row r="10148" spans="2:5" x14ac:dyDescent="0.25">
      <c r="B10148" t="s">
        <v>19694</v>
      </c>
      <c r="C10148" t="s">
        <v>19695</v>
      </c>
      <c r="D10148" s="85">
        <v>3013.5</v>
      </c>
      <c r="E10148" s="85">
        <v>2450</v>
      </c>
    </row>
    <row r="10149" spans="2:5" x14ac:dyDescent="0.25">
      <c r="B10149" t="s">
        <v>19696</v>
      </c>
      <c r="C10149" t="s">
        <v>19697</v>
      </c>
      <c r="D10149" s="85">
        <v>2013</v>
      </c>
      <c r="E10149" s="85">
        <v>1650</v>
      </c>
    </row>
    <row r="10150" spans="2:5" x14ac:dyDescent="0.25">
      <c r="B10150" t="s">
        <v>19698</v>
      </c>
      <c r="C10150" t="s">
        <v>19699</v>
      </c>
      <c r="D10150" s="85">
        <v>111.02</v>
      </c>
      <c r="E10150" s="85">
        <v>91</v>
      </c>
    </row>
    <row r="10151" spans="2:5" x14ac:dyDescent="0.25">
      <c r="B10151" t="s">
        <v>19700</v>
      </c>
      <c r="C10151" t="s">
        <v>19701</v>
      </c>
      <c r="D10151" s="85">
        <v>219.6</v>
      </c>
      <c r="E10151" s="85">
        <v>180</v>
      </c>
    </row>
    <row r="10152" spans="2:5" x14ac:dyDescent="0.25">
      <c r="B10152" t="s">
        <v>19702</v>
      </c>
      <c r="C10152" t="s">
        <v>19703</v>
      </c>
      <c r="D10152" s="85">
        <v>60750.34</v>
      </c>
      <c r="E10152" s="85">
        <v>49390.52</v>
      </c>
    </row>
    <row r="10153" spans="2:5" x14ac:dyDescent="0.25">
      <c r="B10153" t="s">
        <v>19704</v>
      </c>
      <c r="C10153" t="s">
        <v>19705</v>
      </c>
      <c r="D10153" s="85">
        <v>1899324.95</v>
      </c>
      <c r="E10153" s="85">
        <v>1799324.95</v>
      </c>
    </row>
    <row r="10154" spans="2:5" x14ac:dyDescent="0.25">
      <c r="B10154" t="s">
        <v>19706</v>
      </c>
      <c r="C10154" t="s">
        <v>19707</v>
      </c>
      <c r="D10154" s="85">
        <v>33955.35</v>
      </c>
      <c r="E10154" s="85">
        <v>33955.35</v>
      </c>
    </row>
    <row r="10155" spans="2:5" x14ac:dyDescent="0.25">
      <c r="B10155" t="s">
        <v>19708</v>
      </c>
      <c r="C10155" t="s">
        <v>19709</v>
      </c>
      <c r="D10155" s="85">
        <v>8308</v>
      </c>
      <c r="E10155" s="85">
        <v>8308</v>
      </c>
    </row>
    <row r="10156" spans="2:5" x14ac:dyDescent="0.25">
      <c r="B10156" t="s">
        <v>19710</v>
      </c>
      <c r="C10156" t="s">
        <v>19711</v>
      </c>
      <c r="D10156" s="85">
        <v>501.86</v>
      </c>
      <c r="E10156" s="85">
        <v>501.86</v>
      </c>
    </row>
    <row r="10157" spans="2:5" x14ac:dyDescent="0.25">
      <c r="B10157" t="s">
        <v>19712</v>
      </c>
      <c r="C10157" t="s">
        <v>19713</v>
      </c>
      <c r="D10157" s="85">
        <v>888.06</v>
      </c>
      <c r="E10157" s="85">
        <v>722</v>
      </c>
    </row>
    <row r="10158" spans="2:5" x14ac:dyDescent="0.25">
      <c r="B10158" t="s">
        <v>19714</v>
      </c>
      <c r="C10158" t="s">
        <v>19715</v>
      </c>
      <c r="D10158" s="85">
        <v>3210.3</v>
      </c>
      <c r="E10158" s="85">
        <v>2610</v>
      </c>
    </row>
    <row r="10159" spans="2:5" x14ac:dyDescent="0.25">
      <c r="B10159" t="s">
        <v>19716</v>
      </c>
      <c r="C10159" t="s">
        <v>19717</v>
      </c>
      <c r="D10159" s="85">
        <v>675208.5</v>
      </c>
      <c r="E10159" s="85">
        <v>548950</v>
      </c>
    </row>
    <row r="10160" spans="2:5" x14ac:dyDescent="0.25">
      <c r="B10160" t="s">
        <v>19718</v>
      </c>
      <c r="C10160" t="s">
        <v>19719</v>
      </c>
      <c r="D10160" s="85">
        <v>9450</v>
      </c>
      <c r="E10160" s="85">
        <v>9450</v>
      </c>
    </row>
    <row r="10161" spans="2:5" x14ac:dyDescent="0.25">
      <c r="B10161" t="s">
        <v>19720</v>
      </c>
      <c r="C10161" t="s">
        <v>19721</v>
      </c>
      <c r="D10161" s="85">
        <v>16470</v>
      </c>
      <c r="E10161" s="85">
        <v>13500</v>
      </c>
    </row>
    <row r="10162" spans="2:5" x14ac:dyDescent="0.25">
      <c r="B10162" t="s">
        <v>19722</v>
      </c>
      <c r="C10162" t="s">
        <v>19723</v>
      </c>
      <c r="D10162" s="85">
        <v>14030</v>
      </c>
      <c r="E10162" s="85">
        <v>11500</v>
      </c>
    </row>
    <row r="10163" spans="2:5" x14ac:dyDescent="0.25">
      <c r="B10163" t="s">
        <v>19724</v>
      </c>
      <c r="C10163" t="s">
        <v>19725</v>
      </c>
      <c r="D10163" s="85">
        <v>257685</v>
      </c>
      <c r="E10163" s="85">
        <v>209500</v>
      </c>
    </row>
    <row r="10164" spans="2:5" x14ac:dyDescent="0.25">
      <c r="B10164" t="s">
        <v>19726</v>
      </c>
      <c r="C10164" t="s">
        <v>19727</v>
      </c>
      <c r="D10164" s="85">
        <v>600</v>
      </c>
      <c r="E10164" s="85">
        <v>600</v>
      </c>
    </row>
    <row r="10165" spans="2:5" x14ac:dyDescent="0.25">
      <c r="B10165" t="s">
        <v>19728</v>
      </c>
      <c r="C10165" t="s">
        <v>19729</v>
      </c>
      <c r="D10165" s="85">
        <v>16851</v>
      </c>
      <c r="E10165" s="85">
        <v>13700</v>
      </c>
    </row>
    <row r="10166" spans="2:5" x14ac:dyDescent="0.25">
      <c r="B10166" t="s">
        <v>19730</v>
      </c>
      <c r="C10166" t="s">
        <v>19731</v>
      </c>
      <c r="D10166" s="85">
        <v>63851</v>
      </c>
      <c r="E10166" s="85">
        <v>51911.38</v>
      </c>
    </row>
    <row r="10167" spans="2:5" x14ac:dyDescent="0.25">
      <c r="B10167" t="s">
        <v>19732</v>
      </c>
      <c r="C10167" t="s">
        <v>19733</v>
      </c>
      <c r="D10167" s="85">
        <v>135</v>
      </c>
      <c r="E10167" s="85">
        <v>135</v>
      </c>
    </row>
    <row r="10168" spans="2:5" x14ac:dyDescent="0.25">
      <c r="B10168" t="s">
        <v>19734</v>
      </c>
      <c r="C10168" t="s">
        <v>19735</v>
      </c>
      <c r="D10168" s="85">
        <v>14034.3</v>
      </c>
      <c r="E10168" s="85">
        <v>11410</v>
      </c>
    </row>
    <row r="10169" spans="2:5" x14ac:dyDescent="0.25">
      <c r="B10169" t="s">
        <v>19736</v>
      </c>
      <c r="C10169" t="s">
        <v>19737</v>
      </c>
      <c r="D10169" s="85">
        <v>4000</v>
      </c>
      <c r="E10169" s="85">
        <v>4000</v>
      </c>
    </row>
    <row r="10170" spans="2:5" x14ac:dyDescent="0.25">
      <c r="B10170" t="s">
        <v>19738</v>
      </c>
      <c r="C10170" t="s">
        <v>19739</v>
      </c>
      <c r="D10170" s="85">
        <v>1141.56</v>
      </c>
      <c r="E10170" s="85">
        <v>928.1</v>
      </c>
    </row>
    <row r="10171" spans="2:5" x14ac:dyDescent="0.25">
      <c r="B10171" t="s">
        <v>19740</v>
      </c>
      <c r="C10171" t="s">
        <v>19741</v>
      </c>
      <c r="D10171" s="85">
        <v>76192.350000000006</v>
      </c>
      <c r="E10171" s="85">
        <v>61945</v>
      </c>
    </row>
    <row r="10172" spans="2:5" x14ac:dyDescent="0.25">
      <c r="B10172" t="s">
        <v>19742</v>
      </c>
      <c r="C10172" t="s">
        <v>19743</v>
      </c>
      <c r="D10172" s="85">
        <v>1259451.32</v>
      </c>
      <c r="E10172" s="85">
        <v>1023944.16</v>
      </c>
    </row>
    <row r="10173" spans="2:5" x14ac:dyDescent="0.25">
      <c r="B10173" t="s">
        <v>19744</v>
      </c>
      <c r="C10173" t="s">
        <v>19745</v>
      </c>
      <c r="D10173" s="85">
        <v>156.21</v>
      </c>
      <c r="E10173" s="85">
        <v>127</v>
      </c>
    </row>
    <row r="10174" spans="2:5" x14ac:dyDescent="0.25">
      <c r="B10174" t="s">
        <v>19746</v>
      </c>
      <c r="C10174" t="s">
        <v>19747</v>
      </c>
      <c r="D10174" s="85">
        <v>460321.35</v>
      </c>
      <c r="E10174" s="85">
        <v>374245</v>
      </c>
    </row>
    <row r="10175" spans="2:5" x14ac:dyDescent="0.25">
      <c r="B10175" t="s">
        <v>19748</v>
      </c>
      <c r="C10175" t="s">
        <v>19749</v>
      </c>
      <c r="D10175" s="85">
        <v>387.45</v>
      </c>
      <c r="E10175" s="85">
        <v>315</v>
      </c>
    </row>
    <row r="10176" spans="2:5" x14ac:dyDescent="0.25">
      <c r="B10176" t="s">
        <v>19750</v>
      </c>
      <c r="C10176" t="s">
        <v>19751</v>
      </c>
      <c r="D10176" s="85">
        <v>121997.94</v>
      </c>
      <c r="E10176" s="85">
        <v>99185.32</v>
      </c>
    </row>
    <row r="10177" spans="2:5" x14ac:dyDescent="0.25">
      <c r="B10177" t="s">
        <v>19752</v>
      </c>
      <c r="C10177" t="s">
        <v>19753</v>
      </c>
      <c r="D10177" s="85">
        <v>107691.47</v>
      </c>
      <c r="E10177" s="85">
        <v>87554.04</v>
      </c>
    </row>
    <row r="10178" spans="2:5" x14ac:dyDescent="0.25">
      <c r="B10178" t="s">
        <v>19754</v>
      </c>
      <c r="C10178" t="s">
        <v>19755</v>
      </c>
      <c r="D10178" s="85">
        <v>33978.75</v>
      </c>
      <c r="E10178" s="85">
        <v>27625</v>
      </c>
    </row>
    <row r="10179" spans="2:5" x14ac:dyDescent="0.25">
      <c r="B10179" t="s">
        <v>19756</v>
      </c>
      <c r="C10179" t="s">
        <v>19757</v>
      </c>
      <c r="D10179" s="85">
        <v>14969.85</v>
      </c>
      <c r="E10179" s="85">
        <v>14122.5</v>
      </c>
    </row>
    <row r="10180" spans="2:5" x14ac:dyDescent="0.25">
      <c r="B10180" t="s">
        <v>19758</v>
      </c>
      <c r="C10180" t="s">
        <v>19759</v>
      </c>
      <c r="D10180" s="85">
        <v>3039.58</v>
      </c>
      <c r="E10180" s="85">
        <v>2471.1999999999998</v>
      </c>
    </row>
    <row r="10181" spans="2:5" x14ac:dyDescent="0.25">
      <c r="B10181" t="s">
        <v>19760</v>
      </c>
      <c r="C10181" t="s">
        <v>19761</v>
      </c>
      <c r="D10181" s="85">
        <v>14977.8</v>
      </c>
      <c r="E10181" s="85">
        <v>14130</v>
      </c>
    </row>
    <row r="10182" spans="2:5" x14ac:dyDescent="0.25">
      <c r="B10182" t="s">
        <v>19762</v>
      </c>
      <c r="C10182" t="s">
        <v>19763</v>
      </c>
      <c r="D10182" s="85">
        <v>24520.05</v>
      </c>
      <c r="E10182" s="85">
        <v>19935</v>
      </c>
    </row>
    <row r="10183" spans="2:5" x14ac:dyDescent="0.25">
      <c r="B10183" t="s">
        <v>19764</v>
      </c>
      <c r="C10183" t="s">
        <v>19755</v>
      </c>
      <c r="D10183" s="85">
        <v>332838</v>
      </c>
      <c r="E10183" s="85">
        <v>270600</v>
      </c>
    </row>
    <row r="10184" spans="2:5" x14ac:dyDescent="0.25">
      <c r="B10184" t="s">
        <v>19765</v>
      </c>
      <c r="C10184" t="s">
        <v>19766</v>
      </c>
      <c r="D10184" s="85">
        <v>54894.9</v>
      </c>
      <c r="E10184" s="85">
        <v>44630</v>
      </c>
    </row>
    <row r="10185" spans="2:5" x14ac:dyDescent="0.25">
      <c r="B10185" t="s">
        <v>19767</v>
      </c>
      <c r="C10185" t="s">
        <v>19768</v>
      </c>
      <c r="D10185" s="85">
        <v>140835</v>
      </c>
      <c r="E10185" s="85">
        <v>114500</v>
      </c>
    </row>
    <row r="10186" spans="2:5" x14ac:dyDescent="0.25">
      <c r="B10186" t="s">
        <v>19769</v>
      </c>
      <c r="C10186" t="s">
        <v>19770</v>
      </c>
      <c r="D10186" s="85">
        <v>6027</v>
      </c>
      <c r="E10186" s="85">
        <v>4900</v>
      </c>
    </row>
    <row r="10187" spans="2:5" x14ac:dyDescent="0.25">
      <c r="B10187" t="s">
        <v>19771</v>
      </c>
      <c r="C10187" t="s">
        <v>19772</v>
      </c>
      <c r="D10187" s="85">
        <v>969885.45</v>
      </c>
      <c r="E10187" s="85">
        <v>788524.76</v>
      </c>
    </row>
    <row r="10188" spans="2:5" x14ac:dyDescent="0.25">
      <c r="B10188" t="s">
        <v>19773</v>
      </c>
      <c r="C10188" t="s">
        <v>19774</v>
      </c>
      <c r="D10188" s="85">
        <v>44852.77</v>
      </c>
      <c r="E10188" s="85">
        <v>44852.77</v>
      </c>
    </row>
    <row r="10189" spans="2:5" x14ac:dyDescent="0.25">
      <c r="B10189" t="s">
        <v>19775</v>
      </c>
      <c r="C10189" t="s">
        <v>19776</v>
      </c>
      <c r="D10189" s="85">
        <v>210</v>
      </c>
      <c r="E10189" s="85">
        <v>210</v>
      </c>
    </row>
    <row r="10190" spans="2:5" x14ac:dyDescent="0.25">
      <c r="B10190" t="s">
        <v>19777</v>
      </c>
      <c r="C10190" t="s">
        <v>19778</v>
      </c>
      <c r="D10190" s="85">
        <v>2184.48</v>
      </c>
      <c r="E10190" s="85">
        <v>1776</v>
      </c>
    </row>
    <row r="10191" spans="2:5" x14ac:dyDescent="0.25">
      <c r="B10191" t="s">
        <v>19779</v>
      </c>
      <c r="C10191" t="s">
        <v>19780</v>
      </c>
      <c r="D10191" s="85">
        <v>738</v>
      </c>
      <c r="E10191" s="85">
        <v>600</v>
      </c>
    </row>
    <row r="10192" spans="2:5" x14ac:dyDescent="0.25">
      <c r="B10192" t="s">
        <v>19781</v>
      </c>
      <c r="C10192" t="s">
        <v>19782</v>
      </c>
      <c r="D10192" s="85">
        <v>5535</v>
      </c>
      <c r="E10192" s="85">
        <v>4500</v>
      </c>
    </row>
    <row r="10193" spans="2:5" x14ac:dyDescent="0.25">
      <c r="B10193" t="s">
        <v>19783</v>
      </c>
      <c r="C10193" t="s">
        <v>19784</v>
      </c>
      <c r="D10193" s="85">
        <v>83452.38</v>
      </c>
      <c r="E10193" s="85">
        <v>78728.66</v>
      </c>
    </row>
    <row r="10194" spans="2:5" x14ac:dyDescent="0.25">
      <c r="B10194" t="s">
        <v>19785</v>
      </c>
      <c r="C10194" t="s">
        <v>19786</v>
      </c>
      <c r="D10194" s="85">
        <v>14341.8</v>
      </c>
      <c r="E10194" s="85">
        <v>11660</v>
      </c>
    </row>
    <row r="10195" spans="2:5" x14ac:dyDescent="0.25">
      <c r="B10195" t="s">
        <v>19787</v>
      </c>
      <c r="C10195" t="s">
        <v>19788</v>
      </c>
      <c r="D10195" s="85">
        <v>4305</v>
      </c>
      <c r="E10195" s="85">
        <v>3500</v>
      </c>
    </row>
    <row r="10196" spans="2:5" x14ac:dyDescent="0.25">
      <c r="B10196" t="s">
        <v>19789</v>
      </c>
      <c r="C10196" t="s">
        <v>19790</v>
      </c>
      <c r="D10196" s="85">
        <v>1560285.92</v>
      </c>
      <c r="E10196" s="85">
        <v>1051400.03</v>
      </c>
    </row>
    <row r="10197" spans="2:5" x14ac:dyDescent="0.25">
      <c r="B10197" t="s">
        <v>19791</v>
      </c>
      <c r="C10197" t="s">
        <v>19792</v>
      </c>
      <c r="D10197" s="85">
        <v>117743.71</v>
      </c>
      <c r="E10197" s="85">
        <v>95726.59</v>
      </c>
    </row>
    <row r="10198" spans="2:5" x14ac:dyDescent="0.25">
      <c r="B10198" t="s">
        <v>19793</v>
      </c>
      <c r="C10198" t="s">
        <v>19794</v>
      </c>
      <c r="D10198" s="85">
        <v>45818.5</v>
      </c>
      <c r="E10198" s="85">
        <v>43225</v>
      </c>
    </row>
    <row r="10199" spans="2:5" x14ac:dyDescent="0.25">
      <c r="B10199" t="s">
        <v>19795</v>
      </c>
      <c r="C10199" t="s">
        <v>19796</v>
      </c>
      <c r="D10199" s="85">
        <v>331915.5</v>
      </c>
      <c r="E10199" s="85">
        <v>269850</v>
      </c>
    </row>
    <row r="10200" spans="2:5" x14ac:dyDescent="0.25">
      <c r="B10200" t="s">
        <v>19797</v>
      </c>
      <c r="C10200" t="s">
        <v>19798</v>
      </c>
      <c r="D10200" s="85">
        <v>3164.3</v>
      </c>
      <c r="E10200" s="85">
        <v>2572.6</v>
      </c>
    </row>
    <row r="10201" spans="2:5" x14ac:dyDescent="0.25">
      <c r="B10201" t="s">
        <v>19799</v>
      </c>
      <c r="C10201" t="s">
        <v>19800</v>
      </c>
      <c r="D10201" s="85">
        <v>3659.25</v>
      </c>
      <c r="E10201" s="85">
        <v>2975</v>
      </c>
    </row>
    <row r="10202" spans="2:5" x14ac:dyDescent="0.25">
      <c r="B10202" t="s">
        <v>19801</v>
      </c>
      <c r="C10202" t="s">
        <v>19802</v>
      </c>
      <c r="D10202" s="85">
        <v>304041.62</v>
      </c>
      <c r="E10202" s="85">
        <v>247188.31</v>
      </c>
    </row>
    <row r="10203" spans="2:5" x14ac:dyDescent="0.25">
      <c r="B10203" t="s">
        <v>19803</v>
      </c>
      <c r="C10203" t="s">
        <v>19804</v>
      </c>
      <c r="D10203" s="85">
        <v>1102001.79</v>
      </c>
      <c r="E10203" s="85">
        <v>1039624.33</v>
      </c>
    </row>
    <row r="10204" spans="2:5" x14ac:dyDescent="0.25">
      <c r="B10204" t="s">
        <v>19805</v>
      </c>
      <c r="C10204" t="s">
        <v>19806</v>
      </c>
      <c r="D10204" s="85">
        <v>4885776.0999999996</v>
      </c>
      <c r="E10204" s="85">
        <v>4885776.0999999996</v>
      </c>
    </row>
    <row r="10205" spans="2:5" x14ac:dyDescent="0.25">
      <c r="B10205" t="s">
        <v>19807</v>
      </c>
      <c r="C10205" t="s">
        <v>19808</v>
      </c>
      <c r="D10205" s="85">
        <v>625504.19999999995</v>
      </c>
      <c r="E10205" s="85">
        <v>508540</v>
      </c>
    </row>
    <row r="10206" spans="2:5" x14ac:dyDescent="0.25">
      <c r="B10206" t="s">
        <v>19809</v>
      </c>
      <c r="C10206" t="s">
        <v>13550</v>
      </c>
      <c r="D10206" s="85">
        <v>16560.72</v>
      </c>
      <c r="E10206" s="85">
        <v>13464</v>
      </c>
    </row>
    <row r="10207" spans="2:5" x14ac:dyDescent="0.25">
      <c r="B10207" t="s">
        <v>19810</v>
      </c>
      <c r="C10207" t="s">
        <v>19811</v>
      </c>
      <c r="D10207" s="85">
        <v>162360</v>
      </c>
      <c r="E10207" s="85">
        <v>132000</v>
      </c>
    </row>
    <row r="10208" spans="2:5" x14ac:dyDescent="0.25">
      <c r="B10208" t="s">
        <v>19812</v>
      </c>
      <c r="C10208" t="s">
        <v>19813</v>
      </c>
      <c r="D10208" s="85">
        <v>82779</v>
      </c>
      <c r="E10208" s="85">
        <v>67300</v>
      </c>
    </row>
    <row r="10209" spans="2:5" x14ac:dyDescent="0.25">
      <c r="B10209" t="s">
        <v>19814</v>
      </c>
      <c r="C10209" t="s">
        <v>19815</v>
      </c>
      <c r="D10209" s="85">
        <v>295326.90000000002</v>
      </c>
      <c r="E10209" s="85">
        <v>240103.17</v>
      </c>
    </row>
    <row r="10210" spans="2:5" x14ac:dyDescent="0.25">
      <c r="B10210" t="s">
        <v>19816</v>
      </c>
      <c r="C10210" t="s">
        <v>19817</v>
      </c>
      <c r="D10210" s="85">
        <v>63960</v>
      </c>
      <c r="E10210" s="85">
        <v>52000</v>
      </c>
    </row>
    <row r="10211" spans="2:5" x14ac:dyDescent="0.25">
      <c r="B10211" t="s">
        <v>19818</v>
      </c>
      <c r="C10211" t="s">
        <v>17970</v>
      </c>
      <c r="D10211" s="85">
        <v>2869.59</v>
      </c>
      <c r="E10211" s="85">
        <v>2333</v>
      </c>
    </row>
    <row r="10212" spans="2:5" x14ac:dyDescent="0.25">
      <c r="B10212" t="s">
        <v>19819</v>
      </c>
      <c r="C10212" t="s">
        <v>17974</v>
      </c>
      <c r="D10212" s="85">
        <v>4858.5</v>
      </c>
      <c r="E10212" s="85">
        <v>3950</v>
      </c>
    </row>
    <row r="10213" spans="2:5" x14ac:dyDescent="0.25">
      <c r="B10213" t="s">
        <v>19820</v>
      </c>
      <c r="C10213" t="s">
        <v>19821</v>
      </c>
      <c r="D10213" s="85">
        <v>175466.08</v>
      </c>
      <c r="E10213" s="85">
        <v>129636.26</v>
      </c>
    </row>
    <row r="10214" spans="2:5" x14ac:dyDescent="0.25">
      <c r="B10214" t="s">
        <v>19822</v>
      </c>
      <c r="C10214" t="s">
        <v>19823</v>
      </c>
      <c r="D10214" s="85">
        <v>5421.5</v>
      </c>
      <c r="E10214" s="85">
        <v>4407.72</v>
      </c>
    </row>
    <row r="10215" spans="2:5" x14ac:dyDescent="0.25">
      <c r="B10215" t="s">
        <v>19824</v>
      </c>
      <c r="C10215" t="s">
        <v>19825</v>
      </c>
      <c r="D10215" s="85">
        <v>8241</v>
      </c>
      <c r="E10215" s="85">
        <v>6700</v>
      </c>
    </row>
    <row r="10216" spans="2:5" x14ac:dyDescent="0.25">
      <c r="B10216" t="s">
        <v>19826</v>
      </c>
      <c r="C10216" t="s">
        <v>19827</v>
      </c>
      <c r="D10216" s="85">
        <v>130072.5</v>
      </c>
      <c r="E10216" s="85">
        <v>105750</v>
      </c>
    </row>
    <row r="10217" spans="2:5" x14ac:dyDescent="0.25">
      <c r="B10217" t="s">
        <v>19828</v>
      </c>
      <c r="C10217" t="s">
        <v>19829</v>
      </c>
      <c r="D10217" s="85">
        <v>444095.79</v>
      </c>
      <c r="E10217" s="85">
        <v>377353.54</v>
      </c>
    </row>
    <row r="10218" spans="2:5" x14ac:dyDescent="0.25">
      <c r="B10218" t="s">
        <v>19830</v>
      </c>
      <c r="C10218" t="s">
        <v>19831</v>
      </c>
      <c r="D10218" s="85">
        <v>184.5</v>
      </c>
      <c r="E10218" s="85">
        <v>150</v>
      </c>
    </row>
    <row r="10219" spans="2:5" x14ac:dyDescent="0.25">
      <c r="B10219" t="s">
        <v>19832</v>
      </c>
      <c r="C10219" t="s">
        <v>19833</v>
      </c>
      <c r="D10219" s="85">
        <v>711385.28</v>
      </c>
      <c r="E10219" s="85">
        <v>610226.25</v>
      </c>
    </row>
    <row r="10220" spans="2:5" x14ac:dyDescent="0.25">
      <c r="B10220" t="s">
        <v>19834</v>
      </c>
      <c r="C10220" t="s">
        <v>19835</v>
      </c>
      <c r="D10220" s="85">
        <v>1526.75</v>
      </c>
      <c r="E10220" s="85">
        <v>1360</v>
      </c>
    </row>
    <row r="10221" spans="2:5" x14ac:dyDescent="0.25">
      <c r="B10221" t="s">
        <v>19836</v>
      </c>
      <c r="C10221" t="s">
        <v>19837</v>
      </c>
      <c r="D10221" s="85">
        <v>743220.94</v>
      </c>
      <c r="E10221" s="85">
        <v>640118.93999999994</v>
      </c>
    </row>
    <row r="10222" spans="2:5" x14ac:dyDescent="0.25">
      <c r="B10222" t="s">
        <v>19838</v>
      </c>
      <c r="C10222" t="s">
        <v>19839</v>
      </c>
      <c r="D10222" s="85">
        <v>371.7</v>
      </c>
      <c r="E10222" s="85">
        <v>371.7</v>
      </c>
    </row>
    <row r="10223" spans="2:5" x14ac:dyDescent="0.25">
      <c r="B10223" t="s">
        <v>19840</v>
      </c>
      <c r="C10223" t="s">
        <v>19841</v>
      </c>
      <c r="D10223" s="85">
        <v>600</v>
      </c>
      <c r="E10223" s="85">
        <v>600</v>
      </c>
    </row>
    <row r="10224" spans="2:5" x14ac:dyDescent="0.25">
      <c r="B10224" t="s">
        <v>19842</v>
      </c>
      <c r="C10224" t="s">
        <v>19843</v>
      </c>
      <c r="D10224" s="85">
        <v>92662.05</v>
      </c>
      <c r="E10224" s="85">
        <v>75335</v>
      </c>
    </row>
    <row r="10225" spans="2:5" x14ac:dyDescent="0.25">
      <c r="B10225" t="s">
        <v>19844</v>
      </c>
      <c r="C10225" t="s">
        <v>19845</v>
      </c>
      <c r="D10225" s="85">
        <v>9840</v>
      </c>
      <c r="E10225" s="85">
        <v>8000</v>
      </c>
    </row>
    <row r="10226" spans="2:5" x14ac:dyDescent="0.25">
      <c r="B10226" t="s">
        <v>19846</v>
      </c>
      <c r="C10226" t="s">
        <v>19847</v>
      </c>
      <c r="D10226" s="85">
        <v>2152.5</v>
      </c>
      <c r="E10226" s="85">
        <v>1750</v>
      </c>
    </row>
    <row r="10227" spans="2:5" x14ac:dyDescent="0.25">
      <c r="B10227" t="s">
        <v>19848</v>
      </c>
      <c r="C10227" t="s">
        <v>19849</v>
      </c>
      <c r="D10227" s="85">
        <v>195712.91</v>
      </c>
      <c r="E10227" s="85">
        <v>141935.23000000001</v>
      </c>
    </row>
    <row r="10228" spans="2:5" x14ac:dyDescent="0.25">
      <c r="B10228" t="s">
        <v>19850</v>
      </c>
      <c r="C10228" t="s">
        <v>19851</v>
      </c>
      <c r="D10228" s="85">
        <v>258300</v>
      </c>
      <c r="E10228" s="85">
        <v>210000</v>
      </c>
    </row>
    <row r="10229" spans="2:5" x14ac:dyDescent="0.25">
      <c r="B10229" t="s">
        <v>19852</v>
      </c>
      <c r="C10229" t="s">
        <v>19853</v>
      </c>
      <c r="D10229" s="85">
        <v>1872.13</v>
      </c>
      <c r="E10229" s="85">
        <v>1766.16</v>
      </c>
    </row>
    <row r="10230" spans="2:5" x14ac:dyDescent="0.25">
      <c r="B10230" t="s">
        <v>19854</v>
      </c>
      <c r="C10230" t="s">
        <v>19855</v>
      </c>
      <c r="D10230" s="85">
        <v>683092.45</v>
      </c>
      <c r="E10230" s="85">
        <v>551165.5</v>
      </c>
    </row>
    <row r="10231" spans="2:5" x14ac:dyDescent="0.25">
      <c r="B10231" t="s">
        <v>19856</v>
      </c>
      <c r="C10231" t="s">
        <v>19857</v>
      </c>
      <c r="D10231" s="85">
        <v>7913.91</v>
      </c>
      <c r="E10231" s="85">
        <v>7465.95</v>
      </c>
    </row>
    <row r="10232" spans="2:5" x14ac:dyDescent="0.25">
      <c r="B10232" t="s">
        <v>19858</v>
      </c>
      <c r="C10232" t="s">
        <v>19859</v>
      </c>
      <c r="D10232" s="85">
        <v>4243.5</v>
      </c>
      <c r="E10232" s="85">
        <v>3450</v>
      </c>
    </row>
    <row r="10233" spans="2:5" x14ac:dyDescent="0.25">
      <c r="B10233" t="s">
        <v>19860</v>
      </c>
      <c r="C10233" t="s">
        <v>19861</v>
      </c>
      <c r="D10233" s="85">
        <v>1214.6300000000001</v>
      </c>
      <c r="E10233" s="85">
        <v>987.5</v>
      </c>
    </row>
    <row r="10234" spans="2:5" x14ac:dyDescent="0.25">
      <c r="B10234" t="s">
        <v>19862</v>
      </c>
      <c r="C10234" t="s">
        <v>19863</v>
      </c>
      <c r="D10234" s="85">
        <v>639.6</v>
      </c>
      <c r="E10234" s="85">
        <v>520</v>
      </c>
    </row>
    <row r="10235" spans="2:5" x14ac:dyDescent="0.25">
      <c r="B10235" t="s">
        <v>19864</v>
      </c>
      <c r="C10235" t="s">
        <v>19865</v>
      </c>
      <c r="D10235" s="85">
        <v>4932.3</v>
      </c>
      <c r="E10235" s="85">
        <v>4010</v>
      </c>
    </row>
    <row r="10236" spans="2:5" x14ac:dyDescent="0.25">
      <c r="B10236" t="s">
        <v>19866</v>
      </c>
      <c r="C10236" t="s">
        <v>19867</v>
      </c>
      <c r="D10236" s="85">
        <v>2254.59</v>
      </c>
      <c r="E10236" s="85">
        <v>1833</v>
      </c>
    </row>
    <row r="10237" spans="2:5" x14ac:dyDescent="0.25">
      <c r="B10237" t="s">
        <v>19868</v>
      </c>
      <c r="C10237" t="s">
        <v>19869</v>
      </c>
      <c r="D10237" s="85">
        <v>4028.75</v>
      </c>
      <c r="E10237" s="85">
        <v>3275</v>
      </c>
    </row>
    <row r="10238" spans="2:5" x14ac:dyDescent="0.25">
      <c r="B10238" t="s">
        <v>19870</v>
      </c>
      <c r="C10238" t="s">
        <v>19869</v>
      </c>
      <c r="D10238" s="85">
        <v>5932.29</v>
      </c>
      <c r="E10238" s="85">
        <v>4823</v>
      </c>
    </row>
    <row r="10239" spans="2:5" x14ac:dyDescent="0.25">
      <c r="B10239" t="s">
        <v>19871</v>
      </c>
      <c r="C10239" t="s">
        <v>19872</v>
      </c>
      <c r="D10239" s="85">
        <v>14942.64</v>
      </c>
      <c r="E10239" s="85">
        <v>12148.49</v>
      </c>
    </row>
    <row r="10240" spans="2:5" x14ac:dyDescent="0.25">
      <c r="B10240" t="s">
        <v>19873</v>
      </c>
      <c r="C10240" t="s">
        <v>19874</v>
      </c>
      <c r="D10240" s="85">
        <v>71573.7</v>
      </c>
      <c r="E10240" s="85">
        <v>58190</v>
      </c>
    </row>
    <row r="10241" spans="2:5" x14ac:dyDescent="0.25">
      <c r="B10241" t="s">
        <v>19875</v>
      </c>
      <c r="C10241" t="s">
        <v>19876</v>
      </c>
      <c r="D10241" s="85">
        <v>2447.6999999999998</v>
      </c>
      <c r="E10241" s="85">
        <v>1990</v>
      </c>
    </row>
    <row r="10242" spans="2:5" x14ac:dyDescent="0.25">
      <c r="B10242" t="s">
        <v>19877</v>
      </c>
      <c r="C10242" t="s">
        <v>19878</v>
      </c>
      <c r="D10242" s="85">
        <v>5396.93</v>
      </c>
      <c r="E10242" s="85">
        <v>4387.75</v>
      </c>
    </row>
    <row r="10243" spans="2:5" x14ac:dyDescent="0.25">
      <c r="B10243" t="s">
        <v>19879</v>
      </c>
      <c r="C10243" t="s">
        <v>19880</v>
      </c>
      <c r="D10243" s="85">
        <v>14713.21</v>
      </c>
      <c r="E10243" s="85">
        <v>11961.96</v>
      </c>
    </row>
    <row r="10244" spans="2:5" x14ac:dyDescent="0.25">
      <c r="B10244" t="s">
        <v>19881</v>
      </c>
      <c r="C10244" t="s">
        <v>19882</v>
      </c>
      <c r="D10244" s="85">
        <v>17378.580000000002</v>
      </c>
      <c r="E10244" s="85">
        <v>16394.89</v>
      </c>
    </row>
    <row r="10245" spans="2:5" x14ac:dyDescent="0.25">
      <c r="B10245" t="s">
        <v>19883</v>
      </c>
      <c r="C10245" t="s">
        <v>19884</v>
      </c>
      <c r="D10245" s="85">
        <v>87357.71</v>
      </c>
      <c r="E10245" s="85">
        <v>71022.53</v>
      </c>
    </row>
    <row r="10246" spans="2:5" x14ac:dyDescent="0.25">
      <c r="B10246" t="s">
        <v>19885</v>
      </c>
      <c r="C10246" t="s">
        <v>19886</v>
      </c>
      <c r="D10246" s="85">
        <v>146357.70000000001</v>
      </c>
      <c r="E10246" s="85">
        <v>118990</v>
      </c>
    </row>
    <row r="10247" spans="2:5" x14ac:dyDescent="0.25">
      <c r="B10247" t="s">
        <v>19887</v>
      </c>
      <c r="C10247" t="s">
        <v>19888</v>
      </c>
      <c r="D10247" s="85">
        <v>504614.02</v>
      </c>
      <c r="E10247" s="85">
        <v>414750.41</v>
      </c>
    </row>
    <row r="10248" spans="2:5" x14ac:dyDescent="0.25">
      <c r="B10248" t="s">
        <v>19889</v>
      </c>
      <c r="C10248" t="s">
        <v>19890</v>
      </c>
      <c r="D10248" s="85">
        <v>74520</v>
      </c>
      <c r="E10248" s="85">
        <v>74520</v>
      </c>
    </row>
    <row r="10249" spans="2:5" x14ac:dyDescent="0.25">
      <c r="B10249" t="s">
        <v>19891</v>
      </c>
      <c r="C10249" t="s">
        <v>19892</v>
      </c>
      <c r="D10249" s="85">
        <v>5535</v>
      </c>
      <c r="E10249" s="85">
        <v>4500</v>
      </c>
    </row>
    <row r="10250" spans="2:5" x14ac:dyDescent="0.25">
      <c r="B10250" t="s">
        <v>19893</v>
      </c>
      <c r="C10250" t="s">
        <v>19894</v>
      </c>
      <c r="D10250" s="85">
        <v>115748.6</v>
      </c>
      <c r="E10250" s="85">
        <v>109196.79</v>
      </c>
    </row>
    <row r="10251" spans="2:5" x14ac:dyDescent="0.25">
      <c r="B10251" t="s">
        <v>19895</v>
      </c>
      <c r="C10251" t="s">
        <v>19896</v>
      </c>
      <c r="D10251" s="85">
        <v>5781</v>
      </c>
      <c r="E10251" s="85">
        <v>4700</v>
      </c>
    </row>
    <row r="10252" spans="2:5" x14ac:dyDescent="0.25">
      <c r="B10252" t="s">
        <v>19897</v>
      </c>
      <c r="C10252" t="s">
        <v>19898</v>
      </c>
      <c r="D10252" s="85">
        <v>593373.38</v>
      </c>
      <c r="E10252" s="85">
        <v>559786.21</v>
      </c>
    </row>
    <row r="10253" spans="2:5" x14ac:dyDescent="0.25">
      <c r="B10253" t="s">
        <v>19899</v>
      </c>
      <c r="C10253" t="s">
        <v>19900</v>
      </c>
      <c r="D10253" s="85">
        <v>35909.78</v>
      </c>
      <c r="E10253" s="85">
        <v>29194.94</v>
      </c>
    </row>
    <row r="10254" spans="2:5" x14ac:dyDescent="0.25">
      <c r="B10254" t="s">
        <v>19901</v>
      </c>
      <c r="C10254" t="s">
        <v>19902</v>
      </c>
      <c r="D10254" s="85">
        <v>225419.58</v>
      </c>
      <c r="E10254" s="85">
        <v>176600</v>
      </c>
    </row>
    <row r="10255" spans="2:5" x14ac:dyDescent="0.25">
      <c r="B10255" t="s">
        <v>19903</v>
      </c>
      <c r="C10255" t="s">
        <v>19904</v>
      </c>
      <c r="D10255" s="85">
        <v>293672.02</v>
      </c>
      <c r="E10255" s="85">
        <v>277049.08</v>
      </c>
    </row>
    <row r="10256" spans="2:5" x14ac:dyDescent="0.25">
      <c r="B10256" t="s">
        <v>19905</v>
      </c>
      <c r="C10256" t="s">
        <v>19906</v>
      </c>
      <c r="D10256" s="85">
        <v>5535</v>
      </c>
      <c r="E10256" s="85">
        <v>4500</v>
      </c>
    </row>
    <row r="10257" spans="2:5" x14ac:dyDescent="0.25">
      <c r="B10257" t="s">
        <v>19907</v>
      </c>
      <c r="C10257" t="s">
        <v>19908</v>
      </c>
      <c r="D10257" s="85">
        <v>956504.79</v>
      </c>
      <c r="E10257" s="85">
        <v>777646.17</v>
      </c>
    </row>
    <row r="10258" spans="2:5" x14ac:dyDescent="0.25">
      <c r="B10258" t="s">
        <v>19909</v>
      </c>
      <c r="C10258" t="s">
        <v>19904</v>
      </c>
      <c r="D10258" s="85">
        <v>387808.42</v>
      </c>
      <c r="E10258" s="85">
        <v>365857</v>
      </c>
    </row>
    <row r="10259" spans="2:5" x14ac:dyDescent="0.25">
      <c r="B10259" t="s">
        <v>19910</v>
      </c>
      <c r="C10259" t="s">
        <v>19904</v>
      </c>
      <c r="D10259" s="85">
        <v>142430.71</v>
      </c>
      <c r="E10259" s="85">
        <v>134368.59</v>
      </c>
    </row>
    <row r="10260" spans="2:5" x14ac:dyDescent="0.25">
      <c r="B10260" t="s">
        <v>19911</v>
      </c>
      <c r="C10260" t="s">
        <v>19904</v>
      </c>
      <c r="D10260" s="85">
        <v>454359.42</v>
      </c>
      <c r="E10260" s="85">
        <v>426547.62</v>
      </c>
    </row>
    <row r="10261" spans="2:5" x14ac:dyDescent="0.25">
      <c r="B10261" t="s">
        <v>19912</v>
      </c>
      <c r="C10261" t="s">
        <v>19913</v>
      </c>
      <c r="D10261" s="85">
        <v>609940</v>
      </c>
      <c r="E10261" s="85">
        <v>609940</v>
      </c>
    </row>
    <row r="10262" spans="2:5" x14ac:dyDescent="0.25">
      <c r="B10262" t="s">
        <v>19914</v>
      </c>
      <c r="C10262" t="s">
        <v>19915</v>
      </c>
      <c r="D10262" s="85">
        <v>1247309.1499999999</v>
      </c>
      <c r="E10262" s="85">
        <v>921108.96</v>
      </c>
    </row>
    <row r="10263" spans="2:5" x14ac:dyDescent="0.25">
      <c r="B10263" t="s">
        <v>19916</v>
      </c>
      <c r="C10263" t="s">
        <v>19917</v>
      </c>
      <c r="D10263" s="85">
        <v>239850</v>
      </c>
      <c r="E10263" s="85">
        <v>195000</v>
      </c>
    </row>
    <row r="10264" spans="2:5" x14ac:dyDescent="0.25">
      <c r="B10264" t="s">
        <v>19918</v>
      </c>
      <c r="C10264" t="s">
        <v>19919</v>
      </c>
      <c r="D10264" s="85">
        <v>84747</v>
      </c>
      <c r="E10264" s="85">
        <v>79950</v>
      </c>
    </row>
    <row r="10265" spans="2:5" x14ac:dyDescent="0.25">
      <c r="B10265" t="s">
        <v>19920</v>
      </c>
      <c r="C10265" t="s">
        <v>19857</v>
      </c>
      <c r="D10265" s="85">
        <v>601.02</v>
      </c>
      <c r="E10265" s="85">
        <v>567</v>
      </c>
    </row>
    <row r="10266" spans="2:5" x14ac:dyDescent="0.25">
      <c r="B10266" t="s">
        <v>19921</v>
      </c>
      <c r="C10266" t="s">
        <v>19922</v>
      </c>
      <c r="D10266" s="85">
        <v>165</v>
      </c>
      <c r="E10266" s="85">
        <v>165</v>
      </c>
    </row>
    <row r="10267" spans="2:5" x14ac:dyDescent="0.25">
      <c r="B10267" t="s">
        <v>19923</v>
      </c>
      <c r="C10267" t="s">
        <v>19924</v>
      </c>
      <c r="D10267" s="85">
        <v>36900</v>
      </c>
      <c r="E10267" s="85">
        <v>30000</v>
      </c>
    </row>
    <row r="10268" spans="2:5" x14ac:dyDescent="0.25">
      <c r="B10268" t="s">
        <v>19925</v>
      </c>
      <c r="C10268" t="s">
        <v>19926</v>
      </c>
      <c r="D10268" s="85">
        <v>165</v>
      </c>
      <c r="E10268" s="85">
        <v>165</v>
      </c>
    </row>
    <row r="10269" spans="2:5" x14ac:dyDescent="0.25">
      <c r="B10269" t="s">
        <v>19927</v>
      </c>
      <c r="C10269" t="s">
        <v>19928</v>
      </c>
      <c r="D10269" s="85">
        <v>14381.21</v>
      </c>
      <c r="E10269" s="85">
        <v>11692.04</v>
      </c>
    </row>
    <row r="10270" spans="2:5" x14ac:dyDescent="0.25">
      <c r="B10270" t="s">
        <v>19929</v>
      </c>
      <c r="C10270" t="s">
        <v>19930</v>
      </c>
      <c r="D10270" s="85">
        <v>8326.5</v>
      </c>
      <c r="E10270" s="85">
        <v>6825</v>
      </c>
    </row>
    <row r="10271" spans="2:5" x14ac:dyDescent="0.25">
      <c r="B10271" t="s">
        <v>19931</v>
      </c>
      <c r="C10271" t="s">
        <v>19932</v>
      </c>
      <c r="D10271" s="85">
        <v>51858.75</v>
      </c>
      <c r="E10271" s="85">
        <v>48923.35</v>
      </c>
    </row>
    <row r="10272" spans="2:5" x14ac:dyDescent="0.25">
      <c r="B10272" t="s">
        <v>19933</v>
      </c>
      <c r="C10272" t="s">
        <v>19934</v>
      </c>
      <c r="D10272" s="85">
        <v>61105.8</v>
      </c>
      <c r="E10272" s="85">
        <v>57646.98</v>
      </c>
    </row>
    <row r="10273" spans="2:5" x14ac:dyDescent="0.25">
      <c r="B10273" t="s">
        <v>19935</v>
      </c>
      <c r="C10273" t="s">
        <v>19936</v>
      </c>
      <c r="D10273" s="85">
        <v>250</v>
      </c>
      <c r="E10273" s="85">
        <v>250</v>
      </c>
    </row>
    <row r="10274" spans="2:5" x14ac:dyDescent="0.25">
      <c r="B10274" t="s">
        <v>19937</v>
      </c>
      <c r="C10274" t="s">
        <v>19938</v>
      </c>
      <c r="D10274" s="85">
        <v>7348635</v>
      </c>
      <c r="E10274" s="85">
        <v>5974500</v>
      </c>
    </row>
    <row r="10275" spans="2:5" x14ac:dyDescent="0.25">
      <c r="B10275" t="s">
        <v>19939</v>
      </c>
      <c r="C10275" t="s">
        <v>19940</v>
      </c>
      <c r="D10275" s="85">
        <v>3873.29</v>
      </c>
      <c r="E10275" s="85">
        <v>3654.04</v>
      </c>
    </row>
    <row r="10276" spans="2:5" x14ac:dyDescent="0.25">
      <c r="B10276" t="s">
        <v>19941</v>
      </c>
      <c r="C10276" t="s">
        <v>19942</v>
      </c>
      <c r="D10276" s="85">
        <v>5658</v>
      </c>
      <c r="E10276" s="85">
        <v>4600</v>
      </c>
    </row>
    <row r="10277" spans="2:5" x14ac:dyDescent="0.25">
      <c r="B10277" t="s">
        <v>19943</v>
      </c>
      <c r="C10277" t="s">
        <v>19944</v>
      </c>
      <c r="D10277" s="85">
        <v>751.53</v>
      </c>
      <c r="E10277" s="85">
        <v>611</v>
      </c>
    </row>
    <row r="10278" spans="2:5" x14ac:dyDescent="0.25">
      <c r="B10278" t="s">
        <v>19945</v>
      </c>
      <c r="C10278" t="s">
        <v>19946</v>
      </c>
      <c r="D10278" s="85">
        <v>507688.49</v>
      </c>
      <c r="E10278" s="85">
        <v>412754.87</v>
      </c>
    </row>
    <row r="10279" spans="2:5" x14ac:dyDescent="0.25">
      <c r="B10279" t="s">
        <v>19947</v>
      </c>
      <c r="C10279" t="s">
        <v>19948</v>
      </c>
      <c r="D10279" s="85">
        <v>296208.94</v>
      </c>
      <c r="E10279" s="85">
        <v>226987.5</v>
      </c>
    </row>
    <row r="10280" spans="2:5" x14ac:dyDescent="0.25">
      <c r="B10280" t="s">
        <v>19949</v>
      </c>
      <c r="C10280" t="s">
        <v>19950</v>
      </c>
      <c r="D10280" s="85">
        <v>980370.5</v>
      </c>
      <c r="E10280" s="85">
        <v>727000</v>
      </c>
    </row>
    <row r="10281" spans="2:5" x14ac:dyDescent="0.25">
      <c r="B10281" t="s">
        <v>19951</v>
      </c>
      <c r="C10281" t="s">
        <v>19952</v>
      </c>
      <c r="D10281" s="85">
        <v>29999.7</v>
      </c>
      <c r="E10281" s="85">
        <v>24390</v>
      </c>
    </row>
    <row r="10282" spans="2:5" x14ac:dyDescent="0.25">
      <c r="B10282" t="s">
        <v>19953</v>
      </c>
      <c r="C10282" t="s">
        <v>19954</v>
      </c>
      <c r="D10282" s="85">
        <v>22386</v>
      </c>
      <c r="E10282" s="85">
        <v>18200</v>
      </c>
    </row>
    <row r="10283" spans="2:5" x14ac:dyDescent="0.25">
      <c r="B10283" t="s">
        <v>19955</v>
      </c>
      <c r="C10283" t="s">
        <v>19956</v>
      </c>
      <c r="D10283" s="85">
        <v>2460000</v>
      </c>
      <c r="E10283" s="85">
        <v>2000000</v>
      </c>
    </row>
    <row r="10284" spans="2:5" x14ac:dyDescent="0.25">
      <c r="B10284" t="s">
        <v>19957</v>
      </c>
      <c r="C10284" t="s">
        <v>19958</v>
      </c>
      <c r="D10284" s="85">
        <v>1562100</v>
      </c>
      <c r="E10284" s="85">
        <v>1270000</v>
      </c>
    </row>
    <row r="10285" spans="2:5" x14ac:dyDescent="0.25">
      <c r="B10285" t="s">
        <v>19959</v>
      </c>
      <c r="C10285" t="s">
        <v>19960</v>
      </c>
      <c r="D10285" s="85">
        <v>75768</v>
      </c>
      <c r="E10285" s="85">
        <v>61600</v>
      </c>
    </row>
    <row r="10286" spans="2:5" x14ac:dyDescent="0.25">
      <c r="B10286" t="s">
        <v>19961</v>
      </c>
      <c r="C10286" t="s">
        <v>19962</v>
      </c>
      <c r="D10286" s="85">
        <v>19250</v>
      </c>
      <c r="E10286" s="85">
        <v>19250</v>
      </c>
    </row>
    <row r="10287" spans="2:5" x14ac:dyDescent="0.25">
      <c r="B10287" t="s">
        <v>19963</v>
      </c>
      <c r="C10287" t="s">
        <v>19964</v>
      </c>
      <c r="D10287" s="85">
        <v>922.5</v>
      </c>
      <c r="E10287" s="85">
        <v>750</v>
      </c>
    </row>
    <row r="10288" spans="2:5" x14ac:dyDescent="0.25">
      <c r="B10288" t="s">
        <v>19965</v>
      </c>
      <c r="C10288" t="s">
        <v>19966</v>
      </c>
      <c r="D10288" s="85">
        <v>10368.9</v>
      </c>
      <c r="E10288" s="85">
        <v>8430</v>
      </c>
    </row>
    <row r="10289" spans="2:5" x14ac:dyDescent="0.25">
      <c r="B10289" t="s">
        <v>19967</v>
      </c>
      <c r="C10289" t="s">
        <v>19968</v>
      </c>
      <c r="D10289" s="85">
        <v>106086.21</v>
      </c>
      <c r="E10289" s="85">
        <v>86248.95</v>
      </c>
    </row>
    <row r="10290" spans="2:5" x14ac:dyDescent="0.25">
      <c r="B10290" t="s">
        <v>19969</v>
      </c>
      <c r="C10290" t="s">
        <v>19970</v>
      </c>
      <c r="D10290" s="85">
        <v>125127.01</v>
      </c>
      <c r="E10290" s="85">
        <v>118044.35</v>
      </c>
    </row>
    <row r="10291" spans="2:5" x14ac:dyDescent="0.25">
      <c r="B10291" t="s">
        <v>19971</v>
      </c>
      <c r="C10291" t="s">
        <v>19972</v>
      </c>
      <c r="D10291" s="85">
        <v>274290</v>
      </c>
      <c r="E10291" s="85">
        <v>223000</v>
      </c>
    </row>
    <row r="10292" spans="2:5" x14ac:dyDescent="0.25">
      <c r="B10292" t="s">
        <v>19973</v>
      </c>
      <c r="C10292" t="s">
        <v>19974</v>
      </c>
      <c r="D10292" s="85">
        <v>17712</v>
      </c>
      <c r="E10292" s="85">
        <v>14400</v>
      </c>
    </row>
    <row r="10293" spans="2:5" x14ac:dyDescent="0.25">
      <c r="B10293" t="s">
        <v>19975</v>
      </c>
      <c r="C10293" t="s">
        <v>19976</v>
      </c>
      <c r="D10293" s="85">
        <v>17416.8</v>
      </c>
      <c r="E10293" s="85">
        <v>14160</v>
      </c>
    </row>
    <row r="10294" spans="2:5" x14ac:dyDescent="0.25">
      <c r="B10294" t="s">
        <v>19977</v>
      </c>
      <c r="C10294" t="s">
        <v>19978</v>
      </c>
      <c r="D10294" s="85">
        <v>1224</v>
      </c>
      <c r="E10294" s="85">
        <v>1224</v>
      </c>
    </row>
    <row r="10295" spans="2:5" x14ac:dyDescent="0.25">
      <c r="B10295" t="s">
        <v>19979</v>
      </c>
      <c r="C10295" t="s">
        <v>19980</v>
      </c>
      <c r="D10295" s="85">
        <v>1224</v>
      </c>
      <c r="E10295" s="85">
        <v>1224</v>
      </c>
    </row>
    <row r="10296" spans="2:5" x14ac:dyDescent="0.25">
      <c r="B10296" t="s">
        <v>19981</v>
      </c>
      <c r="C10296" t="s">
        <v>19982</v>
      </c>
      <c r="D10296" s="85">
        <v>1224</v>
      </c>
      <c r="E10296" s="85">
        <v>1224</v>
      </c>
    </row>
    <row r="10297" spans="2:5" x14ac:dyDescent="0.25">
      <c r="B10297" t="s">
        <v>19983</v>
      </c>
      <c r="C10297" t="s">
        <v>19984</v>
      </c>
      <c r="D10297" s="85">
        <v>59778</v>
      </c>
      <c r="E10297" s="85">
        <v>48600</v>
      </c>
    </row>
    <row r="10298" spans="2:5" x14ac:dyDescent="0.25">
      <c r="B10298" t="s">
        <v>19985</v>
      </c>
      <c r="C10298" t="s">
        <v>19986</v>
      </c>
      <c r="D10298" s="85">
        <v>5712</v>
      </c>
      <c r="E10298" s="85">
        <v>5712</v>
      </c>
    </row>
    <row r="10299" spans="2:5" x14ac:dyDescent="0.25">
      <c r="B10299" t="s">
        <v>19987</v>
      </c>
      <c r="C10299" t="s">
        <v>19988</v>
      </c>
      <c r="D10299" s="85">
        <v>2754</v>
      </c>
      <c r="E10299" s="85">
        <v>2754</v>
      </c>
    </row>
    <row r="10300" spans="2:5" x14ac:dyDescent="0.25">
      <c r="B10300" t="s">
        <v>19989</v>
      </c>
      <c r="C10300" t="s">
        <v>19990</v>
      </c>
      <c r="D10300" s="85">
        <v>2040</v>
      </c>
      <c r="E10300" s="85">
        <v>2040</v>
      </c>
    </row>
    <row r="10301" spans="2:5" x14ac:dyDescent="0.25">
      <c r="B10301" t="s">
        <v>19991</v>
      </c>
      <c r="C10301" t="s">
        <v>19992</v>
      </c>
      <c r="D10301" s="85">
        <v>11950.52</v>
      </c>
      <c r="E10301" s="85">
        <v>9715.8700000000008</v>
      </c>
    </row>
    <row r="10302" spans="2:5" x14ac:dyDescent="0.25">
      <c r="B10302" t="s">
        <v>19993</v>
      </c>
      <c r="C10302" t="s">
        <v>19994</v>
      </c>
      <c r="D10302" s="85">
        <v>73677</v>
      </c>
      <c r="E10302" s="85">
        <v>59900</v>
      </c>
    </row>
    <row r="10303" spans="2:5" x14ac:dyDescent="0.25">
      <c r="B10303" t="s">
        <v>19995</v>
      </c>
      <c r="C10303" t="s">
        <v>19996</v>
      </c>
      <c r="D10303" s="85">
        <v>14888.54</v>
      </c>
      <c r="E10303" s="85">
        <v>12104.5</v>
      </c>
    </row>
    <row r="10304" spans="2:5" x14ac:dyDescent="0.25">
      <c r="B10304" t="s">
        <v>19997</v>
      </c>
      <c r="C10304" t="s">
        <v>19998</v>
      </c>
      <c r="D10304" s="85">
        <v>8305.44</v>
      </c>
      <c r="E10304" s="85">
        <v>8305.44</v>
      </c>
    </row>
    <row r="10305" spans="2:5" x14ac:dyDescent="0.25">
      <c r="B10305" t="s">
        <v>19999</v>
      </c>
      <c r="C10305" t="s">
        <v>20000</v>
      </c>
      <c r="D10305" s="85">
        <v>4478.21</v>
      </c>
      <c r="E10305" s="85">
        <v>4478.21</v>
      </c>
    </row>
    <row r="10306" spans="2:5" x14ac:dyDescent="0.25">
      <c r="B10306" t="s">
        <v>20001</v>
      </c>
      <c r="C10306" t="s">
        <v>20002</v>
      </c>
      <c r="D10306" s="85">
        <v>5116</v>
      </c>
      <c r="E10306" s="85">
        <v>5116</v>
      </c>
    </row>
    <row r="10307" spans="2:5" x14ac:dyDescent="0.25">
      <c r="B10307" t="s">
        <v>20003</v>
      </c>
      <c r="C10307" t="s">
        <v>20004</v>
      </c>
      <c r="D10307" s="85">
        <v>6246.85</v>
      </c>
      <c r="E10307" s="85">
        <v>6246.85</v>
      </c>
    </row>
    <row r="10308" spans="2:5" x14ac:dyDescent="0.25">
      <c r="B10308" t="s">
        <v>20005</v>
      </c>
      <c r="C10308" t="s">
        <v>20006</v>
      </c>
      <c r="D10308" s="85">
        <v>700759.17</v>
      </c>
      <c r="E10308" s="85">
        <v>569722.9</v>
      </c>
    </row>
    <row r="10309" spans="2:5" x14ac:dyDescent="0.25">
      <c r="B10309" t="s">
        <v>20007</v>
      </c>
      <c r="C10309" t="s">
        <v>20008</v>
      </c>
      <c r="D10309" s="85">
        <v>9996.5</v>
      </c>
      <c r="E10309" s="85">
        <v>9996.5</v>
      </c>
    </row>
    <row r="10310" spans="2:5" x14ac:dyDescent="0.25">
      <c r="B10310" t="s">
        <v>20009</v>
      </c>
      <c r="C10310" t="s">
        <v>20010</v>
      </c>
      <c r="D10310" s="85">
        <v>106681.34</v>
      </c>
      <c r="E10310" s="85">
        <v>86732.800000000003</v>
      </c>
    </row>
    <row r="10311" spans="2:5" x14ac:dyDescent="0.25">
      <c r="B10311" t="s">
        <v>20011</v>
      </c>
      <c r="C10311" t="s">
        <v>20012</v>
      </c>
      <c r="D10311" s="85">
        <v>101475</v>
      </c>
      <c r="E10311" s="85">
        <v>82500</v>
      </c>
    </row>
    <row r="10312" spans="2:5" x14ac:dyDescent="0.25">
      <c r="B10312" t="s">
        <v>20013</v>
      </c>
      <c r="C10312" t="s">
        <v>20014</v>
      </c>
      <c r="D10312" s="85">
        <v>239473.62</v>
      </c>
      <c r="E10312" s="85">
        <v>194694</v>
      </c>
    </row>
    <row r="10313" spans="2:5" x14ac:dyDescent="0.25">
      <c r="B10313" t="s">
        <v>20015</v>
      </c>
      <c r="C10313" t="s">
        <v>20016</v>
      </c>
      <c r="D10313" s="85">
        <v>276750</v>
      </c>
      <c r="E10313" s="85">
        <v>225000</v>
      </c>
    </row>
    <row r="10314" spans="2:5" x14ac:dyDescent="0.25">
      <c r="B10314" t="s">
        <v>20017</v>
      </c>
      <c r="C10314" t="s">
        <v>20018</v>
      </c>
      <c r="D10314" s="85">
        <v>5780.29</v>
      </c>
      <c r="E10314" s="85">
        <v>5453.1</v>
      </c>
    </row>
    <row r="10315" spans="2:5" x14ac:dyDescent="0.25">
      <c r="B10315" t="s">
        <v>20019</v>
      </c>
      <c r="C10315" t="s">
        <v>20020</v>
      </c>
      <c r="D10315" s="85">
        <v>4411.97</v>
      </c>
      <c r="E10315" s="85">
        <v>4162.24</v>
      </c>
    </row>
    <row r="10316" spans="2:5" x14ac:dyDescent="0.25">
      <c r="B10316" t="s">
        <v>20021</v>
      </c>
      <c r="C10316" t="s">
        <v>20022</v>
      </c>
      <c r="D10316" s="85">
        <v>36877.86</v>
      </c>
      <c r="E10316" s="85">
        <v>29982</v>
      </c>
    </row>
    <row r="10317" spans="2:5" x14ac:dyDescent="0.25">
      <c r="B10317" t="s">
        <v>20023</v>
      </c>
      <c r="C10317" t="s">
        <v>20024</v>
      </c>
      <c r="D10317" s="85">
        <v>7749</v>
      </c>
      <c r="E10317" s="85">
        <v>6300</v>
      </c>
    </row>
    <row r="10318" spans="2:5" x14ac:dyDescent="0.25">
      <c r="B10318" t="s">
        <v>20025</v>
      </c>
      <c r="C10318" t="s">
        <v>20026</v>
      </c>
      <c r="D10318" s="85">
        <v>26937</v>
      </c>
      <c r="E10318" s="85">
        <v>21900</v>
      </c>
    </row>
    <row r="10319" spans="2:5" x14ac:dyDescent="0.25">
      <c r="B10319" t="s">
        <v>20027</v>
      </c>
      <c r="C10319" t="s">
        <v>20028</v>
      </c>
      <c r="D10319" s="85">
        <v>4773.3</v>
      </c>
      <c r="E10319" s="85">
        <v>0</v>
      </c>
    </row>
    <row r="10320" spans="2:5" x14ac:dyDescent="0.25">
      <c r="B10320" t="s">
        <v>20029</v>
      </c>
      <c r="C10320" t="s">
        <v>20030</v>
      </c>
      <c r="D10320" s="85">
        <v>4433.1000000000004</v>
      </c>
      <c r="E10320" s="85">
        <v>0</v>
      </c>
    </row>
    <row r="10321" spans="2:5" x14ac:dyDescent="0.25">
      <c r="B10321" t="s">
        <v>20031</v>
      </c>
      <c r="C10321" t="s">
        <v>20032</v>
      </c>
      <c r="D10321" s="85">
        <v>1321.11</v>
      </c>
      <c r="E10321" s="85">
        <v>0</v>
      </c>
    </row>
    <row r="10322" spans="2:5" x14ac:dyDescent="0.25">
      <c r="B10322" t="s">
        <v>20033</v>
      </c>
      <c r="C10322" t="s">
        <v>20034</v>
      </c>
      <c r="D10322" s="85">
        <v>1502.55</v>
      </c>
      <c r="E10322" s="85">
        <v>0</v>
      </c>
    </row>
    <row r="10323" spans="2:5" x14ac:dyDescent="0.25">
      <c r="B10323" t="s">
        <v>20035</v>
      </c>
      <c r="C10323" t="s">
        <v>20036</v>
      </c>
      <c r="D10323" s="85">
        <v>2294.46</v>
      </c>
      <c r="E10323" s="85">
        <v>0</v>
      </c>
    </row>
    <row r="10324" spans="2:5" x14ac:dyDescent="0.25">
      <c r="B10324" t="s">
        <v>20037</v>
      </c>
      <c r="C10324" t="s">
        <v>20038</v>
      </c>
      <c r="D10324" s="85">
        <v>1001.7</v>
      </c>
      <c r="E10324" s="85">
        <v>0</v>
      </c>
    </row>
    <row r="10325" spans="2:5" x14ac:dyDescent="0.25">
      <c r="B10325" t="s">
        <v>20039</v>
      </c>
      <c r="C10325" t="s">
        <v>20040</v>
      </c>
      <c r="D10325" s="85">
        <v>1687.14</v>
      </c>
      <c r="E10325" s="85">
        <v>0</v>
      </c>
    </row>
    <row r="10326" spans="2:5" x14ac:dyDescent="0.25">
      <c r="B10326" t="s">
        <v>20041</v>
      </c>
      <c r="C10326" t="s">
        <v>20042</v>
      </c>
      <c r="D10326" s="85">
        <v>331854</v>
      </c>
      <c r="E10326" s="85">
        <v>269800</v>
      </c>
    </row>
    <row r="10327" spans="2:5" x14ac:dyDescent="0.25">
      <c r="B10327" t="s">
        <v>20043</v>
      </c>
      <c r="C10327" t="s">
        <v>20044</v>
      </c>
      <c r="D10327" s="85">
        <v>502947</v>
      </c>
      <c r="E10327" s="85">
        <v>408900</v>
      </c>
    </row>
    <row r="10328" spans="2:5" x14ac:dyDescent="0.25">
      <c r="B10328" t="s">
        <v>20045</v>
      </c>
      <c r="C10328" t="s">
        <v>20046</v>
      </c>
      <c r="D10328" s="85">
        <v>73726.2</v>
      </c>
      <c r="E10328" s="85">
        <v>59940</v>
      </c>
    </row>
    <row r="10329" spans="2:5" x14ac:dyDescent="0.25">
      <c r="B10329" t="s">
        <v>20047</v>
      </c>
      <c r="C10329" t="s">
        <v>20048</v>
      </c>
      <c r="D10329" s="85">
        <v>44649</v>
      </c>
      <c r="E10329" s="85">
        <v>36300</v>
      </c>
    </row>
    <row r="10330" spans="2:5" x14ac:dyDescent="0.25">
      <c r="B10330" t="s">
        <v>20049</v>
      </c>
      <c r="C10330" t="s">
        <v>20050</v>
      </c>
      <c r="D10330" s="85">
        <v>0</v>
      </c>
      <c r="E10330" s="85">
        <v>0</v>
      </c>
    </row>
    <row r="10331" spans="2:5" x14ac:dyDescent="0.25">
      <c r="B10331" t="s">
        <v>20051</v>
      </c>
      <c r="C10331" t="s">
        <v>20052</v>
      </c>
      <c r="D10331" s="85">
        <v>4582.9799999999996</v>
      </c>
      <c r="E10331" s="85">
        <v>3726</v>
      </c>
    </row>
    <row r="10332" spans="2:5" x14ac:dyDescent="0.25">
      <c r="B10332" t="s">
        <v>20053</v>
      </c>
      <c r="C10332" t="s">
        <v>20054</v>
      </c>
      <c r="D10332" s="85">
        <v>22429.05</v>
      </c>
      <c r="E10332" s="85">
        <v>18235</v>
      </c>
    </row>
    <row r="10333" spans="2:5" x14ac:dyDescent="0.25">
      <c r="B10333" t="s">
        <v>20055</v>
      </c>
      <c r="C10333" t="s">
        <v>20056</v>
      </c>
      <c r="D10333" s="85">
        <v>32631.9</v>
      </c>
      <c r="E10333" s="85">
        <v>26530</v>
      </c>
    </row>
    <row r="10334" spans="2:5" x14ac:dyDescent="0.25">
      <c r="B10334" t="s">
        <v>20057</v>
      </c>
      <c r="C10334" t="s">
        <v>20058</v>
      </c>
      <c r="D10334" s="85">
        <v>46661.04</v>
      </c>
      <c r="E10334" s="85">
        <v>46661.04</v>
      </c>
    </row>
    <row r="10335" spans="2:5" x14ac:dyDescent="0.25">
      <c r="B10335" t="s">
        <v>20059</v>
      </c>
      <c r="C10335" t="s">
        <v>20060</v>
      </c>
      <c r="D10335" s="85">
        <v>118028.62</v>
      </c>
      <c r="E10335" s="85">
        <v>95958.23</v>
      </c>
    </row>
    <row r="10336" spans="2:5" x14ac:dyDescent="0.25">
      <c r="B10336" t="s">
        <v>20061</v>
      </c>
      <c r="C10336" t="s">
        <v>20062</v>
      </c>
      <c r="D10336" s="85">
        <v>3246</v>
      </c>
      <c r="E10336" s="85">
        <v>3246</v>
      </c>
    </row>
    <row r="10337" spans="2:5" x14ac:dyDescent="0.25">
      <c r="B10337" t="s">
        <v>20063</v>
      </c>
      <c r="C10337" t="s">
        <v>20064</v>
      </c>
      <c r="D10337" s="85">
        <v>22239.63</v>
      </c>
      <c r="E10337" s="85">
        <v>18081</v>
      </c>
    </row>
    <row r="10338" spans="2:5" x14ac:dyDescent="0.25">
      <c r="B10338" t="s">
        <v>20065</v>
      </c>
      <c r="C10338" t="s">
        <v>20066</v>
      </c>
      <c r="D10338" s="85">
        <v>4692</v>
      </c>
      <c r="E10338" s="85">
        <v>4692</v>
      </c>
    </row>
    <row r="10339" spans="2:5" x14ac:dyDescent="0.25">
      <c r="B10339" t="s">
        <v>20067</v>
      </c>
      <c r="C10339" t="s">
        <v>20068</v>
      </c>
      <c r="D10339" s="85">
        <v>8762.7000000000007</v>
      </c>
      <c r="E10339" s="85">
        <v>1224.3</v>
      </c>
    </row>
    <row r="10340" spans="2:5" x14ac:dyDescent="0.25">
      <c r="B10340" t="s">
        <v>20069</v>
      </c>
      <c r="C10340" t="s">
        <v>20070</v>
      </c>
      <c r="D10340" s="85">
        <v>3973.2</v>
      </c>
      <c r="E10340" s="85">
        <v>3973.2</v>
      </c>
    </row>
    <row r="10341" spans="2:5" x14ac:dyDescent="0.25">
      <c r="B10341" t="s">
        <v>20071</v>
      </c>
      <c r="C10341" t="s">
        <v>10284</v>
      </c>
      <c r="D10341" s="85">
        <v>11118818.199999999</v>
      </c>
      <c r="E10341" s="85">
        <v>9989953.4600000009</v>
      </c>
    </row>
    <row r="10342" spans="2:5" x14ac:dyDescent="0.25">
      <c r="B10342" t="s">
        <v>20072</v>
      </c>
      <c r="C10342" t="s">
        <v>20073</v>
      </c>
      <c r="D10342" s="85">
        <v>302180.37</v>
      </c>
      <c r="E10342" s="85">
        <v>245675.1</v>
      </c>
    </row>
    <row r="10343" spans="2:5" x14ac:dyDescent="0.25">
      <c r="B10343" t="s">
        <v>20074</v>
      </c>
      <c r="C10343" t="s">
        <v>20075</v>
      </c>
      <c r="D10343" s="85">
        <v>4127.2</v>
      </c>
      <c r="E10343" s="85">
        <v>4127.2</v>
      </c>
    </row>
    <row r="10344" spans="2:5" x14ac:dyDescent="0.25">
      <c r="B10344" t="s">
        <v>20076</v>
      </c>
      <c r="C10344" t="s">
        <v>20077</v>
      </c>
      <c r="D10344" s="85">
        <v>134339.85999999999</v>
      </c>
      <c r="E10344" s="85">
        <v>109219.4</v>
      </c>
    </row>
    <row r="10345" spans="2:5" x14ac:dyDescent="0.25">
      <c r="B10345" t="s">
        <v>20078</v>
      </c>
      <c r="C10345" t="s">
        <v>20079</v>
      </c>
      <c r="D10345" s="85">
        <v>8690.5</v>
      </c>
      <c r="E10345" s="85">
        <v>8690.5</v>
      </c>
    </row>
    <row r="10346" spans="2:5" x14ac:dyDescent="0.25">
      <c r="B10346" t="s">
        <v>20080</v>
      </c>
      <c r="C10346" t="s">
        <v>20081</v>
      </c>
      <c r="D10346" s="85">
        <v>600</v>
      </c>
      <c r="E10346" s="85">
        <v>600</v>
      </c>
    </row>
    <row r="10347" spans="2:5" x14ac:dyDescent="0.25">
      <c r="B10347" t="s">
        <v>20082</v>
      </c>
      <c r="C10347" t="s">
        <v>20083</v>
      </c>
      <c r="D10347" s="85">
        <v>598125.37</v>
      </c>
      <c r="E10347" s="85">
        <v>598125.37</v>
      </c>
    </row>
    <row r="10348" spans="2:5" x14ac:dyDescent="0.25">
      <c r="B10348" t="s">
        <v>20084</v>
      </c>
      <c r="C10348" t="s">
        <v>20085</v>
      </c>
      <c r="D10348" s="85">
        <v>199877.68</v>
      </c>
      <c r="E10348" s="85">
        <v>199877.68</v>
      </c>
    </row>
    <row r="10349" spans="2:5" x14ac:dyDescent="0.25">
      <c r="B10349" t="s">
        <v>20086</v>
      </c>
      <c r="C10349" t="s">
        <v>20087</v>
      </c>
      <c r="D10349" s="85">
        <v>306000</v>
      </c>
      <c r="E10349" s="85">
        <v>306000</v>
      </c>
    </row>
    <row r="10350" spans="2:5" x14ac:dyDescent="0.25">
      <c r="B10350" t="s">
        <v>20088</v>
      </c>
      <c r="C10350" t="s">
        <v>20089</v>
      </c>
      <c r="D10350" s="85">
        <v>950000</v>
      </c>
      <c r="E10350" s="85">
        <v>950000</v>
      </c>
    </row>
    <row r="10351" spans="2:5" x14ac:dyDescent="0.25">
      <c r="B10351" t="s">
        <v>20090</v>
      </c>
      <c r="C10351" t="s">
        <v>20091</v>
      </c>
      <c r="D10351" s="85">
        <v>675000</v>
      </c>
      <c r="E10351" s="85">
        <v>675000</v>
      </c>
    </row>
    <row r="10352" spans="2:5" x14ac:dyDescent="0.25">
      <c r="B10352" t="s">
        <v>20092</v>
      </c>
      <c r="C10352" t="s">
        <v>20093</v>
      </c>
      <c r="D10352" s="85">
        <v>456000</v>
      </c>
      <c r="E10352" s="85">
        <v>456000</v>
      </c>
    </row>
    <row r="10353" spans="2:5" x14ac:dyDescent="0.25">
      <c r="B10353" t="s">
        <v>20094</v>
      </c>
      <c r="C10353" t="s">
        <v>20095</v>
      </c>
      <c r="D10353" s="85">
        <v>77002.11</v>
      </c>
      <c r="E10353" s="85">
        <v>56463.32</v>
      </c>
    </row>
    <row r="10354" spans="2:5" x14ac:dyDescent="0.25">
      <c r="B10354" t="s">
        <v>20096</v>
      </c>
      <c r="C10354" t="s">
        <v>20097</v>
      </c>
      <c r="D10354" s="85">
        <v>22625.52</v>
      </c>
      <c r="E10354" s="85">
        <v>18394.73</v>
      </c>
    </row>
    <row r="10355" spans="2:5" x14ac:dyDescent="0.25">
      <c r="B10355" t="s">
        <v>20098</v>
      </c>
      <c r="C10355" t="s">
        <v>20099</v>
      </c>
      <c r="D10355" s="85">
        <v>695575.46</v>
      </c>
      <c r="E10355" s="85">
        <v>630627.80000000005</v>
      </c>
    </row>
    <row r="10356" spans="2:5" x14ac:dyDescent="0.25">
      <c r="B10356" t="s">
        <v>20100</v>
      </c>
      <c r="C10356" t="s">
        <v>20101</v>
      </c>
      <c r="D10356" s="85">
        <v>10947</v>
      </c>
      <c r="E10356" s="85">
        <v>8900</v>
      </c>
    </row>
    <row r="10357" spans="2:5" x14ac:dyDescent="0.25">
      <c r="B10357" t="s">
        <v>20102</v>
      </c>
      <c r="C10357" t="s">
        <v>20103</v>
      </c>
      <c r="D10357" s="85">
        <v>21279</v>
      </c>
      <c r="E10357" s="85">
        <v>17300</v>
      </c>
    </row>
    <row r="10358" spans="2:5" x14ac:dyDescent="0.25">
      <c r="B10358" t="s">
        <v>20104</v>
      </c>
      <c r="C10358" t="s">
        <v>20105</v>
      </c>
      <c r="D10358" s="85">
        <v>1081865</v>
      </c>
      <c r="E10358" s="85">
        <v>1081865</v>
      </c>
    </row>
    <row r="10359" spans="2:5" x14ac:dyDescent="0.25">
      <c r="B10359" t="s">
        <v>20106</v>
      </c>
      <c r="C10359" t="s">
        <v>20107</v>
      </c>
      <c r="D10359" s="85">
        <v>7380</v>
      </c>
      <c r="E10359" s="85">
        <v>6000</v>
      </c>
    </row>
    <row r="10360" spans="2:5" x14ac:dyDescent="0.25">
      <c r="B10360" t="s">
        <v>20108</v>
      </c>
      <c r="C10360" t="s">
        <v>20109</v>
      </c>
      <c r="D10360" s="85">
        <v>637358.97</v>
      </c>
      <c r="E10360" s="85">
        <v>439731.51</v>
      </c>
    </row>
    <row r="10361" spans="2:5" x14ac:dyDescent="0.25">
      <c r="B10361" t="s">
        <v>20110</v>
      </c>
      <c r="C10361" t="s">
        <v>20111</v>
      </c>
      <c r="D10361" s="85">
        <v>144085.41</v>
      </c>
      <c r="E10361" s="85">
        <v>144085.41</v>
      </c>
    </row>
    <row r="10362" spans="2:5" x14ac:dyDescent="0.25">
      <c r="B10362" t="s">
        <v>20112</v>
      </c>
      <c r="C10362" t="s">
        <v>20081</v>
      </c>
      <c r="D10362" s="85">
        <v>600</v>
      </c>
      <c r="E10362" s="85">
        <v>600</v>
      </c>
    </row>
    <row r="10363" spans="2:5" x14ac:dyDescent="0.25">
      <c r="B10363" t="s">
        <v>20113</v>
      </c>
      <c r="C10363" t="s">
        <v>19615</v>
      </c>
      <c r="D10363" s="85">
        <v>16065.6</v>
      </c>
      <c r="E10363" s="85">
        <v>0</v>
      </c>
    </row>
    <row r="10364" spans="2:5" x14ac:dyDescent="0.25">
      <c r="B10364" t="s">
        <v>20114</v>
      </c>
      <c r="C10364" t="s">
        <v>20115</v>
      </c>
      <c r="D10364" s="85">
        <v>1670.9</v>
      </c>
      <c r="E10364" s="85">
        <v>1670.9</v>
      </c>
    </row>
    <row r="10365" spans="2:5" x14ac:dyDescent="0.25">
      <c r="B10365" t="s">
        <v>20116</v>
      </c>
      <c r="C10365" t="s">
        <v>19605</v>
      </c>
      <c r="D10365" s="85">
        <v>6360.2</v>
      </c>
      <c r="E10365" s="85">
        <v>6360.2</v>
      </c>
    </row>
    <row r="10366" spans="2:5" x14ac:dyDescent="0.25">
      <c r="B10366" t="s">
        <v>20117</v>
      </c>
      <c r="C10366" t="s">
        <v>20118</v>
      </c>
      <c r="D10366" s="85">
        <v>56549.45</v>
      </c>
      <c r="E10366" s="85">
        <v>56549.45</v>
      </c>
    </row>
    <row r="10367" spans="2:5" x14ac:dyDescent="0.25">
      <c r="B10367" t="s">
        <v>20119</v>
      </c>
      <c r="C10367" t="s">
        <v>20120</v>
      </c>
      <c r="D10367" s="85">
        <v>453484.52</v>
      </c>
      <c r="E10367" s="85">
        <v>368686.6</v>
      </c>
    </row>
    <row r="10368" spans="2:5" x14ac:dyDescent="0.25">
      <c r="B10368" t="s">
        <v>20121</v>
      </c>
      <c r="C10368" t="s">
        <v>19629</v>
      </c>
      <c r="D10368" s="85">
        <v>3690</v>
      </c>
      <c r="E10368" s="85">
        <v>3000</v>
      </c>
    </row>
    <row r="10369" spans="2:5" x14ac:dyDescent="0.25">
      <c r="B10369" t="s">
        <v>20122</v>
      </c>
      <c r="C10369" t="s">
        <v>20123</v>
      </c>
      <c r="D10369" s="85">
        <v>78816.12</v>
      </c>
      <c r="E10369" s="85">
        <v>64078.15</v>
      </c>
    </row>
    <row r="10370" spans="2:5" x14ac:dyDescent="0.25">
      <c r="B10370" t="s">
        <v>20124</v>
      </c>
      <c r="C10370" t="s">
        <v>20125</v>
      </c>
      <c r="D10370" s="85">
        <v>154131.29999999999</v>
      </c>
      <c r="E10370" s="85">
        <v>125310</v>
      </c>
    </row>
    <row r="10371" spans="2:5" x14ac:dyDescent="0.25">
      <c r="B10371" t="s">
        <v>20126</v>
      </c>
      <c r="C10371" t="s">
        <v>20127</v>
      </c>
      <c r="D10371" s="85">
        <v>9240</v>
      </c>
      <c r="E10371" s="85">
        <v>9240</v>
      </c>
    </row>
    <row r="10372" spans="2:5" x14ac:dyDescent="0.25">
      <c r="B10372" t="s">
        <v>20128</v>
      </c>
      <c r="C10372" t="s">
        <v>15786</v>
      </c>
      <c r="D10372" s="85">
        <v>72324</v>
      </c>
      <c r="E10372" s="85">
        <v>58800</v>
      </c>
    </row>
    <row r="10373" spans="2:5" x14ac:dyDescent="0.25">
      <c r="B10373" t="s">
        <v>20129</v>
      </c>
      <c r="C10373" t="s">
        <v>20130</v>
      </c>
      <c r="D10373" s="85">
        <v>1260</v>
      </c>
      <c r="E10373" s="85">
        <v>1260</v>
      </c>
    </row>
    <row r="10374" spans="2:5" x14ac:dyDescent="0.25">
      <c r="B10374" t="s">
        <v>20131</v>
      </c>
      <c r="C10374" t="s">
        <v>20132</v>
      </c>
      <c r="D10374" s="85">
        <v>23308.5</v>
      </c>
      <c r="E10374" s="85">
        <v>18950</v>
      </c>
    </row>
    <row r="10375" spans="2:5" x14ac:dyDescent="0.25">
      <c r="B10375" t="s">
        <v>20133</v>
      </c>
      <c r="C10375" t="s">
        <v>20134</v>
      </c>
      <c r="D10375" s="85">
        <v>560</v>
      </c>
      <c r="E10375" s="85">
        <v>560</v>
      </c>
    </row>
    <row r="10376" spans="2:5" x14ac:dyDescent="0.25">
      <c r="B10376" t="s">
        <v>20135</v>
      </c>
      <c r="C10376" t="s">
        <v>20136</v>
      </c>
      <c r="D10376" s="85">
        <v>1960</v>
      </c>
      <c r="E10376" s="85">
        <v>1960</v>
      </c>
    </row>
    <row r="10377" spans="2:5" x14ac:dyDescent="0.25">
      <c r="B10377" t="s">
        <v>20137</v>
      </c>
      <c r="C10377" t="s">
        <v>20138</v>
      </c>
      <c r="D10377" s="85">
        <v>3487.05</v>
      </c>
      <c r="E10377" s="85">
        <v>3487.05</v>
      </c>
    </row>
    <row r="10378" spans="2:5" x14ac:dyDescent="0.25">
      <c r="B10378" t="s">
        <v>20139</v>
      </c>
      <c r="C10378" t="s">
        <v>20140</v>
      </c>
      <c r="D10378" s="85">
        <v>610</v>
      </c>
      <c r="E10378" s="85">
        <v>500</v>
      </c>
    </row>
    <row r="10379" spans="2:5" x14ac:dyDescent="0.25">
      <c r="B10379" t="s">
        <v>20141</v>
      </c>
      <c r="C10379" t="s">
        <v>20142</v>
      </c>
      <c r="D10379" s="85">
        <v>366</v>
      </c>
      <c r="E10379" s="85">
        <v>300</v>
      </c>
    </row>
    <row r="10380" spans="2:5" x14ac:dyDescent="0.25">
      <c r="B10380" t="s">
        <v>20143</v>
      </c>
      <c r="C10380" t="s">
        <v>20144</v>
      </c>
      <c r="D10380" s="85">
        <v>49200</v>
      </c>
      <c r="E10380" s="85">
        <v>40000</v>
      </c>
    </row>
    <row r="10381" spans="2:5" x14ac:dyDescent="0.25">
      <c r="B10381" t="s">
        <v>20145</v>
      </c>
      <c r="C10381" t="s">
        <v>20146</v>
      </c>
      <c r="D10381" s="85">
        <v>58627.9</v>
      </c>
      <c r="E10381" s="85">
        <v>58627.9</v>
      </c>
    </row>
    <row r="10382" spans="2:5" x14ac:dyDescent="0.25">
      <c r="B10382" t="s">
        <v>20147</v>
      </c>
      <c r="C10382" t="s">
        <v>20148</v>
      </c>
      <c r="D10382" s="85">
        <v>69864.39</v>
      </c>
      <c r="E10382" s="85">
        <v>65909.8</v>
      </c>
    </row>
    <row r="10383" spans="2:5" x14ac:dyDescent="0.25">
      <c r="B10383" t="s">
        <v>20149</v>
      </c>
      <c r="C10383" t="s">
        <v>20150</v>
      </c>
      <c r="D10383" s="85">
        <v>663400.5</v>
      </c>
      <c r="E10383" s="85">
        <v>539350</v>
      </c>
    </row>
    <row r="10384" spans="2:5" x14ac:dyDescent="0.25">
      <c r="B10384" t="s">
        <v>20151</v>
      </c>
      <c r="C10384" t="s">
        <v>20152</v>
      </c>
      <c r="D10384" s="85">
        <v>39360</v>
      </c>
      <c r="E10384" s="85">
        <v>32000</v>
      </c>
    </row>
    <row r="10385" spans="2:5" x14ac:dyDescent="0.25">
      <c r="B10385" t="s">
        <v>20153</v>
      </c>
      <c r="C10385" t="s">
        <v>20154</v>
      </c>
      <c r="D10385" s="85">
        <v>60811.199999999997</v>
      </c>
      <c r="E10385" s="85">
        <v>49440</v>
      </c>
    </row>
    <row r="10386" spans="2:5" x14ac:dyDescent="0.25">
      <c r="B10386" t="s">
        <v>20155</v>
      </c>
      <c r="C10386" t="s">
        <v>20156</v>
      </c>
      <c r="D10386" s="85">
        <v>1350</v>
      </c>
      <c r="E10386" s="85">
        <v>1350</v>
      </c>
    </row>
    <row r="10387" spans="2:5" x14ac:dyDescent="0.25">
      <c r="B10387" t="s">
        <v>20157</v>
      </c>
      <c r="C10387" t="s">
        <v>19685</v>
      </c>
      <c r="D10387" s="85">
        <v>149.9</v>
      </c>
      <c r="E10387" s="85">
        <v>122.87</v>
      </c>
    </row>
    <row r="10388" spans="2:5" x14ac:dyDescent="0.25">
      <c r="B10388" t="s">
        <v>20158</v>
      </c>
      <c r="C10388" t="s">
        <v>20159</v>
      </c>
      <c r="D10388" s="85">
        <v>102.93</v>
      </c>
      <c r="E10388" s="85">
        <v>84.37</v>
      </c>
    </row>
    <row r="10389" spans="2:5" x14ac:dyDescent="0.25">
      <c r="B10389" t="s">
        <v>20160</v>
      </c>
      <c r="C10389" t="s">
        <v>20161</v>
      </c>
      <c r="D10389" s="85">
        <v>18999.810000000001</v>
      </c>
      <c r="E10389" s="85">
        <v>15447</v>
      </c>
    </row>
    <row r="10390" spans="2:5" x14ac:dyDescent="0.25">
      <c r="B10390" t="s">
        <v>20162</v>
      </c>
      <c r="C10390" t="s">
        <v>20163</v>
      </c>
      <c r="D10390" s="85">
        <v>173336.52</v>
      </c>
      <c r="E10390" s="85">
        <v>140924</v>
      </c>
    </row>
    <row r="10391" spans="2:5" x14ac:dyDescent="0.25">
      <c r="B10391" t="s">
        <v>20164</v>
      </c>
      <c r="C10391" t="s">
        <v>20165</v>
      </c>
      <c r="D10391" s="85">
        <v>103681.33</v>
      </c>
      <c r="E10391" s="85">
        <v>103681.33</v>
      </c>
    </row>
    <row r="10392" spans="2:5" x14ac:dyDescent="0.25">
      <c r="B10392" t="s">
        <v>20166</v>
      </c>
      <c r="C10392" t="s">
        <v>20167</v>
      </c>
      <c r="D10392" s="85">
        <v>81477.960000000006</v>
      </c>
      <c r="E10392" s="85">
        <v>66242.240000000005</v>
      </c>
    </row>
    <row r="10393" spans="2:5" x14ac:dyDescent="0.25">
      <c r="B10393" t="s">
        <v>20168</v>
      </c>
      <c r="C10393" t="s">
        <v>20169</v>
      </c>
      <c r="D10393" s="85">
        <v>8160545.6399999997</v>
      </c>
      <c r="E10393" s="85">
        <v>5307671.96</v>
      </c>
    </row>
    <row r="10394" spans="2:5" x14ac:dyDescent="0.25">
      <c r="B10394" t="s">
        <v>20170</v>
      </c>
      <c r="C10394" t="s">
        <v>20171</v>
      </c>
      <c r="D10394" s="85">
        <v>314880</v>
      </c>
      <c r="E10394" s="85">
        <v>256000</v>
      </c>
    </row>
    <row r="10395" spans="2:5" x14ac:dyDescent="0.25">
      <c r="B10395" t="s">
        <v>20172</v>
      </c>
      <c r="C10395" t="s">
        <v>20173</v>
      </c>
      <c r="D10395" s="85">
        <v>1799784.23</v>
      </c>
      <c r="E10395" s="85">
        <v>1728848.46</v>
      </c>
    </row>
    <row r="10396" spans="2:5" x14ac:dyDescent="0.25">
      <c r="B10396" t="s">
        <v>20174</v>
      </c>
      <c r="C10396" t="s">
        <v>20175</v>
      </c>
      <c r="D10396" s="85">
        <v>59441.39</v>
      </c>
      <c r="E10396" s="85">
        <v>56076.78</v>
      </c>
    </row>
    <row r="10397" spans="2:5" x14ac:dyDescent="0.25">
      <c r="B10397" t="s">
        <v>20176</v>
      </c>
      <c r="C10397" t="s">
        <v>20177</v>
      </c>
      <c r="D10397" s="85">
        <v>24534.16</v>
      </c>
      <c r="E10397" s="85">
        <v>19946.47</v>
      </c>
    </row>
    <row r="10398" spans="2:5" x14ac:dyDescent="0.25">
      <c r="B10398" t="s">
        <v>20178</v>
      </c>
      <c r="C10398" t="s">
        <v>20179</v>
      </c>
      <c r="D10398" s="85">
        <v>3690</v>
      </c>
      <c r="E10398" s="85">
        <v>3000</v>
      </c>
    </row>
    <row r="10399" spans="2:5" x14ac:dyDescent="0.25">
      <c r="B10399" t="s">
        <v>20180</v>
      </c>
      <c r="C10399" t="s">
        <v>20181</v>
      </c>
      <c r="D10399" s="85">
        <v>44221</v>
      </c>
      <c r="E10399" s="85">
        <v>44221</v>
      </c>
    </row>
    <row r="10400" spans="2:5" x14ac:dyDescent="0.25">
      <c r="B10400" t="s">
        <v>20182</v>
      </c>
      <c r="C10400" t="s">
        <v>20183</v>
      </c>
      <c r="D10400" s="85">
        <v>26405.03</v>
      </c>
      <c r="E10400" s="85">
        <v>21467.5</v>
      </c>
    </row>
    <row r="10401" spans="2:5" x14ac:dyDescent="0.25">
      <c r="B10401" t="s">
        <v>20184</v>
      </c>
      <c r="C10401" t="s">
        <v>20185</v>
      </c>
      <c r="D10401" s="85">
        <v>58725.31</v>
      </c>
      <c r="E10401" s="85">
        <v>58725.31</v>
      </c>
    </row>
    <row r="10402" spans="2:5" x14ac:dyDescent="0.25">
      <c r="B10402" t="s">
        <v>20186</v>
      </c>
      <c r="C10402" t="s">
        <v>20187</v>
      </c>
      <c r="D10402" s="85">
        <v>38062.46</v>
      </c>
      <c r="E10402" s="85">
        <v>38062.46</v>
      </c>
    </row>
    <row r="10403" spans="2:5" x14ac:dyDescent="0.25">
      <c r="B10403" t="s">
        <v>20188</v>
      </c>
      <c r="C10403" t="s">
        <v>20189</v>
      </c>
      <c r="D10403" s="85">
        <v>199990.08</v>
      </c>
      <c r="E10403" s="85">
        <v>199990.08</v>
      </c>
    </row>
    <row r="10404" spans="2:5" x14ac:dyDescent="0.25">
      <c r="B10404" t="s">
        <v>20190</v>
      </c>
      <c r="C10404" t="s">
        <v>20191</v>
      </c>
      <c r="D10404" s="85">
        <v>2503.0500000000002</v>
      </c>
      <c r="E10404" s="85">
        <v>2035</v>
      </c>
    </row>
    <row r="10405" spans="2:5" x14ac:dyDescent="0.25">
      <c r="B10405" t="s">
        <v>20192</v>
      </c>
      <c r="C10405" t="s">
        <v>20193</v>
      </c>
      <c r="D10405" s="85">
        <v>6087270</v>
      </c>
      <c r="E10405" s="85">
        <v>4949000</v>
      </c>
    </row>
    <row r="10406" spans="2:5" x14ac:dyDescent="0.25">
      <c r="B10406" t="s">
        <v>20194</v>
      </c>
      <c r="C10406" t="s">
        <v>20195</v>
      </c>
      <c r="D10406" s="85">
        <v>2380.0500000000002</v>
      </c>
      <c r="E10406" s="85">
        <v>1935</v>
      </c>
    </row>
    <row r="10407" spans="2:5" x14ac:dyDescent="0.25">
      <c r="B10407" t="s">
        <v>20196</v>
      </c>
      <c r="C10407" t="s">
        <v>20197</v>
      </c>
      <c r="D10407" s="85">
        <v>683.67</v>
      </c>
      <c r="E10407" s="85">
        <v>683.67</v>
      </c>
    </row>
    <row r="10408" spans="2:5" x14ac:dyDescent="0.25">
      <c r="B10408" t="s">
        <v>20198</v>
      </c>
      <c r="C10408" t="s">
        <v>20199</v>
      </c>
      <c r="D10408" s="85">
        <v>33643.58</v>
      </c>
      <c r="E10408" s="85">
        <v>27352.5</v>
      </c>
    </row>
    <row r="10409" spans="2:5" x14ac:dyDescent="0.25">
      <c r="B10409" t="s">
        <v>20200</v>
      </c>
      <c r="C10409" t="s">
        <v>20201</v>
      </c>
      <c r="D10409" s="85">
        <v>268878</v>
      </c>
      <c r="E10409" s="85">
        <v>218600</v>
      </c>
    </row>
    <row r="10410" spans="2:5" x14ac:dyDescent="0.25">
      <c r="B10410" t="s">
        <v>20202</v>
      </c>
      <c r="C10410" t="s">
        <v>20203</v>
      </c>
      <c r="D10410" s="85">
        <v>109716</v>
      </c>
      <c r="E10410" s="85">
        <v>89200</v>
      </c>
    </row>
    <row r="10411" spans="2:5" x14ac:dyDescent="0.25">
      <c r="B10411" t="s">
        <v>20204</v>
      </c>
      <c r="C10411" t="s">
        <v>20205</v>
      </c>
      <c r="D10411" s="85">
        <v>72594.600000000006</v>
      </c>
      <c r="E10411" s="85">
        <v>59020</v>
      </c>
    </row>
    <row r="10412" spans="2:5" x14ac:dyDescent="0.25">
      <c r="B10412" t="s">
        <v>20206</v>
      </c>
      <c r="C10412" t="s">
        <v>20207</v>
      </c>
      <c r="D10412" s="85">
        <v>2939.7</v>
      </c>
      <c r="E10412" s="85">
        <v>2390</v>
      </c>
    </row>
    <row r="10413" spans="2:5" x14ac:dyDescent="0.25">
      <c r="B10413" t="s">
        <v>20208</v>
      </c>
      <c r="C10413" t="s">
        <v>20209</v>
      </c>
      <c r="D10413" s="85">
        <v>60885</v>
      </c>
      <c r="E10413" s="85">
        <v>49500</v>
      </c>
    </row>
    <row r="10414" spans="2:5" x14ac:dyDescent="0.25">
      <c r="B10414" t="s">
        <v>20210</v>
      </c>
      <c r="C10414" t="s">
        <v>20211</v>
      </c>
      <c r="D10414" s="85">
        <v>58080.3</v>
      </c>
      <c r="E10414" s="85">
        <v>47219.76</v>
      </c>
    </row>
    <row r="10415" spans="2:5" x14ac:dyDescent="0.25">
      <c r="B10415" t="s">
        <v>20212</v>
      </c>
      <c r="C10415" t="s">
        <v>20213</v>
      </c>
      <c r="D10415" s="85">
        <v>36604.800000000003</v>
      </c>
      <c r="E10415" s="85">
        <v>29760</v>
      </c>
    </row>
    <row r="10416" spans="2:5" x14ac:dyDescent="0.25">
      <c r="B10416" t="s">
        <v>20214</v>
      </c>
      <c r="C10416" t="s">
        <v>20215</v>
      </c>
      <c r="D10416" s="85">
        <v>42902.400000000001</v>
      </c>
      <c r="E10416" s="85">
        <v>34880</v>
      </c>
    </row>
    <row r="10417" spans="2:5" x14ac:dyDescent="0.25">
      <c r="B10417" t="s">
        <v>20216</v>
      </c>
      <c r="C10417" t="s">
        <v>20217</v>
      </c>
      <c r="D10417" s="85">
        <v>32035.599999999999</v>
      </c>
      <c r="E10417" s="85">
        <v>26045.200000000001</v>
      </c>
    </row>
    <row r="10418" spans="2:5" x14ac:dyDescent="0.25">
      <c r="B10418" t="s">
        <v>20218</v>
      </c>
      <c r="C10418" t="s">
        <v>20219</v>
      </c>
      <c r="D10418" s="85">
        <v>24501.599999999999</v>
      </c>
      <c r="E10418" s="85">
        <v>19920</v>
      </c>
    </row>
    <row r="10419" spans="2:5" x14ac:dyDescent="0.25">
      <c r="B10419" t="s">
        <v>20220</v>
      </c>
      <c r="C10419" t="s">
        <v>20221</v>
      </c>
      <c r="D10419" s="85">
        <v>13541.71</v>
      </c>
      <c r="E10419" s="85">
        <v>11009.52</v>
      </c>
    </row>
    <row r="10420" spans="2:5" x14ac:dyDescent="0.25">
      <c r="B10420" t="s">
        <v>20222</v>
      </c>
      <c r="C10420" t="s">
        <v>20223</v>
      </c>
      <c r="D10420" s="85">
        <v>141819</v>
      </c>
      <c r="E10420" s="85">
        <v>115300</v>
      </c>
    </row>
    <row r="10421" spans="2:5" x14ac:dyDescent="0.25">
      <c r="B10421" t="s">
        <v>20224</v>
      </c>
      <c r="C10421" t="s">
        <v>20225</v>
      </c>
      <c r="D10421" s="85">
        <v>1386922.65</v>
      </c>
      <c r="E10421" s="85">
        <v>1160225.6100000001</v>
      </c>
    </row>
    <row r="10422" spans="2:5" x14ac:dyDescent="0.25">
      <c r="B10422" t="s">
        <v>20226</v>
      </c>
      <c r="C10422" t="s">
        <v>20227</v>
      </c>
      <c r="D10422" s="85">
        <v>14354.1</v>
      </c>
      <c r="E10422" s="85">
        <v>11670</v>
      </c>
    </row>
    <row r="10423" spans="2:5" x14ac:dyDescent="0.25">
      <c r="B10423" t="s">
        <v>20228</v>
      </c>
      <c r="C10423" t="s">
        <v>16899</v>
      </c>
      <c r="D10423" s="85">
        <v>1701629.29</v>
      </c>
      <c r="E10423" s="85">
        <v>1418971.3</v>
      </c>
    </row>
    <row r="10424" spans="2:5" x14ac:dyDescent="0.25">
      <c r="B10424" t="s">
        <v>20229</v>
      </c>
      <c r="C10424" t="s">
        <v>20230</v>
      </c>
      <c r="D10424" s="85">
        <v>72387.399999999994</v>
      </c>
      <c r="E10424" s="85">
        <v>72387.399999999994</v>
      </c>
    </row>
    <row r="10425" spans="2:5" x14ac:dyDescent="0.25">
      <c r="B10425" t="s">
        <v>20231</v>
      </c>
      <c r="C10425" t="s">
        <v>20232</v>
      </c>
      <c r="D10425" s="85">
        <v>109303.21</v>
      </c>
      <c r="E10425" s="85">
        <v>88864.4</v>
      </c>
    </row>
    <row r="10426" spans="2:5" x14ac:dyDescent="0.25">
      <c r="B10426" t="s">
        <v>20233</v>
      </c>
      <c r="C10426" t="s">
        <v>20234</v>
      </c>
      <c r="D10426" s="85">
        <v>252128.93</v>
      </c>
      <c r="E10426" s="85">
        <v>204982.87</v>
      </c>
    </row>
    <row r="10427" spans="2:5" x14ac:dyDescent="0.25">
      <c r="B10427" t="s">
        <v>20235</v>
      </c>
      <c r="C10427" t="s">
        <v>20236</v>
      </c>
      <c r="D10427" s="85">
        <v>151087.29999999999</v>
      </c>
      <c r="E10427" s="85">
        <v>122835.2</v>
      </c>
    </row>
    <row r="10428" spans="2:5" x14ac:dyDescent="0.25">
      <c r="B10428" t="s">
        <v>20237</v>
      </c>
      <c r="C10428" t="s">
        <v>20238</v>
      </c>
      <c r="D10428" s="85">
        <v>5461.2</v>
      </c>
      <c r="E10428" s="85">
        <v>4440</v>
      </c>
    </row>
    <row r="10429" spans="2:5" x14ac:dyDescent="0.25">
      <c r="B10429" t="s">
        <v>20239</v>
      </c>
      <c r="C10429" t="s">
        <v>20240</v>
      </c>
      <c r="D10429" s="85">
        <v>41525.26</v>
      </c>
      <c r="E10429" s="85">
        <v>41525.26</v>
      </c>
    </row>
    <row r="10430" spans="2:5" x14ac:dyDescent="0.25">
      <c r="B10430" t="s">
        <v>20241</v>
      </c>
      <c r="C10430" t="s">
        <v>20242</v>
      </c>
      <c r="D10430" s="85">
        <v>19989.38</v>
      </c>
      <c r="E10430" s="85">
        <v>19989.38</v>
      </c>
    </row>
    <row r="10431" spans="2:5" x14ac:dyDescent="0.25">
      <c r="B10431" t="s">
        <v>20243</v>
      </c>
      <c r="C10431" t="s">
        <v>20244</v>
      </c>
      <c r="D10431" s="85">
        <v>4132.8</v>
      </c>
      <c r="E10431" s="85">
        <v>3360</v>
      </c>
    </row>
    <row r="10432" spans="2:5" x14ac:dyDescent="0.25">
      <c r="B10432" t="s">
        <v>20245</v>
      </c>
      <c r="C10432" t="s">
        <v>20246</v>
      </c>
      <c r="D10432" s="85">
        <v>2479.6799999999998</v>
      </c>
      <c r="E10432" s="85">
        <v>2016</v>
      </c>
    </row>
    <row r="10433" spans="2:5" x14ac:dyDescent="0.25">
      <c r="B10433" t="s">
        <v>20247</v>
      </c>
      <c r="C10433" t="s">
        <v>20248</v>
      </c>
      <c r="D10433" s="85">
        <v>2745.36</v>
      </c>
      <c r="E10433" s="85">
        <v>2232</v>
      </c>
    </row>
    <row r="10434" spans="2:5" x14ac:dyDescent="0.25">
      <c r="B10434" t="s">
        <v>20249</v>
      </c>
      <c r="C10434" t="s">
        <v>20250</v>
      </c>
      <c r="D10434" s="85">
        <v>9970</v>
      </c>
      <c r="E10434" s="85">
        <v>9970</v>
      </c>
    </row>
    <row r="10435" spans="2:5" x14ac:dyDescent="0.25">
      <c r="B10435" t="s">
        <v>20251</v>
      </c>
      <c r="C10435" t="s">
        <v>20252</v>
      </c>
      <c r="D10435" s="85">
        <v>19350</v>
      </c>
      <c r="E10435" s="85">
        <v>19350</v>
      </c>
    </row>
    <row r="10436" spans="2:5" x14ac:dyDescent="0.25">
      <c r="B10436" t="s">
        <v>20253</v>
      </c>
      <c r="C10436" t="s">
        <v>20254</v>
      </c>
      <c r="D10436" s="85">
        <v>57.98</v>
      </c>
      <c r="E10436" s="85">
        <v>57.98</v>
      </c>
    </row>
    <row r="10437" spans="2:5" x14ac:dyDescent="0.25">
      <c r="B10437" t="s">
        <v>20255</v>
      </c>
      <c r="C10437" t="s">
        <v>20256</v>
      </c>
      <c r="D10437" s="85">
        <v>1088.55</v>
      </c>
      <c r="E10437" s="85">
        <v>885</v>
      </c>
    </row>
    <row r="10438" spans="2:5" x14ac:dyDescent="0.25">
      <c r="B10438" t="s">
        <v>20257</v>
      </c>
      <c r="C10438" t="s">
        <v>20258</v>
      </c>
      <c r="D10438" s="85">
        <v>5785.41</v>
      </c>
      <c r="E10438" s="85">
        <v>4967</v>
      </c>
    </row>
    <row r="10439" spans="2:5" x14ac:dyDescent="0.25">
      <c r="B10439" t="s">
        <v>20259</v>
      </c>
      <c r="C10439" t="s">
        <v>20260</v>
      </c>
      <c r="D10439" s="85">
        <v>1115075.32</v>
      </c>
      <c r="E10439" s="85">
        <v>1051957.8500000001</v>
      </c>
    </row>
    <row r="10440" spans="2:5" x14ac:dyDescent="0.25">
      <c r="B10440" t="s">
        <v>20261</v>
      </c>
      <c r="C10440" t="s">
        <v>20262</v>
      </c>
      <c r="D10440" s="85">
        <v>170293.5</v>
      </c>
      <c r="E10440" s="85">
        <v>138450</v>
      </c>
    </row>
    <row r="10441" spans="2:5" x14ac:dyDescent="0.25">
      <c r="B10441" t="s">
        <v>20263</v>
      </c>
      <c r="C10441" t="s">
        <v>20264</v>
      </c>
      <c r="D10441" s="85">
        <v>101892.66</v>
      </c>
      <c r="E10441" s="85">
        <v>78304</v>
      </c>
    </row>
    <row r="10442" spans="2:5" x14ac:dyDescent="0.25">
      <c r="B10442" t="s">
        <v>20265</v>
      </c>
      <c r="C10442" t="s">
        <v>20266</v>
      </c>
      <c r="D10442" s="85">
        <v>50711.67</v>
      </c>
      <c r="E10442" s="85">
        <v>47841.2</v>
      </c>
    </row>
    <row r="10443" spans="2:5" x14ac:dyDescent="0.25">
      <c r="B10443" t="s">
        <v>20267</v>
      </c>
      <c r="C10443" t="s">
        <v>20268</v>
      </c>
      <c r="D10443" s="85">
        <v>281640.07</v>
      </c>
      <c r="E10443" s="85">
        <v>252747.8</v>
      </c>
    </row>
    <row r="10444" spans="2:5" x14ac:dyDescent="0.25">
      <c r="B10444" t="s">
        <v>20269</v>
      </c>
      <c r="C10444" t="s">
        <v>20270</v>
      </c>
      <c r="D10444" s="85">
        <v>81464.899999999994</v>
      </c>
      <c r="E10444" s="85">
        <v>81464.899999999994</v>
      </c>
    </row>
    <row r="10445" spans="2:5" x14ac:dyDescent="0.25">
      <c r="B10445" t="s">
        <v>20271</v>
      </c>
      <c r="C10445" t="s">
        <v>20272</v>
      </c>
      <c r="D10445" s="85">
        <v>55343.85</v>
      </c>
      <c r="E10445" s="85">
        <v>44995</v>
      </c>
    </row>
    <row r="10446" spans="2:5" x14ac:dyDescent="0.25">
      <c r="B10446" t="s">
        <v>20273</v>
      </c>
      <c r="C10446" t="s">
        <v>20274</v>
      </c>
      <c r="D10446" s="85">
        <v>18062.55</v>
      </c>
      <c r="E10446" s="85">
        <v>14685</v>
      </c>
    </row>
    <row r="10447" spans="2:5" x14ac:dyDescent="0.25">
      <c r="B10447" t="s">
        <v>20275</v>
      </c>
      <c r="C10447" t="s">
        <v>20276</v>
      </c>
      <c r="D10447" s="85">
        <v>22140</v>
      </c>
      <c r="E10447" s="85">
        <v>18000</v>
      </c>
    </row>
    <row r="10448" spans="2:5" x14ac:dyDescent="0.25">
      <c r="B10448" t="s">
        <v>20277</v>
      </c>
      <c r="C10448" t="s">
        <v>20278</v>
      </c>
      <c r="D10448" s="85">
        <v>16725.810000000001</v>
      </c>
      <c r="E10448" s="85">
        <v>13598.22</v>
      </c>
    </row>
    <row r="10449" spans="2:5" x14ac:dyDescent="0.25">
      <c r="B10449" t="s">
        <v>20279</v>
      </c>
      <c r="C10449" t="s">
        <v>20280</v>
      </c>
      <c r="D10449" s="85">
        <v>4182</v>
      </c>
      <c r="E10449" s="85">
        <v>3400</v>
      </c>
    </row>
    <row r="10450" spans="2:5" x14ac:dyDescent="0.25">
      <c r="B10450" t="s">
        <v>20281</v>
      </c>
      <c r="C10450" t="s">
        <v>20282</v>
      </c>
      <c r="D10450" s="85">
        <v>19747.650000000001</v>
      </c>
      <c r="E10450" s="85">
        <v>16055</v>
      </c>
    </row>
    <row r="10451" spans="2:5" x14ac:dyDescent="0.25">
      <c r="B10451" t="s">
        <v>20283</v>
      </c>
      <c r="C10451" t="s">
        <v>20284</v>
      </c>
      <c r="D10451" s="85">
        <v>390156</v>
      </c>
      <c r="E10451" s="85">
        <v>317200</v>
      </c>
    </row>
    <row r="10452" spans="2:5" x14ac:dyDescent="0.25">
      <c r="B10452" t="s">
        <v>20285</v>
      </c>
      <c r="C10452" t="s">
        <v>20286</v>
      </c>
      <c r="D10452" s="85">
        <v>295185.24</v>
      </c>
      <c r="E10452" s="85">
        <v>239988</v>
      </c>
    </row>
    <row r="10453" spans="2:5" x14ac:dyDescent="0.25">
      <c r="B10453" t="s">
        <v>20287</v>
      </c>
      <c r="C10453" t="s">
        <v>20288</v>
      </c>
      <c r="D10453" s="85">
        <v>18081</v>
      </c>
      <c r="E10453" s="85">
        <v>14700</v>
      </c>
    </row>
    <row r="10454" spans="2:5" x14ac:dyDescent="0.25">
      <c r="B10454" t="s">
        <v>20289</v>
      </c>
      <c r="C10454" t="s">
        <v>20290</v>
      </c>
      <c r="D10454" s="85">
        <v>67252.820000000007</v>
      </c>
      <c r="E10454" s="85">
        <v>63446.06</v>
      </c>
    </row>
    <row r="10455" spans="2:5" x14ac:dyDescent="0.25">
      <c r="B10455" t="s">
        <v>20291</v>
      </c>
      <c r="C10455" t="s">
        <v>20292</v>
      </c>
      <c r="D10455" s="85">
        <v>115961.94</v>
      </c>
      <c r="E10455" s="85">
        <v>94278</v>
      </c>
    </row>
    <row r="10456" spans="2:5" x14ac:dyDescent="0.25">
      <c r="B10456" t="s">
        <v>20293</v>
      </c>
      <c r="C10456" t="s">
        <v>20294</v>
      </c>
      <c r="D10456" s="85">
        <v>163507.69</v>
      </c>
      <c r="E10456" s="85">
        <v>154252.54</v>
      </c>
    </row>
    <row r="10457" spans="2:5" x14ac:dyDescent="0.25">
      <c r="B10457" t="s">
        <v>20295</v>
      </c>
      <c r="C10457" t="s">
        <v>20296</v>
      </c>
      <c r="D10457" s="85">
        <v>63649.43</v>
      </c>
      <c r="E10457" s="85">
        <v>51747.5</v>
      </c>
    </row>
    <row r="10458" spans="2:5" x14ac:dyDescent="0.25">
      <c r="B10458" t="s">
        <v>20297</v>
      </c>
      <c r="C10458" t="s">
        <v>20298</v>
      </c>
      <c r="D10458" s="85">
        <v>24354</v>
      </c>
      <c r="E10458" s="85">
        <v>19800</v>
      </c>
    </row>
    <row r="10459" spans="2:5" x14ac:dyDescent="0.25">
      <c r="B10459" t="s">
        <v>20299</v>
      </c>
      <c r="C10459" t="s">
        <v>20300</v>
      </c>
      <c r="D10459" s="85">
        <v>6394.76</v>
      </c>
      <c r="E10459" s="85">
        <v>5659.08</v>
      </c>
    </row>
    <row r="10460" spans="2:5" x14ac:dyDescent="0.25">
      <c r="B10460" t="s">
        <v>20301</v>
      </c>
      <c r="C10460" t="s">
        <v>20302</v>
      </c>
      <c r="D10460" s="85">
        <v>38400.6</v>
      </c>
      <c r="E10460" s="85">
        <v>31220</v>
      </c>
    </row>
    <row r="10461" spans="2:5" x14ac:dyDescent="0.25">
      <c r="B10461" t="s">
        <v>20303</v>
      </c>
      <c r="C10461" t="s">
        <v>20304</v>
      </c>
      <c r="D10461" s="85">
        <v>4797</v>
      </c>
      <c r="E10461" s="85">
        <v>3900</v>
      </c>
    </row>
    <row r="10462" spans="2:5" x14ac:dyDescent="0.25">
      <c r="B10462" t="s">
        <v>20305</v>
      </c>
      <c r="C10462" t="s">
        <v>20306</v>
      </c>
      <c r="D10462" s="85">
        <v>46400.86</v>
      </c>
      <c r="E10462" s="85">
        <v>37724.28</v>
      </c>
    </row>
    <row r="10463" spans="2:5" x14ac:dyDescent="0.25">
      <c r="B10463" t="s">
        <v>20307</v>
      </c>
      <c r="C10463" t="s">
        <v>20308</v>
      </c>
      <c r="D10463" s="85">
        <v>442800</v>
      </c>
      <c r="E10463" s="85">
        <v>360000</v>
      </c>
    </row>
    <row r="10464" spans="2:5" x14ac:dyDescent="0.25">
      <c r="B10464" t="s">
        <v>20309</v>
      </c>
      <c r="C10464" t="s">
        <v>10936</v>
      </c>
      <c r="D10464" s="85">
        <v>1470579.81</v>
      </c>
      <c r="E10464" s="85">
        <v>1354183.58</v>
      </c>
    </row>
    <row r="10465" spans="2:5" x14ac:dyDescent="0.25">
      <c r="B10465" t="s">
        <v>20310</v>
      </c>
      <c r="C10465" t="s">
        <v>20311</v>
      </c>
      <c r="D10465" s="85">
        <v>165900</v>
      </c>
      <c r="E10465" s="85">
        <v>158000</v>
      </c>
    </row>
    <row r="10466" spans="2:5" x14ac:dyDescent="0.25">
      <c r="B10466" t="s">
        <v>20312</v>
      </c>
      <c r="C10466" t="s">
        <v>20313</v>
      </c>
      <c r="D10466" s="85">
        <v>39360</v>
      </c>
      <c r="E10466" s="85">
        <v>32000</v>
      </c>
    </row>
    <row r="10467" spans="2:5" x14ac:dyDescent="0.25">
      <c r="B10467" t="s">
        <v>20314</v>
      </c>
      <c r="C10467" t="s">
        <v>20315</v>
      </c>
      <c r="D10467" s="85">
        <v>701686.71</v>
      </c>
      <c r="E10467" s="85">
        <v>570477</v>
      </c>
    </row>
    <row r="10468" spans="2:5" x14ac:dyDescent="0.25">
      <c r="B10468" t="s">
        <v>20316</v>
      </c>
      <c r="C10468" t="s">
        <v>20317</v>
      </c>
      <c r="D10468" s="85">
        <v>35990</v>
      </c>
      <c r="E10468" s="85">
        <v>29500</v>
      </c>
    </row>
    <row r="10469" spans="2:5" x14ac:dyDescent="0.25">
      <c r="B10469" t="s">
        <v>20318</v>
      </c>
      <c r="C10469" t="s">
        <v>20319</v>
      </c>
      <c r="D10469" s="85">
        <v>21033</v>
      </c>
      <c r="E10469" s="85">
        <v>17100</v>
      </c>
    </row>
    <row r="10470" spans="2:5" x14ac:dyDescent="0.25">
      <c r="B10470" t="s">
        <v>20320</v>
      </c>
      <c r="C10470" t="s">
        <v>20321</v>
      </c>
      <c r="D10470" s="85">
        <v>873300</v>
      </c>
      <c r="E10470" s="85">
        <v>710000</v>
      </c>
    </row>
    <row r="10471" spans="2:5" x14ac:dyDescent="0.25">
      <c r="B10471" t="s">
        <v>20322</v>
      </c>
      <c r="C10471" t="s">
        <v>20323</v>
      </c>
      <c r="D10471" s="85">
        <v>3877310.26</v>
      </c>
      <c r="E10471" s="85">
        <v>3329938.66</v>
      </c>
    </row>
    <row r="10472" spans="2:5" x14ac:dyDescent="0.25">
      <c r="B10472" t="s">
        <v>20324</v>
      </c>
      <c r="C10472" t="s">
        <v>20325</v>
      </c>
      <c r="D10472" s="85">
        <v>53900.98</v>
      </c>
      <c r="E10472" s="85">
        <v>50849.98</v>
      </c>
    </row>
    <row r="10473" spans="2:5" x14ac:dyDescent="0.25">
      <c r="B10473" t="s">
        <v>20326</v>
      </c>
      <c r="C10473" t="s">
        <v>20327</v>
      </c>
      <c r="D10473" s="85">
        <v>8355.58</v>
      </c>
      <c r="E10473" s="85">
        <v>8320.2099999999991</v>
      </c>
    </row>
    <row r="10474" spans="2:5" x14ac:dyDescent="0.25">
      <c r="B10474" t="s">
        <v>20328</v>
      </c>
      <c r="C10474" t="s">
        <v>20329</v>
      </c>
      <c r="D10474" s="85">
        <v>20235.330000000002</v>
      </c>
      <c r="E10474" s="85">
        <v>19089.939999999999</v>
      </c>
    </row>
    <row r="10475" spans="2:5" x14ac:dyDescent="0.25">
      <c r="B10475" t="s">
        <v>20330</v>
      </c>
      <c r="C10475" t="s">
        <v>20331</v>
      </c>
      <c r="D10475" s="85">
        <v>6625</v>
      </c>
      <c r="E10475" s="85">
        <v>6250</v>
      </c>
    </row>
    <row r="10476" spans="2:5" x14ac:dyDescent="0.25">
      <c r="B10476" t="s">
        <v>20332</v>
      </c>
      <c r="C10476" t="s">
        <v>20333</v>
      </c>
      <c r="D10476" s="85">
        <v>14918.1</v>
      </c>
      <c r="E10476" s="85">
        <v>12128.54</v>
      </c>
    </row>
    <row r="10477" spans="2:5" x14ac:dyDescent="0.25">
      <c r="B10477" t="s">
        <v>20334</v>
      </c>
      <c r="C10477" t="s">
        <v>20335</v>
      </c>
      <c r="D10477" s="85">
        <v>34373.800000000003</v>
      </c>
      <c r="E10477" s="85">
        <v>27946.18</v>
      </c>
    </row>
    <row r="10478" spans="2:5" x14ac:dyDescent="0.25">
      <c r="B10478" t="s">
        <v>20336</v>
      </c>
      <c r="C10478" t="s">
        <v>20337</v>
      </c>
      <c r="D10478" s="85">
        <v>45084.36</v>
      </c>
      <c r="E10478" s="85">
        <v>36653.949999999997</v>
      </c>
    </row>
    <row r="10479" spans="2:5" x14ac:dyDescent="0.25">
      <c r="B10479" t="s">
        <v>20338</v>
      </c>
      <c r="C10479" t="s">
        <v>20339</v>
      </c>
      <c r="D10479" s="85">
        <v>24065.93</v>
      </c>
      <c r="E10479" s="85">
        <v>19565.8</v>
      </c>
    </row>
    <row r="10480" spans="2:5" x14ac:dyDescent="0.25">
      <c r="B10480" t="s">
        <v>20340</v>
      </c>
      <c r="C10480" t="s">
        <v>20341</v>
      </c>
      <c r="D10480" s="85">
        <v>45313.96</v>
      </c>
      <c r="E10480" s="85">
        <v>36840.620000000003</v>
      </c>
    </row>
    <row r="10481" spans="2:5" x14ac:dyDescent="0.25">
      <c r="B10481" t="s">
        <v>20342</v>
      </c>
      <c r="C10481" t="s">
        <v>20343</v>
      </c>
      <c r="D10481" s="85">
        <v>15657.52</v>
      </c>
      <c r="E10481" s="85">
        <v>12729.69</v>
      </c>
    </row>
    <row r="10482" spans="2:5" x14ac:dyDescent="0.25">
      <c r="B10482" t="s">
        <v>20344</v>
      </c>
      <c r="C10482" t="s">
        <v>20345</v>
      </c>
      <c r="D10482" s="85">
        <v>490757.7</v>
      </c>
      <c r="E10482" s="85">
        <v>398990</v>
      </c>
    </row>
    <row r="10483" spans="2:5" x14ac:dyDescent="0.25">
      <c r="B10483" t="s">
        <v>20346</v>
      </c>
      <c r="C10483" t="s">
        <v>20347</v>
      </c>
      <c r="D10483" s="85">
        <v>358981.92</v>
      </c>
      <c r="E10483" s="85">
        <v>358981.92</v>
      </c>
    </row>
    <row r="10484" spans="2:5" x14ac:dyDescent="0.25">
      <c r="B10484" t="s">
        <v>20348</v>
      </c>
      <c r="C10484" t="s">
        <v>20349</v>
      </c>
      <c r="D10484" s="85">
        <v>16937.099999999999</v>
      </c>
      <c r="E10484" s="85">
        <v>13770</v>
      </c>
    </row>
    <row r="10485" spans="2:5" x14ac:dyDescent="0.25">
      <c r="B10485" t="s">
        <v>20350</v>
      </c>
      <c r="C10485" t="s">
        <v>20351</v>
      </c>
      <c r="D10485" s="85">
        <v>10000</v>
      </c>
      <c r="E10485" s="85">
        <v>10000</v>
      </c>
    </row>
    <row r="10486" spans="2:5" x14ac:dyDescent="0.25">
      <c r="B10486" t="s">
        <v>20352</v>
      </c>
      <c r="C10486" t="s">
        <v>20351</v>
      </c>
      <c r="D10486" s="85">
        <v>24891.13</v>
      </c>
      <c r="E10486" s="85">
        <v>24891.13</v>
      </c>
    </row>
    <row r="10487" spans="2:5" x14ac:dyDescent="0.25">
      <c r="B10487" t="s">
        <v>20353</v>
      </c>
      <c r="C10487" t="s">
        <v>20354</v>
      </c>
      <c r="D10487" s="85">
        <v>49782.26</v>
      </c>
      <c r="E10487" s="85">
        <v>24891.13</v>
      </c>
    </row>
    <row r="10488" spans="2:5" x14ac:dyDescent="0.25">
      <c r="B10488" t="s">
        <v>20355</v>
      </c>
      <c r="C10488" t="s">
        <v>20356</v>
      </c>
      <c r="D10488" s="85">
        <v>29404.69</v>
      </c>
      <c r="E10488" s="85">
        <v>23906.25</v>
      </c>
    </row>
    <row r="10489" spans="2:5" x14ac:dyDescent="0.25">
      <c r="B10489" t="s">
        <v>20357</v>
      </c>
      <c r="C10489" t="s">
        <v>20358</v>
      </c>
      <c r="D10489" s="85">
        <v>271828.77</v>
      </c>
      <c r="E10489" s="85">
        <v>220999</v>
      </c>
    </row>
    <row r="10490" spans="2:5" x14ac:dyDescent="0.25">
      <c r="B10490" t="s">
        <v>20359</v>
      </c>
      <c r="C10490" t="s">
        <v>20360</v>
      </c>
      <c r="D10490" s="85">
        <v>72715.25</v>
      </c>
      <c r="E10490" s="85">
        <v>59118.09</v>
      </c>
    </row>
    <row r="10491" spans="2:5" x14ac:dyDescent="0.25">
      <c r="B10491" t="s">
        <v>20361</v>
      </c>
      <c r="C10491" t="s">
        <v>20362</v>
      </c>
      <c r="D10491" s="85">
        <v>2059.3200000000002</v>
      </c>
      <c r="E10491" s="85">
        <v>1674.24</v>
      </c>
    </row>
    <row r="10492" spans="2:5" x14ac:dyDescent="0.25">
      <c r="B10492" t="s">
        <v>20363</v>
      </c>
      <c r="C10492" t="s">
        <v>20364</v>
      </c>
      <c r="D10492" s="85">
        <v>9020.61</v>
      </c>
      <c r="E10492" s="85">
        <v>7333.83</v>
      </c>
    </row>
    <row r="10493" spans="2:5" x14ac:dyDescent="0.25">
      <c r="B10493" t="s">
        <v>20365</v>
      </c>
      <c r="C10493" t="s">
        <v>20366</v>
      </c>
      <c r="D10493" s="85">
        <v>10716.47</v>
      </c>
      <c r="E10493" s="85">
        <v>8712.58</v>
      </c>
    </row>
    <row r="10494" spans="2:5" x14ac:dyDescent="0.25">
      <c r="B10494" t="s">
        <v>20367</v>
      </c>
      <c r="C10494" t="s">
        <v>20368</v>
      </c>
      <c r="D10494" s="85">
        <v>6646.59</v>
      </c>
      <c r="E10494" s="85">
        <v>5403.73</v>
      </c>
    </row>
    <row r="10495" spans="2:5" x14ac:dyDescent="0.25">
      <c r="B10495" t="s">
        <v>20369</v>
      </c>
      <c r="C10495" t="s">
        <v>20370</v>
      </c>
      <c r="D10495" s="85">
        <v>1845</v>
      </c>
      <c r="E10495" s="85">
        <v>1500</v>
      </c>
    </row>
    <row r="10496" spans="2:5" x14ac:dyDescent="0.25">
      <c r="B10496" t="s">
        <v>20371</v>
      </c>
      <c r="C10496" t="s">
        <v>20372</v>
      </c>
      <c r="D10496" s="85">
        <v>99936.88</v>
      </c>
      <c r="E10496" s="85">
        <v>99936.88</v>
      </c>
    </row>
    <row r="10497" spans="2:5" x14ac:dyDescent="0.25">
      <c r="B10497" t="s">
        <v>20373</v>
      </c>
      <c r="C10497" t="s">
        <v>20374</v>
      </c>
      <c r="D10497" s="85">
        <v>11150.95</v>
      </c>
      <c r="E10497" s="85">
        <v>9065.81</v>
      </c>
    </row>
    <row r="10498" spans="2:5" x14ac:dyDescent="0.25">
      <c r="B10498" t="s">
        <v>20375</v>
      </c>
      <c r="C10498" t="s">
        <v>20376</v>
      </c>
      <c r="D10498" s="85">
        <v>8468.5499999999993</v>
      </c>
      <c r="E10498" s="85">
        <v>6885</v>
      </c>
    </row>
    <row r="10499" spans="2:5" x14ac:dyDescent="0.25">
      <c r="B10499" t="s">
        <v>20377</v>
      </c>
      <c r="C10499" t="s">
        <v>20378</v>
      </c>
      <c r="D10499" s="85">
        <v>66431.289999999994</v>
      </c>
      <c r="E10499" s="85">
        <v>54009.18</v>
      </c>
    </row>
    <row r="10500" spans="2:5" x14ac:dyDescent="0.25">
      <c r="B10500" t="s">
        <v>20379</v>
      </c>
      <c r="C10500" t="s">
        <v>20380</v>
      </c>
      <c r="D10500" s="85">
        <v>623585.4</v>
      </c>
      <c r="E10500" s="85">
        <v>506980</v>
      </c>
    </row>
    <row r="10501" spans="2:5" x14ac:dyDescent="0.25">
      <c r="B10501" t="s">
        <v>20381</v>
      </c>
      <c r="C10501" t="s">
        <v>20382</v>
      </c>
      <c r="D10501" s="85">
        <v>6288.47</v>
      </c>
      <c r="E10501" s="85">
        <v>5112.58</v>
      </c>
    </row>
    <row r="10502" spans="2:5" x14ac:dyDescent="0.25">
      <c r="B10502" t="s">
        <v>20383</v>
      </c>
      <c r="C10502" t="s">
        <v>20384</v>
      </c>
      <c r="D10502" s="85">
        <v>38158.03</v>
      </c>
      <c r="E10502" s="85">
        <v>31022.79</v>
      </c>
    </row>
    <row r="10503" spans="2:5" x14ac:dyDescent="0.25">
      <c r="B10503" t="s">
        <v>20385</v>
      </c>
      <c r="C10503" t="s">
        <v>20386</v>
      </c>
      <c r="D10503" s="85">
        <v>6270.54</v>
      </c>
      <c r="E10503" s="85">
        <v>5098</v>
      </c>
    </row>
    <row r="10504" spans="2:5" x14ac:dyDescent="0.25">
      <c r="B10504" t="s">
        <v>20387</v>
      </c>
      <c r="C10504" t="s">
        <v>20388</v>
      </c>
      <c r="D10504" s="85">
        <v>35206.550000000003</v>
      </c>
      <c r="E10504" s="85">
        <v>35206.550000000003</v>
      </c>
    </row>
    <row r="10505" spans="2:5" x14ac:dyDescent="0.25">
      <c r="B10505" t="s">
        <v>20389</v>
      </c>
      <c r="C10505" t="s">
        <v>20390</v>
      </c>
      <c r="D10505" s="85">
        <v>57372.12</v>
      </c>
      <c r="E10505" s="85">
        <v>46644</v>
      </c>
    </row>
    <row r="10506" spans="2:5" x14ac:dyDescent="0.25">
      <c r="B10506" t="s">
        <v>20391</v>
      </c>
      <c r="C10506" t="s">
        <v>20392</v>
      </c>
      <c r="D10506" s="85">
        <v>98126.82</v>
      </c>
      <c r="E10506" s="85">
        <v>65135.01</v>
      </c>
    </row>
    <row r="10507" spans="2:5" x14ac:dyDescent="0.25">
      <c r="B10507" t="s">
        <v>20393</v>
      </c>
      <c r="C10507" t="s">
        <v>20394</v>
      </c>
      <c r="D10507" s="85">
        <v>518230.45</v>
      </c>
      <c r="E10507" s="85">
        <v>411796.37</v>
      </c>
    </row>
    <row r="10508" spans="2:5" x14ac:dyDescent="0.25">
      <c r="B10508" t="s">
        <v>20395</v>
      </c>
      <c r="C10508" t="s">
        <v>20396</v>
      </c>
      <c r="D10508" s="85">
        <v>95771.71</v>
      </c>
      <c r="E10508" s="85">
        <v>77863.22</v>
      </c>
    </row>
    <row r="10509" spans="2:5" x14ac:dyDescent="0.25">
      <c r="B10509" t="s">
        <v>20397</v>
      </c>
      <c r="C10509" t="s">
        <v>20398</v>
      </c>
      <c r="D10509" s="85">
        <v>99230.1</v>
      </c>
      <c r="E10509" s="85">
        <v>80674.880000000005</v>
      </c>
    </row>
    <row r="10510" spans="2:5" x14ac:dyDescent="0.25">
      <c r="B10510" t="s">
        <v>20399</v>
      </c>
      <c r="C10510" t="s">
        <v>20400</v>
      </c>
      <c r="D10510" s="85">
        <v>89131.95</v>
      </c>
      <c r="E10510" s="85">
        <v>72465</v>
      </c>
    </row>
    <row r="10511" spans="2:5" x14ac:dyDescent="0.25">
      <c r="B10511" t="s">
        <v>20401</v>
      </c>
      <c r="C10511" t="s">
        <v>20402</v>
      </c>
      <c r="D10511" s="85">
        <v>105449.14</v>
      </c>
      <c r="E10511" s="85">
        <v>85731.01</v>
      </c>
    </row>
    <row r="10512" spans="2:5" x14ac:dyDescent="0.25">
      <c r="B10512" t="s">
        <v>20403</v>
      </c>
      <c r="C10512" t="s">
        <v>20404</v>
      </c>
      <c r="D10512" s="85">
        <v>5719.5</v>
      </c>
      <c r="E10512" s="85">
        <v>4650</v>
      </c>
    </row>
    <row r="10513" spans="2:5" x14ac:dyDescent="0.25">
      <c r="B10513" t="s">
        <v>20405</v>
      </c>
      <c r="C10513" t="s">
        <v>20406</v>
      </c>
      <c r="D10513" s="85">
        <v>27490.5</v>
      </c>
      <c r="E10513" s="85">
        <v>22350</v>
      </c>
    </row>
    <row r="10514" spans="2:5" x14ac:dyDescent="0.25">
      <c r="B10514" t="s">
        <v>20407</v>
      </c>
      <c r="C10514" t="s">
        <v>20408</v>
      </c>
      <c r="D10514" s="85">
        <v>707831.11</v>
      </c>
      <c r="E10514" s="85">
        <v>541469.66</v>
      </c>
    </row>
    <row r="10515" spans="2:5" x14ac:dyDescent="0.25">
      <c r="B10515" t="s">
        <v>20409</v>
      </c>
      <c r="C10515" t="s">
        <v>20410</v>
      </c>
      <c r="D10515" s="85">
        <v>1066589.3500000001</v>
      </c>
      <c r="E10515" s="85">
        <v>821995.07</v>
      </c>
    </row>
    <row r="10516" spans="2:5" x14ac:dyDescent="0.25">
      <c r="B10516" t="s">
        <v>20411</v>
      </c>
      <c r="C10516" t="s">
        <v>20412</v>
      </c>
      <c r="D10516" s="85">
        <v>843854.99</v>
      </c>
      <c r="E10516" s="85">
        <v>633433.62</v>
      </c>
    </row>
    <row r="10517" spans="2:5" x14ac:dyDescent="0.25">
      <c r="B10517" t="s">
        <v>20413</v>
      </c>
      <c r="C10517" t="s">
        <v>20414</v>
      </c>
      <c r="D10517" s="85">
        <v>1659662.19</v>
      </c>
      <c r="E10517" s="85">
        <v>1295096.95</v>
      </c>
    </row>
    <row r="10518" spans="2:5" x14ac:dyDescent="0.25">
      <c r="B10518" t="s">
        <v>20415</v>
      </c>
      <c r="C10518" t="s">
        <v>20416</v>
      </c>
      <c r="D10518" s="85">
        <v>110.95</v>
      </c>
      <c r="E10518" s="85">
        <v>90.2</v>
      </c>
    </row>
    <row r="10519" spans="2:5" x14ac:dyDescent="0.25">
      <c r="B10519" t="s">
        <v>20417</v>
      </c>
      <c r="C10519" t="s">
        <v>20418</v>
      </c>
      <c r="D10519" s="85">
        <v>21131.4</v>
      </c>
      <c r="E10519" s="85">
        <v>17180</v>
      </c>
    </row>
    <row r="10520" spans="2:5" x14ac:dyDescent="0.25">
      <c r="B10520" t="s">
        <v>20419</v>
      </c>
      <c r="C10520" t="s">
        <v>20420</v>
      </c>
      <c r="D10520" s="85">
        <v>14127.34</v>
      </c>
      <c r="E10520" s="85">
        <v>11485.64</v>
      </c>
    </row>
    <row r="10521" spans="2:5" x14ac:dyDescent="0.25">
      <c r="B10521" t="s">
        <v>20421</v>
      </c>
      <c r="C10521" t="s">
        <v>20422</v>
      </c>
      <c r="D10521" s="85">
        <v>23607.919999999998</v>
      </c>
      <c r="E10521" s="85">
        <v>19193.43</v>
      </c>
    </row>
    <row r="10522" spans="2:5" x14ac:dyDescent="0.25">
      <c r="B10522" t="s">
        <v>20423</v>
      </c>
      <c r="C10522" t="s">
        <v>20424</v>
      </c>
      <c r="D10522" s="85">
        <v>207880.52</v>
      </c>
      <c r="E10522" s="85">
        <v>169008.56</v>
      </c>
    </row>
    <row r="10523" spans="2:5" x14ac:dyDescent="0.25">
      <c r="B10523" t="s">
        <v>20425</v>
      </c>
      <c r="C10523" t="s">
        <v>20426</v>
      </c>
      <c r="D10523" s="85">
        <v>2320.48</v>
      </c>
      <c r="E10523" s="85">
        <v>1886.57</v>
      </c>
    </row>
    <row r="10524" spans="2:5" x14ac:dyDescent="0.25">
      <c r="B10524" t="s">
        <v>20427</v>
      </c>
      <c r="C10524" t="s">
        <v>20428</v>
      </c>
      <c r="D10524" s="85">
        <v>109236.3</v>
      </c>
      <c r="E10524" s="85">
        <v>88810</v>
      </c>
    </row>
    <row r="10525" spans="2:5" x14ac:dyDescent="0.25">
      <c r="B10525" t="s">
        <v>20429</v>
      </c>
      <c r="C10525" t="s">
        <v>20430</v>
      </c>
      <c r="D10525" s="85">
        <v>10086</v>
      </c>
      <c r="E10525" s="85">
        <v>8200</v>
      </c>
    </row>
    <row r="10526" spans="2:5" x14ac:dyDescent="0.25">
      <c r="B10526" t="s">
        <v>20431</v>
      </c>
      <c r="C10526" t="s">
        <v>20432</v>
      </c>
      <c r="D10526" s="85">
        <v>116.31</v>
      </c>
      <c r="E10526" s="85">
        <v>116.31</v>
      </c>
    </row>
    <row r="10527" spans="2:5" x14ac:dyDescent="0.25">
      <c r="B10527" t="s">
        <v>20433</v>
      </c>
      <c r="C10527" t="s">
        <v>20434</v>
      </c>
      <c r="D10527" s="85">
        <v>189112.5</v>
      </c>
      <c r="E10527" s="85">
        <v>153750</v>
      </c>
    </row>
    <row r="10528" spans="2:5" x14ac:dyDescent="0.25">
      <c r="B10528" t="s">
        <v>20435</v>
      </c>
      <c r="C10528" t="s">
        <v>20436</v>
      </c>
      <c r="D10528" s="85">
        <v>1450.2</v>
      </c>
      <c r="E10528" s="85">
        <v>1450.2</v>
      </c>
    </row>
    <row r="10529" spans="2:5" x14ac:dyDescent="0.25">
      <c r="B10529" t="s">
        <v>20437</v>
      </c>
      <c r="C10529" t="s">
        <v>20438</v>
      </c>
      <c r="D10529" s="85">
        <v>4816.71</v>
      </c>
      <c r="E10529" s="85">
        <v>3948.12</v>
      </c>
    </row>
    <row r="10530" spans="2:5" x14ac:dyDescent="0.25">
      <c r="B10530" t="s">
        <v>20439</v>
      </c>
      <c r="C10530" t="s">
        <v>20440</v>
      </c>
      <c r="D10530" s="85">
        <v>5616.18</v>
      </c>
      <c r="E10530" s="85">
        <v>4566</v>
      </c>
    </row>
    <row r="10531" spans="2:5" x14ac:dyDescent="0.25">
      <c r="B10531" t="s">
        <v>20441</v>
      </c>
      <c r="C10531" t="s">
        <v>20442</v>
      </c>
      <c r="D10531" s="85">
        <v>2536.88</v>
      </c>
      <c r="E10531" s="85">
        <v>2062.5</v>
      </c>
    </row>
    <row r="10532" spans="2:5" x14ac:dyDescent="0.25">
      <c r="B10532" t="s">
        <v>20443</v>
      </c>
      <c r="C10532" t="s">
        <v>20444</v>
      </c>
      <c r="D10532" s="85">
        <v>10885.5</v>
      </c>
      <c r="E10532" s="85">
        <v>8850</v>
      </c>
    </row>
    <row r="10533" spans="2:5" x14ac:dyDescent="0.25">
      <c r="B10533" t="s">
        <v>20445</v>
      </c>
      <c r="C10533" t="s">
        <v>20446</v>
      </c>
      <c r="D10533" s="85">
        <v>74153.009999999995</v>
      </c>
      <c r="E10533" s="85">
        <v>60287</v>
      </c>
    </row>
    <row r="10534" spans="2:5" x14ac:dyDescent="0.25">
      <c r="B10534" t="s">
        <v>20447</v>
      </c>
      <c r="C10534" t="s">
        <v>20448</v>
      </c>
      <c r="D10534" s="85">
        <v>457.5</v>
      </c>
      <c r="E10534" s="85">
        <v>375</v>
      </c>
    </row>
    <row r="10535" spans="2:5" x14ac:dyDescent="0.25">
      <c r="B10535" t="s">
        <v>20449</v>
      </c>
      <c r="C10535" t="s">
        <v>20450</v>
      </c>
      <c r="D10535" s="85">
        <v>201.3</v>
      </c>
      <c r="E10535" s="85">
        <v>165</v>
      </c>
    </row>
    <row r="10536" spans="2:5" x14ac:dyDescent="0.25">
      <c r="B10536" t="s">
        <v>20451</v>
      </c>
      <c r="C10536" t="s">
        <v>20452</v>
      </c>
      <c r="D10536" s="85">
        <v>6142.52</v>
      </c>
      <c r="E10536" s="85">
        <v>4994</v>
      </c>
    </row>
    <row r="10537" spans="2:5" x14ac:dyDescent="0.25">
      <c r="B10537" t="s">
        <v>20453</v>
      </c>
      <c r="C10537" t="s">
        <v>20454</v>
      </c>
      <c r="D10537" s="85">
        <v>44.01</v>
      </c>
      <c r="E10537" s="85">
        <v>36.07</v>
      </c>
    </row>
    <row r="10538" spans="2:5" x14ac:dyDescent="0.25">
      <c r="B10538" t="s">
        <v>20455</v>
      </c>
      <c r="C10538" t="s">
        <v>20456</v>
      </c>
      <c r="D10538" s="85">
        <v>25405.65</v>
      </c>
      <c r="E10538" s="85">
        <v>20655</v>
      </c>
    </row>
    <row r="10539" spans="2:5" x14ac:dyDescent="0.25">
      <c r="B10539" t="s">
        <v>20457</v>
      </c>
      <c r="C10539" t="s">
        <v>20458</v>
      </c>
      <c r="D10539" s="85">
        <v>1098</v>
      </c>
      <c r="E10539" s="85">
        <v>900</v>
      </c>
    </row>
    <row r="10540" spans="2:5" x14ac:dyDescent="0.25">
      <c r="B10540" t="s">
        <v>20459</v>
      </c>
      <c r="C10540" t="s">
        <v>20460</v>
      </c>
      <c r="D10540" s="85">
        <v>6086.09</v>
      </c>
      <c r="E10540" s="85">
        <v>4948.04</v>
      </c>
    </row>
    <row r="10541" spans="2:5" x14ac:dyDescent="0.25">
      <c r="B10541" t="s">
        <v>20461</v>
      </c>
      <c r="C10541" t="s">
        <v>20462</v>
      </c>
      <c r="D10541" s="85">
        <v>175</v>
      </c>
      <c r="E10541" s="85">
        <v>175</v>
      </c>
    </row>
    <row r="10542" spans="2:5" x14ac:dyDescent="0.25">
      <c r="B10542" t="s">
        <v>20463</v>
      </c>
      <c r="C10542" t="s">
        <v>20464</v>
      </c>
      <c r="D10542" s="85">
        <v>200</v>
      </c>
      <c r="E10542" s="85">
        <v>200</v>
      </c>
    </row>
    <row r="10543" spans="2:5" x14ac:dyDescent="0.25">
      <c r="B10543" t="s">
        <v>20465</v>
      </c>
      <c r="C10543" t="s">
        <v>20466</v>
      </c>
      <c r="D10543" s="85">
        <v>96.95</v>
      </c>
      <c r="E10543" s="85">
        <v>79.47</v>
      </c>
    </row>
    <row r="10544" spans="2:5" x14ac:dyDescent="0.25">
      <c r="B10544" t="s">
        <v>20467</v>
      </c>
      <c r="C10544" t="s">
        <v>20468</v>
      </c>
      <c r="D10544" s="85">
        <v>255.83</v>
      </c>
      <c r="E10544" s="85">
        <v>209.7</v>
      </c>
    </row>
    <row r="10545" spans="2:5" x14ac:dyDescent="0.25">
      <c r="B10545" t="s">
        <v>20469</v>
      </c>
      <c r="C10545" t="s">
        <v>20470</v>
      </c>
      <c r="D10545" s="85">
        <v>590.17999999999995</v>
      </c>
      <c r="E10545" s="85">
        <v>483.75</v>
      </c>
    </row>
    <row r="10546" spans="2:5" x14ac:dyDescent="0.25">
      <c r="B10546" t="s">
        <v>20471</v>
      </c>
      <c r="C10546" t="s">
        <v>20472</v>
      </c>
      <c r="D10546" s="85">
        <v>56844.06</v>
      </c>
      <c r="E10546" s="85">
        <v>46214.69</v>
      </c>
    </row>
    <row r="10547" spans="2:5" x14ac:dyDescent="0.25">
      <c r="B10547" t="s">
        <v>20473</v>
      </c>
      <c r="C10547" t="s">
        <v>20474</v>
      </c>
      <c r="D10547" s="85">
        <v>409.56</v>
      </c>
      <c r="E10547" s="85">
        <v>409.56</v>
      </c>
    </row>
    <row r="10548" spans="2:5" x14ac:dyDescent="0.25">
      <c r="B10548" t="s">
        <v>20475</v>
      </c>
      <c r="C10548" t="s">
        <v>20476</v>
      </c>
      <c r="D10548" s="85">
        <v>15711704.529999999</v>
      </c>
      <c r="E10548" s="85">
        <v>15492488.630000001</v>
      </c>
    </row>
    <row r="10549" spans="2:5" x14ac:dyDescent="0.25">
      <c r="B10549" t="s">
        <v>20477</v>
      </c>
      <c r="C10549" t="s">
        <v>20478</v>
      </c>
      <c r="D10549" s="85">
        <v>6437500</v>
      </c>
      <c r="E10549" s="85">
        <v>6437500</v>
      </c>
    </row>
    <row r="10550" spans="2:5" x14ac:dyDescent="0.25">
      <c r="B10550" t="s">
        <v>20479</v>
      </c>
      <c r="C10550" t="s">
        <v>20480</v>
      </c>
      <c r="D10550" s="85">
        <v>6660000</v>
      </c>
      <c r="E10550" s="85">
        <v>6660000</v>
      </c>
    </row>
    <row r="10551" spans="2:5" x14ac:dyDescent="0.25">
      <c r="B10551" t="s">
        <v>20481</v>
      </c>
      <c r="C10551" t="s">
        <v>20482</v>
      </c>
      <c r="D10551" s="85">
        <v>54500</v>
      </c>
      <c r="E10551" s="85">
        <v>54500</v>
      </c>
    </row>
    <row r="10552" spans="2:5" x14ac:dyDescent="0.25">
      <c r="B10552" t="s">
        <v>20483</v>
      </c>
      <c r="C10552" t="s">
        <v>20484</v>
      </c>
      <c r="D10552" s="85">
        <v>159450</v>
      </c>
      <c r="E10552" s="85">
        <v>159450</v>
      </c>
    </row>
    <row r="10553" spans="2:5" x14ac:dyDescent="0.25">
      <c r="B10553" t="s">
        <v>20485</v>
      </c>
      <c r="C10553" t="s">
        <v>20486</v>
      </c>
      <c r="D10553" s="85">
        <v>2862</v>
      </c>
      <c r="E10553" s="85">
        <v>2700</v>
      </c>
    </row>
    <row r="10554" spans="2:5" x14ac:dyDescent="0.25">
      <c r="B10554" t="s">
        <v>20487</v>
      </c>
      <c r="C10554" t="s">
        <v>20488</v>
      </c>
      <c r="D10554" s="85">
        <v>20879100</v>
      </c>
      <c r="E10554" s="85">
        <v>20879100</v>
      </c>
    </row>
    <row r="10555" spans="2:5" x14ac:dyDescent="0.25">
      <c r="B10555" t="s">
        <v>20489</v>
      </c>
      <c r="C10555" t="s">
        <v>20490</v>
      </c>
      <c r="D10555" s="85">
        <v>1300.97</v>
      </c>
      <c r="E10555" s="85">
        <v>1057.7</v>
      </c>
    </row>
    <row r="10556" spans="2:5" x14ac:dyDescent="0.25">
      <c r="B10556" t="s">
        <v>20491</v>
      </c>
      <c r="C10556" t="s">
        <v>20492</v>
      </c>
      <c r="D10556" s="85">
        <v>24538.5</v>
      </c>
      <c r="E10556" s="85">
        <v>19950</v>
      </c>
    </row>
    <row r="10557" spans="2:5" x14ac:dyDescent="0.25">
      <c r="B10557" t="s">
        <v>20493</v>
      </c>
      <c r="C10557" t="s">
        <v>20494</v>
      </c>
      <c r="D10557" s="85">
        <v>28999.71</v>
      </c>
      <c r="E10557" s="85">
        <v>23577</v>
      </c>
    </row>
    <row r="10558" spans="2:5" x14ac:dyDescent="0.25">
      <c r="B10558" t="s">
        <v>20495</v>
      </c>
      <c r="C10558" t="s">
        <v>20496</v>
      </c>
      <c r="D10558" s="85">
        <v>692144.76</v>
      </c>
      <c r="E10558" s="85">
        <v>562719.31999999995</v>
      </c>
    </row>
    <row r="10559" spans="2:5" x14ac:dyDescent="0.25">
      <c r="B10559" t="s">
        <v>20497</v>
      </c>
      <c r="C10559" t="s">
        <v>20498</v>
      </c>
      <c r="D10559" s="85">
        <v>1824533.98</v>
      </c>
      <c r="E10559" s="85">
        <v>1703282.5</v>
      </c>
    </row>
    <row r="10560" spans="2:5" x14ac:dyDescent="0.25">
      <c r="B10560" t="s">
        <v>20499</v>
      </c>
      <c r="C10560" t="s">
        <v>20500</v>
      </c>
      <c r="D10560" s="85">
        <v>11017.5</v>
      </c>
      <c r="E10560" s="85">
        <v>9750</v>
      </c>
    </row>
    <row r="10561" spans="2:5" x14ac:dyDescent="0.25">
      <c r="B10561" t="s">
        <v>20501</v>
      </c>
      <c r="C10561" t="s">
        <v>20502</v>
      </c>
      <c r="D10561" s="85">
        <v>134685</v>
      </c>
      <c r="E10561" s="85">
        <v>109500</v>
      </c>
    </row>
    <row r="10562" spans="2:5" x14ac:dyDescent="0.25">
      <c r="B10562" t="s">
        <v>20503</v>
      </c>
      <c r="C10562" t="s">
        <v>20504</v>
      </c>
      <c r="D10562" s="85">
        <v>7500</v>
      </c>
      <c r="E10562" s="85">
        <v>7500</v>
      </c>
    </row>
    <row r="10563" spans="2:5" x14ac:dyDescent="0.25">
      <c r="B10563" t="s">
        <v>20505</v>
      </c>
      <c r="C10563" t="s">
        <v>20506</v>
      </c>
      <c r="D10563" s="85">
        <v>132901.25</v>
      </c>
      <c r="E10563" s="85">
        <v>108049.8</v>
      </c>
    </row>
    <row r="10564" spans="2:5" x14ac:dyDescent="0.25">
      <c r="B10564" t="s">
        <v>20507</v>
      </c>
      <c r="C10564" t="s">
        <v>20508</v>
      </c>
      <c r="D10564" s="85">
        <v>2767.5</v>
      </c>
      <c r="E10564" s="85">
        <v>2250</v>
      </c>
    </row>
    <row r="10565" spans="2:5" x14ac:dyDescent="0.25">
      <c r="B10565" t="s">
        <v>20509</v>
      </c>
      <c r="C10565" t="s">
        <v>20510</v>
      </c>
      <c r="D10565" s="85">
        <v>1986522.05</v>
      </c>
      <c r="E10565" s="85">
        <v>1298991.19</v>
      </c>
    </row>
    <row r="10566" spans="2:5" x14ac:dyDescent="0.25">
      <c r="B10566" t="s">
        <v>20511</v>
      </c>
      <c r="C10566" t="s">
        <v>20512</v>
      </c>
      <c r="D10566" s="85">
        <v>599.9</v>
      </c>
      <c r="E10566" s="85">
        <v>514.54999999999995</v>
      </c>
    </row>
    <row r="10567" spans="2:5" x14ac:dyDescent="0.25">
      <c r="B10567" t="s">
        <v>20513</v>
      </c>
      <c r="C10567" t="s">
        <v>20514</v>
      </c>
      <c r="D10567" s="85">
        <v>16644.36</v>
      </c>
      <c r="E10567" s="85">
        <v>13532</v>
      </c>
    </row>
    <row r="10568" spans="2:5" x14ac:dyDescent="0.25">
      <c r="B10568" t="s">
        <v>20515</v>
      </c>
      <c r="C10568" t="s">
        <v>20516</v>
      </c>
      <c r="D10568" s="85">
        <v>2275.5</v>
      </c>
      <c r="E10568" s="85">
        <v>1850</v>
      </c>
    </row>
    <row r="10569" spans="2:5" x14ac:dyDescent="0.25">
      <c r="B10569" t="s">
        <v>20517</v>
      </c>
      <c r="C10569" t="s">
        <v>20518</v>
      </c>
      <c r="D10569" s="85">
        <v>1023708</v>
      </c>
      <c r="E10569" s="85">
        <v>1023708</v>
      </c>
    </row>
    <row r="10570" spans="2:5" x14ac:dyDescent="0.25">
      <c r="B10570" t="s">
        <v>20519</v>
      </c>
      <c r="C10570" t="s">
        <v>20520</v>
      </c>
      <c r="D10570" s="85">
        <v>53994.33</v>
      </c>
      <c r="E10570" s="85">
        <v>53994.33</v>
      </c>
    </row>
    <row r="10571" spans="2:5" x14ac:dyDescent="0.25">
      <c r="B10571" t="s">
        <v>20521</v>
      </c>
      <c r="C10571" t="s">
        <v>20522</v>
      </c>
      <c r="D10571" s="85">
        <v>908517.67</v>
      </c>
      <c r="E10571" s="85">
        <v>777540.21</v>
      </c>
    </row>
    <row r="10572" spans="2:5" x14ac:dyDescent="0.25">
      <c r="B10572" t="s">
        <v>20523</v>
      </c>
      <c r="C10572" t="s">
        <v>13578</v>
      </c>
      <c r="D10572" s="85">
        <v>73603.360000000001</v>
      </c>
      <c r="E10572" s="85">
        <v>69437.13</v>
      </c>
    </row>
    <row r="10573" spans="2:5" x14ac:dyDescent="0.25">
      <c r="B10573" t="s">
        <v>20524</v>
      </c>
      <c r="C10573" t="s">
        <v>20525</v>
      </c>
      <c r="D10573" s="85">
        <v>169617</v>
      </c>
      <c r="E10573" s="85">
        <v>137900</v>
      </c>
    </row>
    <row r="10574" spans="2:5" x14ac:dyDescent="0.25">
      <c r="B10574" t="s">
        <v>20526</v>
      </c>
      <c r="C10574" t="s">
        <v>20527</v>
      </c>
      <c r="D10574" s="85">
        <v>460996.89</v>
      </c>
      <c r="E10574" s="85">
        <v>374794.22</v>
      </c>
    </row>
    <row r="10575" spans="2:5" x14ac:dyDescent="0.25">
      <c r="B10575" t="s">
        <v>20528</v>
      </c>
      <c r="C10575" t="s">
        <v>20529</v>
      </c>
      <c r="D10575" s="85">
        <v>166652.70000000001</v>
      </c>
      <c r="E10575" s="85">
        <v>135490</v>
      </c>
    </row>
    <row r="10576" spans="2:5" x14ac:dyDescent="0.25">
      <c r="B10576" t="s">
        <v>20530</v>
      </c>
      <c r="C10576" t="s">
        <v>20531</v>
      </c>
      <c r="D10576" s="85">
        <v>151087.29999999999</v>
      </c>
      <c r="E10576" s="85">
        <v>122835.2</v>
      </c>
    </row>
    <row r="10577" spans="2:5" x14ac:dyDescent="0.25">
      <c r="B10577" t="s">
        <v>20532</v>
      </c>
      <c r="C10577" t="s">
        <v>20533</v>
      </c>
      <c r="D10577" s="85">
        <v>151087.29999999999</v>
      </c>
      <c r="E10577" s="85">
        <v>122835.2</v>
      </c>
    </row>
    <row r="10578" spans="2:5" x14ac:dyDescent="0.25">
      <c r="B10578" t="s">
        <v>20534</v>
      </c>
      <c r="C10578" t="s">
        <v>20535</v>
      </c>
      <c r="D10578" s="85">
        <v>44157</v>
      </c>
      <c r="E10578" s="85">
        <v>35900</v>
      </c>
    </row>
    <row r="10579" spans="2:5" x14ac:dyDescent="0.25">
      <c r="B10579" t="s">
        <v>20536</v>
      </c>
      <c r="C10579" t="s">
        <v>20537</v>
      </c>
      <c r="D10579" s="85">
        <v>42958.43</v>
      </c>
      <c r="E10579" s="85">
        <v>34925.550000000003</v>
      </c>
    </row>
    <row r="10580" spans="2:5" x14ac:dyDescent="0.25">
      <c r="B10580" t="s">
        <v>20538</v>
      </c>
      <c r="C10580" t="s">
        <v>20539</v>
      </c>
      <c r="D10580" s="85">
        <v>162360</v>
      </c>
      <c r="E10580" s="85">
        <v>132000</v>
      </c>
    </row>
    <row r="10581" spans="2:5" x14ac:dyDescent="0.25">
      <c r="B10581" t="s">
        <v>20540</v>
      </c>
      <c r="C10581" t="s">
        <v>20541</v>
      </c>
      <c r="D10581" s="85">
        <v>183872.7</v>
      </c>
      <c r="E10581" s="85">
        <v>149490</v>
      </c>
    </row>
    <row r="10582" spans="2:5" x14ac:dyDescent="0.25">
      <c r="B10582" t="s">
        <v>20542</v>
      </c>
      <c r="C10582" t="s">
        <v>20543</v>
      </c>
      <c r="D10582" s="85">
        <v>116600</v>
      </c>
      <c r="E10582" s="85">
        <v>110000</v>
      </c>
    </row>
    <row r="10583" spans="2:5" x14ac:dyDescent="0.25">
      <c r="B10583" t="s">
        <v>20544</v>
      </c>
      <c r="C10583" t="s">
        <v>20545</v>
      </c>
      <c r="D10583" s="85">
        <v>244647</v>
      </c>
      <c r="E10583" s="85">
        <v>198900</v>
      </c>
    </row>
    <row r="10584" spans="2:5" x14ac:dyDescent="0.25">
      <c r="B10584" t="s">
        <v>20546</v>
      </c>
      <c r="C10584" t="s">
        <v>20547</v>
      </c>
      <c r="D10584" s="85">
        <v>2191.66</v>
      </c>
      <c r="E10584" s="85">
        <v>1781.84</v>
      </c>
    </row>
    <row r="10585" spans="2:5" x14ac:dyDescent="0.25">
      <c r="B10585" t="s">
        <v>20548</v>
      </c>
      <c r="C10585" t="s">
        <v>20549</v>
      </c>
      <c r="D10585" s="85">
        <v>2775.18</v>
      </c>
      <c r="E10585" s="85">
        <v>2256.2399999999998</v>
      </c>
    </row>
    <row r="10586" spans="2:5" x14ac:dyDescent="0.25">
      <c r="B10586" t="s">
        <v>20550</v>
      </c>
      <c r="C10586" t="s">
        <v>20551</v>
      </c>
      <c r="D10586" s="85">
        <v>35909.78</v>
      </c>
      <c r="E10586" s="85">
        <v>29194.94</v>
      </c>
    </row>
    <row r="10587" spans="2:5" x14ac:dyDescent="0.25">
      <c r="B10587" t="s">
        <v>20552</v>
      </c>
      <c r="C10587" t="s">
        <v>20553</v>
      </c>
      <c r="D10587" s="85">
        <v>55254.06</v>
      </c>
      <c r="E10587" s="85">
        <v>44922</v>
      </c>
    </row>
    <row r="10588" spans="2:5" x14ac:dyDescent="0.25">
      <c r="B10588" t="s">
        <v>20554</v>
      </c>
      <c r="C10588" t="s">
        <v>20555</v>
      </c>
      <c r="D10588" s="85">
        <v>388336.89</v>
      </c>
      <c r="E10588" s="85">
        <v>315721.05</v>
      </c>
    </row>
    <row r="10589" spans="2:5" x14ac:dyDescent="0.25">
      <c r="B10589" t="s">
        <v>20556</v>
      </c>
      <c r="C10589" t="s">
        <v>20557</v>
      </c>
      <c r="D10589" s="85">
        <v>180760.8</v>
      </c>
      <c r="E10589" s="85">
        <v>146960</v>
      </c>
    </row>
    <row r="10590" spans="2:5" x14ac:dyDescent="0.25">
      <c r="B10590" t="s">
        <v>20558</v>
      </c>
      <c r="C10590" t="s">
        <v>20559</v>
      </c>
      <c r="D10590" s="85">
        <v>191261.61</v>
      </c>
      <c r="E10590" s="85">
        <v>155497.24</v>
      </c>
    </row>
    <row r="10591" spans="2:5" x14ac:dyDescent="0.25">
      <c r="B10591" t="s">
        <v>20560</v>
      </c>
      <c r="C10591" t="s">
        <v>20561</v>
      </c>
      <c r="D10591" s="85">
        <v>969885.45</v>
      </c>
      <c r="E10591" s="85">
        <v>788524.76</v>
      </c>
    </row>
    <row r="10592" spans="2:5" x14ac:dyDescent="0.25">
      <c r="B10592" t="s">
        <v>20562</v>
      </c>
      <c r="C10592" t="s">
        <v>20563</v>
      </c>
      <c r="D10592" s="85">
        <v>969885.45</v>
      </c>
      <c r="E10592" s="85">
        <v>788524.76</v>
      </c>
    </row>
    <row r="10593" spans="2:5" x14ac:dyDescent="0.25">
      <c r="B10593" t="s">
        <v>20564</v>
      </c>
      <c r="C10593" t="s">
        <v>19438</v>
      </c>
      <c r="D10593" s="85">
        <v>30873</v>
      </c>
      <c r="E10593" s="85">
        <v>25100</v>
      </c>
    </row>
    <row r="10594" spans="2:5" x14ac:dyDescent="0.25">
      <c r="B10594" t="s">
        <v>20565</v>
      </c>
      <c r="C10594" t="s">
        <v>20566</v>
      </c>
      <c r="D10594" s="85">
        <v>64.94</v>
      </c>
      <c r="E10594" s="85">
        <v>52.8</v>
      </c>
    </row>
    <row r="10595" spans="2:5" x14ac:dyDescent="0.25">
      <c r="B10595" t="s">
        <v>20567</v>
      </c>
      <c r="C10595" t="s">
        <v>5781</v>
      </c>
      <c r="D10595" s="85">
        <v>21131.89</v>
      </c>
      <c r="E10595" s="85">
        <v>17180.400000000001</v>
      </c>
    </row>
    <row r="10596" spans="2:5" x14ac:dyDescent="0.25">
      <c r="B10596" t="s">
        <v>20568</v>
      </c>
      <c r="C10596" t="s">
        <v>20569</v>
      </c>
      <c r="D10596" s="85">
        <v>49699.73</v>
      </c>
      <c r="E10596" s="85">
        <v>46886.54</v>
      </c>
    </row>
    <row r="10597" spans="2:5" x14ac:dyDescent="0.25">
      <c r="B10597" t="s">
        <v>20570</v>
      </c>
      <c r="C10597" t="s">
        <v>20571</v>
      </c>
      <c r="D10597" s="85">
        <v>104615</v>
      </c>
      <c r="E10597" s="85">
        <v>104615</v>
      </c>
    </row>
    <row r="10598" spans="2:5" x14ac:dyDescent="0.25">
      <c r="B10598" t="s">
        <v>20572</v>
      </c>
      <c r="C10598" t="s">
        <v>20573</v>
      </c>
      <c r="D10598" s="85">
        <v>144573.46</v>
      </c>
      <c r="E10598" s="85">
        <v>136390.06</v>
      </c>
    </row>
    <row r="10599" spans="2:5" x14ac:dyDescent="0.25">
      <c r="B10599" t="s">
        <v>20574</v>
      </c>
      <c r="C10599" t="s">
        <v>20575</v>
      </c>
      <c r="D10599" s="85">
        <v>18974.54</v>
      </c>
      <c r="E10599" s="85">
        <v>17900.509999999998</v>
      </c>
    </row>
    <row r="10600" spans="2:5" x14ac:dyDescent="0.25">
      <c r="B10600" t="s">
        <v>20576</v>
      </c>
      <c r="C10600" t="s">
        <v>20577</v>
      </c>
      <c r="D10600" s="85">
        <v>30008.400000000001</v>
      </c>
      <c r="E10600" s="85">
        <v>28309.81</v>
      </c>
    </row>
    <row r="10601" spans="2:5" x14ac:dyDescent="0.25">
      <c r="B10601" t="s">
        <v>20578</v>
      </c>
      <c r="C10601" t="s">
        <v>20579</v>
      </c>
      <c r="D10601" s="85">
        <v>9174.2999999999993</v>
      </c>
      <c r="E10601" s="85">
        <v>8655</v>
      </c>
    </row>
    <row r="10602" spans="2:5" x14ac:dyDescent="0.25">
      <c r="B10602" t="s">
        <v>20580</v>
      </c>
      <c r="C10602" t="s">
        <v>20581</v>
      </c>
      <c r="D10602" s="85">
        <v>17789.98</v>
      </c>
      <c r="E10602" s="85">
        <v>16783</v>
      </c>
    </row>
    <row r="10603" spans="2:5" x14ac:dyDescent="0.25">
      <c r="B10603" t="s">
        <v>20582</v>
      </c>
      <c r="C10603" t="s">
        <v>20583</v>
      </c>
      <c r="D10603" s="85">
        <v>4174500</v>
      </c>
      <c r="E10603" s="85">
        <v>4174500</v>
      </c>
    </row>
    <row r="10604" spans="2:5" x14ac:dyDescent="0.25">
      <c r="B10604" t="s">
        <v>20584</v>
      </c>
      <c r="C10604" t="s">
        <v>20585</v>
      </c>
      <c r="D10604" s="85">
        <v>28167</v>
      </c>
      <c r="E10604" s="85">
        <v>22900</v>
      </c>
    </row>
    <row r="10605" spans="2:5" x14ac:dyDescent="0.25">
      <c r="B10605" t="s">
        <v>20586</v>
      </c>
      <c r="C10605" t="s">
        <v>15204</v>
      </c>
      <c r="D10605" s="85">
        <v>41643.760000000002</v>
      </c>
      <c r="E10605" s="85">
        <v>33856.720000000001</v>
      </c>
    </row>
    <row r="10606" spans="2:5" x14ac:dyDescent="0.25">
      <c r="B10606" t="s">
        <v>20587</v>
      </c>
      <c r="C10606" t="s">
        <v>20588</v>
      </c>
      <c r="D10606" s="85">
        <v>33905.660000000003</v>
      </c>
      <c r="E10606" s="85">
        <v>29823.59</v>
      </c>
    </row>
    <row r="10607" spans="2:5" x14ac:dyDescent="0.25">
      <c r="B10607" t="s">
        <v>20589</v>
      </c>
      <c r="C10607" t="s">
        <v>20590</v>
      </c>
      <c r="D10607" s="85">
        <v>11734.2</v>
      </c>
      <c r="E10607" s="85">
        <v>11070</v>
      </c>
    </row>
    <row r="10608" spans="2:5" x14ac:dyDescent="0.25">
      <c r="B10608" t="s">
        <v>20591</v>
      </c>
      <c r="C10608" t="s">
        <v>20592</v>
      </c>
      <c r="D10608" s="85">
        <v>390000</v>
      </c>
      <c r="E10608" s="85">
        <v>390000</v>
      </c>
    </row>
    <row r="10609" spans="2:5" x14ac:dyDescent="0.25">
      <c r="B10609" t="s">
        <v>20593</v>
      </c>
      <c r="C10609" t="s">
        <v>20594</v>
      </c>
      <c r="D10609" s="85">
        <v>75438.98</v>
      </c>
      <c r="E10609" s="85">
        <v>61332.5</v>
      </c>
    </row>
    <row r="10610" spans="2:5" x14ac:dyDescent="0.25">
      <c r="B10610" t="s">
        <v>20595</v>
      </c>
      <c r="C10610" t="s">
        <v>20596</v>
      </c>
      <c r="D10610" s="85">
        <v>258275.4</v>
      </c>
      <c r="E10610" s="85">
        <v>209980</v>
      </c>
    </row>
    <row r="10611" spans="2:5" x14ac:dyDescent="0.25">
      <c r="B10611" t="s">
        <v>20597</v>
      </c>
      <c r="C10611" t="s">
        <v>20598</v>
      </c>
      <c r="D10611" s="85">
        <v>6027</v>
      </c>
      <c r="E10611" s="85">
        <v>4900</v>
      </c>
    </row>
    <row r="10612" spans="2:5" x14ac:dyDescent="0.25">
      <c r="B10612" t="s">
        <v>20599</v>
      </c>
      <c r="C10612" t="s">
        <v>20600</v>
      </c>
      <c r="D10612" s="85">
        <v>53924.91</v>
      </c>
      <c r="E10612" s="85">
        <v>39829.440000000002</v>
      </c>
    </row>
    <row r="10613" spans="2:5" x14ac:dyDescent="0.25">
      <c r="B10613" t="s">
        <v>20601</v>
      </c>
      <c r="C10613" t="s">
        <v>20602</v>
      </c>
      <c r="D10613" s="85">
        <v>15965.4</v>
      </c>
      <c r="E10613" s="85">
        <v>12980</v>
      </c>
    </row>
    <row r="10614" spans="2:5" x14ac:dyDescent="0.25">
      <c r="B10614" t="s">
        <v>20603</v>
      </c>
      <c r="C10614" t="s">
        <v>20604</v>
      </c>
      <c r="D10614" s="85">
        <v>8647911</v>
      </c>
      <c r="E10614" s="85">
        <v>7030822</v>
      </c>
    </row>
    <row r="10615" spans="2:5" x14ac:dyDescent="0.25">
      <c r="B10615" t="s">
        <v>20605</v>
      </c>
      <c r="C10615" t="s">
        <v>20474</v>
      </c>
      <c r="D10615" s="85">
        <v>409.56</v>
      </c>
      <c r="E10615" s="85">
        <v>409.56</v>
      </c>
    </row>
    <row r="10616" spans="2:5" x14ac:dyDescent="0.25">
      <c r="B10616" t="s">
        <v>20606</v>
      </c>
      <c r="C10616" t="s">
        <v>20607</v>
      </c>
      <c r="D10616" s="85">
        <v>1262320.47</v>
      </c>
      <c r="E10616" s="85">
        <v>983388</v>
      </c>
    </row>
    <row r="10617" spans="2:5" x14ac:dyDescent="0.25">
      <c r="B10617" t="s">
        <v>20608</v>
      </c>
      <c r="C10617" t="s">
        <v>20609</v>
      </c>
      <c r="D10617" s="85">
        <v>86100</v>
      </c>
      <c r="E10617" s="85">
        <v>70000</v>
      </c>
    </row>
    <row r="10618" spans="2:5" x14ac:dyDescent="0.25">
      <c r="B10618" t="s">
        <v>20610</v>
      </c>
      <c r="C10618" t="s">
        <v>20611</v>
      </c>
      <c r="D10618" s="85">
        <v>528.9</v>
      </c>
      <c r="E10618" s="85">
        <v>430</v>
      </c>
    </row>
    <row r="10619" spans="2:5" x14ac:dyDescent="0.25">
      <c r="B10619" t="s">
        <v>20612</v>
      </c>
      <c r="C10619" t="s">
        <v>20613</v>
      </c>
      <c r="D10619" s="85">
        <v>3195.54</v>
      </c>
      <c r="E10619" s="85">
        <v>2598</v>
      </c>
    </row>
    <row r="10620" spans="2:5" x14ac:dyDescent="0.25">
      <c r="B10620" t="s">
        <v>20614</v>
      </c>
      <c r="C10620" t="s">
        <v>20615</v>
      </c>
      <c r="D10620" s="85">
        <v>4920</v>
      </c>
      <c r="E10620" s="85">
        <v>4000</v>
      </c>
    </row>
    <row r="10621" spans="2:5" x14ac:dyDescent="0.25">
      <c r="B10621" t="s">
        <v>20616</v>
      </c>
      <c r="C10621" t="s">
        <v>20617</v>
      </c>
      <c r="D10621" s="85">
        <v>2500</v>
      </c>
      <c r="E10621" s="85">
        <v>2500</v>
      </c>
    </row>
    <row r="10622" spans="2:5" x14ac:dyDescent="0.25">
      <c r="B10622" t="s">
        <v>20618</v>
      </c>
      <c r="C10622" t="s">
        <v>20619</v>
      </c>
      <c r="D10622" s="85">
        <v>19869.73</v>
      </c>
      <c r="E10622" s="85">
        <v>18906</v>
      </c>
    </row>
    <row r="10623" spans="2:5" x14ac:dyDescent="0.25">
      <c r="B10623" t="s">
        <v>20620</v>
      </c>
      <c r="C10623" t="s">
        <v>20621</v>
      </c>
      <c r="D10623" s="85">
        <v>30837.65</v>
      </c>
      <c r="E10623" s="85">
        <v>27881</v>
      </c>
    </row>
    <row r="10624" spans="2:5" x14ac:dyDescent="0.25">
      <c r="B10624" t="s">
        <v>20622</v>
      </c>
      <c r="C10624" t="s">
        <v>20623</v>
      </c>
      <c r="D10624" s="85">
        <v>42870</v>
      </c>
      <c r="E10624" s="85">
        <v>42870</v>
      </c>
    </row>
    <row r="10625" spans="2:5" x14ac:dyDescent="0.25">
      <c r="B10625" t="s">
        <v>20624</v>
      </c>
      <c r="C10625" t="s">
        <v>20625</v>
      </c>
      <c r="D10625" s="85">
        <v>512.29999999999995</v>
      </c>
      <c r="E10625" s="85">
        <v>512.29999999999995</v>
      </c>
    </row>
    <row r="10626" spans="2:5" x14ac:dyDescent="0.25">
      <c r="B10626" t="s">
        <v>20626</v>
      </c>
      <c r="C10626" t="s">
        <v>20627</v>
      </c>
      <c r="D10626" s="85">
        <v>459</v>
      </c>
      <c r="E10626" s="85">
        <v>459</v>
      </c>
    </row>
    <row r="10627" spans="2:5" x14ac:dyDescent="0.25">
      <c r="B10627" t="s">
        <v>20628</v>
      </c>
      <c r="C10627" t="s">
        <v>20629</v>
      </c>
      <c r="D10627" s="85">
        <v>1500</v>
      </c>
      <c r="E10627" s="85">
        <v>1500</v>
      </c>
    </row>
    <row r="10628" spans="2:5" x14ac:dyDescent="0.25">
      <c r="B10628" t="s">
        <v>20630</v>
      </c>
      <c r="C10628" t="s">
        <v>20631</v>
      </c>
      <c r="D10628" s="85">
        <v>487159.42</v>
      </c>
      <c r="E10628" s="85">
        <v>459584.36</v>
      </c>
    </row>
    <row r="10629" spans="2:5" x14ac:dyDescent="0.25">
      <c r="B10629" t="s">
        <v>20632</v>
      </c>
      <c r="C10629" t="s">
        <v>20633</v>
      </c>
      <c r="D10629" s="85">
        <v>843591.18</v>
      </c>
      <c r="E10629" s="85">
        <v>378292.01</v>
      </c>
    </row>
    <row r="10630" spans="2:5" x14ac:dyDescent="0.25">
      <c r="B10630" t="s">
        <v>20634</v>
      </c>
      <c r="C10630" t="s">
        <v>20635</v>
      </c>
      <c r="D10630" s="85">
        <v>1743274.02</v>
      </c>
      <c r="E10630" s="85">
        <v>781737.23</v>
      </c>
    </row>
    <row r="10631" spans="2:5" x14ac:dyDescent="0.25">
      <c r="B10631" t="s">
        <v>20636</v>
      </c>
      <c r="C10631" t="s">
        <v>20637</v>
      </c>
      <c r="D10631" s="85">
        <v>218377.28</v>
      </c>
      <c r="E10631" s="85">
        <v>177542.5</v>
      </c>
    </row>
    <row r="10632" spans="2:5" x14ac:dyDescent="0.25">
      <c r="B10632" t="s">
        <v>20638</v>
      </c>
      <c r="C10632" t="s">
        <v>20639</v>
      </c>
      <c r="D10632" s="85">
        <v>68776.679999999993</v>
      </c>
      <c r="E10632" s="85">
        <v>55916</v>
      </c>
    </row>
    <row r="10633" spans="2:5" x14ac:dyDescent="0.25">
      <c r="B10633" t="s">
        <v>20640</v>
      </c>
      <c r="C10633" t="s">
        <v>20641</v>
      </c>
      <c r="D10633" s="85">
        <v>62042.080000000002</v>
      </c>
      <c r="E10633" s="85">
        <v>55743.1</v>
      </c>
    </row>
    <row r="10634" spans="2:5" x14ac:dyDescent="0.25">
      <c r="B10634" t="s">
        <v>20642</v>
      </c>
      <c r="C10634" t="s">
        <v>20643</v>
      </c>
      <c r="D10634" s="85">
        <v>428040</v>
      </c>
      <c r="E10634" s="85">
        <v>348000</v>
      </c>
    </row>
    <row r="10635" spans="2:5" x14ac:dyDescent="0.25">
      <c r="B10635" t="s">
        <v>20644</v>
      </c>
      <c r="C10635" t="s">
        <v>20645</v>
      </c>
      <c r="D10635" s="85">
        <v>81057</v>
      </c>
      <c r="E10635" s="85">
        <v>65900</v>
      </c>
    </row>
    <row r="10636" spans="2:5" x14ac:dyDescent="0.25">
      <c r="B10636" t="s">
        <v>20646</v>
      </c>
      <c r="C10636" t="s">
        <v>20647</v>
      </c>
      <c r="D10636" s="85">
        <v>206640</v>
      </c>
      <c r="E10636" s="85">
        <v>168000</v>
      </c>
    </row>
    <row r="10637" spans="2:5" x14ac:dyDescent="0.25">
      <c r="B10637" t="s">
        <v>20648</v>
      </c>
      <c r="C10637" t="s">
        <v>20649</v>
      </c>
      <c r="D10637" s="85">
        <v>92213.1</v>
      </c>
      <c r="E10637" s="85">
        <v>74970</v>
      </c>
    </row>
    <row r="10638" spans="2:5" x14ac:dyDescent="0.25">
      <c r="B10638" t="s">
        <v>20650</v>
      </c>
      <c r="C10638" t="s">
        <v>20651</v>
      </c>
      <c r="D10638" s="85">
        <v>662249.34</v>
      </c>
      <c r="E10638" s="85">
        <v>428921.58</v>
      </c>
    </row>
    <row r="10639" spans="2:5" x14ac:dyDescent="0.25">
      <c r="B10639" t="s">
        <v>20652</v>
      </c>
      <c r="C10639" t="s">
        <v>20653</v>
      </c>
      <c r="D10639" s="85">
        <v>1323586.3</v>
      </c>
      <c r="E10639" s="85">
        <v>1048300</v>
      </c>
    </row>
    <row r="10640" spans="2:5" x14ac:dyDescent="0.25">
      <c r="B10640" t="s">
        <v>20654</v>
      </c>
      <c r="C10640" t="s">
        <v>20655</v>
      </c>
      <c r="D10640" s="85">
        <v>450337.94</v>
      </c>
      <c r="E10640" s="85">
        <v>259845.23</v>
      </c>
    </row>
    <row r="10641" spans="2:5" x14ac:dyDescent="0.25">
      <c r="B10641" t="s">
        <v>20656</v>
      </c>
      <c r="C10641" t="s">
        <v>20657</v>
      </c>
      <c r="D10641" s="85">
        <v>3931807.97</v>
      </c>
      <c r="E10641" s="85">
        <v>3267680</v>
      </c>
    </row>
    <row r="10642" spans="2:5" x14ac:dyDescent="0.25">
      <c r="B10642" t="s">
        <v>20658</v>
      </c>
      <c r="C10642" t="s">
        <v>20659</v>
      </c>
      <c r="D10642" s="85">
        <v>765737.24</v>
      </c>
      <c r="E10642" s="85">
        <v>509176</v>
      </c>
    </row>
    <row r="10643" spans="2:5" x14ac:dyDescent="0.25">
      <c r="B10643" t="s">
        <v>20660</v>
      </c>
      <c r="C10643" t="s">
        <v>20661</v>
      </c>
      <c r="D10643" s="85">
        <v>2231.4</v>
      </c>
      <c r="E10643" s="85">
        <v>1814.15</v>
      </c>
    </row>
    <row r="10644" spans="2:5" x14ac:dyDescent="0.25">
      <c r="B10644" t="s">
        <v>20662</v>
      </c>
      <c r="C10644" t="s">
        <v>20663</v>
      </c>
      <c r="D10644" s="85">
        <v>4205.99</v>
      </c>
      <c r="E10644" s="85">
        <v>3419.5</v>
      </c>
    </row>
    <row r="10645" spans="2:5" x14ac:dyDescent="0.25">
      <c r="B10645" t="s">
        <v>20664</v>
      </c>
      <c r="C10645" t="s">
        <v>20661</v>
      </c>
      <c r="D10645" s="85">
        <v>4846.2</v>
      </c>
      <c r="E10645" s="85">
        <v>3940</v>
      </c>
    </row>
    <row r="10646" spans="2:5" x14ac:dyDescent="0.25">
      <c r="B10646" t="s">
        <v>20665</v>
      </c>
      <c r="C10646" t="s">
        <v>20666</v>
      </c>
      <c r="D10646" s="85">
        <v>43050</v>
      </c>
      <c r="E10646" s="85">
        <v>35000</v>
      </c>
    </row>
    <row r="10647" spans="2:5" x14ac:dyDescent="0.25">
      <c r="B10647" t="s">
        <v>20667</v>
      </c>
      <c r="C10647" t="s">
        <v>20668</v>
      </c>
      <c r="D10647" s="85">
        <v>2219692.84</v>
      </c>
      <c r="E10647" s="85">
        <v>1875801.54</v>
      </c>
    </row>
    <row r="10648" spans="2:5" x14ac:dyDescent="0.25">
      <c r="B10648" t="s">
        <v>20669</v>
      </c>
      <c r="C10648" t="s">
        <v>20670</v>
      </c>
      <c r="D10648" s="85">
        <v>218118.32</v>
      </c>
      <c r="E10648" s="85">
        <v>205772</v>
      </c>
    </row>
    <row r="10649" spans="2:5" x14ac:dyDescent="0.25">
      <c r="B10649" t="s">
        <v>20671</v>
      </c>
      <c r="C10649" t="s">
        <v>20672</v>
      </c>
      <c r="D10649" s="85">
        <v>224951.71</v>
      </c>
      <c r="E10649" s="85">
        <v>212218.6</v>
      </c>
    </row>
    <row r="10650" spans="2:5" x14ac:dyDescent="0.25">
      <c r="B10650" t="s">
        <v>20673</v>
      </c>
      <c r="C10650" t="s">
        <v>20674</v>
      </c>
      <c r="D10650" s="85">
        <v>2777643.78</v>
      </c>
      <c r="E10650" s="85">
        <v>2340310.98</v>
      </c>
    </row>
    <row r="10651" spans="2:5" x14ac:dyDescent="0.25">
      <c r="B10651" t="s">
        <v>20675</v>
      </c>
      <c r="C10651" t="s">
        <v>20676</v>
      </c>
      <c r="D10651" s="85">
        <v>645887.39</v>
      </c>
      <c r="E10651" s="85">
        <v>427895.7</v>
      </c>
    </row>
    <row r="10652" spans="2:5" x14ac:dyDescent="0.25">
      <c r="B10652" t="s">
        <v>20677</v>
      </c>
      <c r="C10652" t="s">
        <v>20678</v>
      </c>
      <c r="D10652" s="85">
        <v>147479.76999999999</v>
      </c>
      <c r="E10652" s="85">
        <v>139131.85999999999</v>
      </c>
    </row>
    <row r="10653" spans="2:5" x14ac:dyDescent="0.25">
      <c r="B10653" t="s">
        <v>20679</v>
      </c>
      <c r="C10653" t="s">
        <v>20680</v>
      </c>
      <c r="D10653" s="85">
        <v>505389.86</v>
      </c>
      <c r="E10653" s="85">
        <v>410886.06</v>
      </c>
    </row>
    <row r="10654" spans="2:5" x14ac:dyDescent="0.25">
      <c r="B10654" t="s">
        <v>20681</v>
      </c>
      <c r="C10654" t="s">
        <v>20682</v>
      </c>
      <c r="D10654" s="85">
        <v>29985.73</v>
      </c>
      <c r="E10654" s="85">
        <v>28288.42</v>
      </c>
    </row>
    <row r="10655" spans="2:5" x14ac:dyDescent="0.25">
      <c r="B10655" t="s">
        <v>20683</v>
      </c>
      <c r="C10655" t="s">
        <v>20684</v>
      </c>
      <c r="D10655" s="85">
        <v>1170618.49</v>
      </c>
      <c r="E10655" s="85">
        <v>524941.03</v>
      </c>
    </row>
    <row r="10656" spans="2:5" x14ac:dyDescent="0.25">
      <c r="B10656" t="s">
        <v>20685</v>
      </c>
      <c r="C10656" t="s">
        <v>20686</v>
      </c>
      <c r="D10656" s="85">
        <v>303166.98</v>
      </c>
      <c r="E10656" s="85">
        <v>246477.22</v>
      </c>
    </row>
    <row r="10657" spans="2:5" x14ac:dyDescent="0.25">
      <c r="B10657" t="s">
        <v>20687</v>
      </c>
      <c r="C10657" t="s">
        <v>20077</v>
      </c>
      <c r="D10657" s="85">
        <v>134339.85999999999</v>
      </c>
      <c r="E10657" s="85">
        <v>109219.4</v>
      </c>
    </row>
    <row r="10658" spans="2:5" x14ac:dyDescent="0.25">
      <c r="B10658" t="s">
        <v>20688</v>
      </c>
      <c r="C10658" t="s">
        <v>17745</v>
      </c>
      <c r="D10658" s="85">
        <v>1753148.62</v>
      </c>
      <c r="E10658" s="85">
        <v>1642500.95</v>
      </c>
    </row>
    <row r="10659" spans="2:5" x14ac:dyDescent="0.25">
      <c r="B10659" t="s">
        <v>20689</v>
      </c>
      <c r="C10659" t="s">
        <v>20690</v>
      </c>
      <c r="D10659" s="85">
        <v>442800</v>
      </c>
      <c r="E10659" s="85">
        <v>360000</v>
      </c>
    </row>
    <row r="10660" spans="2:5" x14ac:dyDescent="0.25">
      <c r="B10660" t="s">
        <v>20691</v>
      </c>
      <c r="C10660" t="s">
        <v>20692</v>
      </c>
      <c r="D10660" s="85">
        <v>7380</v>
      </c>
      <c r="E10660" s="85">
        <v>6000</v>
      </c>
    </row>
    <row r="10661" spans="2:5" x14ac:dyDescent="0.25">
      <c r="B10661" t="s">
        <v>20693</v>
      </c>
      <c r="C10661" t="s">
        <v>20694</v>
      </c>
      <c r="D10661" s="85">
        <v>2229.5</v>
      </c>
      <c r="E10661" s="85">
        <v>2229.5</v>
      </c>
    </row>
    <row r="10662" spans="2:5" x14ac:dyDescent="0.25">
      <c r="B10662" t="s">
        <v>20695</v>
      </c>
      <c r="C10662" t="s">
        <v>20696</v>
      </c>
      <c r="D10662" s="85">
        <v>1900</v>
      </c>
      <c r="E10662" s="85">
        <v>1900</v>
      </c>
    </row>
    <row r="10663" spans="2:5" x14ac:dyDescent="0.25">
      <c r="B10663" t="s">
        <v>20697</v>
      </c>
      <c r="C10663" t="s">
        <v>20698</v>
      </c>
      <c r="D10663" s="85">
        <v>757.5</v>
      </c>
      <c r="E10663" s="85">
        <v>757.5</v>
      </c>
    </row>
    <row r="10664" spans="2:5" x14ac:dyDescent="0.25">
      <c r="B10664" t="s">
        <v>20699</v>
      </c>
      <c r="C10664" t="s">
        <v>20700</v>
      </c>
      <c r="D10664" s="85">
        <v>1600</v>
      </c>
      <c r="E10664" s="85">
        <v>1600</v>
      </c>
    </row>
    <row r="10665" spans="2:5" x14ac:dyDescent="0.25">
      <c r="B10665" t="s">
        <v>20701</v>
      </c>
      <c r="C10665" t="s">
        <v>20702</v>
      </c>
      <c r="D10665" s="85">
        <v>860</v>
      </c>
      <c r="E10665" s="85">
        <v>860</v>
      </c>
    </row>
    <row r="10666" spans="2:5" x14ac:dyDescent="0.25">
      <c r="B10666" t="s">
        <v>20703</v>
      </c>
      <c r="C10666" t="s">
        <v>20704</v>
      </c>
      <c r="D10666" s="85">
        <v>403.38</v>
      </c>
      <c r="E10666" s="85">
        <v>403.38</v>
      </c>
    </row>
    <row r="10667" spans="2:5" x14ac:dyDescent="0.25">
      <c r="B10667" t="s">
        <v>20705</v>
      </c>
      <c r="C10667" t="s">
        <v>20706</v>
      </c>
      <c r="D10667" s="85">
        <v>1120</v>
      </c>
      <c r="E10667" s="85">
        <v>1120</v>
      </c>
    </row>
    <row r="10668" spans="2:5" x14ac:dyDescent="0.25">
      <c r="B10668" t="s">
        <v>20707</v>
      </c>
      <c r="C10668" t="s">
        <v>20708</v>
      </c>
      <c r="D10668" s="85">
        <v>21169.08</v>
      </c>
      <c r="E10668" s="85">
        <v>21169.08</v>
      </c>
    </row>
    <row r="10669" spans="2:5" x14ac:dyDescent="0.25">
      <c r="B10669" t="s">
        <v>20709</v>
      </c>
      <c r="C10669" t="s">
        <v>20710</v>
      </c>
      <c r="D10669" s="85">
        <v>799.5</v>
      </c>
      <c r="E10669" s="85">
        <v>650</v>
      </c>
    </row>
    <row r="10670" spans="2:5" x14ac:dyDescent="0.25">
      <c r="B10670" t="s">
        <v>20711</v>
      </c>
      <c r="C10670" t="s">
        <v>20712</v>
      </c>
      <c r="D10670" s="85">
        <v>799.5</v>
      </c>
      <c r="E10670" s="85">
        <v>650</v>
      </c>
    </row>
    <row r="10671" spans="2:5" x14ac:dyDescent="0.25">
      <c r="B10671" t="s">
        <v>20713</v>
      </c>
      <c r="C10671" t="s">
        <v>20714</v>
      </c>
      <c r="D10671" s="85">
        <v>1476</v>
      </c>
      <c r="E10671" s="85">
        <v>1200</v>
      </c>
    </row>
    <row r="10672" spans="2:5" x14ac:dyDescent="0.25">
      <c r="B10672" t="s">
        <v>20715</v>
      </c>
      <c r="C10672" t="s">
        <v>20716</v>
      </c>
      <c r="D10672" s="85">
        <v>633</v>
      </c>
      <c r="E10672" s="85">
        <v>518.85</v>
      </c>
    </row>
    <row r="10673" spans="2:5" x14ac:dyDescent="0.25">
      <c r="B10673" t="s">
        <v>20717</v>
      </c>
      <c r="C10673" t="s">
        <v>20718</v>
      </c>
      <c r="D10673" s="85">
        <v>1195.5999999999999</v>
      </c>
      <c r="E10673" s="85">
        <v>980</v>
      </c>
    </row>
    <row r="10674" spans="2:5" x14ac:dyDescent="0.25">
      <c r="B10674" t="s">
        <v>20719</v>
      </c>
      <c r="C10674" t="s">
        <v>20720</v>
      </c>
      <c r="D10674" s="85">
        <v>366</v>
      </c>
      <c r="E10674" s="85">
        <v>300</v>
      </c>
    </row>
    <row r="10675" spans="2:5" x14ac:dyDescent="0.25">
      <c r="B10675" t="s">
        <v>20721</v>
      </c>
      <c r="C10675" t="s">
        <v>20722</v>
      </c>
      <c r="D10675" s="85">
        <v>547.35</v>
      </c>
      <c r="E10675" s="85">
        <v>445</v>
      </c>
    </row>
    <row r="10676" spans="2:5" x14ac:dyDescent="0.25">
      <c r="B10676" t="s">
        <v>20723</v>
      </c>
      <c r="C10676" t="s">
        <v>20724</v>
      </c>
      <c r="D10676" s="85">
        <v>420</v>
      </c>
      <c r="E10676" s="85">
        <v>420</v>
      </c>
    </row>
    <row r="10677" spans="2:5" x14ac:dyDescent="0.25">
      <c r="B10677" t="s">
        <v>20725</v>
      </c>
      <c r="C10677" t="s">
        <v>20726</v>
      </c>
      <c r="D10677" s="85">
        <v>1406.04</v>
      </c>
      <c r="E10677" s="85">
        <v>1152.49</v>
      </c>
    </row>
    <row r="10678" spans="2:5" x14ac:dyDescent="0.25">
      <c r="B10678" t="s">
        <v>20727</v>
      </c>
      <c r="C10678" t="s">
        <v>20728</v>
      </c>
      <c r="D10678" s="85">
        <v>422.12</v>
      </c>
      <c r="E10678" s="85">
        <v>346</v>
      </c>
    </row>
    <row r="10679" spans="2:5" x14ac:dyDescent="0.25">
      <c r="B10679" t="s">
        <v>20729</v>
      </c>
      <c r="C10679" t="s">
        <v>20730</v>
      </c>
      <c r="D10679" s="85">
        <v>1230</v>
      </c>
      <c r="E10679" s="85">
        <v>1000</v>
      </c>
    </row>
    <row r="10680" spans="2:5" x14ac:dyDescent="0.25">
      <c r="B10680" t="s">
        <v>20731</v>
      </c>
      <c r="C10680" t="s">
        <v>20732</v>
      </c>
      <c r="D10680" s="85">
        <v>47557.34</v>
      </c>
      <c r="E10680" s="85">
        <v>38664.5</v>
      </c>
    </row>
    <row r="10681" spans="2:5" x14ac:dyDescent="0.25">
      <c r="B10681" t="s">
        <v>20733</v>
      </c>
      <c r="C10681" t="s">
        <v>20734</v>
      </c>
      <c r="D10681" s="85">
        <v>409.99</v>
      </c>
      <c r="E10681" s="85">
        <v>390.47</v>
      </c>
    </row>
    <row r="10682" spans="2:5" x14ac:dyDescent="0.25">
      <c r="B10682" t="s">
        <v>20735</v>
      </c>
      <c r="C10682" t="s">
        <v>20736</v>
      </c>
      <c r="D10682" s="85">
        <v>33.21</v>
      </c>
      <c r="E10682" s="85">
        <v>27.92</v>
      </c>
    </row>
    <row r="10683" spans="2:5" x14ac:dyDescent="0.25">
      <c r="B10683" t="s">
        <v>20737</v>
      </c>
      <c r="C10683" t="s">
        <v>20738</v>
      </c>
      <c r="D10683" s="85">
        <v>286.7</v>
      </c>
      <c r="E10683" s="85">
        <v>235</v>
      </c>
    </row>
    <row r="10684" spans="2:5" x14ac:dyDescent="0.25">
      <c r="B10684" t="s">
        <v>20739</v>
      </c>
      <c r="C10684" t="s">
        <v>20740</v>
      </c>
      <c r="D10684" s="85">
        <v>230270.33</v>
      </c>
      <c r="E10684" s="85">
        <v>230270.33</v>
      </c>
    </row>
    <row r="10685" spans="2:5" x14ac:dyDescent="0.25">
      <c r="B10685" t="s">
        <v>20741</v>
      </c>
      <c r="C10685" t="s">
        <v>20742</v>
      </c>
      <c r="D10685" s="85">
        <v>139183.13</v>
      </c>
      <c r="E10685" s="85">
        <v>113157.02</v>
      </c>
    </row>
    <row r="10686" spans="2:5" x14ac:dyDescent="0.25">
      <c r="B10686" t="s">
        <v>20743</v>
      </c>
      <c r="C10686" t="s">
        <v>20744</v>
      </c>
      <c r="D10686" s="85">
        <v>43050</v>
      </c>
      <c r="E10686" s="85">
        <v>35000</v>
      </c>
    </row>
    <row r="10687" spans="2:5" x14ac:dyDescent="0.25">
      <c r="B10687" t="s">
        <v>20745</v>
      </c>
      <c r="C10687" t="s">
        <v>16413</v>
      </c>
      <c r="D10687" s="85">
        <v>39091.99</v>
      </c>
      <c r="E10687" s="85">
        <v>32042.62</v>
      </c>
    </row>
    <row r="10688" spans="2:5" x14ac:dyDescent="0.25">
      <c r="B10688" t="s">
        <v>20746</v>
      </c>
      <c r="C10688" t="s">
        <v>20747</v>
      </c>
      <c r="D10688" s="85">
        <v>49200</v>
      </c>
      <c r="E10688" s="85">
        <v>40000</v>
      </c>
    </row>
    <row r="10689" spans="2:5" x14ac:dyDescent="0.25">
      <c r="B10689" t="s">
        <v>20748</v>
      </c>
      <c r="C10689" t="s">
        <v>20749</v>
      </c>
      <c r="D10689" s="85">
        <v>31781.34</v>
      </c>
      <c r="E10689" s="85">
        <v>25838.49</v>
      </c>
    </row>
    <row r="10690" spans="2:5" x14ac:dyDescent="0.25">
      <c r="B10690" t="s">
        <v>20750</v>
      </c>
      <c r="C10690" t="s">
        <v>20751</v>
      </c>
      <c r="D10690" s="85">
        <v>776373.76000000001</v>
      </c>
      <c r="E10690" s="85">
        <v>671957.9</v>
      </c>
    </row>
    <row r="10691" spans="2:5" x14ac:dyDescent="0.25">
      <c r="B10691" t="s">
        <v>20752</v>
      </c>
      <c r="C10691" t="s">
        <v>20753</v>
      </c>
      <c r="D10691" s="85">
        <v>166654.93</v>
      </c>
      <c r="E10691" s="85">
        <v>156553.60000000001</v>
      </c>
    </row>
    <row r="10692" spans="2:5" x14ac:dyDescent="0.25">
      <c r="B10692" t="s">
        <v>20754</v>
      </c>
      <c r="C10692" t="s">
        <v>20755</v>
      </c>
      <c r="D10692" s="85">
        <v>24477</v>
      </c>
      <c r="E10692" s="85">
        <v>19900</v>
      </c>
    </row>
    <row r="10693" spans="2:5" x14ac:dyDescent="0.25">
      <c r="B10693" t="s">
        <v>20756</v>
      </c>
      <c r="C10693" t="s">
        <v>20757</v>
      </c>
      <c r="D10693" s="85">
        <v>80050</v>
      </c>
      <c r="E10693" s="85">
        <v>80050</v>
      </c>
    </row>
    <row r="10694" spans="2:5" x14ac:dyDescent="0.25">
      <c r="B10694" t="s">
        <v>20758</v>
      </c>
      <c r="C10694" t="s">
        <v>20759</v>
      </c>
      <c r="D10694" s="85">
        <v>39865.56</v>
      </c>
      <c r="E10694" s="85">
        <v>39865.56</v>
      </c>
    </row>
    <row r="10695" spans="2:5" x14ac:dyDescent="0.25">
      <c r="B10695" t="s">
        <v>20760</v>
      </c>
      <c r="C10695" t="s">
        <v>20761</v>
      </c>
      <c r="D10695" s="85">
        <v>12086.04</v>
      </c>
      <c r="E10695" s="85">
        <v>0</v>
      </c>
    </row>
    <row r="10696" spans="2:5" x14ac:dyDescent="0.25">
      <c r="B10696" t="s">
        <v>20762</v>
      </c>
      <c r="C10696" t="s">
        <v>20763</v>
      </c>
      <c r="D10696" s="85">
        <v>7945.46</v>
      </c>
      <c r="E10696" s="85">
        <v>7495.72</v>
      </c>
    </row>
    <row r="10697" spans="2:5" x14ac:dyDescent="0.25">
      <c r="B10697" t="s">
        <v>20764</v>
      </c>
      <c r="C10697" t="s">
        <v>20765</v>
      </c>
      <c r="D10697" s="85">
        <v>520.29</v>
      </c>
      <c r="E10697" s="85">
        <v>423</v>
      </c>
    </row>
    <row r="10698" spans="2:5" x14ac:dyDescent="0.25">
      <c r="B10698" t="s">
        <v>20766</v>
      </c>
      <c r="C10698" t="s">
        <v>20767</v>
      </c>
      <c r="D10698" s="85">
        <v>1000</v>
      </c>
      <c r="E10698" s="85">
        <v>1000</v>
      </c>
    </row>
    <row r="10699" spans="2:5" x14ac:dyDescent="0.25">
      <c r="B10699" t="s">
        <v>20768</v>
      </c>
      <c r="C10699" t="s">
        <v>20769</v>
      </c>
      <c r="D10699" s="85">
        <v>489857.13</v>
      </c>
      <c r="E10699" s="85">
        <v>462129.37</v>
      </c>
    </row>
    <row r="10700" spans="2:5" x14ac:dyDescent="0.25">
      <c r="B10700" t="s">
        <v>20770</v>
      </c>
      <c r="C10700" t="s">
        <v>20771</v>
      </c>
      <c r="D10700" s="85">
        <v>6101.66</v>
      </c>
      <c r="E10700" s="85">
        <v>4960.7</v>
      </c>
    </row>
    <row r="10701" spans="2:5" x14ac:dyDescent="0.25">
      <c r="B10701" t="s">
        <v>20772</v>
      </c>
      <c r="C10701" t="s">
        <v>20773</v>
      </c>
      <c r="D10701" s="85">
        <v>901465.31</v>
      </c>
      <c r="E10701" s="85">
        <v>704616.19</v>
      </c>
    </row>
    <row r="10702" spans="2:5" x14ac:dyDescent="0.25">
      <c r="B10702" t="s">
        <v>20774</v>
      </c>
      <c r="C10702" t="s">
        <v>20775</v>
      </c>
      <c r="D10702" s="85">
        <v>1046724.97</v>
      </c>
      <c r="E10702" s="85">
        <v>850995.91</v>
      </c>
    </row>
    <row r="10703" spans="2:5" x14ac:dyDescent="0.25">
      <c r="B10703" t="s">
        <v>20776</v>
      </c>
      <c r="C10703" t="s">
        <v>20777</v>
      </c>
      <c r="D10703" s="85">
        <v>2725050.25</v>
      </c>
      <c r="E10703" s="85">
        <v>2231542.54</v>
      </c>
    </row>
    <row r="10704" spans="2:5" x14ac:dyDescent="0.25">
      <c r="B10704" t="s">
        <v>20778</v>
      </c>
      <c r="C10704" t="s">
        <v>20779</v>
      </c>
      <c r="D10704" s="85">
        <v>342432</v>
      </c>
      <c r="E10704" s="85">
        <v>278400</v>
      </c>
    </row>
    <row r="10705" spans="2:5" x14ac:dyDescent="0.25">
      <c r="B10705" t="s">
        <v>20780</v>
      </c>
      <c r="C10705" t="s">
        <v>20781</v>
      </c>
      <c r="D10705" s="85">
        <v>145836.18</v>
      </c>
      <c r="E10705" s="85">
        <v>118566</v>
      </c>
    </row>
    <row r="10706" spans="2:5" x14ac:dyDescent="0.25">
      <c r="B10706" t="s">
        <v>20782</v>
      </c>
      <c r="C10706" t="s">
        <v>20783</v>
      </c>
      <c r="D10706" s="85">
        <v>6683.1</v>
      </c>
      <c r="E10706" s="85">
        <v>6683.1</v>
      </c>
    </row>
    <row r="10707" spans="2:5" x14ac:dyDescent="0.25">
      <c r="B10707" t="s">
        <v>20784</v>
      </c>
      <c r="C10707" t="s">
        <v>20785</v>
      </c>
      <c r="D10707" s="85">
        <v>5930</v>
      </c>
      <c r="E10707" s="85">
        <v>5930</v>
      </c>
    </row>
    <row r="10708" spans="2:5" x14ac:dyDescent="0.25">
      <c r="B10708" t="s">
        <v>20786</v>
      </c>
      <c r="C10708" t="s">
        <v>20787</v>
      </c>
      <c r="D10708" s="85">
        <v>39600</v>
      </c>
      <c r="E10708" s="85">
        <v>39600</v>
      </c>
    </row>
    <row r="10709" spans="2:5" x14ac:dyDescent="0.25">
      <c r="B10709" t="s">
        <v>20788</v>
      </c>
      <c r="C10709" t="s">
        <v>20789</v>
      </c>
      <c r="D10709" s="85">
        <v>1386171.68</v>
      </c>
      <c r="E10709" s="85">
        <v>1386171.68</v>
      </c>
    </row>
    <row r="10710" spans="2:5" x14ac:dyDescent="0.25">
      <c r="B10710" t="s">
        <v>20790</v>
      </c>
      <c r="C10710" t="s">
        <v>20791</v>
      </c>
      <c r="D10710" s="85">
        <v>135142.39000000001</v>
      </c>
      <c r="E10710" s="85">
        <v>109871.86</v>
      </c>
    </row>
    <row r="10711" spans="2:5" x14ac:dyDescent="0.25">
      <c r="B10711" t="s">
        <v>20792</v>
      </c>
      <c r="C10711" t="s">
        <v>20793</v>
      </c>
      <c r="D10711" s="85">
        <v>1306500</v>
      </c>
      <c r="E10711" s="85">
        <v>1306500</v>
      </c>
    </row>
    <row r="10712" spans="2:5" x14ac:dyDescent="0.25">
      <c r="B10712" t="s">
        <v>20794</v>
      </c>
      <c r="C10712" t="s">
        <v>20795</v>
      </c>
      <c r="D10712" s="85">
        <v>799750</v>
      </c>
      <c r="E10712" s="85">
        <v>799750</v>
      </c>
    </row>
    <row r="10713" spans="2:5" x14ac:dyDescent="0.25">
      <c r="B10713" t="s">
        <v>20796</v>
      </c>
      <c r="C10713" t="s">
        <v>20797</v>
      </c>
      <c r="D10713" s="85">
        <v>977500</v>
      </c>
      <c r="E10713" s="85">
        <v>977500</v>
      </c>
    </row>
    <row r="10714" spans="2:5" x14ac:dyDescent="0.25">
      <c r="B10714" t="s">
        <v>20798</v>
      </c>
      <c r="C10714" t="s">
        <v>20799</v>
      </c>
      <c r="D10714" s="85">
        <v>635000</v>
      </c>
      <c r="E10714" s="85">
        <v>635000</v>
      </c>
    </row>
    <row r="10715" spans="2:5" x14ac:dyDescent="0.25">
      <c r="B10715" t="s">
        <v>20800</v>
      </c>
      <c r="C10715" t="s">
        <v>20801</v>
      </c>
      <c r="D10715" s="85">
        <v>3718614.05</v>
      </c>
      <c r="E10715" s="85">
        <v>3718614.05</v>
      </c>
    </row>
    <row r="10716" spans="2:5" x14ac:dyDescent="0.25">
      <c r="B10716" t="s">
        <v>20802</v>
      </c>
      <c r="C10716" t="s">
        <v>20803</v>
      </c>
      <c r="D10716" s="85">
        <v>284731.69</v>
      </c>
      <c r="E10716" s="85">
        <v>231489.18</v>
      </c>
    </row>
    <row r="10717" spans="2:5" x14ac:dyDescent="0.25">
      <c r="B10717" t="s">
        <v>20804</v>
      </c>
      <c r="C10717" t="s">
        <v>20805</v>
      </c>
      <c r="D10717" s="85">
        <v>228780</v>
      </c>
      <c r="E10717" s="85">
        <v>186000</v>
      </c>
    </row>
    <row r="10718" spans="2:5" x14ac:dyDescent="0.25">
      <c r="B10718" t="s">
        <v>20806</v>
      </c>
      <c r="C10718" t="s">
        <v>20807</v>
      </c>
      <c r="D10718" s="85">
        <v>547.96</v>
      </c>
      <c r="E10718" s="85">
        <v>547.96</v>
      </c>
    </row>
    <row r="10719" spans="2:5" x14ac:dyDescent="0.25">
      <c r="B10719" t="s">
        <v>20808</v>
      </c>
      <c r="C10719" t="s">
        <v>20809</v>
      </c>
      <c r="D10719" s="85">
        <v>620590.09</v>
      </c>
      <c r="E10719" s="85">
        <v>580000</v>
      </c>
    </row>
    <row r="10720" spans="2:5" x14ac:dyDescent="0.25">
      <c r="B10720" t="s">
        <v>20810</v>
      </c>
      <c r="C10720" t="s">
        <v>20811</v>
      </c>
      <c r="D10720" s="85">
        <v>154781</v>
      </c>
      <c r="E10720" s="85">
        <v>154781</v>
      </c>
    </row>
    <row r="10721" spans="2:5" x14ac:dyDescent="0.25">
      <c r="B10721" t="s">
        <v>20812</v>
      </c>
      <c r="C10721" t="s">
        <v>20813</v>
      </c>
      <c r="D10721" s="85">
        <v>11505</v>
      </c>
      <c r="E10721" s="85">
        <v>11505</v>
      </c>
    </row>
    <row r="10722" spans="2:5" x14ac:dyDescent="0.25">
      <c r="B10722" t="s">
        <v>20814</v>
      </c>
      <c r="C10722" t="s">
        <v>20815</v>
      </c>
      <c r="D10722" s="85">
        <v>93402.3</v>
      </c>
      <c r="E10722" s="85">
        <v>88115.38</v>
      </c>
    </row>
    <row r="10723" spans="2:5" x14ac:dyDescent="0.25">
      <c r="B10723" t="s">
        <v>20816</v>
      </c>
      <c r="C10723" t="s">
        <v>20817</v>
      </c>
      <c r="D10723" s="85">
        <v>91635</v>
      </c>
      <c r="E10723" s="85">
        <v>74500</v>
      </c>
    </row>
    <row r="10724" spans="2:5" x14ac:dyDescent="0.25">
      <c r="B10724" t="s">
        <v>20818</v>
      </c>
      <c r="C10724" t="s">
        <v>20819</v>
      </c>
      <c r="D10724" s="85">
        <v>2749684.72</v>
      </c>
      <c r="E10724" s="85">
        <v>2391030.19</v>
      </c>
    </row>
    <row r="10725" spans="2:5" x14ac:dyDescent="0.25">
      <c r="B10725" t="s">
        <v>20820</v>
      </c>
      <c r="C10725" t="s">
        <v>20821</v>
      </c>
      <c r="D10725" s="85">
        <v>363875.18</v>
      </c>
      <c r="E10725" s="85">
        <v>295833.48</v>
      </c>
    </row>
    <row r="10726" spans="2:5" x14ac:dyDescent="0.25">
      <c r="B10726" t="s">
        <v>20822</v>
      </c>
      <c r="C10726" t="s">
        <v>20823</v>
      </c>
      <c r="D10726" s="85">
        <v>224172.48</v>
      </c>
      <c r="E10726" s="85">
        <v>182254.05</v>
      </c>
    </row>
    <row r="10727" spans="2:5" x14ac:dyDescent="0.25">
      <c r="B10727" t="s">
        <v>20824</v>
      </c>
      <c r="C10727" t="s">
        <v>20825</v>
      </c>
      <c r="D10727" s="85">
        <v>337500</v>
      </c>
      <c r="E10727" s="85">
        <v>337500</v>
      </c>
    </row>
    <row r="10728" spans="2:5" x14ac:dyDescent="0.25">
      <c r="B10728" t="s">
        <v>20826</v>
      </c>
      <c r="C10728" t="s">
        <v>20827</v>
      </c>
      <c r="D10728" s="85">
        <v>475000</v>
      </c>
      <c r="E10728" s="85">
        <v>475000</v>
      </c>
    </row>
    <row r="10729" spans="2:5" x14ac:dyDescent="0.25">
      <c r="B10729" t="s">
        <v>20828</v>
      </c>
      <c r="C10729" t="s">
        <v>20829</v>
      </c>
      <c r="D10729" s="85">
        <v>220205.99</v>
      </c>
      <c r="E10729" s="85">
        <v>220205.99</v>
      </c>
    </row>
    <row r="10730" spans="2:5" x14ac:dyDescent="0.25">
      <c r="B10730" t="s">
        <v>20830</v>
      </c>
      <c r="C10730" t="s">
        <v>20831</v>
      </c>
      <c r="D10730" s="85">
        <v>202243.79</v>
      </c>
      <c r="E10730" s="85">
        <v>202243.79</v>
      </c>
    </row>
    <row r="10731" spans="2:5" x14ac:dyDescent="0.25">
      <c r="B10731" t="s">
        <v>20832</v>
      </c>
      <c r="C10731" t="s">
        <v>20833</v>
      </c>
      <c r="D10731" s="85">
        <v>153000</v>
      </c>
      <c r="E10731" s="85">
        <v>153000</v>
      </c>
    </row>
    <row r="10732" spans="2:5" x14ac:dyDescent="0.25">
      <c r="B10732" t="s">
        <v>20834</v>
      </c>
      <c r="C10732" t="s">
        <v>20835</v>
      </c>
      <c r="D10732" s="85">
        <v>204711.67</v>
      </c>
      <c r="E10732" s="85">
        <v>204711.67</v>
      </c>
    </row>
    <row r="10733" spans="2:5" x14ac:dyDescent="0.25">
      <c r="B10733" t="s">
        <v>20836</v>
      </c>
      <c r="C10733" t="s">
        <v>20837</v>
      </c>
      <c r="D10733" s="85">
        <v>194376.9</v>
      </c>
      <c r="E10733" s="85">
        <v>158030</v>
      </c>
    </row>
    <row r="10734" spans="2:5" x14ac:dyDescent="0.25">
      <c r="B10734" t="s">
        <v>20838</v>
      </c>
      <c r="C10734" t="s">
        <v>20839</v>
      </c>
      <c r="D10734" s="85">
        <v>674901</v>
      </c>
      <c r="E10734" s="85">
        <v>548700</v>
      </c>
    </row>
    <row r="10735" spans="2:5" x14ac:dyDescent="0.25">
      <c r="B10735" t="s">
        <v>20840</v>
      </c>
      <c r="C10735" t="s">
        <v>20841</v>
      </c>
      <c r="D10735" s="85">
        <v>170401.79</v>
      </c>
      <c r="E10735" s="85">
        <v>138538.04</v>
      </c>
    </row>
    <row r="10736" spans="2:5" x14ac:dyDescent="0.25">
      <c r="B10736" t="s">
        <v>20842</v>
      </c>
      <c r="C10736" t="s">
        <v>20702</v>
      </c>
      <c r="D10736" s="85">
        <v>860</v>
      </c>
      <c r="E10736" s="85">
        <v>860</v>
      </c>
    </row>
    <row r="10737" spans="2:5" x14ac:dyDescent="0.25">
      <c r="B10737" t="s">
        <v>20843</v>
      </c>
      <c r="C10737" t="s">
        <v>20698</v>
      </c>
      <c r="D10737" s="85">
        <v>757.5</v>
      </c>
      <c r="E10737" s="85">
        <v>757.5</v>
      </c>
    </row>
    <row r="10738" spans="2:5" x14ac:dyDescent="0.25">
      <c r="B10738" t="s">
        <v>20844</v>
      </c>
      <c r="C10738" t="s">
        <v>20845</v>
      </c>
      <c r="D10738" s="85">
        <v>2460</v>
      </c>
      <c r="E10738" s="85">
        <v>2000</v>
      </c>
    </row>
    <row r="10739" spans="2:5" x14ac:dyDescent="0.25">
      <c r="B10739" t="s">
        <v>20846</v>
      </c>
      <c r="C10739" t="s">
        <v>20847</v>
      </c>
      <c r="D10739" s="85">
        <v>3500</v>
      </c>
      <c r="E10739" s="85">
        <v>3500</v>
      </c>
    </row>
    <row r="10740" spans="2:5" x14ac:dyDescent="0.25">
      <c r="B10740" t="s">
        <v>20848</v>
      </c>
      <c r="C10740" t="s">
        <v>20849</v>
      </c>
      <c r="D10740" s="85">
        <v>27638.1</v>
      </c>
      <c r="E10740" s="85">
        <v>22470</v>
      </c>
    </row>
    <row r="10741" spans="2:5" x14ac:dyDescent="0.25">
      <c r="B10741" t="s">
        <v>20850</v>
      </c>
      <c r="C10741" t="s">
        <v>20851</v>
      </c>
      <c r="D10741" s="85">
        <v>540462</v>
      </c>
      <c r="E10741" s="85">
        <v>439400</v>
      </c>
    </row>
    <row r="10742" spans="2:5" x14ac:dyDescent="0.25">
      <c r="B10742" t="s">
        <v>20852</v>
      </c>
      <c r="C10742" t="s">
        <v>20853</v>
      </c>
      <c r="D10742" s="85">
        <v>12177</v>
      </c>
      <c r="E10742" s="85">
        <v>9900</v>
      </c>
    </row>
    <row r="10743" spans="2:5" x14ac:dyDescent="0.25">
      <c r="B10743" t="s">
        <v>20854</v>
      </c>
      <c r="C10743" t="s">
        <v>20855</v>
      </c>
      <c r="D10743" s="85">
        <v>69673.61</v>
      </c>
      <c r="E10743" s="85">
        <v>56645.21</v>
      </c>
    </row>
    <row r="10744" spans="2:5" x14ac:dyDescent="0.25">
      <c r="B10744" t="s">
        <v>20856</v>
      </c>
      <c r="C10744" t="s">
        <v>20857</v>
      </c>
      <c r="D10744" s="85">
        <v>6125.4</v>
      </c>
      <c r="E10744" s="85">
        <v>4980</v>
      </c>
    </row>
    <row r="10745" spans="2:5" x14ac:dyDescent="0.25">
      <c r="B10745" t="s">
        <v>20858</v>
      </c>
      <c r="C10745" t="s">
        <v>20859</v>
      </c>
      <c r="D10745" s="85">
        <v>67586.039999999994</v>
      </c>
      <c r="E10745" s="85">
        <v>54948</v>
      </c>
    </row>
    <row r="10746" spans="2:5" x14ac:dyDescent="0.25">
      <c r="B10746" t="s">
        <v>20860</v>
      </c>
      <c r="C10746" t="s">
        <v>20861</v>
      </c>
      <c r="D10746" s="85">
        <v>15702.8</v>
      </c>
      <c r="E10746" s="85">
        <v>12766.5</v>
      </c>
    </row>
    <row r="10747" spans="2:5" x14ac:dyDescent="0.25">
      <c r="B10747" t="s">
        <v>20862</v>
      </c>
      <c r="C10747" t="s">
        <v>20863</v>
      </c>
      <c r="D10747" s="85">
        <v>456969.6</v>
      </c>
      <c r="E10747" s="85">
        <v>371520</v>
      </c>
    </row>
    <row r="10748" spans="2:5" x14ac:dyDescent="0.25">
      <c r="B10748" t="s">
        <v>20864</v>
      </c>
      <c r="C10748" t="s">
        <v>20865</v>
      </c>
      <c r="D10748" s="85">
        <v>353334.72</v>
      </c>
      <c r="E10748" s="85">
        <v>315993.77</v>
      </c>
    </row>
    <row r="10749" spans="2:5" x14ac:dyDescent="0.25">
      <c r="B10749" t="s">
        <v>20866</v>
      </c>
      <c r="C10749" t="s">
        <v>20867</v>
      </c>
      <c r="D10749" s="85">
        <v>17094261.649999999</v>
      </c>
      <c r="E10749" s="85">
        <v>13229190</v>
      </c>
    </row>
    <row r="10750" spans="2:5" x14ac:dyDescent="0.25">
      <c r="B10750" t="s">
        <v>20868</v>
      </c>
      <c r="C10750" t="s">
        <v>20869</v>
      </c>
      <c r="D10750" s="85">
        <v>383809.2</v>
      </c>
      <c r="E10750" s="85">
        <v>312040</v>
      </c>
    </row>
    <row r="10751" spans="2:5" x14ac:dyDescent="0.25">
      <c r="B10751" t="s">
        <v>20870</v>
      </c>
      <c r="C10751" t="s">
        <v>20871</v>
      </c>
      <c r="D10751" s="85">
        <v>112489.77</v>
      </c>
      <c r="E10751" s="85">
        <v>91455.1</v>
      </c>
    </row>
    <row r="10752" spans="2:5" x14ac:dyDescent="0.25">
      <c r="B10752" t="s">
        <v>20872</v>
      </c>
      <c r="C10752" t="s">
        <v>20873</v>
      </c>
      <c r="D10752" s="85">
        <v>813215.1</v>
      </c>
      <c r="E10752" s="85">
        <v>778869.16</v>
      </c>
    </row>
    <row r="10753" spans="2:5" x14ac:dyDescent="0.25">
      <c r="B10753" t="s">
        <v>20874</v>
      </c>
      <c r="C10753" t="s">
        <v>20875</v>
      </c>
      <c r="D10753" s="85">
        <v>58796.43</v>
      </c>
      <c r="E10753" s="85">
        <v>58796.43</v>
      </c>
    </row>
    <row r="10754" spans="2:5" x14ac:dyDescent="0.25">
      <c r="B10754" t="s">
        <v>20876</v>
      </c>
      <c r="C10754" t="s">
        <v>20877</v>
      </c>
      <c r="D10754" s="85">
        <v>7400</v>
      </c>
      <c r="E10754" s="85">
        <v>7400</v>
      </c>
    </row>
    <row r="10755" spans="2:5" x14ac:dyDescent="0.25">
      <c r="B10755" t="s">
        <v>20878</v>
      </c>
      <c r="C10755" t="s">
        <v>20879</v>
      </c>
      <c r="D10755" s="85">
        <v>31105</v>
      </c>
      <c r="E10755" s="85">
        <v>31105</v>
      </c>
    </row>
    <row r="10756" spans="2:5" x14ac:dyDescent="0.25">
      <c r="B10756" t="s">
        <v>20880</v>
      </c>
      <c r="C10756" t="s">
        <v>20881</v>
      </c>
      <c r="D10756" s="85">
        <v>19500</v>
      </c>
      <c r="E10756" s="85">
        <v>19500</v>
      </c>
    </row>
    <row r="10757" spans="2:5" x14ac:dyDescent="0.25">
      <c r="B10757" t="s">
        <v>20882</v>
      </c>
      <c r="C10757" t="s">
        <v>20883</v>
      </c>
      <c r="D10757" s="85">
        <v>5840</v>
      </c>
      <c r="E10757" s="85">
        <v>5840</v>
      </c>
    </row>
    <row r="10758" spans="2:5" x14ac:dyDescent="0.25">
      <c r="B10758" t="s">
        <v>20884</v>
      </c>
      <c r="C10758" t="s">
        <v>20885</v>
      </c>
      <c r="D10758" s="85">
        <v>239440.05</v>
      </c>
      <c r="E10758" s="85">
        <v>194666.71</v>
      </c>
    </row>
    <row r="10759" spans="2:5" x14ac:dyDescent="0.25">
      <c r="B10759" t="s">
        <v>20886</v>
      </c>
      <c r="C10759" t="s">
        <v>20887</v>
      </c>
      <c r="D10759" s="85">
        <v>158055</v>
      </c>
      <c r="E10759" s="85">
        <v>128500</v>
      </c>
    </row>
    <row r="10760" spans="2:5" x14ac:dyDescent="0.25">
      <c r="B10760" t="s">
        <v>20888</v>
      </c>
      <c r="C10760" t="s">
        <v>20889</v>
      </c>
      <c r="D10760" s="85">
        <v>4257795.24</v>
      </c>
      <c r="E10760" s="85">
        <v>3450149.12</v>
      </c>
    </row>
    <row r="10761" spans="2:5" x14ac:dyDescent="0.25">
      <c r="B10761" t="s">
        <v>20890</v>
      </c>
      <c r="C10761" t="s">
        <v>20891</v>
      </c>
      <c r="D10761" s="85">
        <v>14830</v>
      </c>
      <c r="E10761" s="85">
        <v>0</v>
      </c>
    </row>
    <row r="10762" spans="2:5" x14ac:dyDescent="0.25">
      <c r="B10762" t="s">
        <v>20892</v>
      </c>
      <c r="C10762" t="s">
        <v>20893</v>
      </c>
      <c r="D10762" s="85">
        <v>5451.09</v>
      </c>
      <c r="E10762" s="85">
        <v>0</v>
      </c>
    </row>
    <row r="10763" spans="2:5" x14ac:dyDescent="0.25">
      <c r="B10763" t="s">
        <v>20894</v>
      </c>
      <c r="C10763" t="s">
        <v>20895</v>
      </c>
      <c r="D10763" s="85">
        <v>367770</v>
      </c>
      <c r="E10763" s="85">
        <v>299000</v>
      </c>
    </row>
    <row r="10764" spans="2:5" x14ac:dyDescent="0.25">
      <c r="B10764" t="s">
        <v>20896</v>
      </c>
      <c r="C10764" t="s">
        <v>20897</v>
      </c>
      <c r="D10764" s="85">
        <v>21125.25</v>
      </c>
      <c r="E10764" s="85">
        <v>17175</v>
      </c>
    </row>
    <row r="10765" spans="2:5" x14ac:dyDescent="0.25">
      <c r="B10765" t="s">
        <v>20898</v>
      </c>
      <c r="C10765" t="s">
        <v>20899</v>
      </c>
      <c r="D10765" s="85">
        <v>1270</v>
      </c>
      <c r="E10765" s="85">
        <v>1270</v>
      </c>
    </row>
    <row r="10766" spans="2:5" x14ac:dyDescent="0.25">
      <c r="B10766" t="s">
        <v>20900</v>
      </c>
      <c r="C10766" t="s">
        <v>20901</v>
      </c>
      <c r="D10766" s="85">
        <v>4664.8</v>
      </c>
      <c r="E10766" s="85">
        <v>4664.8</v>
      </c>
    </row>
    <row r="10767" spans="2:5" x14ac:dyDescent="0.25">
      <c r="B10767" t="s">
        <v>20902</v>
      </c>
      <c r="C10767" t="s">
        <v>20901</v>
      </c>
      <c r="D10767" s="85">
        <v>6585.3</v>
      </c>
      <c r="E10767" s="85">
        <v>6585.3</v>
      </c>
    </row>
    <row r="10768" spans="2:5" x14ac:dyDescent="0.25">
      <c r="B10768" t="s">
        <v>20903</v>
      </c>
      <c r="C10768" t="s">
        <v>20904</v>
      </c>
      <c r="D10768" s="85">
        <v>4989.28</v>
      </c>
      <c r="E10768" s="85">
        <v>4989.28</v>
      </c>
    </row>
    <row r="10769" spans="2:5" x14ac:dyDescent="0.25">
      <c r="B10769" t="s">
        <v>20905</v>
      </c>
      <c r="C10769" t="s">
        <v>20901</v>
      </c>
      <c r="D10769" s="85">
        <v>13003.69</v>
      </c>
      <c r="E10769" s="85">
        <v>13003.69</v>
      </c>
    </row>
    <row r="10770" spans="2:5" x14ac:dyDescent="0.25">
      <c r="B10770" t="s">
        <v>20906</v>
      </c>
      <c r="C10770" t="s">
        <v>20907</v>
      </c>
      <c r="D10770" s="85">
        <v>2225962.87</v>
      </c>
      <c r="E10770" s="85">
        <v>1757913.92</v>
      </c>
    </row>
    <row r="10771" spans="2:5" x14ac:dyDescent="0.25">
      <c r="B10771" t="s">
        <v>20908</v>
      </c>
      <c r="C10771" t="s">
        <v>20909</v>
      </c>
      <c r="D10771" s="85">
        <v>1392</v>
      </c>
      <c r="E10771" s="85">
        <v>1392</v>
      </c>
    </row>
    <row r="10772" spans="2:5" x14ac:dyDescent="0.25">
      <c r="B10772" t="s">
        <v>20910</v>
      </c>
      <c r="C10772" t="s">
        <v>20911</v>
      </c>
      <c r="D10772" s="85">
        <v>8791</v>
      </c>
      <c r="E10772" s="85">
        <v>8791</v>
      </c>
    </row>
    <row r="10773" spans="2:5" x14ac:dyDescent="0.25">
      <c r="B10773" t="s">
        <v>20912</v>
      </c>
      <c r="C10773" t="s">
        <v>20904</v>
      </c>
      <c r="D10773" s="85">
        <v>912</v>
      </c>
      <c r="E10773" s="85">
        <v>912</v>
      </c>
    </row>
    <row r="10774" spans="2:5" x14ac:dyDescent="0.25">
      <c r="B10774" t="s">
        <v>20913</v>
      </c>
      <c r="C10774" t="s">
        <v>20914</v>
      </c>
      <c r="D10774" s="85">
        <v>101640.3</v>
      </c>
      <c r="E10774" s="85">
        <v>101640.3</v>
      </c>
    </row>
    <row r="10775" spans="2:5" x14ac:dyDescent="0.25">
      <c r="B10775" t="s">
        <v>20915</v>
      </c>
      <c r="C10775" t="s">
        <v>20904</v>
      </c>
      <c r="D10775" s="85">
        <v>420</v>
      </c>
      <c r="E10775" s="85">
        <v>420</v>
      </c>
    </row>
    <row r="10776" spans="2:5" x14ac:dyDescent="0.25">
      <c r="B10776" t="s">
        <v>20916</v>
      </c>
      <c r="C10776" t="s">
        <v>20917</v>
      </c>
      <c r="D10776" s="85">
        <v>1081865</v>
      </c>
      <c r="E10776" s="85">
        <v>1081865</v>
      </c>
    </row>
    <row r="10777" spans="2:5" x14ac:dyDescent="0.25">
      <c r="B10777" t="s">
        <v>20918</v>
      </c>
      <c r="C10777" t="s">
        <v>20911</v>
      </c>
      <c r="D10777" s="85">
        <v>547.29999999999995</v>
      </c>
      <c r="E10777" s="85">
        <v>547.29999999999995</v>
      </c>
    </row>
    <row r="10778" spans="2:5" x14ac:dyDescent="0.25">
      <c r="B10778" t="s">
        <v>20919</v>
      </c>
      <c r="C10778" t="s">
        <v>20920</v>
      </c>
      <c r="D10778" s="85">
        <v>14760</v>
      </c>
      <c r="E10778" s="85">
        <v>12000</v>
      </c>
    </row>
    <row r="10779" spans="2:5" x14ac:dyDescent="0.25">
      <c r="B10779" t="s">
        <v>20921</v>
      </c>
      <c r="C10779" t="s">
        <v>20633</v>
      </c>
      <c r="D10779" s="85">
        <v>465188.47</v>
      </c>
      <c r="E10779" s="85">
        <v>378202.01</v>
      </c>
    </row>
    <row r="10780" spans="2:5" x14ac:dyDescent="0.25">
      <c r="B10780" t="s">
        <v>20922</v>
      </c>
      <c r="C10780" t="s">
        <v>20923</v>
      </c>
      <c r="D10780" s="85">
        <v>221948.5</v>
      </c>
      <c r="E10780" s="85">
        <v>221948.5</v>
      </c>
    </row>
    <row r="10781" spans="2:5" x14ac:dyDescent="0.25">
      <c r="B10781" t="s">
        <v>20924</v>
      </c>
      <c r="C10781" t="s">
        <v>20925</v>
      </c>
      <c r="D10781" s="85">
        <v>11980.2</v>
      </c>
      <c r="E10781" s="85">
        <v>9740</v>
      </c>
    </row>
    <row r="10782" spans="2:5" x14ac:dyDescent="0.25">
      <c r="B10782" t="s">
        <v>20926</v>
      </c>
      <c r="C10782" t="s">
        <v>20927</v>
      </c>
      <c r="D10782" s="85">
        <v>347967</v>
      </c>
      <c r="E10782" s="85">
        <v>282900</v>
      </c>
    </row>
    <row r="10783" spans="2:5" x14ac:dyDescent="0.25">
      <c r="B10783" t="s">
        <v>20928</v>
      </c>
      <c r="C10783" t="s">
        <v>20929</v>
      </c>
      <c r="D10783" s="85">
        <v>24810763.539999999</v>
      </c>
      <c r="E10783" s="85">
        <v>23595219.02</v>
      </c>
    </row>
    <row r="10784" spans="2:5" x14ac:dyDescent="0.25">
      <c r="B10784" t="s">
        <v>20930</v>
      </c>
      <c r="C10784" t="s">
        <v>20931</v>
      </c>
      <c r="D10784" s="85">
        <v>73069.38</v>
      </c>
      <c r="E10784" s="85">
        <v>59406</v>
      </c>
    </row>
    <row r="10785" spans="2:5" x14ac:dyDescent="0.25">
      <c r="B10785" t="s">
        <v>20932</v>
      </c>
      <c r="C10785" t="s">
        <v>20933</v>
      </c>
      <c r="D10785" s="85">
        <v>214.8</v>
      </c>
      <c r="E10785" s="85">
        <v>214.8</v>
      </c>
    </row>
    <row r="10786" spans="2:5" x14ac:dyDescent="0.25">
      <c r="B10786" t="s">
        <v>20934</v>
      </c>
      <c r="C10786" t="s">
        <v>20935</v>
      </c>
      <c r="D10786" s="85">
        <v>183134.7</v>
      </c>
      <c r="E10786" s="85">
        <v>148890</v>
      </c>
    </row>
    <row r="10787" spans="2:5" x14ac:dyDescent="0.25">
      <c r="B10787" t="s">
        <v>20936</v>
      </c>
      <c r="C10787" t="s">
        <v>20937</v>
      </c>
      <c r="D10787" s="85">
        <v>200889.75</v>
      </c>
      <c r="E10787" s="85">
        <v>163325</v>
      </c>
    </row>
    <row r="10788" spans="2:5" x14ac:dyDescent="0.25">
      <c r="B10788" t="s">
        <v>20938</v>
      </c>
      <c r="C10788" t="s">
        <v>20939</v>
      </c>
      <c r="D10788" s="85">
        <v>442800</v>
      </c>
      <c r="E10788" s="85">
        <v>360000</v>
      </c>
    </row>
    <row r="10789" spans="2:5" x14ac:dyDescent="0.25">
      <c r="B10789" t="s">
        <v>20940</v>
      </c>
      <c r="C10789" t="s">
        <v>20941</v>
      </c>
      <c r="D10789" s="85">
        <v>762.6</v>
      </c>
      <c r="E10789" s="85">
        <v>620</v>
      </c>
    </row>
    <row r="10790" spans="2:5" x14ac:dyDescent="0.25">
      <c r="B10790" t="s">
        <v>20942</v>
      </c>
      <c r="C10790" t="s">
        <v>19677</v>
      </c>
      <c r="D10790" s="85">
        <v>728.34</v>
      </c>
      <c r="E10790" s="85">
        <v>597</v>
      </c>
    </row>
    <row r="10791" spans="2:5" x14ac:dyDescent="0.25">
      <c r="B10791" t="s">
        <v>20943</v>
      </c>
      <c r="C10791" t="s">
        <v>20944</v>
      </c>
      <c r="D10791" s="85">
        <v>166.9</v>
      </c>
      <c r="E10791" s="85">
        <v>136.80000000000001</v>
      </c>
    </row>
    <row r="10792" spans="2:5" x14ac:dyDescent="0.25">
      <c r="B10792" t="s">
        <v>20945</v>
      </c>
      <c r="C10792" t="s">
        <v>20946</v>
      </c>
      <c r="D10792" s="85">
        <v>86785.38</v>
      </c>
      <c r="E10792" s="85">
        <v>81873</v>
      </c>
    </row>
    <row r="10793" spans="2:5" x14ac:dyDescent="0.25">
      <c r="B10793" t="s">
        <v>20947</v>
      </c>
      <c r="C10793" t="s">
        <v>20948</v>
      </c>
      <c r="D10793" s="85">
        <v>936.96</v>
      </c>
      <c r="E10793" s="85">
        <v>768</v>
      </c>
    </row>
    <row r="10794" spans="2:5" x14ac:dyDescent="0.25">
      <c r="B10794" t="s">
        <v>20949</v>
      </c>
      <c r="C10794" t="s">
        <v>20950</v>
      </c>
      <c r="D10794" s="85">
        <v>10450.09</v>
      </c>
      <c r="E10794" s="85">
        <v>9247.8700000000008</v>
      </c>
    </row>
    <row r="10795" spans="2:5" x14ac:dyDescent="0.25">
      <c r="B10795" t="s">
        <v>20951</v>
      </c>
      <c r="C10795" t="s">
        <v>20952</v>
      </c>
      <c r="D10795" s="85">
        <v>6146.31</v>
      </c>
      <c r="E10795" s="85">
        <v>4997</v>
      </c>
    </row>
    <row r="10796" spans="2:5" x14ac:dyDescent="0.25">
      <c r="B10796" t="s">
        <v>20953</v>
      </c>
      <c r="C10796" t="s">
        <v>20954</v>
      </c>
      <c r="D10796" s="85">
        <v>116825.4</v>
      </c>
      <c r="E10796" s="85">
        <v>94980</v>
      </c>
    </row>
    <row r="10797" spans="2:5" x14ac:dyDescent="0.25">
      <c r="B10797" t="s">
        <v>20955</v>
      </c>
      <c r="C10797" t="s">
        <v>20956</v>
      </c>
      <c r="D10797" s="85">
        <v>72545.399999999994</v>
      </c>
      <c r="E10797" s="85">
        <v>58980</v>
      </c>
    </row>
    <row r="10798" spans="2:5" x14ac:dyDescent="0.25">
      <c r="B10798" t="s">
        <v>20957</v>
      </c>
      <c r="C10798" t="s">
        <v>20958</v>
      </c>
      <c r="D10798" s="85">
        <v>362158.24</v>
      </c>
      <c r="E10798" s="85">
        <v>294437.59000000003</v>
      </c>
    </row>
    <row r="10799" spans="2:5" x14ac:dyDescent="0.25">
      <c r="B10799" t="s">
        <v>20959</v>
      </c>
      <c r="C10799" t="s">
        <v>20960</v>
      </c>
      <c r="D10799" s="85">
        <v>3293.56</v>
      </c>
      <c r="E10799" s="85">
        <v>2699.64</v>
      </c>
    </row>
    <row r="10800" spans="2:5" x14ac:dyDescent="0.25">
      <c r="B10800" t="s">
        <v>20961</v>
      </c>
      <c r="C10800" t="s">
        <v>20962</v>
      </c>
      <c r="D10800" s="85">
        <v>1180.8</v>
      </c>
      <c r="E10800" s="85">
        <v>960</v>
      </c>
    </row>
    <row r="10801" spans="2:5" x14ac:dyDescent="0.25">
      <c r="B10801" t="s">
        <v>20963</v>
      </c>
      <c r="C10801" t="s">
        <v>20964</v>
      </c>
      <c r="D10801" s="85">
        <v>275.77</v>
      </c>
      <c r="E10801" s="85">
        <v>224.2</v>
      </c>
    </row>
    <row r="10802" spans="2:5" x14ac:dyDescent="0.25">
      <c r="B10802" t="s">
        <v>20965</v>
      </c>
      <c r="C10802" t="s">
        <v>20966</v>
      </c>
      <c r="D10802" s="85">
        <v>1230</v>
      </c>
      <c r="E10802" s="85">
        <v>1000</v>
      </c>
    </row>
    <row r="10803" spans="2:5" x14ac:dyDescent="0.25">
      <c r="B10803" t="s">
        <v>20967</v>
      </c>
      <c r="C10803" t="s">
        <v>20968</v>
      </c>
      <c r="D10803" s="85">
        <v>792.24</v>
      </c>
      <c r="E10803" s="85">
        <v>743.55</v>
      </c>
    </row>
    <row r="10804" spans="2:5" x14ac:dyDescent="0.25">
      <c r="B10804" t="s">
        <v>20969</v>
      </c>
      <c r="C10804" t="s">
        <v>20970</v>
      </c>
      <c r="D10804" s="85">
        <v>2078.6999999999998</v>
      </c>
      <c r="E10804" s="85">
        <v>1690</v>
      </c>
    </row>
    <row r="10805" spans="2:5" x14ac:dyDescent="0.25">
      <c r="B10805" t="s">
        <v>20971</v>
      </c>
      <c r="C10805" t="s">
        <v>20972</v>
      </c>
      <c r="D10805" s="85">
        <v>1368.42</v>
      </c>
      <c r="E10805" s="85">
        <v>1112.54</v>
      </c>
    </row>
    <row r="10806" spans="2:5" x14ac:dyDescent="0.25">
      <c r="B10806" t="s">
        <v>20973</v>
      </c>
      <c r="C10806" t="s">
        <v>20972</v>
      </c>
      <c r="D10806" s="85">
        <v>1453.74</v>
      </c>
      <c r="E10806" s="85">
        <v>1181.9000000000001</v>
      </c>
    </row>
    <row r="10807" spans="2:5" x14ac:dyDescent="0.25">
      <c r="B10807" t="s">
        <v>20974</v>
      </c>
      <c r="C10807" t="s">
        <v>20975</v>
      </c>
      <c r="D10807" s="85">
        <v>1643253</v>
      </c>
      <c r="E10807" s="85">
        <v>1550238.68</v>
      </c>
    </row>
    <row r="10808" spans="2:5" x14ac:dyDescent="0.25">
      <c r="B10808" t="s">
        <v>20976</v>
      </c>
      <c r="C10808" t="s">
        <v>20977</v>
      </c>
      <c r="D10808" s="85">
        <v>2076861.46</v>
      </c>
      <c r="E10808" s="85">
        <v>1688505.25</v>
      </c>
    </row>
    <row r="10809" spans="2:5" x14ac:dyDescent="0.25">
      <c r="B10809" t="s">
        <v>20978</v>
      </c>
      <c r="C10809" t="s">
        <v>20979</v>
      </c>
      <c r="D10809" s="85">
        <v>133510</v>
      </c>
      <c r="E10809" s="85">
        <v>133510</v>
      </c>
    </row>
    <row r="10810" spans="2:5" x14ac:dyDescent="0.25">
      <c r="B10810" t="s">
        <v>20980</v>
      </c>
      <c r="C10810" t="s">
        <v>20981</v>
      </c>
      <c r="D10810" s="85">
        <v>984</v>
      </c>
      <c r="E10810" s="85">
        <v>800</v>
      </c>
    </row>
    <row r="10811" spans="2:5" x14ac:dyDescent="0.25">
      <c r="B10811" t="s">
        <v>20982</v>
      </c>
      <c r="C10811" t="s">
        <v>20983</v>
      </c>
      <c r="D10811" s="85">
        <v>40590</v>
      </c>
      <c r="E10811" s="85">
        <v>33000</v>
      </c>
    </row>
    <row r="10812" spans="2:5" x14ac:dyDescent="0.25">
      <c r="B10812" t="s">
        <v>20984</v>
      </c>
      <c r="C10812" t="s">
        <v>20985</v>
      </c>
      <c r="D10812" s="85">
        <v>644.72</v>
      </c>
      <c r="E10812" s="85">
        <v>524.16</v>
      </c>
    </row>
    <row r="10813" spans="2:5" x14ac:dyDescent="0.25">
      <c r="B10813" t="s">
        <v>20986</v>
      </c>
      <c r="C10813" t="s">
        <v>20983</v>
      </c>
      <c r="D10813" s="85">
        <v>40590</v>
      </c>
      <c r="E10813" s="85">
        <v>33000</v>
      </c>
    </row>
    <row r="10814" spans="2:5" x14ac:dyDescent="0.25">
      <c r="B10814" t="s">
        <v>20987</v>
      </c>
      <c r="C10814" t="s">
        <v>20983</v>
      </c>
      <c r="D10814" s="85">
        <v>40590</v>
      </c>
      <c r="E10814" s="85">
        <v>33000</v>
      </c>
    </row>
    <row r="10815" spans="2:5" x14ac:dyDescent="0.25">
      <c r="B10815" t="s">
        <v>20988</v>
      </c>
      <c r="C10815" t="s">
        <v>20989</v>
      </c>
      <c r="D10815" s="85">
        <v>479.7</v>
      </c>
      <c r="E10815" s="85">
        <v>390</v>
      </c>
    </row>
    <row r="10816" spans="2:5" x14ac:dyDescent="0.25">
      <c r="B10816" t="s">
        <v>20990</v>
      </c>
      <c r="C10816" t="s">
        <v>20991</v>
      </c>
      <c r="D10816" s="85">
        <v>6137.7</v>
      </c>
      <c r="E10816" s="85">
        <v>4990</v>
      </c>
    </row>
    <row r="10817" spans="2:5" x14ac:dyDescent="0.25">
      <c r="B10817" t="s">
        <v>20992</v>
      </c>
      <c r="C10817" t="s">
        <v>20993</v>
      </c>
      <c r="D10817" s="85">
        <v>1394.82</v>
      </c>
      <c r="E10817" s="85">
        <v>1134</v>
      </c>
    </row>
    <row r="10818" spans="2:5" x14ac:dyDescent="0.25">
      <c r="B10818" t="s">
        <v>20994</v>
      </c>
      <c r="C10818" t="s">
        <v>20995</v>
      </c>
      <c r="D10818" s="85">
        <v>300750.73</v>
      </c>
      <c r="E10818" s="85">
        <v>283727.09999999998</v>
      </c>
    </row>
    <row r="10819" spans="2:5" x14ac:dyDescent="0.25">
      <c r="B10819" t="s">
        <v>20996</v>
      </c>
      <c r="C10819" t="s">
        <v>20997</v>
      </c>
      <c r="D10819" s="85">
        <v>85903.2</v>
      </c>
      <c r="E10819" s="85">
        <v>69840</v>
      </c>
    </row>
    <row r="10820" spans="2:5" x14ac:dyDescent="0.25">
      <c r="B10820" t="s">
        <v>20998</v>
      </c>
      <c r="C10820" t="s">
        <v>20999</v>
      </c>
      <c r="D10820" s="85">
        <v>7350</v>
      </c>
      <c r="E10820" s="85">
        <v>7350</v>
      </c>
    </row>
    <row r="10821" spans="2:5" x14ac:dyDescent="0.25">
      <c r="B10821" t="s">
        <v>21000</v>
      </c>
      <c r="C10821" t="s">
        <v>21001</v>
      </c>
      <c r="D10821" s="85">
        <v>1700</v>
      </c>
      <c r="E10821" s="85">
        <v>0</v>
      </c>
    </row>
    <row r="10822" spans="2:5" x14ac:dyDescent="0.25">
      <c r="B10822" t="s">
        <v>21002</v>
      </c>
      <c r="C10822" t="s">
        <v>21003</v>
      </c>
      <c r="D10822" s="85">
        <v>2007.3</v>
      </c>
      <c r="E10822" s="85">
        <v>0</v>
      </c>
    </row>
    <row r="10823" spans="2:5" x14ac:dyDescent="0.25">
      <c r="B10823" t="s">
        <v>21004</v>
      </c>
      <c r="C10823" t="s">
        <v>21005</v>
      </c>
      <c r="D10823" s="85">
        <v>48778.17</v>
      </c>
      <c r="E10823" s="85">
        <v>46017.14</v>
      </c>
    </row>
    <row r="10824" spans="2:5" x14ac:dyDescent="0.25">
      <c r="B10824" t="s">
        <v>21006</v>
      </c>
      <c r="C10824" t="s">
        <v>21007</v>
      </c>
      <c r="D10824" s="85">
        <v>409713</v>
      </c>
      <c r="E10824" s="85">
        <v>333100</v>
      </c>
    </row>
    <row r="10825" spans="2:5" x14ac:dyDescent="0.25">
      <c r="B10825" t="s">
        <v>21008</v>
      </c>
      <c r="C10825" t="s">
        <v>21009</v>
      </c>
      <c r="D10825" s="85">
        <v>1249082.68</v>
      </c>
      <c r="E10825" s="85">
        <v>1054160.3</v>
      </c>
    </row>
    <row r="10826" spans="2:5" x14ac:dyDescent="0.25">
      <c r="B10826" t="s">
        <v>21010</v>
      </c>
      <c r="C10826" t="s">
        <v>21011</v>
      </c>
      <c r="D10826" s="85">
        <v>5640.82</v>
      </c>
      <c r="E10826" s="85">
        <v>4586.03</v>
      </c>
    </row>
    <row r="10827" spans="2:5" x14ac:dyDescent="0.25">
      <c r="B10827" t="s">
        <v>21012</v>
      </c>
      <c r="C10827" t="s">
        <v>21013</v>
      </c>
      <c r="D10827" s="85">
        <v>485850</v>
      </c>
      <c r="E10827" s="85">
        <v>395000</v>
      </c>
    </row>
    <row r="10828" spans="2:5" x14ac:dyDescent="0.25">
      <c r="B10828" t="s">
        <v>21014</v>
      </c>
      <c r="C10828" t="s">
        <v>21015</v>
      </c>
      <c r="D10828" s="85">
        <v>4916.93</v>
      </c>
      <c r="E10828" s="85">
        <v>3997.5</v>
      </c>
    </row>
    <row r="10829" spans="2:5" x14ac:dyDescent="0.25">
      <c r="B10829" t="s">
        <v>21016</v>
      </c>
      <c r="C10829" t="s">
        <v>21017</v>
      </c>
      <c r="D10829" s="85">
        <v>12275.4</v>
      </c>
      <c r="E10829" s="85">
        <v>9980</v>
      </c>
    </row>
    <row r="10830" spans="2:5" x14ac:dyDescent="0.25">
      <c r="B10830" t="s">
        <v>21018</v>
      </c>
      <c r="C10830" t="s">
        <v>21019</v>
      </c>
      <c r="D10830" s="85">
        <v>25800</v>
      </c>
      <c r="E10830" s="85">
        <v>25800</v>
      </c>
    </row>
    <row r="10831" spans="2:5" x14ac:dyDescent="0.25">
      <c r="B10831" t="s">
        <v>21020</v>
      </c>
      <c r="C10831" t="s">
        <v>21021</v>
      </c>
      <c r="D10831" s="85">
        <v>62700</v>
      </c>
      <c r="E10831" s="85">
        <v>62700</v>
      </c>
    </row>
    <row r="10832" spans="2:5" x14ac:dyDescent="0.25">
      <c r="B10832" t="s">
        <v>21022</v>
      </c>
      <c r="C10832" t="s">
        <v>21023</v>
      </c>
      <c r="D10832" s="85">
        <v>96600</v>
      </c>
      <c r="E10832" s="85">
        <v>96600</v>
      </c>
    </row>
    <row r="10833" spans="2:5" x14ac:dyDescent="0.25">
      <c r="B10833" t="s">
        <v>21024</v>
      </c>
      <c r="C10833" t="s">
        <v>21025</v>
      </c>
      <c r="D10833" s="85">
        <v>55500</v>
      </c>
      <c r="E10833" s="85">
        <v>55500</v>
      </c>
    </row>
    <row r="10834" spans="2:5" x14ac:dyDescent="0.25">
      <c r="B10834" t="s">
        <v>21026</v>
      </c>
      <c r="C10834" t="s">
        <v>21027</v>
      </c>
      <c r="D10834" s="85">
        <v>48600</v>
      </c>
      <c r="E10834" s="85">
        <v>48600</v>
      </c>
    </row>
    <row r="10835" spans="2:5" x14ac:dyDescent="0.25">
      <c r="B10835" t="s">
        <v>21028</v>
      </c>
      <c r="C10835" t="s">
        <v>21029</v>
      </c>
      <c r="D10835" s="85">
        <v>36240</v>
      </c>
      <c r="E10835" s="85">
        <v>36240</v>
      </c>
    </row>
    <row r="10836" spans="2:5" x14ac:dyDescent="0.25">
      <c r="B10836" t="s">
        <v>21030</v>
      </c>
      <c r="C10836" t="s">
        <v>21031</v>
      </c>
      <c r="D10836" s="85">
        <v>90987.77</v>
      </c>
      <c r="E10836" s="85">
        <v>73973.8</v>
      </c>
    </row>
    <row r="10837" spans="2:5" x14ac:dyDescent="0.25">
      <c r="B10837" t="s">
        <v>21032</v>
      </c>
      <c r="C10837" t="s">
        <v>21033</v>
      </c>
      <c r="D10837" s="85">
        <v>4261.95</v>
      </c>
      <c r="E10837" s="85">
        <v>3465</v>
      </c>
    </row>
    <row r="10838" spans="2:5" x14ac:dyDescent="0.25">
      <c r="B10838" t="s">
        <v>21034</v>
      </c>
      <c r="C10838" t="s">
        <v>21035</v>
      </c>
      <c r="D10838" s="85">
        <v>2830.23</v>
      </c>
      <c r="E10838" s="85">
        <v>2301</v>
      </c>
    </row>
    <row r="10839" spans="2:5" x14ac:dyDescent="0.25">
      <c r="B10839" t="s">
        <v>21036</v>
      </c>
      <c r="C10839" t="s">
        <v>21037</v>
      </c>
      <c r="D10839" s="85">
        <v>724678.84</v>
      </c>
      <c r="E10839" s="85">
        <v>563488.94999999995</v>
      </c>
    </row>
    <row r="10840" spans="2:5" x14ac:dyDescent="0.25">
      <c r="B10840" t="s">
        <v>21038</v>
      </c>
      <c r="C10840" t="s">
        <v>21039</v>
      </c>
      <c r="D10840" s="85">
        <v>1950</v>
      </c>
      <c r="E10840" s="85">
        <v>1950</v>
      </c>
    </row>
    <row r="10841" spans="2:5" x14ac:dyDescent="0.25">
      <c r="B10841" t="s">
        <v>21040</v>
      </c>
      <c r="C10841" t="s">
        <v>21041</v>
      </c>
      <c r="D10841" s="85">
        <v>15463.39</v>
      </c>
      <c r="E10841" s="85">
        <v>12571.86</v>
      </c>
    </row>
    <row r="10842" spans="2:5" x14ac:dyDescent="0.25">
      <c r="B10842" t="s">
        <v>21042</v>
      </c>
      <c r="C10842" t="s">
        <v>21043</v>
      </c>
      <c r="D10842" s="85">
        <v>5535</v>
      </c>
      <c r="E10842" s="85">
        <v>4500</v>
      </c>
    </row>
    <row r="10843" spans="2:5" x14ac:dyDescent="0.25">
      <c r="B10843" t="s">
        <v>21044</v>
      </c>
      <c r="C10843" t="s">
        <v>21045</v>
      </c>
      <c r="D10843" s="85">
        <v>112480</v>
      </c>
      <c r="E10843" s="85">
        <v>112480</v>
      </c>
    </row>
    <row r="10844" spans="2:5" x14ac:dyDescent="0.25">
      <c r="B10844" t="s">
        <v>21046</v>
      </c>
      <c r="C10844" t="s">
        <v>21047</v>
      </c>
      <c r="D10844" s="85">
        <v>90146.7</v>
      </c>
      <c r="E10844" s="85">
        <v>73290</v>
      </c>
    </row>
    <row r="10845" spans="2:5" x14ac:dyDescent="0.25">
      <c r="B10845" t="s">
        <v>21048</v>
      </c>
      <c r="C10845" t="s">
        <v>21049</v>
      </c>
      <c r="D10845" s="85">
        <v>38314.5</v>
      </c>
      <c r="E10845" s="85">
        <v>31150</v>
      </c>
    </row>
    <row r="10846" spans="2:5" x14ac:dyDescent="0.25">
      <c r="B10846" t="s">
        <v>21050</v>
      </c>
      <c r="C10846" t="s">
        <v>21051</v>
      </c>
      <c r="D10846" s="85">
        <v>453845.4</v>
      </c>
      <c r="E10846" s="85">
        <v>368980</v>
      </c>
    </row>
    <row r="10847" spans="2:5" x14ac:dyDescent="0.25">
      <c r="B10847" t="s">
        <v>21052</v>
      </c>
      <c r="C10847" t="s">
        <v>21053</v>
      </c>
      <c r="D10847" s="85">
        <v>29852.1</v>
      </c>
      <c r="E10847" s="85">
        <v>24270</v>
      </c>
    </row>
    <row r="10848" spans="2:5" x14ac:dyDescent="0.25">
      <c r="B10848" t="s">
        <v>21054</v>
      </c>
      <c r="C10848" t="s">
        <v>21055</v>
      </c>
      <c r="D10848" s="85">
        <v>254599.97</v>
      </c>
      <c r="E10848" s="85">
        <v>189596</v>
      </c>
    </row>
    <row r="10849" spans="2:5" x14ac:dyDescent="0.25">
      <c r="B10849" t="s">
        <v>21056</v>
      </c>
      <c r="C10849" t="s">
        <v>21057</v>
      </c>
      <c r="D10849" s="85">
        <v>113.98</v>
      </c>
      <c r="E10849" s="85">
        <v>92.67</v>
      </c>
    </row>
    <row r="10850" spans="2:5" x14ac:dyDescent="0.25">
      <c r="B10850" t="s">
        <v>21058</v>
      </c>
      <c r="C10850" t="s">
        <v>21059</v>
      </c>
      <c r="D10850" s="85">
        <v>61.5</v>
      </c>
      <c r="E10850" s="85">
        <v>50</v>
      </c>
    </row>
    <row r="10851" spans="2:5" x14ac:dyDescent="0.25">
      <c r="B10851" t="s">
        <v>21060</v>
      </c>
      <c r="C10851" t="s">
        <v>21061</v>
      </c>
      <c r="D10851" s="85">
        <v>43049.72</v>
      </c>
      <c r="E10851" s="85">
        <v>34999.769999999997</v>
      </c>
    </row>
    <row r="10852" spans="2:5" x14ac:dyDescent="0.25">
      <c r="B10852" t="s">
        <v>21062</v>
      </c>
      <c r="C10852" t="s">
        <v>21063</v>
      </c>
      <c r="D10852" s="85">
        <v>411778.17</v>
      </c>
      <c r="E10852" s="85">
        <v>334779</v>
      </c>
    </row>
    <row r="10853" spans="2:5" x14ac:dyDescent="0.25">
      <c r="B10853" t="s">
        <v>21064</v>
      </c>
      <c r="C10853" t="s">
        <v>5902</v>
      </c>
      <c r="D10853" s="85">
        <v>109599.3</v>
      </c>
      <c r="E10853" s="85">
        <v>103395.57</v>
      </c>
    </row>
    <row r="10854" spans="2:5" x14ac:dyDescent="0.25">
      <c r="B10854" t="s">
        <v>21065</v>
      </c>
      <c r="C10854" t="s">
        <v>21066</v>
      </c>
      <c r="D10854" s="85">
        <v>60878.75</v>
      </c>
      <c r="E10854" s="85">
        <v>49494.92</v>
      </c>
    </row>
    <row r="10855" spans="2:5" x14ac:dyDescent="0.25">
      <c r="B10855" t="s">
        <v>21067</v>
      </c>
      <c r="C10855" t="s">
        <v>21068</v>
      </c>
      <c r="D10855" s="85">
        <v>70110</v>
      </c>
      <c r="E10855" s="85">
        <v>57000</v>
      </c>
    </row>
    <row r="10856" spans="2:5" x14ac:dyDescent="0.25">
      <c r="B10856" t="s">
        <v>21069</v>
      </c>
      <c r="C10856" t="s">
        <v>5902</v>
      </c>
      <c r="D10856" s="85">
        <v>57329.11</v>
      </c>
      <c r="E10856" s="85">
        <v>54084.07</v>
      </c>
    </row>
    <row r="10857" spans="2:5" x14ac:dyDescent="0.25">
      <c r="B10857" t="s">
        <v>21070</v>
      </c>
      <c r="C10857" t="s">
        <v>5902</v>
      </c>
      <c r="D10857" s="85">
        <v>10430.209999999999</v>
      </c>
      <c r="E10857" s="85">
        <v>9839.82</v>
      </c>
    </row>
    <row r="10858" spans="2:5" x14ac:dyDescent="0.25">
      <c r="B10858" t="s">
        <v>21071</v>
      </c>
      <c r="C10858" t="s">
        <v>21072</v>
      </c>
      <c r="D10858" s="85">
        <v>1134761.3</v>
      </c>
      <c r="E10858" s="85">
        <v>996692.5</v>
      </c>
    </row>
    <row r="10859" spans="2:5" x14ac:dyDescent="0.25">
      <c r="B10859" t="s">
        <v>21073</v>
      </c>
      <c r="C10859" t="s">
        <v>21074</v>
      </c>
      <c r="D10859" s="85">
        <v>22140</v>
      </c>
      <c r="E10859" s="85">
        <v>18000</v>
      </c>
    </row>
    <row r="10860" spans="2:5" x14ac:dyDescent="0.25">
      <c r="B10860" t="s">
        <v>21075</v>
      </c>
      <c r="C10860" t="s">
        <v>21076</v>
      </c>
      <c r="D10860" s="85">
        <v>22140</v>
      </c>
      <c r="E10860" s="85">
        <v>18000</v>
      </c>
    </row>
    <row r="10861" spans="2:5" x14ac:dyDescent="0.25">
      <c r="B10861" t="s">
        <v>21077</v>
      </c>
      <c r="C10861" t="s">
        <v>21074</v>
      </c>
      <c r="D10861" s="85">
        <v>5535</v>
      </c>
      <c r="E10861" s="85">
        <v>4500</v>
      </c>
    </row>
    <row r="10862" spans="2:5" x14ac:dyDescent="0.25">
      <c r="B10862" t="s">
        <v>21078</v>
      </c>
      <c r="C10862" t="s">
        <v>21079</v>
      </c>
      <c r="D10862" s="85">
        <v>17589</v>
      </c>
      <c r="E10862" s="85">
        <v>14300</v>
      </c>
    </row>
    <row r="10863" spans="2:5" x14ac:dyDescent="0.25">
      <c r="B10863" t="s">
        <v>21080</v>
      </c>
      <c r="C10863" t="s">
        <v>21081</v>
      </c>
      <c r="D10863" s="85">
        <v>1528871.89</v>
      </c>
      <c r="E10863" s="85">
        <v>1334818.54</v>
      </c>
    </row>
    <row r="10864" spans="2:5" x14ac:dyDescent="0.25">
      <c r="B10864" t="s">
        <v>21082</v>
      </c>
      <c r="C10864" t="s">
        <v>21083</v>
      </c>
      <c r="D10864" s="85">
        <v>17448448.289999999</v>
      </c>
      <c r="E10864" s="85">
        <v>17448448.289999999</v>
      </c>
    </row>
    <row r="10865" spans="2:5" x14ac:dyDescent="0.25">
      <c r="B10865" t="s">
        <v>21084</v>
      </c>
      <c r="C10865" t="s">
        <v>5902</v>
      </c>
      <c r="D10865" s="85">
        <v>23126.18</v>
      </c>
      <c r="E10865" s="85">
        <v>21817.15</v>
      </c>
    </row>
    <row r="10866" spans="2:5" x14ac:dyDescent="0.25">
      <c r="B10866" t="s">
        <v>21085</v>
      </c>
      <c r="C10866" t="s">
        <v>5902</v>
      </c>
      <c r="D10866" s="85">
        <v>6007.25</v>
      </c>
      <c r="E10866" s="85">
        <v>5667.2</v>
      </c>
    </row>
    <row r="10867" spans="2:5" x14ac:dyDescent="0.25">
      <c r="B10867" t="s">
        <v>21086</v>
      </c>
      <c r="C10867" t="s">
        <v>21087</v>
      </c>
      <c r="D10867" s="85">
        <v>17416.8</v>
      </c>
      <c r="E10867" s="85">
        <v>14160</v>
      </c>
    </row>
    <row r="10868" spans="2:5" x14ac:dyDescent="0.25">
      <c r="B10868" t="s">
        <v>21088</v>
      </c>
      <c r="C10868" t="s">
        <v>21089</v>
      </c>
      <c r="D10868" s="85">
        <v>9532.5</v>
      </c>
      <c r="E10868" s="85">
        <v>7750</v>
      </c>
    </row>
    <row r="10869" spans="2:5" x14ac:dyDescent="0.25">
      <c r="B10869" t="s">
        <v>21090</v>
      </c>
      <c r="C10869" t="s">
        <v>21091</v>
      </c>
      <c r="D10869" s="85">
        <v>6150</v>
      </c>
      <c r="E10869" s="85">
        <v>5000</v>
      </c>
    </row>
    <row r="10870" spans="2:5" x14ac:dyDescent="0.25">
      <c r="B10870" t="s">
        <v>21092</v>
      </c>
      <c r="C10870" t="s">
        <v>21093</v>
      </c>
      <c r="D10870" s="85">
        <v>18416.79</v>
      </c>
      <c r="E10870" s="85">
        <v>14973</v>
      </c>
    </row>
    <row r="10871" spans="2:5" x14ac:dyDescent="0.25">
      <c r="B10871" t="s">
        <v>21094</v>
      </c>
      <c r="C10871" t="s">
        <v>21095</v>
      </c>
      <c r="D10871" s="85">
        <v>3813</v>
      </c>
      <c r="E10871" s="85">
        <v>3100</v>
      </c>
    </row>
    <row r="10872" spans="2:5" x14ac:dyDescent="0.25">
      <c r="B10872" t="s">
        <v>21096</v>
      </c>
      <c r="C10872" t="s">
        <v>21097</v>
      </c>
      <c r="D10872" s="85">
        <v>45959.94</v>
      </c>
      <c r="E10872" s="85">
        <v>43358.43</v>
      </c>
    </row>
    <row r="10873" spans="2:5" x14ac:dyDescent="0.25">
      <c r="B10873" t="s">
        <v>21098</v>
      </c>
      <c r="C10873" t="s">
        <v>21099</v>
      </c>
      <c r="D10873" s="85">
        <v>626280.54</v>
      </c>
      <c r="E10873" s="85">
        <v>570226.25</v>
      </c>
    </row>
    <row r="10874" spans="2:5" x14ac:dyDescent="0.25">
      <c r="B10874" t="s">
        <v>21100</v>
      </c>
      <c r="C10874" t="s">
        <v>21101</v>
      </c>
      <c r="D10874" s="85">
        <v>1005.12</v>
      </c>
      <c r="E10874" s="85">
        <v>1005.12</v>
      </c>
    </row>
    <row r="10875" spans="2:5" x14ac:dyDescent="0.25">
      <c r="B10875" t="s">
        <v>21102</v>
      </c>
      <c r="C10875" t="s">
        <v>21103</v>
      </c>
      <c r="D10875" s="85">
        <v>1000.76</v>
      </c>
      <c r="E10875" s="85">
        <v>1000.76</v>
      </c>
    </row>
    <row r="10876" spans="2:5" x14ac:dyDescent="0.25">
      <c r="B10876" t="s">
        <v>21104</v>
      </c>
      <c r="C10876" t="s">
        <v>21105</v>
      </c>
      <c r="D10876" s="85">
        <v>392</v>
      </c>
      <c r="E10876" s="85">
        <v>392</v>
      </c>
    </row>
    <row r="10877" spans="2:5" x14ac:dyDescent="0.25">
      <c r="B10877" t="s">
        <v>21106</v>
      </c>
      <c r="C10877" t="s">
        <v>21107</v>
      </c>
      <c r="D10877" s="85">
        <v>487.76</v>
      </c>
      <c r="E10877" s="85">
        <v>487.76</v>
      </c>
    </row>
    <row r="10878" spans="2:5" x14ac:dyDescent="0.25">
      <c r="B10878" t="s">
        <v>21108</v>
      </c>
      <c r="C10878" t="s">
        <v>21109</v>
      </c>
      <c r="D10878" s="85">
        <v>1249.83</v>
      </c>
      <c r="E10878" s="85">
        <v>1249.83</v>
      </c>
    </row>
    <row r="10879" spans="2:5" x14ac:dyDescent="0.25">
      <c r="B10879" t="s">
        <v>21110</v>
      </c>
      <c r="C10879" t="s">
        <v>21111</v>
      </c>
      <c r="D10879" s="85">
        <v>1181.2</v>
      </c>
      <c r="E10879" s="85">
        <v>1181.2</v>
      </c>
    </row>
    <row r="10880" spans="2:5" x14ac:dyDescent="0.25">
      <c r="B10880" t="s">
        <v>21112</v>
      </c>
      <c r="C10880" t="s">
        <v>21113</v>
      </c>
      <c r="D10880" s="85">
        <v>1036</v>
      </c>
      <c r="E10880" s="85">
        <v>1036</v>
      </c>
    </row>
    <row r="10881" spans="2:5" x14ac:dyDescent="0.25">
      <c r="B10881" t="s">
        <v>21114</v>
      </c>
      <c r="C10881" t="s">
        <v>21115</v>
      </c>
      <c r="D10881" s="85">
        <v>1647.33</v>
      </c>
      <c r="E10881" s="85">
        <v>1647.33</v>
      </c>
    </row>
    <row r="10882" spans="2:5" x14ac:dyDescent="0.25">
      <c r="B10882" t="s">
        <v>21116</v>
      </c>
      <c r="C10882" t="s">
        <v>21059</v>
      </c>
      <c r="D10882" s="85">
        <v>61.5</v>
      </c>
      <c r="E10882" s="85">
        <v>50</v>
      </c>
    </row>
    <row r="10883" spans="2:5" x14ac:dyDescent="0.25">
      <c r="B10883" t="s">
        <v>21117</v>
      </c>
      <c r="C10883" t="s">
        <v>21118</v>
      </c>
      <c r="D10883" s="85">
        <v>23013.84</v>
      </c>
      <c r="E10883" s="85">
        <v>21711.13</v>
      </c>
    </row>
    <row r="10884" spans="2:5" x14ac:dyDescent="0.25">
      <c r="B10884" t="s">
        <v>21119</v>
      </c>
      <c r="C10884" t="s">
        <v>21118</v>
      </c>
      <c r="D10884" s="85">
        <v>16019.19</v>
      </c>
      <c r="E10884" s="85">
        <v>15112.44</v>
      </c>
    </row>
    <row r="10885" spans="2:5" x14ac:dyDescent="0.25">
      <c r="B10885" t="s">
        <v>21120</v>
      </c>
      <c r="C10885" t="s">
        <v>5902</v>
      </c>
      <c r="D10885" s="85">
        <v>31272.45</v>
      </c>
      <c r="E10885" s="85">
        <v>29502.31</v>
      </c>
    </row>
    <row r="10886" spans="2:5" x14ac:dyDescent="0.25">
      <c r="B10886" t="s">
        <v>21121</v>
      </c>
      <c r="C10886" t="s">
        <v>21122</v>
      </c>
      <c r="D10886" s="85">
        <v>4999.5</v>
      </c>
      <c r="E10886" s="85">
        <v>4999.5</v>
      </c>
    </row>
    <row r="10887" spans="2:5" x14ac:dyDescent="0.25">
      <c r="B10887" t="s">
        <v>21123</v>
      </c>
      <c r="C10887" t="s">
        <v>21124</v>
      </c>
      <c r="D10887" s="85">
        <v>5073.75</v>
      </c>
      <c r="E10887" s="85">
        <v>4125</v>
      </c>
    </row>
    <row r="10888" spans="2:5" x14ac:dyDescent="0.25">
      <c r="B10888" t="s">
        <v>21125</v>
      </c>
      <c r="C10888" t="s">
        <v>21126</v>
      </c>
      <c r="D10888" s="85">
        <v>9225</v>
      </c>
      <c r="E10888" s="85">
        <v>7500</v>
      </c>
    </row>
    <row r="10889" spans="2:5" x14ac:dyDescent="0.25">
      <c r="B10889" t="s">
        <v>21127</v>
      </c>
      <c r="C10889" t="s">
        <v>21128</v>
      </c>
      <c r="D10889" s="85">
        <v>498389</v>
      </c>
      <c r="E10889" s="85">
        <v>453250</v>
      </c>
    </row>
    <row r="10890" spans="2:5" x14ac:dyDescent="0.25">
      <c r="B10890" t="s">
        <v>21129</v>
      </c>
      <c r="C10890" t="s">
        <v>21130</v>
      </c>
      <c r="D10890" s="85">
        <v>231827.34</v>
      </c>
      <c r="E10890" s="85">
        <v>188477.51</v>
      </c>
    </row>
    <row r="10891" spans="2:5" x14ac:dyDescent="0.25">
      <c r="B10891" t="s">
        <v>21131</v>
      </c>
      <c r="C10891" t="s">
        <v>21132</v>
      </c>
      <c r="D10891" s="85">
        <v>2480.1799999999998</v>
      </c>
      <c r="E10891" s="85">
        <v>2015</v>
      </c>
    </row>
    <row r="10892" spans="2:5" x14ac:dyDescent="0.25">
      <c r="B10892" t="s">
        <v>21133</v>
      </c>
      <c r="C10892" t="s">
        <v>21134</v>
      </c>
      <c r="D10892" s="85">
        <v>24600</v>
      </c>
      <c r="E10892" s="85">
        <v>20000</v>
      </c>
    </row>
    <row r="10893" spans="2:5" x14ac:dyDescent="0.25">
      <c r="B10893" t="s">
        <v>21135</v>
      </c>
      <c r="C10893" t="s">
        <v>21136</v>
      </c>
      <c r="D10893" s="85">
        <v>45497.7</v>
      </c>
      <c r="E10893" s="85">
        <v>36990</v>
      </c>
    </row>
    <row r="10894" spans="2:5" x14ac:dyDescent="0.25">
      <c r="B10894" t="s">
        <v>21137</v>
      </c>
      <c r="C10894" t="s">
        <v>21138</v>
      </c>
      <c r="D10894" s="85">
        <v>25456.58</v>
      </c>
      <c r="E10894" s="85">
        <v>20866.05</v>
      </c>
    </row>
    <row r="10895" spans="2:5" x14ac:dyDescent="0.25">
      <c r="B10895" t="s">
        <v>21139</v>
      </c>
      <c r="C10895" t="s">
        <v>21140</v>
      </c>
      <c r="D10895" s="85">
        <v>18450</v>
      </c>
      <c r="E10895" s="85">
        <v>15000</v>
      </c>
    </row>
    <row r="10896" spans="2:5" x14ac:dyDescent="0.25">
      <c r="B10896" t="s">
        <v>21141</v>
      </c>
      <c r="C10896" t="s">
        <v>5902</v>
      </c>
      <c r="D10896" s="85">
        <v>23126.18</v>
      </c>
      <c r="E10896" s="85">
        <v>21817.15</v>
      </c>
    </row>
    <row r="10897" spans="2:5" x14ac:dyDescent="0.25">
      <c r="B10897" t="s">
        <v>21142</v>
      </c>
      <c r="C10897" t="s">
        <v>21143</v>
      </c>
      <c r="D10897" s="85">
        <v>241.56</v>
      </c>
      <c r="E10897" s="85">
        <v>198</v>
      </c>
    </row>
    <row r="10898" spans="2:5" x14ac:dyDescent="0.25">
      <c r="B10898" t="s">
        <v>21144</v>
      </c>
      <c r="C10898" t="s">
        <v>21145</v>
      </c>
      <c r="D10898" s="85">
        <v>18464.759999999998</v>
      </c>
      <c r="E10898" s="85">
        <v>15012</v>
      </c>
    </row>
    <row r="10899" spans="2:5" x14ac:dyDescent="0.25">
      <c r="B10899" t="s">
        <v>21146</v>
      </c>
      <c r="C10899" t="s">
        <v>21147</v>
      </c>
      <c r="D10899" s="85">
        <v>424350</v>
      </c>
      <c r="E10899" s="85">
        <v>345000</v>
      </c>
    </row>
    <row r="10900" spans="2:5" x14ac:dyDescent="0.25">
      <c r="B10900" t="s">
        <v>21148</v>
      </c>
      <c r="C10900" t="s">
        <v>21149</v>
      </c>
      <c r="D10900" s="85">
        <v>284594.44</v>
      </c>
      <c r="E10900" s="85">
        <v>249896.91</v>
      </c>
    </row>
    <row r="10901" spans="2:5" x14ac:dyDescent="0.25">
      <c r="B10901" t="s">
        <v>21150</v>
      </c>
      <c r="C10901" t="s">
        <v>21151</v>
      </c>
      <c r="D10901" s="85">
        <v>78627.75</v>
      </c>
      <c r="E10901" s="85">
        <v>63925</v>
      </c>
    </row>
    <row r="10902" spans="2:5" x14ac:dyDescent="0.25">
      <c r="B10902" t="s">
        <v>21152</v>
      </c>
      <c r="C10902" t="s">
        <v>21153</v>
      </c>
      <c r="D10902" s="85">
        <v>190650</v>
      </c>
      <c r="E10902" s="85">
        <v>155000</v>
      </c>
    </row>
    <row r="10903" spans="2:5" x14ac:dyDescent="0.25">
      <c r="B10903" t="s">
        <v>21154</v>
      </c>
      <c r="C10903" t="s">
        <v>20995</v>
      </c>
      <c r="D10903" s="85">
        <v>152243.21</v>
      </c>
      <c r="E10903" s="85">
        <v>138888.26999999999</v>
      </c>
    </row>
    <row r="10904" spans="2:5" x14ac:dyDescent="0.25">
      <c r="B10904" t="s">
        <v>21155</v>
      </c>
      <c r="C10904" t="s">
        <v>21156</v>
      </c>
      <c r="D10904" s="85">
        <v>1247.0999999999999</v>
      </c>
      <c r="E10904" s="85">
        <v>1013.9</v>
      </c>
    </row>
    <row r="10905" spans="2:5" x14ac:dyDescent="0.25">
      <c r="B10905" t="s">
        <v>21157</v>
      </c>
      <c r="C10905" t="s">
        <v>20700</v>
      </c>
      <c r="D10905" s="85">
        <v>1600</v>
      </c>
      <c r="E10905" s="85">
        <v>1600</v>
      </c>
    </row>
    <row r="10906" spans="2:5" x14ac:dyDescent="0.25">
      <c r="B10906" t="s">
        <v>21158</v>
      </c>
      <c r="C10906" t="s">
        <v>21159</v>
      </c>
      <c r="D10906" s="85">
        <v>3164.79</v>
      </c>
      <c r="E10906" s="85">
        <v>2573</v>
      </c>
    </row>
    <row r="10907" spans="2:5" x14ac:dyDescent="0.25">
      <c r="B10907" t="s">
        <v>21160</v>
      </c>
      <c r="C10907" t="s">
        <v>21161</v>
      </c>
      <c r="D10907" s="85">
        <v>169767.69</v>
      </c>
      <c r="E10907" s="85">
        <v>139640.34</v>
      </c>
    </row>
    <row r="10908" spans="2:5" x14ac:dyDescent="0.25">
      <c r="B10908" t="s">
        <v>21162</v>
      </c>
      <c r="C10908" t="s">
        <v>21163</v>
      </c>
      <c r="D10908" s="85">
        <v>116862.3</v>
      </c>
      <c r="E10908" s="85">
        <v>110247.45</v>
      </c>
    </row>
    <row r="10909" spans="2:5" x14ac:dyDescent="0.25">
      <c r="B10909" t="s">
        <v>21164</v>
      </c>
      <c r="C10909" t="s">
        <v>21165</v>
      </c>
      <c r="D10909" s="85">
        <v>16131.51</v>
      </c>
      <c r="E10909" s="85">
        <v>16131.51</v>
      </c>
    </row>
    <row r="10910" spans="2:5" x14ac:dyDescent="0.25">
      <c r="B10910" t="s">
        <v>21166</v>
      </c>
      <c r="C10910" t="s">
        <v>21167</v>
      </c>
      <c r="D10910" s="85">
        <v>7099.5</v>
      </c>
      <c r="E10910" s="85">
        <v>6676.66</v>
      </c>
    </row>
    <row r="10911" spans="2:5" x14ac:dyDescent="0.25">
      <c r="B10911" t="s">
        <v>21168</v>
      </c>
      <c r="C10911" t="s">
        <v>145</v>
      </c>
      <c r="D10911" s="85">
        <v>73465.45</v>
      </c>
      <c r="E10911" s="85">
        <v>59728.01</v>
      </c>
    </row>
    <row r="10912" spans="2:5" x14ac:dyDescent="0.25">
      <c r="B10912" t="s">
        <v>21169</v>
      </c>
      <c r="C10912" t="s">
        <v>21170</v>
      </c>
      <c r="D10912" s="85">
        <v>859072.9</v>
      </c>
      <c r="E10912" s="85">
        <v>698433.25</v>
      </c>
    </row>
    <row r="10913" spans="2:5" x14ac:dyDescent="0.25">
      <c r="B10913" t="s">
        <v>21171</v>
      </c>
      <c r="C10913" t="s">
        <v>21172</v>
      </c>
      <c r="D10913" s="85">
        <v>2917.65</v>
      </c>
      <c r="E10913" s="85">
        <v>2917.65</v>
      </c>
    </row>
    <row r="10914" spans="2:5" x14ac:dyDescent="0.25">
      <c r="B10914" t="s">
        <v>21173</v>
      </c>
      <c r="C10914" t="s">
        <v>21174</v>
      </c>
      <c r="D10914" s="85">
        <v>1051427.94</v>
      </c>
      <c r="E10914" s="85">
        <v>854819.46</v>
      </c>
    </row>
    <row r="10915" spans="2:5" x14ac:dyDescent="0.25">
      <c r="B10915" t="s">
        <v>21175</v>
      </c>
      <c r="C10915" t="s">
        <v>21176</v>
      </c>
      <c r="D10915" s="85">
        <v>2507430</v>
      </c>
      <c r="E10915" s="85">
        <v>2507430</v>
      </c>
    </row>
    <row r="10916" spans="2:5" x14ac:dyDescent="0.25">
      <c r="B10916" t="s">
        <v>21177</v>
      </c>
      <c r="C10916" t="s">
        <v>21178</v>
      </c>
      <c r="D10916" s="85">
        <v>1000</v>
      </c>
      <c r="E10916" s="85">
        <v>813.01</v>
      </c>
    </row>
    <row r="10917" spans="2:5" x14ac:dyDescent="0.25">
      <c r="B10917" t="s">
        <v>21179</v>
      </c>
      <c r="C10917" t="s">
        <v>21180</v>
      </c>
      <c r="D10917" s="85">
        <v>369788.02</v>
      </c>
      <c r="E10917" s="85">
        <v>369788.02</v>
      </c>
    </row>
    <row r="10918" spans="2:5" x14ac:dyDescent="0.25">
      <c r="B10918" t="s">
        <v>21181</v>
      </c>
      <c r="C10918" t="s">
        <v>21182</v>
      </c>
      <c r="D10918" s="85">
        <v>25893.03</v>
      </c>
      <c r="E10918" s="85">
        <v>24427.39</v>
      </c>
    </row>
    <row r="10919" spans="2:5" x14ac:dyDescent="0.25">
      <c r="B10919" t="s">
        <v>21183</v>
      </c>
      <c r="C10919" t="s">
        <v>21184</v>
      </c>
      <c r="D10919" s="85">
        <v>39596.79</v>
      </c>
      <c r="E10919" s="85">
        <v>37355.46</v>
      </c>
    </row>
    <row r="10920" spans="2:5" x14ac:dyDescent="0.25">
      <c r="B10920" t="s">
        <v>21185</v>
      </c>
      <c r="C10920" t="s">
        <v>21186</v>
      </c>
      <c r="D10920" s="85">
        <v>91519.53</v>
      </c>
      <c r="E10920" s="85">
        <v>86339.18</v>
      </c>
    </row>
    <row r="10921" spans="2:5" x14ac:dyDescent="0.25">
      <c r="B10921" t="s">
        <v>21187</v>
      </c>
      <c r="C10921" t="s">
        <v>21188</v>
      </c>
      <c r="D10921" s="85">
        <v>2440320</v>
      </c>
      <c r="E10921" s="85">
        <v>1984000</v>
      </c>
    </row>
    <row r="10922" spans="2:5" x14ac:dyDescent="0.25">
      <c r="B10922" t="s">
        <v>21189</v>
      </c>
      <c r="C10922" t="s">
        <v>21190</v>
      </c>
      <c r="D10922" s="85">
        <v>78105</v>
      </c>
      <c r="E10922" s="85">
        <v>63500</v>
      </c>
    </row>
    <row r="10923" spans="2:5" x14ac:dyDescent="0.25">
      <c r="B10923" t="s">
        <v>21191</v>
      </c>
      <c r="C10923" t="s">
        <v>21192</v>
      </c>
      <c r="D10923" s="85">
        <v>2553840</v>
      </c>
      <c r="E10923" s="85">
        <v>2553840</v>
      </c>
    </row>
    <row r="10924" spans="2:5" x14ac:dyDescent="0.25">
      <c r="B10924" t="s">
        <v>21193</v>
      </c>
      <c r="C10924" t="s">
        <v>21194</v>
      </c>
      <c r="D10924" s="85">
        <v>170759.82</v>
      </c>
      <c r="E10924" s="85">
        <v>158723.60999999999</v>
      </c>
    </row>
    <row r="10925" spans="2:5" x14ac:dyDescent="0.25">
      <c r="B10925" t="s">
        <v>21195</v>
      </c>
      <c r="C10925" t="s">
        <v>21196</v>
      </c>
      <c r="D10925" s="85">
        <v>2692411.59</v>
      </c>
      <c r="E10925" s="85">
        <v>2313999</v>
      </c>
    </row>
    <row r="10926" spans="2:5" x14ac:dyDescent="0.25">
      <c r="B10926" t="s">
        <v>21197</v>
      </c>
      <c r="C10926" t="s">
        <v>21198</v>
      </c>
      <c r="D10926" s="85">
        <v>43336.73</v>
      </c>
      <c r="E10926" s="85">
        <v>35521.910000000003</v>
      </c>
    </row>
    <row r="10927" spans="2:5" x14ac:dyDescent="0.25">
      <c r="B10927" t="s">
        <v>21199</v>
      </c>
      <c r="C10927" t="s">
        <v>21200</v>
      </c>
      <c r="D10927" s="85">
        <v>18212.75</v>
      </c>
      <c r="E10927" s="85">
        <v>14928.48</v>
      </c>
    </row>
    <row r="10928" spans="2:5" x14ac:dyDescent="0.25">
      <c r="B10928" t="s">
        <v>21201</v>
      </c>
      <c r="C10928" t="s">
        <v>21202</v>
      </c>
      <c r="D10928" s="85">
        <v>22450</v>
      </c>
      <c r="E10928" s="85">
        <v>22450</v>
      </c>
    </row>
    <row r="10929" spans="2:5" x14ac:dyDescent="0.25">
      <c r="B10929" t="s">
        <v>21203</v>
      </c>
      <c r="C10929" t="s">
        <v>21204</v>
      </c>
      <c r="D10929" s="85">
        <v>28474.5</v>
      </c>
      <c r="E10929" s="85">
        <v>23150</v>
      </c>
    </row>
    <row r="10930" spans="2:5" x14ac:dyDescent="0.25">
      <c r="B10930" t="s">
        <v>21205</v>
      </c>
      <c r="C10930" t="s">
        <v>21206</v>
      </c>
      <c r="D10930" s="85">
        <v>1103.31</v>
      </c>
      <c r="E10930" s="85">
        <v>897</v>
      </c>
    </row>
    <row r="10931" spans="2:5" x14ac:dyDescent="0.25">
      <c r="B10931" t="s">
        <v>21207</v>
      </c>
      <c r="C10931" t="s">
        <v>20995</v>
      </c>
      <c r="D10931" s="85">
        <v>176683.98</v>
      </c>
      <c r="E10931" s="85">
        <v>158472.79999999999</v>
      </c>
    </row>
    <row r="10932" spans="2:5" x14ac:dyDescent="0.25">
      <c r="B10932" t="s">
        <v>21208</v>
      </c>
      <c r="C10932" t="s">
        <v>21209</v>
      </c>
      <c r="D10932" s="85">
        <v>17638.2</v>
      </c>
      <c r="E10932" s="85">
        <v>14340</v>
      </c>
    </row>
    <row r="10933" spans="2:5" x14ac:dyDescent="0.25">
      <c r="B10933" t="s">
        <v>21210</v>
      </c>
      <c r="C10933" t="s">
        <v>21211</v>
      </c>
      <c r="D10933" s="85">
        <v>11678737.199999999</v>
      </c>
      <c r="E10933" s="85">
        <v>9494908.2899999991</v>
      </c>
    </row>
    <row r="10934" spans="2:5" x14ac:dyDescent="0.25">
      <c r="B10934" t="s">
        <v>21212</v>
      </c>
      <c r="C10934" t="s">
        <v>21213</v>
      </c>
      <c r="D10934" s="85">
        <v>1168.5</v>
      </c>
      <c r="E10934" s="85">
        <v>950</v>
      </c>
    </row>
    <row r="10935" spans="2:5" x14ac:dyDescent="0.25">
      <c r="B10935" t="s">
        <v>21214</v>
      </c>
      <c r="C10935" t="s">
        <v>21215</v>
      </c>
      <c r="D10935" s="85">
        <v>146029.21</v>
      </c>
      <c r="E10935" s="85">
        <v>118722.94</v>
      </c>
    </row>
    <row r="10936" spans="2:5" x14ac:dyDescent="0.25">
      <c r="B10936" t="s">
        <v>21216</v>
      </c>
      <c r="C10936" t="s">
        <v>21217</v>
      </c>
      <c r="D10936" s="85">
        <v>245975.4</v>
      </c>
      <c r="E10936" s="85">
        <v>199980</v>
      </c>
    </row>
    <row r="10937" spans="2:5" x14ac:dyDescent="0.25">
      <c r="B10937" t="s">
        <v>21218</v>
      </c>
      <c r="C10937" t="s">
        <v>21219</v>
      </c>
      <c r="D10937" s="85">
        <v>167500</v>
      </c>
      <c r="E10937" s="85">
        <v>167500</v>
      </c>
    </row>
    <row r="10938" spans="2:5" x14ac:dyDescent="0.25">
      <c r="B10938" t="s">
        <v>21220</v>
      </c>
      <c r="C10938" t="s">
        <v>21221</v>
      </c>
      <c r="D10938" s="85">
        <v>42187.03</v>
      </c>
      <c r="E10938" s="85">
        <v>34298.400000000001</v>
      </c>
    </row>
    <row r="10939" spans="2:5" x14ac:dyDescent="0.25">
      <c r="B10939" t="s">
        <v>21222</v>
      </c>
      <c r="C10939" t="s">
        <v>21223</v>
      </c>
      <c r="D10939" s="85">
        <v>699799.75</v>
      </c>
      <c r="E10939" s="85">
        <v>539738</v>
      </c>
    </row>
    <row r="10940" spans="2:5" x14ac:dyDescent="0.25">
      <c r="B10940" t="s">
        <v>21224</v>
      </c>
      <c r="C10940" t="s">
        <v>21225</v>
      </c>
      <c r="D10940" s="85">
        <v>19735.349999999999</v>
      </c>
      <c r="E10940" s="85">
        <v>16045</v>
      </c>
    </row>
    <row r="10941" spans="2:5" x14ac:dyDescent="0.25">
      <c r="B10941" t="s">
        <v>21226</v>
      </c>
      <c r="C10941" t="s">
        <v>21227</v>
      </c>
      <c r="D10941" s="85">
        <v>64103.44</v>
      </c>
      <c r="E10941" s="85">
        <v>60474.94</v>
      </c>
    </row>
    <row r="10942" spans="2:5" x14ac:dyDescent="0.25">
      <c r="B10942" t="s">
        <v>21228</v>
      </c>
      <c r="C10942" t="s">
        <v>21229</v>
      </c>
      <c r="D10942" s="85">
        <v>114763.14</v>
      </c>
      <c r="E10942" s="85">
        <v>114763.14</v>
      </c>
    </row>
    <row r="10943" spans="2:5" x14ac:dyDescent="0.25">
      <c r="B10943" t="s">
        <v>21230</v>
      </c>
      <c r="C10943" t="s">
        <v>21231</v>
      </c>
      <c r="D10943" s="85">
        <v>324.72000000000003</v>
      </c>
      <c r="E10943" s="85">
        <v>264</v>
      </c>
    </row>
    <row r="10944" spans="2:5" x14ac:dyDescent="0.25">
      <c r="B10944" t="s">
        <v>21232</v>
      </c>
      <c r="C10944" t="s">
        <v>21233</v>
      </c>
      <c r="D10944" s="85">
        <v>324.72000000000003</v>
      </c>
      <c r="E10944" s="85">
        <v>264</v>
      </c>
    </row>
    <row r="10945" spans="2:5" x14ac:dyDescent="0.25">
      <c r="B10945" t="s">
        <v>21234</v>
      </c>
      <c r="C10945" t="s">
        <v>21235</v>
      </c>
      <c r="D10945" s="85">
        <v>187562.71</v>
      </c>
      <c r="E10945" s="85">
        <v>152490.01</v>
      </c>
    </row>
    <row r="10946" spans="2:5" x14ac:dyDescent="0.25">
      <c r="B10946" t="s">
        <v>21236</v>
      </c>
      <c r="C10946" t="s">
        <v>21237</v>
      </c>
      <c r="D10946" s="85">
        <v>4473.51</v>
      </c>
      <c r="E10946" s="85">
        <v>3637</v>
      </c>
    </row>
    <row r="10947" spans="2:5" x14ac:dyDescent="0.25">
      <c r="B10947" t="s">
        <v>21238</v>
      </c>
      <c r="C10947" t="s">
        <v>21239</v>
      </c>
      <c r="D10947" s="85">
        <v>886776.44</v>
      </c>
      <c r="E10947" s="85">
        <v>761639.94</v>
      </c>
    </row>
    <row r="10948" spans="2:5" x14ac:dyDescent="0.25">
      <c r="B10948" t="s">
        <v>21240</v>
      </c>
      <c r="C10948" t="s">
        <v>21241</v>
      </c>
      <c r="D10948" s="85">
        <v>1271373.23</v>
      </c>
      <c r="E10948" s="85">
        <v>1076277.02</v>
      </c>
    </row>
    <row r="10949" spans="2:5" x14ac:dyDescent="0.25">
      <c r="B10949" t="s">
        <v>21242</v>
      </c>
      <c r="C10949" t="s">
        <v>21243</v>
      </c>
      <c r="D10949" s="85">
        <v>46709</v>
      </c>
      <c r="E10949" s="85">
        <v>46709</v>
      </c>
    </row>
    <row r="10950" spans="2:5" x14ac:dyDescent="0.25">
      <c r="B10950" t="s">
        <v>21244</v>
      </c>
      <c r="C10950" t="s">
        <v>21245</v>
      </c>
      <c r="D10950" s="85">
        <v>211732.2</v>
      </c>
      <c r="E10950" s="85">
        <v>172140</v>
      </c>
    </row>
    <row r="10951" spans="2:5" x14ac:dyDescent="0.25">
      <c r="B10951" t="s">
        <v>21246</v>
      </c>
      <c r="C10951" t="s">
        <v>21247</v>
      </c>
      <c r="D10951" s="85">
        <v>98302.34</v>
      </c>
      <c r="E10951" s="85">
        <v>79920.600000000006</v>
      </c>
    </row>
    <row r="10952" spans="2:5" x14ac:dyDescent="0.25">
      <c r="B10952" t="s">
        <v>21248</v>
      </c>
      <c r="C10952" t="s">
        <v>21249</v>
      </c>
      <c r="D10952" s="85">
        <v>16883.28</v>
      </c>
      <c r="E10952" s="85">
        <v>13425.41</v>
      </c>
    </row>
    <row r="10953" spans="2:5" x14ac:dyDescent="0.25">
      <c r="B10953" t="s">
        <v>21250</v>
      </c>
      <c r="C10953" t="s">
        <v>21251</v>
      </c>
      <c r="D10953" s="85">
        <v>19000</v>
      </c>
      <c r="E10953" s="85">
        <v>19000</v>
      </c>
    </row>
    <row r="10954" spans="2:5" x14ac:dyDescent="0.25">
      <c r="B10954" t="s">
        <v>21252</v>
      </c>
      <c r="C10954" t="s">
        <v>21253</v>
      </c>
      <c r="D10954" s="85">
        <v>3500</v>
      </c>
      <c r="E10954" s="85">
        <v>3500</v>
      </c>
    </row>
    <row r="10955" spans="2:5" x14ac:dyDescent="0.25">
      <c r="B10955" t="s">
        <v>21254</v>
      </c>
      <c r="C10955" t="s">
        <v>21255</v>
      </c>
      <c r="D10955" s="85">
        <v>2337</v>
      </c>
      <c r="E10955" s="85">
        <v>1900</v>
      </c>
    </row>
    <row r="10956" spans="2:5" x14ac:dyDescent="0.25">
      <c r="B10956" t="s">
        <v>21256</v>
      </c>
      <c r="C10956" t="s">
        <v>21257</v>
      </c>
      <c r="D10956" s="85">
        <v>5985.18</v>
      </c>
      <c r="E10956" s="85">
        <v>4866</v>
      </c>
    </row>
    <row r="10957" spans="2:5" x14ac:dyDescent="0.25">
      <c r="B10957" t="s">
        <v>21258</v>
      </c>
      <c r="C10957" t="s">
        <v>21259</v>
      </c>
      <c r="D10957" s="85">
        <v>5535</v>
      </c>
      <c r="E10957" s="85">
        <v>4500</v>
      </c>
    </row>
    <row r="10958" spans="2:5" x14ac:dyDescent="0.25">
      <c r="B10958" t="s">
        <v>21260</v>
      </c>
      <c r="C10958" t="s">
        <v>21261</v>
      </c>
      <c r="D10958" s="85">
        <v>28905</v>
      </c>
      <c r="E10958" s="85">
        <v>23500</v>
      </c>
    </row>
    <row r="10959" spans="2:5" x14ac:dyDescent="0.25">
      <c r="B10959" t="s">
        <v>21262</v>
      </c>
      <c r="C10959" t="s">
        <v>21263</v>
      </c>
      <c r="D10959" s="85">
        <v>1498873.48</v>
      </c>
      <c r="E10959" s="85">
        <v>1498873.48</v>
      </c>
    </row>
    <row r="10960" spans="2:5" x14ac:dyDescent="0.25">
      <c r="B10960" t="s">
        <v>21264</v>
      </c>
      <c r="C10960" t="s">
        <v>21265</v>
      </c>
      <c r="D10960" s="85">
        <v>24590.16</v>
      </c>
      <c r="E10960" s="85">
        <v>19992</v>
      </c>
    </row>
    <row r="10961" spans="2:5" x14ac:dyDescent="0.25">
      <c r="B10961" t="s">
        <v>21266</v>
      </c>
      <c r="C10961" t="s">
        <v>145</v>
      </c>
      <c r="D10961" s="85">
        <v>37705.65</v>
      </c>
      <c r="E10961" s="85">
        <v>30655</v>
      </c>
    </row>
    <row r="10962" spans="2:5" x14ac:dyDescent="0.25">
      <c r="B10962" t="s">
        <v>21267</v>
      </c>
      <c r="C10962" t="s">
        <v>21268</v>
      </c>
      <c r="D10962" s="85">
        <v>306430.8</v>
      </c>
      <c r="E10962" s="85">
        <v>249130.73</v>
      </c>
    </row>
    <row r="10963" spans="2:5" x14ac:dyDescent="0.25">
      <c r="B10963" t="s">
        <v>21269</v>
      </c>
      <c r="C10963" t="s">
        <v>21270</v>
      </c>
      <c r="D10963" s="85">
        <v>2670477</v>
      </c>
      <c r="E10963" s="85">
        <v>2670477</v>
      </c>
    </row>
    <row r="10964" spans="2:5" x14ac:dyDescent="0.25">
      <c r="B10964" t="s">
        <v>21271</v>
      </c>
      <c r="C10964" t="s">
        <v>21272</v>
      </c>
      <c r="D10964" s="85">
        <v>83000.62</v>
      </c>
      <c r="E10964" s="85">
        <v>72000</v>
      </c>
    </row>
    <row r="10965" spans="2:5" x14ac:dyDescent="0.25">
      <c r="B10965" t="s">
        <v>21273</v>
      </c>
      <c r="C10965" t="s">
        <v>19705</v>
      </c>
      <c r="D10965" s="85">
        <v>94986.7</v>
      </c>
      <c r="E10965" s="85">
        <v>94986.7</v>
      </c>
    </row>
    <row r="10966" spans="2:5" x14ac:dyDescent="0.25">
      <c r="B10966" t="s">
        <v>21274</v>
      </c>
      <c r="C10966" t="s">
        <v>21275</v>
      </c>
      <c r="D10966" s="85">
        <v>23001</v>
      </c>
      <c r="E10966" s="85">
        <v>18700</v>
      </c>
    </row>
    <row r="10967" spans="2:5" x14ac:dyDescent="0.25">
      <c r="B10967" t="s">
        <v>21276</v>
      </c>
      <c r="C10967" t="s">
        <v>21277</v>
      </c>
      <c r="D10967" s="85">
        <v>2961471</v>
      </c>
      <c r="E10967" s="85">
        <v>2407700</v>
      </c>
    </row>
    <row r="10968" spans="2:5" x14ac:dyDescent="0.25">
      <c r="B10968" t="s">
        <v>21278</v>
      </c>
      <c r="C10968" t="s">
        <v>21279</v>
      </c>
      <c r="D10968" s="85">
        <v>46240.59</v>
      </c>
      <c r="E10968" s="85">
        <v>43623.199999999997</v>
      </c>
    </row>
    <row r="10969" spans="2:5" x14ac:dyDescent="0.25">
      <c r="B10969" t="s">
        <v>21280</v>
      </c>
      <c r="C10969" t="s">
        <v>21281</v>
      </c>
      <c r="D10969" s="85">
        <v>39170.42</v>
      </c>
      <c r="E10969" s="85">
        <v>35757.64</v>
      </c>
    </row>
    <row r="10970" spans="2:5" x14ac:dyDescent="0.25">
      <c r="B10970" t="s">
        <v>21282</v>
      </c>
      <c r="C10970" t="s">
        <v>21283</v>
      </c>
      <c r="D10970" s="85">
        <v>615</v>
      </c>
      <c r="E10970" s="85">
        <v>500</v>
      </c>
    </row>
    <row r="10971" spans="2:5" x14ac:dyDescent="0.25">
      <c r="B10971" t="s">
        <v>21284</v>
      </c>
      <c r="C10971" t="s">
        <v>21285</v>
      </c>
      <c r="D10971" s="85">
        <v>66420</v>
      </c>
      <c r="E10971" s="85">
        <v>54000</v>
      </c>
    </row>
    <row r="10972" spans="2:5" x14ac:dyDescent="0.25">
      <c r="B10972" t="s">
        <v>21286</v>
      </c>
      <c r="C10972" t="s">
        <v>21287</v>
      </c>
      <c r="D10972" s="85">
        <v>98400</v>
      </c>
      <c r="E10972" s="85">
        <v>80000</v>
      </c>
    </row>
    <row r="10973" spans="2:5" x14ac:dyDescent="0.25">
      <c r="B10973" t="s">
        <v>21288</v>
      </c>
      <c r="C10973" t="s">
        <v>21289</v>
      </c>
      <c r="D10973" s="85">
        <v>1187.5</v>
      </c>
      <c r="E10973" s="85">
        <v>1187.5</v>
      </c>
    </row>
    <row r="10974" spans="2:5" x14ac:dyDescent="0.25">
      <c r="B10974" t="s">
        <v>21290</v>
      </c>
      <c r="C10974" t="s">
        <v>21291</v>
      </c>
      <c r="D10974" s="85">
        <v>762</v>
      </c>
      <c r="E10974" s="85">
        <v>762</v>
      </c>
    </row>
    <row r="10975" spans="2:5" x14ac:dyDescent="0.25">
      <c r="B10975" t="s">
        <v>21292</v>
      </c>
      <c r="C10975" t="s">
        <v>21293</v>
      </c>
      <c r="D10975" s="85">
        <v>606.39</v>
      </c>
      <c r="E10975" s="85">
        <v>493</v>
      </c>
    </row>
    <row r="10976" spans="2:5" x14ac:dyDescent="0.25">
      <c r="B10976" t="s">
        <v>21294</v>
      </c>
      <c r="C10976" t="s">
        <v>21295</v>
      </c>
      <c r="D10976" s="85">
        <v>2595.39</v>
      </c>
      <c r="E10976" s="85">
        <v>2110.0700000000002</v>
      </c>
    </row>
    <row r="10977" spans="2:5" x14ac:dyDescent="0.25">
      <c r="B10977" t="s">
        <v>21296</v>
      </c>
      <c r="C10977" t="s">
        <v>21297</v>
      </c>
      <c r="D10977" s="85">
        <v>32794.879999999997</v>
      </c>
      <c r="E10977" s="85">
        <v>26662.5</v>
      </c>
    </row>
    <row r="10978" spans="2:5" x14ac:dyDescent="0.25">
      <c r="B10978" t="s">
        <v>21298</v>
      </c>
      <c r="C10978" t="s">
        <v>21299</v>
      </c>
      <c r="D10978" s="85">
        <v>623757</v>
      </c>
      <c r="E10978" s="85">
        <v>588450</v>
      </c>
    </row>
    <row r="10979" spans="2:5" x14ac:dyDescent="0.25">
      <c r="B10979" t="s">
        <v>21300</v>
      </c>
      <c r="C10979" t="s">
        <v>21301</v>
      </c>
      <c r="D10979" s="85">
        <v>350428.25</v>
      </c>
      <c r="E10979" s="85">
        <v>295223.8</v>
      </c>
    </row>
    <row r="10980" spans="2:5" x14ac:dyDescent="0.25">
      <c r="B10980" t="s">
        <v>21302</v>
      </c>
      <c r="C10980" t="s">
        <v>21303</v>
      </c>
      <c r="D10980" s="85">
        <v>726059.73</v>
      </c>
      <c r="E10980" s="85">
        <v>648500</v>
      </c>
    </row>
    <row r="10981" spans="2:5" x14ac:dyDescent="0.25">
      <c r="B10981" t="s">
        <v>21304</v>
      </c>
      <c r="C10981" t="s">
        <v>21305</v>
      </c>
      <c r="D10981" s="85">
        <v>10017.74</v>
      </c>
      <c r="E10981" s="85">
        <v>8144.5</v>
      </c>
    </row>
    <row r="10982" spans="2:5" x14ac:dyDescent="0.25">
      <c r="B10982" t="s">
        <v>21306</v>
      </c>
      <c r="C10982" t="s">
        <v>21307</v>
      </c>
      <c r="D10982" s="85">
        <v>3720.75</v>
      </c>
      <c r="E10982" s="85">
        <v>3025</v>
      </c>
    </row>
    <row r="10983" spans="2:5" x14ac:dyDescent="0.25">
      <c r="B10983" t="s">
        <v>21308</v>
      </c>
      <c r="C10983" t="s">
        <v>21309</v>
      </c>
      <c r="D10983" s="85">
        <v>707.25</v>
      </c>
      <c r="E10983" s="85">
        <v>575</v>
      </c>
    </row>
    <row r="10984" spans="2:5" x14ac:dyDescent="0.25">
      <c r="B10984" t="s">
        <v>21310</v>
      </c>
      <c r="C10984" t="s">
        <v>21311</v>
      </c>
      <c r="D10984" s="85">
        <v>5227.5</v>
      </c>
      <c r="E10984" s="85">
        <v>4250</v>
      </c>
    </row>
    <row r="10985" spans="2:5" x14ac:dyDescent="0.25">
      <c r="B10985" t="s">
        <v>21312</v>
      </c>
      <c r="C10985" t="s">
        <v>21313</v>
      </c>
      <c r="D10985" s="85">
        <v>222675.92</v>
      </c>
      <c r="E10985" s="85">
        <v>210071.62</v>
      </c>
    </row>
    <row r="10986" spans="2:5" x14ac:dyDescent="0.25">
      <c r="B10986" t="s">
        <v>21314</v>
      </c>
      <c r="C10986" t="s">
        <v>21315</v>
      </c>
      <c r="D10986" s="85">
        <v>117082.67</v>
      </c>
      <c r="E10986" s="85">
        <v>95189.16</v>
      </c>
    </row>
    <row r="10987" spans="2:5" x14ac:dyDescent="0.25">
      <c r="B10987" t="s">
        <v>21316</v>
      </c>
      <c r="C10987" t="s">
        <v>21317</v>
      </c>
      <c r="D10987" s="85">
        <v>327149.15999999997</v>
      </c>
      <c r="E10987" s="85">
        <v>308631.28000000003</v>
      </c>
    </row>
    <row r="10988" spans="2:5" x14ac:dyDescent="0.25">
      <c r="B10988" t="s">
        <v>21318</v>
      </c>
      <c r="C10988" t="s">
        <v>21319</v>
      </c>
      <c r="D10988" s="85">
        <v>19680</v>
      </c>
      <c r="E10988" s="85">
        <v>16000</v>
      </c>
    </row>
    <row r="10989" spans="2:5" x14ac:dyDescent="0.25">
      <c r="B10989" t="s">
        <v>21320</v>
      </c>
      <c r="C10989" t="s">
        <v>21321</v>
      </c>
      <c r="D10989" s="85">
        <v>173662.63</v>
      </c>
      <c r="E10989" s="85">
        <v>173662.63</v>
      </c>
    </row>
    <row r="10990" spans="2:5" x14ac:dyDescent="0.25">
      <c r="B10990" t="s">
        <v>21322</v>
      </c>
      <c r="C10990" t="s">
        <v>21323</v>
      </c>
      <c r="D10990" s="85">
        <v>469192.12</v>
      </c>
      <c r="E10990" s="85">
        <v>442634.08</v>
      </c>
    </row>
    <row r="10991" spans="2:5" x14ac:dyDescent="0.25">
      <c r="B10991" t="s">
        <v>21324</v>
      </c>
      <c r="C10991" t="s">
        <v>21325</v>
      </c>
      <c r="D10991" s="85">
        <v>198296.04</v>
      </c>
      <c r="E10991" s="85">
        <v>187071.74</v>
      </c>
    </row>
    <row r="10992" spans="2:5" x14ac:dyDescent="0.25">
      <c r="B10992" t="s">
        <v>21326</v>
      </c>
      <c r="C10992" t="s">
        <v>21327</v>
      </c>
      <c r="D10992" s="85">
        <v>210300.34</v>
      </c>
      <c r="E10992" s="85">
        <v>198396.55</v>
      </c>
    </row>
    <row r="10993" spans="2:5" x14ac:dyDescent="0.25">
      <c r="B10993" t="s">
        <v>21328</v>
      </c>
      <c r="C10993" t="s">
        <v>21329</v>
      </c>
      <c r="D10993" s="85">
        <v>667019.44999999995</v>
      </c>
      <c r="E10993" s="85">
        <v>95288.45</v>
      </c>
    </row>
    <row r="10994" spans="2:5" x14ac:dyDescent="0.25">
      <c r="B10994" t="s">
        <v>21330</v>
      </c>
      <c r="C10994" t="s">
        <v>21331</v>
      </c>
      <c r="D10994" s="85">
        <v>208485</v>
      </c>
      <c r="E10994" s="85">
        <v>169500</v>
      </c>
    </row>
    <row r="10995" spans="2:5" x14ac:dyDescent="0.25">
      <c r="B10995" t="s">
        <v>21332</v>
      </c>
      <c r="C10995" t="s">
        <v>21333</v>
      </c>
      <c r="D10995" s="85">
        <v>61111.32</v>
      </c>
      <c r="E10995" s="85">
        <v>49684</v>
      </c>
    </row>
    <row r="10996" spans="2:5" x14ac:dyDescent="0.25">
      <c r="B10996" t="s">
        <v>21334</v>
      </c>
      <c r="C10996" t="s">
        <v>21335</v>
      </c>
      <c r="D10996" s="85">
        <v>4156774.04</v>
      </c>
      <c r="E10996" s="85">
        <v>3379491.09</v>
      </c>
    </row>
    <row r="10997" spans="2:5" x14ac:dyDescent="0.25">
      <c r="B10997" t="s">
        <v>21336</v>
      </c>
      <c r="C10997" t="s">
        <v>21337</v>
      </c>
      <c r="D10997" s="85">
        <v>214020</v>
      </c>
      <c r="E10997" s="85">
        <v>174000</v>
      </c>
    </row>
    <row r="10998" spans="2:5" x14ac:dyDescent="0.25">
      <c r="B10998" t="s">
        <v>21338</v>
      </c>
      <c r="C10998" t="s">
        <v>21339</v>
      </c>
      <c r="D10998" s="85">
        <v>154980</v>
      </c>
      <c r="E10998" s="85">
        <v>126000</v>
      </c>
    </row>
    <row r="10999" spans="2:5" x14ac:dyDescent="0.25">
      <c r="B10999" t="s">
        <v>21340</v>
      </c>
      <c r="C10999" t="s">
        <v>21341</v>
      </c>
      <c r="D10999" s="85">
        <v>162403.04999999999</v>
      </c>
      <c r="E10999" s="85">
        <v>132035</v>
      </c>
    </row>
    <row r="11000" spans="2:5" x14ac:dyDescent="0.25">
      <c r="B11000" t="s">
        <v>21342</v>
      </c>
      <c r="C11000" t="s">
        <v>21343</v>
      </c>
      <c r="D11000" s="85">
        <v>378840.01</v>
      </c>
      <c r="E11000" s="85">
        <v>308000.01</v>
      </c>
    </row>
    <row r="11001" spans="2:5" x14ac:dyDescent="0.25">
      <c r="B11001" t="s">
        <v>21344</v>
      </c>
      <c r="C11001" t="s">
        <v>21345</v>
      </c>
      <c r="D11001" s="85">
        <v>280190.31</v>
      </c>
      <c r="E11001" s="85">
        <v>227797</v>
      </c>
    </row>
    <row r="11002" spans="2:5" x14ac:dyDescent="0.25">
      <c r="B11002" t="s">
        <v>21346</v>
      </c>
      <c r="C11002" t="s">
        <v>21347</v>
      </c>
      <c r="D11002" s="85">
        <v>19673.849999999999</v>
      </c>
      <c r="E11002" s="85">
        <v>15995</v>
      </c>
    </row>
    <row r="11003" spans="2:5" x14ac:dyDescent="0.25">
      <c r="B11003" t="s">
        <v>21348</v>
      </c>
      <c r="C11003" t="s">
        <v>21349</v>
      </c>
      <c r="D11003" s="85">
        <v>3400.95</v>
      </c>
      <c r="E11003" s="85">
        <v>2765</v>
      </c>
    </row>
    <row r="11004" spans="2:5" x14ac:dyDescent="0.25">
      <c r="B11004" t="s">
        <v>21350</v>
      </c>
      <c r="C11004" t="s">
        <v>21351</v>
      </c>
      <c r="D11004" s="85">
        <v>346262.54</v>
      </c>
      <c r="E11004" s="85">
        <v>281514.26</v>
      </c>
    </row>
    <row r="11005" spans="2:5" x14ac:dyDescent="0.25">
      <c r="B11005" t="s">
        <v>21352</v>
      </c>
      <c r="C11005" t="s">
        <v>21353</v>
      </c>
      <c r="D11005" s="85">
        <v>691500.4</v>
      </c>
      <c r="E11005" s="85">
        <v>562195.44999999995</v>
      </c>
    </row>
    <row r="11006" spans="2:5" x14ac:dyDescent="0.25">
      <c r="B11006" t="s">
        <v>21354</v>
      </c>
      <c r="C11006" t="s">
        <v>21355</v>
      </c>
      <c r="D11006" s="85">
        <v>305532</v>
      </c>
      <c r="E11006" s="85">
        <v>248400</v>
      </c>
    </row>
    <row r="11007" spans="2:5" x14ac:dyDescent="0.25">
      <c r="B11007" t="s">
        <v>21356</v>
      </c>
      <c r="C11007" t="s">
        <v>21357</v>
      </c>
      <c r="D11007" s="85">
        <v>10683.2</v>
      </c>
      <c r="E11007" s="85">
        <v>8611.8799999999992</v>
      </c>
    </row>
    <row r="11008" spans="2:5" x14ac:dyDescent="0.25">
      <c r="B11008" t="s">
        <v>21358</v>
      </c>
      <c r="C11008" t="s">
        <v>21359</v>
      </c>
      <c r="D11008" s="85">
        <v>32902.5</v>
      </c>
      <c r="E11008" s="85">
        <v>26750</v>
      </c>
    </row>
    <row r="11009" spans="2:5" x14ac:dyDescent="0.25">
      <c r="B11009" t="s">
        <v>21360</v>
      </c>
      <c r="C11009" t="s">
        <v>21361</v>
      </c>
      <c r="D11009" s="85">
        <v>354574.13</v>
      </c>
      <c r="E11009" s="85">
        <v>288271.65000000002</v>
      </c>
    </row>
    <row r="11010" spans="2:5" x14ac:dyDescent="0.25">
      <c r="B11010" t="s">
        <v>21362</v>
      </c>
      <c r="C11010" t="s">
        <v>21363</v>
      </c>
      <c r="D11010" s="85">
        <v>339590.16</v>
      </c>
      <c r="E11010" s="85">
        <v>320368.08</v>
      </c>
    </row>
    <row r="11011" spans="2:5" x14ac:dyDescent="0.25">
      <c r="B11011" t="s">
        <v>21364</v>
      </c>
      <c r="C11011" t="s">
        <v>21365</v>
      </c>
      <c r="D11011" s="85">
        <v>549298.31999999995</v>
      </c>
      <c r="E11011" s="85">
        <v>446584</v>
      </c>
    </row>
    <row r="11012" spans="2:5" x14ac:dyDescent="0.25">
      <c r="B11012" t="s">
        <v>21366</v>
      </c>
      <c r="C11012" t="s">
        <v>21367</v>
      </c>
      <c r="D11012" s="85">
        <v>782753.24</v>
      </c>
      <c r="E11012" s="85">
        <v>738446.45</v>
      </c>
    </row>
    <row r="11013" spans="2:5" x14ac:dyDescent="0.25">
      <c r="B11013" t="s">
        <v>21368</v>
      </c>
      <c r="C11013" t="s">
        <v>21369</v>
      </c>
      <c r="D11013" s="85">
        <v>414028.02</v>
      </c>
      <c r="E11013" s="85">
        <v>390592.47</v>
      </c>
    </row>
    <row r="11014" spans="2:5" x14ac:dyDescent="0.25">
      <c r="B11014" t="s">
        <v>21370</v>
      </c>
      <c r="C11014" t="s">
        <v>21371</v>
      </c>
      <c r="D11014" s="85">
        <v>340521.58</v>
      </c>
      <c r="E11014" s="85">
        <v>321246.77</v>
      </c>
    </row>
    <row r="11015" spans="2:5" x14ac:dyDescent="0.25">
      <c r="B11015" t="s">
        <v>21372</v>
      </c>
      <c r="C11015" t="s">
        <v>21373</v>
      </c>
      <c r="D11015" s="85">
        <v>55871.95</v>
      </c>
      <c r="E11015" s="85">
        <v>45424.35</v>
      </c>
    </row>
    <row r="11016" spans="2:5" x14ac:dyDescent="0.25">
      <c r="B11016" t="s">
        <v>21374</v>
      </c>
      <c r="C11016" t="s">
        <v>21375</v>
      </c>
      <c r="D11016" s="85">
        <v>72791.399999999994</v>
      </c>
      <c r="E11016" s="85">
        <v>59180</v>
      </c>
    </row>
    <row r="11017" spans="2:5" x14ac:dyDescent="0.25">
      <c r="B11017" t="s">
        <v>21376</v>
      </c>
      <c r="C11017" t="s">
        <v>21377</v>
      </c>
      <c r="D11017" s="85">
        <v>2418.1999999999998</v>
      </c>
      <c r="E11017" s="85">
        <v>2140</v>
      </c>
    </row>
    <row r="11018" spans="2:5" x14ac:dyDescent="0.25">
      <c r="B11018" t="s">
        <v>21378</v>
      </c>
      <c r="C11018" t="s">
        <v>21379</v>
      </c>
      <c r="D11018" s="85">
        <v>209174</v>
      </c>
      <c r="E11018" s="85">
        <v>93800</v>
      </c>
    </row>
    <row r="11019" spans="2:5" x14ac:dyDescent="0.25">
      <c r="B11019" t="s">
        <v>21380</v>
      </c>
      <c r="C11019" t="s">
        <v>21381</v>
      </c>
      <c r="D11019" s="85">
        <v>3075</v>
      </c>
      <c r="E11019" s="85">
        <v>2500</v>
      </c>
    </row>
    <row r="11020" spans="2:5" x14ac:dyDescent="0.25">
      <c r="B11020" t="s">
        <v>21382</v>
      </c>
      <c r="C11020" t="s">
        <v>21383</v>
      </c>
      <c r="D11020" s="85">
        <v>30035.119999999999</v>
      </c>
      <c r="E11020" s="85">
        <v>28335.02</v>
      </c>
    </row>
    <row r="11021" spans="2:5" x14ac:dyDescent="0.25">
      <c r="B11021" t="s">
        <v>21384</v>
      </c>
      <c r="C11021" t="s">
        <v>21385</v>
      </c>
      <c r="D11021" s="85">
        <v>2583</v>
      </c>
      <c r="E11021" s="85">
        <v>2100</v>
      </c>
    </row>
    <row r="11022" spans="2:5" x14ac:dyDescent="0.25">
      <c r="B11022" t="s">
        <v>21386</v>
      </c>
      <c r="C11022" t="s">
        <v>21387</v>
      </c>
      <c r="D11022" s="85">
        <v>1030011.98</v>
      </c>
      <c r="E11022" s="85">
        <v>929105.18</v>
      </c>
    </row>
    <row r="11023" spans="2:5" x14ac:dyDescent="0.25">
      <c r="B11023" t="s">
        <v>21388</v>
      </c>
      <c r="C11023" t="s">
        <v>21389</v>
      </c>
      <c r="D11023" s="85">
        <v>786327.41</v>
      </c>
      <c r="E11023" s="85">
        <v>608178.38</v>
      </c>
    </row>
    <row r="11024" spans="2:5" x14ac:dyDescent="0.25">
      <c r="B11024" t="s">
        <v>21390</v>
      </c>
      <c r="C11024" t="s">
        <v>21391</v>
      </c>
      <c r="D11024" s="85">
        <v>3444</v>
      </c>
      <c r="E11024" s="85">
        <v>2800</v>
      </c>
    </row>
    <row r="11025" spans="2:5" x14ac:dyDescent="0.25">
      <c r="B11025" t="s">
        <v>21392</v>
      </c>
      <c r="C11025" t="s">
        <v>21393</v>
      </c>
      <c r="D11025" s="85">
        <v>19065</v>
      </c>
      <c r="E11025" s="85">
        <v>15500</v>
      </c>
    </row>
    <row r="11026" spans="2:5" x14ac:dyDescent="0.25">
      <c r="B11026" t="s">
        <v>21394</v>
      </c>
      <c r="C11026" t="s">
        <v>21395</v>
      </c>
      <c r="D11026" s="85">
        <v>237156.3</v>
      </c>
      <c r="E11026" s="85">
        <v>192810</v>
      </c>
    </row>
    <row r="11027" spans="2:5" x14ac:dyDescent="0.25">
      <c r="B11027" t="s">
        <v>21396</v>
      </c>
      <c r="C11027" t="s">
        <v>21397</v>
      </c>
      <c r="D11027" s="85">
        <v>4960.3</v>
      </c>
      <c r="E11027" s="85">
        <v>4960.3</v>
      </c>
    </row>
    <row r="11028" spans="2:5" x14ac:dyDescent="0.25">
      <c r="B11028" t="s">
        <v>21398</v>
      </c>
      <c r="C11028" t="s">
        <v>21399</v>
      </c>
      <c r="D11028" s="85">
        <v>213293.46</v>
      </c>
      <c r="E11028" s="85">
        <v>95000</v>
      </c>
    </row>
    <row r="11029" spans="2:5" x14ac:dyDescent="0.25">
      <c r="B11029" t="s">
        <v>21400</v>
      </c>
      <c r="C11029" t="s">
        <v>21401</v>
      </c>
      <c r="D11029" s="85">
        <v>780</v>
      </c>
      <c r="E11029" s="85">
        <v>780</v>
      </c>
    </row>
    <row r="11030" spans="2:5" x14ac:dyDescent="0.25">
      <c r="B11030" t="s">
        <v>21402</v>
      </c>
      <c r="C11030" t="s">
        <v>21403</v>
      </c>
      <c r="D11030" s="85">
        <v>160000</v>
      </c>
      <c r="E11030" s="85">
        <v>160000</v>
      </c>
    </row>
    <row r="11031" spans="2:5" x14ac:dyDescent="0.25">
      <c r="B11031" t="s">
        <v>21404</v>
      </c>
      <c r="C11031" t="s">
        <v>21405</v>
      </c>
      <c r="D11031" s="85">
        <v>336935.06</v>
      </c>
      <c r="E11031" s="85">
        <v>273930.94</v>
      </c>
    </row>
    <row r="11032" spans="2:5" x14ac:dyDescent="0.25">
      <c r="B11032" t="s">
        <v>21406</v>
      </c>
      <c r="C11032" t="s">
        <v>21407</v>
      </c>
      <c r="D11032" s="85">
        <v>1235712.5</v>
      </c>
      <c r="E11032" s="85">
        <v>976098</v>
      </c>
    </row>
    <row r="11033" spans="2:5" x14ac:dyDescent="0.25">
      <c r="B11033" t="s">
        <v>21408</v>
      </c>
      <c r="C11033" t="s">
        <v>21409</v>
      </c>
      <c r="D11033" s="85">
        <v>5578243.1200000001</v>
      </c>
      <c r="E11033" s="85">
        <v>5578243.1200000001</v>
      </c>
    </row>
    <row r="11034" spans="2:5" x14ac:dyDescent="0.25">
      <c r="B11034" t="s">
        <v>21410</v>
      </c>
      <c r="C11034" t="s">
        <v>21411</v>
      </c>
      <c r="D11034" s="85">
        <v>226225.57</v>
      </c>
      <c r="E11034" s="85">
        <v>213420.35</v>
      </c>
    </row>
    <row r="11035" spans="2:5" x14ac:dyDescent="0.25">
      <c r="B11035" t="s">
        <v>21412</v>
      </c>
      <c r="C11035" t="s">
        <v>21413</v>
      </c>
      <c r="D11035" s="85">
        <v>407028.61</v>
      </c>
      <c r="E11035" s="85">
        <v>383989.25</v>
      </c>
    </row>
    <row r="11036" spans="2:5" x14ac:dyDescent="0.25">
      <c r="B11036" t="s">
        <v>21414</v>
      </c>
      <c r="C11036" t="s">
        <v>21415</v>
      </c>
      <c r="D11036" s="85">
        <v>22845.71</v>
      </c>
      <c r="E11036" s="85">
        <v>21552.560000000001</v>
      </c>
    </row>
    <row r="11037" spans="2:5" x14ac:dyDescent="0.25">
      <c r="B11037" t="s">
        <v>21416</v>
      </c>
      <c r="C11037" t="s">
        <v>21417</v>
      </c>
      <c r="D11037" s="85">
        <v>55526.82</v>
      </c>
      <c r="E11037" s="85">
        <v>52383.79</v>
      </c>
    </row>
    <row r="11038" spans="2:5" x14ac:dyDescent="0.25">
      <c r="B11038" t="s">
        <v>21418</v>
      </c>
      <c r="C11038" t="s">
        <v>21419</v>
      </c>
      <c r="D11038" s="85">
        <v>752236.33</v>
      </c>
      <c r="E11038" s="85">
        <v>611574.25</v>
      </c>
    </row>
    <row r="11039" spans="2:5" x14ac:dyDescent="0.25">
      <c r="B11039" t="s">
        <v>21420</v>
      </c>
      <c r="C11039" t="s">
        <v>21421</v>
      </c>
      <c r="D11039" s="85">
        <v>1503501.3</v>
      </c>
      <c r="E11039" s="85">
        <v>1042650</v>
      </c>
    </row>
    <row r="11040" spans="2:5" x14ac:dyDescent="0.25">
      <c r="B11040" t="s">
        <v>21422</v>
      </c>
      <c r="C11040" t="s">
        <v>21423</v>
      </c>
      <c r="D11040" s="85">
        <v>231498.34</v>
      </c>
      <c r="E11040" s="85">
        <v>188210.03</v>
      </c>
    </row>
    <row r="11041" spans="2:5" x14ac:dyDescent="0.25">
      <c r="B11041" t="s">
        <v>21424</v>
      </c>
      <c r="C11041" t="s">
        <v>21425</v>
      </c>
      <c r="D11041" s="85">
        <v>413772</v>
      </c>
      <c r="E11041" s="85">
        <v>336400</v>
      </c>
    </row>
    <row r="11042" spans="2:5" x14ac:dyDescent="0.25">
      <c r="B11042" t="s">
        <v>21426</v>
      </c>
      <c r="C11042" t="s">
        <v>21427</v>
      </c>
      <c r="D11042" s="85">
        <v>290772</v>
      </c>
      <c r="E11042" s="85">
        <v>236400</v>
      </c>
    </row>
    <row r="11043" spans="2:5" x14ac:dyDescent="0.25">
      <c r="B11043" t="s">
        <v>21428</v>
      </c>
      <c r="C11043" t="s">
        <v>21429</v>
      </c>
      <c r="D11043" s="85">
        <v>97144.88</v>
      </c>
      <c r="E11043" s="85">
        <v>78979.58</v>
      </c>
    </row>
    <row r="11044" spans="2:5" x14ac:dyDescent="0.25">
      <c r="B11044" t="s">
        <v>21430</v>
      </c>
      <c r="C11044" t="s">
        <v>21431</v>
      </c>
      <c r="D11044" s="85">
        <v>139954.04999999999</v>
      </c>
      <c r="E11044" s="85">
        <v>113783.78</v>
      </c>
    </row>
    <row r="11045" spans="2:5" x14ac:dyDescent="0.25">
      <c r="B11045" t="s">
        <v>21432</v>
      </c>
      <c r="C11045" t="s">
        <v>21433</v>
      </c>
      <c r="D11045" s="85">
        <v>1909944</v>
      </c>
      <c r="E11045" s="85">
        <v>1552800</v>
      </c>
    </row>
    <row r="11046" spans="2:5" x14ac:dyDescent="0.25">
      <c r="B11046" t="s">
        <v>21434</v>
      </c>
      <c r="C11046" t="s">
        <v>21435</v>
      </c>
      <c r="D11046" s="85">
        <v>66553.820000000007</v>
      </c>
      <c r="E11046" s="85">
        <v>62786.62</v>
      </c>
    </row>
    <row r="11047" spans="2:5" x14ac:dyDescent="0.25">
      <c r="B11047" t="s">
        <v>21436</v>
      </c>
      <c r="C11047" t="s">
        <v>21437</v>
      </c>
      <c r="D11047" s="85">
        <v>3690</v>
      </c>
      <c r="E11047" s="85">
        <v>3000</v>
      </c>
    </row>
    <row r="11048" spans="2:5" x14ac:dyDescent="0.25">
      <c r="B11048" t="s">
        <v>21438</v>
      </c>
      <c r="C11048" t="s">
        <v>21439</v>
      </c>
      <c r="D11048" s="85">
        <v>8856</v>
      </c>
      <c r="E11048" s="85">
        <v>7200</v>
      </c>
    </row>
    <row r="11049" spans="2:5" x14ac:dyDescent="0.25">
      <c r="B11049" t="s">
        <v>21440</v>
      </c>
      <c r="C11049" t="s">
        <v>21441</v>
      </c>
      <c r="D11049" s="85">
        <v>66912</v>
      </c>
      <c r="E11049" s="85">
        <v>54400</v>
      </c>
    </row>
    <row r="11050" spans="2:5" x14ac:dyDescent="0.25">
      <c r="B11050" t="s">
        <v>21442</v>
      </c>
      <c r="C11050" t="s">
        <v>21443</v>
      </c>
      <c r="D11050" s="85">
        <v>5350.5</v>
      </c>
      <c r="E11050" s="85">
        <v>4350</v>
      </c>
    </row>
    <row r="11051" spans="2:5" x14ac:dyDescent="0.25">
      <c r="B11051" t="s">
        <v>21444</v>
      </c>
      <c r="C11051" t="s">
        <v>21445</v>
      </c>
      <c r="D11051" s="85">
        <v>5565745.0800000001</v>
      </c>
      <c r="E11051" s="85">
        <v>4524996</v>
      </c>
    </row>
    <row r="11052" spans="2:5" x14ac:dyDescent="0.25">
      <c r="B11052" t="s">
        <v>21446</v>
      </c>
      <c r="C11052" t="s">
        <v>21447</v>
      </c>
      <c r="D11052" s="85">
        <v>23595219.02</v>
      </c>
      <c r="E11052" s="85">
        <v>23595219.02</v>
      </c>
    </row>
    <row r="11053" spans="2:5" x14ac:dyDescent="0.25">
      <c r="B11053" t="s">
        <v>21448</v>
      </c>
      <c r="C11053" t="s">
        <v>21449</v>
      </c>
      <c r="D11053" s="85">
        <v>707097.01</v>
      </c>
      <c r="E11053" s="85">
        <v>574875.62</v>
      </c>
    </row>
    <row r="11054" spans="2:5" x14ac:dyDescent="0.25">
      <c r="B11054" t="s">
        <v>21450</v>
      </c>
      <c r="C11054" t="s">
        <v>21451</v>
      </c>
      <c r="D11054" s="85">
        <v>149654.1</v>
      </c>
      <c r="E11054" s="85">
        <v>121670</v>
      </c>
    </row>
    <row r="11055" spans="2:5" x14ac:dyDescent="0.25">
      <c r="B11055" t="s">
        <v>21452</v>
      </c>
      <c r="C11055" t="s">
        <v>21453</v>
      </c>
      <c r="D11055" s="85">
        <v>435420</v>
      </c>
      <c r="E11055" s="85">
        <v>354000</v>
      </c>
    </row>
    <row r="11056" spans="2:5" x14ac:dyDescent="0.25">
      <c r="B11056" t="s">
        <v>21454</v>
      </c>
      <c r="C11056" t="s">
        <v>21455</v>
      </c>
      <c r="D11056" s="85">
        <v>61500</v>
      </c>
      <c r="E11056" s="85">
        <v>50000</v>
      </c>
    </row>
    <row r="11057" spans="2:5" x14ac:dyDescent="0.25">
      <c r="B11057" t="s">
        <v>21456</v>
      </c>
      <c r="C11057" t="s">
        <v>21457</v>
      </c>
      <c r="D11057" s="85">
        <v>91635</v>
      </c>
      <c r="E11057" s="85">
        <v>74500</v>
      </c>
    </row>
    <row r="11058" spans="2:5" x14ac:dyDescent="0.25">
      <c r="B11058" t="s">
        <v>21458</v>
      </c>
      <c r="C11058" t="s">
        <v>21459</v>
      </c>
      <c r="D11058" s="85">
        <v>45331.65</v>
      </c>
      <c r="E11058" s="85">
        <v>36855</v>
      </c>
    </row>
    <row r="11059" spans="2:5" x14ac:dyDescent="0.25">
      <c r="B11059" t="s">
        <v>21460</v>
      </c>
      <c r="C11059" t="s">
        <v>21461</v>
      </c>
      <c r="D11059" s="85">
        <v>800662.53</v>
      </c>
      <c r="E11059" s="85">
        <v>739992.64</v>
      </c>
    </row>
    <row r="11060" spans="2:5" x14ac:dyDescent="0.25">
      <c r="B11060" t="s">
        <v>21462</v>
      </c>
      <c r="C11060" t="s">
        <v>21463</v>
      </c>
      <c r="D11060" s="85">
        <v>430500</v>
      </c>
      <c r="E11060" s="85">
        <v>350000</v>
      </c>
    </row>
    <row r="11061" spans="2:5" x14ac:dyDescent="0.25">
      <c r="B11061" t="s">
        <v>21464</v>
      </c>
      <c r="C11061" t="s">
        <v>21465</v>
      </c>
      <c r="D11061" s="85">
        <v>91865.83</v>
      </c>
      <c r="E11061" s="85">
        <v>0</v>
      </c>
    </row>
    <row r="11062" spans="2:5" x14ac:dyDescent="0.25">
      <c r="B11062" t="s">
        <v>21466</v>
      </c>
      <c r="C11062" t="s">
        <v>21467</v>
      </c>
      <c r="D11062" s="85">
        <v>4485.5</v>
      </c>
      <c r="E11062" s="85">
        <v>3646.75</v>
      </c>
    </row>
    <row r="11063" spans="2:5" x14ac:dyDescent="0.25">
      <c r="B11063" t="s">
        <v>21468</v>
      </c>
      <c r="C11063" t="s">
        <v>21469</v>
      </c>
      <c r="D11063" s="85">
        <v>60270</v>
      </c>
      <c r="E11063" s="85">
        <v>49000</v>
      </c>
    </row>
    <row r="11064" spans="2:5" x14ac:dyDescent="0.25">
      <c r="B11064" t="s">
        <v>21470</v>
      </c>
      <c r="C11064" t="s">
        <v>21471</v>
      </c>
      <c r="D11064" s="85">
        <v>1330440.56</v>
      </c>
      <c r="E11064" s="85">
        <v>1213793.77</v>
      </c>
    </row>
    <row r="11065" spans="2:5" x14ac:dyDescent="0.25">
      <c r="B11065" t="s">
        <v>21472</v>
      </c>
      <c r="C11065" t="s">
        <v>21473</v>
      </c>
      <c r="D11065" s="85">
        <v>768097.11</v>
      </c>
      <c r="E11065" s="85">
        <v>710191.65</v>
      </c>
    </row>
    <row r="11066" spans="2:5" x14ac:dyDescent="0.25">
      <c r="B11066" t="s">
        <v>21474</v>
      </c>
      <c r="C11066" t="s">
        <v>21475</v>
      </c>
      <c r="D11066" s="85">
        <v>107791.19</v>
      </c>
      <c r="E11066" s="85">
        <v>107791.19</v>
      </c>
    </row>
    <row r="11067" spans="2:5" x14ac:dyDescent="0.25">
      <c r="B11067" t="s">
        <v>21476</v>
      </c>
      <c r="C11067" t="s">
        <v>18592</v>
      </c>
      <c r="D11067" s="85">
        <v>4273.0200000000004</v>
      </c>
      <c r="E11067" s="85">
        <v>3474</v>
      </c>
    </row>
    <row r="11068" spans="2:5" x14ac:dyDescent="0.25">
      <c r="B11068" t="s">
        <v>21477</v>
      </c>
      <c r="C11068" t="s">
        <v>21478</v>
      </c>
      <c r="D11068" s="85">
        <v>4005149.86</v>
      </c>
      <c r="E11068" s="85">
        <v>3133000</v>
      </c>
    </row>
    <row r="11069" spans="2:5" x14ac:dyDescent="0.25">
      <c r="B11069" t="s">
        <v>21479</v>
      </c>
      <c r="C11069" t="s">
        <v>21480</v>
      </c>
      <c r="D11069" s="85">
        <v>1230</v>
      </c>
      <c r="E11069" s="85">
        <v>1000</v>
      </c>
    </row>
    <row r="11070" spans="2:5" x14ac:dyDescent="0.25">
      <c r="B11070" t="s">
        <v>21481</v>
      </c>
      <c r="C11070" t="s">
        <v>21482</v>
      </c>
      <c r="D11070" s="85">
        <v>738</v>
      </c>
      <c r="E11070" s="85">
        <v>600</v>
      </c>
    </row>
    <row r="11071" spans="2:5" x14ac:dyDescent="0.25">
      <c r="B11071" t="s">
        <v>21483</v>
      </c>
      <c r="C11071" t="s">
        <v>21484</v>
      </c>
      <c r="D11071" s="85">
        <v>1205.4000000000001</v>
      </c>
      <c r="E11071" s="85">
        <v>980</v>
      </c>
    </row>
    <row r="11072" spans="2:5" x14ac:dyDescent="0.25">
      <c r="B11072" t="s">
        <v>21485</v>
      </c>
      <c r="C11072" t="s">
        <v>21486</v>
      </c>
      <c r="D11072" s="85">
        <v>565.79999999999995</v>
      </c>
      <c r="E11072" s="85">
        <v>460</v>
      </c>
    </row>
    <row r="11073" spans="2:5" x14ac:dyDescent="0.25">
      <c r="B11073" t="s">
        <v>21487</v>
      </c>
      <c r="C11073" t="s">
        <v>21488</v>
      </c>
      <c r="D11073" s="85">
        <v>1968</v>
      </c>
      <c r="E11073" s="85">
        <v>1600</v>
      </c>
    </row>
    <row r="11074" spans="2:5" x14ac:dyDescent="0.25">
      <c r="B11074" t="s">
        <v>21489</v>
      </c>
      <c r="C11074" t="s">
        <v>21490</v>
      </c>
      <c r="D11074" s="85">
        <v>15309.96</v>
      </c>
      <c r="E11074" s="85">
        <v>15309.96</v>
      </c>
    </row>
    <row r="11075" spans="2:5" x14ac:dyDescent="0.25">
      <c r="B11075" t="s">
        <v>21491</v>
      </c>
      <c r="C11075" t="s">
        <v>21492</v>
      </c>
      <c r="D11075" s="85">
        <v>967392.36</v>
      </c>
      <c r="E11075" s="85">
        <v>894600</v>
      </c>
    </row>
    <row r="11076" spans="2:5" x14ac:dyDescent="0.25">
      <c r="B11076" t="s">
        <v>21493</v>
      </c>
      <c r="C11076" t="s">
        <v>21494</v>
      </c>
      <c r="D11076" s="85">
        <v>15309.96</v>
      </c>
      <c r="E11076" s="85">
        <v>15309.96</v>
      </c>
    </row>
    <row r="11077" spans="2:5" x14ac:dyDescent="0.25">
      <c r="B11077" t="s">
        <v>21495</v>
      </c>
      <c r="C11077" t="s">
        <v>21496</v>
      </c>
      <c r="D11077" s="85">
        <v>1806713.08</v>
      </c>
      <c r="E11077" s="85">
        <v>1646779.86</v>
      </c>
    </row>
    <row r="11078" spans="2:5" x14ac:dyDescent="0.25">
      <c r="B11078" t="s">
        <v>21497</v>
      </c>
      <c r="C11078" t="s">
        <v>21498</v>
      </c>
      <c r="D11078" s="85">
        <v>9445315.2400000002</v>
      </c>
      <c r="E11078" s="85">
        <v>8798000</v>
      </c>
    </row>
    <row r="11079" spans="2:5" x14ac:dyDescent="0.25">
      <c r="B11079" t="s">
        <v>21499</v>
      </c>
      <c r="C11079" t="s">
        <v>21500</v>
      </c>
      <c r="D11079" s="85">
        <v>17861.62</v>
      </c>
      <c r="E11079" s="85">
        <v>17861.62</v>
      </c>
    </row>
    <row r="11080" spans="2:5" x14ac:dyDescent="0.25">
      <c r="B11080" t="s">
        <v>21501</v>
      </c>
      <c r="C11080" t="s">
        <v>20939</v>
      </c>
      <c r="D11080" s="85">
        <v>442800</v>
      </c>
      <c r="E11080" s="85">
        <v>360000</v>
      </c>
    </row>
    <row r="11081" spans="2:5" x14ac:dyDescent="0.25">
      <c r="B11081" t="s">
        <v>21502</v>
      </c>
      <c r="C11081" t="s">
        <v>21503</v>
      </c>
      <c r="D11081" s="85">
        <v>319266.19</v>
      </c>
      <c r="E11081" s="85">
        <v>288810</v>
      </c>
    </row>
    <row r="11082" spans="2:5" x14ac:dyDescent="0.25">
      <c r="B11082" t="s">
        <v>21504</v>
      </c>
      <c r="C11082" t="s">
        <v>21505</v>
      </c>
      <c r="D11082" s="85">
        <v>5747</v>
      </c>
      <c r="E11082" s="85">
        <v>5085.84</v>
      </c>
    </row>
    <row r="11083" spans="2:5" x14ac:dyDescent="0.25">
      <c r="B11083" t="s">
        <v>21506</v>
      </c>
      <c r="C11083" t="s">
        <v>21507</v>
      </c>
      <c r="D11083" s="85">
        <v>959.4</v>
      </c>
      <c r="E11083" s="85">
        <v>780</v>
      </c>
    </row>
    <row r="11084" spans="2:5" x14ac:dyDescent="0.25">
      <c r="B11084" t="s">
        <v>21508</v>
      </c>
      <c r="C11084" t="s">
        <v>21509</v>
      </c>
      <c r="D11084" s="85">
        <v>36900</v>
      </c>
      <c r="E11084" s="85">
        <v>30000</v>
      </c>
    </row>
    <row r="11085" spans="2:5" x14ac:dyDescent="0.25">
      <c r="B11085" t="s">
        <v>21510</v>
      </c>
      <c r="C11085" t="s">
        <v>21511</v>
      </c>
      <c r="D11085" s="85">
        <v>1464562.29</v>
      </c>
      <c r="E11085" s="85">
        <v>1148368.95</v>
      </c>
    </row>
    <row r="11086" spans="2:5" x14ac:dyDescent="0.25">
      <c r="B11086" t="s">
        <v>21512</v>
      </c>
      <c r="C11086" t="s">
        <v>21513</v>
      </c>
      <c r="D11086" s="85">
        <v>1741680</v>
      </c>
      <c r="E11086" s="85">
        <v>1416000</v>
      </c>
    </row>
    <row r="11087" spans="2:5" x14ac:dyDescent="0.25">
      <c r="B11087" t="s">
        <v>21514</v>
      </c>
      <c r="C11087" t="s">
        <v>21515</v>
      </c>
      <c r="D11087" s="85">
        <v>5405</v>
      </c>
      <c r="E11087" s="85">
        <v>4394.3</v>
      </c>
    </row>
    <row r="11088" spans="2:5" x14ac:dyDescent="0.25">
      <c r="B11088" t="s">
        <v>21516</v>
      </c>
      <c r="C11088" t="s">
        <v>21517</v>
      </c>
      <c r="D11088" s="85">
        <v>2260</v>
      </c>
      <c r="E11088" s="85">
        <v>2000</v>
      </c>
    </row>
    <row r="11089" spans="2:5" x14ac:dyDescent="0.25">
      <c r="B11089" t="s">
        <v>21518</v>
      </c>
      <c r="C11089" t="s">
        <v>21519</v>
      </c>
      <c r="D11089" s="85">
        <v>28.29</v>
      </c>
      <c r="E11089" s="85">
        <v>23</v>
      </c>
    </row>
    <row r="11090" spans="2:5" x14ac:dyDescent="0.25">
      <c r="B11090" t="s">
        <v>21520</v>
      </c>
      <c r="C11090" t="s">
        <v>21521</v>
      </c>
      <c r="D11090" s="85">
        <v>753744</v>
      </c>
      <c r="E11090" s="85">
        <v>612800</v>
      </c>
    </row>
    <row r="11091" spans="2:5" x14ac:dyDescent="0.25">
      <c r="B11091" t="s">
        <v>21522</v>
      </c>
      <c r="C11091" t="s">
        <v>21523</v>
      </c>
      <c r="D11091" s="85">
        <v>107010</v>
      </c>
      <c r="E11091" s="85">
        <v>87000</v>
      </c>
    </row>
    <row r="11092" spans="2:5" x14ac:dyDescent="0.25">
      <c r="B11092" t="s">
        <v>21524</v>
      </c>
      <c r="C11092" t="s">
        <v>21525</v>
      </c>
      <c r="D11092" s="85">
        <v>24550.799999999999</v>
      </c>
      <c r="E11092" s="85">
        <v>19960</v>
      </c>
    </row>
    <row r="11093" spans="2:5" x14ac:dyDescent="0.25">
      <c r="B11093" t="s">
        <v>21526</v>
      </c>
      <c r="C11093" t="s">
        <v>21527</v>
      </c>
      <c r="D11093" s="85">
        <v>557100</v>
      </c>
      <c r="E11093" s="85">
        <v>557100</v>
      </c>
    </row>
    <row r="11094" spans="2:5" x14ac:dyDescent="0.25">
      <c r="B11094" t="s">
        <v>21528</v>
      </c>
      <c r="C11094" t="s">
        <v>21529</v>
      </c>
      <c r="D11094" s="85">
        <v>18819</v>
      </c>
      <c r="E11094" s="85">
        <v>15300</v>
      </c>
    </row>
    <row r="11095" spans="2:5" x14ac:dyDescent="0.25">
      <c r="B11095" t="s">
        <v>21530</v>
      </c>
      <c r="C11095" t="s">
        <v>21531</v>
      </c>
      <c r="D11095" s="85">
        <v>547078</v>
      </c>
      <c r="E11095" s="85">
        <v>448424.59</v>
      </c>
    </row>
    <row r="11096" spans="2:5" x14ac:dyDescent="0.25">
      <c r="B11096" t="s">
        <v>21532</v>
      </c>
      <c r="C11096" t="s">
        <v>21533</v>
      </c>
      <c r="D11096" s="85">
        <v>1894.2</v>
      </c>
      <c r="E11096" s="85">
        <v>1540</v>
      </c>
    </row>
    <row r="11097" spans="2:5" x14ac:dyDescent="0.25">
      <c r="B11097" t="s">
        <v>21534</v>
      </c>
      <c r="C11097" t="s">
        <v>21535</v>
      </c>
      <c r="D11097" s="85">
        <v>12170.85</v>
      </c>
      <c r="E11097" s="85">
        <v>9895</v>
      </c>
    </row>
    <row r="11098" spans="2:5" x14ac:dyDescent="0.25">
      <c r="B11098" t="s">
        <v>21536</v>
      </c>
      <c r="C11098" t="s">
        <v>21537</v>
      </c>
      <c r="D11098" s="85">
        <v>118440</v>
      </c>
      <c r="E11098" s="85">
        <v>4935</v>
      </c>
    </row>
    <row r="11099" spans="2:5" x14ac:dyDescent="0.25">
      <c r="B11099" t="s">
        <v>21538</v>
      </c>
      <c r="C11099" t="s">
        <v>21539</v>
      </c>
      <c r="D11099" s="85">
        <v>916.35</v>
      </c>
      <c r="E11099" s="85">
        <v>745</v>
      </c>
    </row>
    <row r="11100" spans="2:5" x14ac:dyDescent="0.25">
      <c r="B11100" t="s">
        <v>21540</v>
      </c>
      <c r="C11100" t="s">
        <v>21541</v>
      </c>
      <c r="D11100" s="85">
        <v>6558.36</v>
      </c>
      <c r="E11100" s="85">
        <v>5332</v>
      </c>
    </row>
    <row r="11101" spans="2:5" x14ac:dyDescent="0.25">
      <c r="B11101" t="s">
        <v>21542</v>
      </c>
      <c r="C11101" t="s">
        <v>21543</v>
      </c>
      <c r="D11101" s="85">
        <v>8696585.6300000008</v>
      </c>
      <c r="E11101" s="85">
        <v>8696585.6300000008</v>
      </c>
    </row>
    <row r="11102" spans="2:5" x14ac:dyDescent="0.25">
      <c r="B11102" t="s">
        <v>21544</v>
      </c>
      <c r="C11102" t="s">
        <v>21545</v>
      </c>
      <c r="D11102" s="85">
        <v>349</v>
      </c>
      <c r="E11102" s="85">
        <v>349</v>
      </c>
    </row>
    <row r="11103" spans="2:5" x14ac:dyDescent="0.25">
      <c r="B11103" t="s">
        <v>21546</v>
      </c>
      <c r="C11103" t="s">
        <v>21547</v>
      </c>
      <c r="D11103" s="85">
        <v>9225</v>
      </c>
      <c r="E11103" s="85">
        <v>7500</v>
      </c>
    </row>
    <row r="11104" spans="2:5" x14ac:dyDescent="0.25">
      <c r="B11104" t="s">
        <v>21548</v>
      </c>
      <c r="C11104" t="s">
        <v>21549</v>
      </c>
      <c r="D11104" s="85">
        <v>1299880</v>
      </c>
      <c r="E11104" s="85">
        <v>1299880</v>
      </c>
    </row>
    <row r="11105" spans="2:5" x14ac:dyDescent="0.25">
      <c r="B11105" t="s">
        <v>21550</v>
      </c>
      <c r="C11105" t="s">
        <v>21551</v>
      </c>
      <c r="D11105" s="85">
        <v>4192455</v>
      </c>
      <c r="E11105" s="85">
        <v>3408500</v>
      </c>
    </row>
    <row r="11106" spans="2:5" x14ac:dyDescent="0.25">
      <c r="B11106" t="s">
        <v>21552</v>
      </c>
      <c r="C11106" t="s">
        <v>21553</v>
      </c>
      <c r="D11106" s="85">
        <v>8912580</v>
      </c>
      <c r="E11106" s="85">
        <v>7246000</v>
      </c>
    </row>
    <row r="11107" spans="2:5" x14ac:dyDescent="0.25">
      <c r="B11107" t="s">
        <v>21554</v>
      </c>
      <c r="C11107" t="s">
        <v>21555</v>
      </c>
      <c r="D11107" s="85">
        <v>3707220</v>
      </c>
      <c r="E11107" s="85">
        <v>3014000</v>
      </c>
    </row>
    <row r="11108" spans="2:5" x14ac:dyDescent="0.25">
      <c r="B11108" t="s">
        <v>21556</v>
      </c>
      <c r="C11108" t="s">
        <v>21557</v>
      </c>
      <c r="D11108" s="85">
        <v>14760</v>
      </c>
      <c r="E11108" s="85">
        <v>12000</v>
      </c>
    </row>
    <row r="11109" spans="2:5" x14ac:dyDescent="0.25">
      <c r="B11109" t="s">
        <v>21558</v>
      </c>
      <c r="C11109" t="s">
        <v>21559</v>
      </c>
      <c r="D11109" s="85">
        <v>70000</v>
      </c>
      <c r="E11109" s="85">
        <v>70000</v>
      </c>
    </row>
    <row r="11110" spans="2:5" x14ac:dyDescent="0.25">
      <c r="B11110" t="s">
        <v>21560</v>
      </c>
      <c r="C11110" t="s">
        <v>21561</v>
      </c>
      <c r="D11110" s="85">
        <v>31590000</v>
      </c>
      <c r="E11110" s="85">
        <v>31590000</v>
      </c>
    </row>
    <row r="11111" spans="2:5" x14ac:dyDescent="0.25">
      <c r="B11111" t="s">
        <v>21562</v>
      </c>
      <c r="C11111" t="s">
        <v>21563</v>
      </c>
      <c r="D11111" s="85">
        <v>23800.5</v>
      </c>
      <c r="E11111" s="85">
        <v>19350</v>
      </c>
    </row>
    <row r="11112" spans="2:5" x14ac:dyDescent="0.25">
      <c r="B11112" t="s">
        <v>21564</v>
      </c>
      <c r="C11112" t="s">
        <v>20077</v>
      </c>
      <c r="D11112" s="85">
        <v>134339.85999999999</v>
      </c>
      <c r="E11112" s="85">
        <v>109219.4</v>
      </c>
    </row>
    <row r="11113" spans="2:5" x14ac:dyDescent="0.25">
      <c r="B11113" t="s">
        <v>21565</v>
      </c>
      <c r="C11113" t="s">
        <v>21566</v>
      </c>
      <c r="D11113" s="85">
        <v>921200.63</v>
      </c>
      <c r="E11113" s="85">
        <v>748943.6</v>
      </c>
    </row>
    <row r="11114" spans="2:5" x14ac:dyDescent="0.25">
      <c r="B11114" t="s">
        <v>21567</v>
      </c>
      <c r="C11114" t="s">
        <v>21568</v>
      </c>
      <c r="D11114" s="85">
        <v>670.75</v>
      </c>
      <c r="E11114" s="85">
        <v>670.75</v>
      </c>
    </row>
    <row r="11115" spans="2:5" x14ac:dyDescent="0.25">
      <c r="B11115" t="s">
        <v>21569</v>
      </c>
      <c r="C11115" t="s">
        <v>21570</v>
      </c>
      <c r="D11115" s="85">
        <v>30722.77</v>
      </c>
      <c r="E11115" s="85">
        <v>24977.87</v>
      </c>
    </row>
    <row r="11116" spans="2:5" x14ac:dyDescent="0.25">
      <c r="B11116" t="s">
        <v>21571</v>
      </c>
      <c r="C11116" t="s">
        <v>21572</v>
      </c>
      <c r="D11116" s="85">
        <v>2509867</v>
      </c>
      <c r="E11116" s="85">
        <v>2509867</v>
      </c>
    </row>
    <row r="11117" spans="2:5" x14ac:dyDescent="0.25">
      <c r="B11117" t="s">
        <v>21573</v>
      </c>
      <c r="C11117" t="s">
        <v>21574</v>
      </c>
      <c r="D11117" s="85">
        <v>246093.01</v>
      </c>
      <c r="E11117" s="85">
        <v>246093.01</v>
      </c>
    </row>
    <row r="11118" spans="2:5" x14ac:dyDescent="0.25">
      <c r="B11118" t="s">
        <v>21575</v>
      </c>
      <c r="C11118" t="s">
        <v>15870</v>
      </c>
      <c r="D11118" s="85">
        <v>1291.5</v>
      </c>
      <c r="E11118" s="85">
        <v>1050</v>
      </c>
    </row>
    <row r="11119" spans="2:5" x14ac:dyDescent="0.25">
      <c r="B11119" t="s">
        <v>21576</v>
      </c>
      <c r="C11119" t="s">
        <v>21577</v>
      </c>
      <c r="D11119" s="85">
        <v>86970.67</v>
      </c>
      <c r="E11119" s="85">
        <v>70707.86</v>
      </c>
    </row>
    <row r="11120" spans="2:5" x14ac:dyDescent="0.25">
      <c r="B11120" t="s">
        <v>21578</v>
      </c>
      <c r="C11120" t="s">
        <v>21579</v>
      </c>
      <c r="D11120" s="85">
        <v>17999725.390000001</v>
      </c>
      <c r="E11120" s="85">
        <v>17999725.390000001</v>
      </c>
    </row>
    <row r="11121" spans="2:5" x14ac:dyDescent="0.25">
      <c r="B11121" t="s">
        <v>21580</v>
      </c>
      <c r="C11121" t="s">
        <v>21581</v>
      </c>
      <c r="D11121" s="85">
        <v>2000720.71</v>
      </c>
      <c r="E11121" s="85">
        <v>2000720.71</v>
      </c>
    </row>
    <row r="11122" spans="2:5" x14ac:dyDescent="0.25">
      <c r="B11122" t="s">
        <v>21582</v>
      </c>
      <c r="C11122" t="s">
        <v>21583</v>
      </c>
      <c r="D11122" s="85">
        <v>1002631.72</v>
      </c>
      <c r="E11122" s="85">
        <v>815147.74</v>
      </c>
    </row>
    <row r="11123" spans="2:5" x14ac:dyDescent="0.25">
      <c r="B11123" t="s">
        <v>21584</v>
      </c>
      <c r="C11123" t="s">
        <v>21585</v>
      </c>
      <c r="D11123" s="85">
        <v>338.25</v>
      </c>
      <c r="E11123" s="85">
        <v>338.25</v>
      </c>
    </row>
    <row r="11124" spans="2:5" x14ac:dyDescent="0.25">
      <c r="B11124" t="s">
        <v>21586</v>
      </c>
      <c r="C11124" t="s">
        <v>21587</v>
      </c>
      <c r="D11124" s="85">
        <v>1887.88</v>
      </c>
      <c r="E11124" s="85">
        <v>1887.88</v>
      </c>
    </row>
    <row r="11125" spans="2:5" x14ac:dyDescent="0.25">
      <c r="B11125" t="s">
        <v>21588</v>
      </c>
      <c r="C11125" t="s">
        <v>21589</v>
      </c>
      <c r="D11125" s="85">
        <v>5500.6</v>
      </c>
      <c r="E11125" s="85">
        <v>5500.6</v>
      </c>
    </row>
    <row r="11126" spans="2:5" x14ac:dyDescent="0.25">
      <c r="B11126" t="s">
        <v>21590</v>
      </c>
      <c r="C11126" t="s">
        <v>21591</v>
      </c>
      <c r="D11126" s="85">
        <v>4045.44</v>
      </c>
      <c r="E11126" s="85">
        <v>4045.44</v>
      </c>
    </row>
    <row r="11127" spans="2:5" x14ac:dyDescent="0.25">
      <c r="B11127" t="s">
        <v>21592</v>
      </c>
      <c r="C11127" t="s">
        <v>21593</v>
      </c>
      <c r="D11127" s="85">
        <v>883.57</v>
      </c>
      <c r="E11127" s="85">
        <v>883.57</v>
      </c>
    </row>
    <row r="11128" spans="2:5" x14ac:dyDescent="0.25">
      <c r="B11128" t="s">
        <v>21594</v>
      </c>
      <c r="C11128" t="s">
        <v>21595</v>
      </c>
      <c r="D11128" s="85">
        <v>94830</v>
      </c>
      <c r="E11128" s="85">
        <v>94830</v>
      </c>
    </row>
    <row r="11129" spans="2:5" x14ac:dyDescent="0.25">
      <c r="B11129" t="s">
        <v>21596</v>
      </c>
      <c r="C11129" t="s">
        <v>21597</v>
      </c>
      <c r="D11129" s="85">
        <v>2257963.39</v>
      </c>
      <c r="E11129" s="85">
        <v>2257963.39</v>
      </c>
    </row>
    <row r="11130" spans="2:5" x14ac:dyDescent="0.25">
      <c r="B11130" t="s">
        <v>21598</v>
      </c>
      <c r="C11130" t="s">
        <v>21599</v>
      </c>
      <c r="D11130" s="85">
        <v>5033.2</v>
      </c>
      <c r="E11130" s="85">
        <v>5033.2</v>
      </c>
    </row>
    <row r="11131" spans="2:5" x14ac:dyDescent="0.25">
      <c r="B11131" t="s">
        <v>21600</v>
      </c>
      <c r="C11131" t="s">
        <v>21601</v>
      </c>
      <c r="D11131" s="85">
        <v>1677383.75</v>
      </c>
      <c r="E11131" s="85">
        <v>1495683.69</v>
      </c>
    </row>
    <row r="11132" spans="2:5" x14ac:dyDescent="0.25">
      <c r="B11132" t="s">
        <v>21602</v>
      </c>
      <c r="C11132" t="s">
        <v>21603</v>
      </c>
      <c r="D11132" s="85">
        <v>4430783.0199999996</v>
      </c>
      <c r="E11132" s="85">
        <v>4179983.98</v>
      </c>
    </row>
    <row r="11133" spans="2:5" x14ac:dyDescent="0.25">
      <c r="B11133" t="s">
        <v>21604</v>
      </c>
      <c r="C11133" t="s">
        <v>21605</v>
      </c>
      <c r="D11133" s="85">
        <v>23966.41</v>
      </c>
      <c r="E11133" s="85">
        <v>23966.41</v>
      </c>
    </row>
    <row r="11134" spans="2:5" x14ac:dyDescent="0.25">
      <c r="B11134" t="s">
        <v>21606</v>
      </c>
      <c r="C11134" t="s">
        <v>21607</v>
      </c>
      <c r="D11134" s="85">
        <v>124863.28</v>
      </c>
      <c r="E11134" s="85">
        <v>124863.28</v>
      </c>
    </row>
    <row r="11135" spans="2:5" x14ac:dyDescent="0.25">
      <c r="B11135" t="s">
        <v>21608</v>
      </c>
      <c r="C11135" t="s">
        <v>21609</v>
      </c>
      <c r="D11135" s="85">
        <v>34591884.049999997</v>
      </c>
      <c r="E11135" s="85">
        <v>34041306.159999996</v>
      </c>
    </row>
    <row r="11136" spans="2:5" x14ac:dyDescent="0.25">
      <c r="B11136" t="s">
        <v>21610</v>
      </c>
      <c r="C11136" t="s">
        <v>21611</v>
      </c>
      <c r="D11136" s="85">
        <v>1167695.22</v>
      </c>
      <c r="E11136" s="85">
        <v>949345.71</v>
      </c>
    </row>
    <row r="11137" spans="2:5" x14ac:dyDescent="0.25">
      <c r="B11137" t="s">
        <v>21612</v>
      </c>
      <c r="C11137" t="s">
        <v>20923</v>
      </c>
      <c r="D11137" s="85">
        <v>249935.44</v>
      </c>
      <c r="E11137" s="85">
        <v>221948.5</v>
      </c>
    </row>
    <row r="11138" spans="2:5" x14ac:dyDescent="0.25">
      <c r="B11138" t="s">
        <v>21613</v>
      </c>
      <c r="C11138" t="s">
        <v>21614</v>
      </c>
      <c r="D11138" s="85">
        <v>330721.75</v>
      </c>
      <c r="E11138" s="85">
        <v>268879.46999999997</v>
      </c>
    </row>
    <row r="11139" spans="2:5" x14ac:dyDescent="0.25">
      <c r="B11139" t="s">
        <v>21615</v>
      </c>
      <c r="C11139" t="s">
        <v>21616</v>
      </c>
      <c r="D11139" s="85">
        <v>335198.7</v>
      </c>
      <c r="E11139" s="85">
        <v>272519.27</v>
      </c>
    </row>
    <row r="11140" spans="2:5" x14ac:dyDescent="0.25">
      <c r="B11140" t="s">
        <v>21617</v>
      </c>
      <c r="C11140" t="s">
        <v>21618</v>
      </c>
      <c r="D11140" s="85">
        <v>71253.899999999994</v>
      </c>
      <c r="E11140" s="85">
        <v>57930</v>
      </c>
    </row>
    <row r="11141" spans="2:5" x14ac:dyDescent="0.25">
      <c r="B11141" t="s">
        <v>21619</v>
      </c>
      <c r="C11141" t="s">
        <v>21620</v>
      </c>
      <c r="D11141" s="85">
        <v>200153.44</v>
      </c>
      <c r="E11141" s="85">
        <v>188824</v>
      </c>
    </row>
    <row r="11142" spans="2:5" x14ac:dyDescent="0.25">
      <c r="B11142" t="s">
        <v>21621</v>
      </c>
      <c r="C11142" t="s">
        <v>21622</v>
      </c>
      <c r="D11142" s="85">
        <v>33526.01</v>
      </c>
      <c r="E11142" s="85">
        <v>27256.92</v>
      </c>
    </row>
    <row r="11143" spans="2:5" x14ac:dyDescent="0.25">
      <c r="B11143" t="s">
        <v>21623</v>
      </c>
      <c r="C11143" t="s">
        <v>21624</v>
      </c>
      <c r="D11143" s="85">
        <v>193804.2</v>
      </c>
      <c r="E11143" s="85">
        <v>182834.16</v>
      </c>
    </row>
    <row r="11144" spans="2:5" x14ac:dyDescent="0.25">
      <c r="B11144" t="s">
        <v>21625</v>
      </c>
      <c r="C11144" t="s">
        <v>21626</v>
      </c>
      <c r="D11144" s="85">
        <v>8083.56</v>
      </c>
      <c r="E11144" s="85">
        <v>6572</v>
      </c>
    </row>
    <row r="11145" spans="2:5" x14ac:dyDescent="0.25">
      <c r="B11145" t="s">
        <v>21627</v>
      </c>
      <c r="C11145" t="s">
        <v>21628</v>
      </c>
      <c r="D11145" s="85">
        <v>58941.24</v>
      </c>
      <c r="E11145" s="85">
        <v>49458</v>
      </c>
    </row>
    <row r="11146" spans="2:5" x14ac:dyDescent="0.25">
      <c r="B11146" t="s">
        <v>21629</v>
      </c>
      <c r="C11146" t="s">
        <v>21630</v>
      </c>
      <c r="D11146" s="85">
        <v>91659.6</v>
      </c>
      <c r="E11146" s="85">
        <v>74520</v>
      </c>
    </row>
    <row r="11147" spans="2:5" x14ac:dyDescent="0.25">
      <c r="B11147" t="s">
        <v>21631</v>
      </c>
      <c r="C11147" t="s">
        <v>21632</v>
      </c>
      <c r="D11147" s="85">
        <v>984580.64</v>
      </c>
      <c r="E11147" s="85">
        <v>928849.66</v>
      </c>
    </row>
    <row r="11148" spans="2:5" x14ac:dyDescent="0.25">
      <c r="B11148" t="s">
        <v>21633</v>
      </c>
      <c r="C11148" t="s">
        <v>21634</v>
      </c>
      <c r="D11148" s="85">
        <v>10984.88</v>
      </c>
      <c r="E11148" s="85">
        <v>9898</v>
      </c>
    </row>
    <row r="11149" spans="2:5" x14ac:dyDescent="0.25">
      <c r="B11149" t="s">
        <v>21635</v>
      </c>
      <c r="C11149" t="s">
        <v>21636</v>
      </c>
      <c r="D11149" s="85">
        <v>2443817.9900000002</v>
      </c>
      <c r="E11149" s="85">
        <v>2343817.9900000002</v>
      </c>
    </row>
    <row r="11150" spans="2:5" x14ac:dyDescent="0.25">
      <c r="B11150" t="s">
        <v>21637</v>
      </c>
      <c r="C11150" t="s">
        <v>21638</v>
      </c>
      <c r="D11150" s="85">
        <v>344544.52</v>
      </c>
      <c r="E11150" s="85">
        <v>324871.63</v>
      </c>
    </row>
    <row r="11151" spans="2:5" x14ac:dyDescent="0.25">
      <c r="B11151" t="s">
        <v>21639</v>
      </c>
      <c r="C11151" t="s">
        <v>21640</v>
      </c>
      <c r="D11151" s="85">
        <v>7775</v>
      </c>
      <c r="E11151" s="85">
        <v>7775</v>
      </c>
    </row>
    <row r="11152" spans="2:5" x14ac:dyDescent="0.25">
      <c r="B11152" t="s">
        <v>21641</v>
      </c>
      <c r="C11152" t="s">
        <v>21642</v>
      </c>
      <c r="D11152" s="85">
        <v>2496.3000000000002</v>
      </c>
      <c r="E11152" s="85">
        <v>2496.3000000000002</v>
      </c>
    </row>
    <row r="11153" spans="2:5" x14ac:dyDescent="0.25">
      <c r="B11153" t="s">
        <v>21643</v>
      </c>
      <c r="C11153" t="s">
        <v>21644</v>
      </c>
      <c r="D11153" s="85">
        <v>38227.839999999997</v>
      </c>
      <c r="E11153" s="85">
        <v>38227.839999999997</v>
      </c>
    </row>
    <row r="11154" spans="2:5" x14ac:dyDescent="0.25">
      <c r="B11154" t="s">
        <v>21645</v>
      </c>
      <c r="C11154" t="s">
        <v>21646</v>
      </c>
      <c r="D11154" s="85">
        <v>251511.23</v>
      </c>
      <c r="E11154" s="85">
        <v>223795.32</v>
      </c>
    </row>
    <row r="11155" spans="2:5" x14ac:dyDescent="0.25">
      <c r="B11155" t="s">
        <v>21647</v>
      </c>
      <c r="C11155" t="s">
        <v>21648</v>
      </c>
      <c r="D11155" s="85">
        <v>4900</v>
      </c>
      <c r="E11155" s="85">
        <v>4900</v>
      </c>
    </row>
    <row r="11156" spans="2:5" x14ac:dyDescent="0.25">
      <c r="B11156" t="s">
        <v>21649</v>
      </c>
      <c r="C11156" t="s">
        <v>21650</v>
      </c>
      <c r="D11156" s="85">
        <v>708039.19</v>
      </c>
      <c r="E11156" s="85">
        <v>613622.01</v>
      </c>
    </row>
    <row r="11157" spans="2:5" x14ac:dyDescent="0.25">
      <c r="B11157" t="s">
        <v>21651</v>
      </c>
      <c r="C11157" t="s">
        <v>21652</v>
      </c>
      <c r="D11157" s="85">
        <v>308771.09999999998</v>
      </c>
      <c r="E11157" s="85">
        <v>290078.31</v>
      </c>
    </row>
    <row r="11158" spans="2:5" x14ac:dyDescent="0.25">
      <c r="B11158" t="s">
        <v>21653</v>
      </c>
      <c r="C11158" t="s">
        <v>21654</v>
      </c>
      <c r="D11158" s="85">
        <v>233256.59</v>
      </c>
      <c r="E11158" s="85">
        <v>218970.05</v>
      </c>
    </row>
    <row r="11159" spans="2:5" x14ac:dyDescent="0.25">
      <c r="B11159" t="s">
        <v>21655</v>
      </c>
      <c r="C11159" t="s">
        <v>21656</v>
      </c>
      <c r="D11159" s="85">
        <v>12137.5</v>
      </c>
      <c r="E11159" s="85">
        <v>12137.5</v>
      </c>
    </row>
    <row r="11160" spans="2:5" x14ac:dyDescent="0.25">
      <c r="B11160" t="s">
        <v>21657</v>
      </c>
      <c r="C11160" t="s">
        <v>21658</v>
      </c>
      <c r="D11160" s="85">
        <v>203014.16</v>
      </c>
      <c r="E11160" s="85">
        <v>188271.74</v>
      </c>
    </row>
    <row r="11161" spans="2:5" x14ac:dyDescent="0.25">
      <c r="B11161" t="s">
        <v>21659</v>
      </c>
      <c r="C11161" t="s">
        <v>21660</v>
      </c>
      <c r="D11161" s="85">
        <v>1026120.25</v>
      </c>
      <c r="E11161" s="85">
        <v>961299.29</v>
      </c>
    </row>
    <row r="11162" spans="2:5" x14ac:dyDescent="0.25">
      <c r="B11162" t="s">
        <v>21661</v>
      </c>
      <c r="C11162" t="s">
        <v>21662</v>
      </c>
      <c r="D11162" s="85">
        <v>543565.69999999995</v>
      </c>
      <c r="E11162" s="85">
        <v>474574.13</v>
      </c>
    </row>
    <row r="11163" spans="2:5" x14ac:dyDescent="0.25">
      <c r="B11163" t="s">
        <v>21663</v>
      </c>
      <c r="C11163" t="s">
        <v>21664</v>
      </c>
      <c r="D11163" s="85">
        <v>520715.5</v>
      </c>
      <c r="E11163" s="85">
        <v>440986.37</v>
      </c>
    </row>
    <row r="11164" spans="2:5" x14ac:dyDescent="0.25">
      <c r="B11164" t="s">
        <v>21665</v>
      </c>
      <c r="C11164" t="s">
        <v>21666</v>
      </c>
      <c r="D11164" s="85">
        <v>449346.37</v>
      </c>
      <c r="E11164" s="85">
        <v>380447.72</v>
      </c>
    </row>
    <row r="11165" spans="2:5" x14ac:dyDescent="0.25">
      <c r="B11165" t="s">
        <v>21667</v>
      </c>
      <c r="C11165" t="s">
        <v>21668</v>
      </c>
      <c r="D11165" s="85">
        <v>705437.24</v>
      </c>
      <c r="E11165" s="85">
        <v>623800</v>
      </c>
    </row>
    <row r="11166" spans="2:5" x14ac:dyDescent="0.25">
      <c r="B11166" t="s">
        <v>21669</v>
      </c>
      <c r="C11166" t="s">
        <v>21670</v>
      </c>
      <c r="D11166" s="85">
        <v>73200</v>
      </c>
      <c r="E11166" s="85">
        <v>60000</v>
      </c>
    </row>
    <row r="11167" spans="2:5" x14ac:dyDescent="0.25">
      <c r="B11167" t="s">
        <v>21671</v>
      </c>
      <c r="C11167" t="s">
        <v>21672</v>
      </c>
      <c r="D11167" s="85">
        <v>56678.400000000001</v>
      </c>
      <c r="E11167" s="85">
        <v>46080</v>
      </c>
    </row>
    <row r="11168" spans="2:5" x14ac:dyDescent="0.25">
      <c r="B11168" t="s">
        <v>21673</v>
      </c>
      <c r="C11168" t="s">
        <v>21672</v>
      </c>
      <c r="D11168" s="85">
        <v>56678.400000000001</v>
      </c>
      <c r="E11168" s="85">
        <v>46080</v>
      </c>
    </row>
    <row r="11169" spans="2:5" x14ac:dyDescent="0.25">
      <c r="B11169" t="s">
        <v>21674</v>
      </c>
      <c r="C11169" t="s">
        <v>21675</v>
      </c>
      <c r="D11169" s="85">
        <v>23862000</v>
      </c>
      <c r="E11169" s="85">
        <v>23862000</v>
      </c>
    </row>
    <row r="11170" spans="2:5" x14ac:dyDescent="0.25">
      <c r="B11170" t="s">
        <v>21676</v>
      </c>
      <c r="C11170" t="s">
        <v>21677</v>
      </c>
      <c r="D11170" s="85">
        <v>5199994.29</v>
      </c>
      <c r="E11170" s="85">
        <v>5199994.29</v>
      </c>
    </row>
    <row r="11171" spans="2:5" x14ac:dyDescent="0.25">
      <c r="B11171" t="s">
        <v>21678</v>
      </c>
      <c r="C11171" t="s">
        <v>21679</v>
      </c>
      <c r="D11171" s="85">
        <v>231491.5</v>
      </c>
      <c r="E11171" s="85">
        <v>209613.9</v>
      </c>
    </row>
    <row r="11172" spans="2:5" x14ac:dyDescent="0.25">
      <c r="B11172" t="s">
        <v>21680</v>
      </c>
      <c r="C11172" t="s">
        <v>21681</v>
      </c>
      <c r="D11172" s="85">
        <v>18725.52</v>
      </c>
      <c r="E11172" s="85">
        <v>15224</v>
      </c>
    </row>
    <row r="11173" spans="2:5" x14ac:dyDescent="0.25">
      <c r="B11173" t="s">
        <v>21682</v>
      </c>
      <c r="C11173" t="s">
        <v>21672</v>
      </c>
      <c r="D11173" s="85">
        <v>56678.400000000001</v>
      </c>
      <c r="E11173" s="85">
        <v>46080</v>
      </c>
    </row>
    <row r="11174" spans="2:5" x14ac:dyDescent="0.25">
      <c r="B11174" t="s">
        <v>21683</v>
      </c>
      <c r="C11174" t="s">
        <v>21684</v>
      </c>
      <c r="D11174" s="85">
        <v>14446956.73</v>
      </c>
      <c r="E11174" s="85">
        <v>14446956.73</v>
      </c>
    </row>
    <row r="11175" spans="2:5" x14ac:dyDescent="0.25">
      <c r="B11175" t="s">
        <v>21685</v>
      </c>
      <c r="C11175" t="s">
        <v>21686</v>
      </c>
      <c r="D11175" s="85">
        <v>234000</v>
      </c>
      <c r="E11175" s="85">
        <v>234000</v>
      </c>
    </row>
    <row r="11176" spans="2:5" x14ac:dyDescent="0.25">
      <c r="B11176" t="s">
        <v>21687</v>
      </c>
      <c r="C11176" t="s">
        <v>21688</v>
      </c>
      <c r="D11176" s="85">
        <v>281621.68</v>
      </c>
      <c r="E11176" s="85">
        <v>241151.42</v>
      </c>
    </row>
    <row r="11177" spans="2:5" x14ac:dyDescent="0.25">
      <c r="B11177" t="s">
        <v>21689</v>
      </c>
      <c r="C11177" t="s">
        <v>21690</v>
      </c>
      <c r="D11177" s="85">
        <v>399.75</v>
      </c>
      <c r="E11177" s="85">
        <v>325</v>
      </c>
    </row>
    <row r="11178" spans="2:5" x14ac:dyDescent="0.25">
      <c r="B11178" t="s">
        <v>21691</v>
      </c>
      <c r="C11178" t="s">
        <v>21692</v>
      </c>
      <c r="D11178" s="85">
        <v>724835.56</v>
      </c>
      <c r="E11178" s="85">
        <v>724835.56</v>
      </c>
    </row>
    <row r="11179" spans="2:5" x14ac:dyDescent="0.25">
      <c r="B11179" t="s">
        <v>21693</v>
      </c>
      <c r="C11179" t="s">
        <v>21694</v>
      </c>
      <c r="D11179" s="85">
        <v>7499.06</v>
      </c>
      <c r="E11179" s="85">
        <v>6096.8</v>
      </c>
    </row>
    <row r="11180" spans="2:5" x14ac:dyDescent="0.25">
      <c r="B11180" t="s">
        <v>21695</v>
      </c>
      <c r="C11180" t="s">
        <v>21696</v>
      </c>
      <c r="D11180" s="85">
        <v>127808.94</v>
      </c>
      <c r="E11180" s="85">
        <v>103909.71</v>
      </c>
    </row>
    <row r="11181" spans="2:5" x14ac:dyDescent="0.25">
      <c r="B11181" t="s">
        <v>21697</v>
      </c>
      <c r="C11181" t="s">
        <v>21221</v>
      </c>
      <c r="D11181" s="85">
        <v>50947.33</v>
      </c>
      <c r="E11181" s="85">
        <v>41420.589999999997</v>
      </c>
    </row>
    <row r="11182" spans="2:5" x14ac:dyDescent="0.25">
      <c r="B11182" t="s">
        <v>21698</v>
      </c>
      <c r="C11182" t="s">
        <v>21699</v>
      </c>
      <c r="D11182" s="85">
        <v>158030.39999999999</v>
      </c>
      <c r="E11182" s="85">
        <v>128480</v>
      </c>
    </row>
    <row r="11183" spans="2:5" x14ac:dyDescent="0.25">
      <c r="B11183" t="s">
        <v>21700</v>
      </c>
      <c r="C11183" t="s">
        <v>21701</v>
      </c>
      <c r="D11183" s="85">
        <v>506150</v>
      </c>
      <c r="E11183" s="85">
        <v>477500</v>
      </c>
    </row>
    <row r="11184" spans="2:5" x14ac:dyDescent="0.25">
      <c r="B11184" t="s">
        <v>21702</v>
      </c>
      <c r="C11184" t="s">
        <v>21703</v>
      </c>
      <c r="D11184" s="85">
        <v>1208.8599999999999</v>
      </c>
      <c r="E11184" s="85">
        <v>982.81</v>
      </c>
    </row>
    <row r="11185" spans="2:5" x14ac:dyDescent="0.25">
      <c r="B11185" t="s">
        <v>21704</v>
      </c>
      <c r="C11185" t="s">
        <v>21705</v>
      </c>
      <c r="D11185" s="85">
        <v>376257</v>
      </c>
      <c r="E11185" s="85">
        <v>305900</v>
      </c>
    </row>
    <row r="11186" spans="2:5" x14ac:dyDescent="0.25">
      <c r="B11186" t="s">
        <v>21706</v>
      </c>
      <c r="C11186" t="s">
        <v>21707</v>
      </c>
      <c r="D11186" s="85">
        <v>307500</v>
      </c>
      <c r="E11186" s="85">
        <v>250000</v>
      </c>
    </row>
    <row r="11187" spans="2:5" x14ac:dyDescent="0.25">
      <c r="B11187" t="s">
        <v>21708</v>
      </c>
      <c r="C11187" t="s">
        <v>21709</v>
      </c>
      <c r="D11187" s="85">
        <v>763850.11</v>
      </c>
      <c r="E11187" s="85">
        <v>626106.65</v>
      </c>
    </row>
    <row r="11188" spans="2:5" x14ac:dyDescent="0.25">
      <c r="B11188" t="s">
        <v>21710</v>
      </c>
      <c r="C11188" t="s">
        <v>21711</v>
      </c>
      <c r="D11188" s="85">
        <v>1948455</v>
      </c>
      <c r="E11188" s="85">
        <v>1597094.26</v>
      </c>
    </row>
    <row r="11189" spans="2:5" x14ac:dyDescent="0.25">
      <c r="B11189" t="s">
        <v>21712</v>
      </c>
      <c r="C11189" t="s">
        <v>21713</v>
      </c>
      <c r="D11189" s="85">
        <v>63947.519999999997</v>
      </c>
      <c r="E11189" s="85">
        <v>52416</v>
      </c>
    </row>
    <row r="11190" spans="2:5" x14ac:dyDescent="0.25">
      <c r="B11190" t="s">
        <v>21714</v>
      </c>
      <c r="C11190" t="s">
        <v>21715</v>
      </c>
      <c r="D11190" s="85">
        <v>128904</v>
      </c>
      <c r="E11190" s="85">
        <v>104800</v>
      </c>
    </row>
    <row r="11191" spans="2:5" x14ac:dyDescent="0.25">
      <c r="B11191" t="s">
        <v>21716</v>
      </c>
      <c r="C11191" t="s">
        <v>21717</v>
      </c>
      <c r="D11191" s="85">
        <v>7076</v>
      </c>
      <c r="E11191" s="85">
        <v>5800</v>
      </c>
    </row>
    <row r="11192" spans="2:5" x14ac:dyDescent="0.25">
      <c r="B11192" t="s">
        <v>21718</v>
      </c>
      <c r="C11192" t="s">
        <v>21719</v>
      </c>
      <c r="D11192" s="85">
        <v>473.01</v>
      </c>
      <c r="E11192" s="85">
        <v>387.71</v>
      </c>
    </row>
    <row r="11193" spans="2:5" x14ac:dyDescent="0.25">
      <c r="B11193" t="s">
        <v>21720</v>
      </c>
      <c r="C11193" t="s">
        <v>21721</v>
      </c>
      <c r="D11193" s="85">
        <v>36838.5</v>
      </c>
      <c r="E11193" s="85">
        <v>29950</v>
      </c>
    </row>
    <row r="11194" spans="2:5" x14ac:dyDescent="0.25">
      <c r="B11194" t="s">
        <v>21722</v>
      </c>
      <c r="C11194" t="s">
        <v>21723</v>
      </c>
      <c r="D11194" s="85">
        <v>109.31</v>
      </c>
      <c r="E11194" s="85">
        <v>89.6</v>
      </c>
    </row>
    <row r="11195" spans="2:5" x14ac:dyDescent="0.25">
      <c r="B11195" t="s">
        <v>21724</v>
      </c>
      <c r="C11195" t="s">
        <v>21725</v>
      </c>
      <c r="D11195" s="85">
        <v>535743.36</v>
      </c>
      <c r="E11195" s="85">
        <v>509988.63</v>
      </c>
    </row>
    <row r="11196" spans="2:5" x14ac:dyDescent="0.25">
      <c r="B11196" t="s">
        <v>21726</v>
      </c>
      <c r="C11196" t="s">
        <v>21727</v>
      </c>
      <c r="D11196" s="85">
        <v>44598.3</v>
      </c>
      <c r="E11196" s="85">
        <v>44598.3</v>
      </c>
    </row>
    <row r="11197" spans="2:5" x14ac:dyDescent="0.25">
      <c r="B11197" t="s">
        <v>21728</v>
      </c>
      <c r="C11197" t="s">
        <v>5469</v>
      </c>
      <c r="D11197" s="85">
        <v>3795.78</v>
      </c>
      <c r="E11197" s="85">
        <v>3086</v>
      </c>
    </row>
    <row r="11198" spans="2:5" x14ac:dyDescent="0.25">
      <c r="B11198" t="s">
        <v>21729</v>
      </c>
      <c r="C11198" t="s">
        <v>21730</v>
      </c>
      <c r="D11198" s="85">
        <v>961.02</v>
      </c>
      <c r="E11198" s="85">
        <v>961.02</v>
      </c>
    </row>
    <row r="11199" spans="2:5" x14ac:dyDescent="0.25">
      <c r="B11199" t="s">
        <v>21731</v>
      </c>
      <c r="C11199" t="s">
        <v>21732</v>
      </c>
      <c r="D11199" s="85">
        <v>922370.85</v>
      </c>
      <c r="E11199" s="85">
        <v>749895</v>
      </c>
    </row>
    <row r="11200" spans="2:5" x14ac:dyDescent="0.25">
      <c r="B11200" t="s">
        <v>21733</v>
      </c>
      <c r="C11200" t="s">
        <v>21734</v>
      </c>
      <c r="D11200" s="85">
        <v>15083.8</v>
      </c>
      <c r="E11200" s="85">
        <v>14230</v>
      </c>
    </row>
    <row r="11201" spans="2:5" x14ac:dyDescent="0.25">
      <c r="B11201" t="s">
        <v>21735</v>
      </c>
      <c r="C11201" t="s">
        <v>20093</v>
      </c>
      <c r="D11201" s="85">
        <v>384495.31</v>
      </c>
      <c r="E11201" s="85">
        <v>380205</v>
      </c>
    </row>
    <row r="11202" spans="2:5" x14ac:dyDescent="0.25">
      <c r="B11202" t="s">
        <v>21736</v>
      </c>
      <c r="C11202" t="s">
        <v>21737</v>
      </c>
      <c r="D11202" s="85">
        <v>98300.15</v>
      </c>
      <c r="E11202" s="85">
        <v>79918.820000000007</v>
      </c>
    </row>
    <row r="11203" spans="2:5" x14ac:dyDescent="0.25">
      <c r="B11203" t="s">
        <v>21738</v>
      </c>
      <c r="C11203" t="s">
        <v>21739</v>
      </c>
      <c r="D11203" s="85">
        <v>1570</v>
      </c>
      <c r="E11203" s="85">
        <v>1389.39</v>
      </c>
    </row>
    <row r="11204" spans="2:5" x14ac:dyDescent="0.25">
      <c r="B11204" t="s">
        <v>21740</v>
      </c>
      <c r="C11204" t="s">
        <v>21741</v>
      </c>
      <c r="D11204" s="85">
        <v>1660</v>
      </c>
      <c r="E11204" s="85">
        <v>1349.6</v>
      </c>
    </row>
    <row r="11205" spans="2:5" x14ac:dyDescent="0.25">
      <c r="B11205" t="s">
        <v>21742</v>
      </c>
      <c r="C11205" t="s">
        <v>21743</v>
      </c>
      <c r="D11205" s="85">
        <v>7084.8</v>
      </c>
      <c r="E11205" s="85">
        <v>5760</v>
      </c>
    </row>
    <row r="11206" spans="2:5" x14ac:dyDescent="0.25">
      <c r="B11206" t="s">
        <v>21744</v>
      </c>
      <c r="C11206" t="s">
        <v>21745</v>
      </c>
      <c r="D11206" s="85">
        <v>194056.89</v>
      </c>
      <c r="E11206" s="85">
        <v>183072.54</v>
      </c>
    </row>
    <row r="11207" spans="2:5" x14ac:dyDescent="0.25">
      <c r="B11207" t="s">
        <v>21746</v>
      </c>
      <c r="C11207" t="s">
        <v>21747</v>
      </c>
      <c r="D11207" s="85">
        <v>4622.68</v>
      </c>
      <c r="E11207" s="85">
        <v>4622.68</v>
      </c>
    </row>
    <row r="11208" spans="2:5" x14ac:dyDescent="0.25">
      <c r="B11208" t="s">
        <v>21748</v>
      </c>
      <c r="C11208" t="s">
        <v>21749</v>
      </c>
      <c r="D11208" s="85">
        <v>3956.19</v>
      </c>
      <c r="E11208" s="85">
        <v>3956.19</v>
      </c>
    </row>
    <row r="11209" spans="2:5" x14ac:dyDescent="0.25">
      <c r="B11209" t="s">
        <v>21750</v>
      </c>
      <c r="C11209" t="s">
        <v>21751</v>
      </c>
      <c r="D11209" s="85">
        <v>4920</v>
      </c>
      <c r="E11209" s="85">
        <v>4000</v>
      </c>
    </row>
    <row r="11210" spans="2:5" x14ac:dyDescent="0.25">
      <c r="B11210" t="s">
        <v>21752</v>
      </c>
      <c r="C11210" t="s">
        <v>21753</v>
      </c>
      <c r="D11210" s="85">
        <v>6143</v>
      </c>
      <c r="E11210" s="85">
        <v>4994.3100000000004</v>
      </c>
    </row>
    <row r="11211" spans="2:5" x14ac:dyDescent="0.25">
      <c r="B11211" t="s">
        <v>21754</v>
      </c>
      <c r="C11211" t="s">
        <v>21755</v>
      </c>
      <c r="D11211" s="85">
        <v>6088.5</v>
      </c>
      <c r="E11211" s="85">
        <v>4950</v>
      </c>
    </row>
    <row r="11212" spans="2:5" x14ac:dyDescent="0.25">
      <c r="B11212" t="s">
        <v>21756</v>
      </c>
      <c r="C11212" t="s">
        <v>21757</v>
      </c>
      <c r="D11212" s="85">
        <v>608.20000000000005</v>
      </c>
      <c r="E11212" s="85">
        <v>608.20000000000005</v>
      </c>
    </row>
    <row r="11213" spans="2:5" x14ac:dyDescent="0.25">
      <c r="B11213" t="s">
        <v>21758</v>
      </c>
      <c r="C11213" t="s">
        <v>21759</v>
      </c>
      <c r="D11213" s="85">
        <v>311.72000000000003</v>
      </c>
      <c r="E11213" s="85">
        <v>311.72000000000003</v>
      </c>
    </row>
    <row r="11214" spans="2:5" x14ac:dyDescent="0.25">
      <c r="B11214" t="s">
        <v>21760</v>
      </c>
      <c r="C11214" t="s">
        <v>21761</v>
      </c>
      <c r="D11214" s="85">
        <v>263391.84000000003</v>
      </c>
      <c r="E11214" s="85">
        <v>263391.84000000003</v>
      </c>
    </row>
    <row r="11215" spans="2:5" x14ac:dyDescent="0.25">
      <c r="B11215" t="s">
        <v>21762</v>
      </c>
      <c r="C11215" t="s">
        <v>21763</v>
      </c>
      <c r="D11215" s="85">
        <v>19959.61</v>
      </c>
      <c r="E11215" s="85">
        <v>19959.61</v>
      </c>
    </row>
    <row r="11216" spans="2:5" x14ac:dyDescent="0.25">
      <c r="B11216" t="s">
        <v>21764</v>
      </c>
      <c r="C11216" t="s">
        <v>21765</v>
      </c>
      <c r="D11216" s="85">
        <v>137936.43</v>
      </c>
      <c r="E11216" s="85">
        <v>137936.43</v>
      </c>
    </row>
    <row r="11217" spans="2:5" x14ac:dyDescent="0.25">
      <c r="B11217" t="s">
        <v>21766</v>
      </c>
      <c r="C11217" t="s">
        <v>21767</v>
      </c>
      <c r="D11217" s="85">
        <v>4305</v>
      </c>
      <c r="E11217" s="85">
        <v>3500</v>
      </c>
    </row>
    <row r="11218" spans="2:5" x14ac:dyDescent="0.25">
      <c r="B11218" t="s">
        <v>21768</v>
      </c>
      <c r="C11218" t="s">
        <v>21769</v>
      </c>
      <c r="D11218" s="85">
        <v>1853539.12</v>
      </c>
      <c r="E11218" s="85">
        <v>1741287.89</v>
      </c>
    </row>
    <row r="11219" spans="2:5" x14ac:dyDescent="0.25">
      <c r="B11219" t="s">
        <v>21770</v>
      </c>
      <c r="C11219" t="s">
        <v>21771</v>
      </c>
      <c r="D11219" s="85">
        <v>1476</v>
      </c>
      <c r="E11219" s="85">
        <v>1200</v>
      </c>
    </row>
    <row r="11220" spans="2:5" x14ac:dyDescent="0.25">
      <c r="B11220" t="s">
        <v>21772</v>
      </c>
      <c r="C11220" t="s">
        <v>21773</v>
      </c>
      <c r="D11220" s="85">
        <v>21654.65</v>
      </c>
      <c r="E11220" s="85">
        <v>19424.330000000002</v>
      </c>
    </row>
    <row r="11221" spans="2:5" x14ac:dyDescent="0.25">
      <c r="B11221" t="s">
        <v>21774</v>
      </c>
      <c r="C11221" t="s">
        <v>21775</v>
      </c>
      <c r="D11221" s="85">
        <v>109609.01</v>
      </c>
      <c r="E11221" s="85">
        <v>0</v>
      </c>
    </row>
    <row r="11222" spans="2:5" x14ac:dyDescent="0.25">
      <c r="B11222" t="s">
        <v>21776</v>
      </c>
      <c r="C11222" t="s">
        <v>21777</v>
      </c>
      <c r="D11222" s="85">
        <v>883.89</v>
      </c>
      <c r="E11222" s="85">
        <v>724.5</v>
      </c>
    </row>
    <row r="11223" spans="2:5" x14ac:dyDescent="0.25">
      <c r="B11223" t="s">
        <v>21778</v>
      </c>
      <c r="C11223" t="s">
        <v>21779</v>
      </c>
      <c r="D11223" s="85">
        <v>280</v>
      </c>
      <c r="E11223" s="85">
        <v>280</v>
      </c>
    </row>
    <row r="11224" spans="2:5" x14ac:dyDescent="0.25">
      <c r="B11224" t="s">
        <v>21780</v>
      </c>
      <c r="C11224" t="s">
        <v>21781</v>
      </c>
      <c r="D11224" s="85">
        <v>32</v>
      </c>
      <c r="E11224" s="85">
        <v>32</v>
      </c>
    </row>
    <row r="11225" spans="2:5" x14ac:dyDescent="0.25">
      <c r="B11225" t="s">
        <v>21782</v>
      </c>
      <c r="C11225" t="s">
        <v>21783</v>
      </c>
      <c r="D11225" s="85">
        <v>280481.26</v>
      </c>
      <c r="E11225" s="85">
        <v>208497.41</v>
      </c>
    </row>
    <row r="11226" spans="2:5" x14ac:dyDescent="0.25">
      <c r="B11226" t="s">
        <v>21784</v>
      </c>
      <c r="C11226" t="s">
        <v>21785</v>
      </c>
      <c r="D11226" s="85">
        <v>49574000</v>
      </c>
      <c r="E11226" s="85">
        <v>49574000</v>
      </c>
    </row>
    <row r="11227" spans="2:5" x14ac:dyDescent="0.25">
      <c r="B11227" t="s">
        <v>21786</v>
      </c>
      <c r="C11227" t="s">
        <v>21787</v>
      </c>
      <c r="D11227" s="85">
        <v>70</v>
      </c>
      <c r="E11227" s="85">
        <v>70</v>
      </c>
    </row>
    <row r="11228" spans="2:5" x14ac:dyDescent="0.25">
      <c r="B11228" t="s">
        <v>21788</v>
      </c>
      <c r="C11228" t="s">
        <v>21789</v>
      </c>
      <c r="D11228" s="85">
        <v>102641.3</v>
      </c>
      <c r="E11228" s="85">
        <v>88461.3</v>
      </c>
    </row>
    <row r="11229" spans="2:5" x14ac:dyDescent="0.25">
      <c r="B11229" t="s">
        <v>21790</v>
      </c>
      <c r="C11229" t="s">
        <v>21791</v>
      </c>
      <c r="D11229" s="85">
        <v>210</v>
      </c>
      <c r="E11229" s="85">
        <v>210</v>
      </c>
    </row>
    <row r="11230" spans="2:5" x14ac:dyDescent="0.25">
      <c r="B11230" t="s">
        <v>21792</v>
      </c>
      <c r="C11230" t="s">
        <v>21793</v>
      </c>
      <c r="D11230" s="85">
        <v>32</v>
      </c>
      <c r="E11230" s="85">
        <v>32</v>
      </c>
    </row>
    <row r="11231" spans="2:5" x14ac:dyDescent="0.25">
      <c r="B11231" t="s">
        <v>21794</v>
      </c>
      <c r="C11231" t="s">
        <v>21795</v>
      </c>
      <c r="D11231" s="85">
        <v>79922.509999999995</v>
      </c>
      <c r="E11231" s="85">
        <v>71380.92</v>
      </c>
    </row>
    <row r="11232" spans="2:5" x14ac:dyDescent="0.25">
      <c r="B11232" t="s">
        <v>21796</v>
      </c>
      <c r="C11232" t="s">
        <v>21797</v>
      </c>
      <c r="D11232" s="85">
        <v>4900</v>
      </c>
      <c r="E11232" s="85">
        <v>4900</v>
      </c>
    </row>
    <row r="11233" spans="2:5" x14ac:dyDescent="0.25">
      <c r="B11233" t="s">
        <v>21798</v>
      </c>
      <c r="C11233" t="s">
        <v>21799</v>
      </c>
      <c r="D11233" s="85">
        <v>305</v>
      </c>
      <c r="E11233" s="85">
        <v>250</v>
      </c>
    </row>
    <row r="11234" spans="2:5" x14ac:dyDescent="0.25">
      <c r="B11234" t="s">
        <v>21800</v>
      </c>
      <c r="C11234" t="s">
        <v>21801</v>
      </c>
      <c r="D11234" s="85">
        <v>2504.29</v>
      </c>
      <c r="E11234" s="85">
        <v>2504.29</v>
      </c>
    </row>
    <row r="11235" spans="2:5" x14ac:dyDescent="0.25">
      <c r="B11235" t="s">
        <v>21802</v>
      </c>
      <c r="C11235" t="s">
        <v>21803</v>
      </c>
      <c r="D11235" s="85">
        <v>1422226.1</v>
      </c>
      <c r="E11235" s="85">
        <v>1156281.3799999999</v>
      </c>
    </row>
    <row r="11236" spans="2:5" x14ac:dyDescent="0.25">
      <c r="B11236" t="s">
        <v>21804</v>
      </c>
      <c r="C11236" t="s">
        <v>21805</v>
      </c>
      <c r="D11236" s="85">
        <v>91207.2</v>
      </c>
      <c r="E11236" s="85">
        <v>74760</v>
      </c>
    </row>
    <row r="11237" spans="2:5" x14ac:dyDescent="0.25">
      <c r="B11237" t="s">
        <v>21806</v>
      </c>
      <c r="C11237" t="s">
        <v>21807</v>
      </c>
      <c r="D11237" s="85">
        <v>350170.73</v>
      </c>
      <c r="E11237" s="85">
        <v>350170.73</v>
      </c>
    </row>
    <row r="11238" spans="2:5" x14ac:dyDescent="0.25">
      <c r="B11238" t="s">
        <v>21808</v>
      </c>
      <c r="C11238" t="s">
        <v>21809</v>
      </c>
      <c r="D11238" s="85">
        <v>453154.64</v>
      </c>
      <c r="E11238" s="85">
        <v>259989</v>
      </c>
    </row>
    <row r="11239" spans="2:5" x14ac:dyDescent="0.25">
      <c r="B11239" t="s">
        <v>21810</v>
      </c>
      <c r="C11239" t="s">
        <v>21811</v>
      </c>
      <c r="D11239" s="85">
        <v>14760</v>
      </c>
      <c r="E11239" s="85">
        <v>12000</v>
      </c>
    </row>
    <row r="11240" spans="2:5" x14ac:dyDescent="0.25">
      <c r="B11240" t="s">
        <v>21812</v>
      </c>
      <c r="C11240" t="s">
        <v>21813</v>
      </c>
      <c r="D11240" s="85">
        <v>642630</v>
      </c>
      <c r="E11240" s="85">
        <v>642630</v>
      </c>
    </row>
    <row r="11241" spans="2:5" x14ac:dyDescent="0.25">
      <c r="B11241" t="s">
        <v>21814</v>
      </c>
      <c r="C11241" t="s">
        <v>21815</v>
      </c>
      <c r="D11241" s="85">
        <v>33825</v>
      </c>
      <c r="E11241" s="85">
        <v>27500</v>
      </c>
    </row>
    <row r="11242" spans="2:5" x14ac:dyDescent="0.25">
      <c r="B11242" t="s">
        <v>21816</v>
      </c>
      <c r="C11242" t="s">
        <v>21817</v>
      </c>
      <c r="D11242" s="85">
        <v>40836</v>
      </c>
      <c r="E11242" s="85">
        <v>33200</v>
      </c>
    </row>
    <row r="11243" spans="2:5" x14ac:dyDescent="0.25">
      <c r="B11243" t="s">
        <v>21818</v>
      </c>
      <c r="C11243" t="s">
        <v>21819</v>
      </c>
      <c r="D11243" s="85">
        <v>8562.7000000000007</v>
      </c>
      <c r="E11243" s="85">
        <v>8562.7000000000007</v>
      </c>
    </row>
    <row r="11244" spans="2:5" x14ac:dyDescent="0.25">
      <c r="B11244" t="s">
        <v>21820</v>
      </c>
      <c r="C11244" t="s">
        <v>21821</v>
      </c>
      <c r="D11244" s="85">
        <v>171880.2</v>
      </c>
      <c r="E11244" s="85">
        <v>139740</v>
      </c>
    </row>
    <row r="11245" spans="2:5" x14ac:dyDescent="0.25">
      <c r="B11245" t="s">
        <v>21822</v>
      </c>
      <c r="C11245" t="s">
        <v>21823</v>
      </c>
      <c r="D11245" s="85">
        <v>219063</v>
      </c>
      <c r="E11245" s="85">
        <v>178100</v>
      </c>
    </row>
    <row r="11246" spans="2:5" x14ac:dyDescent="0.25">
      <c r="B11246" t="s">
        <v>21824</v>
      </c>
      <c r="C11246" t="s">
        <v>21825</v>
      </c>
      <c r="D11246" s="85">
        <v>23102.35</v>
      </c>
      <c r="E11246" s="85">
        <v>18782.400000000001</v>
      </c>
    </row>
    <row r="11247" spans="2:5" x14ac:dyDescent="0.25">
      <c r="B11247" t="s">
        <v>21826</v>
      </c>
      <c r="C11247" t="s">
        <v>21827</v>
      </c>
      <c r="D11247" s="85">
        <v>5565.75</v>
      </c>
      <c r="E11247" s="85">
        <v>4525</v>
      </c>
    </row>
    <row r="11248" spans="2:5" x14ac:dyDescent="0.25">
      <c r="B11248" t="s">
        <v>21828</v>
      </c>
      <c r="C11248" t="s">
        <v>21829</v>
      </c>
      <c r="D11248" s="85">
        <v>29452.799999999999</v>
      </c>
      <c r="E11248" s="85">
        <v>24141.64</v>
      </c>
    </row>
    <row r="11249" spans="2:5" x14ac:dyDescent="0.25">
      <c r="B11249" t="s">
        <v>21830</v>
      </c>
      <c r="C11249" t="s">
        <v>21831</v>
      </c>
      <c r="D11249" s="85">
        <v>240957</v>
      </c>
      <c r="E11249" s="85">
        <v>195900</v>
      </c>
    </row>
    <row r="11250" spans="2:5" x14ac:dyDescent="0.25">
      <c r="B11250" t="s">
        <v>21832</v>
      </c>
      <c r="C11250" t="s">
        <v>21833</v>
      </c>
      <c r="D11250" s="85">
        <v>75522</v>
      </c>
      <c r="E11250" s="85">
        <v>61400</v>
      </c>
    </row>
    <row r="11251" spans="2:5" x14ac:dyDescent="0.25">
      <c r="B11251" t="s">
        <v>21834</v>
      </c>
      <c r="C11251" t="s">
        <v>21835</v>
      </c>
      <c r="D11251" s="85">
        <v>768700.82</v>
      </c>
      <c r="E11251" s="85">
        <v>725189.45</v>
      </c>
    </row>
    <row r="11252" spans="2:5" x14ac:dyDescent="0.25">
      <c r="B11252" t="s">
        <v>21836</v>
      </c>
      <c r="C11252" t="s">
        <v>21837</v>
      </c>
      <c r="D11252" s="85">
        <v>52890</v>
      </c>
      <c r="E11252" s="85">
        <v>43000</v>
      </c>
    </row>
    <row r="11253" spans="2:5" x14ac:dyDescent="0.25">
      <c r="B11253" t="s">
        <v>21838</v>
      </c>
      <c r="C11253" t="s">
        <v>21839</v>
      </c>
      <c r="D11253" s="85">
        <v>66461.570000000007</v>
      </c>
      <c r="E11253" s="85">
        <v>54033.8</v>
      </c>
    </row>
    <row r="11254" spans="2:5" x14ac:dyDescent="0.25">
      <c r="B11254" t="s">
        <v>21840</v>
      </c>
      <c r="C11254" t="s">
        <v>21841</v>
      </c>
      <c r="D11254" s="85">
        <v>10147.5</v>
      </c>
      <c r="E11254" s="85">
        <v>8250</v>
      </c>
    </row>
    <row r="11255" spans="2:5" x14ac:dyDescent="0.25">
      <c r="B11255" t="s">
        <v>21842</v>
      </c>
      <c r="C11255" t="s">
        <v>21843</v>
      </c>
      <c r="D11255" s="85">
        <v>32698.04</v>
      </c>
      <c r="E11255" s="85">
        <v>32698.04</v>
      </c>
    </row>
    <row r="11256" spans="2:5" x14ac:dyDescent="0.25">
      <c r="B11256" t="s">
        <v>21844</v>
      </c>
      <c r="C11256" t="s">
        <v>21845</v>
      </c>
      <c r="D11256" s="85">
        <v>21350.9</v>
      </c>
      <c r="E11256" s="85">
        <v>17500.740000000002</v>
      </c>
    </row>
    <row r="11257" spans="2:5" x14ac:dyDescent="0.25">
      <c r="B11257" t="s">
        <v>21846</v>
      </c>
      <c r="C11257" t="s">
        <v>21847</v>
      </c>
      <c r="D11257" s="85">
        <v>5224.88</v>
      </c>
      <c r="E11257" s="85">
        <v>4247.87</v>
      </c>
    </row>
    <row r="11258" spans="2:5" x14ac:dyDescent="0.25">
      <c r="B11258" t="s">
        <v>21848</v>
      </c>
      <c r="C11258" t="s">
        <v>21849</v>
      </c>
      <c r="D11258" s="85">
        <v>405.9</v>
      </c>
      <c r="E11258" s="85">
        <v>330</v>
      </c>
    </row>
    <row r="11259" spans="2:5" x14ac:dyDescent="0.25">
      <c r="B11259" t="s">
        <v>21850</v>
      </c>
      <c r="C11259" t="s">
        <v>21851</v>
      </c>
      <c r="D11259" s="85">
        <v>1845</v>
      </c>
      <c r="E11259" s="85">
        <v>1500</v>
      </c>
    </row>
    <row r="11260" spans="2:5" x14ac:dyDescent="0.25">
      <c r="B11260" t="s">
        <v>21852</v>
      </c>
      <c r="C11260" t="s">
        <v>21853</v>
      </c>
      <c r="D11260" s="85">
        <v>150861.10999999999</v>
      </c>
      <c r="E11260" s="85">
        <v>122651.31</v>
      </c>
    </row>
    <row r="11261" spans="2:5" x14ac:dyDescent="0.25">
      <c r="B11261" t="s">
        <v>21854</v>
      </c>
      <c r="C11261" t="s">
        <v>21855</v>
      </c>
      <c r="D11261" s="85">
        <v>1488.3</v>
      </c>
      <c r="E11261" s="85">
        <v>1210</v>
      </c>
    </row>
    <row r="11262" spans="2:5" x14ac:dyDescent="0.25">
      <c r="B11262" t="s">
        <v>21856</v>
      </c>
      <c r="C11262" t="s">
        <v>21857</v>
      </c>
      <c r="D11262" s="85">
        <v>766.29</v>
      </c>
      <c r="E11262" s="85">
        <v>623</v>
      </c>
    </row>
    <row r="11263" spans="2:5" x14ac:dyDescent="0.25">
      <c r="B11263" t="s">
        <v>21858</v>
      </c>
      <c r="C11263" t="s">
        <v>21859</v>
      </c>
      <c r="D11263" s="85">
        <v>1634.74</v>
      </c>
      <c r="E11263" s="85">
        <v>1329.06</v>
      </c>
    </row>
    <row r="11264" spans="2:5" x14ac:dyDescent="0.25">
      <c r="B11264" t="s">
        <v>21860</v>
      </c>
      <c r="C11264" t="s">
        <v>21861</v>
      </c>
      <c r="D11264" s="85">
        <v>5332.94</v>
      </c>
      <c r="E11264" s="85">
        <v>4335.72</v>
      </c>
    </row>
    <row r="11265" spans="2:5" x14ac:dyDescent="0.25">
      <c r="B11265" t="s">
        <v>21862</v>
      </c>
      <c r="C11265" t="s">
        <v>21863</v>
      </c>
      <c r="D11265" s="85">
        <v>69342.48</v>
      </c>
      <c r="E11265" s="85">
        <v>56376</v>
      </c>
    </row>
    <row r="11266" spans="2:5" x14ac:dyDescent="0.25">
      <c r="B11266" t="s">
        <v>21864</v>
      </c>
      <c r="C11266" t="s">
        <v>21865</v>
      </c>
      <c r="D11266" s="85">
        <v>886.34</v>
      </c>
      <c r="E11266" s="85">
        <v>720.6</v>
      </c>
    </row>
    <row r="11267" spans="2:5" x14ac:dyDescent="0.25">
      <c r="B11267" t="s">
        <v>21866</v>
      </c>
      <c r="C11267" t="s">
        <v>21867</v>
      </c>
      <c r="D11267" s="85">
        <v>5663.44</v>
      </c>
      <c r="E11267" s="85">
        <v>4604.42</v>
      </c>
    </row>
    <row r="11268" spans="2:5" x14ac:dyDescent="0.25">
      <c r="B11268" t="s">
        <v>21868</v>
      </c>
      <c r="C11268" t="s">
        <v>21869</v>
      </c>
      <c r="D11268" s="85">
        <v>48948.68</v>
      </c>
      <c r="E11268" s="85">
        <v>48948.68</v>
      </c>
    </row>
    <row r="11269" spans="2:5" x14ac:dyDescent="0.25">
      <c r="B11269" t="s">
        <v>21870</v>
      </c>
      <c r="C11269" t="s">
        <v>21871</v>
      </c>
      <c r="D11269" s="85">
        <v>47054.31</v>
      </c>
      <c r="E11269" s="85">
        <v>47054.31</v>
      </c>
    </row>
    <row r="11270" spans="2:5" x14ac:dyDescent="0.25">
      <c r="B11270" t="s">
        <v>21872</v>
      </c>
      <c r="C11270" t="s">
        <v>21873</v>
      </c>
      <c r="D11270" s="85">
        <v>43567.13</v>
      </c>
      <c r="E11270" s="85">
        <v>43567.13</v>
      </c>
    </row>
    <row r="11271" spans="2:5" x14ac:dyDescent="0.25">
      <c r="B11271" t="s">
        <v>21874</v>
      </c>
      <c r="C11271" t="s">
        <v>21875</v>
      </c>
      <c r="D11271" s="85">
        <v>1783.5</v>
      </c>
      <c r="E11271" s="85">
        <v>1450</v>
      </c>
    </row>
    <row r="11272" spans="2:5" x14ac:dyDescent="0.25">
      <c r="B11272" t="s">
        <v>21876</v>
      </c>
      <c r="C11272" t="s">
        <v>21877</v>
      </c>
      <c r="D11272" s="85">
        <v>15711.65</v>
      </c>
      <c r="E11272" s="85">
        <v>12773.7</v>
      </c>
    </row>
    <row r="11273" spans="2:5" x14ac:dyDescent="0.25">
      <c r="B11273" t="s">
        <v>21878</v>
      </c>
      <c r="C11273" t="s">
        <v>21879</v>
      </c>
      <c r="D11273" s="85">
        <v>18433.759999999998</v>
      </c>
      <c r="E11273" s="85">
        <v>14986.8</v>
      </c>
    </row>
    <row r="11274" spans="2:5" x14ac:dyDescent="0.25">
      <c r="B11274" t="s">
        <v>21880</v>
      </c>
      <c r="C11274" t="s">
        <v>21881</v>
      </c>
      <c r="D11274" s="85">
        <v>54230.7</v>
      </c>
      <c r="E11274" s="85">
        <v>44090</v>
      </c>
    </row>
    <row r="11275" spans="2:5" x14ac:dyDescent="0.25">
      <c r="B11275" t="s">
        <v>21882</v>
      </c>
      <c r="C11275" t="s">
        <v>21883</v>
      </c>
      <c r="D11275" s="85">
        <v>182040</v>
      </c>
      <c r="E11275" s="85">
        <v>148000</v>
      </c>
    </row>
    <row r="11276" spans="2:5" x14ac:dyDescent="0.25">
      <c r="B11276" t="s">
        <v>21884</v>
      </c>
      <c r="C11276" t="s">
        <v>21885</v>
      </c>
      <c r="D11276" s="85">
        <v>221400</v>
      </c>
      <c r="E11276" s="85">
        <v>180000</v>
      </c>
    </row>
    <row r="11277" spans="2:5" x14ac:dyDescent="0.25">
      <c r="B11277" t="s">
        <v>21886</v>
      </c>
      <c r="C11277" t="s">
        <v>21887</v>
      </c>
      <c r="D11277" s="85">
        <v>21525</v>
      </c>
      <c r="E11277" s="85">
        <v>17500</v>
      </c>
    </row>
    <row r="11278" spans="2:5" x14ac:dyDescent="0.25">
      <c r="B11278" t="s">
        <v>21888</v>
      </c>
      <c r="C11278" t="s">
        <v>21889</v>
      </c>
      <c r="D11278" s="85">
        <v>15309.96</v>
      </c>
      <c r="E11278" s="85">
        <v>15309.96</v>
      </c>
    </row>
    <row r="11279" spans="2:5" x14ac:dyDescent="0.25">
      <c r="B11279" t="s">
        <v>21890</v>
      </c>
      <c r="C11279" t="s">
        <v>21891</v>
      </c>
      <c r="D11279" s="85">
        <v>162678.87</v>
      </c>
      <c r="E11279" s="85">
        <v>129536.09</v>
      </c>
    </row>
    <row r="11280" spans="2:5" x14ac:dyDescent="0.25">
      <c r="B11280" t="s">
        <v>21892</v>
      </c>
      <c r="C11280" t="s">
        <v>21893</v>
      </c>
      <c r="D11280" s="85">
        <v>8193.68</v>
      </c>
      <c r="E11280" s="85">
        <v>6661.53</v>
      </c>
    </row>
    <row r="11281" spans="2:5" x14ac:dyDescent="0.25">
      <c r="B11281" t="s">
        <v>21894</v>
      </c>
      <c r="C11281" t="s">
        <v>19565</v>
      </c>
      <c r="D11281" s="85">
        <v>4131</v>
      </c>
      <c r="E11281" s="85">
        <v>4131</v>
      </c>
    </row>
    <row r="11282" spans="2:5" x14ac:dyDescent="0.25">
      <c r="B11282" t="s">
        <v>21895</v>
      </c>
      <c r="C11282" t="s">
        <v>21896</v>
      </c>
      <c r="D11282" s="85">
        <v>4501.2</v>
      </c>
      <c r="E11282" s="85">
        <v>4501.2</v>
      </c>
    </row>
    <row r="11283" spans="2:5" x14ac:dyDescent="0.25">
      <c r="B11283" t="s">
        <v>21897</v>
      </c>
      <c r="C11283" t="s">
        <v>21898</v>
      </c>
      <c r="D11283" s="85">
        <v>298890</v>
      </c>
      <c r="E11283" s="85">
        <v>243000</v>
      </c>
    </row>
    <row r="11284" spans="2:5" x14ac:dyDescent="0.25">
      <c r="B11284" t="s">
        <v>21899</v>
      </c>
      <c r="C11284" t="s">
        <v>21900</v>
      </c>
      <c r="D11284" s="85">
        <v>2337</v>
      </c>
      <c r="E11284" s="85">
        <v>1900</v>
      </c>
    </row>
    <row r="11285" spans="2:5" x14ac:dyDescent="0.25">
      <c r="B11285" t="s">
        <v>21901</v>
      </c>
      <c r="C11285" t="s">
        <v>21902</v>
      </c>
      <c r="D11285" s="85">
        <v>287992.2</v>
      </c>
      <c r="E11285" s="85">
        <v>234140</v>
      </c>
    </row>
    <row r="11286" spans="2:5" x14ac:dyDescent="0.25">
      <c r="B11286" t="s">
        <v>21903</v>
      </c>
      <c r="C11286" t="s">
        <v>21904</v>
      </c>
      <c r="D11286" s="85">
        <v>5473</v>
      </c>
      <c r="E11286" s="85">
        <v>4449.59</v>
      </c>
    </row>
    <row r="11287" spans="2:5" x14ac:dyDescent="0.25">
      <c r="B11287" t="s">
        <v>21905</v>
      </c>
      <c r="C11287" t="s">
        <v>21906</v>
      </c>
      <c r="D11287" s="85">
        <v>179.58</v>
      </c>
      <c r="E11287" s="85">
        <v>179.58</v>
      </c>
    </row>
    <row r="11288" spans="2:5" x14ac:dyDescent="0.25">
      <c r="B11288" t="s">
        <v>21907</v>
      </c>
      <c r="C11288" t="s">
        <v>21908</v>
      </c>
      <c r="D11288" s="85">
        <v>1560.62</v>
      </c>
      <c r="E11288" s="85">
        <v>1268.8</v>
      </c>
    </row>
    <row r="11289" spans="2:5" x14ac:dyDescent="0.25">
      <c r="B11289" t="s">
        <v>21909</v>
      </c>
      <c r="C11289" t="s">
        <v>21910</v>
      </c>
      <c r="D11289" s="85">
        <v>793.35</v>
      </c>
      <c r="E11289" s="85">
        <v>645</v>
      </c>
    </row>
    <row r="11290" spans="2:5" x14ac:dyDescent="0.25">
      <c r="B11290" t="s">
        <v>21911</v>
      </c>
      <c r="C11290" t="s">
        <v>21912</v>
      </c>
      <c r="D11290" s="85">
        <v>92.25</v>
      </c>
      <c r="E11290" s="85">
        <v>75</v>
      </c>
    </row>
    <row r="11291" spans="2:5" x14ac:dyDescent="0.25">
      <c r="B11291" t="s">
        <v>21913</v>
      </c>
      <c r="C11291" t="s">
        <v>21914</v>
      </c>
      <c r="D11291" s="85">
        <v>530</v>
      </c>
      <c r="E11291" s="85">
        <v>500</v>
      </c>
    </row>
    <row r="11292" spans="2:5" x14ac:dyDescent="0.25">
      <c r="B11292" t="s">
        <v>21915</v>
      </c>
      <c r="C11292" t="s">
        <v>21916</v>
      </c>
      <c r="D11292" s="85">
        <v>786.41</v>
      </c>
      <c r="E11292" s="85">
        <v>639.36</v>
      </c>
    </row>
    <row r="11293" spans="2:5" x14ac:dyDescent="0.25">
      <c r="B11293" t="s">
        <v>21917</v>
      </c>
      <c r="C11293" t="s">
        <v>21918</v>
      </c>
      <c r="D11293" s="85">
        <v>934.8</v>
      </c>
      <c r="E11293" s="85">
        <v>760</v>
      </c>
    </row>
    <row r="11294" spans="2:5" x14ac:dyDescent="0.25">
      <c r="B11294" t="s">
        <v>21919</v>
      </c>
      <c r="C11294" t="s">
        <v>21920</v>
      </c>
      <c r="D11294" s="85">
        <v>510.45</v>
      </c>
      <c r="E11294" s="85">
        <v>415</v>
      </c>
    </row>
    <row r="11295" spans="2:5" x14ac:dyDescent="0.25">
      <c r="B11295" t="s">
        <v>21921</v>
      </c>
      <c r="C11295" t="s">
        <v>21922</v>
      </c>
      <c r="D11295" s="85">
        <v>116.85</v>
      </c>
      <c r="E11295" s="85">
        <v>95</v>
      </c>
    </row>
    <row r="11296" spans="2:5" x14ac:dyDescent="0.25">
      <c r="B11296" t="s">
        <v>21923</v>
      </c>
      <c r="C11296" t="s">
        <v>21924</v>
      </c>
      <c r="D11296" s="85">
        <v>1623.6</v>
      </c>
      <c r="E11296" s="85">
        <v>1320</v>
      </c>
    </row>
    <row r="11297" spans="2:5" x14ac:dyDescent="0.25">
      <c r="B11297" t="s">
        <v>21925</v>
      </c>
      <c r="C11297" t="s">
        <v>21926</v>
      </c>
      <c r="D11297" s="85">
        <v>196.8</v>
      </c>
      <c r="E11297" s="85">
        <v>160</v>
      </c>
    </row>
    <row r="11298" spans="2:5" x14ac:dyDescent="0.25">
      <c r="B11298" t="s">
        <v>21927</v>
      </c>
      <c r="C11298" t="s">
        <v>21928</v>
      </c>
      <c r="D11298" s="85">
        <v>159752.4</v>
      </c>
      <c r="E11298" s="85">
        <v>129880</v>
      </c>
    </row>
    <row r="11299" spans="2:5" x14ac:dyDescent="0.25">
      <c r="B11299" t="s">
        <v>21929</v>
      </c>
      <c r="C11299" t="s">
        <v>21930</v>
      </c>
      <c r="D11299" s="85">
        <v>98.4</v>
      </c>
      <c r="E11299" s="85">
        <v>80</v>
      </c>
    </row>
    <row r="11300" spans="2:5" x14ac:dyDescent="0.25">
      <c r="B11300" t="s">
        <v>21931</v>
      </c>
      <c r="C11300" t="s">
        <v>21932</v>
      </c>
      <c r="D11300" s="85">
        <v>68960</v>
      </c>
      <c r="E11300" s="85">
        <v>68960</v>
      </c>
    </row>
    <row r="11301" spans="2:5" x14ac:dyDescent="0.25">
      <c r="B11301" t="s">
        <v>21933</v>
      </c>
      <c r="C11301" t="s">
        <v>21934</v>
      </c>
      <c r="D11301" s="85">
        <v>434345.88</v>
      </c>
      <c r="E11301" s="85">
        <v>395204.12</v>
      </c>
    </row>
    <row r="11302" spans="2:5" x14ac:dyDescent="0.25">
      <c r="B11302" t="s">
        <v>21935</v>
      </c>
      <c r="C11302" t="s">
        <v>21936</v>
      </c>
      <c r="D11302" s="85">
        <v>28560.76</v>
      </c>
      <c r="E11302" s="85">
        <v>23220.13</v>
      </c>
    </row>
    <row r="11303" spans="2:5" x14ac:dyDescent="0.25">
      <c r="B11303" t="s">
        <v>21937</v>
      </c>
      <c r="C11303" t="s">
        <v>21938</v>
      </c>
      <c r="D11303" s="85">
        <v>2004.59</v>
      </c>
      <c r="E11303" s="85">
        <v>1629.75</v>
      </c>
    </row>
    <row r="11304" spans="2:5" x14ac:dyDescent="0.25">
      <c r="B11304" t="s">
        <v>21939</v>
      </c>
      <c r="C11304" t="s">
        <v>21940</v>
      </c>
      <c r="D11304" s="85">
        <v>9225</v>
      </c>
      <c r="E11304" s="85">
        <v>7500</v>
      </c>
    </row>
    <row r="11305" spans="2:5" x14ac:dyDescent="0.25">
      <c r="B11305" t="s">
        <v>21941</v>
      </c>
      <c r="C11305" t="s">
        <v>21942</v>
      </c>
      <c r="D11305" s="85">
        <v>762.28</v>
      </c>
      <c r="E11305" s="85">
        <v>619.74</v>
      </c>
    </row>
    <row r="11306" spans="2:5" x14ac:dyDescent="0.25">
      <c r="B11306" t="s">
        <v>21943</v>
      </c>
      <c r="C11306" t="s">
        <v>21944</v>
      </c>
      <c r="D11306" s="85">
        <v>1502324.03</v>
      </c>
      <c r="E11306" s="85">
        <v>1221401.6499999999</v>
      </c>
    </row>
    <row r="11307" spans="2:5" x14ac:dyDescent="0.25">
      <c r="B11307" t="s">
        <v>21945</v>
      </c>
      <c r="C11307" t="s">
        <v>21946</v>
      </c>
      <c r="D11307" s="85">
        <v>30381</v>
      </c>
      <c r="E11307" s="85">
        <v>24700</v>
      </c>
    </row>
    <row r="11308" spans="2:5" x14ac:dyDescent="0.25">
      <c r="B11308" t="s">
        <v>21947</v>
      </c>
      <c r="C11308" t="s">
        <v>21948</v>
      </c>
      <c r="D11308" s="85">
        <v>954972</v>
      </c>
      <c r="E11308" s="85">
        <v>776400</v>
      </c>
    </row>
    <row r="11309" spans="2:5" x14ac:dyDescent="0.25">
      <c r="B11309" t="s">
        <v>21949</v>
      </c>
      <c r="C11309" t="s">
        <v>21950</v>
      </c>
      <c r="D11309" s="85">
        <v>10836.98</v>
      </c>
      <c r="E11309" s="85">
        <v>8810.5499999999993</v>
      </c>
    </row>
    <row r="11310" spans="2:5" x14ac:dyDescent="0.25">
      <c r="B11310" t="s">
        <v>21951</v>
      </c>
      <c r="C11310" t="s">
        <v>21952</v>
      </c>
      <c r="D11310" s="85">
        <v>9655.5</v>
      </c>
      <c r="E11310" s="85">
        <v>7850</v>
      </c>
    </row>
    <row r="11311" spans="2:5" x14ac:dyDescent="0.25">
      <c r="B11311" t="s">
        <v>21953</v>
      </c>
      <c r="C11311" t="s">
        <v>21954</v>
      </c>
      <c r="D11311" s="85">
        <v>9655.5</v>
      </c>
      <c r="E11311" s="85">
        <v>7850</v>
      </c>
    </row>
    <row r="11312" spans="2:5" x14ac:dyDescent="0.25">
      <c r="B11312" t="s">
        <v>21955</v>
      </c>
      <c r="C11312" t="s">
        <v>21956</v>
      </c>
      <c r="D11312" s="85">
        <v>26686.93</v>
      </c>
      <c r="E11312" s="85">
        <v>21696.69</v>
      </c>
    </row>
    <row r="11313" spans="2:5" x14ac:dyDescent="0.25">
      <c r="B11313" t="s">
        <v>21957</v>
      </c>
      <c r="C11313" t="s">
        <v>10455</v>
      </c>
      <c r="D11313" s="85">
        <v>8560.7999999999993</v>
      </c>
      <c r="E11313" s="85">
        <v>6960</v>
      </c>
    </row>
    <row r="11314" spans="2:5" x14ac:dyDescent="0.25">
      <c r="B11314" t="s">
        <v>21958</v>
      </c>
      <c r="C11314" t="s">
        <v>10455</v>
      </c>
      <c r="D11314" s="85">
        <v>4280.3999999999996</v>
      </c>
      <c r="E11314" s="85">
        <v>3480</v>
      </c>
    </row>
    <row r="11315" spans="2:5" x14ac:dyDescent="0.25">
      <c r="B11315" t="s">
        <v>21959</v>
      </c>
      <c r="C11315" t="s">
        <v>21960</v>
      </c>
      <c r="D11315" s="85">
        <v>2738.35</v>
      </c>
      <c r="E11315" s="85">
        <v>2226.3000000000002</v>
      </c>
    </row>
    <row r="11316" spans="2:5" x14ac:dyDescent="0.25">
      <c r="B11316" t="s">
        <v>21961</v>
      </c>
      <c r="C11316" t="s">
        <v>21962</v>
      </c>
      <c r="D11316" s="85">
        <v>17770.22</v>
      </c>
      <c r="E11316" s="85">
        <v>17770.22</v>
      </c>
    </row>
    <row r="11317" spans="2:5" x14ac:dyDescent="0.25">
      <c r="B11317" t="s">
        <v>21963</v>
      </c>
      <c r="C11317" t="s">
        <v>21964</v>
      </c>
      <c r="D11317" s="85">
        <v>9425</v>
      </c>
      <c r="E11317" s="85">
        <v>9425</v>
      </c>
    </row>
    <row r="11318" spans="2:5" x14ac:dyDescent="0.25">
      <c r="B11318" t="s">
        <v>21965</v>
      </c>
      <c r="C11318" t="s">
        <v>21966</v>
      </c>
      <c r="D11318" s="85">
        <v>922.5</v>
      </c>
      <c r="E11318" s="85">
        <v>750</v>
      </c>
    </row>
    <row r="11319" spans="2:5" x14ac:dyDescent="0.25">
      <c r="B11319" t="s">
        <v>21967</v>
      </c>
      <c r="C11319" t="s">
        <v>21968</v>
      </c>
      <c r="D11319" s="85">
        <v>15036.13</v>
      </c>
      <c r="E11319" s="85">
        <v>15036.13</v>
      </c>
    </row>
    <row r="11320" spans="2:5" x14ac:dyDescent="0.25">
      <c r="B11320" t="s">
        <v>21969</v>
      </c>
      <c r="C11320" t="s">
        <v>21970</v>
      </c>
      <c r="D11320" s="85">
        <v>15021.3</v>
      </c>
      <c r="E11320" s="85">
        <v>15021.3</v>
      </c>
    </row>
    <row r="11321" spans="2:5" x14ac:dyDescent="0.25">
      <c r="B11321" t="s">
        <v>21971</v>
      </c>
      <c r="C11321" t="s">
        <v>21972</v>
      </c>
      <c r="D11321" s="85">
        <v>12725</v>
      </c>
      <c r="E11321" s="85">
        <v>12725</v>
      </c>
    </row>
    <row r="11322" spans="2:5" x14ac:dyDescent="0.25">
      <c r="B11322" t="s">
        <v>21973</v>
      </c>
      <c r="C11322" t="s">
        <v>21974</v>
      </c>
      <c r="D11322" s="85">
        <v>18219.509999999998</v>
      </c>
      <c r="E11322" s="85">
        <v>18219.509999999998</v>
      </c>
    </row>
    <row r="11323" spans="2:5" x14ac:dyDescent="0.25">
      <c r="B11323" t="s">
        <v>21975</v>
      </c>
      <c r="C11323" t="s">
        <v>21976</v>
      </c>
      <c r="D11323" s="85">
        <v>35572.57</v>
      </c>
      <c r="E11323" s="85">
        <v>35572.57</v>
      </c>
    </row>
    <row r="11324" spans="2:5" x14ac:dyDescent="0.25">
      <c r="B11324" t="s">
        <v>21977</v>
      </c>
      <c r="C11324" t="s">
        <v>21978</v>
      </c>
      <c r="D11324" s="85">
        <v>11075</v>
      </c>
      <c r="E11324" s="85">
        <v>11075</v>
      </c>
    </row>
    <row r="11325" spans="2:5" x14ac:dyDescent="0.25">
      <c r="B11325" t="s">
        <v>21979</v>
      </c>
      <c r="C11325" t="s">
        <v>21980</v>
      </c>
      <c r="D11325" s="85">
        <v>21530.74</v>
      </c>
      <c r="E11325" s="85">
        <v>21530.74</v>
      </c>
    </row>
    <row r="11326" spans="2:5" x14ac:dyDescent="0.25">
      <c r="B11326" t="s">
        <v>21981</v>
      </c>
      <c r="C11326" t="s">
        <v>21980</v>
      </c>
      <c r="D11326" s="85">
        <v>10468.76</v>
      </c>
      <c r="E11326" s="85">
        <v>10468.76</v>
      </c>
    </row>
    <row r="11327" spans="2:5" x14ac:dyDescent="0.25">
      <c r="B11327" t="s">
        <v>21982</v>
      </c>
      <c r="C11327" t="s">
        <v>21983</v>
      </c>
      <c r="D11327" s="85">
        <v>26570.53</v>
      </c>
      <c r="E11327" s="85">
        <v>26570.53</v>
      </c>
    </row>
    <row r="11328" spans="2:5" x14ac:dyDescent="0.25">
      <c r="B11328" t="s">
        <v>21984</v>
      </c>
      <c r="C11328" t="s">
        <v>21985</v>
      </c>
      <c r="D11328" s="85">
        <v>42432.43</v>
      </c>
      <c r="E11328" s="85">
        <v>42432.43</v>
      </c>
    </row>
    <row r="11329" spans="2:5" x14ac:dyDescent="0.25">
      <c r="B11329" t="s">
        <v>21986</v>
      </c>
      <c r="C11329" t="s">
        <v>21987</v>
      </c>
      <c r="D11329" s="85">
        <v>36530.43</v>
      </c>
      <c r="E11329" s="85">
        <v>36530.43</v>
      </c>
    </row>
    <row r="11330" spans="2:5" x14ac:dyDescent="0.25">
      <c r="B11330" t="s">
        <v>21988</v>
      </c>
      <c r="C11330" t="s">
        <v>21989</v>
      </c>
      <c r="D11330" s="85">
        <v>28447.439999999999</v>
      </c>
      <c r="E11330" s="85">
        <v>28447.439999999999</v>
      </c>
    </row>
    <row r="11331" spans="2:5" x14ac:dyDescent="0.25">
      <c r="B11331" t="s">
        <v>21990</v>
      </c>
      <c r="C11331" t="s">
        <v>21991</v>
      </c>
      <c r="D11331" s="85">
        <v>321000</v>
      </c>
      <c r="E11331" s="85">
        <v>321000</v>
      </c>
    </row>
    <row r="11332" spans="2:5" x14ac:dyDescent="0.25">
      <c r="B11332" t="s">
        <v>21992</v>
      </c>
      <c r="C11332" t="s">
        <v>21993</v>
      </c>
      <c r="D11332" s="85">
        <v>471760.35</v>
      </c>
      <c r="E11332" s="85">
        <v>471760.35</v>
      </c>
    </row>
    <row r="11333" spans="2:5" x14ac:dyDescent="0.25">
      <c r="B11333" t="s">
        <v>21994</v>
      </c>
      <c r="C11333" t="s">
        <v>21995</v>
      </c>
      <c r="D11333" s="85">
        <v>42447.3</v>
      </c>
      <c r="E11333" s="85">
        <v>34510</v>
      </c>
    </row>
    <row r="11334" spans="2:5" x14ac:dyDescent="0.25">
      <c r="B11334" t="s">
        <v>21996</v>
      </c>
      <c r="C11334" t="s">
        <v>21997</v>
      </c>
      <c r="D11334" s="85">
        <v>745.4</v>
      </c>
      <c r="E11334" s="85">
        <v>745.4</v>
      </c>
    </row>
    <row r="11335" spans="2:5" x14ac:dyDescent="0.25">
      <c r="B11335" t="s">
        <v>21998</v>
      </c>
      <c r="C11335" t="s">
        <v>21999</v>
      </c>
      <c r="D11335" s="85">
        <v>2208</v>
      </c>
      <c r="E11335" s="85">
        <v>2208</v>
      </c>
    </row>
    <row r="11336" spans="2:5" x14ac:dyDescent="0.25">
      <c r="B11336" t="s">
        <v>22000</v>
      </c>
      <c r="C11336" t="s">
        <v>22001</v>
      </c>
      <c r="D11336" s="85">
        <v>224</v>
      </c>
      <c r="E11336" s="85">
        <v>224</v>
      </c>
    </row>
    <row r="11337" spans="2:5" x14ac:dyDescent="0.25">
      <c r="B11337" t="s">
        <v>22002</v>
      </c>
      <c r="C11337" t="s">
        <v>22003</v>
      </c>
      <c r="D11337" s="85">
        <v>625.46</v>
      </c>
      <c r="E11337" s="85">
        <v>625.46</v>
      </c>
    </row>
    <row r="11338" spans="2:5" x14ac:dyDescent="0.25">
      <c r="B11338" t="s">
        <v>22004</v>
      </c>
      <c r="C11338" t="s">
        <v>22005</v>
      </c>
      <c r="D11338" s="85">
        <v>744.1</v>
      </c>
      <c r="E11338" s="85">
        <v>744.1</v>
      </c>
    </row>
    <row r="11339" spans="2:5" x14ac:dyDescent="0.25">
      <c r="B11339" t="s">
        <v>22006</v>
      </c>
      <c r="C11339" t="s">
        <v>22007</v>
      </c>
      <c r="D11339" s="85">
        <v>1243.2</v>
      </c>
      <c r="E11339" s="85">
        <v>1243.2</v>
      </c>
    </row>
    <row r="11340" spans="2:5" x14ac:dyDescent="0.25">
      <c r="B11340" t="s">
        <v>22008</v>
      </c>
      <c r="C11340" t="s">
        <v>22009</v>
      </c>
      <c r="D11340" s="85">
        <v>24569.25</v>
      </c>
      <c r="E11340" s="85">
        <v>19975</v>
      </c>
    </row>
    <row r="11341" spans="2:5" x14ac:dyDescent="0.25">
      <c r="B11341" t="s">
        <v>22010</v>
      </c>
      <c r="C11341" t="s">
        <v>22011</v>
      </c>
      <c r="D11341" s="85">
        <v>90123.53</v>
      </c>
      <c r="E11341" s="85">
        <v>90123.53</v>
      </c>
    </row>
    <row r="11342" spans="2:5" x14ac:dyDescent="0.25">
      <c r="B11342" t="s">
        <v>22012</v>
      </c>
      <c r="C11342" t="s">
        <v>22013</v>
      </c>
      <c r="D11342" s="85">
        <v>1549099.26</v>
      </c>
      <c r="E11342" s="85">
        <v>1160936.27</v>
      </c>
    </row>
    <row r="11343" spans="2:5" x14ac:dyDescent="0.25">
      <c r="B11343" t="s">
        <v>22014</v>
      </c>
      <c r="C11343" t="s">
        <v>22015</v>
      </c>
      <c r="D11343" s="85">
        <v>5904</v>
      </c>
      <c r="E11343" s="85">
        <v>4800</v>
      </c>
    </row>
    <row r="11344" spans="2:5" x14ac:dyDescent="0.25">
      <c r="B11344" t="s">
        <v>22016</v>
      </c>
      <c r="C11344" t="s">
        <v>22017</v>
      </c>
      <c r="D11344" s="85">
        <v>5227.5</v>
      </c>
      <c r="E11344" s="85">
        <v>4250</v>
      </c>
    </row>
    <row r="11345" spans="2:5" x14ac:dyDescent="0.25">
      <c r="B11345" t="s">
        <v>22018</v>
      </c>
      <c r="C11345" t="s">
        <v>22019</v>
      </c>
      <c r="D11345" s="85">
        <v>1252.1400000000001</v>
      </c>
      <c r="E11345" s="85">
        <v>1018</v>
      </c>
    </row>
    <row r="11346" spans="2:5" x14ac:dyDescent="0.25">
      <c r="B11346" t="s">
        <v>22020</v>
      </c>
      <c r="C11346" t="s">
        <v>22021</v>
      </c>
      <c r="D11346" s="85">
        <v>2952</v>
      </c>
      <c r="E11346" s="85">
        <v>2400</v>
      </c>
    </row>
    <row r="11347" spans="2:5" x14ac:dyDescent="0.25">
      <c r="B11347" t="s">
        <v>22022</v>
      </c>
      <c r="C11347" t="s">
        <v>22023</v>
      </c>
      <c r="D11347" s="85">
        <v>34040.25</v>
      </c>
      <c r="E11347" s="85">
        <v>27675</v>
      </c>
    </row>
    <row r="11348" spans="2:5" x14ac:dyDescent="0.25">
      <c r="B11348" t="s">
        <v>22024</v>
      </c>
      <c r="C11348" t="s">
        <v>22025</v>
      </c>
      <c r="D11348" s="85">
        <v>23985</v>
      </c>
      <c r="E11348" s="85">
        <v>19500</v>
      </c>
    </row>
    <row r="11349" spans="2:5" x14ac:dyDescent="0.25">
      <c r="B11349" t="s">
        <v>22026</v>
      </c>
      <c r="C11349" t="s">
        <v>22027</v>
      </c>
      <c r="D11349" s="85">
        <v>85915.5</v>
      </c>
      <c r="E11349" s="85">
        <v>69850</v>
      </c>
    </row>
    <row r="11350" spans="2:5" x14ac:dyDescent="0.25">
      <c r="B11350" t="s">
        <v>22028</v>
      </c>
      <c r="C11350" t="s">
        <v>22029</v>
      </c>
      <c r="D11350" s="85">
        <v>215837.52</v>
      </c>
      <c r="E11350" s="85">
        <v>203620.3</v>
      </c>
    </row>
    <row r="11351" spans="2:5" x14ac:dyDescent="0.25">
      <c r="B11351" t="s">
        <v>22030</v>
      </c>
      <c r="C11351" t="s">
        <v>22031</v>
      </c>
      <c r="D11351" s="85">
        <v>213144.79</v>
      </c>
      <c r="E11351" s="85">
        <v>173288.45</v>
      </c>
    </row>
    <row r="11352" spans="2:5" x14ac:dyDescent="0.25">
      <c r="B11352" t="s">
        <v>22032</v>
      </c>
      <c r="C11352" t="s">
        <v>22033</v>
      </c>
      <c r="D11352" s="85">
        <v>14194.2</v>
      </c>
      <c r="E11352" s="85">
        <v>11540</v>
      </c>
    </row>
    <row r="11353" spans="2:5" x14ac:dyDescent="0.25">
      <c r="B11353" t="s">
        <v>22034</v>
      </c>
      <c r="C11353" t="s">
        <v>22035</v>
      </c>
      <c r="D11353" s="85">
        <v>12890.4</v>
      </c>
      <c r="E11353" s="85">
        <v>10480</v>
      </c>
    </row>
    <row r="11354" spans="2:5" x14ac:dyDescent="0.25">
      <c r="B11354" t="s">
        <v>22036</v>
      </c>
      <c r="C11354" t="s">
        <v>22037</v>
      </c>
      <c r="D11354" s="85">
        <v>17576008.800000001</v>
      </c>
      <c r="E11354" s="85">
        <v>16739056</v>
      </c>
    </row>
    <row r="11355" spans="2:5" x14ac:dyDescent="0.25">
      <c r="B11355" t="s">
        <v>22038</v>
      </c>
      <c r="C11355" t="s">
        <v>22039</v>
      </c>
      <c r="D11355" s="85">
        <v>0</v>
      </c>
      <c r="E11355" s="85">
        <v>0</v>
      </c>
    </row>
    <row r="11356" spans="2:5" x14ac:dyDescent="0.25">
      <c r="B11356" t="s">
        <v>22040</v>
      </c>
      <c r="C11356" t="s">
        <v>22041</v>
      </c>
      <c r="D11356" s="85">
        <v>40688.03</v>
      </c>
      <c r="E11356" s="85">
        <v>38384.94</v>
      </c>
    </row>
    <row r="11357" spans="2:5" x14ac:dyDescent="0.25">
      <c r="B11357" t="s">
        <v>22042</v>
      </c>
      <c r="C11357" t="s">
        <v>22043</v>
      </c>
      <c r="D11357" s="85">
        <v>47121</v>
      </c>
      <c r="E11357" s="85">
        <v>41700</v>
      </c>
    </row>
    <row r="11358" spans="2:5" x14ac:dyDescent="0.25">
      <c r="B11358" t="s">
        <v>22044</v>
      </c>
      <c r="C11358" t="s">
        <v>22045</v>
      </c>
      <c r="D11358" s="85">
        <v>21217.5</v>
      </c>
      <c r="E11358" s="85">
        <v>17250</v>
      </c>
    </row>
    <row r="11359" spans="2:5" x14ac:dyDescent="0.25">
      <c r="B11359" t="s">
        <v>22046</v>
      </c>
      <c r="C11359" t="s">
        <v>22047</v>
      </c>
      <c r="D11359" s="85">
        <v>60142.36</v>
      </c>
      <c r="E11359" s="85">
        <v>56738.080000000002</v>
      </c>
    </row>
    <row r="11360" spans="2:5" x14ac:dyDescent="0.25">
      <c r="B11360" t="s">
        <v>22048</v>
      </c>
      <c r="C11360" t="s">
        <v>22049</v>
      </c>
      <c r="D11360" s="85">
        <v>225090</v>
      </c>
      <c r="E11360" s="85">
        <v>183000</v>
      </c>
    </row>
    <row r="11361" spans="2:5" x14ac:dyDescent="0.25">
      <c r="B11361" t="s">
        <v>22050</v>
      </c>
      <c r="C11361" t="s">
        <v>22051</v>
      </c>
      <c r="D11361" s="85">
        <v>52358.12</v>
      </c>
      <c r="E11361" s="85">
        <v>42567.58</v>
      </c>
    </row>
    <row r="11362" spans="2:5" x14ac:dyDescent="0.25">
      <c r="B11362" t="s">
        <v>22052</v>
      </c>
      <c r="C11362" t="s">
        <v>22053</v>
      </c>
      <c r="D11362" s="85">
        <v>2142320</v>
      </c>
      <c r="E11362" s="85">
        <v>1756000</v>
      </c>
    </row>
    <row r="11363" spans="2:5" x14ac:dyDescent="0.25">
      <c r="B11363" t="s">
        <v>22054</v>
      </c>
      <c r="C11363" t="s">
        <v>22055</v>
      </c>
      <c r="D11363" s="85">
        <v>78134.98</v>
      </c>
      <c r="E11363" s="85">
        <v>63524.37</v>
      </c>
    </row>
    <row r="11364" spans="2:5" x14ac:dyDescent="0.25">
      <c r="B11364" t="s">
        <v>22056</v>
      </c>
      <c r="C11364" t="s">
        <v>22057</v>
      </c>
      <c r="D11364" s="85">
        <v>54483.33</v>
      </c>
      <c r="E11364" s="85">
        <v>44295.39</v>
      </c>
    </row>
    <row r="11365" spans="2:5" x14ac:dyDescent="0.25">
      <c r="B11365" t="s">
        <v>22058</v>
      </c>
      <c r="C11365" t="s">
        <v>22059</v>
      </c>
      <c r="D11365" s="85">
        <v>460029.09</v>
      </c>
      <c r="E11365" s="85">
        <v>395187.17</v>
      </c>
    </row>
    <row r="11366" spans="2:5" x14ac:dyDescent="0.25">
      <c r="B11366" t="s">
        <v>22060</v>
      </c>
      <c r="C11366" t="s">
        <v>22061</v>
      </c>
      <c r="D11366" s="85">
        <v>199752</v>
      </c>
      <c r="E11366" s="85">
        <v>162400</v>
      </c>
    </row>
    <row r="11367" spans="2:5" x14ac:dyDescent="0.25">
      <c r="B11367" t="s">
        <v>22062</v>
      </c>
      <c r="C11367" t="s">
        <v>22063</v>
      </c>
      <c r="D11367" s="85">
        <v>2898764.1</v>
      </c>
      <c r="E11367" s="85">
        <v>2356718.7799999998</v>
      </c>
    </row>
    <row r="11368" spans="2:5" x14ac:dyDescent="0.25">
      <c r="B11368" t="s">
        <v>22064</v>
      </c>
      <c r="C11368" t="s">
        <v>22065</v>
      </c>
      <c r="D11368" s="85">
        <v>130447.59</v>
      </c>
      <c r="E11368" s="85">
        <v>106054.95</v>
      </c>
    </row>
    <row r="11369" spans="2:5" x14ac:dyDescent="0.25">
      <c r="B11369" t="s">
        <v>22066</v>
      </c>
      <c r="C11369" t="s">
        <v>22067</v>
      </c>
      <c r="D11369" s="85">
        <v>37416.6</v>
      </c>
      <c r="E11369" s="85">
        <v>30420</v>
      </c>
    </row>
    <row r="11370" spans="2:5" x14ac:dyDescent="0.25">
      <c r="B11370" t="s">
        <v>22068</v>
      </c>
      <c r="C11370" t="s">
        <v>22069</v>
      </c>
      <c r="D11370" s="85">
        <v>39360</v>
      </c>
      <c r="E11370" s="85">
        <v>32000</v>
      </c>
    </row>
    <row r="11371" spans="2:5" x14ac:dyDescent="0.25">
      <c r="B11371" t="s">
        <v>22070</v>
      </c>
      <c r="C11371" t="s">
        <v>22071</v>
      </c>
      <c r="D11371" s="85">
        <v>246</v>
      </c>
      <c r="E11371" s="85">
        <v>200</v>
      </c>
    </row>
    <row r="11372" spans="2:5" x14ac:dyDescent="0.25">
      <c r="B11372" t="s">
        <v>22072</v>
      </c>
      <c r="C11372" t="s">
        <v>22073</v>
      </c>
      <c r="D11372" s="85">
        <v>202.95</v>
      </c>
      <c r="E11372" s="85">
        <v>165</v>
      </c>
    </row>
    <row r="11373" spans="2:5" x14ac:dyDescent="0.25">
      <c r="B11373" t="s">
        <v>22074</v>
      </c>
      <c r="C11373" t="s">
        <v>22075</v>
      </c>
      <c r="D11373" s="85">
        <v>1476</v>
      </c>
      <c r="E11373" s="85">
        <v>1200</v>
      </c>
    </row>
    <row r="11374" spans="2:5" x14ac:dyDescent="0.25">
      <c r="B11374" t="s">
        <v>22076</v>
      </c>
      <c r="C11374" t="s">
        <v>22077</v>
      </c>
      <c r="D11374" s="85">
        <v>1291.5</v>
      </c>
      <c r="E11374" s="85">
        <v>1050</v>
      </c>
    </row>
    <row r="11375" spans="2:5" x14ac:dyDescent="0.25">
      <c r="B11375" t="s">
        <v>22078</v>
      </c>
      <c r="C11375" t="s">
        <v>22079</v>
      </c>
      <c r="D11375" s="85">
        <v>4305</v>
      </c>
      <c r="E11375" s="85">
        <v>3500</v>
      </c>
    </row>
    <row r="11376" spans="2:5" x14ac:dyDescent="0.25">
      <c r="B11376" t="s">
        <v>22080</v>
      </c>
      <c r="C11376" t="s">
        <v>22081</v>
      </c>
      <c r="D11376" s="85">
        <v>1279.2</v>
      </c>
      <c r="E11376" s="85">
        <v>1040</v>
      </c>
    </row>
    <row r="11377" spans="2:5" x14ac:dyDescent="0.25">
      <c r="B11377" t="s">
        <v>22082</v>
      </c>
      <c r="C11377" t="s">
        <v>22083</v>
      </c>
      <c r="D11377" s="85">
        <v>1601.46</v>
      </c>
      <c r="E11377" s="85">
        <v>1302</v>
      </c>
    </row>
    <row r="11378" spans="2:5" x14ac:dyDescent="0.25">
      <c r="B11378" t="s">
        <v>22084</v>
      </c>
      <c r="C11378" t="s">
        <v>22085</v>
      </c>
      <c r="D11378" s="85">
        <v>24538.5</v>
      </c>
      <c r="E11378" s="85">
        <v>19950</v>
      </c>
    </row>
    <row r="11379" spans="2:5" x14ac:dyDescent="0.25">
      <c r="B11379" t="s">
        <v>22086</v>
      </c>
      <c r="C11379" t="s">
        <v>22087</v>
      </c>
      <c r="D11379" s="85">
        <v>177489</v>
      </c>
      <c r="E11379" s="85">
        <v>144300</v>
      </c>
    </row>
    <row r="11380" spans="2:5" x14ac:dyDescent="0.25">
      <c r="B11380" t="s">
        <v>22088</v>
      </c>
      <c r="C11380" t="s">
        <v>22089</v>
      </c>
      <c r="D11380" s="85">
        <v>2343.15</v>
      </c>
      <c r="E11380" s="85">
        <v>1905</v>
      </c>
    </row>
    <row r="11381" spans="2:5" x14ac:dyDescent="0.25">
      <c r="B11381" t="s">
        <v>22090</v>
      </c>
      <c r="C11381" t="s">
        <v>22091</v>
      </c>
      <c r="D11381" s="85">
        <v>2398.5</v>
      </c>
      <c r="E11381" s="85">
        <v>1950</v>
      </c>
    </row>
    <row r="11382" spans="2:5" x14ac:dyDescent="0.25">
      <c r="B11382" t="s">
        <v>22092</v>
      </c>
      <c r="C11382" t="s">
        <v>22093</v>
      </c>
      <c r="D11382" s="85">
        <v>200336.82</v>
      </c>
      <c r="E11382" s="85">
        <v>188997</v>
      </c>
    </row>
    <row r="11383" spans="2:5" x14ac:dyDescent="0.25">
      <c r="B11383" t="s">
        <v>22094</v>
      </c>
      <c r="C11383" t="s">
        <v>22095</v>
      </c>
      <c r="D11383" s="85">
        <v>400.37</v>
      </c>
      <c r="E11383" s="85">
        <v>325.5</v>
      </c>
    </row>
    <row r="11384" spans="2:5" x14ac:dyDescent="0.25">
      <c r="B11384" t="s">
        <v>22096</v>
      </c>
      <c r="C11384" t="s">
        <v>22097</v>
      </c>
      <c r="D11384" s="85">
        <v>195993.61</v>
      </c>
      <c r="E11384" s="85">
        <v>184899.63</v>
      </c>
    </row>
    <row r="11385" spans="2:5" x14ac:dyDescent="0.25">
      <c r="B11385" t="s">
        <v>22098</v>
      </c>
      <c r="C11385" t="s">
        <v>22089</v>
      </c>
      <c r="D11385" s="85">
        <v>1549.8</v>
      </c>
      <c r="E11385" s="85">
        <v>1260</v>
      </c>
    </row>
    <row r="11386" spans="2:5" x14ac:dyDescent="0.25">
      <c r="B11386" t="s">
        <v>22099</v>
      </c>
      <c r="C11386" t="s">
        <v>22100</v>
      </c>
      <c r="D11386" s="85">
        <v>54040.05</v>
      </c>
      <c r="E11386" s="85">
        <v>43935</v>
      </c>
    </row>
    <row r="11387" spans="2:5" x14ac:dyDescent="0.25">
      <c r="B11387" t="s">
        <v>22101</v>
      </c>
      <c r="C11387" t="s">
        <v>22102</v>
      </c>
      <c r="D11387" s="85">
        <v>2343.15</v>
      </c>
      <c r="E11387" s="85">
        <v>1905</v>
      </c>
    </row>
    <row r="11388" spans="2:5" x14ac:dyDescent="0.25">
      <c r="B11388" t="s">
        <v>22103</v>
      </c>
      <c r="C11388" t="s">
        <v>22104</v>
      </c>
      <c r="D11388" s="85">
        <v>88498.5</v>
      </c>
      <c r="E11388" s="85">
        <v>71950</v>
      </c>
    </row>
    <row r="11389" spans="2:5" x14ac:dyDescent="0.25">
      <c r="B11389" t="s">
        <v>22105</v>
      </c>
      <c r="C11389" t="s">
        <v>22106</v>
      </c>
      <c r="D11389" s="85">
        <v>140422.5</v>
      </c>
      <c r="E11389" s="85">
        <v>105750</v>
      </c>
    </row>
    <row r="11390" spans="2:5" x14ac:dyDescent="0.25">
      <c r="B11390" t="s">
        <v>22107</v>
      </c>
      <c r="C11390" t="s">
        <v>22108</v>
      </c>
      <c r="D11390" s="85">
        <v>731.85</v>
      </c>
      <c r="E11390" s="85">
        <v>595</v>
      </c>
    </row>
    <row r="11391" spans="2:5" x14ac:dyDescent="0.25">
      <c r="B11391" t="s">
        <v>22109</v>
      </c>
      <c r="C11391" t="s">
        <v>22110</v>
      </c>
      <c r="D11391" s="85">
        <v>431427.54</v>
      </c>
      <c r="E11391" s="85">
        <v>350754.1</v>
      </c>
    </row>
    <row r="11392" spans="2:5" x14ac:dyDescent="0.25">
      <c r="B11392" t="s">
        <v>22111</v>
      </c>
      <c r="C11392" t="s">
        <v>2369</v>
      </c>
      <c r="D11392" s="85">
        <v>113829.12</v>
      </c>
      <c r="E11392" s="85">
        <v>92544</v>
      </c>
    </row>
    <row r="11393" spans="2:5" x14ac:dyDescent="0.25">
      <c r="B11393" t="s">
        <v>22112</v>
      </c>
      <c r="C11393" t="s">
        <v>22113</v>
      </c>
      <c r="D11393" s="85">
        <v>45387</v>
      </c>
      <c r="E11393" s="85">
        <v>36900</v>
      </c>
    </row>
    <row r="11394" spans="2:5" x14ac:dyDescent="0.25">
      <c r="B11394" t="s">
        <v>22114</v>
      </c>
      <c r="C11394" t="s">
        <v>22115</v>
      </c>
      <c r="D11394" s="85">
        <v>43033.5</v>
      </c>
      <c r="E11394" s="85">
        <v>34950</v>
      </c>
    </row>
    <row r="11395" spans="2:5" x14ac:dyDescent="0.25">
      <c r="B11395" t="s">
        <v>22116</v>
      </c>
      <c r="C11395" t="s">
        <v>22117</v>
      </c>
      <c r="D11395" s="85">
        <v>307038.75</v>
      </c>
      <c r="E11395" s="85">
        <v>249625</v>
      </c>
    </row>
    <row r="11396" spans="2:5" x14ac:dyDescent="0.25">
      <c r="B11396" t="s">
        <v>22118</v>
      </c>
      <c r="C11396" t="s">
        <v>22119</v>
      </c>
      <c r="D11396" s="85">
        <v>15744000</v>
      </c>
      <c r="E11396" s="85">
        <v>12800000</v>
      </c>
    </row>
    <row r="11397" spans="2:5" x14ac:dyDescent="0.25">
      <c r="B11397" t="s">
        <v>22120</v>
      </c>
      <c r="C11397" t="s">
        <v>22121</v>
      </c>
      <c r="D11397" s="85">
        <v>82203.850000000006</v>
      </c>
      <c r="E11397" s="85">
        <v>66832.399999999994</v>
      </c>
    </row>
    <row r="11398" spans="2:5" x14ac:dyDescent="0.25">
      <c r="B11398" t="s">
        <v>22122</v>
      </c>
      <c r="C11398" t="s">
        <v>22123</v>
      </c>
      <c r="D11398" s="85">
        <v>8951.94</v>
      </c>
      <c r="E11398" s="85">
        <v>7278</v>
      </c>
    </row>
    <row r="11399" spans="2:5" x14ac:dyDescent="0.25">
      <c r="B11399" t="s">
        <v>22124</v>
      </c>
      <c r="C11399" t="s">
        <v>22125</v>
      </c>
      <c r="D11399" s="85">
        <v>3075</v>
      </c>
      <c r="E11399" s="85">
        <v>2500</v>
      </c>
    </row>
    <row r="11400" spans="2:5" x14ac:dyDescent="0.25">
      <c r="B11400" t="s">
        <v>22126</v>
      </c>
      <c r="C11400" t="s">
        <v>22127</v>
      </c>
      <c r="D11400" s="85">
        <v>1804007.28</v>
      </c>
      <c r="E11400" s="85">
        <v>1804007.28</v>
      </c>
    </row>
    <row r="11401" spans="2:5" x14ac:dyDescent="0.25">
      <c r="B11401" t="s">
        <v>22128</v>
      </c>
      <c r="C11401" t="s">
        <v>22129</v>
      </c>
      <c r="D11401" s="85">
        <v>638039.86</v>
      </c>
      <c r="E11401" s="85">
        <v>638039.86</v>
      </c>
    </row>
    <row r="11402" spans="2:5" x14ac:dyDescent="0.25">
      <c r="B11402" t="s">
        <v>22130</v>
      </c>
      <c r="C11402" t="s">
        <v>22131</v>
      </c>
      <c r="D11402" s="85">
        <v>1735325.24</v>
      </c>
      <c r="E11402" s="85">
        <v>1380000</v>
      </c>
    </row>
    <row r="11403" spans="2:5" x14ac:dyDescent="0.25">
      <c r="B11403" t="s">
        <v>22132</v>
      </c>
      <c r="C11403" t="s">
        <v>22133</v>
      </c>
      <c r="D11403" s="85">
        <v>46248</v>
      </c>
      <c r="E11403" s="85">
        <v>37600</v>
      </c>
    </row>
    <row r="11404" spans="2:5" x14ac:dyDescent="0.25">
      <c r="B11404" t="s">
        <v>22134</v>
      </c>
      <c r="C11404" t="s">
        <v>22135</v>
      </c>
      <c r="D11404" s="85">
        <v>416510.76</v>
      </c>
      <c r="E11404" s="85">
        <v>416510.76</v>
      </c>
    </row>
    <row r="11405" spans="2:5" x14ac:dyDescent="0.25">
      <c r="B11405" t="s">
        <v>22136</v>
      </c>
      <c r="C11405" t="s">
        <v>22137</v>
      </c>
      <c r="D11405" s="85">
        <v>119729.07</v>
      </c>
      <c r="E11405" s="85">
        <v>119729.07</v>
      </c>
    </row>
    <row r="11406" spans="2:5" x14ac:dyDescent="0.25">
      <c r="B11406" t="s">
        <v>22138</v>
      </c>
      <c r="C11406" t="s">
        <v>22139</v>
      </c>
      <c r="D11406" s="85">
        <v>986999.78</v>
      </c>
      <c r="E11406" s="85">
        <v>986999.78</v>
      </c>
    </row>
    <row r="11407" spans="2:5" x14ac:dyDescent="0.25">
      <c r="B11407" t="s">
        <v>22140</v>
      </c>
      <c r="C11407" t="s">
        <v>22141</v>
      </c>
      <c r="D11407" s="85">
        <v>438047</v>
      </c>
      <c r="E11407" s="85">
        <v>438047</v>
      </c>
    </row>
    <row r="11408" spans="2:5" x14ac:dyDescent="0.25">
      <c r="B11408" t="s">
        <v>22142</v>
      </c>
      <c r="C11408" t="s">
        <v>22143</v>
      </c>
      <c r="D11408" s="85">
        <v>24271.77</v>
      </c>
      <c r="E11408" s="85">
        <v>19733.150000000001</v>
      </c>
    </row>
    <row r="11409" spans="2:5" x14ac:dyDescent="0.25">
      <c r="B11409" t="s">
        <v>22144</v>
      </c>
      <c r="C11409" t="s">
        <v>22145</v>
      </c>
      <c r="D11409" s="85">
        <v>24271.77</v>
      </c>
      <c r="E11409" s="85">
        <v>19733.150000000001</v>
      </c>
    </row>
    <row r="11410" spans="2:5" x14ac:dyDescent="0.25">
      <c r="B11410" t="s">
        <v>22146</v>
      </c>
      <c r="C11410" t="s">
        <v>22147</v>
      </c>
      <c r="D11410" s="85">
        <v>24271.77</v>
      </c>
      <c r="E11410" s="85">
        <v>19733.150000000001</v>
      </c>
    </row>
    <row r="11411" spans="2:5" x14ac:dyDescent="0.25">
      <c r="B11411" t="s">
        <v>22148</v>
      </c>
      <c r="C11411" t="s">
        <v>22149</v>
      </c>
      <c r="D11411" s="85">
        <v>24271.77</v>
      </c>
      <c r="E11411" s="85">
        <v>19733.150000000001</v>
      </c>
    </row>
    <row r="11412" spans="2:5" x14ac:dyDescent="0.25">
      <c r="B11412" t="s">
        <v>22150</v>
      </c>
      <c r="C11412" t="s">
        <v>22151</v>
      </c>
      <c r="D11412" s="85">
        <v>197915.63</v>
      </c>
      <c r="E11412" s="85">
        <v>160907.01999999999</v>
      </c>
    </row>
    <row r="11413" spans="2:5" x14ac:dyDescent="0.25">
      <c r="B11413" t="s">
        <v>22152</v>
      </c>
      <c r="C11413" t="s">
        <v>22153</v>
      </c>
      <c r="D11413" s="85">
        <v>24271.77</v>
      </c>
      <c r="E11413" s="85">
        <v>19733.150000000001</v>
      </c>
    </row>
    <row r="11414" spans="2:5" x14ac:dyDescent="0.25">
      <c r="B11414" t="s">
        <v>22154</v>
      </c>
      <c r="C11414" t="s">
        <v>22155</v>
      </c>
      <c r="D11414" s="85">
        <v>24271.77</v>
      </c>
      <c r="E11414" s="85">
        <v>19733.150000000001</v>
      </c>
    </row>
    <row r="11415" spans="2:5" x14ac:dyDescent="0.25">
      <c r="B11415" t="s">
        <v>22156</v>
      </c>
      <c r="C11415" t="s">
        <v>22157</v>
      </c>
      <c r="D11415" s="85">
        <v>24271.77</v>
      </c>
      <c r="E11415" s="85">
        <v>19733.150000000001</v>
      </c>
    </row>
    <row r="11416" spans="2:5" x14ac:dyDescent="0.25">
      <c r="B11416" t="s">
        <v>22158</v>
      </c>
      <c r="C11416" t="s">
        <v>22159</v>
      </c>
      <c r="D11416" s="85">
        <v>24271.77</v>
      </c>
      <c r="E11416" s="85">
        <v>19733.150000000001</v>
      </c>
    </row>
    <row r="11417" spans="2:5" x14ac:dyDescent="0.25">
      <c r="B11417" t="s">
        <v>22160</v>
      </c>
      <c r="C11417" t="s">
        <v>22161</v>
      </c>
      <c r="D11417" s="85">
        <v>24271.77</v>
      </c>
      <c r="E11417" s="85">
        <v>19733.150000000001</v>
      </c>
    </row>
    <row r="11418" spans="2:5" x14ac:dyDescent="0.25">
      <c r="B11418" t="s">
        <v>22162</v>
      </c>
      <c r="C11418" t="s">
        <v>22163</v>
      </c>
      <c r="D11418" s="85">
        <v>5224.88</v>
      </c>
      <c r="E11418" s="85">
        <v>4247.87</v>
      </c>
    </row>
    <row r="11419" spans="2:5" x14ac:dyDescent="0.25">
      <c r="B11419" t="s">
        <v>22164</v>
      </c>
      <c r="C11419" t="s">
        <v>22165</v>
      </c>
      <c r="D11419" s="85">
        <v>25215</v>
      </c>
      <c r="E11419" s="85">
        <v>20500</v>
      </c>
    </row>
    <row r="11420" spans="2:5" x14ac:dyDescent="0.25">
      <c r="B11420" t="s">
        <v>22166</v>
      </c>
      <c r="C11420" t="s">
        <v>22167</v>
      </c>
      <c r="D11420" s="85">
        <v>22500</v>
      </c>
      <c r="E11420" s="85">
        <v>22500</v>
      </c>
    </row>
    <row r="11421" spans="2:5" x14ac:dyDescent="0.25">
      <c r="B11421" t="s">
        <v>22168</v>
      </c>
      <c r="C11421" t="s">
        <v>22169</v>
      </c>
      <c r="D11421" s="85">
        <v>63840</v>
      </c>
      <c r="E11421" s="85">
        <v>63840</v>
      </c>
    </row>
    <row r="11422" spans="2:5" x14ac:dyDescent="0.25">
      <c r="B11422" t="s">
        <v>22170</v>
      </c>
      <c r="C11422" t="s">
        <v>22171</v>
      </c>
      <c r="D11422" s="85">
        <v>137268</v>
      </c>
      <c r="E11422" s="85">
        <v>111600</v>
      </c>
    </row>
    <row r="11423" spans="2:5" x14ac:dyDescent="0.25">
      <c r="B11423" t="s">
        <v>22172</v>
      </c>
      <c r="C11423" t="s">
        <v>22173</v>
      </c>
      <c r="D11423" s="85">
        <v>429.74</v>
      </c>
      <c r="E11423" s="85">
        <v>349.38</v>
      </c>
    </row>
    <row r="11424" spans="2:5" x14ac:dyDescent="0.25">
      <c r="B11424" t="s">
        <v>22174</v>
      </c>
      <c r="C11424" t="s">
        <v>22175</v>
      </c>
      <c r="D11424" s="85">
        <v>9790.7999999999993</v>
      </c>
      <c r="E11424" s="85">
        <v>7960</v>
      </c>
    </row>
    <row r="11425" spans="2:5" x14ac:dyDescent="0.25">
      <c r="B11425" t="s">
        <v>22176</v>
      </c>
      <c r="C11425" t="s">
        <v>22177</v>
      </c>
      <c r="D11425" s="85">
        <v>417.85</v>
      </c>
      <c r="E11425" s="85">
        <v>394.2</v>
      </c>
    </row>
    <row r="11426" spans="2:5" x14ac:dyDescent="0.25">
      <c r="B11426" t="s">
        <v>22178</v>
      </c>
      <c r="C11426" t="s">
        <v>22179</v>
      </c>
      <c r="D11426" s="85">
        <v>306.14</v>
      </c>
      <c r="E11426" s="85">
        <v>288.81</v>
      </c>
    </row>
    <row r="11427" spans="2:5" x14ac:dyDescent="0.25">
      <c r="B11427" t="s">
        <v>22180</v>
      </c>
      <c r="C11427" t="s">
        <v>22181</v>
      </c>
      <c r="D11427" s="85">
        <v>65000</v>
      </c>
      <c r="E11427" s="85">
        <v>52845.53</v>
      </c>
    </row>
    <row r="11428" spans="2:5" x14ac:dyDescent="0.25">
      <c r="B11428" t="s">
        <v>22182</v>
      </c>
      <c r="C11428" t="s">
        <v>22183</v>
      </c>
      <c r="D11428" s="85">
        <v>24702.41</v>
      </c>
      <c r="E11428" s="85">
        <v>20083.259999999998</v>
      </c>
    </row>
    <row r="11429" spans="2:5" x14ac:dyDescent="0.25">
      <c r="B11429" t="s">
        <v>22184</v>
      </c>
      <c r="C11429" t="s">
        <v>22185</v>
      </c>
      <c r="D11429" s="85">
        <v>17437.71</v>
      </c>
      <c r="E11429" s="85">
        <v>14177</v>
      </c>
    </row>
    <row r="11430" spans="2:5" x14ac:dyDescent="0.25">
      <c r="B11430" t="s">
        <v>22186</v>
      </c>
      <c r="C11430" t="s">
        <v>22187</v>
      </c>
      <c r="D11430" s="85">
        <v>1586</v>
      </c>
      <c r="E11430" s="85">
        <v>1300</v>
      </c>
    </row>
    <row r="11431" spans="2:5" x14ac:dyDescent="0.25">
      <c r="B11431" t="s">
        <v>22188</v>
      </c>
      <c r="C11431" t="s">
        <v>22189</v>
      </c>
      <c r="D11431" s="85">
        <v>75276</v>
      </c>
      <c r="E11431" s="85">
        <v>61200</v>
      </c>
    </row>
    <row r="11432" spans="2:5" x14ac:dyDescent="0.25">
      <c r="B11432" t="s">
        <v>22190</v>
      </c>
      <c r="C11432" t="s">
        <v>22191</v>
      </c>
      <c r="D11432" s="85">
        <v>2440935</v>
      </c>
      <c r="E11432" s="85">
        <v>1984500</v>
      </c>
    </row>
    <row r="11433" spans="2:5" x14ac:dyDescent="0.25">
      <c r="B11433" t="s">
        <v>22192</v>
      </c>
      <c r="C11433" t="s">
        <v>22193</v>
      </c>
      <c r="D11433" s="85">
        <v>22616.32</v>
      </c>
      <c r="E11433" s="85">
        <v>18387.25</v>
      </c>
    </row>
    <row r="11434" spans="2:5" x14ac:dyDescent="0.25">
      <c r="B11434" t="s">
        <v>22194</v>
      </c>
      <c r="C11434" t="s">
        <v>22195</v>
      </c>
      <c r="D11434" s="85">
        <v>573.15</v>
      </c>
      <c r="E11434" s="85">
        <v>540.71</v>
      </c>
    </row>
    <row r="11435" spans="2:5" x14ac:dyDescent="0.25">
      <c r="B11435" t="s">
        <v>22196</v>
      </c>
      <c r="C11435" t="s">
        <v>22197</v>
      </c>
      <c r="D11435" s="85">
        <v>3451.5</v>
      </c>
      <c r="E11435" s="85">
        <v>3256.14</v>
      </c>
    </row>
    <row r="11436" spans="2:5" x14ac:dyDescent="0.25">
      <c r="B11436" t="s">
        <v>22198</v>
      </c>
      <c r="C11436" t="s">
        <v>22199</v>
      </c>
      <c r="D11436" s="85">
        <v>2816.78</v>
      </c>
      <c r="E11436" s="85">
        <v>2657.34</v>
      </c>
    </row>
    <row r="11437" spans="2:5" x14ac:dyDescent="0.25">
      <c r="B11437" t="s">
        <v>22200</v>
      </c>
      <c r="C11437" t="s">
        <v>22201</v>
      </c>
      <c r="D11437" s="85">
        <v>85977</v>
      </c>
      <c r="E11437" s="85">
        <v>69900</v>
      </c>
    </row>
    <row r="11438" spans="2:5" x14ac:dyDescent="0.25">
      <c r="B11438" t="s">
        <v>22202</v>
      </c>
      <c r="C11438" t="s">
        <v>22203</v>
      </c>
      <c r="D11438" s="85">
        <v>898367.17</v>
      </c>
      <c r="E11438" s="85">
        <v>847516.2</v>
      </c>
    </row>
    <row r="11439" spans="2:5" x14ac:dyDescent="0.25">
      <c r="B11439" t="s">
        <v>22204</v>
      </c>
      <c r="C11439" t="s">
        <v>22205</v>
      </c>
      <c r="D11439" s="85">
        <v>174.18</v>
      </c>
      <c r="E11439" s="85">
        <v>164.32</v>
      </c>
    </row>
    <row r="11440" spans="2:5" x14ac:dyDescent="0.25">
      <c r="B11440" t="s">
        <v>22206</v>
      </c>
      <c r="C11440" t="s">
        <v>22207</v>
      </c>
      <c r="D11440" s="85">
        <v>2714.28</v>
      </c>
      <c r="E11440" s="85">
        <v>2560.64</v>
      </c>
    </row>
    <row r="11441" spans="2:5" x14ac:dyDescent="0.25">
      <c r="B11441" t="s">
        <v>22208</v>
      </c>
      <c r="C11441" t="s">
        <v>22209</v>
      </c>
      <c r="D11441" s="85">
        <v>1970.01</v>
      </c>
      <c r="E11441" s="85">
        <v>1858.5</v>
      </c>
    </row>
    <row r="11442" spans="2:5" x14ac:dyDescent="0.25">
      <c r="B11442" t="s">
        <v>22210</v>
      </c>
      <c r="C11442" t="s">
        <v>22211</v>
      </c>
      <c r="D11442" s="85">
        <v>587.49</v>
      </c>
      <c r="E11442" s="85">
        <v>554.24</v>
      </c>
    </row>
    <row r="11443" spans="2:5" x14ac:dyDescent="0.25">
      <c r="B11443" t="s">
        <v>22212</v>
      </c>
      <c r="C11443" t="s">
        <v>22213</v>
      </c>
      <c r="D11443" s="85">
        <v>2284.7800000000002</v>
      </c>
      <c r="E11443" s="85">
        <v>2155.4499999999998</v>
      </c>
    </row>
    <row r="11444" spans="2:5" x14ac:dyDescent="0.25">
      <c r="B11444" t="s">
        <v>22214</v>
      </c>
      <c r="C11444" t="s">
        <v>22215</v>
      </c>
      <c r="D11444" s="85">
        <v>60697.86</v>
      </c>
      <c r="E11444" s="85">
        <v>57262.14</v>
      </c>
    </row>
    <row r="11445" spans="2:5" x14ac:dyDescent="0.25">
      <c r="B11445" t="s">
        <v>22216</v>
      </c>
      <c r="C11445" t="s">
        <v>22217</v>
      </c>
      <c r="D11445" s="85">
        <v>706.19</v>
      </c>
      <c r="E11445" s="85">
        <v>666.22</v>
      </c>
    </row>
    <row r="11446" spans="2:5" x14ac:dyDescent="0.25">
      <c r="B11446" t="s">
        <v>22218</v>
      </c>
      <c r="C11446" t="s">
        <v>22219</v>
      </c>
      <c r="D11446" s="85">
        <v>6839.6</v>
      </c>
      <c r="E11446" s="85">
        <v>6452.45</v>
      </c>
    </row>
    <row r="11447" spans="2:5" x14ac:dyDescent="0.25">
      <c r="B11447" t="s">
        <v>22220</v>
      </c>
      <c r="C11447" t="s">
        <v>22221</v>
      </c>
      <c r="D11447" s="85">
        <v>7053.56</v>
      </c>
      <c r="E11447" s="85">
        <v>6654.3</v>
      </c>
    </row>
    <row r="11448" spans="2:5" x14ac:dyDescent="0.25">
      <c r="B11448" t="s">
        <v>22222</v>
      </c>
      <c r="C11448" t="s">
        <v>22223</v>
      </c>
      <c r="D11448" s="85">
        <v>3537.88</v>
      </c>
      <c r="E11448" s="85">
        <v>3337.62</v>
      </c>
    </row>
    <row r="11449" spans="2:5" x14ac:dyDescent="0.25">
      <c r="B11449" t="s">
        <v>22224</v>
      </c>
      <c r="C11449" t="s">
        <v>22225</v>
      </c>
      <c r="D11449" s="85">
        <v>20915.61</v>
      </c>
      <c r="E11449" s="85">
        <v>19731.71</v>
      </c>
    </row>
    <row r="11450" spans="2:5" x14ac:dyDescent="0.25">
      <c r="B11450" t="s">
        <v>22226</v>
      </c>
      <c r="C11450" t="s">
        <v>22227</v>
      </c>
      <c r="D11450" s="85">
        <v>527436.88</v>
      </c>
      <c r="E11450" s="85">
        <v>428810.47</v>
      </c>
    </row>
    <row r="11451" spans="2:5" x14ac:dyDescent="0.25">
      <c r="B11451" t="s">
        <v>22228</v>
      </c>
      <c r="C11451" t="s">
        <v>22229</v>
      </c>
      <c r="D11451" s="85">
        <v>24446.25</v>
      </c>
      <c r="E11451" s="85">
        <v>19875</v>
      </c>
    </row>
    <row r="11452" spans="2:5" x14ac:dyDescent="0.25">
      <c r="B11452" t="s">
        <v>22230</v>
      </c>
      <c r="C11452" t="s">
        <v>22231</v>
      </c>
      <c r="D11452" s="85">
        <v>87053.25</v>
      </c>
      <c r="E11452" s="85">
        <v>70775</v>
      </c>
    </row>
    <row r="11453" spans="2:5" x14ac:dyDescent="0.25">
      <c r="B11453" t="s">
        <v>22232</v>
      </c>
      <c r="C11453" t="s">
        <v>22233</v>
      </c>
      <c r="D11453" s="85">
        <v>225630.87</v>
      </c>
      <c r="E11453" s="85">
        <v>0</v>
      </c>
    </row>
    <row r="11454" spans="2:5" x14ac:dyDescent="0.25">
      <c r="B11454" t="s">
        <v>22234</v>
      </c>
      <c r="C11454" t="s">
        <v>22235</v>
      </c>
      <c r="D11454" s="85">
        <v>971700</v>
      </c>
      <c r="E11454" s="85">
        <v>790000</v>
      </c>
    </row>
    <row r="11455" spans="2:5" x14ac:dyDescent="0.25">
      <c r="B11455" t="s">
        <v>22236</v>
      </c>
      <c r="C11455" t="s">
        <v>22237</v>
      </c>
      <c r="D11455" s="85">
        <v>3378.7</v>
      </c>
      <c r="E11455" s="85">
        <v>2990</v>
      </c>
    </row>
    <row r="11456" spans="2:5" x14ac:dyDescent="0.25">
      <c r="B11456" t="s">
        <v>22238</v>
      </c>
      <c r="C11456" t="s">
        <v>22239</v>
      </c>
      <c r="D11456" s="85">
        <v>88560</v>
      </c>
      <c r="E11456" s="85">
        <v>72000</v>
      </c>
    </row>
    <row r="11457" spans="2:5" x14ac:dyDescent="0.25">
      <c r="B11457" t="s">
        <v>22240</v>
      </c>
      <c r="C11457" t="s">
        <v>22241</v>
      </c>
      <c r="D11457" s="85">
        <v>65190</v>
      </c>
      <c r="E11457" s="85">
        <v>53000</v>
      </c>
    </row>
    <row r="11458" spans="2:5" x14ac:dyDescent="0.25">
      <c r="B11458" t="s">
        <v>22242</v>
      </c>
      <c r="C11458" t="s">
        <v>22243</v>
      </c>
      <c r="D11458" s="85">
        <v>19890.330000000002</v>
      </c>
      <c r="E11458" s="85">
        <v>16171</v>
      </c>
    </row>
    <row r="11459" spans="2:5" x14ac:dyDescent="0.25">
      <c r="B11459" t="s">
        <v>22244</v>
      </c>
      <c r="C11459" t="s">
        <v>22245</v>
      </c>
      <c r="D11459" s="85">
        <v>19000</v>
      </c>
      <c r="E11459" s="85">
        <v>19000</v>
      </c>
    </row>
    <row r="11460" spans="2:5" x14ac:dyDescent="0.25">
      <c r="B11460" t="s">
        <v>22246</v>
      </c>
      <c r="C11460" t="s">
        <v>22247</v>
      </c>
      <c r="D11460" s="85">
        <v>22500</v>
      </c>
      <c r="E11460" s="85">
        <v>22500</v>
      </c>
    </row>
    <row r="11461" spans="2:5" x14ac:dyDescent="0.25">
      <c r="B11461" t="s">
        <v>22248</v>
      </c>
      <c r="C11461" t="s">
        <v>22249</v>
      </c>
      <c r="D11461" s="85">
        <v>5691210</v>
      </c>
      <c r="E11461" s="85">
        <v>4627000</v>
      </c>
    </row>
    <row r="11462" spans="2:5" x14ac:dyDescent="0.25">
      <c r="B11462" t="s">
        <v>22250</v>
      </c>
      <c r="C11462" t="s">
        <v>22251</v>
      </c>
      <c r="D11462" s="85">
        <v>22500</v>
      </c>
      <c r="E11462" s="85">
        <v>22500</v>
      </c>
    </row>
    <row r="11463" spans="2:5" x14ac:dyDescent="0.25">
      <c r="B11463" t="s">
        <v>22252</v>
      </c>
      <c r="C11463" t="s">
        <v>22253</v>
      </c>
      <c r="D11463" s="85">
        <v>14195.06</v>
      </c>
      <c r="E11463" s="85">
        <v>14195.06</v>
      </c>
    </row>
    <row r="11464" spans="2:5" x14ac:dyDescent="0.25">
      <c r="B11464" t="s">
        <v>22254</v>
      </c>
      <c r="C11464" t="s">
        <v>22255</v>
      </c>
      <c r="D11464" s="85">
        <v>5773217.7800000003</v>
      </c>
      <c r="E11464" s="85">
        <v>4693672.99</v>
      </c>
    </row>
    <row r="11465" spans="2:5" x14ac:dyDescent="0.25">
      <c r="B11465" t="s">
        <v>22256</v>
      </c>
      <c r="C11465" t="s">
        <v>14698</v>
      </c>
      <c r="D11465" s="85">
        <v>12275.4</v>
      </c>
      <c r="E11465" s="85">
        <v>9980</v>
      </c>
    </row>
    <row r="11466" spans="2:5" x14ac:dyDescent="0.25">
      <c r="B11466" t="s">
        <v>22257</v>
      </c>
      <c r="C11466" t="s">
        <v>22258</v>
      </c>
      <c r="D11466" s="85">
        <v>192.86</v>
      </c>
      <c r="E11466" s="85">
        <v>156.80000000000001</v>
      </c>
    </row>
    <row r="11467" spans="2:5" x14ac:dyDescent="0.25">
      <c r="B11467" t="s">
        <v>22259</v>
      </c>
      <c r="C11467" t="s">
        <v>22260</v>
      </c>
      <c r="D11467" s="85">
        <v>5253.75</v>
      </c>
      <c r="E11467" s="85">
        <v>4956.37</v>
      </c>
    </row>
    <row r="11468" spans="2:5" x14ac:dyDescent="0.25">
      <c r="B11468" t="s">
        <v>22261</v>
      </c>
      <c r="C11468" t="s">
        <v>22262</v>
      </c>
      <c r="D11468" s="85">
        <v>1748.72</v>
      </c>
      <c r="E11468" s="85">
        <v>1649.74</v>
      </c>
    </row>
    <row r="11469" spans="2:5" x14ac:dyDescent="0.25">
      <c r="B11469" t="s">
        <v>22263</v>
      </c>
      <c r="C11469" t="s">
        <v>22264</v>
      </c>
      <c r="D11469" s="85">
        <v>632988.4</v>
      </c>
      <c r="E11469" s="85">
        <v>597158.87</v>
      </c>
    </row>
    <row r="11470" spans="2:5" x14ac:dyDescent="0.25">
      <c r="B11470" t="s">
        <v>22265</v>
      </c>
      <c r="C11470" t="s">
        <v>22266</v>
      </c>
      <c r="D11470" s="85">
        <v>189476.25</v>
      </c>
      <c r="E11470" s="85">
        <v>178751.18</v>
      </c>
    </row>
    <row r="11471" spans="2:5" x14ac:dyDescent="0.25">
      <c r="B11471" t="s">
        <v>22267</v>
      </c>
      <c r="C11471" t="s">
        <v>22268</v>
      </c>
      <c r="D11471" s="85">
        <v>306593.45</v>
      </c>
      <c r="E11471" s="85">
        <v>289239.09999999998</v>
      </c>
    </row>
    <row r="11472" spans="2:5" x14ac:dyDescent="0.25">
      <c r="B11472" t="s">
        <v>22269</v>
      </c>
      <c r="C11472" t="s">
        <v>22270</v>
      </c>
      <c r="D11472" s="85">
        <v>1499279.16</v>
      </c>
      <c r="E11472" s="85">
        <v>1499279.16</v>
      </c>
    </row>
    <row r="11473" spans="2:5" x14ac:dyDescent="0.25">
      <c r="B11473" t="s">
        <v>22271</v>
      </c>
      <c r="C11473" t="s">
        <v>22272</v>
      </c>
      <c r="D11473" s="85">
        <v>30738.05</v>
      </c>
      <c r="E11473" s="85">
        <v>30738.05</v>
      </c>
    </row>
    <row r="11474" spans="2:5" x14ac:dyDescent="0.25">
      <c r="B11474" t="s">
        <v>22273</v>
      </c>
      <c r="C11474" t="s">
        <v>22274</v>
      </c>
      <c r="D11474" s="85">
        <v>4356.8500000000004</v>
      </c>
      <c r="E11474" s="85">
        <v>4356.8500000000004</v>
      </c>
    </row>
    <row r="11475" spans="2:5" x14ac:dyDescent="0.25">
      <c r="B11475" t="s">
        <v>22275</v>
      </c>
      <c r="C11475" t="s">
        <v>22276</v>
      </c>
      <c r="D11475" s="85">
        <v>42561.13</v>
      </c>
      <c r="E11475" s="85">
        <v>42561.13</v>
      </c>
    </row>
    <row r="11476" spans="2:5" x14ac:dyDescent="0.25">
      <c r="B11476" t="s">
        <v>22277</v>
      </c>
      <c r="C11476" t="s">
        <v>22278</v>
      </c>
      <c r="D11476" s="85">
        <v>21436.47</v>
      </c>
      <c r="E11476" s="85">
        <v>21436.47</v>
      </c>
    </row>
    <row r="11477" spans="2:5" x14ac:dyDescent="0.25">
      <c r="B11477" t="s">
        <v>22279</v>
      </c>
      <c r="C11477" t="s">
        <v>22280</v>
      </c>
      <c r="D11477" s="85">
        <v>21623.33</v>
      </c>
      <c r="E11477" s="85">
        <v>21623.33</v>
      </c>
    </row>
    <row r="11478" spans="2:5" x14ac:dyDescent="0.25">
      <c r="B11478" t="s">
        <v>22281</v>
      </c>
      <c r="C11478" t="s">
        <v>22282</v>
      </c>
      <c r="D11478" s="85">
        <v>36768.89</v>
      </c>
      <c r="E11478" s="85">
        <v>36768.89</v>
      </c>
    </row>
    <row r="11479" spans="2:5" x14ac:dyDescent="0.25">
      <c r="B11479" t="s">
        <v>22283</v>
      </c>
      <c r="C11479" t="s">
        <v>22284</v>
      </c>
      <c r="D11479" s="85">
        <v>750</v>
      </c>
      <c r="E11479" s="85">
        <v>750</v>
      </c>
    </row>
    <row r="11480" spans="2:5" x14ac:dyDescent="0.25">
      <c r="B11480" t="s">
        <v>22285</v>
      </c>
      <c r="C11480" t="s">
        <v>22286</v>
      </c>
      <c r="D11480" s="85">
        <v>46185.440000000002</v>
      </c>
      <c r="E11480" s="85">
        <v>43661.05</v>
      </c>
    </row>
    <row r="11481" spans="2:5" x14ac:dyDescent="0.25">
      <c r="B11481" t="s">
        <v>22287</v>
      </c>
      <c r="C11481" t="s">
        <v>22288</v>
      </c>
      <c r="D11481" s="85">
        <v>1986.08</v>
      </c>
      <c r="E11481" s="85">
        <v>1614.7</v>
      </c>
    </row>
    <row r="11482" spans="2:5" x14ac:dyDescent="0.25">
      <c r="B11482" t="s">
        <v>22289</v>
      </c>
      <c r="C11482" t="s">
        <v>22290</v>
      </c>
      <c r="D11482" s="85">
        <v>23370</v>
      </c>
      <c r="E11482" s="85">
        <v>19000</v>
      </c>
    </row>
    <row r="11483" spans="2:5" x14ac:dyDescent="0.25">
      <c r="B11483" t="s">
        <v>22291</v>
      </c>
      <c r="C11483" t="s">
        <v>22292</v>
      </c>
      <c r="D11483" s="85">
        <v>2491.13</v>
      </c>
      <c r="E11483" s="85">
        <v>2025.31</v>
      </c>
    </row>
    <row r="11484" spans="2:5" x14ac:dyDescent="0.25">
      <c r="B11484" t="s">
        <v>22293</v>
      </c>
      <c r="C11484" t="s">
        <v>22294</v>
      </c>
      <c r="D11484" s="85">
        <v>486465</v>
      </c>
      <c r="E11484" s="85">
        <v>395500</v>
      </c>
    </row>
    <row r="11485" spans="2:5" x14ac:dyDescent="0.25">
      <c r="B11485" t="s">
        <v>22295</v>
      </c>
      <c r="C11485" t="s">
        <v>18071</v>
      </c>
      <c r="D11485" s="85">
        <v>221309.44</v>
      </c>
      <c r="E11485" s="85">
        <v>190784</v>
      </c>
    </row>
    <row r="11486" spans="2:5" x14ac:dyDescent="0.25">
      <c r="B11486" t="s">
        <v>22296</v>
      </c>
      <c r="C11486" t="s">
        <v>22297</v>
      </c>
      <c r="D11486" s="85">
        <v>115.9</v>
      </c>
      <c r="E11486" s="85">
        <v>95</v>
      </c>
    </row>
    <row r="11487" spans="2:5" x14ac:dyDescent="0.25">
      <c r="B11487" t="s">
        <v>22298</v>
      </c>
      <c r="C11487" t="s">
        <v>22299</v>
      </c>
      <c r="D11487" s="85">
        <v>224.48</v>
      </c>
      <c r="E11487" s="85">
        <v>182.5</v>
      </c>
    </row>
    <row r="11488" spans="2:5" x14ac:dyDescent="0.25">
      <c r="B11488" t="s">
        <v>22300</v>
      </c>
      <c r="C11488" t="s">
        <v>14698</v>
      </c>
      <c r="D11488" s="85">
        <v>1468.41</v>
      </c>
      <c r="E11488" s="85">
        <v>1193.83</v>
      </c>
    </row>
    <row r="11489" spans="2:5" x14ac:dyDescent="0.25">
      <c r="B11489" t="s">
        <v>22301</v>
      </c>
      <c r="C11489" t="s">
        <v>22302</v>
      </c>
      <c r="D11489" s="85">
        <v>5682.6</v>
      </c>
      <c r="E11489" s="85">
        <v>4620</v>
      </c>
    </row>
    <row r="11490" spans="2:5" x14ac:dyDescent="0.25">
      <c r="B11490" t="s">
        <v>22303</v>
      </c>
      <c r="C11490" t="s">
        <v>22304</v>
      </c>
      <c r="D11490" s="85">
        <v>1881.9</v>
      </c>
      <c r="E11490" s="85">
        <v>1530</v>
      </c>
    </row>
    <row r="11491" spans="2:5" x14ac:dyDescent="0.25">
      <c r="B11491" t="s">
        <v>22305</v>
      </c>
      <c r="C11491" t="s">
        <v>14698</v>
      </c>
      <c r="D11491" s="85">
        <v>1995.54</v>
      </c>
      <c r="E11491" s="85">
        <v>1622.39</v>
      </c>
    </row>
    <row r="11492" spans="2:5" x14ac:dyDescent="0.25">
      <c r="B11492" t="s">
        <v>22306</v>
      </c>
      <c r="C11492" t="s">
        <v>22307</v>
      </c>
      <c r="D11492" s="85">
        <v>13837.5</v>
      </c>
      <c r="E11492" s="85">
        <v>11250</v>
      </c>
    </row>
    <row r="11493" spans="2:5" x14ac:dyDescent="0.25">
      <c r="B11493" t="s">
        <v>22308</v>
      </c>
      <c r="C11493" t="s">
        <v>14698</v>
      </c>
      <c r="D11493" s="85">
        <v>1468.41</v>
      </c>
      <c r="E11493" s="85">
        <v>1193.83</v>
      </c>
    </row>
    <row r="11494" spans="2:5" x14ac:dyDescent="0.25">
      <c r="B11494" t="s">
        <v>22309</v>
      </c>
      <c r="C11494" t="s">
        <v>22310</v>
      </c>
      <c r="D11494" s="85">
        <v>186157.3</v>
      </c>
      <c r="E11494" s="85">
        <v>161293.92000000001</v>
      </c>
    </row>
    <row r="11495" spans="2:5" x14ac:dyDescent="0.25">
      <c r="B11495" t="s">
        <v>22311</v>
      </c>
      <c r="C11495" t="s">
        <v>22312</v>
      </c>
      <c r="D11495" s="85">
        <v>4400665.72</v>
      </c>
      <c r="E11495" s="85">
        <v>4400665.72</v>
      </c>
    </row>
    <row r="11496" spans="2:5" x14ac:dyDescent="0.25">
      <c r="B11496" t="s">
        <v>22313</v>
      </c>
      <c r="C11496" t="s">
        <v>22314</v>
      </c>
      <c r="D11496" s="85">
        <v>14976</v>
      </c>
      <c r="E11496" s="85">
        <v>14976</v>
      </c>
    </row>
    <row r="11497" spans="2:5" x14ac:dyDescent="0.25">
      <c r="B11497" t="s">
        <v>22315</v>
      </c>
      <c r="C11497" t="s">
        <v>22316</v>
      </c>
      <c r="D11497" s="85">
        <v>3523652.91</v>
      </c>
      <c r="E11497" s="85">
        <v>3324200.86</v>
      </c>
    </row>
    <row r="11498" spans="2:5" x14ac:dyDescent="0.25">
      <c r="B11498" t="s">
        <v>22317</v>
      </c>
      <c r="C11498" t="s">
        <v>22318</v>
      </c>
      <c r="D11498" s="85">
        <v>57133.5</v>
      </c>
      <c r="E11498" s="85">
        <v>46450</v>
      </c>
    </row>
    <row r="11499" spans="2:5" x14ac:dyDescent="0.25">
      <c r="B11499" t="s">
        <v>22319</v>
      </c>
      <c r="C11499" t="s">
        <v>22320</v>
      </c>
      <c r="D11499" s="85">
        <v>7940</v>
      </c>
      <c r="E11499" s="85">
        <v>7940</v>
      </c>
    </row>
    <row r="11500" spans="2:5" x14ac:dyDescent="0.25">
      <c r="B11500" t="s">
        <v>22321</v>
      </c>
      <c r="C11500" t="s">
        <v>22322</v>
      </c>
      <c r="D11500" s="85">
        <v>80827.19</v>
      </c>
      <c r="E11500" s="85">
        <v>65713.16</v>
      </c>
    </row>
    <row r="11501" spans="2:5" x14ac:dyDescent="0.25">
      <c r="B11501" t="s">
        <v>22323</v>
      </c>
      <c r="C11501" t="s">
        <v>14714</v>
      </c>
      <c r="D11501" s="85">
        <v>1469.36</v>
      </c>
      <c r="E11501" s="85">
        <v>1194.5999999999999</v>
      </c>
    </row>
    <row r="11502" spans="2:5" x14ac:dyDescent="0.25">
      <c r="B11502" t="s">
        <v>22324</v>
      </c>
      <c r="C11502" t="s">
        <v>22325</v>
      </c>
      <c r="D11502" s="85">
        <v>31175.48</v>
      </c>
      <c r="E11502" s="85">
        <v>31175.48</v>
      </c>
    </row>
    <row r="11503" spans="2:5" x14ac:dyDescent="0.25">
      <c r="B11503" t="s">
        <v>22326</v>
      </c>
      <c r="C11503" t="s">
        <v>22327</v>
      </c>
      <c r="D11503" s="85">
        <v>60241.1</v>
      </c>
      <c r="E11503" s="85">
        <v>60241.1</v>
      </c>
    </row>
    <row r="11504" spans="2:5" x14ac:dyDescent="0.25">
      <c r="B11504" t="s">
        <v>22328</v>
      </c>
      <c r="C11504" t="s">
        <v>22329</v>
      </c>
      <c r="D11504" s="85">
        <v>31243.8</v>
      </c>
      <c r="E11504" s="85">
        <v>31243.8</v>
      </c>
    </row>
    <row r="11505" spans="2:5" x14ac:dyDescent="0.25">
      <c r="B11505" t="s">
        <v>22330</v>
      </c>
      <c r="C11505" t="s">
        <v>22331</v>
      </c>
      <c r="D11505" s="85">
        <v>6051.6</v>
      </c>
      <c r="E11505" s="85">
        <v>4920</v>
      </c>
    </row>
    <row r="11506" spans="2:5" x14ac:dyDescent="0.25">
      <c r="B11506" t="s">
        <v>22332</v>
      </c>
      <c r="C11506" t="s">
        <v>22333</v>
      </c>
      <c r="D11506" s="85">
        <v>4620.37</v>
      </c>
      <c r="E11506" s="85">
        <v>3756.4</v>
      </c>
    </row>
    <row r="11507" spans="2:5" x14ac:dyDescent="0.25">
      <c r="B11507" t="s">
        <v>22334</v>
      </c>
      <c r="C11507" t="s">
        <v>22335</v>
      </c>
      <c r="D11507" s="85">
        <v>110700</v>
      </c>
      <c r="E11507" s="85">
        <v>90000</v>
      </c>
    </row>
    <row r="11508" spans="2:5" x14ac:dyDescent="0.25">
      <c r="B11508" t="s">
        <v>22336</v>
      </c>
      <c r="C11508" t="s">
        <v>22337</v>
      </c>
      <c r="D11508" s="85">
        <v>51405.11</v>
      </c>
      <c r="E11508" s="85">
        <v>51405.11</v>
      </c>
    </row>
    <row r="11509" spans="2:5" x14ac:dyDescent="0.25">
      <c r="B11509" t="s">
        <v>22338</v>
      </c>
      <c r="C11509" t="s">
        <v>22339</v>
      </c>
      <c r="D11509" s="85">
        <v>78501.960000000006</v>
      </c>
      <c r="E11509" s="85">
        <v>78501.960000000006</v>
      </c>
    </row>
    <row r="11510" spans="2:5" x14ac:dyDescent="0.25">
      <c r="B11510" t="s">
        <v>22340</v>
      </c>
      <c r="C11510" t="s">
        <v>14698</v>
      </c>
      <c r="D11510" s="85">
        <v>1167.21</v>
      </c>
      <c r="E11510" s="85">
        <v>948.95</v>
      </c>
    </row>
    <row r="11511" spans="2:5" x14ac:dyDescent="0.25">
      <c r="B11511" t="s">
        <v>22341</v>
      </c>
      <c r="C11511" t="s">
        <v>14698</v>
      </c>
      <c r="D11511" s="85">
        <v>1167.21</v>
      </c>
      <c r="E11511" s="85">
        <v>948.95</v>
      </c>
    </row>
    <row r="11512" spans="2:5" x14ac:dyDescent="0.25">
      <c r="B11512" t="s">
        <v>22342</v>
      </c>
      <c r="C11512" t="s">
        <v>22343</v>
      </c>
      <c r="D11512" s="85">
        <v>159706.82999999999</v>
      </c>
      <c r="E11512" s="85">
        <v>150666.82</v>
      </c>
    </row>
    <row r="11513" spans="2:5" x14ac:dyDescent="0.25">
      <c r="B11513" t="s">
        <v>22344</v>
      </c>
      <c r="C11513" t="s">
        <v>22345</v>
      </c>
      <c r="D11513" s="85">
        <v>2460</v>
      </c>
      <c r="E11513" s="85">
        <v>2000</v>
      </c>
    </row>
    <row r="11514" spans="2:5" x14ac:dyDescent="0.25">
      <c r="B11514" t="s">
        <v>22346</v>
      </c>
      <c r="C11514" t="s">
        <v>22347</v>
      </c>
      <c r="D11514" s="85">
        <v>399.75</v>
      </c>
      <c r="E11514" s="85">
        <v>325</v>
      </c>
    </row>
    <row r="11515" spans="2:5" x14ac:dyDescent="0.25">
      <c r="B11515" t="s">
        <v>22348</v>
      </c>
      <c r="C11515" t="s">
        <v>22347</v>
      </c>
      <c r="D11515" s="85">
        <v>500</v>
      </c>
      <c r="E11515" s="85">
        <v>406.5</v>
      </c>
    </row>
    <row r="11516" spans="2:5" x14ac:dyDescent="0.25">
      <c r="B11516" t="s">
        <v>22349</v>
      </c>
      <c r="C11516" t="s">
        <v>22350</v>
      </c>
      <c r="D11516" s="85">
        <v>393.6</v>
      </c>
      <c r="E11516" s="85">
        <v>320</v>
      </c>
    </row>
    <row r="11517" spans="2:5" x14ac:dyDescent="0.25">
      <c r="B11517" t="s">
        <v>22351</v>
      </c>
      <c r="C11517" t="s">
        <v>14698</v>
      </c>
      <c r="D11517" s="85">
        <v>1167.21</v>
      </c>
      <c r="E11517" s="85">
        <v>948.95</v>
      </c>
    </row>
    <row r="11518" spans="2:5" x14ac:dyDescent="0.25">
      <c r="B11518" t="s">
        <v>22352</v>
      </c>
      <c r="C11518" t="s">
        <v>22353</v>
      </c>
      <c r="D11518" s="85">
        <v>37120</v>
      </c>
      <c r="E11518" s="85">
        <v>37120</v>
      </c>
    </row>
    <row r="11519" spans="2:5" x14ac:dyDescent="0.25">
      <c r="B11519" t="s">
        <v>22354</v>
      </c>
      <c r="C11519" t="s">
        <v>22355</v>
      </c>
      <c r="D11519" s="85">
        <v>23245.77</v>
      </c>
      <c r="E11519" s="85">
        <v>18899</v>
      </c>
    </row>
    <row r="11520" spans="2:5" x14ac:dyDescent="0.25">
      <c r="B11520" t="s">
        <v>22356</v>
      </c>
      <c r="C11520" t="s">
        <v>22357</v>
      </c>
      <c r="D11520" s="85">
        <v>697.77</v>
      </c>
      <c r="E11520" s="85">
        <v>697.77</v>
      </c>
    </row>
    <row r="11521" spans="2:5" x14ac:dyDescent="0.25">
      <c r="B11521" t="s">
        <v>22358</v>
      </c>
      <c r="C11521" t="s">
        <v>22359</v>
      </c>
      <c r="D11521" s="85">
        <v>384700.49</v>
      </c>
      <c r="E11521" s="85">
        <v>312764.63</v>
      </c>
    </row>
    <row r="11522" spans="2:5" x14ac:dyDescent="0.25">
      <c r="B11522" t="s">
        <v>22360</v>
      </c>
      <c r="C11522" t="s">
        <v>22361</v>
      </c>
      <c r="D11522" s="85">
        <v>1381.84</v>
      </c>
      <c r="E11522" s="85">
        <v>1381.84</v>
      </c>
    </row>
    <row r="11523" spans="2:5" x14ac:dyDescent="0.25">
      <c r="B11523" t="s">
        <v>22362</v>
      </c>
      <c r="C11523" t="s">
        <v>22363</v>
      </c>
      <c r="D11523" s="85">
        <v>8628.4500000000007</v>
      </c>
      <c r="E11523" s="85">
        <v>7015</v>
      </c>
    </row>
    <row r="11524" spans="2:5" x14ac:dyDescent="0.25">
      <c r="B11524" t="s">
        <v>22364</v>
      </c>
      <c r="C11524" t="s">
        <v>22365</v>
      </c>
      <c r="D11524" s="85">
        <v>922181.73</v>
      </c>
      <c r="E11524" s="85">
        <v>869982.76</v>
      </c>
    </row>
    <row r="11525" spans="2:5" x14ac:dyDescent="0.25">
      <c r="B11525" t="s">
        <v>22366</v>
      </c>
      <c r="C11525" t="s">
        <v>22367</v>
      </c>
      <c r="D11525" s="85">
        <v>2595.3000000000002</v>
      </c>
      <c r="E11525" s="85">
        <v>2110</v>
      </c>
    </row>
    <row r="11526" spans="2:5" x14ac:dyDescent="0.25">
      <c r="B11526" t="s">
        <v>22368</v>
      </c>
      <c r="C11526" t="s">
        <v>22369</v>
      </c>
      <c r="D11526" s="85">
        <v>2303.79</v>
      </c>
      <c r="E11526" s="85">
        <v>1873</v>
      </c>
    </row>
    <row r="11527" spans="2:5" x14ac:dyDescent="0.25">
      <c r="B11527" t="s">
        <v>22370</v>
      </c>
      <c r="C11527" t="s">
        <v>22371</v>
      </c>
      <c r="D11527" s="85">
        <v>344.4</v>
      </c>
      <c r="E11527" s="85">
        <v>280</v>
      </c>
    </row>
    <row r="11528" spans="2:5" x14ac:dyDescent="0.25">
      <c r="B11528" t="s">
        <v>22372</v>
      </c>
      <c r="C11528" t="s">
        <v>22373</v>
      </c>
      <c r="D11528" s="85">
        <v>15771.91</v>
      </c>
      <c r="E11528" s="85">
        <v>14879.16</v>
      </c>
    </row>
    <row r="11529" spans="2:5" x14ac:dyDescent="0.25">
      <c r="B11529" t="s">
        <v>22374</v>
      </c>
      <c r="C11529" t="s">
        <v>22375</v>
      </c>
      <c r="D11529" s="85">
        <v>18450</v>
      </c>
      <c r="E11529" s="85">
        <v>15000</v>
      </c>
    </row>
    <row r="11530" spans="2:5" x14ac:dyDescent="0.25">
      <c r="B11530" t="s">
        <v>22376</v>
      </c>
      <c r="C11530" t="s">
        <v>22377</v>
      </c>
      <c r="D11530" s="85">
        <v>1230</v>
      </c>
      <c r="E11530" s="85">
        <v>1000</v>
      </c>
    </row>
    <row r="11531" spans="2:5" x14ac:dyDescent="0.25">
      <c r="B11531" t="s">
        <v>22378</v>
      </c>
      <c r="C11531" t="s">
        <v>22379</v>
      </c>
      <c r="D11531" s="85">
        <v>231.8</v>
      </c>
      <c r="E11531" s="85">
        <v>190</v>
      </c>
    </row>
    <row r="11532" spans="2:5" x14ac:dyDescent="0.25">
      <c r="B11532" t="s">
        <v>22380</v>
      </c>
      <c r="C11532" t="s">
        <v>22379</v>
      </c>
      <c r="D11532" s="85">
        <v>231.8</v>
      </c>
      <c r="E11532" s="85">
        <v>190</v>
      </c>
    </row>
    <row r="11533" spans="2:5" x14ac:dyDescent="0.25">
      <c r="B11533" t="s">
        <v>22381</v>
      </c>
      <c r="C11533" t="s">
        <v>22379</v>
      </c>
      <c r="D11533" s="85">
        <v>231.8</v>
      </c>
      <c r="E11533" s="85">
        <v>190</v>
      </c>
    </row>
    <row r="11534" spans="2:5" x14ac:dyDescent="0.25">
      <c r="B11534" t="s">
        <v>22382</v>
      </c>
      <c r="C11534" t="s">
        <v>22383</v>
      </c>
      <c r="D11534" s="85">
        <v>16605</v>
      </c>
      <c r="E11534" s="85">
        <v>13500</v>
      </c>
    </row>
    <row r="11535" spans="2:5" x14ac:dyDescent="0.25">
      <c r="B11535" t="s">
        <v>22384</v>
      </c>
      <c r="C11535" t="s">
        <v>22385</v>
      </c>
      <c r="D11535" s="85">
        <v>15375</v>
      </c>
      <c r="E11535" s="85">
        <v>12500</v>
      </c>
    </row>
    <row r="11536" spans="2:5" x14ac:dyDescent="0.25">
      <c r="B11536" t="s">
        <v>22386</v>
      </c>
      <c r="C11536" t="s">
        <v>18592</v>
      </c>
      <c r="D11536" s="85">
        <v>4273.0200000000004</v>
      </c>
      <c r="E11536" s="85">
        <v>3474</v>
      </c>
    </row>
    <row r="11537" spans="2:5" x14ac:dyDescent="0.25">
      <c r="B11537" t="s">
        <v>22387</v>
      </c>
      <c r="C11537" t="s">
        <v>22388</v>
      </c>
      <c r="D11537" s="85">
        <v>3690</v>
      </c>
      <c r="E11537" s="85">
        <v>3000</v>
      </c>
    </row>
    <row r="11538" spans="2:5" x14ac:dyDescent="0.25">
      <c r="B11538" t="s">
        <v>22389</v>
      </c>
      <c r="C11538" t="s">
        <v>22390</v>
      </c>
      <c r="D11538" s="85">
        <v>4920</v>
      </c>
      <c r="E11538" s="85">
        <v>4000</v>
      </c>
    </row>
    <row r="11539" spans="2:5" x14ac:dyDescent="0.25">
      <c r="B11539" t="s">
        <v>22391</v>
      </c>
      <c r="C11539" t="s">
        <v>22392</v>
      </c>
      <c r="D11539" s="85">
        <v>6150</v>
      </c>
      <c r="E11539" s="85">
        <v>5000</v>
      </c>
    </row>
    <row r="11540" spans="2:5" x14ac:dyDescent="0.25">
      <c r="B11540" t="s">
        <v>22393</v>
      </c>
      <c r="C11540" t="s">
        <v>22394</v>
      </c>
      <c r="D11540" s="85">
        <v>1506683.31</v>
      </c>
      <c r="E11540" s="85">
        <v>1224945.78</v>
      </c>
    </row>
    <row r="11541" spans="2:5" x14ac:dyDescent="0.25">
      <c r="B11541" t="s">
        <v>22395</v>
      </c>
      <c r="C11541" t="s">
        <v>22396</v>
      </c>
      <c r="D11541" s="85">
        <v>4191.6000000000004</v>
      </c>
      <c r="E11541" s="85">
        <v>4191.6000000000004</v>
      </c>
    </row>
    <row r="11542" spans="2:5" x14ac:dyDescent="0.25">
      <c r="B11542" t="s">
        <v>22397</v>
      </c>
      <c r="C11542" t="s">
        <v>22398</v>
      </c>
      <c r="D11542" s="85">
        <v>52000</v>
      </c>
      <c r="E11542" s="85">
        <v>52000</v>
      </c>
    </row>
    <row r="11543" spans="2:5" x14ac:dyDescent="0.25">
      <c r="B11543" t="s">
        <v>22399</v>
      </c>
      <c r="C11543" t="s">
        <v>22400</v>
      </c>
      <c r="D11543" s="85">
        <v>3979.05</v>
      </c>
      <c r="E11543" s="85">
        <v>3235</v>
      </c>
    </row>
    <row r="11544" spans="2:5" x14ac:dyDescent="0.25">
      <c r="B11544" t="s">
        <v>22401</v>
      </c>
      <c r="C11544" t="s">
        <v>22402</v>
      </c>
      <c r="D11544" s="85">
        <v>369</v>
      </c>
      <c r="E11544" s="85">
        <v>300</v>
      </c>
    </row>
    <row r="11545" spans="2:5" x14ac:dyDescent="0.25">
      <c r="B11545" t="s">
        <v>22403</v>
      </c>
      <c r="C11545" t="s">
        <v>22404</v>
      </c>
      <c r="D11545" s="85">
        <v>1599</v>
      </c>
      <c r="E11545" s="85">
        <v>1300</v>
      </c>
    </row>
    <row r="11546" spans="2:5" x14ac:dyDescent="0.25">
      <c r="B11546" t="s">
        <v>22405</v>
      </c>
      <c r="C11546" t="s">
        <v>22406</v>
      </c>
      <c r="D11546" s="85">
        <v>699812.73</v>
      </c>
      <c r="E11546" s="85">
        <v>699812.73</v>
      </c>
    </row>
    <row r="11547" spans="2:5" x14ac:dyDescent="0.25">
      <c r="B11547" t="s">
        <v>22407</v>
      </c>
      <c r="C11547" t="s">
        <v>22408</v>
      </c>
      <c r="D11547" s="85">
        <v>62392.27</v>
      </c>
      <c r="E11547" s="85">
        <v>52324.35</v>
      </c>
    </row>
    <row r="11548" spans="2:5" x14ac:dyDescent="0.25">
      <c r="B11548" t="s">
        <v>22409</v>
      </c>
      <c r="C11548" t="s">
        <v>22410</v>
      </c>
      <c r="D11548" s="85">
        <v>236432.53</v>
      </c>
      <c r="E11548" s="85">
        <v>236432.53</v>
      </c>
    </row>
    <row r="11549" spans="2:5" x14ac:dyDescent="0.25">
      <c r="B11549" t="s">
        <v>22411</v>
      </c>
      <c r="C11549" t="s">
        <v>22412</v>
      </c>
      <c r="D11549" s="85">
        <v>943287.05</v>
      </c>
      <c r="E11549" s="85">
        <v>943287.05</v>
      </c>
    </row>
    <row r="11550" spans="2:5" x14ac:dyDescent="0.25">
      <c r="B11550" t="s">
        <v>22413</v>
      </c>
      <c r="C11550" t="s">
        <v>22414</v>
      </c>
      <c r="D11550" s="85">
        <v>87822</v>
      </c>
      <c r="E11550" s="85">
        <v>71400</v>
      </c>
    </row>
    <row r="11551" spans="2:5" x14ac:dyDescent="0.25">
      <c r="B11551" t="s">
        <v>22415</v>
      </c>
      <c r="C11551" t="s">
        <v>22416</v>
      </c>
      <c r="D11551" s="85">
        <v>214573.5</v>
      </c>
      <c r="E11551" s="85">
        <v>174450</v>
      </c>
    </row>
    <row r="11552" spans="2:5" x14ac:dyDescent="0.25">
      <c r="B11552" t="s">
        <v>22417</v>
      </c>
      <c r="C11552" t="s">
        <v>22418</v>
      </c>
      <c r="D11552" s="85">
        <v>6869.74</v>
      </c>
      <c r="E11552" s="85">
        <v>5922.19</v>
      </c>
    </row>
    <row r="11553" spans="2:5" x14ac:dyDescent="0.25">
      <c r="B11553" t="s">
        <v>22419</v>
      </c>
      <c r="C11553" t="s">
        <v>22420</v>
      </c>
      <c r="D11553" s="85">
        <v>9581.7000000000007</v>
      </c>
      <c r="E11553" s="85">
        <v>7790</v>
      </c>
    </row>
    <row r="11554" spans="2:5" x14ac:dyDescent="0.25">
      <c r="B11554" t="s">
        <v>22421</v>
      </c>
      <c r="C11554" t="s">
        <v>22422</v>
      </c>
      <c r="D11554" s="85">
        <v>1805354.92</v>
      </c>
      <c r="E11554" s="85">
        <v>1703165.02</v>
      </c>
    </row>
    <row r="11555" spans="2:5" x14ac:dyDescent="0.25">
      <c r="B11555" t="s">
        <v>22423</v>
      </c>
      <c r="C11555" t="s">
        <v>22424</v>
      </c>
      <c r="D11555" s="85">
        <v>1079132.01</v>
      </c>
      <c r="E11555" s="85">
        <v>1018049.07</v>
      </c>
    </row>
    <row r="11556" spans="2:5" x14ac:dyDescent="0.25">
      <c r="B11556" t="s">
        <v>22425</v>
      </c>
      <c r="C11556" t="s">
        <v>22426</v>
      </c>
      <c r="D11556" s="85">
        <v>1552235.4</v>
      </c>
      <c r="E11556" s="85">
        <v>1261980</v>
      </c>
    </row>
    <row r="11557" spans="2:5" x14ac:dyDescent="0.25">
      <c r="B11557" t="s">
        <v>22427</v>
      </c>
      <c r="C11557" t="s">
        <v>22428</v>
      </c>
      <c r="D11557" s="85">
        <v>5904</v>
      </c>
      <c r="E11557" s="85">
        <v>4800</v>
      </c>
    </row>
    <row r="11558" spans="2:5" x14ac:dyDescent="0.25">
      <c r="B11558" t="s">
        <v>22429</v>
      </c>
      <c r="C11558" t="s">
        <v>15786</v>
      </c>
      <c r="D11558" s="85">
        <v>298152</v>
      </c>
      <c r="E11558" s="85">
        <v>242400</v>
      </c>
    </row>
    <row r="11559" spans="2:5" x14ac:dyDescent="0.25">
      <c r="B11559" t="s">
        <v>22430</v>
      </c>
      <c r="C11559" t="s">
        <v>22431</v>
      </c>
      <c r="D11559" s="85">
        <v>1211566.45</v>
      </c>
      <c r="E11559" s="85">
        <v>1142987.22</v>
      </c>
    </row>
    <row r="11560" spans="2:5" x14ac:dyDescent="0.25">
      <c r="B11560" t="s">
        <v>22432</v>
      </c>
      <c r="C11560" t="s">
        <v>22433</v>
      </c>
      <c r="D11560" s="85">
        <v>5763.95</v>
      </c>
      <c r="E11560" s="85">
        <v>4686.1400000000003</v>
      </c>
    </row>
    <row r="11561" spans="2:5" x14ac:dyDescent="0.25">
      <c r="B11561" t="s">
        <v>22434</v>
      </c>
      <c r="C11561" t="s">
        <v>22435</v>
      </c>
      <c r="D11561" s="85">
        <v>6536.71</v>
      </c>
      <c r="E11561" s="85">
        <v>5314.4</v>
      </c>
    </row>
    <row r="11562" spans="2:5" x14ac:dyDescent="0.25">
      <c r="B11562" t="s">
        <v>22436</v>
      </c>
      <c r="C11562" t="s">
        <v>22437</v>
      </c>
      <c r="D11562" s="85">
        <v>32.5</v>
      </c>
      <c r="E11562" s="85">
        <v>26.64</v>
      </c>
    </row>
    <row r="11563" spans="2:5" x14ac:dyDescent="0.25">
      <c r="B11563" t="s">
        <v>22438</v>
      </c>
      <c r="C11563" t="s">
        <v>22439</v>
      </c>
      <c r="D11563" s="85">
        <v>1299.3</v>
      </c>
      <c r="E11563" s="85">
        <v>1065</v>
      </c>
    </row>
    <row r="11564" spans="2:5" x14ac:dyDescent="0.25">
      <c r="B11564" t="s">
        <v>22440</v>
      </c>
      <c r="C11564" t="s">
        <v>22441</v>
      </c>
      <c r="D11564" s="85">
        <v>583.16</v>
      </c>
      <c r="E11564" s="85">
        <v>478</v>
      </c>
    </row>
    <row r="11565" spans="2:5" x14ac:dyDescent="0.25">
      <c r="B11565" t="s">
        <v>22442</v>
      </c>
      <c r="C11565" t="s">
        <v>22443</v>
      </c>
      <c r="D11565" s="85">
        <v>951.6</v>
      </c>
      <c r="E11565" s="85">
        <v>780</v>
      </c>
    </row>
    <row r="11566" spans="2:5" x14ac:dyDescent="0.25">
      <c r="B11566" t="s">
        <v>22444</v>
      </c>
      <c r="C11566" t="s">
        <v>22445</v>
      </c>
      <c r="D11566" s="85">
        <v>352.7</v>
      </c>
      <c r="E11566" s="85">
        <v>289.10000000000002</v>
      </c>
    </row>
    <row r="11567" spans="2:5" x14ac:dyDescent="0.25">
      <c r="B11567" t="s">
        <v>22446</v>
      </c>
      <c r="C11567" t="s">
        <v>22447</v>
      </c>
      <c r="D11567" s="85">
        <v>238</v>
      </c>
      <c r="E11567" s="85">
        <v>211.8</v>
      </c>
    </row>
    <row r="11568" spans="2:5" x14ac:dyDescent="0.25">
      <c r="B11568" t="s">
        <v>22448</v>
      </c>
      <c r="C11568" t="s">
        <v>22449</v>
      </c>
      <c r="D11568" s="85">
        <v>68</v>
      </c>
      <c r="E11568" s="85">
        <v>55.74</v>
      </c>
    </row>
    <row r="11569" spans="2:5" x14ac:dyDescent="0.25">
      <c r="B11569" t="s">
        <v>22450</v>
      </c>
      <c r="C11569" t="s">
        <v>22451</v>
      </c>
      <c r="D11569" s="85">
        <v>65191.37</v>
      </c>
      <c r="E11569" s="85">
        <v>65191.37</v>
      </c>
    </row>
    <row r="11570" spans="2:5" x14ac:dyDescent="0.25">
      <c r="B11570" t="s">
        <v>22452</v>
      </c>
      <c r="C11570" t="s">
        <v>22453</v>
      </c>
      <c r="D11570" s="85">
        <v>11672.7</v>
      </c>
      <c r="E11570" s="85">
        <v>9490</v>
      </c>
    </row>
    <row r="11571" spans="2:5" x14ac:dyDescent="0.25">
      <c r="B11571" t="s">
        <v>22454</v>
      </c>
      <c r="C11571" t="s">
        <v>22455</v>
      </c>
      <c r="D11571" s="85">
        <v>155678.69</v>
      </c>
      <c r="E11571" s="85">
        <v>155678.69</v>
      </c>
    </row>
    <row r="11572" spans="2:5" x14ac:dyDescent="0.25">
      <c r="B11572" t="s">
        <v>22456</v>
      </c>
      <c r="C11572" t="s">
        <v>22457</v>
      </c>
      <c r="D11572" s="85">
        <v>8399.92</v>
      </c>
      <c r="E11572" s="85">
        <v>6829.2</v>
      </c>
    </row>
    <row r="11573" spans="2:5" x14ac:dyDescent="0.25">
      <c r="B11573" t="s">
        <v>22458</v>
      </c>
      <c r="C11573" t="s">
        <v>22459</v>
      </c>
      <c r="D11573" s="85">
        <v>15900</v>
      </c>
      <c r="E11573" s="85">
        <v>15000</v>
      </c>
    </row>
    <row r="11574" spans="2:5" x14ac:dyDescent="0.25">
      <c r="B11574" t="s">
        <v>22460</v>
      </c>
      <c r="C11574" t="s">
        <v>22461</v>
      </c>
      <c r="D11574" s="85">
        <v>20118</v>
      </c>
      <c r="E11574" s="85">
        <v>17307.96</v>
      </c>
    </row>
    <row r="11575" spans="2:5" x14ac:dyDescent="0.25">
      <c r="B11575" t="s">
        <v>22462</v>
      </c>
      <c r="C11575" t="s">
        <v>22463</v>
      </c>
      <c r="D11575" s="85">
        <v>8365</v>
      </c>
      <c r="E11575" s="85">
        <v>6856.56</v>
      </c>
    </row>
    <row r="11576" spans="2:5" x14ac:dyDescent="0.25">
      <c r="B11576" t="s">
        <v>22464</v>
      </c>
      <c r="C11576" t="s">
        <v>22465</v>
      </c>
      <c r="D11576" s="85">
        <v>11606.15</v>
      </c>
      <c r="E11576" s="85">
        <v>10949.2</v>
      </c>
    </row>
    <row r="11577" spans="2:5" x14ac:dyDescent="0.25">
      <c r="B11577" t="s">
        <v>22466</v>
      </c>
      <c r="C11577" t="s">
        <v>22467</v>
      </c>
      <c r="D11577" s="85">
        <v>6598.95</v>
      </c>
      <c r="E11577" s="85">
        <v>5365</v>
      </c>
    </row>
    <row r="11578" spans="2:5" x14ac:dyDescent="0.25">
      <c r="B11578" t="s">
        <v>22468</v>
      </c>
      <c r="C11578" t="s">
        <v>22469</v>
      </c>
      <c r="D11578" s="85">
        <v>36093</v>
      </c>
      <c r="E11578" s="85">
        <v>34050</v>
      </c>
    </row>
    <row r="11579" spans="2:5" x14ac:dyDescent="0.25">
      <c r="B11579" t="s">
        <v>22470</v>
      </c>
      <c r="C11579" t="s">
        <v>22471</v>
      </c>
      <c r="D11579" s="85">
        <v>153701.94</v>
      </c>
      <c r="E11579" s="85">
        <v>124960.93</v>
      </c>
    </row>
    <row r="11580" spans="2:5" x14ac:dyDescent="0.25">
      <c r="B11580" t="s">
        <v>22472</v>
      </c>
      <c r="C11580" t="s">
        <v>22473</v>
      </c>
      <c r="D11580" s="85">
        <v>579674.41</v>
      </c>
      <c r="E11580" s="85">
        <v>516732.81</v>
      </c>
    </row>
    <row r="11581" spans="2:5" x14ac:dyDescent="0.25">
      <c r="B11581" t="s">
        <v>22474</v>
      </c>
      <c r="C11581" t="s">
        <v>22475</v>
      </c>
      <c r="D11581" s="85">
        <v>29240.74</v>
      </c>
      <c r="E11581" s="85">
        <v>23772.959999999999</v>
      </c>
    </row>
    <row r="11582" spans="2:5" x14ac:dyDescent="0.25">
      <c r="B11582" t="s">
        <v>22476</v>
      </c>
      <c r="C11582" t="s">
        <v>22477</v>
      </c>
      <c r="D11582" s="85">
        <v>19237.2</v>
      </c>
      <c r="E11582" s="85">
        <v>15640</v>
      </c>
    </row>
    <row r="11583" spans="2:5" x14ac:dyDescent="0.25">
      <c r="B11583" t="s">
        <v>22478</v>
      </c>
      <c r="C11583" t="s">
        <v>22479</v>
      </c>
      <c r="D11583" s="85">
        <v>5227881.3</v>
      </c>
      <c r="E11583" s="85">
        <v>4250310</v>
      </c>
    </row>
    <row r="11584" spans="2:5" x14ac:dyDescent="0.25">
      <c r="B11584" t="s">
        <v>22480</v>
      </c>
      <c r="C11584" t="s">
        <v>22481</v>
      </c>
      <c r="D11584" s="85">
        <v>1230</v>
      </c>
      <c r="E11584" s="85">
        <v>1000</v>
      </c>
    </row>
    <row r="11585" spans="2:5" x14ac:dyDescent="0.25">
      <c r="B11585" t="s">
        <v>22482</v>
      </c>
      <c r="C11585" t="s">
        <v>22483</v>
      </c>
      <c r="D11585" s="85">
        <v>600</v>
      </c>
      <c r="E11585" s="85">
        <v>600</v>
      </c>
    </row>
    <row r="11586" spans="2:5" x14ac:dyDescent="0.25">
      <c r="B11586" t="s">
        <v>22484</v>
      </c>
      <c r="C11586" t="s">
        <v>22485</v>
      </c>
      <c r="D11586" s="85">
        <v>2084662.84</v>
      </c>
      <c r="E11586" s="85">
        <v>1878740.13</v>
      </c>
    </row>
    <row r="11587" spans="2:5" x14ac:dyDescent="0.25">
      <c r="B11587" t="s">
        <v>22486</v>
      </c>
      <c r="C11587" t="s">
        <v>22487</v>
      </c>
      <c r="D11587" s="85">
        <v>497814.52</v>
      </c>
      <c r="E11587" s="85">
        <v>443434.11</v>
      </c>
    </row>
    <row r="11588" spans="2:5" x14ac:dyDescent="0.25">
      <c r="B11588" t="s">
        <v>22488</v>
      </c>
      <c r="C11588" t="s">
        <v>22489</v>
      </c>
      <c r="D11588" s="85">
        <v>479457.8</v>
      </c>
      <c r="E11588" s="85">
        <v>426561.71</v>
      </c>
    </row>
    <row r="11589" spans="2:5" x14ac:dyDescent="0.25">
      <c r="B11589" t="s">
        <v>22490</v>
      </c>
      <c r="C11589" t="s">
        <v>22491</v>
      </c>
      <c r="D11589" s="85">
        <v>45018</v>
      </c>
      <c r="E11589" s="85">
        <v>36600</v>
      </c>
    </row>
    <row r="11590" spans="2:5" x14ac:dyDescent="0.25">
      <c r="B11590" t="s">
        <v>22492</v>
      </c>
      <c r="C11590" t="s">
        <v>22255</v>
      </c>
      <c r="D11590" s="85">
        <v>5773217.7800000003</v>
      </c>
      <c r="E11590" s="85">
        <v>4693672.99</v>
      </c>
    </row>
    <row r="11591" spans="2:5" x14ac:dyDescent="0.25">
      <c r="B11591" t="s">
        <v>22493</v>
      </c>
      <c r="C11591" t="s">
        <v>22494</v>
      </c>
      <c r="D11591" s="85">
        <v>6027</v>
      </c>
      <c r="E11591" s="85">
        <v>4900</v>
      </c>
    </row>
    <row r="11592" spans="2:5" x14ac:dyDescent="0.25">
      <c r="B11592" t="s">
        <v>22495</v>
      </c>
      <c r="C11592" t="s">
        <v>22496</v>
      </c>
      <c r="D11592" s="85">
        <v>600</v>
      </c>
      <c r="E11592" s="85">
        <v>600</v>
      </c>
    </row>
    <row r="11593" spans="2:5" x14ac:dyDescent="0.25">
      <c r="B11593" t="s">
        <v>22497</v>
      </c>
      <c r="C11593" t="s">
        <v>22498</v>
      </c>
      <c r="D11593" s="85">
        <v>2157970.48</v>
      </c>
      <c r="E11593" s="85">
        <v>1997930.89</v>
      </c>
    </row>
    <row r="11594" spans="2:5" x14ac:dyDescent="0.25">
      <c r="B11594" t="s">
        <v>22499</v>
      </c>
      <c r="C11594" t="s">
        <v>22500</v>
      </c>
      <c r="D11594" s="85">
        <v>369</v>
      </c>
      <c r="E11594" s="85">
        <v>300</v>
      </c>
    </row>
    <row r="11595" spans="2:5" x14ac:dyDescent="0.25">
      <c r="B11595" t="s">
        <v>22501</v>
      </c>
      <c r="C11595" t="s">
        <v>22502</v>
      </c>
      <c r="D11595" s="85">
        <v>968986.7</v>
      </c>
      <c r="E11595" s="85">
        <v>894948.6</v>
      </c>
    </row>
    <row r="11596" spans="2:5" x14ac:dyDescent="0.25">
      <c r="B11596" t="s">
        <v>22503</v>
      </c>
      <c r="C11596" t="s">
        <v>22504</v>
      </c>
      <c r="D11596" s="85">
        <v>6126.63</v>
      </c>
      <c r="E11596" s="85">
        <v>4981</v>
      </c>
    </row>
    <row r="11597" spans="2:5" x14ac:dyDescent="0.25">
      <c r="B11597" t="s">
        <v>22505</v>
      </c>
      <c r="C11597" t="s">
        <v>22506</v>
      </c>
      <c r="D11597" s="85">
        <v>1850925.68</v>
      </c>
      <c r="E11597" s="85">
        <v>1712091.25</v>
      </c>
    </row>
    <row r="11598" spans="2:5" x14ac:dyDescent="0.25">
      <c r="B11598" t="s">
        <v>22507</v>
      </c>
      <c r="C11598" t="s">
        <v>22508</v>
      </c>
      <c r="D11598" s="85">
        <v>251503.88</v>
      </c>
      <c r="E11598" s="85">
        <v>251503.88</v>
      </c>
    </row>
    <row r="11599" spans="2:5" x14ac:dyDescent="0.25">
      <c r="B11599" t="s">
        <v>22509</v>
      </c>
      <c r="C11599" t="s">
        <v>22510</v>
      </c>
      <c r="D11599" s="85">
        <v>3690</v>
      </c>
      <c r="E11599" s="85">
        <v>3000</v>
      </c>
    </row>
    <row r="11600" spans="2:5" x14ac:dyDescent="0.25">
      <c r="B11600" t="s">
        <v>22511</v>
      </c>
      <c r="C11600" t="s">
        <v>22512</v>
      </c>
      <c r="D11600" s="85">
        <v>369</v>
      </c>
      <c r="E11600" s="85">
        <v>300</v>
      </c>
    </row>
    <row r="11601" spans="2:5" x14ac:dyDescent="0.25">
      <c r="B11601" t="s">
        <v>22513</v>
      </c>
      <c r="C11601" t="s">
        <v>22514</v>
      </c>
      <c r="D11601" s="85">
        <v>4920</v>
      </c>
      <c r="E11601" s="85">
        <v>4000</v>
      </c>
    </row>
    <row r="11602" spans="2:5" x14ac:dyDescent="0.25">
      <c r="B11602" t="s">
        <v>22515</v>
      </c>
      <c r="C11602" t="s">
        <v>22516</v>
      </c>
      <c r="D11602" s="85">
        <v>1107</v>
      </c>
      <c r="E11602" s="85">
        <v>900</v>
      </c>
    </row>
    <row r="11603" spans="2:5" x14ac:dyDescent="0.25">
      <c r="B11603" t="s">
        <v>22517</v>
      </c>
      <c r="C11603" t="s">
        <v>22518</v>
      </c>
      <c r="D11603" s="85">
        <v>1148.57</v>
      </c>
      <c r="E11603" s="85">
        <v>933.8</v>
      </c>
    </row>
    <row r="11604" spans="2:5" x14ac:dyDescent="0.25">
      <c r="B11604" t="s">
        <v>22519</v>
      </c>
      <c r="C11604" t="s">
        <v>22520</v>
      </c>
      <c r="D11604" s="85">
        <v>534</v>
      </c>
      <c r="E11604" s="85">
        <v>534</v>
      </c>
    </row>
    <row r="11605" spans="2:5" x14ac:dyDescent="0.25">
      <c r="B11605" t="s">
        <v>22521</v>
      </c>
      <c r="C11605" t="s">
        <v>22522</v>
      </c>
      <c r="D11605" s="85">
        <v>208718.7</v>
      </c>
      <c r="E11605" s="85">
        <v>169690</v>
      </c>
    </row>
    <row r="11606" spans="2:5" x14ac:dyDescent="0.25">
      <c r="B11606" t="s">
        <v>22523</v>
      </c>
      <c r="C11606" t="s">
        <v>22524</v>
      </c>
      <c r="D11606" s="85">
        <v>541200</v>
      </c>
      <c r="E11606" s="85">
        <v>440000</v>
      </c>
    </row>
    <row r="11607" spans="2:5" x14ac:dyDescent="0.25">
      <c r="B11607" t="s">
        <v>22525</v>
      </c>
      <c r="C11607" t="s">
        <v>22526</v>
      </c>
      <c r="D11607" s="85">
        <v>3199963</v>
      </c>
      <c r="E11607" s="85">
        <v>3199963</v>
      </c>
    </row>
    <row r="11608" spans="2:5" x14ac:dyDescent="0.25">
      <c r="B11608" t="s">
        <v>22527</v>
      </c>
      <c r="C11608" t="s">
        <v>22528</v>
      </c>
      <c r="D11608" s="85">
        <v>165311.82999999999</v>
      </c>
      <c r="E11608" s="85">
        <v>134399.85999999999</v>
      </c>
    </row>
    <row r="11609" spans="2:5" x14ac:dyDescent="0.25">
      <c r="B11609" t="s">
        <v>22529</v>
      </c>
      <c r="C11609" t="s">
        <v>22530</v>
      </c>
      <c r="D11609" s="85">
        <v>943164</v>
      </c>
      <c r="E11609" s="85">
        <v>766800</v>
      </c>
    </row>
    <row r="11610" spans="2:5" x14ac:dyDescent="0.25">
      <c r="B11610" t="s">
        <v>22531</v>
      </c>
      <c r="C11610" t="s">
        <v>22532</v>
      </c>
      <c r="D11610" s="85">
        <v>1004445.81</v>
      </c>
      <c r="E11610" s="85">
        <v>816605.78</v>
      </c>
    </row>
    <row r="11611" spans="2:5" x14ac:dyDescent="0.25">
      <c r="B11611" t="s">
        <v>22533</v>
      </c>
      <c r="C11611" t="s">
        <v>22534</v>
      </c>
      <c r="D11611" s="85">
        <v>624801.80000000005</v>
      </c>
      <c r="E11611" s="85">
        <v>507968.94</v>
      </c>
    </row>
    <row r="11612" spans="2:5" x14ac:dyDescent="0.25">
      <c r="B11612" t="s">
        <v>22535</v>
      </c>
      <c r="C11612" t="s">
        <v>6784</v>
      </c>
      <c r="D11612" s="85">
        <v>51000</v>
      </c>
      <c r="E11612" s="85">
        <v>51000</v>
      </c>
    </row>
    <row r="11613" spans="2:5" x14ac:dyDescent="0.25">
      <c r="B11613" t="s">
        <v>22536</v>
      </c>
      <c r="C11613" t="s">
        <v>22537</v>
      </c>
      <c r="D11613" s="85">
        <v>676.5</v>
      </c>
      <c r="E11613" s="85">
        <v>550</v>
      </c>
    </row>
    <row r="11614" spans="2:5" x14ac:dyDescent="0.25">
      <c r="B11614" t="s">
        <v>22538</v>
      </c>
      <c r="C11614" t="s">
        <v>22539</v>
      </c>
      <c r="D11614" s="85">
        <v>236969.56</v>
      </c>
      <c r="E11614" s="85">
        <v>192658.18</v>
      </c>
    </row>
    <row r="11615" spans="2:5" x14ac:dyDescent="0.25">
      <c r="B11615" t="s">
        <v>22540</v>
      </c>
      <c r="C11615" t="s">
        <v>22541</v>
      </c>
      <c r="D11615" s="85">
        <v>52890</v>
      </c>
      <c r="E11615" s="85">
        <v>43000</v>
      </c>
    </row>
    <row r="11616" spans="2:5" x14ac:dyDescent="0.25">
      <c r="B11616" t="s">
        <v>22542</v>
      </c>
      <c r="C11616" t="s">
        <v>22543</v>
      </c>
      <c r="D11616" s="85">
        <v>180635.62</v>
      </c>
      <c r="E11616" s="85">
        <v>146858.23000000001</v>
      </c>
    </row>
    <row r="11617" spans="2:5" x14ac:dyDescent="0.25">
      <c r="B11617" t="s">
        <v>22544</v>
      </c>
      <c r="C11617" t="s">
        <v>22545</v>
      </c>
      <c r="D11617" s="85">
        <v>134685</v>
      </c>
      <c r="E11617" s="85">
        <v>109500</v>
      </c>
    </row>
    <row r="11618" spans="2:5" x14ac:dyDescent="0.25">
      <c r="B11618" t="s">
        <v>22546</v>
      </c>
      <c r="C11618" t="s">
        <v>22547</v>
      </c>
      <c r="D11618" s="85">
        <v>188583.6</v>
      </c>
      <c r="E11618" s="85">
        <v>153320</v>
      </c>
    </row>
    <row r="11619" spans="2:5" x14ac:dyDescent="0.25">
      <c r="B11619" t="s">
        <v>22548</v>
      </c>
      <c r="C11619" t="s">
        <v>22549</v>
      </c>
      <c r="D11619" s="85">
        <v>77915.199999999997</v>
      </c>
      <c r="E11619" s="85">
        <v>63345.5</v>
      </c>
    </row>
    <row r="11620" spans="2:5" x14ac:dyDescent="0.25">
      <c r="B11620" t="s">
        <v>22550</v>
      </c>
      <c r="C11620" t="s">
        <v>22551</v>
      </c>
      <c r="D11620" s="85">
        <v>35030</v>
      </c>
      <c r="E11620" s="85">
        <v>31000</v>
      </c>
    </row>
    <row r="11621" spans="2:5" x14ac:dyDescent="0.25">
      <c r="B11621" t="s">
        <v>22552</v>
      </c>
      <c r="C11621" t="s">
        <v>22553</v>
      </c>
      <c r="D11621" s="85">
        <v>24593.85</v>
      </c>
      <c r="E11621" s="85">
        <v>19995</v>
      </c>
    </row>
    <row r="11622" spans="2:5" x14ac:dyDescent="0.25">
      <c r="B11622" t="s">
        <v>22554</v>
      </c>
      <c r="C11622" t="s">
        <v>13677</v>
      </c>
      <c r="D11622" s="85">
        <v>2583</v>
      </c>
      <c r="E11622" s="85">
        <v>2100</v>
      </c>
    </row>
    <row r="11623" spans="2:5" x14ac:dyDescent="0.25">
      <c r="B11623" t="s">
        <v>22555</v>
      </c>
      <c r="C11623" t="s">
        <v>22556</v>
      </c>
      <c r="D11623" s="85">
        <v>54101.55</v>
      </c>
      <c r="E11623" s="85">
        <v>43985</v>
      </c>
    </row>
    <row r="11624" spans="2:5" x14ac:dyDescent="0.25">
      <c r="B11624" t="s">
        <v>22557</v>
      </c>
      <c r="C11624" t="s">
        <v>22558</v>
      </c>
      <c r="D11624" s="85">
        <v>50430</v>
      </c>
      <c r="E11624" s="85">
        <v>41000</v>
      </c>
    </row>
    <row r="11625" spans="2:5" x14ac:dyDescent="0.25">
      <c r="B11625" t="s">
        <v>22559</v>
      </c>
      <c r="C11625" t="s">
        <v>22560</v>
      </c>
      <c r="D11625" s="85">
        <v>51083.99</v>
      </c>
      <c r="E11625" s="85">
        <v>51083.99</v>
      </c>
    </row>
    <row r="11626" spans="2:5" x14ac:dyDescent="0.25">
      <c r="B11626" t="s">
        <v>22561</v>
      </c>
      <c r="C11626" t="s">
        <v>22562</v>
      </c>
      <c r="D11626" s="85">
        <v>47121</v>
      </c>
      <c r="E11626" s="85">
        <v>41700</v>
      </c>
    </row>
    <row r="11627" spans="2:5" x14ac:dyDescent="0.25">
      <c r="B11627" t="s">
        <v>22563</v>
      </c>
      <c r="C11627" t="s">
        <v>22564</v>
      </c>
      <c r="D11627" s="85">
        <v>184743.58</v>
      </c>
      <c r="E11627" s="85">
        <v>150198.03</v>
      </c>
    </row>
    <row r="11628" spans="2:5" x14ac:dyDescent="0.25">
      <c r="B11628" t="s">
        <v>22565</v>
      </c>
      <c r="C11628" t="s">
        <v>22566</v>
      </c>
      <c r="D11628" s="85">
        <v>92127</v>
      </c>
      <c r="E11628" s="85">
        <v>74900</v>
      </c>
    </row>
    <row r="11629" spans="2:5" x14ac:dyDescent="0.25">
      <c r="B11629" t="s">
        <v>22567</v>
      </c>
      <c r="C11629" t="s">
        <v>22568</v>
      </c>
      <c r="D11629" s="85">
        <v>11752.65</v>
      </c>
      <c r="E11629" s="85">
        <v>9555</v>
      </c>
    </row>
    <row r="11630" spans="2:5" x14ac:dyDescent="0.25">
      <c r="B11630" t="s">
        <v>22569</v>
      </c>
      <c r="C11630" t="s">
        <v>22570</v>
      </c>
      <c r="D11630" s="85">
        <v>85977</v>
      </c>
      <c r="E11630" s="85">
        <v>69900</v>
      </c>
    </row>
    <row r="11631" spans="2:5" x14ac:dyDescent="0.25">
      <c r="B11631" t="s">
        <v>22571</v>
      </c>
      <c r="C11631" t="s">
        <v>22572</v>
      </c>
      <c r="D11631" s="85">
        <v>92127</v>
      </c>
      <c r="E11631" s="85">
        <v>74900</v>
      </c>
    </row>
    <row r="11632" spans="2:5" x14ac:dyDescent="0.25">
      <c r="B11632" t="s">
        <v>22573</v>
      </c>
      <c r="C11632" t="s">
        <v>22574</v>
      </c>
      <c r="D11632" s="85">
        <v>922.5</v>
      </c>
      <c r="E11632" s="85">
        <v>750</v>
      </c>
    </row>
    <row r="11633" spans="2:5" x14ac:dyDescent="0.25">
      <c r="B11633" t="s">
        <v>22575</v>
      </c>
      <c r="C11633" t="s">
        <v>22576</v>
      </c>
      <c r="D11633" s="85">
        <v>736716.41</v>
      </c>
      <c r="E11633" s="85">
        <v>598956.43000000005</v>
      </c>
    </row>
    <row r="11634" spans="2:5" x14ac:dyDescent="0.25">
      <c r="B11634" t="s">
        <v>22577</v>
      </c>
      <c r="C11634" t="s">
        <v>22578</v>
      </c>
      <c r="D11634" s="85">
        <v>662319</v>
      </c>
      <c r="E11634" s="85">
        <v>662319</v>
      </c>
    </row>
    <row r="11635" spans="2:5" x14ac:dyDescent="0.25">
      <c r="B11635" t="s">
        <v>22579</v>
      </c>
      <c r="C11635" t="s">
        <v>22580</v>
      </c>
      <c r="D11635" s="85">
        <v>9409500</v>
      </c>
      <c r="E11635" s="85">
        <v>7650000</v>
      </c>
    </row>
    <row r="11636" spans="2:5" x14ac:dyDescent="0.25">
      <c r="B11636" t="s">
        <v>22581</v>
      </c>
      <c r="C11636" t="s">
        <v>22582</v>
      </c>
      <c r="D11636" s="85">
        <v>188583.6</v>
      </c>
      <c r="E11636" s="85">
        <v>153320</v>
      </c>
    </row>
    <row r="11637" spans="2:5" x14ac:dyDescent="0.25">
      <c r="B11637" t="s">
        <v>22583</v>
      </c>
      <c r="C11637" t="s">
        <v>22584</v>
      </c>
      <c r="D11637" s="85">
        <v>2339.36</v>
      </c>
      <c r="E11637" s="85">
        <v>2339.36</v>
      </c>
    </row>
    <row r="11638" spans="2:5" x14ac:dyDescent="0.25">
      <c r="B11638" t="s">
        <v>22585</v>
      </c>
      <c r="C11638" t="s">
        <v>22586</v>
      </c>
      <c r="D11638" s="85">
        <v>40688.03</v>
      </c>
      <c r="E11638" s="85">
        <v>38384.94</v>
      </c>
    </row>
    <row r="11639" spans="2:5" x14ac:dyDescent="0.25">
      <c r="B11639" t="s">
        <v>22587</v>
      </c>
      <c r="C11639" t="s">
        <v>22588</v>
      </c>
      <c r="D11639" s="85">
        <v>854.85</v>
      </c>
      <c r="E11639" s="85">
        <v>695</v>
      </c>
    </row>
    <row r="11640" spans="2:5" x14ac:dyDescent="0.25">
      <c r="B11640" t="s">
        <v>22589</v>
      </c>
      <c r="C11640" t="s">
        <v>22590</v>
      </c>
      <c r="D11640" s="85">
        <v>3771.02</v>
      </c>
      <c r="E11640" s="85">
        <v>3065.87</v>
      </c>
    </row>
    <row r="11641" spans="2:5" x14ac:dyDescent="0.25">
      <c r="B11641" t="s">
        <v>22591</v>
      </c>
      <c r="C11641" t="s">
        <v>22592</v>
      </c>
      <c r="D11641" s="85">
        <v>110631.12</v>
      </c>
      <c r="E11641" s="85">
        <v>89944</v>
      </c>
    </row>
    <row r="11642" spans="2:5" x14ac:dyDescent="0.25">
      <c r="B11642" t="s">
        <v>22593</v>
      </c>
      <c r="C11642" t="s">
        <v>22590</v>
      </c>
      <c r="D11642" s="85">
        <v>137587.71</v>
      </c>
      <c r="E11642" s="85">
        <v>111859.93</v>
      </c>
    </row>
    <row r="11643" spans="2:5" x14ac:dyDescent="0.25">
      <c r="B11643" t="s">
        <v>22594</v>
      </c>
      <c r="C11643" t="s">
        <v>22595</v>
      </c>
      <c r="D11643" s="85">
        <v>237872.16</v>
      </c>
      <c r="E11643" s="85">
        <v>193392</v>
      </c>
    </row>
    <row r="11644" spans="2:5" x14ac:dyDescent="0.25">
      <c r="B11644" t="s">
        <v>22596</v>
      </c>
      <c r="C11644" t="s">
        <v>22597</v>
      </c>
      <c r="D11644" s="85">
        <v>1373910</v>
      </c>
      <c r="E11644" s="85">
        <v>1117000</v>
      </c>
    </row>
    <row r="11645" spans="2:5" x14ac:dyDescent="0.25">
      <c r="B11645" t="s">
        <v>22598</v>
      </c>
      <c r="C11645" t="s">
        <v>22588</v>
      </c>
      <c r="D11645" s="85">
        <v>854.85</v>
      </c>
      <c r="E11645" s="85">
        <v>695</v>
      </c>
    </row>
    <row r="11646" spans="2:5" x14ac:dyDescent="0.25">
      <c r="B11646" t="s">
        <v>22599</v>
      </c>
      <c r="C11646" t="s">
        <v>22588</v>
      </c>
      <c r="D11646" s="85">
        <v>215.25</v>
      </c>
      <c r="E11646" s="85">
        <v>175</v>
      </c>
    </row>
    <row r="11647" spans="2:5" x14ac:dyDescent="0.25">
      <c r="B11647" t="s">
        <v>22600</v>
      </c>
      <c r="C11647" t="s">
        <v>22601</v>
      </c>
      <c r="D11647" s="85">
        <v>765</v>
      </c>
      <c r="E11647" s="85">
        <v>721.7</v>
      </c>
    </row>
    <row r="11648" spans="2:5" x14ac:dyDescent="0.25">
      <c r="B11648" t="s">
        <v>22602</v>
      </c>
      <c r="C11648" t="s">
        <v>22603</v>
      </c>
      <c r="D11648" s="85">
        <v>480</v>
      </c>
      <c r="E11648" s="85">
        <v>480</v>
      </c>
    </row>
    <row r="11649" spans="2:5" x14ac:dyDescent="0.25">
      <c r="B11649" t="s">
        <v>22604</v>
      </c>
      <c r="C11649" t="s">
        <v>22605</v>
      </c>
      <c r="D11649" s="85">
        <v>268</v>
      </c>
      <c r="E11649" s="85">
        <v>268</v>
      </c>
    </row>
    <row r="11650" spans="2:5" x14ac:dyDescent="0.25">
      <c r="B11650" t="s">
        <v>22606</v>
      </c>
      <c r="C11650" t="s">
        <v>22607</v>
      </c>
      <c r="D11650" s="85">
        <v>55940.4</v>
      </c>
      <c r="E11650" s="85">
        <v>45480</v>
      </c>
    </row>
    <row r="11651" spans="2:5" x14ac:dyDescent="0.25">
      <c r="B11651" t="s">
        <v>22608</v>
      </c>
      <c r="C11651" t="s">
        <v>22609</v>
      </c>
      <c r="D11651" s="85">
        <v>251854.86</v>
      </c>
      <c r="E11651" s="85">
        <v>237598.92</v>
      </c>
    </row>
    <row r="11652" spans="2:5" x14ac:dyDescent="0.25">
      <c r="B11652" t="s">
        <v>22610</v>
      </c>
      <c r="C11652" t="s">
        <v>22611</v>
      </c>
      <c r="D11652" s="85">
        <v>453550.2</v>
      </c>
      <c r="E11652" s="85">
        <v>368740</v>
      </c>
    </row>
    <row r="11653" spans="2:5" x14ac:dyDescent="0.25">
      <c r="B11653" t="s">
        <v>22612</v>
      </c>
      <c r="C11653" t="s">
        <v>22613</v>
      </c>
      <c r="D11653" s="85">
        <v>48677.41</v>
      </c>
      <c r="E11653" s="85">
        <v>48677.41</v>
      </c>
    </row>
    <row r="11654" spans="2:5" x14ac:dyDescent="0.25">
      <c r="B11654" t="s">
        <v>22614</v>
      </c>
      <c r="C11654" t="s">
        <v>22615</v>
      </c>
      <c r="D11654" s="85">
        <v>7211.56</v>
      </c>
      <c r="E11654" s="85">
        <v>7211.56</v>
      </c>
    </row>
    <row r="11655" spans="2:5" x14ac:dyDescent="0.25">
      <c r="B11655" t="s">
        <v>22616</v>
      </c>
      <c r="C11655" t="s">
        <v>22617</v>
      </c>
      <c r="D11655" s="85">
        <v>1217.7</v>
      </c>
      <c r="E11655" s="85">
        <v>990</v>
      </c>
    </row>
    <row r="11656" spans="2:5" x14ac:dyDescent="0.25">
      <c r="B11656" t="s">
        <v>22618</v>
      </c>
      <c r="C11656" t="s">
        <v>22619</v>
      </c>
      <c r="D11656" s="85">
        <v>75276</v>
      </c>
      <c r="E11656" s="85">
        <v>61200</v>
      </c>
    </row>
    <row r="11657" spans="2:5" x14ac:dyDescent="0.25">
      <c r="B11657" t="s">
        <v>22620</v>
      </c>
      <c r="C11657" t="s">
        <v>22621</v>
      </c>
      <c r="D11657" s="85">
        <v>5414.46</v>
      </c>
      <c r="E11657" s="85">
        <v>4402</v>
      </c>
    </row>
    <row r="11658" spans="2:5" x14ac:dyDescent="0.25">
      <c r="B11658" t="s">
        <v>22622</v>
      </c>
      <c r="C11658" t="s">
        <v>22588</v>
      </c>
      <c r="D11658" s="85">
        <v>854.85</v>
      </c>
      <c r="E11658" s="85">
        <v>695</v>
      </c>
    </row>
    <row r="11659" spans="2:5" x14ac:dyDescent="0.25">
      <c r="B11659" t="s">
        <v>22623</v>
      </c>
      <c r="C11659" t="s">
        <v>22624</v>
      </c>
      <c r="D11659" s="85">
        <v>174943.53</v>
      </c>
      <c r="E11659" s="85">
        <v>142230.51</v>
      </c>
    </row>
    <row r="11660" spans="2:5" x14ac:dyDescent="0.25">
      <c r="B11660" t="s">
        <v>22625</v>
      </c>
      <c r="C11660" t="s">
        <v>22626</v>
      </c>
      <c r="D11660" s="85">
        <v>276.75</v>
      </c>
      <c r="E11660" s="85">
        <v>225</v>
      </c>
    </row>
    <row r="11661" spans="2:5" x14ac:dyDescent="0.25">
      <c r="B11661" t="s">
        <v>22627</v>
      </c>
      <c r="C11661" t="s">
        <v>22628</v>
      </c>
      <c r="D11661" s="85">
        <v>459.59</v>
      </c>
      <c r="E11661" s="85">
        <v>373.65</v>
      </c>
    </row>
    <row r="11662" spans="2:5" x14ac:dyDescent="0.25">
      <c r="B11662" t="s">
        <v>22629</v>
      </c>
      <c r="C11662" t="s">
        <v>22630</v>
      </c>
      <c r="D11662" s="85">
        <v>12177</v>
      </c>
      <c r="E11662" s="85">
        <v>9900</v>
      </c>
    </row>
    <row r="11663" spans="2:5" x14ac:dyDescent="0.25">
      <c r="B11663" t="s">
        <v>22631</v>
      </c>
      <c r="C11663" t="s">
        <v>22632</v>
      </c>
      <c r="D11663" s="85">
        <v>14760</v>
      </c>
      <c r="E11663" s="85">
        <v>12000</v>
      </c>
    </row>
    <row r="11664" spans="2:5" x14ac:dyDescent="0.25">
      <c r="B11664" t="s">
        <v>22633</v>
      </c>
      <c r="C11664" t="s">
        <v>22634</v>
      </c>
      <c r="D11664" s="85">
        <v>730876.54</v>
      </c>
      <c r="E11664" s="85">
        <v>594208.56999999995</v>
      </c>
    </row>
    <row r="11665" spans="2:5" x14ac:dyDescent="0.25">
      <c r="B11665" t="s">
        <v>22635</v>
      </c>
      <c r="C11665" t="s">
        <v>22636</v>
      </c>
      <c r="D11665" s="85">
        <v>604126.79</v>
      </c>
      <c r="E11665" s="85">
        <v>569930.93000000005</v>
      </c>
    </row>
    <row r="11666" spans="2:5" x14ac:dyDescent="0.25">
      <c r="B11666" t="s">
        <v>22637</v>
      </c>
      <c r="C11666" t="s">
        <v>22638</v>
      </c>
      <c r="D11666" s="85">
        <v>2575.62</v>
      </c>
      <c r="E11666" s="85">
        <v>2094</v>
      </c>
    </row>
    <row r="11667" spans="2:5" x14ac:dyDescent="0.25">
      <c r="B11667" t="s">
        <v>22639</v>
      </c>
      <c r="C11667" t="s">
        <v>22640</v>
      </c>
      <c r="D11667" s="85">
        <v>467.4</v>
      </c>
      <c r="E11667" s="85">
        <v>380</v>
      </c>
    </row>
    <row r="11668" spans="2:5" x14ac:dyDescent="0.25">
      <c r="B11668" t="s">
        <v>22641</v>
      </c>
      <c r="C11668" t="s">
        <v>22642</v>
      </c>
      <c r="D11668" s="85">
        <v>2902.8</v>
      </c>
      <c r="E11668" s="85">
        <v>2360</v>
      </c>
    </row>
    <row r="11669" spans="2:5" x14ac:dyDescent="0.25">
      <c r="B11669" t="s">
        <v>22643</v>
      </c>
      <c r="C11669" t="s">
        <v>22644</v>
      </c>
      <c r="D11669" s="85">
        <v>665017.5</v>
      </c>
      <c r="E11669" s="85">
        <v>597500</v>
      </c>
    </row>
    <row r="11670" spans="2:5" x14ac:dyDescent="0.25">
      <c r="B11670" t="s">
        <v>22645</v>
      </c>
      <c r="C11670" t="s">
        <v>22646</v>
      </c>
      <c r="D11670" s="85">
        <v>25830</v>
      </c>
      <c r="E11670" s="85">
        <v>21000</v>
      </c>
    </row>
    <row r="11671" spans="2:5" x14ac:dyDescent="0.25">
      <c r="B11671" t="s">
        <v>22647</v>
      </c>
      <c r="C11671" t="s">
        <v>22648</v>
      </c>
      <c r="D11671" s="85">
        <v>9396.52</v>
      </c>
      <c r="E11671" s="85">
        <v>0</v>
      </c>
    </row>
    <row r="11672" spans="2:5" x14ac:dyDescent="0.25">
      <c r="B11672" t="s">
        <v>22649</v>
      </c>
      <c r="C11672" t="s">
        <v>22650</v>
      </c>
      <c r="D11672" s="85">
        <v>9396.52</v>
      </c>
      <c r="E11672" s="85">
        <v>0</v>
      </c>
    </row>
    <row r="11673" spans="2:5" x14ac:dyDescent="0.25">
      <c r="B11673" t="s">
        <v>22651</v>
      </c>
      <c r="C11673" t="s">
        <v>22652</v>
      </c>
      <c r="D11673" s="85">
        <v>91721.1</v>
      </c>
      <c r="E11673" s="85">
        <v>74570</v>
      </c>
    </row>
    <row r="11674" spans="2:5" x14ac:dyDescent="0.25">
      <c r="B11674" t="s">
        <v>22653</v>
      </c>
      <c r="C11674" t="s">
        <v>12416</v>
      </c>
      <c r="D11674" s="85">
        <v>6108.18</v>
      </c>
      <c r="E11674" s="85">
        <v>4966</v>
      </c>
    </row>
    <row r="11675" spans="2:5" x14ac:dyDescent="0.25">
      <c r="B11675" t="s">
        <v>22654</v>
      </c>
      <c r="C11675" t="s">
        <v>22655</v>
      </c>
      <c r="D11675" s="85">
        <v>391.14</v>
      </c>
      <c r="E11675" s="85">
        <v>318</v>
      </c>
    </row>
    <row r="11676" spans="2:5" x14ac:dyDescent="0.25">
      <c r="B11676" t="s">
        <v>22656</v>
      </c>
      <c r="C11676" t="s">
        <v>22657</v>
      </c>
      <c r="D11676" s="85">
        <v>2293.9499999999998</v>
      </c>
      <c r="E11676" s="85">
        <v>1865</v>
      </c>
    </row>
    <row r="11677" spans="2:5" x14ac:dyDescent="0.25">
      <c r="B11677" t="s">
        <v>22658</v>
      </c>
      <c r="C11677" t="s">
        <v>22659</v>
      </c>
      <c r="D11677" s="85">
        <v>2201.6999999999998</v>
      </c>
      <c r="E11677" s="85">
        <v>1790</v>
      </c>
    </row>
    <row r="11678" spans="2:5" x14ac:dyDescent="0.25">
      <c r="B11678" t="s">
        <v>22660</v>
      </c>
      <c r="C11678" t="s">
        <v>22661</v>
      </c>
      <c r="D11678" s="85">
        <v>9790.7999999999993</v>
      </c>
      <c r="E11678" s="85">
        <v>7960</v>
      </c>
    </row>
    <row r="11679" spans="2:5" x14ac:dyDescent="0.25">
      <c r="B11679" t="s">
        <v>22662</v>
      </c>
      <c r="C11679" t="s">
        <v>22663</v>
      </c>
      <c r="D11679" s="85">
        <v>4132800</v>
      </c>
      <c r="E11679" s="85">
        <v>3360000</v>
      </c>
    </row>
    <row r="11680" spans="2:5" x14ac:dyDescent="0.25">
      <c r="B11680" t="s">
        <v>22664</v>
      </c>
      <c r="C11680" t="s">
        <v>22665</v>
      </c>
      <c r="D11680" s="85">
        <v>50094.57</v>
      </c>
      <c r="E11680" s="85">
        <v>47259.03</v>
      </c>
    </row>
    <row r="11681" spans="2:5" x14ac:dyDescent="0.25">
      <c r="B11681" t="s">
        <v>22666</v>
      </c>
      <c r="C11681" t="s">
        <v>22667</v>
      </c>
      <c r="D11681" s="85">
        <v>107815.65</v>
      </c>
      <c r="E11681" s="85">
        <v>87655</v>
      </c>
    </row>
    <row r="11682" spans="2:5" x14ac:dyDescent="0.25">
      <c r="B11682" t="s">
        <v>22668</v>
      </c>
      <c r="C11682" t="s">
        <v>22669</v>
      </c>
      <c r="D11682" s="85">
        <v>14237.25</v>
      </c>
      <c r="E11682" s="85">
        <v>11575</v>
      </c>
    </row>
    <row r="11683" spans="2:5" x14ac:dyDescent="0.25">
      <c r="B11683" t="s">
        <v>22670</v>
      </c>
      <c r="C11683" t="s">
        <v>22671</v>
      </c>
      <c r="D11683" s="85">
        <v>480.81</v>
      </c>
      <c r="E11683" s="85">
        <v>480.81</v>
      </c>
    </row>
    <row r="11684" spans="2:5" x14ac:dyDescent="0.25">
      <c r="B11684" t="s">
        <v>22672</v>
      </c>
      <c r="C11684" t="s">
        <v>22673</v>
      </c>
      <c r="D11684" s="85">
        <v>72341.600000000006</v>
      </c>
      <c r="E11684" s="85">
        <v>68246.789999999994</v>
      </c>
    </row>
    <row r="11685" spans="2:5" x14ac:dyDescent="0.25">
      <c r="B11685" t="s">
        <v>22674</v>
      </c>
      <c r="C11685" t="s">
        <v>22675</v>
      </c>
      <c r="D11685" s="85">
        <v>843279.76</v>
      </c>
      <c r="E11685" s="85">
        <v>843279.76</v>
      </c>
    </row>
    <row r="11686" spans="2:5" x14ac:dyDescent="0.25">
      <c r="B11686" t="s">
        <v>22676</v>
      </c>
      <c r="C11686" t="s">
        <v>22677</v>
      </c>
      <c r="D11686" s="85">
        <v>44466.63</v>
      </c>
      <c r="E11686" s="85">
        <v>44195.33</v>
      </c>
    </row>
    <row r="11687" spans="2:5" x14ac:dyDescent="0.25">
      <c r="B11687" t="s">
        <v>22678</v>
      </c>
      <c r="C11687" t="s">
        <v>22679</v>
      </c>
      <c r="D11687" s="85">
        <v>2460</v>
      </c>
      <c r="E11687" s="85">
        <v>2000</v>
      </c>
    </row>
    <row r="11688" spans="2:5" x14ac:dyDescent="0.25">
      <c r="B11688" t="s">
        <v>22680</v>
      </c>
      <c r="C11688" t="s">
        <v>22681</v>
      </c>
      <c r="D11688" s="85">
        <v>492</v>
      </c>
      <c r="E11688" s="85">
        <v>400</v>
      </c>
    </row>
    <row r="11689" spans="2:5" x14ac:dyDescent="0.25">
      <c r="B11689" t="s">
        <v>22682</v>
      </c>
      <c r="C11689" t="s">
        <v>22683</v>
      </c>
      <c r="D11689" s="85">
        <v>352393.3</v>
      </c>
      <c r="E11689" s="85">
        <v>286498.62</v>
      </c>
    </row>
    <row r="11690" spans="2:5" x14ac:dyDescent="0.25">
      <c r="B11690" t="s">
        <v>22684</v>
      </c>
      <c r="C11690" t="s">
        <v>22685</v>
      </c>
      <c r="D11690" s="85">
        <v>270.60000000000002</v>
      </c>
      <c r="E11690" s="85">
        <v>220</v>
      </c>
    </row>
    <row r="11691" spans="2:5" x14ac:dyDescent="0.25">
      <c r="B11691" t="s">
        <v>22686</v>
      </c>
      <c r="C11691" t="s">
        <v>22687</v>
      </c>
      <c r="D11691" s="85">
        <v>1138.98</v>
      </c>
      <c r="E11691" s="85">
        <v>926</v>
      </c>
    </row>
    <row r="11692" spans="2:5" x14ac:dyDescent="0.25">
      <c r="B11692" t="s">
        <v>22688</v>
      </c>
      <c r="C11692" t="s">
        <v>22689</v>
      </c>
      <c r="D11692" s="85">
        <v>28620.05</v>
      </c>
      <c r="E11692" s="85">
        <v>28620.05</v>
      </c>
    </row>
    <row r="11693" spans="2:5" x14ac:dyDescent="0.25">
      <c r="B11693" t="s">
        <v>22690</v>
      </c>
      <c r="C11693" t="s">
        <v>22691</v>
      </c>
      <c r="D11693" s="85">
        <v>10284.73</v>
      </c>
      <c r="E11693" s="85">
        <v>8866.15</v>
      </c>
    </row>
    <row r="11694" spans="2:5" x14ac:dyDescent="0.25">
      <c r="B11694" t="s">
        <v>22692</v>
      </c>
      <c r="C11694" t="s">
        <v>22689</v>
      </c>
      <c r="D11694" s="85">
        <v>56663.83</v>
      </c>
      <c r="E11694" s="85">
        <v>56663.83</v>
      </c>
    </row>
    <row r="11695" spans="2:5" x14ac:dyDescent="0.25">
      <c r="B11695" t="s">
        <v>22693</v>
      </c>
      <c r="C11695" t="s">
        <v>22694</v>
      </c>
      <c r="D11695" s="85">
        <v>41860.15</v>
      </c>
      <c r="E11695" s="85">
        <v>41860.15</v>
      </c>
    </row>
    <row r="11696" spans="2:5" x14ac:dyDescent="0.25">
      <c r="B11696" t="s">
        <v>22695</v>
      </c>
      <c r="C11696" t="s">
        <v>22689</v>
      </c>
      <c r="D11696" s="85">
        <v>33274.14</v>
      </c>
      <c r="E11696" s="85">
        <v>33274.14</v>
      </c>
    </row>
    <row r="11697" spans="2:5" x14ac:dyDescent="0.25">
      <c r="B11697" t="s">
        <v>22696</v>
      </c>
      <c r="C11697" t="s">
        <v>22697</v>
      </c>
      <c r="D11697" s="85">
        <v>39318.44</v>
      </c>
      <c r="E11697" s="85">
        <v>39318.44</v>
      </c>
    </row>
    <row r="11698" spans="2:5" x14ac:dyDescent="0.25">
      <c r="B11698" t="s">
        <v>22698</v>
      </c>
      <c r="C11698" t="s">
        <v>22699</v>
      </c>
      <c r="D11698" s="85">
        <v>113792.95</v>
      </c>
      <c r="E11698" s="85">
        <v>88109.13</v>
      </c>
    </row>
    <row r="11699" spans="2:5" x14ac:dyDescent="0.25">
      <c r="B11699" t="s">
        <v>22700</v>
      </c>
      <c r="C11699" t="s">
        <v>22701</v>
      </c>
      <c r="D11699" s="85">
        <v>16472.59</v>
      </c>
      <c r="E11699" s="85">
        <v>16472.59</v>
      </c>
    </row>
    <row r="11700" spans="2:5" x14ac:dyDescent="0.25">
      <c r="B11700" t="s">
        <v>22702</v>
      </c>
      <c r="C11700" t="s">
        <v>22703</v>
      </c>
      <c r="D11700" s="85">
        <v>21489.05</v>
      </c>
      <c r="E11700" s="85">
        <v>21489.05</v>
      </c>
    </row>
    <row r="11701" spans="2:5" x14ac:dyDescent="0.25">
      <c r="B11701" t="s">
        <v>22704</v>
      </c>
      <c r="C11701" t="s">
        <v>22689</v>
      </c>
      <c r="D11701" s="85">
        <v>30114.5</v>
      </c>
      <c r="E11701" s="85">
        <v>30114.5</v>
      </c>
    </row>
    <row r="11702" spans="2:5" x14ac:dyDescent="0.25">
      <c r="B11702" t="s">
        <v>22705</v>
      </c>
      <c r="C11702" t="s">
        <v>22706</v>
      </c>
      <c r="D11702" s="85">
        <v>18572.59</v>
      </c>
      <c r="E11702" s="85">
        <v>18572.59</v>
      </c>
    </row>
    <row r="11703" spans="2:5" x14ac:dyDescent="0.25">
      <c r="B11703" t="s">
        <v>22707</v>
      </c>
      <c r="C11703" t="s">
        <v>22708</v>
      </c>
      <c r="D11703" s="85">
        <v>121757.22</v>
      </c>
      <c r="E11703" s="85">
        <v>99801</v>
      </c>
    </row>
    <row r="11704" spans="2:5" x14ac:dyDescent="0.25">
      <c r="B11704" t="s">
        <v>22709</v>
      </c>
      <c r="C11704" t="s">
        <v>22689</v>
      </c>
      <c r="D11704" s="85">
        <v>19389.05</v>
      </c>
      <c r="E11704" s="85">
        <v>19389.05</v>
      </c>
    </row>
    <row r="11705" spans="2:5" x14ac:dyDescent="0.25">
      <c r="B11705" t="s">
        <v>22710</v>
      </c>
      <c r="C11705" t="s">
        <v>22711</v>
      </c>
      <c r="D11705" s="85">
        <v>28620.05</v>
      </c>
      <c r="E11705" s="85">
        <v>28620.05</v>
      </c>
    </row>
    <row r="11706" spans="2:5" x14ac:dyDescent="0.25">
      <c r="B11706" t="s">
        <v>22712</v>
      </c>
      <c r="C11706" t="s">
        <v>22713</v>
      </c>
      <c r="D11706" s="85">
        <v>22999.9</v>
      </c>
      <c r="E11706" s="85">
        <v>22999.9</v>
      </c>
    </row>
    <row r="11707" spans="2:5" x14ac:dyDescent="0.25">
      <c r="B11707" t="s">
        <v>22714</v>
      </c>
      <c r="C11707" t="s">
        <v>22715</v>
      </c>
      <c r="D11707" s="85">
        <v>33663.93</v>
      </c>
      <c r="E11707" s="85">
        <v>33663.93</v>
      </c>
    </row>
    <row r="11708" spans="2:5" x14ac:dyDescent="0.25">
      <c r="B11708" t="s">
        <v>22716</v>
      </c>
      <c r="C11708" t="s">
        <v>22717</v>
      </c>
      <c r="D11708" s="85">
        <v>30114.5</v>
      </c>
      <c r="E11708" s="85">
        <v>30114.5</v>
      </c>
    </row>
    <row r="11709" spans="2:5" x14ac:dyDescent="0.25">
      <c r="B11709" t="s">
        <v>22718</v>
      </c>
      <c r="C11709" t="s">
        <v>22719</v>
      </c>
      <c r="D11709" s="85">
        <v>30563.93</v>
      </c>
      <c r="E11709" s="85">
        <v>30563.93</v>
      </c>
    </row>
    <row r="11710" spans="2:5" x14ac:dyDescent="0.25">
      <c r="B11710" t="s">
        <v>22720</v>
      </c>
      <c r="C11710" t="s">
        <v>22721</v>
      </c>
      <c r="D11710" s="85">
        <v>51650.02</v>
      </c>
      <c r="E11710" s="85">
        <v>51650.02</v>
      </c>
    </row>
    <row r="11711" spans="2:5" x14ac:dyDescent="0.25">
      <c r="B11711" t="s">
        <v>22722</v>
      </c>
      <c r="C11711" t="s">
        <v>22723</v>
      </c>
      <c r="D11711" s="85">
        <v>37961.64</v>
      </c>
      <c r="E11711" s="85">
        <v>37961.64</v>
      </c>
    </row>
    <row r="11712" spans="2:5" x14ac:dyDescent="0.25">
      <c r="B11712" t="s">
        <v>22724</v>
      </c>
      <c r="C11712" t="s">
        <v>22725</v>
      </c>
      <c r="D11712" s="85">
        <v>28620.05</v>
      </c>
      <c r="E11712" s="85">
        <v>28620.05</v>
      </c>
    </row>
    <row r="11713" spans="2:5" x14ac:dyDescent="0.25">
      <c r="B11713" t="s">
        <v>22726</v>
      </c>
      <c r="C11713" t="s">
        <v>22727</v>
      </c>
      <c r="D11713" s="85">
        <v>24679.9</v>
      </c>
      <c r="E11713" s="85">
        <v>24679.9</v>
      </c>
    </row>
    <row r="11714" spans="2:5" x14ac:dyDescent="0.25">
      <c r="B11714" t="s">
        <v>22728</v>
      </c>
      <c r="C11714" t="s">
        <v>22729</v>
      </c>
      <c r="D11714" s="85">
        <v>31983.93</v>
      </c>
      <c r="E11714" s="85">
        <v>31983.93</v>
      </c>
    </row>
    <row r="11715" spans="2:5" x14ac:dyDescent="0.25">
      <c r="B11715" t="s">
        <v>22730</v>
      </c>
      <c r="C11715" t="s">
        <v>22731</v>
      </c>
      <c r="D11715" s="85">
        <v>34237.599999999999</v>
      </c>
      <c r="E11715" s="85">
        <v>34237.599999999999</v>
      </c>
    </row>
    <row r="11716" spans="2:5" x14ac:dyDescent="0.25">
      <c r="B11716" t="s">
        <v>22732</v>
      </c>
      <c r="C11716" t="s">
        <v>22733</v>
      </c>
      <c r="D11716" s="85">
        <v>15237.27</v>
      </c>
      <c r="E11716" s="85">
        <v>15237.27</v>
      </c>
    </row>
    <row r="11717" spans="2:5" x14ac:dyDescent="0.25">
      <c r="B11717" t="s">
        <v>22734</v>
      </c>
      <c r="C11717" t="s">
        <v>22735</v>
      </c>
      <c r="D11717" s="85">
        <v>237231.34</v>
      </c>
      <c r="E11717" s="85">
        <v>192871.01</v>
      </c>
    </row>
    <row r="11718" spans="2:5" x14ac:dyDescent="0.25">
      <c r="B11718" t="s">
        <v>22736</v>
      </c>
      <c r="C11718" t="s">
        <v>22737</v>
      </c>
      <c r="D11718" s="85">
        <v>18036.88</v>
      </c>
      <c r="E11718" s="85">
        <v>18036.88</v>
      </c>
    </row>
    <row r="11719" spans="2:5" x14ac:dyDescent="0.25">
      <c r="B11719" t="s">
        <v>22738</v>
      </c>
      <c r="C11719" t="s">
        <v>22739</v>
      </c>
      <c r="D11719" s="85">
        <v>30563.93</v>
      </c>
      <c r="E11719" s="85">
        <v>30563.93</v>
      </c>
    </row>
    <row r="11720" spans="2:5" x14ac:dyDescent="0.25">
      <c r="B11720" t="s">
        <v>22740</v>
      </c>
      <c r="C11720" t="s">
        <v>22741</v>
      </c>
      <c r="D11720" s="85">
        <v>28872.58</v>
      </c>
      <c r="E11720" s="85">
        <v>28872.58</v>
      </c>
    </row>
    <row r="11721" spans="2:5" x14ac:dyDescent="0.25">
      <c r="B11721" t="s">
        <v>22742</v>
      </c>
      <c r="C11721" t="s">
        <v>22743</v>
      </c>
      <c r="D11721" s="85">
        <v>28172.87</v>
      </c>
      <c r="E11721" s="85">
        <v>28172.87</v>
      </c>
    </row>
    <row r="11722" spans="2:5" x14ac:dyDescent="0.25">
      <c r="B11722" t="s">
        <v>22744</v>
      </c>
      <c r="C11722" t="s">
        <v>22745</v>
      </c>
      <c r="D11722" s="85">
        <v>23274.73</v>
      </c>
      <c r="E11722" s="85">
        <v>23274.73</v>
      </c>
    </row>
    <row r="11723" spans="2:5" x14ac:dyDescent="0.25">
      <c r="B11723" t="s">
        <v>22746</v>
      </c>
      <c r="C11723" t="s">
        <v>22747</v>
      </c>
      <c r="D11723" s="85">
        <v>33274.14</v>
      </c>
      <c r="E11723" s="85">
        <v>33274.14</v>
      </c>
    </row>
    <row r="11724" spans="2:5" x14ac:dyDescent="0.25">
      <c r="B11724" t="s">
        <v>22748</v>
      </c>
      <c r="C11724" t="s">
        <v>22749</v>
      </c>
      <c r="D11724" s="85">
        <v>27286.33</v>
      </c>
      <c r="E11724" s="85">
        <v>27286.33</v>
      </c>
    </row>
    <row r="11725" spans="2:5" x14ac:dyDescent="0.25">
      <c r="B11725" t="s">
        <v>22750</v>
      </c>
      <c r="C11725" t="s">
        <v>22751</v>
      </c>
      <c r="D11725" s="85">
        <v>29270.11</v>
      </c>
      <c r="E11725" s="85">
        <v>29270.11</v>
      </c>
    </row>
    <row r="11726" spans="2:5" x14ac:dyDescent="0.25">
      <c r="B11726" t="s">
        <v>22752</v>
      </c>
      <c r="C11726" t="s">
        <v>22753</v>
      </c>
      <c r="D11726" s="85">
        <v>18679.41</v>
      </c>
      <c r="E11726" s="85">
        <v>18679.41</v>
      </c>
    </row>
    <row r="11727" spans="2:5" x14ac:dyDescent="0.25">
      <c r="B11727" t="s">
        <v>22754</v>
      </c>
      <c r="C11727" t="s">
        <v>22755</v>
      </c>
      <c r="D11727" s="85">
        <v>33907.57</v>
      </c>
      <c r="E11727" s="85">
        <v>33907.57</v>
      </c>
    </row>
    <row r="11728" spans="2:5" x14ac:dyDescent="0.25">
      <c r="B11728" t="s">
        <v>22756</v>
      </c>
      <c r="C11728" t="s">
        <v>22757</v>
      </c>
      <c r="D11728" s="85">
        <v>63569.26</v>
      </c>
      <c r="E11728" s="85">
        <v>63569.26</v>
      </c>
    </row>
    <row r="11729" spans="2:5" x14ac:dyDescent="0.25">
      <c r="B11729" t="s">
        <v>22758</v>
      </c>
      <c r="C11729" t="s">
        <v>22759</v>
      </c>
      <c r="D11729" s="85">
        <v>30563.93</v>
      </c>
      <c r="E11729" s="85">
        <v>30563.93</v>
      </c>
    </row>
    <row r="11730" spans="2:5" x14ac:dyDescent="0.25">
      <c r="B11730" t="s">
        <v>22760</v>
      </c>
      <c r="C11730" t="s">
        <v>22761</v>
      </c>
      <c r="D11730" s="85">
        <v>52054.58</v>
      </c>
      <c r="E11730" s="85">
        <v>52054.58</v>
      </c>
    </row>
    <row r="11731" spans="2:5" x14ac:dyDescent="0.25">
      <c r="B11731" t="s">
        <v>22762</v>
      </c>
      <c r="C11731" t="s">
        <v>22763</v>
      </c>
      <c r="D11731" s="85">
        <v>56663.72</v>
      </c>
      <c r="E11731" s="85">
        <v>56663.72</v>
      </c>
    </row>
    <row r="11732" spans="2:5" x14ac:dyDescent="0.25">
      <c r="B11732" t="s">
        <v>22764</v>
      </c>
      <c r="C11732" t="s">
        <v>22765</v>
      </c>
      <c r="D11732" s="85">
        <v>15257.83</v>
      </c>
      <c r="E11732" s="85">
        <v>15257.83</v>
      </c>
    </row>
    <row r="11733" spans="2:5" x14ac:dyDescent="0.25">
      <c r="B11733" t="s">
        <v>22766</v>
      </c>
      <c r="C11733" t="s">
        <v>22767</v>
      </c>
      <c r="D11733" s="85">
        <v>31441.88</v>
      </c>
      <c r="E11733" s="85">
        <v>31441.88</v>
      </c>
    </row>
    <row r="11734" spans="2:5" x14ac:dyDescent="0.25">
      <c r="B11734" t="s">
        <v>22768</v>
      </c>
      <c r="C11734" t="s">
        <v>22769</v>
      </c>
      <c r="D11734" s="85">
        <v>38979.14</v>
      </c>
      <c r="E11734" s="85">
        <v>38979.14</v>
      </c>
    </row>
    <row r="11735" spans="2:5" x14ac:dyDescent="0.25">
      <c r="B11735" t="s">
        <v>22770</v>
      </c>
      <c r="C11735" t="s">
        <v>22771</v>
      </c>
      <c r="D11735" s="85">
        <v>26434.82</v>
      </c>
      <c r="E11735" s="85">
        <v>26434.82</v>
      </c>
    </row>
    <row r="11736" spans="2:5" x14ac:dyDescent="0.25">
      <c r="B11736" t="s">
        <v>22772</v>
      </c>
      <c r="C11736" t="s">
        <v>22689</v>
      </c>
      <c r="D11736" s="85">
        <v>27286.33</v>
      </c>
      <c r="E11736" s="85">
        <v>27286.33</v>
      </c>
    </row>
    <row r="11737" spans="2:5" x14ac:dyDescent="0.25">
      <c r="B11737" t="s">
        <v>22773</v>
      </c>
      <c r="C11737" t="s">
        <v>22689</v>
      </c>
      <c r="D11737" s="85">
        <v>37961.64</v>
      </c>
      <c r="E11737" s="85">
        <v>37961.64</v>
      </c>
    </row>
    <row r="11738" spans="2:5" x14ac:dyDescent="0.25">
      <c r="B11738" t="s">
        <v>22774</v>
      </c>
      <c r="C11738" t="s">
        <v>22775</v>
      </c>
      <c r="D11738" s="85">
        <v>62232.03</v>
      </c>
      <c r="E11738" s="85">
        <v>62232.03</v>
      </c>
    </row>
    <row r="11739" spans="2:5" x14ac:dyDescent="0.25">
      <c r="B11739" t="s">
        <v>22776</v>
      </c>
      <c r="C11739" t="s">
        <v>22697</v>
      </c>
      <c r="D11739" s="85">
        <v>48752.42</v>
      </c>
      <c r="E11739" s="85">
        <v>48752.42</v>
      </c>
    </row>
    <row r="11740" spans="2:5" x14ac:dyDescent="0.25">
      <c r="B11740" t="s">
        <v>22777</v>
      </c>
      <c r="C11740" t="s">
        <v>22778</v>
      </c>
      <c r="D11740" s="85">
        <v>268497</v>
      </c>
      <c r="E11740" s="85">
        <v>268497</v>
      </c>
    </row>
    <row r="11741" spans="2:5" x14ac:dyDescent="0.25">
      <c r="B11741" t="s">
        <v>22779</v>
      </c>
      <c r="C11741" t="s">
        <v>22780</v>
      </c>
      <c r="D11741" s="85">
        <v>48527.519999999997</v>
      </c>
      <c r="E11741" s="85">
        <v>48527.519999999997</v>
      </c>
    </row>
    <row r="11742" spans="2:5" x14ac:dyDescent="0.25">
      <c r="B11742" t="s">
        <v>22781</v>
      </c>
      <c r="C11742" t="s">
        <v>22782</v>
      </c>
      <c r="D11742" s="85">
        <v>64314.73</v>
      </c>
      <c r="E11742" s="85">
        <v>64314.73</v>
      </c>
    </row>
    <row r="11743" spans="2:5" x14ac:dyDescent="0.25">
      <c r="B11743" t="s">
        <v>22783</v>
      </c>
      <c r="C11743" t="s">
        <v>22784</v>
      </c>
      <c r="D11743" s="85">
        <v>51935.519999999997</v>
      </c>
      <c r="E11743" s="85">
        <v>51935.519999999997</v>
      </c>
    </row>
    <row r="11744" spans="2:5" x14ac:dyDescent="0.25">
      <c r="B11744" t="s">
        <v>22785</v>
      </c>
      <c r="C11744" t="s">
        <v>22786</v>
      </c>
      <c r="D11744" s="85">
        <v>50489.54</v>
      </c>
      <c r="E11744" s="85">
        <v>50489.54</v>
      </c>
    </row>
    <row r="11745" spans="2:5" x14ac:dyDescent="0.25">
      <c r="B11745" t="s">
        <v>22787</v>
      </c>
      <c r="C11745" t="s">
        <v>22788</v>
      </c>
      <c r="D11745" s="85">
        <v>97469.04</v>
      </c>
      <c r="E11745" s="85">
        <v>97469.04</v>
      </c>
    </row>
    <row r="11746" spans="2:5" x14ac:dyDescent="0.25">
      <c r="B11746" t="s">
        <v>22789</v>
      </c>
      <c r="C11746" t="s">
        <v>22790</v>
      </c>
      <c r="D11746" s="85">
        <v>76265.919999999998</v>
      </c>
      <c r="E11746" s="85">
        <v>76265.919999999998</v>
      </c>
    </row>
    <row r="11747" spans="2:5" x14ac:dyDescent="0.25">
      <c r="B11747" t="s">
        <v>22791</v>
      </c>
      <c r="C11747" t="s">
        <v>22792</v>
      </c>
      <c r="D11747" s="85">
        <v>101041.68</v>
      </c>
      <c r="E11747" s="85">
        <v>101041.68</v>
      </c>
    </row>
    <row r="11748" spans="2:5" x14ac:dyDescent="0.25">
      <c r="B11748" t="s">
        <v>22793</v>
      </c>
      <c r="C11748" t="s">
        <v>22794</v>
      </c>
      <c r="D11748" s="85">
        <v>49820.29</v>
      </c>
      <c r="E11748" s="85">
        <v>49820.29</v>
      </c>
    </row>
    <row r="11749" spans="2:5" x14ac:dyDescent="0.25">
      <c r="B11749" t="s">
        <v>22795</v>
      </c>
      <c r="C11749" t="s">
        <v>22796</v>
      </c>
      <c r="D11749" s="85">
        <v>83727.399999999994</v>
      </c>
      <c r="E11749" s="85">
        <v>68071.06</v>
      </c>
    </row>
    <row r="11750" spans="2:5" x14ac:dyDescent="0.25">
      <c r="B11750" t="s">
        <v>22797</v>
      </c>
      <c r="C11750" t="s">
        <v>22798</v>
      </c>
      <c r="D11750" s="85">
        <v>57441.52</v>
      </c>
      <c r="E11750" s="85">
        <v>57441.52</v>
      </c>
    </row>
    <row r="11751" spans="2:5" x14ac:dyDescent="0.25">
      <c r="B11751" t="s">
        <v>22799</v>
      </c>
      <c r="C11751" t="s">
        <v>22800</v>
      </c>
      <c r="D11751" s="85">
        <v>95832.76</v>
      </c>
      <c r="E11751" s="85">
        <v>95832.76</v>
      </c>
    </row>
    <row r="11752" spans="2:5" x14ac:dyDescent="0.25">
      <c r="B11752" t="s">
        <v>22801</v>
      </c>
      <c r="C11752" t="s">
        <v>22802</v>
      </c>
      <c r="D11752" s="85">
        <v>1399069.88</v>
      </c>
      <c r="E11752" s="85">
        <v>1399069.88</v>
      </c>
    </row>
    <row r="11753" spans="2:5" x14ac:dyDescent="0.25">
      <c r="B11753" t="s">
        <v>22803</v>
      </c>
      <c r="C11753" t="s">
        <v>22804</v>
      </c>
      <c r="D11753" s="85">
        <v>30845.16</v>
      </c>
      <c r="E11753" s="85">
        <v>30845.16</v>
      </c>
    </row>
    <row r="11754" spans="2:5" x14ac:dyDescent="0.25">
      <c r="B11754" t="s">
        <v>22805</v>
      </c>
      <c r="C11754" t="s">
        <v>22806</v>
      </c>
      <c r="D11754" s="85">
        <v>17762.59</v>
      </c>
      <c r="E11754" s="85">
        <v>17762.59</v>
      </c>
    </row>
    <row r="11755" spans="2:5" x14ac:dyDescent="0.25">
      <c r="B11755" t="s">
        <v>22807</v>
      </c>
      <c r="C11755" t="s">
        <v>22808</v>
      </c>
      <c r="D11755" s="85">
        <v>20289.05</v>
      </c>
      <c r="E11755" s="85">
        <v>20289.05</v>
      </c>
    </row>
    <row r="11756" spans="2:5" x14ac:dyDescent="0.25">
      <c r="B11756" t="s">
        <v>22809</v>
      </c>
      <c r="C11756" t="s">
        <v>22810</v>
      </c>
      <c r="D11756" s="85">
        <v>16268.34</v>
      </c>
      <c r="E11756" s="85">
        <v>16268.34</v>
      </c>
    </row>
    <row r="11757" spans="2:5" x14ac:dyDescent="0.25">
      <c r="B11757" t="s">
        <v>22811</v>
      </c>
      <c r="C11757" t="s">
        <v>22812</v>
      </c>
      <c r="D11757" s="85">
        <v>238</v>
      </c>
      <c r="E11757" s="85">
        <v>238</v>
      </c>
    </row>
    <row r="11758" spans="2:5" x14ac:dyDescent="0.25">
      <c r="B11758" t="s">
        <v>22813</v>
      </c>
      <c r="C11758" t="s">
        <v>22814</v>
      </c>
      <c r="D11758" s="85">
        <v>3665.4</v>
      </c>
      <c r="E11758" s="85">
        <v>2980</v>
      </c>
    </row>
    <row r="11759" spans="2:5" x14ac:dyDescent="0.25">
      <c r="B11759" t="s">
        <v>22815</v>
      </c>
      <c r="C11759" t="s">
        <v>22816</v>
      </c>
      <c r="D11759" s="85">
        <v>277</v>
      </c>
      <c r="E11759" s="85">
        <v>277</v>
      </c>
    </row>
    <row r="11760" spans="2:5" x14ac:dyDescent="0.25">
      <c r="B11760" t="s">
        <v>22817</v>
      </c>
      <c r="C11760" t="s">
        <v>22818</v>
      </c>
      <c r="D11760" s="85">
        <v>458301.05</v>
      </c>
      <c r="E11760" s="85">
        <v>372602.48</v>
      </c>
    </row>
    <row r="11761" spans="2:5" x14ac:dyDescent="0.25">
      <c r="B11761" t="s">
        <v>22819</v>
      </c>
      <c r="C11761" t="s">
        <v>22820</v>
      </c>
      <c r="D11761" s="85">
        <v>18216.3</v>
      </c>
      <c r="E11761" s="85">
        <v>14810</v>
      </c>
    </row>
    <row r="11762" spans="2:5" x14ac:dyDescent="0.25">
      <c r="B11762" t="s">
        <v>22821</v>
      </c>
      <c r="C11762" t="s">
        <v>22822</v>
      </c>
      <c r="D11762" s="85">
        <v>23486.86</v>
      </c>
      <c r="E11762" s="85">
        <v>19095.009999999998</v>
      </c>
    </row>
    <row r="11763" spans="2:5" x14ac:dyDescent="0.25">
      <c r="B11763" t="s">
        <v>22823</v>
      </c>
      <c r="C11763" t="s">
        <v>22679</v>
      </c>
      <c r="D11763" s="85">
        <v>1230</v>
      </c>
      <c r="E11763" s="85">
        <v>1000</v>
      </c>
    </row>
    <row r="11764" spans="2:5" x14ac:dyDescent="0.25">
      <c r="B11764" t="s">
        <v>22824</v>
      </c>
      <c r="C11764" t="s">
        <v>22825</v>
      </c>
      <c r="D11764" s="85">
        <v>24477</v>
      </c>
      <c r="E11764" s="85">
        <v>19900</v>
      </c>
    </row>
    <row r="11765" spans="2:5" x14ac:dyDescent="0.25">
      <c r="B11765" t="s">
        <v>22826</v>
      </c>
      <c r="C11765" t="s">
        <v>22827</v>
      </c>
      <c r="D11765" s="85">
        <v>1955700</v>
      </c>
      <c r="E11765" s="85">
        <v>1590000</v>
      </c>
    </row>
    <row r="11766" spans="2:5" x14ac:dyDescent="0.25">
      <c r="B11766" t="s">
        <v>22828</v>
      </c>
      <c r="C11766" t="s">
        <v>22829</v>
      </c>
      <c r="D11766" s="85">
        <v>6329.28</v>
      </c>
      <c r="E11766" s="85">
        <v>6329.28</v>
      </c>
    </row>
    <row r="11767" spans="2:5" x14ac:dyDescent="0.25">
      <c r="B11767" t="s">
        <v>22830</v>
      </c>
      <c r="C11767" t="s">
        <v>22831</v>
      </c>
      <c r="D11767" s="85">
        <v>112403.46</v>
      </c>
      <c r="E11767" s="85">
        <v>112403.46</v>
      </c>
    </row>
    <row r="11768" spans="2:5" x14ac:dyDescent="0.25">
      <c r="B11768" t="s">
        <v>22832</v>
      </c>
      <c r="C11768" t="s">
        <v>22833</v>
      </c>
      <c r="D11768" s="85">
        <v>12291.64</v>
      </c>
      <c r="E11768" s="85">
        <v>9993.2000000000007</v>
      </c>
    </row>
    <row r="11769" spans="2:5" x14ac:dyDescent="0.25">
      <c r="B11769" t="s">
        <v>22834</v>
      </c>
      <c r="C11769" t="s">
        <v>20022</v>
      </c>
      <c r="D11769" s="85">
        <v>18438.93</v>
      </c>
      <c r="E11769" s="85">
        <v>14991</v>
      </c>
    </row>
    <row r="11770" spans="2:5" x14ac:dyDescent="0.25">
      <c r="B11770" t="s">
        <v>22835</v>
      </c>
      <c r="C11770" t="s">
        <v>22836</v>
      </c>
      <c r="D11770" s="85">
        <v>2017.2</v>
      </c>
      <c r="E11770" s="85">
        <v>1640</v>
      </c>
    </row>
    <row r="11771" spans="2:5" x14ac:dyDescent="0.25">
      <c r="B11771" t="s">
        <v>22837</v>
      </c>
      <c r="C11771" t="s">
        <v>22838</v>
      </c>
      <c r="D11771" s="85">
        <v>3628.5</v>
      </c>
      <c r="E11771" s="85">
        <v>2950</v>
      </c>
    </row>
    <row r="11772" spans="2:5" x14ac:dyDescent="0.25">
      <c r="B11772" t="s">
        <v>22839</v>
      </c>
      <c r="C11772" t="s">
        <v>22840</v>
      </c>
      <c r="D11772" s="85">
        <v>228.78</v>
      </c>
      <c r="E11772" s="85">
        <v>186</v>
      </c>
    </row>
    <row r="11773" spans="2:5" x14ac:dyDescent="0.25">
      <c r="B11773" t="s">
        <v>22841</v>
      </c>
      <c r="C11773" t="s">
        <v>278</v>
      </c>
      <c r="D11773" s="85">
        <v>19437.599999999999</v>
      </c>
      <c r="E11773" s="85">
        <v>19437.599999999999</v>
      </c>
    </row>
    <row r="11774" spans="2:5" x14ac:dyDescent="0.25">
      <c r="B11774" t="s">
        <v>22842</v>
      </c>
      <c r="C11774" t="s">
        <v>22843</v>
      </c>
      <c r="D11774" s="85">
        <v>36775.25</v>
      </c>
      <c r="E11774" s="85">
        <v>36775.25</v>
      </c>
    </row>
    <row r="11775" spans="2:5" x14ac:dyDescent="0.25">
      <c r="B11775" t="s">
        <v>22844</v>
      </c>
      <c r="C11775" t="s">
        <v>278</v>
      </c>
      <c r="D11775" s="85">
        <v>13565.44</v>
      </c>
      <c r="E11775" s="85">
        <v>13565.44</v>
      </c>
    </row>
    <row r="11776" spans="2:5" x14ac:dyDescent="0.25">
      <c r="B11776" t="s">
        <v>22845</v>
      </c>
      <c r="C11776" t="s">
        <v>22846</v>
      </c>
      <c r="D11776" s="85">
        <v>448039.8</v>
      </c>
      <c r="E11776" s="85">
        <v>364260</v>
      </c>
    </row>
    <row r="11777" spans="2:5" x14ac:dyDescent="0.25">
      <c r="B11777" t="s">
        <v>22847</v>
      </c>
      <c r="C11777" t="s">
        <v>17491</v>
      </c>
      <c r="D11777" s="85">
        <v>132815.4</v>
      </c>
      <c r="E11777" s="85">
        <v>107980</v>
      </c>
    </row>
    <row r="11778" spans="2:5" x14ac:dyDescent="0.25">
      <c r="B11778" t="s">
        <v>22848</v>
      </c>
      <c r="C11778" t="s">
        <v>22849</v>
      </c>
      <c r="D11778" s="85">
        <v>1131.5999999999999</v>
      </c>
      <c r="E11778" s="85">
        <v>920</v>
      </c>
    </row>
    <row r="11779" spans="2:5" x14ac:dyDescent="0.25">
      <c r="B11779" t="s">
        <v>22850</v>
      </c>
      <c r="C11779" t="s">
        <v>22851</v>
      </c>
      <c r="D11779" s="85">
        <v>170970</v>
      </c>
      <c r="E11779" s="85">
        <v>139000</v>
      </c>
    </row>
    <row r="11780" spans="2:5" x14ac:dyDescent="0.25">
      <c r="B11780" t="s">
        <v>22852</v>
      </c>
      <c r="C11780" t="s">
        <v>22853</v>
      </c>
      <c r="D11780" s="85">
        <v>4940</v>
      </c>
      <c r="E11780" s="85">
        <v>4940</v>
      </c>
    </row>
    <row r="11781" spans="2:5" x14ac:dyDescent="0.25">
      <c r="B11781" t="s">
        <v>22854</v>
      </c>
      <c r="C11781" t="s">
        <v>22855</v>
      </c>
      <c r="D11781" s="85">
        <v>31488</v>
      </c>
      <c r="E11781" s="85">
        <v>25600</v>
      </c>
    </row>
    <row r="11782" spans="2:5" x14ac:dyDescent="0.25">
      <c r="B11782" t="s">
        <v>22856</v>
      </c>
      <c r="C11782" t="s">
        <v>22857</v>
      </c>
      <c r="D11782" s="85">
        <v>160.15</v>
      </c>
      <c r="E11782" s="85">
        <v>130.19999999999999</v>
      </c>
    </row>
    <row r="11783" spans="2:5" x14ac:dyDescent="0.25">
      <c r="B11783" t="s">
        <v>22858</v>
      </c>
      <c r="C11783" t="s">
        <v>22859</v>
      </c>
      <c r="D11783" s="85">
        <v>4716.09</v>
      </c>
      <c r="E11783" s="85">
        <v>4242.6499999999996</v>
      </c>
    </row>
    <row r="11784" spans="2:5" x14ac:dyDescent="0.25">
      <c r="B11784" t="s">
        <v>22860</v>
      </c>
      <c r="C11784" t="s">
        <v>22861</v>
      </c>
      <c r="D11784" s="85">
        <v>1685400</v>
      </c>
      <c r="E11784" s="85">
        <v>1590000</v>
      </c>
    </row>
    <row r="11785" spans="2:5" x14ac:dyDescent="0.25">
      <c r="B11785" t="s">
        <v>22862</v>
      </c>
      <c r="C11785" t="s">
        <v>22863</v>
      </c>
      <c r="D11785" s="85">
        <v>1661539.61</v>
      </c>
      <c r="E11785" s="85">
        <v>1329967.5</v>
      </c>
    </row>
    <row r="11786" spans="2:5" x14ac:dyDescent="0.25">
      <c r="B11786" t="s">
        <v>22864</v>
      </c>
      <c r="C11786" t="s">
        <v>22865</v>
      </c>
      <c r="D11786" s="85">
        <v>43137.599999999999</v>
      </c>
      <c r="E11786" s="85">
        <v>43137.599999999999</v>
      </c>
    </row>
    <row r="11787" spans="2:5" x14ac:dyDescent="0.25">
      <c r="B11787" t="s">
        <v>22866</v>
      </c>
      <c r="C11787" t="s">
        <v>22867</v>
      </c>
      <c r="D11787" s="85">
        <v>553.5</v>
      </c>
      <c r="E11787" s="85">
        <v>450</v>
      </c>
    </row>
    <row r="11788" spans="2:5" x14ac:dyDescent="0.25">
      <c r="B11788" t="s">
        <v>22868</v>
      </c>
      <c r="C11788" t="s">
        <v>22628</v>
      </c>
      <c r="D11788" s="85">
        <v>459.59</v>
      </c>
      <c r="E11788" s="85">
        <v>373.65</v>
      </c>
    </row>
    <row r="11789" spans="2:5" x14ac:dyDescent="0.25">
      <c r="B11789" t="s">
        <v>22869</v>
      </c>
      <c r="C11789" t="s">
        <v>22870</v>
      </c>
      <c r="D11789" s="85">
        <v>952909.85</v>
      </c>
      <c r="E11789" s="85">
        <v>898971.56</v>
      </c>
    </row>
    <row r="11790" spans="2:5" x14ac:dyDescent="0.25">
      <c r="B11790" t="s">
        <v>22871</v>
      </c>
      <c r="C11790" t="s">
        <v>22872</v>
      </c>
      <c r="D11790" s="85">
        <v>146135.75</v>
      </c>
      <c r="E11790" s="85">
        <v>118809.55</v>
      </c>
    </row>
    <row r="11791" spans="2:5" x14ac:dyDescent="0.25">
      <c r="B11791" t="s">
        <v>22873</v>
      </c>
      <c r="C11791" t="s">
        <v>22874</v>
      </c>
      <c r="D11791" s="85">
        <v>49077</v>
      </c>
      <c r="E11791" s="85">
        <v>39900</v>
      </c>
    </row>
    <row r="11792" spans="2:5" x14ac:dyDescent="0.25">
      <c r="B11792" t="s">
        <v>22875</v>
      </c>
      <c r="C11792" t="s">
        <v>22876</v>
      </c>
      <c r="D11792" s="85">
        <v>1722.91</v>
      </c>
      <c r="E11792" s="85">
        <v>1400.74</v>
      </c>
    </row>
    <row r="11793" spans="2:5" x14ac:dyDescent="0.25">
      <c r="B11793" t="s">
        <v>22877</v>
      </c>
      <c r="C11793" t="s">
        <v>22878</v>
      </c>
      <c r="D11793" s="85">
        <v>13055.37</v>
      </c>
      <c r="E11793" s="85">
        <v>10614.12</v>
      </c>
    </row>
    <row r="11794" spans="2:5" x14ac:dyDescent="0.25">
      <c r="B11794" t="s">
        <v>22879</v>
      </c>
      <c r="C11794" t="s">
        <v>22880</v>
      </c>
      <c r="D11794" s="85">
        <v>20922.3</v>
      </c>
      <c r="E11794" s="85">
        <v>17010</v>
      </c>
    </row>
    <row r="11795" spans="2:5" x14ac:dyDescent="0.25">
      <c r="B11795" t="s">
        <v>22881</v>
      </c>
      <c r="C11795" t="s">
        <v>22882</v>
      </c>
      <c r="D11795" s="85">
        <v>36285</v>
      </c>
      <c r="E11795" s="85">
        <v>29500</v>
      </c>
    </row>
    <row r="11796" spans="2:5" x14ac:dyDescent="0.25">
      <c r="B11796" t="s">
        <v>22883</v>
      </c>
      <c r="C11796" t="s">
        <v>22884</v>
      </c>
      <c r="D11796" s="85">
        <v>8302.5</v>
      </c>
      <c r="E11796" s="85">
        <v>6750</v>
      </c>
    </row>
    <row r="11797" spans="2:5" x14ac:dyDescent="0.25">
      <c r="B11797" t="s">
        <v>22885</v>
      </c>
      <c r="C11797" t="s">
        <v>22886</v>
      </c>
      <c r="D11797" s="85">
        <v>3453.84</v>
      </c>
      <c r="E11797" s="85">
        <v>2808</v>
      </c>
    </row>
    <row r="11798" spans="2:5" x14ac:dyDescent="0.25">
      <c r="B11798" t="s">
        <v>22887</v>
      </c>
      <c r="C11798" t="s">
        <v>22888</v>
      </c>
      <c r="D11798" s="85">
        <v>430.5</v>
      </c>
      <c r="E11798" s="85">
        <v>350</v>
      </c>
    </row>
    <row r="11799" spans="2:5" x14ac:dyDescent="0.25">
      <c r="B11799" t="s">
        <v>22889</v>
      </c>
      <c r="C11799" t="s">
        <v>22890</v>
      </c>
      <c r="D11799" s="85">
        <v>469.86</v>
      </c>
      <c r="E11799" s="85">
        <v>382</v>
      </c>
    </row>
    <row r="11800" spans="2:5" x14ac:dyDescent="0.25">
      <c r="B11800" t="s">
        <v>22891</v>
      </c>
      <c r="C11800" t="s">
        <v>22892</v>
      </c>
      <c r="D11800" s="85">
        <v>25030.5</v>
      </c>
      <c r="E11800" s="85">
        <v>20350</v>
      </c>
    </row>
    <row r="11801" spans="2:5" x14ac:dyDescent="0.25">
      <c r="B11801" t="s">
        <v>22893</v>
      </c>
      <c r="C11801" t="s">
        <v>22894</v>
      </c>
      <c r="D11801" s="85">
        <v>166.05</v>
      </c>
      <c r="E11801" s="85">
        <v>135</v>
      </c>
    </row>
    <row r="11802" spans="2:5" x14ac:dyDescent="0.25">
      <c r="B11802" t="s">
        <v>22895</v>
      </c>
      <c r="C11802" t="s">
        <v>22896</v>
      </c>
      <c r="D11802" s="85">
        <v>26910</v>
      </c>
      <c r="E11802" s="85">
        <v>26910</v>
      </c>
    </row>
    <row r="11803" spans="2:5" x14ac:dyDescent="0.25">
      <c r="B11803" t="s">
        <v>22897</v>
      </c>
      <c r="C11803" t="s">
        <v>22898</v>
      </c>
      <c r="D11803" s="85">
        <v>151401.35999999999</v>
      </c>
      <c r="E11803" s="85">
        <v>151401.35999999999</v>
      </c>
    </row>
    <row r="11804" spans="2:5" x14ac:dyDescent="0.25">
      <c r="B11804" t="s">
        <v>22899</v>
      </c>
      <c r="C11804" t="s">
        <v>22900</v>
      </c>
      <c r="D11804" s="85">
        <v>216243.01</v>
      </c>
      <c r="E11804" s="85">
        <v>216243.01</v>
      </c>
    </row>
    <row r="11805" spans="2:5" x14ac:dyDescent="0.25">
      <c r="B11805" t="s">
        <v>22901</v>
      </c>
      <c r="C11805" t="s">
        <v>22902</v>
      </c>
      <c r="D11805" s="85">
        <v>18777.669999999998</v>
      </c>
      <c r="E11805" s="85">
        <v>15266.4</v>
      </c>
    </row>
    <row r="11806" spans="2:5" x14ac:dyDescent="0.25">
      <c r="B11806" t="s">
        <v>22903</v>
      </c>
      <c r="C11806" t="s">
        <v>22904</v>
      </c>
      <c r="D11806" s="85">
        <v>1116.8399999999999</v>
      </c>
      <c r="E11806" s="85">
        <v>908</v>
      </c>
    </row>
    <row r="11807" spans="2:5" x14ac:dyDescent="0.25">
      <c r="B11807" t="s">
        <v>22905</v>
      </c>
      <c r="C11807" t="s">
        <v>22906</v>
      </c>
      <c r="D11807" s="85">
        <v>1521.51</v>
      </c>
      <c r="E11807" s="85">
        <v>1237</v>
      </c>
    </row>
    <row r="11808" spans="2:5" x14ac:dyDescent="0.25">
      <c r="B11808" t="s">
        <v>22907</v>
      </c>
      <c r="C11808" t="s">
        <v>22908</v>
      </c>
      <c r="D11808" s="85">
        <v>763.83</v>
      </c>
      <c r="E11808" s="85">
        <v>621</v>
      </c>
    </row>
    <row r="11809" spans="2:5" x14ac:dyDescent="0.25">
      <c r="B11809" t="s">
        <v>22909</v>
      </c>
      <c r="C11809" t="s">
        <v>22910</v>
      </c>
      <c r="D11809" s="85">
        <v>25473.68</v>
      </c>
      <c r="E11809" s="85">
        <v>25473.68</v>
      </c>
    </row>
    <row r="11810" spans="2:5" x14ac:dyDescent="0.25">
      <c r="B11810" t="s">
        <v>22911</v>
      </c>
      <c r="C11810" t="s">
        <v>22912</v>
      </c>
      <c r="D11810" s="85">
        <v>30563.93</v>
      </c>
      <c r="E11810" s="85">
        <v>30563.93</v>
      </c>
    </row>
    <row r="11811" spans="2:5" x14ac:dyDescent="0.25">
      <c r="B11811" t="s">
        <v>22913</v>
      </c>
      <c r="C11811" t="s">
        <v>22914</v>
      </c>
      <c r="D11811" s="85">
        <v>28620.05</v>
      </c>
      <c r="E11811" s="85">
        <v>28620.05</v>
      </c>
    </row>
    <row r="11812" spans="2:5" x14ac:dyDescent="0.25">
      <c r="B11812" t="s">
        <v>22915</v>
      </c>
      <c r="C11812" t="s">
        <v>22916</v>
      </c>
      <c r="D11812" s="85">
        <v>31421.599999999999</v>
      </c>
      <c r="E11812" s="85">
        <v>31421.599999999999</v>
      </c>
    </row>
    <row r="11813" spans="2:5" x14ac:dyDescent="0.25">
      <c r="B11813" t="s">
        <v>22917</v>
      </c>
      <c r="C11813" t="s">
        <v>22918</v>
      </c>
      <c r="D11813" s="85">
        <v>1230</v>
      </c>
      <c r="E11813" s="85">
        <v>1000</v>
      </c>
    </row>
    <row r="11814" spans="2:5" x14ac:dyDescent="0.25">
      <c r="B11814" t="s">
        <v>22919</v>
      </c>
      <c r="C11814" t="s">
        <v>22920</v>
      </c>
      <c r="D11814" s="85">
        <v>18460.57</v>
      </c>
      <c r="E11814" s="85">
        <v>18460.57</v>
      </c>
    </row>
    <row r="11815" spans="2:5" x14ac:dyDescent="0.25">
      <c r="B11815" t="s">
        <v>22921</v>
      </c>
      <c r="C11815" t="s">
        <v>22922</v>
      </c>
      <c r="D11815" s="85">
        <v>18460.580000000002</v>
      </c>
      <c r="E11815" s="85">
        <v>18460.580000000002</v>
      </c>
    </row>
    <row r="11816" spans="2:5" x14ac:dyDescent="0.25">
      <c r="B11816" t="s">
        <v>22923</v>
      </c>
      <c r="C11816" t="s">
        <v>22778</v>
      </c>
      <c r="D11816" s="85">
        <v>17616.95</v>
      </c>
      <c r="E11816" s="85">
        <v>17616.95</v>
      </c>
    </row>
    <row r="11817" spans="2:5" x14ac:dyDescent="0.25">
      <c r="B11817" t="s">
        <v>22924</v>
      </c>
      <c r="C11817" t="s">
        <v>22925</v>
      </c>
      <c r="D11817" s="85">
        <v>32346.880000000001</v>
      </c>
      <c r="E11817" s="85">
        <v>32346.880000000001</v>
      </c>
    </row>
    <row r="11818" spans="2:5" x14ac:dyDescent="0.25">
      <c r="B11818" t="s">
        <v>22926</v>
      </c>
      <c r="C11818" t="s">
        <v>22927</v>
      </c>
      <c r="D11818" s="85">
        <v>12614.9</v>
      </c>
      <c r="E11818" s="85">
        <v>12614.9</v>
      </c>
    </row>
    <row r="11819" spans="2:5" x14ac:dyDescent="0.25">
      <c r="B11819" t="s">
        <v>22928</v>
      </c>
      <c r="C11819" t="s">
        <v>22929</v>
      </c>
      <c r="D11819" s="85">
        <v>35394.76</v>
      </c>
      <c r="E11819" s="85">
        <v>35394.76</v>
      </c>
    </row>
    <row r="11820" spans="2:5" x14ac:dyDescent="0.25">
      <c r="B11820" t="s">
        <v>22930</v>
      </c>
      <c r="C11820" t="s">
        <v>22931</v>
      </c>
      <c r="D11820" s="85">
        <v>17719.43</v>
      </c>
      <c r="E11820" s="85">
        <v>17719.43</v>
      </c>
    </row>
    <row r="11821" spans="2:5" x14ac:dyDescent="0.25">
      <c r="B11821" t="s">
        <v>22932</v>
      </c>
      <c r="C11821" t="s">
        <v>22933</v>
      </c>
      <c r="D11821" s="85">
        <v>68821.759999999995</v>
      </c>
      <c r="E11821" s="85">
        <v>34410.879999999997</v>
      </c>
    </row>
    <row r="11822" spans="2:5" x14ac:dyDescent="0.25">
      <c r="B11822" t="s">
        <v>22934</v>
      </c>
      <c r="C11822" t="s">
        <v>22935</v>
      </c>
      <c r="D11822" s="85">
        <v>36203.89</v>
      </c>
      <c r="E11822" s="85">
        <v>36203.89</v>
      </c>
    </row>
    <row r="11823" spans="2:5" x14ac:dyDescent="0.25">
      <c r="B11823" t="s">
        <v>22936</v>
      </c>
      <c r="C11823" t="s">
        <v>22937</v>
      </c>
      <c r="D11823" s="85">
        <v>59368.88</v>
      </c>
      <c r="E11823" s="85">
        <v>59368.88</v>
      </c>
    </row>
    <row r="11824" spans="2:5" x14ac:dyDescent="0.25">
      <c r="B11824" t="s">
        <v>22938</v>
      </c>
      <c r="C11824" t="s">
        <v>22939</v>
      </c>
      <c r="D11824" s="85">
        <v>30.75</v>
      </c>
      <c r="E11824" s="85">
        <v>25</v>
      </c>
    </row>
    <row r="11825" spans="2:5" x14ac:dyDescent="0.25">
      <c r="B11825" t="s">
        <v>22940</v>
      </c>
      <c r="C11825" t="s">
        <v>22941</v>
      </c>
      <c r="D11825" s="85">
        <v>23168.28</v>
      </c>
      <c r="E11825" s="85">
        <v>18836</v>
      </c>
    </row>
    <row r="11826" spans="2:5" x14ac:dyDescent="0.25">
      <c r="B11826" t="s">
        <v>22942</v>
      </c>
      <c r="C11826" t="s">
        <v>22943</v>
      </c>
      <c r="D11826" s="85">
        <v>92.25</v>
      </c>
      <c r="E11826" s="85">
        <v>75</v>
      </c>
    </row>
    <row r="11827" spans="2:5" x14ac:dyDescent="0.25">
      <c r="B11827" t="s">
        <v>22944</v>
      </c>
      <c r="C11827" t="s">
        <v>22945</v>
      </c>
      <c r="D11827" s="85">
        <v>19992.419999999998</v>
      </c>
      <c r="E11827" s="85">
        <v>16254</v>
      </c>
    </row>
    <row r="11828" spans="2:5" x14ac:dyDescent="0.25">
      <c r="B11828" t="s">
        <v>22946</v>
      </c>
      <c r="C11828" t="s">
        <v>22947</v>
      </c>
      <c r="D11828" s="85">
        <v>31880.42</v>
      </c>
      <c r="E11828" s="85">
        <v>25919.040000000001</v>
      </c>
    </row>
    <row r="11829" spans="2:5" x14ac:dyDescent="0.25">
      <c r="B11829" t="s">
        <v>22948</v>
      </c>
      <c r="C11829" t="s">
        <v>22949</v>
      </c>
      <c r="D11829" s="85">
        <v>3113</v>
      </c>
      <c r="E11829" s="85">
        <v>2530.89</v>
      </c>
    </row>
    <row r="11830" spans="2:5" x14ac:dyDescent="0.25">
      <c r="B11830" t="s">
        <v>22950</v>
      </c>
      <c r="C11830" t="s">
        <v>22951</v>
      </c>
      <c r="D11830" s="85">
        <v>125488.04</v>
      </c>
      <c r="E11830" s="85">
        <v>102022.8</v>
      </c>
    </row>
    <row r="11831" spans="2:5" x14ac:dyDescent="0.25">
      <c r="B11831" t="s">
        <v>22952</v>
      </c>
      <c r="C11831" t="s">
        <v>22953</v>
      </c>
      <c r="D11831" s="85">
        <v>21780.84</v>
      </c>
      <c r="E11831" s="85">
        <v>17708</v>
      </c>
    </row>
    <row r="11832" spans="2:5" x14ac:dyDescent="0.25">
      <c r="B11832" t="s">
        <v>22954</v>
      </c>
      <c r="C11832" t="s">
        <v>22955</v>
      </c>
      <c r="D11832" s="85">
        <v>2730</v>
      </c>
      <c r="E11832" s="85">
        <v>2730</v>
      </c>
    </row>
    <row r="11833" spans="2:5" x14ac:dyDescent="0.25">
      <c r="B11833" t="s">
        <v>22956</v>
      </c>
      <c r="C11833" t="s">
        <v>22957</v>
      </c>
      <c r="D11833" s="85">
        <v>4140000.17</v>
      </c>
      <c r="E11833" s="85">
        <v>4140000.17</v>
      </c>
    </row>
    <row r="11834" spans="2:5" x14ac:dyDescent="0.25">
      <c r="B11834" t="s">
        <v>22958</v>
      </c>
      <c r="C11834" t="s">
        <v>22959</v>
      </c>
      <c r="D11834" s="85">
        <v>457.5</v>
      </c>
      <c r="E11834" s="85">
        <v>375</v>
      </c>
    </row>
    <row r="11835" spans="2:5" x14ac:dyDescent="0.25">
      <c r="B11835" t="s">
        <v>22960</v>
      </c>
      <c r="C11835" t="s">
        <v>22961</v>
      </c>
      <c r="D11835" s="85">
        <v>488</v>
      </c>
      <c r="E11835" s="85">
        <v>400</v>
      </c>
    </row>
    <row r="11836" spans="2:5" x14ac:dyDescent="0.25">
      <c r="B11836" t="s">
        <v>22962</v>
      </c>
      <c r="C11836" t="s">
        <v>22963</v>
      </c>
      <c r="D11836" s="85">
        <v>488</v>
      </c>
      <c r="E11836" s="85">
        <v>400</v>
      </c>
    </row>
    <row r="11837" spans="2:5" x14ac:dyDescent="0.25">
      <c r="B11837" t="s">
        <v>22964</v>
      </c>
      <c r="C11837" t="s">
        <v>22965</v>
      </c>
      <c r="D11837" s="85">
        <v>366</v>
      </c>
      <c r="E11837" s="85">
        <v>300</v>
      </c>
    </row>
    <row r="11838" spans="2:5" x14ac:dyDescent="0.25">
      <c r="B11838" t="s">
        <v>22966</v>
      </c>
      <c r="C11838" t="s">
        <v>22967</v>
      </c>
      <c r="D11838" s="85">
        <v>1942.83</v>
      </c>
      <c r="E11838" s="85">
        <v>1579.54</v>
      </c>
    </row>
    <row r="11839" spans="2:5" x14ac:dyDescent="0.25">
      <c r="B11839" t="s">
        <v>22968</v>
      </c>
      <c r="C11839" t="s">
        <v>22969</v>
      </c>
      <c r="D11839" s="85">
        <v>7197.91</v>
      </c>
      <c r="E11839" s="85">
        <v>5899.93</v>
      </c>
    </row>
    <row r="11840" spans="2:5" x14ac:dyDescent="0.25">
      <c r="B11840" t="s">
        <v>22970</v>
      </c>
      <c r="C11840" t="s">
        <v>22971</v>
      </c>
      <c r="D11840" s="85">
        <v>244</v>
      </c>
      <c r="E11840" s="85">
        <v>200</v>
      </c>
    </row>
    <row r="11841" spans="2:5" x14ac:dyDescent="0.25">
      <c r="B11841" t="s">
        <v>22972</v>
      </c>
      <c r="C11841" t="s">
        <v>22973</v>
      </c>
      <c r="D11841" s="85">
        <v>1202.92</v>
      </c>
      <c r="E11841" s="85">
        <v>986</v>
      </c>
    </row>
    <row r="11842" spans="2:5" x14ac:dyDescent="0.25">
      <c r="B11842" t="s">
        <v>22974</v>
      </c>
      <c r="C11842" t="s">
        <v>22975</v>
      </c>
      <c r="D11842" s="85">
        <v>2781.6</v>
      </c>
      <c r="E11842" s="85">
        <v>2280</v>
      </c>
    </row>
    <row r="11843" spans="2:5" x14ac:dyDescent="0.25">
      <c r="B11843" t="s">
        <v>22976</v>
      </c>
      <c r="C11843" t="s">
        <v>22977</v>
      </c>
      <c r="D11843" s="85">
        <v>57799.91</v>
      </c>
      <c r="E11843" s="85">
        <v>46991.8</v>
      </c>
    </row>
    <row r="11844" spans="2:5" x14ac:dyDescent="0.25">
      <c r="B11844" t="s">
        <v>22978</v>
      </c>
      <c r="C11844" t="s">
        <v>22979</v>
      </c>
      <c r="D11844" s="85">
        <v>4932.3</v>
      </c>
      <c r="E11844" s="85">
        <v>4010</v>
      </c>
    </row>
    <row r="11845" spans="2:5" x14ac:dyDescent="0.25">
      <c r="B11845" t="s">
        <v>22980</v>
      </c>
      <c r="C11845" t="s">
        <v>22981</v>
      </c>
      <c r="D11845" s="85">
        <v>29766</v>
      </c>
      <c r="E11845" s="85">
        <v>24200</v>
      </c>
    </row>
    <row r="11846" spans="2:5" x14ac:dyDescent="0.25">
      <c r="B11846" t="s">
        <v>22982</v>
      </c>
      <c r="C11846" t="s">
        <v>22983</v>
      </c>
      <c r="D11846" s="85">
        <v>37858.06</v>
      </c>
      <c r="E11846" s="85">
        <v>30778.9</v>
      </c>
    </row>
    <row r="11847" spans="2:5" x14ac:dyDescent="0.25">
      <c r="B11847" t="s">
        <v>22984</v>
      </c>
      <c r="C11847" t="s">
        <v>22985</v>
      </c>
      <c r="D11847" s="85">
        <v>290698.2</v>
      </c>
      <c r="E11847" s="85">
        <v>236340</v>
      </c>
    </row>
    <row r="11848" spans="2:5" x14ac:dyDescent="0.25">
      <c r="B11848" t="s">
        <v>22986</v>
      </c>
      <c r="C11848" t="s">
        <v>22987</v>
      </c>
      <c r="D11848" s="85">
        <v>190084.2</v>
      </c>
      <c r="E11848" s="85">
        <v>154540</v>
      </c>
    </row>
    <row r="11849" spans="2:5" x14ac:dyDescent="0.25">
      <c r="B11849" t="s">
        <v>22988</v>
      </c>
      <c r="C11849" t="s">
        <v>22989</v>
      </c>
      <c r="D11849" s="85">
        <v>1071.95</v>
      </c>
      <c r="E11849" s="85">
        <v>871.5</v>
      </c>
    </row>
    <row r="11850" spans="2:5" x14ac:dyDescent="0.25">
      <c r="B11850" t="s">
        <v>22990</v>
      </c>
      <c r="C11850" t="s">
        <v>22991</v>
      </c>
      <c r="D11850" s="85">
        <v>2597.7600000000002</v>
      </c>
      <c r="E11850" s="85">
        <v>2112</v>
      </c>
    </row>
    <row r="11851" spans="2:5" x14ac:dyDescent="0.25">
      <c r="B11851" t="s">
        <v>22992</v>
      </c>
      <c r="C11851" t="s">
        <v>22993</v>
      </c>
      <c r="D11851" s="85">
        <v>9460.67</v>
      </c>
      <c r="E11851" s="85">
        <v>7691.6</v>
      </c>
    </row>
    <row r="11852" spans="2:5" x14ac:dyDescent="0.25">
      <c r="B11852" t="s">
        <v>22994</v>
      </c>
      <c r="C11852" t="s">
        <v>22995</v>
      </c>
      <c r="D11852" s="85">
        <v>8939.18</v>
      </c>
      <c r="E11852" s="85">
        <v>7267.63</v>
      </c>
    </row>
    <row r="11853" spans="2:5" x14ac:dyDescent="0.25">
      <c r="B11853" t="s">
        <v>22996</v>
      </c>
      <c r="C11853" t="s">
        <v>22997</v>
      </c>
      <c r="D11853" s="85">
        <v>17204.63</v>
      </c>
      <c r="E11853" s="85">
        <v>13987.5</v>
      </c>
    </row>
    <row r="11854" spans="2:5" x14ac:dyDescent="0.25">
      <c r="B11854" t="s">
        <v>22998</v>
      </c>
      <c r="C11854" t="s">
        <v>22999</v>
      </c>
      <c r="D11854" s="85">
        <v>13837.5</v>
      </c>
      <c r="E11854" s="85">
        <v>11250</v>
      </c>
    </row>
    <row r="11855" spans="2:5" x14ac:dyDescent="0.25">
      <c r="B11855" t="s">
        <v>23000</v>
      </c>
      <c r="C11855" t="s">
        <v>23001</v>
      </c>
      <c r="D11855" s="85">
        <v>12184.38</v>
      </c>
      <c r="E11855" s="85">
        <v>9906</v>
      </c>
    </row>
    <row r="11856" spans="2:5" x14ac:dyDescent="0.25">
      <c r="B11856" t="s">
        <v>23002</v>
      </c>
      <c r="C11856" t="s">
        <v>23003</v>
      </c>
      <c r="D11856" s="85">
        <v>36729.300000000003</v>
      </c>
      <c r="E11856" s="85">
        <v>34650.28</v>
      </c>
    </row>
    <row r="11857" spans="2:5" x14ac:dyDescent="0.25">
      <c r="B11857" t="s">
        <v>23004</v>
      </c>
      <c r="C11857" t="s">
        <v>23005</v>
      </c>
      <c r="D11857" s="85">
        <v>9460.67</v>
      </c>
      <c r="E11857" s="85">
        <v>7691.6</v>
      </c>
    </row>
    <row r="11858" spans="2:5" x14ac:dyDescent="0.25">
      <c r="B11858" t="s">
        <v>23006</v>
      </c>
      <c r="C11858" t="s">
        <v>23007</v>
      </c>
      <c r="D11858" s="85">
        <v>16634.52</v>
      </c>
      <c r="E11858" s="85">
        <v>13524</v>
      </c>
    </row>
    <row r="11859" spans="2:5" x14ac:dyDescent="0.25">
      <c r="B11859" t="s">
        <v>23008</v>
      </c>
      <c r="C11859" t="s">
        <v>23009</v>
      </c>
      <c r="D11859" s="85">
        <v>12915</v>
      </c>
      <c r="E11859" s="85">
        <v>10500</v>
      </c>
    </row>
    <row r="11860" spans="2:5" x14ac:dyDescent="0.25">
      <c r="B11860" t="s">
        <v>23010</v>
      </c>
      <c r="C11860" t="s">
        <v>23011</v>
      </c>
      <c r="D11860" s="85">
        <v>191572.5</v>
      </c>
      <c r="E11860" s="85">
        <v>155750</v>
      </c>
    </row>
    <row r="11861" spans="2:5" x14ac:dyDescent="0.25">
      <c r="B11861" t="s">
        <v>23012</v>
      </c>
      <c r="C11861" t="s">
        <v>23013</v>
      </c>
      <c r="D11861" s="85">
        <v>76973.7</v>
      </c>
      <c r="E11861" s="85">
        <v>62580.24</v>
      </c>
    </row>
    <row r="11862" spans="2:5" x14ac:dyDescent="0.25">
      <c r="B11862" t="s">
        <v>23014</v>
      </c>
      <c r="C11862" t="s">
        <v>23015</v>
      </c>
      <c r="D11862" s="85">
        <v>25395</v>
      </c>
      <c r="E11862" s="85">
        <v>25395</v>
      </c>
    </row>
    <row r="11863" spans="2:5" x14ac:dyDescent="0.25">
      <c r="B11863" t="s">
        <v>23016</v>
      </c>
      <c r="C11863" t="s">
        <v>23017</v>
      </c>
      <c r="D11863" s="85">
        <v>17455</v>
      </c>
      <c r="E11863" s="85">
        <v>17455</v>
      </c>
    </row>
    <row r="11864" spans="2:5" x14ac:dyDescent="0.25">
      <c r="B11864" t="s">
        <v>23018</v>
      </c>
      <c r="C11864" t="s">
        <v>23019</v>
      </c>
      <c r="D11864" s="85">
        <v>6137.7</v>
      </c>
      <c r="E11864" s="85">
        <v>4990</v>
      </c>
    </row>
    <row r="11865" spans="2:5" x14ac:dyDescent="0.25">
      <c r="B11865" t="s">
        <v>23020</v>
      </c>
      <c r="C11865" t="s">
        <v>23021</v>
      </c>
      <c r="D11865" s="85">
        <v>3075</v>
      </c>
      <c r="E11865" s="85">
        <v>2500</v>
      </c>
    </row>
    <row r="11866" spans="2:5" x14ac:dyDescent="0.25">
      <c r="B11866" t="s">
        <v>23022</v>
      </c>
      <c r="C11866" t="s">
        <v>23023</v>
      </c>
      <c r="D11866" s="85">
        <v>5227.5</v>
      </c>
      <c r="E11866" s="85">
        <v>4250</v>
      </c>
    </row>
    <row r="11867" spans="2:5" x14ac:dyDescent="0.25">
      <c r="B11867" t="s">
        <v>23024</v>
      </c>
      <c r="C11867" t="s">
        <v>18751</v>
      </c>
      <c r="D11867" s="85">
        <v>738</v>
      </c>
      <c r="E11867" s="85">
        <v>600</v>
      </c>
    </row>
    <row r="11868" spans="2:5" x14ac:dyDescent="0.25">
      <c r="B11868" t="s">
        <v>23025</v>
      </c>
      <c r="C11868" t="s">
        <v>23026</v>
      </c>
      <c r="D11868" s="85">
        <v>9655</v>
      </c>
      <c r="E11868" s="85">
        <v>9655</v>
      </c>
    </row>
    <row r="11869" spans="2:5" x14ac:dyDescent="0.25">
      <c r="B11869" t="s">
        <v>23027</v>
      </c>
      <c r="C11869" t="s">
        <v>23028</v>
      </c>
      <c r="D11869" s="85">
        <v>11063.55</v>
      </c>
      <c r="E11869" s="85">
        <v>9068.48</v>
      </c>
    </row>
    <row r="11870" spans="2:5" x14ac:dyDescent="0.25">
      <c r="B11870" t="s">
        <v>23029</v>
      </c>
      <c r="C11870" t="s">
        <v>20199</v>
      </c>
      <c r="D11870" s="85">
        <v>33643.58</v>
      </c>
      <c r="E11870" s="85">
        <v>27352.5</v>
      </c>
    </row>
    <row r="11871" spans="2:5" x14ac:dyDescent="0.25">
      <c r="B11871" t="s">
        <v>23030</v>
      </c>
      <c r="C11871" t="s">
        <v>23031</v>
      </c>
      <c r="D11871" s="85">
        <v>6147.54</v>
      </c>
      <c r="E11871" s="85">
        <v>4998</v>
      </c>
    </row>
    <row r="11872" spans="2:5" x14ac:dyDescent="0.25">
      <c r="B11872" t="s">
        <v>23032</v>
      </c>
      <c r="C11872" t="s">
        <v>23033</v>
      </c>
      <c r="D11872" s="85">
        <v>3075</v>
      </c>
      <c r="E11872" s="85">
        <v>2500</v>
      </c>
    </row>
    <row r="11873" spans="2:5" x14ac:dyDescent="0.25">
      <c r="B11873" t="s">
        <v>23034</v>
      </c>
      <c r="C11873" t="s">
        <v>23035</v>
      </c>
      <c r="D11873" s="85">
        <v>922.5</v>
      </c>
      <c r="E11873" s="85">
        <v>750</v>
      </c>
    </row>
    <row r="11874" spans="2:5" x14ac:dyDescent="0.25">
      <c r="B11874" t="s">
        <v>23036</v>
      </c>
      <c r="C11874" t="s">
        <v>23033</v>
      </c>
      <c r="D11874" s="85">
        <v>4305</v>
      </c>
      <c r="E11874" s="85">
        <v>3500</v>
      </c>
    </row>
    <row r="11875" spans="2:5" x14ac:dyDescent="0.25">
      <c r="B11875" t="s">
        <v>23037</v>
      </c>
      <c r="C11875" t="s">
        <v>23038</v>
      </c>
      <c r="D11875" s="85">
        <v>922.5</v>
      </c>
      <c r="E11875" s="85">
        <v>750</v>
      </c>
    </row>
    <row r="11876" spans="2:5" x14ac:dyDescent="0.25">
      <c r="B11876" t="s">
        <v>23039</v>
      </c>
      <c r="C11876" t="s">
        <v>23040</v>
      </c>
      <c r="D11876" s="85">
        <v>2700</v>
      </c>
      <c r="E11876" s="85">
        <v>0</v>
      </c>
    </row>
    <row r="11877" spans="2:5" x14ac:dyDescent="0.25">
      <c r="B11877" t="s">
        <v>23041</v>
      </c>
      <c r="C11877" t="s">
        <v>23042</v>
      </c>
      <c r="D11877" s="85">
        <v>26870.49</v>
      </c>
      <c r="E11877" s="85">
        <v>21845.93</v>
      </c>
    </row>
    <row r="11878" spans="2:5" x14ac:dyDescent="0.25">
      <c r="B11878" t="s">
        <v>23043</v>
      </c>
      <c r="C11878" t="s">
        <v>23044</v>
      </c>
      <c r="D11878" s="85">
        <v>12682.22</v>
      </c>
      <c r="E11878" s="85">
        <v>11964.36</v>
      </c>
    </row>
    <row r="11879" spans="2:5" x14ac:dyDescent="0.25">
      <c r="B11879" t="s">
        <v>23045</v>
      </c>
      <c r="C11879" t="s">
        <v>23046</v>
      </c>
      <c r="D11879" s="85">
        <v>35756.1</v>
      </c>
      <c r="E11879" s="85">
        <v>29070</v>
      </c>
    </row>
    <row r="11880" spans="2:5" x14ac:dyDescent="0.25">
      <c r="B11880" t="s">
        <v>23047</v>
      </c>
      <c r="C11880" t="s">
        <v>23048</v>
      </c>
      <c r="D11880" s="85">
        <v>10693.62</v>
      </c>
      <c r="E11880" s="85">
        <v>8694</v>
      </c>
    </row>
    <row r="11881" spans="2:5" x14ac:dyDescent="0.25">
      <c r="B11881" t="s">
        <v>23049</v>
      </c>
      <c r="C11881" t="s">
        <v>23050</v>
      </c>
      <c r="D11881" s="85">
        <v>23200</v>
      </c>
      <c r="E11881" s="85">
        <v>23200</v>
      </c>
    </row>
    <row r="11882" spans="2:5" x14ac:dyDescent="0.25">
      <c r="B11882" t="s">
        <v>23051</v>
      </c>
      <c r="C11882" t="s">
        <v>15354</v>
      </c>
      <c r="D11882" s="85">
        <v>8548.5</v>
      </c>
      <c r="E11882" s="85">
        <v>6950</v>
      </c>
    </row>
    <row r="11883" spans="2:5" x14ac:dyDescent="0.25">
      <c r="B11883" t="s">
        <v>23052</v>
      </c>
      <c r="C11883" t="s">
        <v>22398</v>
      </c>
      <c r="D11883" s="85">
        <v>12500</v>
      </c>
      <c r="E11883" s="85">
        <v>12500</v>
      </c>
    </row>
    <row r="11884" spans="2:5" x14ac:dyDescent="0.25">
      <c r="B11884" t="s">
        <v>23053</v>
      </c>
      <c r="C11884" t="s">
        <v>23054</v>
      </c>
      <c r="D11884" s="85">
        <v>1152.68</v>
      </c>
      <c r="E11884" s="85">
        <v>937.14</v>
      </c>
    </row>
    <row r="11885" spans="2:5" x14ac:dyDescent="0.25">
      <c r="B11885" t="s">
        <v>23055</v>
      </c>
      <c r="C11885" t="s">
        <v>23056</v>
      </c>
      <c r="D11885" s="85">
        <v>917.86</v>
      </c>
      <c r="E11885" s="85">
        <v>746.23</v>
      </c>
    </row>
    <row r="11886" spans="2:5" x14ac:dyDescent="0.25">
      <c r="B11886" t="s">
        <v>23057</v>
      </c>
      <c r="C11886" t="s">
        <v>23058</v>
      </c>
      <c r="D11886" s="85">
        <v>15529.89</v>
      </c>
      <c r="E11886" s="85">
        <v>15529.89</v>
      </c>
    </row>
    <row r="11887" spans="2:5" x14ac:dyDescent="0.25">
      <c r="B11887" t="s">
        <v>23059</v>
      </c>
      <c r="C11887" t="s">
        <v>22398</v>
      </c>
      <c r="D11887" s="85">
        <v>524.75</v>
      </c>
      <c r="E11887" s="85">
        <v>524.75</v>
      </c>
    </row>
    <row r="11888" spans="2:5" x14ac:dyDescent="0.25">
      <c r="B11888" t="s">
        <v>23060</v>
      </c>
      <c r="C11888" t="s">
        <v>23061</v>
      </c>
      <c r="D11888" s="85">
        <v>524.75</v>
      </c>
      <c r="E11888" s="85">
        <v>524.75</v>
      </c>
    </row>
    <row r="11889" spans="2:5" x14ac:dyDescent="0.25">
      <c r="B11889" t="s">
        <v>23062</v>
      </c>
      <c r="C11889" t="s">
        <v>23063</v>
      </c>
      <c r="D11889" s="85">
        <v>524.74</v>
      </c>
      <c r="E11889" s="85">
        <v>524.74</v>
      </c>
    </row>
    <row r="11890" spans="2:5" x14ac:dyDescent="0.25">
      <c r="B11890" t="s">
        <v>23064</v>
      </c>
      <c r="C11890" t="s">
        <v>23065</v>
      </c>
      <c r="D11890" s="85">
        <v>42561.13</v>
      </c>
      <c r="E11890" s="85">
        <v>42561.13</v>
      </c>
    </row>
    <row r="11891" spans="2:5" x14ac:dyDescent="0.25">
      <c r="B11891" t="s">
        <v>23066</v>
      </c>
      <c r="C11891" t="s">
        <v>23067</v>
      </c>
      <c r="D11891" s="85">
        <v>74500</v>
      </c>
      <c r="E11891" s="85">
        <v>74500</v>
      </c>
    </row>
    <row r="11892" spans="2:5" x14ac:dyDescent="0.25">
      <c r="B11892" t="s">
        <v>23068</v>
      </c>
      <c r="C11892" t="s">
        <v>23069</v>
      </c>
      <c r="D11892" s="85">
        <v>18801.169999999998</v>
      </c>
      <c r="E11892" s="85">
        <v>15285.5</v>
      </c>
    </row>
    <row r="11893" spans="2:5" x14ac:dyDescent="0.25">
      <c r="B11893" t="s">
        <v>23070</v>
      </c>
      <c r="C11893" t="s">
        <v>23071</v>
      </c>
      <c r="D11893" s="85">
        <v>3296.4</v>
      </c>
      <c r="E11893" s="85">
        <v>2680</v>
      </c>
    </row>
    <row r="11894" spans="2:5" x14ac:dyDescent="0.25">
      <c r="B11894" t="s">
        <v>23072</v>
      </c>
      <c r="C11894" t="s">
        <v>23073</v>
      </c>
      <c r="D11894" s="85">
        <v>528.9</v>
      </c>
      <c r="E11894" s="85">
        <v>430</v>
      </c>
    </row>
    <row r="11895" spans="2:5" x14ac:dyDescent="0.25">
      <c r="B11895" t="s">
        <v>23074</v>
      </c>
      <c r="C11895" t="s">
        <v>23075</v>
      </c>
      <c r="D11895" s="85">
        <v>102173.44</v>
      </c>
      <c r="E11895" s="85">
        <v>83067.839999999997</v>
      </c>
    </row>
    <row r="11896" spans="2:5" x14ac:dyDescent="0.25">
      <c r="B11896" t="s">
        <v>23076</v>
      </c>
      <c r="C11896" t="s">
        <v>23077</v>
      </c>
      <c r="D11896" s="85">
        <v>2436.38</v>
      </c>
      <c r="E11896" s="85">
        <v>1980.8</v>
      </c>
    </row>
    <row r="11897" spans="2:5" x14ac:dyDescent="0.25">
      <c r="B11897" t="s">
        <v>23078</v>
      </c>
      <c r="C11897" t="s">
        <v>23079</v>
      </c>
      <c r="D11897" s="85">
        <v>123</v>
      </c>
      <c r="E11897" s="85">
        <v>100</v>
      </c>
    </row>
    <row r="11898" spans="2:5" x14ac:dyDescent="0.25">
      <c r="B11898" t="s">
        <v>23080</v>
      </c>
      <c r="C11898" t="s">
        <v>23081</v>
      </c>
      <c r="D11898" s="85">
        <v>1571.33</v>
      </c>
      <c r="E11898" s="85">
        <v>1277.5</v>
      </c>
    </row>
    <row r="11899" spans="2:5" x14ac:dyDescent="0.25">
      <c r="B11899" t="s">
        <v>23082</v>
      </c>
      <c r="C11899" t="s">
        <v>23083</v>
      </c>
      <c r="D11899" s="85">
        <v>514.14</v>
      </c>
      <c r="E11899" s="85">
        <v>418</v>
      </c>
    </row>
    <row r="11900" spans="2:5" x14ac:dyDescent="0.25">
      <c r="B11900" t="s">
        <v>23084</v>
      </c>
      <c r="C11900" t="s">
        <v>23085</v>
      </c>
      <c r="D11900" s="85">
        <v>779980.78</v>
      </c>
      <c r="E11900" s="85">
        <v>634130.72</v>
      </c>
    </row>
    <row r="11901" spans="2:5" x14ac:dyDescent="0.25">
      <c r="B11901" t="s">
        <v>23086</v>
      </c>
      <c r="C11901" t="s">
        <v>23087</v>
      </c>
      <c r="D11901" s="85">
        <v>667.89</v>
      </c>
      <c r="E11901" s="85">
        <v>543</v>
      </c>
    </row>
    <row r="11902" spans="2:5" x14ac:dyDescent="0.25">
      <c r="B11902" t="s">
        <v>23088</v>
      </c>
      <c r="C11902" t="s">
        <v>23089</v>
      </c>
      <c r="D11902" s="85">
        <v>735.54</v>
      </c>
      <c r="E11902" s="85">
        <v>598</v>
      </c>
    </row>
    <row r="11903" spans="2:5" x14ac:dyDescent="0.25">
      <c r="B11903" t="s">
        <v>23090</v>
      </c>
      <c r="C11903" t="s">
        <v>23091</v>
      </c>
      <c r="D11903" s="85">
        <v>73.8</v>
      </c>
      <c r="E11903" s="85">
        <v>60</v>
      </c>
    </row>
    <row r="11904" spans="2:5" x14ac:dyDescent="0.25">
      <c r="B11904" t="s">
        <v>23092</v>
      </c>
      <c r="C11904" t="s">
        <v>23093</v>
      </c>
      <c r="D11904" s="85">
        <v>141.44999999999999</v>
      </c>
      <c r="E11904" s="85">
        <v>115</v>
      </c>
    </row>
    <row r="11905" spans="2:5" x14ac:dyDescent="0.25">
      <c r="B11905" t="s">
        <v>23094</v>
      </c>
      <c r="C11905" t="s">
        <v>23095</v>
      </c>
      <c r="D11905" s="85">
        <v>79888.5</v>
      </c>
      <c r="E11905" s="85">
        <v>64950</v>
      </c>
    </row>
    <row r="11906" spans="2:5" x14ac:dyDescent="0.25">
      <c r="B11906" t="s">
        <v>23096</v>
      </c>
      <c r="C11906" t="s">
        <v>23097</v>
      </c>
      <c r="D11906" s="85">
        <v>300715.32</v>
      </c>
      <c r="E11906" s="85">
        <v>244484</v>
      </c>
    </row>
    <row r="11907" spans="2:5" x14ac:dyDescent="0.25">
      <c r="B11907" t="s">
        <v>23098</v>
      </c>
      <c r="C11907" t="s">
        <v>23099</v>
      </c>
      <c r="D11907" s="85">
        <v>405.9</v>
      </c>
      <c r="E11907" s="85">
        <v>330</v>
      </c>
    </row>
    <row r="11908" spans="2:5" x14ac:dyDescent="0.25">
      <c r="B11908" t="s">
        <v>23100</v>
      </c>
      <c r="C11908" t="s">
        <v>23101</v>
      </c>
      <c r="D11908" s="85">
        <v>2583</v>
      </c>
      <c r="E11908" s="85">
        <v>2100</v>
      </c>
    </row>
    <row r="11909" spans="2:5" x14ac:dyDescent="0.25">
      <c r="B11909" t="s">
        <v>23102</v>
      </c>
      <c r="C11909" t="s">
        <v>23103</v>
      </c>
      <c r="D11909" s="85">
        <v>62434.8</v>
      </c>
      <c r="E11909" s="85">
        <v>50760</v>
      </c>
    </row>
    <row r="11910" spans="2:5" x14ac:dyDescent="0.25">
      <c r="B11910" t="s">
        <v>23104</v>
      </c>
      <c r="C11910" t="s">
        <v>23105</v>
      </c>
      <c r="D11910" s="85">
        <v>26711.14</v>
      </c>
      <c r="E11910" s="85">
        <v>21716.37</v>
      </c>
    </row>
    <row r="11911" spans="2:5" x14ac:dyDescent="0.25">
      <c r="B11911" t="s">
        <v>23106</v>
      </c>
      <c r="C11911" t="s">
        <v>23107</v>
      </c>
      <c r="D11911" s="85">
        <v>36838.5</v>
      </c>
      <c r="E11911" s="85">
        <v>29950</v>
      </c>
    </row>
    <row r="11912" spans="2:5" x14ac:dyDescent="0.25">
      <c r="B11912" t="s">
        <v>23108</v>
      </c>
      <c r="C11912" t="s">
        <v>23109</v>
      </c>
      <c r="D11912" s="85">
        <v>5232.05</v>
      </c>
      <c r="E11912" s="85">
        <v>4253.7</v>
      </c>
    </row>
    <row r="11913" spans="2:5" x14ac:dyDescent="0.25">
      <c r="B11913" t="s">
        <v>23110</v>
      </c>
      <c r="C11913" t="s">
        <v>23111</v>
      </c>
      <c r="D11913" s="85">
        <v>75.81</v>
      </c>
      <c r="E11913" s="85">
        <v>60.9</v>
      </c>
    </row>
    <row r="11914" spans="2:5" x14ac:dyDescent="0.25">
      <c r="B11914" t="s">
        <v>23112</v>
      </c>
      <c r="C11914" t="s">
        <v>23113</v>
      </c>
      <c r="D11914" s="85">
        <v>15990</v>
      </c>
      <c r="E11914" s="85">
        <v>13000</v>
      </c>
    </row>
    <row r="11915" spans="2:5" x14ac:dyDescent="0.25">
      <c r="B11915" t="s">
        <v>23114</v>
      </c>
      <c r="C11915" t="s">
        <v>23115</v>
      </c>
      <c r="D11915" s="85">
        <v>92157.75</v>
      </c>
      <c r="E11915" s="85">
        <v>74925</v>
      </c>
    </row>
    <row r="11916" spans="2:5" x14ac:dyDescent="0.25">
      <c r="B11916" t="s">
        <v>23116</v>
      </c>
      <c r="C11916" t="s">
        <v>23117</v>
      </c>
      <c r="D11916" s="85">
        <v>55350</v>
      </c>
      <c r="E11916" s="85">
        <v>45000</v>
      </c>
    </row>
    <row r="11917" spans="2:5" x14ac:dyDescent="0.25">
      <c r="B11917" t="s">
        <v>23118</v>
      </c>
      <c r="C11917" t="s">
        <v>23119</v>
      </c>
      <c r="D11917" s="85">
        <v>1931.1</v>
      </c>
      <c r="E11917" s="85">
        <v>1570</v>
      </c>
    </row>
    <row r="11918" spans="2:5" x14ac:dyDescent="0.25">
      <c r="B11918" t="s">
        <v>23120</v>
      </c>
      <c r="C11918" t="s">
        <v>23121</v>
      </c>
      <c r="D11918" s="85">
        <v>2073.35</v>
      </c>
      <c r="E11918" s="85">
        <v>1695</v>
      </c>
    </row>
    <row r="11919" spans="2:5" x14ac:dyDescent="0.25">
      <c r="B11919" t="s">
        <v>23122</v>
      </c>
      <c r="C11919" t="s">
        <v>23117</v>
      </c>
      <c r="D11919" s="85">
        <v>55350</v>
      </c>
      <c r="E11919" s="85">
        <v>45000</v>
      </c>
    </row>
    <row r="11920" spans="2:5" x14ac:dyDescent="0.25">
      <c r="B11920" t="s">
        <v>23123</v>
      </c>
      <c r="C11920" t="s">
        <v>23124</v>
      </c>
      <c r="D11920" s="85">
        <v>5498.1</v>
      </c>
      <c r="E11920" s="85">
        <v>4470</v>
      </c>
    </row>
    <row r="11921" spans="2:5" x14ac:dyDescent="0.25">
      <c r="B11921" t="s">
        <v>23125</v>
      </c>
      <c r="C11921" t="s">
        <v>23126</v>
      </c>
      <c r="D11921" s="85">
        <v>603600.93000000005</v>
      </c>
      <c r="E11921" s="85">
        <v>569434.84</v>
      </c>
    </row>
    <row r="11922" spans="2:5" x14ac:dyDescent="0.25">
      <c r="B11922" t="s">
        <v>23127</v>
      </c>
      <c r="C11922" t="s">
        <v>23128</v>
      </c>
      <c r="D11922" s="85">
        <v>11377.5</v>
      </c>
      <c r="E11922" s="85">
        <v>9250</v>
      </c>
    </row>
    <row r="11923" spans="2:5" x14ac:dyDescent="0.25">
      <c r="B11923" t="s">
        <v>23129</v>
      </c>
      <c r="C11923" t="s">
        <v>23130</v>
      </c>
      <c r="D11923" s="85">
        <v>5521.29</v>
      </c>
      <c r="E11923" s="85">
        <v>4488.8500000000004</v>
      </c>
    </row>
    <row r="11924" spans="2:5" x14ac:dyDescent="0.25">
      <c r="B11924" t="s">
        <v>23131</v>
      </c>
      <c r="C11924" t="s">
        <v>23132</v>
      </c>
      <c r="D11924" s="85">
        <v>17245.919999999998</v>
      </c>
      <c r="E11924" s="85">
        <v>14021.07</v>
      </c>
    </row>
    <row r="11925" spans="2:5" x14ac:dyDescent="0.25">
      <c r="B11925" t="s">
        <v>23133</v>
      </c>
      <c r="C11925" t="s">
        <v>23134</v>
      </c>
      <c r="D11925" s="85">
        <v>18499.2</v>
      </c>
      <c r="E11925" s="85">
        <v>15040</v>
      </c>
    </row>
    <row r="11926" spans="2:5" x14ac:dyDescent="0.25">
      <c r="B11926" t="s">
        <v>23135</v>
      </c>
      <c r="C11926" t="s">
        <v>23136</v>
      </c>
      <c r="D11926" s="85">
        <v>909939.07</v>
      </c>
      <c r="E11926" s="85">
        <v>739787.86</v>
      </c>
    </row>
    <row r="11927" spans="2:5" x14ac:dyDescent="0.25">
      <c r="B11927" t="s">
        <v>23137</v>
      </c>
      <c r="C11927" t="s">
        <v>23138</v>
      </c>
      <c r="D11927" s="85">
        <v>1409.14</v>
      </c>
      <c r="E11927" s="85">
        <v>1145.6400000000001</v>
      </c>
    </row>
    <row r="11928" spans="2:5" x14ac:dyDescent="0.25">
      <c r="B11928" t="s">
        <v>23139</v>
      </c>
      <c r="C11928" t="s">
        <v>23140</v>
      </c>
      <c r="D11928" s="85">
        <v>134918.70000000001</v>
      </c>
      <c r="E11928" s="85">
        <v>109690</v>
      </c>
    </row>
    <row r="11929" spans="2:5" x14ac:dyDescent="0.25">
      <c r="B11929" t="s">
        <v>23141</v>
      </c>
      <c r="C11929" t="s">
        <v>23142</v>
      </c>
      <c r="D11929" s="85">
        <v>219600</v>
      </c>
      <c r="E11929" s="85">
        <v>219600</v>
      </c>
    </row>
    <row r="11930" spans="2:5" x14ac:dyDescent="0.25">
      <c r="B11930" t="s">
        <v>23143</v>
      </c>
      <c r="C11930" t="s">
        <v>23144</v>
      </c>
      <c r="D11930" s="85">
        <v>40095.32</v>
      </c>
      <c r="E11930" s="85">
        <v>40095.32</v>
      </c>
    </row>
    <row r="11931" spans="2:5" x14ac:dyDescent="0.25">
      <c r="B11931" t="s">
        <v>23145</v>
      </c>
      <c r="C11931" t="s">
        <v>23146</v>
      </c>
      <c r="D11931" s="85">
        <v>16276</v>
      </c>
      <c r="E11931" s="85">
        <v>16276</v>
      </c>
    </row>
    <row r="11932" spans="2:5" x14ac:dyDescent="0.25">
      <c r="B11932" t="s">
        <v>23147</v>
      </c>
      <c r="C11932" t="s">
        <v>23148</v>
      </c>
      <c r="D11932" s="85">
        <v>5041.7700000000004</v>
      </c>
      <c r="E11932" s="85">
        <v>4099</v>
      </c>
    </row>
    <row r="11933" spans="2:5" x14ac:dyDescent="0.25">
      <c r="B11933" t="s">
        <v>23149</v>
      </c>
      <c r="C11933" t="s">
        <v>9382</v>
      </c>
      <c r="D11933" s="85">
        <v>236.16</v>
      </c>
      <c r="E11933" s="85">
        <v>192</v>
      </c>
    </row>
    <row r="11934" spans="2:5" x14ac:dyDescent="0.25">
      <c r="B11934" t="s">
        <v>23150</v>
      </c>
      <c r="C11934" t="s">
        <v>23151</v>
      </c>
      <c r="D11934" s="85">
        <v>249.26</v>
      </c>
      <c r="E11934" s="85">
        <v>249.26</v>
      </c>
    </row>
    <row r="11935" spans="2:5" x14ac:dyDescent="0.25">
      <c r="B11935" t="s">
        <v>23152</v>
      </c>
      <c r="C11935" t="s">
        <v>23153</v>
      </c>
      <c r="D11935" s="85">
        <v>18575.72</v>
      </c>
      <c r="E11935" s="85">
        <v>15226</v>
      </c>
    </row>
    <row r="11936" spans="2:5" x14ac:dyDescent="0.25">
      <c r="B11936" t="s">
        <v>23154</v>
      </c>
      <c r="C11936" t="s">
        <v>23155</v>
      </c>
      <c r="D11936" s="85">
        <v>183270</v>
      </c>
      <c r="E11936" s="85">
        <v>149000</v>
      </c>
    </row>
    <row r="11937" spans="2:5" x14ac:dyDescent="0.25">
      <c r="B11937" t="s">
        <v>23156</v>
      </c>
      <c r="C11937" t="s">
        <v>23157</v>
      </c>
      <c r="D11937" s="85">
        <v>41223.449999999997</v>
      </c>
      <c r="E11937" s="85">
        <v>33515</v>
      </c>
    </row>
    <row r="11938" spans="2:5" x14ac:dyDescent="0.25">
      <c r="B11938" t="s">
        <v>23158</v>
      </c>
      <c r="C11938" t="s">
        <v>23159</v>
      </c>
      <c r="D11938" s="85">
        <v>581.28</v>
      </c>
      <c r="E11938" s="85">
        <v>581.28</v>
      </c>
    </row>
    <row r="11939" spans="2:5" x14ac:dyDescent="0.25">
      <c r="B11939" t="s">
        <v>23160</v>
      </c>
      <c r="C11939" t="s">
        <v>23161</v>
      </c>
      <c r="D11939" s="85">
        <v>33470.15</v>
      </c>
      <c r="E11939" s="85">
        <v>27211.5</v>
      </c>
    </row>
    <row r="11940" spans="2:5" x14ac:dyDescent="0.25">
      <c r="B11940" t="s">
        <v>23162</v>
      </c>
      <c r="C11940" t="s">
        <v>23163</v>
      </c>
      <c r="D11940" s="85">
        <v>1845</v>
      </c>
      <c r="E11940" s="85">
        <v>1500</v>
      </c>
    </row>
    <row r="11941" spans="2:5" x14ac:dyDescent="0.25">
      <c r="B11941" t="s">
        <v>23164</v>
      </c>
      <c r="C11941" t="s">
        <v>23165</v>
      </c>
      <c r="D11941" s="85">
        <v>3567</v>
      </c>
      <c r="E11941" s="85">
        <v>2900</v>
      </c>
    </row>
    <row r="11942" spans="2:5" x14ac:dyDescent="0.25">
      <c r="B11942" t="s">
        <v>23166</v>
      </c>
      <c r="C11942" t="s">
        <v>21221</v>
      </c>
      <c r="D11942" s="85">
        <v>15498.8</v>
      </c>
      <c r="E11942" s="85">
        <v>12600.65</v>
      </c>
    </row>
    <row r="11943" spans="2:5" x14ac:dyDescent="0.25">
      <c r="B11943" t="s">
        <v>23167</v>
      </c>
      <c r="C11943" t="s">
        <v>23168</v>
      </c>
      <c r="D11943" s="85">
        <v>9225</v>
      </c>
      <c r="E11943" s="85">
        <v>7500</v>
      </c>
    </row>
    <row r="11944" spans="2:5" x14ac:dyDescent="0.25">
      <c r="B11944" t="s">
        <v>23169</v>
      </c>
      <c r="C11944" t="s">
        <v>23170</v>
      </c>
      <c r="D11944" s="85">
        <v>1558296</v>
      </c>
      <c r="E11944" s="85">
        <v>64929</v>
      </c>
    </row>
    <row r="11945" spans="2:5" x14ac:dyDescent="0.25">
      <c r="B11945" t="s">
        <v>23171</v>
      </c>
      <c r="C11945" t="s">
        <v>23172</v>
      </c>
      <c r="D11945" s="85">
        <v>166186.31</v>
      </c>
      <c r="E11945" s="85">
        <v>135110.82</v>
      </c>
    </row>
    <row r="11946" spans="2:5" x14ac:dyDescent="0.25">
      <c r="B11946" t="s">
        <v>23173</v>
      </c>
      <c r="C11946" t="s">
        <v>23174</v>
      </c>
      <c r="D11946" s="85">
        <v>9532.5</v>
      </c>
      <c r="E11946" s="85">
        <v>7750</v>
      </c>
    </row>
    <row r="11947" spans="2:5" x14ac:dyDescent="0.25">
      <c r="B11947" t="s">
        <v>23175</v>
      </c>
      <c r="C11947" t="s">
        <v>23176</v>
      </c>
      <c r="D11947" s="85">
        <v>38499</v>
      </c>
      <c r="E11947" s="85">
        <v>31300</v>
      </c>
    </row>
    <row r="11948" spans="2:5" x14ac:dyDescent="0.25">
      <c r="B11948" t="s">
        <v>23177</v>
      </c>
      <c r="C11948" t="s">
        <v>23178</v>
      </c>
      <c r="D11948" s="85">
        <v>2707931.62</v>
      </c>
      <c r="E11948" s="85">
        <v>2329770.2999999998</v>
      </c>
    </row>
    <row r="11949" spans="2:5" x14ac:dyDescent="0.25">
      <c r="B11949" t="s">
        <v>23179</v>
      </c>
      <c r="C11949" t="s">
        <v>23180</v>
      </c>
      <c r="D11949" s="85">
        <v>13419.3</v>
      </c>
      <c r="E11949" s="85">
        <v>10910</v>
      </c>
    </row>
    <row r="11950" spans="2:5" x14ac:dyDescent="0.25">
      <c r="B11950" t="s">
        <v>23181</v>
      </c>
      <c r="C11950" t="s">
        <v>23182</v>
      </c>
      <c r="D11950" s="85">
        <v>143454.64000000001</v>
      </c>
      <c r="E11950" s="85">
        <v>143454.64000000001</v>
      </c>
    </row>
    <row r="11951" spans="2:5" x14ac:dyDescent="0.25">
      <c r="B11951" t="s">
        <v>23183</v>
      </c>
      <c r="C11951" t="s">
        <v>23184</v>
      </c>
      <c r="D11951" s="85">
        <v>267183.71999999997</v>
      </c>
      <c r="E11951" s="85">
        <v>237338.47</v>
      </c>
    </row>
    <row r="11952" spans="2:5" x14ac:dyDescent="0.25">
      <c r="B11952" t="s">
        <v>23185</v>
      </c>
      <c r="C11952" t="s">
        <v>23186</v>
      </c>
      <c r="D11952" s="85">
        <v>26400.38</v>
      </c>
      <c r="E11952" s="85">
        <v>26400.38</v>
      </c>
    </row>
    <row r="11953" spans="2:5" x14ac:dyDescent="0.25">
      <c r="B11953" t="s">
        <v>23187</v>
      </c>
      <c r="C11953" t="s">
        <v>23188</v>
      </c>
      <c r="D11953" s="85">
        <v>560</v>
      </c>
      <c r="E11953" s="85">
        <v>560</v>
      </c>
    </row>
    <row r="11954" spans="2:5" x14ac:dyDescent="0.25">
      <c r="B11954" t="s">
        <v>23189</v>
      </c>
      <c r="C11954" t="s">
        <v>23190</v>
      </c>
      <c r="D11954" s="85">
        <v>14698.5</v>
      </c>
      <c r="E11954" s="85">
        <v>11950</v>
      </c>
    </row>
    <row r="11955" spans="2:5" x14ac:dyDescent="0.25">
      <c r="B11955" t="s">
        <v>23191</v>
      </c>
      <c r="C11955" t="s">
        <v>23192</v>
      </c>
      <c r="D11955" s="85">
        <v>467.4</v>
      </c>
      <c r="E11955" s="85">
        <v>380</v>
      </c>
    </row>
    <row r="11956" spans="2:5" x14ac:dyDescent="0.25">
      <c r="B11956" t="s">
        <v>23193</v>
      </c>
      <c r="C11956" t="s">
        <v>23194</v>
      </c>
      <c r="D11956" s="85">
        <v>4022.1</v>
      </c>
      <c r="E11956" s="85">
        <v>3270</v>
      </c>
    </row>
    <row r="11957" spans="2:5" x14ac:dyDescent="0.25">
      <c r="B11957" t="s">
        <v>23195</v>
      </c>
      <c r="C11957" t="s">
        <v>23196</v>
      </c>
      <c r="D11957" s="85">
        <v>2372.9</v>
      </c>
      <c r="E11957" s="85">
        <v>1929.19</v>
      </c>
    </row>
    <row r="11958" spans="2:5" x14ac:dyDescent="0.25">
      <c r="B11958" t="s">
        <v>23197</v>
      </c>
      <c r="C11958" t="s">
        <v>23198</v>
      </c>
      <c r="D11958" s="85">
        <v>1266.9000000000001</v>
      </c>
      <c r="E11958" s="85">
        <v>1030</v>
      </c>
    </row>
    <row r="11959" spans="2:5" x14ac:dyDescent="0.25">
      <c r="B11959" t="s">
        <v>23199</v>
      </c>
      <c r="C11959" t="s">
        <v>23200</v>
      </c>
      <c r="D11959" s="85">
        <v>3237</v>
      </c>
      <c r="E11959" s="85">
        <v>3237</v>
      </c>
    </row>
    <row r="11960" spans="2:5" x14ac:dyDescent="0.25">
      <c r="B11960" t="s">
        <v>23201</v>
      </c>
      <c r="C11960" t="s">
        <v>23202</v>
      </c>
      <c r="D11960" s="85">
        <v>54735</v>
      </c>
      <c r="E11960" s="85">
        <v>44500</v>
      </c>
    </row>
    <row r="11961" spans="2:5" x14ac:dyDescent="0.25">
      <c r="B11961" t="s">
        <v>23203</v>
      </c>
      <c r="C11961" t="s">
        <v>23204</v>
      </c>
      <c r="D11961" s="85">
        <v>74.78</v>
      </c>
      <c r="E11961" s="85">
        <v>60.8</v>
      </c>
    </row>
    <row r="11962" spans="2:5" x14ac:dyDescent="0.25">
      <c r="B11962" t="s">
        <v>23205</v>
      </c>
      <c r="C11962" t="s">
        <v>23206</v>
      </c>
      <c r="D11962" s="85">
        <v>146270.49</v>
      </c>
      <c r="E11962" s="85">
        <v>118919.1</v>
      </c>
    </row>
    <row r="11963" spans="2:5" x14ac:dyDescent="0.25">
      <c r="B11963" t="s">
        <v>23207</v>
      </c>
      <c r="C11963" t="s">
        <v>23208</v>
      </c>
      <c r="D11963" s="85">
        <v>12300</v>
      </c>
      <c r="E11963" s="85">
        <v>10000</v>
      </c>
    </row>
    <row r="11964" spans="2:5" x14ac:dyDescent="0.25">
      <c r="B11964" t="s">
        <v>23209</v>
      </c>
      <c r="C11964" t="s">
        <v>23210</v>
      </c>
      <c r="D11964" s="85">
        <v>17.84</v>
      </c>
      <c r="E11964" s="85">
        <v>14.5</v>
      </c>
    </row>
    <row r="11965" spans="2:5" x14ac:dyDescent="0.25">
      <c r="B11965" t="s">
        <v>23211</v>
      </c>
      <c r="C11965" t="s">
        <v>23212</v>
      </c>
      <c r="D11965" s="85">
        <v>116631.34</v>
      </c>
      <c r="E11965" s="85">
        <v>116631.34</v>
      </c>
    </row>
    <row r="11966" spans="2:5" x14ac:dyDescent="0.25">
      <c r="B11966" t="s">
        <v>23213</v>
      </c>
      <c r="C11966" t="s">
        <v>23214</v>
      </c>
      <c r="D11966" s="85">
        <v>128872.42</v>
      </c>
      <c r="E11966" s="85">
        <v>128872.42</v>
      </c>
    </row>
    <row r="11967" spans="2:5" x14ac:dyDescent="0.25">
      <c r="B11967" t="s">
        <v>23215</v>
      </c>
      <c r="C11967" t="s">
        <v>23216</v>
      </c>
      <c r="D11967" s="85">
        <v>5538.94</v>
      </c>
      <c r="E11967" s="85">
        <v>4503.2</v>
      </c>
    </row>
    <row r="11968" spans="2:5" x14ac:dyDescent="0.25">
      <c r="B11968" t="s">
        <v>23217</v>
      </c>
      <c r="C11968" t="s">
        <v>23218</v>
      </c>
      <c r="D11968" s="85">
        <v>218296</v>
      </c>
      <c r="E11968" s="85">
        <v>218296</v>
      </c>
    </row>
    <row r="11969" spans="2:5" x14ac:dyDescent="0.25">
      <c r="B11969" t="s">
        <v>23219</v>
      </c>
      <c r="C11969" t="s">
        <v>23220</v>
      </c>
      <c r="D11969" s="85">
        <v>547341.25</v>
      </c>
      <c r="E11969" s="85">
        <v>547341.25</v>
      </c>
    </row>
    <row r="11970" spans="2:5" x14ac:dyDescent="0.25">
      <c r="B11970" t="s">
        <v>23221</v>
      </c>
      <c r="C11970" t="s">
        <v>23222</v>
      </c>
      <c r="D11970" s="85">
        <v>376214.88</v>
      </c>
      <c r="E11970" s="85">
        <v>376214.88</v>
      </c>
    </row>
    <row r="11971" spans="2:5" x14ac:dyDescent="0.25">
      <c r="B11971" t="s">
        <v>23223</v>
      </c>
      <c r="C11971" t="s">
        <v>23224</v>
      </c>
      <c r="D11971" s="85">
        <v>59100</v>
      </c>
      <c r="E11971" s="85">
        <v>59100</v>
      </c>
    </row>
    <row r="11972" spans="2:5" x14ac:dyDescent="0.25">
      <c r="B11972" t="s">
        <v>23225</v>
      </c>
      <c r="C11972" t="s">
        <v>23226</v>
      </c>
      <c r="D11972" s="85">
        <v>3997.5</v>
      </c>
      <c r="E11972" s="85">
        <v>3250</v>
      </c>
    </row>
    <row r="11973" spans="2:5" x14ac:dyDescent="0.25">
      <c r="B11973" t="s">
        <v>23227</v>
      </c>
      <c r="C11973" t="s">
        <v>23228</v>
      </c>
      <c r="D11973" s="85">
        <v>2287.8000000000002</v>
      </c>
      <c r="E11973" s="85">
        <v>1860</v>
      </c>
    </row>
    <row r="11974" spans="2:5" x14ac:dyDescent="0.25">
      <c r="B11974" t="s">
        <v>23229</v>
      </c>
      <c r="C11974" t="s">
        <v>23230</v>
      </c>
      <c r="D11974" s="85">
        <v>4920</v>
      </c>
      <c r="E11974" s="85">
        <v>4000</v>
      </c>
    </row>
    <row r="11975" spans="2:5" x14ac:dyDescent="0.25">
      <c r="B11975" t="s">
        <v>23231</v>
      </c>
      <c r="C11975" t="s">
        <v>23232</v>
      </c>
      <c r="D11975" s="85">
        <v>759.6</v>
      </c>
      <c r="E11975" s="85">
        <v>617.55999999999995</v>
      </c>
    </row>
    <row r="11976" spans="2:5" x14ac:dyDescent="0.25">
      <c r="B11976" t="s">
        <v>23233</v>
      </c>
      <c r="C11976" t="s">
        <v>23234</v>
      </c>
      <c r="D11976" s="85">
        <v>2152.02</v>
      </c>
      <c r="E11976" s="85">
        <v>1749.61</v>
      </c>
    </row>
    <row r="11977" spans="2:5" x14ac:dyDescent="0.25">
      <c r="B11977" t="s">
        <v>23235</v>
      </c>
      <c r="C11977" t="s">
        <v>23236</v>
      </c>
      <c r="D11977" s="85">
        <v>11462.86</v>
      </c>
      <c r="E11977" s="85">
        <v>9319.4</v>
      </c>
    </row>
    <row r="11978" spans="2:5" x14ac:dyDescent="0.25">
      <c r="B11978" t="s">
        <v>23237</v>
      </c>
      <c r="C11978" t="s">
        <v>23238</v>
      </c>
      <c r="D11978" s="85">
        <v>5190.6000000000004</v>
      </c>
      <c r="E11978" s="85">
        <v>4220</v>
      </c>
    </row>
    <row r="11979" spans="2:5" x14ac:dyDescent="0.25">
      <c r="B11979" t="s">
        <v>23239</v>
      </c>
      <c r="C11979" t="s">
        <v>23240</v>
      </c>
      <c r="D11979" s="85">
        <v>196932.36</v>
      </c>
      <c r="E11979" s="85">
        <v>177416.55</v>
      </c>
    </row>
    <row r="11980" spans="2:5" x14ac:dyDescent="0.25">
      <c r="B11980" t="s">
        <v>23241</v>
      </c>
      <c r="C11980" t="s">
        <v>23242</v>
      </c>
      <c r="D11980" s="85">
        <v>1843.43</v>
      </c>
      <c r="E11980" s="85">
        <v>1498.72</v>
      </c>
    </row>
    <row r="11981" spans="2:5" x14ac:dyDescent="0.25">
      <c r="B11981" t="s">
        <v>23243</v>
      </c>
      <c r="C11981" t="s">
        <v>23244</v>
      </c>
      <c r="D11981" s="85">
        <v>24317.1</v>
      </c>
      <c r="E11981" s="85">
        <v>19770</v>
      </c>
    </row>
    <row r="11982" spans="2:5" x14ac:dyDescent="0.25">
      <c r="B11982" t="s">
        <v>23245</v>
      </c>
      <c r="C11982" t="s">
        <v>23246</v>
      </c>
      <c r="D11982" s="85">
        <v>54120</v>
      </c>
      <c r="E11982" s="85">
        <v>44000</v>
      </c>
    </row>
    <row r="11983" spans="2:5" x14ac:dyDescent="0.25">
      <c r="B11983" t="s">
        <v>23247</v>
      </c>
      <c r="C11983" t="s">
        <v>23248</v>
      </c>
      <c r="D11983" s="85">
        <v>138407.38</v>
      </c>
      <c r="E11983" s="85">
        <v>130573</v>
      </c>
    </row>
    <row r="11984" spans="2:5" x14ac:dyDescent="0.25">
      <c r="B11984" t="s">
        <v>23249</v>
      </c>
      <c r="C11984" t="s">
        <v>23250</v>
      </c>
      <c r="D11984" s="85">
        <v>627388.72</v>
      </c>
      <c r="E11984" s="85">
        <v>469421.72</v>
      </c>
    </row>
    <row r="11985" spans="2:5" x14ac:dyDescent="0.25">
      <c r="B11985" t="s">
        <v>23251</v>
      </c>
      <c r="C11985" t="s">
        <v>23252</v>
      </c>
      <c r="D11985" s="85">
        <v>29891.83</v>
      </c>
      <c r="E11985" s="85">
        <v>24302.3</v>
      </c>
    </row>
    <row r="11986" spans="2:5" x14ac:dyDescent="0.25">
      <c r="B11986" t="s">
        <v>23253</v>
      </c>
      <c r="C11986" t="s">
        <v>23254</v>
      </c>
      <c r="D11986" s="85">
        <v>2372.9</v>
      </c>
      <c r="E11986" s="85">
        <v>1929.19</v>
      </c>
    </row>
    <row r="11987" spans="2:5" x14ac:dyDescent="0.25">
      <c r="B11987" t="s">
        <v>23255</v>
      </c>
      <c r="C11987" t="s">
        <v>23256</v>
      </c>
      <c r="D11987" s="85">
        <v>28339.200000000001</v>
      </c>
      <c r="E11987" s="85">
        <v>23040</v>
      </c>
    </row>
    <row r="11988" spans="2:5" x14ac:dyDescent="0.25">
      <c r="B11988" t="s">
        <v>23257</v>
      </c>
      <c r="C11988" t="s">
        <v>23258</v>
      </c>
      <c r="D11988" s="85">
        <v>28339.200000000001</v>
      </c>
      <c r="E11988" s="85">
        <v>23040</v>
      </c>
    </row>
    <row r="11989" spans="2:5" x14ac:dyDescent="0.25">
      <c r="B11989" t="s">
        <v>23259</v>
      </c>
      <c r="C11989" t="s">
        <v>23260</v>
      </c>
      <c r="D11989" s="85">
        <v>28339.200000000001</v>
      </c>
      <c r="E11989" s="85">
        <v>23040</v>
      </c>
    </row>
    <row r="11990" spans="2:5" x14ac:dyDescent="0.25">
      <c r="B11990" t="s">
        <v>23261</v>
      </c>
      <c r="C11990" t="s">
        <v>23262</v>
      </c>
      <c r="D11990" s="85">
        <v>1719</v>
      </c>
      <c r="E11990" s="85">
        <v>1719</v>
      </c>
    </row>
    <row r="11991" spans="2:5" x14ac:dyDescent="0.25">
      <c r="B11991" t="s">
        <v>23263</v>
      </c>
      <c r="C11991" t="s">
        <v>23264</v>
      </c>
      <c r="D11991" s="85">
        <v>138621</v>
      </c>
      <c r="E11991" s="85">
        <v>112700</v>
      </c>
    </row>
    <row r="11992" spans="2:5" x14ac:dyDescent="0.25">
      <c r="B11992" t="s">
        <v>23265</v>
      </c>
      <c r="C11992" t="s">
        <v>23266</v>
      </c>
      <c r="D11992" s="85">
        <v>23985</v>
      </c>
      <c r="E11992" s="85">
        <v>19500</v>
      </c>
    </row>
    <row r="11993" spans="2:5" x14ac:dyDescent="0.25">
      <c r="B11993" t="s">
        <v>23267</v>
      </c>
      <c r="C11993" t="s">
        <v>23268</v>
      </c>
      <c r="D11993" s="85">
        <v>70342.350000000006</v>
      </c>
      <c r="E11993" s="85">
        <v>57188.9</v>
      </c>
    </row>
    <row r="11994" spans="2:5" x14ac:dyDescent="0.25">
      <c r="B11994" t="s">
        <v>23269</v>
      </c>
      <c r="C11994" t="s">
        <v>23270</v>
      </c>
      <c r="D11994" s="85">
        <v>49669.3</v>
      </c>
      <c r="E11994" s="85">
        <v>49669.3</v>
      </c>
    </row>
    <row r="11995" spans="2:5" x14ac:dyDescent="0.25">
      <c r="B11995" t="s">
        <v>23271</v>
      </c>
      <c r="C11995" t="s">
        <v>23272</v>
      </c>
      <c r="D11995" s="85">
        <v>148475.76</v>
      </c>
      <c r="E11995" s="85">
        <v>120712</v>
      </c>
    </row>
    <row r="11996" spans="2:5" x14ac:dyDescent="0.25">
      <c r="B11996" t="s">
        <v>23273</v>
      </c>
      <c r="C11996" t="s">
        <v>23274</v>
      </c>
      <c r="D11996" s="85">
        <v>157848.57</v>
      </c>
      <c r="E11996" s="85">
        <v>148913.75</v>
      </c>
    </row>
    <row r="11997" spans="2:5" x14ac:dyDescent="0.25">
      <c r="B11997" t="s">
        <v>23275</v>
      </c>
      <c r="C11997" t="s">
        <v>23276</v>
      </c>
      <c r="D11997" s="85">
        <v>5498.1</v>
      </c>
      <c r="E11997" s="85">
        <v>4470</v>
      </c>
    </row>
    <row r="11998" spans="2:5" x14ac:dyDescent="0.25">
      <c r="B11998" t="s">
        <v>23277</v>
      </c>
      <c r="C11998" t="s">
        <v>23278</v>
      </c>
      <c r="D11998" s="85">
        <v>27830.28</v>
      </c>
      <c r="E11998" s="85">
        <v>22626.240000000002</v>
      </c>
    </row>
    <row r="11999" spans="2:5" x14ac:dyDescent="0.25">
      <c r="B11999" t="s">
        <v>23279</v>
      </c>
      <c r="C11999" t="s">
        <v>23280</v>
      </c>
      <c r="D11999" s="85">
        <v>0</v>
      </c>
      <c r="E11999" s="85">
        <v>0</v>
      </c>
    </row>
    <row r="12000" spans="2:5" x14ac:dyDescent="0.25">
      <c r="B12000" t="s">
        <v>23281</v>
      </c>
      <c r="C12000" t="s">
        <v>23282</v>
      </c>
      <c r="D12000" s="85">
        <v>62883.75</v>
      </c>
      <c r="E12000" s="85">
        <v>51125</v>
      </c>
    </row>
    <row r="12001" spans="2:5" x14ac:dyDescent="0.25">
      <c r="B12001" t="s">
        <v>23283</v>
      </c>
      <c r="C12001" t="s">
        <v>23284</v>
      </c>
      <c r="D12001" s="85">
        <v>5889.24</v>
      </c>
      <c r="E12001" s="85">
        <v>4788</v>
      </c>
    </row>
    <row r="12002" spans="2:5" x14ac:dyDescent="0.25">
      <c r="B12002" t="s">
        <v>23285</v>
      </c>
      <c r="C12002" t="s">
        <v>23286</v>
      </c>
      <c r="D12002" s="85">
        <v>23041.02</v>
      </c>
      <c r="E12002" s="85">
        <v>18886.080000000002</v>
      </c>
    </row>
    <row r="12003" spans="2:5" x14ac:dyDescent="0.25">
      <c r="B12003" t="s">
        <v>23287</v>
      </c>
      <c r="C12003" t="s">
        <v>23288</v>
      </c>
      <c r="D12003" s="85">
        <v>528.9</v>
      </c>
      <c r="E12003" s="85">
        <v>430</v>
      </c>
    </row>
    <row r="12004" spans="2:5" x14ac:dyDescent="0.25">
      <c r="B12004" t="s">
        <v>23289</v>
      </c>
      <c r="C12004" t="s">
        <v>23290</v>
      </c>
      <c r="D12004" s="85">
        <v>30737.7</v>
      </c>
      <c r="E12004" s="85">
        <v>24990</v>
      </c>
    </row>
    <row r="12005" spans="2:5" x14ac:dyDescent="0.25">
      <c r="B12005" t="s">
        <v>23291</v>
      </c>
      <c r="C12005" t="s">
        <v>23292</v>
      </c>
      <c r="D12005" s="85">
        <v>55930.2</v>
      </c>
      <c r="E12005" s="85">
        <v>55930.2</v>
      </c>
    </row>
    <row r="12006" spans="2:5" x14ac:dyDescent="0.25">
      <c r="B12006" t="s">
        <v>23293</v>
      </c>
      <c r="C12006" t="s">
        <v>23294</v>
      </c>
      <c r="D12006" s="85">
        <v>31890.84</v>
      </c>
      <c r="E12006" s="85">
        <v>31890.84</v>
      </c>
    </row>
    <row r="12007" spans="2:5" x14ac:dyDescent="0.25">
      <c r="B12007" t="s">
        <v>23295</v>
      </c>
      <c r="C12007" t="s">
        <v>23296</v>
      </c>
      <c r="D12007" s="85">
        <v>32523.93</v>
      </c>
      <c r="E12007" s="85">
        <v>32523.93</v>
      </c>
    </row>
    <row r="12008" spans="2:5" x14ac:dyDescent="0.25">
      <c r="B12008" t="s">
        <v>23297</v>
      </c>
      <c r="C12008" t="s">
        <v>23298</v>
      </c>
      <c r="D12008" s="85">
        <v>24139.9</v>
      </c>
      <c r="E12008" s="85">
        <v>24139.9</v>
      </c>
    </row>
    <row r="12009" spans="2:5" x14ac:dyDescent="0.25">
      <c r="B12009" t="s">
        <v>23299</v>
      </c>
      <c r="C12009" t="s">
        <v>23300</v>
      </c>
      <c r="D12009" s="85">
        <v>344.4</v>
      </c>
      <c r="E12009" s="85">
        <v>280</v>
      </c>
    </row>
    <row r="12010" spans="2:5" x14ac:dyDescent="0.25">
      <c r="B12010" t="s">
        <v>23301</v>
      </c>
      <c r="C12010" t="s">
        <v>23302</v>
      </c>
      <c r="D12010" s="85">
        <v>10516.5</v>
      </c>
      <c r="E12010" s="85">
        <v>8550</v>
      </c>
    </row>
    <row r="12011" spans="2:5" x14ac:dyDescent="0.25">
      <c r="B12011" t="s">
        <v>23303</v>
      </c>
      <c r="C12011" t="s">
        <v>23304</v>
      </c>
      <c r="D12011" s="85">
        <v>22917</v>
      </c>
      <c r="E12011" s="85">
        <v>18631.71</v>
      </c>
    </row>
    <row r="12012" spans="2:5" x14ac:dyDescent="0.25">
      <c r="B12012" t="s">
        <v>23305</v>
      </c>
      <c r="C12012" t="s">
        <v>23306</v>
      </c>
      <c r="D12012" s="85">
        <v>255678.23</v>
      </c>
      <c r="E12012" s="85">
        <v>241981.95</v>
      </c>
    </row>
    <row r="12013" spans="2:5" x14ac:dyDescent="0.25">
      <c r="B12013" t="s">
        <v>23307</v>
      </c>
      <c r="C12013" t="s">
        <v>23308</v>
      </c>
      <c r="D12013" s="85">
        <v>83777.460000000006</v>
      </c>
      <c r="E12013" s="85">
        <v>79777.460000000006</v>
      </c>
    </row>
    <row r="12014" spans="2:5" x14ac:dyDescent="0.25">
      <c r="B12014" t="s">
        <v>23309</v>
      </c>
      <c r="C12014" t="s">
        <v>23310</v>
      </c>
      <c r="D12014" s="85">
        <v>51748.6</v>
      </c>
      <c r="E12014" s="85">
        <v>50738.6</v>
      </c>
    </row>
    <row r="12015" spans="2:5" x14ac:dyDescent="0.25">
      <c r="B12015" t="s">
        <v>23311</v>
      </c>
      <c r="C12015" t="s">
        <v>23312</v>
      </c>
      <c r="D12015" s="85">
        <v>55770.94</v>
      </c>
      <c r="E12015" s="85">
        <v>52614.09</v>
      </c>
    </row>
    <row r="12016" spans="2:5" x14ac:dyDescent="0.25">
      <c r="B12016" t="s">
        <v>23313</v>
      </c>
      <c r="C12016" t="s">
        <v>23314</v>
      </c>
      <c r="D12016" s="85">
        <v>117200</v>
      </c>
      <c r="E12016" s="85">
        <v>117200</v>
      </c>
    </row>
    <row r="12017" spans="2:5" x14ac:dyDescent="0.25">
      <c r="B12017" t="s">
        <v>23315</v>
      </c>
      <c r="C12017" t="s">
        <v>23316</v>
      </c>
      <c r="D12017" s="85">
        <v>268800</v>
      </c>
      <c r="E12017" s="85">
        <v>268800</v>
      </c>
    </row>
    <row r="12018" spans="2:5" x14ac:dyDescent="0.25">
      <c r="B12018" t="s">
        <v>23317</v>
      </c>
      <c r="C12018" t="s">
        <v>23318</v>
      </c>
      <c r="D12018" s="85">
        <v>25522.5</v>
      </c>
      <c r="E12018" s="85">
        <v>20750</v>
      </c>
    </row>
    <row r="12019" spans="2:5" x14ac:dyDescent="0.25">
      <c r="B12019" t="s">
        <v>23319</v>
      </c>
      <c r="C12019" t="s">
        <v>23320</v>
      </c>
      <c r="D12019" s="85">
        <v>23590.85</v>
      </c>
      <c r="E12019" s="85">
        <v>20336.939999999999</v>
      </c>
    </row>
    <row r="12020" spans="2:5" x14ac:dyDescent="0.25">
      <c r="B12020" t="s">
        <v>23321</v>
      </c>
      <c r="C12020" t="s">
        <v>23322</v>
      </c>
      <c r="D12020" s="85">
        <v>34742</v>
      </c>
      <c r="E12020" s="85">
        <v>29950</v>
      </c>
    </row>
    <row r="12021" spans="2:5" x14ac:dyDescent="0.25">
      <c r="B12021" t="s">
        <v>23323</v>
      </c>
      <c r="C12021" t="s">
        <v>23324</v>
      </c>
      <c r="D12021" s="85">
        <v>3710</v>
      </c>
      <c r="E12021" s="85">
        <v>3500</v>
      </c>
    </row>
    <row r="12022" spans="2:5" x14ac:dyDescent="0.25">
      <c r="B12022" t="s">
        <v>23325</v>
      </c>
      <c r="C12022" t="s">
        <v>23326</v>
      </c>
      <c r="D12022" s="85">
        <v>5055300</v>
      </c>
      <c r="E12022" s="85">
        <v>4110000</v>
      </c>
    </row>
    <row r="12023" spans="2:5" x14ac:dyDescent="0.25">
      <c r="B12023" t="s">
        <v>23327</v>
      </c>
      <c r="C12023" t="s">
        <v>23328</v>
      </c>
      <c r="D12023" s="85">
        <v>9878.75</v>
      </c>
      <c r="E12023" s="85">
        <v>8031.5</v>
      </c>
    </row>
    <row r="12024" spans="2:5" x14ac:dyDescent="0.25">
      <c r="B12024" t="s">
        <v>23329</v>
      </c>
      <c r="C12024" t="s">
        <v>23330</v>
      </c>
      <c r="D12024" s="85">
        <v>82711.350000000006</v>
      </c>
      <c r="E12024" s="85">
        <v>67245</v>
      </c>
    </row>
    <row r="12025" spans="2:5" x14ac:dyDescent="0.25">
      <c r="B12025" t="s">
        <v>23331</v>
      </c>
      <c r="C12025" t="s">
        <v>23332</v>
      </c>
      <c r="D12025" s="85">
        <v>4655.24</v>
      </c>
      <c r="E12025" s="85">
        <v>3784.75</v>
      </c>
    </row>
    <row r="12026" spans="2:5" x14ac:dyDescent="0.25">
      <c r="B12026" t="s">
        <v>23333</v>
      </c>
      <c r="C12026" t="s">
        <v>23334</v>
      </c>
      <c r="D12026" s="85">
        <v>60663.6</v>
      </c>
      <c r="E12026" s="85">
        <v>49320</v>
      </c>
    </row>
    <row r="12027" spans="2:5" x14ac:dyDescent="0.25">
      <c r="B12027" t="s">
        <v>23335</v>
      </c>
      <c r="C12027" t="s">
        <v>23336</v>
      </c>
      <c r="D12027" s="85">
        <v>9014.66</v>
      </c>
      <c r="E12027" s="85">
        <v>9014.66</v>
      </c>
    </row>
    <row r="12028" spans="2:5" x14ac:dyDescent="0.25">
      <c r="B12028" t="s">
        <v>23337</v>
      </c>
      <c r="C12028" t="s">
        <v>23338</v>
      </c>
      <c r="D12028" s="85">
        <v>9787.5</v>
      </c>
      <c r="E12028" s="85">
        <v>9787.5</v>
      </c>
    </row>
    <row r="12029" spans="2:5" x14ac:dyDescent="0.25">
      <c r="B12029" t="s">
        <v>23339</v>
      </c>
      <c r="C12029" t="s">
        <v>23340</v>
      </c>
      <c r="D12029" s="85">
        <v>2216.44</v>
      </c>
      <c r="E12029" s="85">
        <v>2216.44</v>
      </c>
    </row>
    <row r="12030" spans="2:5" x14ac:dyDescent="0.25">
      <c r="B12030" t="s">
        <v>23341</v>
      </c>
      <c r="C12030" t="s">
        <v>23342</v>
      </c>
      <c r="D12030" s="85">
        <v>57594.46</v>
      </c>
      <c r="E12030" s="85">
        <v>54334.400000000001</v>
      </c>
    </row>
    <row r="12031" spans="2:5" x14ac:dyDescent="0.25">
      <c r="B12031" t="s">
        <v>23343</v>
      </c>
      <c r="C12031" t="s">
        <v>23344</v>
      </c>
      <c r="D12031" s="85">
        <v>560</v>
      </c>
      <c r="E12031" s="85">
        <v>560</v>
      </c>
    </row>
    <row r="12032" spans="2:5" x14ac:dyDescent="0.25">
      <c r="B12032" t="s">
        <v>23345</v>
      </c>
      <c r="C12032" t="s">
        <v>23346</v>
      </c>
      <c r="D12032" s="85">
        <v>54489</v>
      </c>
      <c r="E12032" s="85">
        <v>44300</v>
      </c>
    </row>
    <row r="12033" spans="2:5" x14ac:dyDescent="0.25">
      <c r="B12033" t="s">
        <v>23347</v>
      </c>
      <c r="C12033" t="s">
        <v>23348</v>
      </c>
      <c r="D12033" s="85">
        <v>43307.07</v>
      </c>
      <c r="E12033" s="85">
        <v>35209</v>
      </c>
    </row>
    <row r="12034" spans="2:5" x14ac:dyDescent="0.25">
      <c r="B12034" t="s">
        <v>23349</v>
      </c>
      <c r="C12034" t="s">
        <v>23350</v>
      </c>
      <c r="D12034" s="85">
        <v>14760</v>
      </c>
      <c r="E12034" s="85">
        <v>12000</v>
      </c>
    </row>
    <row r="12035" spans="2:5" x14ac:dyDescent="0.25">
      <c r="B12035" t="s">
        <v>23351</v>
      </c>
      <c r="C12035" t="s">
        <v>23352</v>
      </c>
      <c r="D12035" s="85">
        <v>62976</v>
      </c>
      <c r="E12035" s="85">
        <v>51200</v>
      </c>
    </row>
    <row r="12036" spans="2:5" x14ac:dyDescent="0.25">
      <c r="B12036" t="s">
        <v>23353</v>
      </c>
      <c r="C12036" t="s">
        <v>23354</v>
      </c>
      <c r="D12036" s="85">
        <v>1155</v>
      </c>
      <c r="E12036" s="85">
        <v>939</v>
      </c>
    </row>
    <row r="12037" spans="2:5" x14ac:dyDescent="0.25">
      <c r="B12037" t="s">
        <v>23355</v>
      </c>
      <c r="C12037" t="s">
        <v>23356</v>
      </c>
      <c r="D12037" s="85">
        <v>1345</v>
      </c>
      <c r="E12037" s="85">
        <v>1345</v>
      </c>
    </row>
    <row r="12038" spans="2:5" x14ac:dyDescent="0.25">
      <c r="B12038" t="s">
        <v>23357</v>
      </c>
      <c r="C12038" t="s">
        <v>23358</v>
      </c>
      <c r="D12038" s="85">
        <v>173017.95</v>
      </c>
      <c r="E12038" s="85">
        <v>140665</v>
      </c>
    </row>
    <row r="12039" spans="2:5" x14ac:dyDescent="0.25">
      <c r="B12039" t="s">
        <v>23359</v>
      </c>
      <c r="C12039" t="s">
        <v>23360</v>
      </c>
      <c r="D12039" s="85">
        <v>18450</v>
      </c>
      <c r="E12039" s="85">
        <v>15000</v>
      </c>
    </row>
    <row r="12040" spans="2:5" x14ac:dyDescent="0.25">
      <c r="B12040" t="s">
        <v>23361</v>
      </c>
      <c r="C12040" t="s">
        <v>23362</v>
      </c>
      <c r="D12040" s="85">
        <v>151770</v>
      </c>
      <c r="E12040" s="85">
        <v>151770</v>
      </c>
    </row>
    <row r="12041" spans="2:5" x14ac:dyDescent="0.25">
      <c r="B12041" t="s">
        <v>23363</v>
      </c>
      <c r="C12041" t="s">
        <v>23364</v>
      </c>
      <c r="D12041" s="85">
        <v>9095.86</v>
      </c>
      <c r="E12041" s="85">
        <v>7395.01</v>
      </c>
    </row>
    <row r="12042" spans="2:5" x14ac:dyDescent="0.25">
      <c r="B12042" t="s">
        <v>23365</v>
      </c>
      <c r="C12042" t="s">
        <v>23366</v>
      </c>
      <c r="D12042" s="85">
        <v>675.42</v>
      </c>
      <c r="E12042" s="85">
        <v>549.12</v>
      </c>
    </row>
    <row r="12043" spans="2:5" x14ac:dyDescent="0.25">
      <c r="B12043" t="s">
        <v>23367</v>
      </c>
      <c r="C12043" t="s">
        <v>23368</v>
      </c>
      <c r="D12043" s="85">
        <v>3311.59</v>
      </c>
      <c r="E12043" s="85">
        <v>2692.35</v>
      </c>
    </row>
    <row r="12044" spans="2:5" x14ac:dyDescent="0.25">
      <c r="B12044" t="s">
        <v>23369</v>
      </c>
      <c r="C12044" t="s">
        <v>23370</v>
      </c>
      <c r="D12044" s="85">
        <v>786.23</v>
      </c>
      <c r="E12044" s="85">
        <v>639.21</v>
      </c>
    </row>
    <row r="12045" spans="2:5" x14ac:dyDescent="0.25">
      <c r="B12045" t="s">
        <v>23371</v>
      </c>
      <c r="C12045" t="s">
        <v>23372</v>
      </c>
      <c r="D12045" s="85">
        <v>165425.9</v>
      </c>
      <c r="E12045" s="85">
        <v>134492.6</v>
      </c>
    </row>
    <row r="12046" spans="2:5" x14ac:dyDescent="0.25">
      <c r="B12046" t="s">
        <v>23373</v>
      </c>
      <c r="C12046" t="s">
        <v>23374</v>
      </c>
      <c r="D12046" s="85">
        <v>1095.93</v>
      </c>
      <c r="E12046" s="85">
        <v>891</v>
      </c>
    </row>
    <row r="12047" spans="2:5" x14ac:dyDescent="0.25">
      <c r="B12047" t="s">
        <v>23375</v>
      </c>
      <c r="C12047" t="s">
        <v>23376</v>
      </c>
      <c r="D12047" s="85">
        <v>185922.79</v>
      </c>
      <c r="E12047" s="85">
        <v>151156.74</v>
      </c>
    </row>
    <row r="12048" spans="2:5" x14ac:dyDescent="0.25">
      <c r="B12048" t="s">
        <v>23377</v>
      </c>
      <c r="C12048" t="s">
        <v>23378</v>
      </c>
      <c r="D12048" s="85">
        <v>90600</v>
      </c>
      <c r="E12048" s="85">
        <v>90600</v>
      </c>
    </row>
    <row r="12049" spans="2:5" x14ac:dyDescent="0.25">
      <c r="B12049" t="s">
        <v>23379</v>
      </c>
      <c r="C12049" t="s">
        <v>23380</v>
      </c>
      <c r="D12049" s="85">
        <v>18942</v>
      </c>
      <c r="E12049" s="85">
        <v>15400</v>
      </c>
    </row>
    <row r="12050" spans="2:5" x14ac:dyDescent="0.25">
      <c r="B12050" t="s">
        <v>23381</v>
      </c>
      <c r="C12050" t="s">
        <v>23382</v>
      </c>
      <c r="D12050" s="85">
        <v>4900.32</v>
      </c>
      <c r="E12050" s="85">
        <v>3984</v>
      </c>
    </row>
    <row r="12051" spans="2:5" x14ac:dyDescent="0.25">
      <c r="B12051" t="s">
        <v>23383</v>
      </c>
      <c r="C12051" t="s">
        <v>21143</v>
      </c>
      <c r="D12051" s="85">
        <v>25.74</v>
      </c>
      <c r="E12051" s="85">
        <v>21.1</v>
      </c>
    </row>
    <row r="12052" spans="2:5" x14ac:dyDescent="0.25">
      <c r="B12052" t="s">
        <v>23384</v>
      </c>
      <c r="C12052" t="s">
        <v>23385</v>
      </c>
      <c r="D12052" s="85">
        <v>25303.7</v>
      </c>
      <c r="E12052" s="85">
        <v>25303.7</v>
      </c>
    </row>
    <row r="12053" spans="2:5" x14ac:dyDescent="0.25">
      <c r="B12053" t="s">
        <v>23386</v>
      </c>
      <c r="C12053" t="s">
        <v>23387</v>
      </c>
      <c r="D12053" s="85">
        <v>44035.62</v>
      </c>
      <c r="E12053" s="85">
        <v>36094.769999999997</v>
      </c>
    </row>
    <row r="12054" spans="2:5" x14ac:dyDescent="0.25">
      <c r="B12054" t="s">
        <v>23388</v>
      </c>
      <c r="C12054" t="s">
        <v>23389</v>
      </c>
      <c r="D12054" s="85">
        <v>400</v>
      </c>
      <c r="E12054" s="85">
        <v>400</v>
      </c>
    </row>
    <row r="12055" spans="2:5" x14ac:dyDescent="0.25">
      <c r="B12055" t="s">
        <v>23390</v>
      </c>
      <c r="C12055" t="s">
        <v>23391</v>
      </c>
      <c r="D12055" s="85">
        <v>210</v>
      </c>
      <c r="E12055" s="85">
        <v>210</v>
      </c>
    </row>
    <row r="12056" spans="2:5" x14ac:dyDescent="0.25">
      <c r="B12056" t="s">
        <v>23392</v>
      </c>
      <c r="C12056" t="s">
        <v>23393</v>
      </c>
      <c r="D12056" s="85">
        <v>140</v>
      </c>
      <c r="E12056" s="85">
        <v>140</v>
      </c>
    </row>
    <row r="12057" spans="2:5" x14ac:dyDescent="0.25">
      <c r="B12057" t="s">
        <v>23394</v>
      </c>
      <c r="C12057" t="s">
        <v>23395</v>
      </c>
      <c r="D12057" s="85">
        <v>89831.9</v>
      </c>
      <c r="E12057" s="85">
        <v>89831.9</v>
      </c>
    </row>
    <row r="12058" spans="2:5" x14ac:dyDescent="0.25">
      <c r="B12058" t="s">
        <v>23396</v>
      </c>
      <c r="C12058" t="s">
        <v>21321</v>
      </c>
      <c r="D12058" s="85">
        <v>173662.63</v>
      </c>
      <c r="E12058" s="85">
        <v>173662.63</v>
      </c>
    </row>
    <row r="12059" spans="2:5" x14ac:dyDescent="0.25">
      <c r="B12059" t="s">
        <v>23397</v>
      </c>
      <c r="C12059" t="s">
        <v>23398</v>
      </c>
      <c r="D12059" s="85">
        <v>20664</v>
      </c>
      <c r="E12059" s="85">
        <v>16800</v>
      </c>
    </row>
    <row r="12060" spans="2:5" x14ac:dyDescent="0.25">
      <c r="B12060" t="s">
        <v>23399</v>
      </c>
      <c r="C12060" t="s">
        <v>23400</v>
      </c>
      <c r="D12060" s="85">
        <v>7520.98</v>
      </c>
      <c r="E12060" s="85">
        <v>7520.98</v>
      </c>
    </row>
    <row r="12061" spans="2:5" x14ac:dyDescent="0.25">
      <c r="B12061" t="s">
        <v>23401</v>
      </c>
      <c r="C12061" t="s">
        <v>17868</v>
      </c>
      <c r="D12061" s="85">
        <v>35455.980000000003</v>
      </c>
      <c r="E12061" s="85">
        <v>19596</v>
      </c>
    </row>
    <row r="12062" spans="2:5" x14ac:dyDescent="0.25">
      <c r="B12062" t="s">
        <v>23402</v>
      </c>
      <c r="C12062" t="s">
        <v>17872</v>
      </c>
      <c r="D12062" s="85">
        <v>129740.4</v>
      </c>
      <c r="E12062" s="85">
        <v>103880</v>
      </c>
    </row>
    <row r="12063" spans="2:5" x14ac:dyDescent="0.25">
      <c r="B12063" t="s">
        <v>23403</v>
      </c>
      <c r="C12063" t="s">
        <v>23404</v>
      </c>
      <c r="D12063" s="85">
        <v>5902.85</v>
      </c>
      <c r="E12063" s="85">
        <v>4838.3999999999996</v>
      </c>
    </row>
    <row r="12064" spans="2:5" x14ac:dyDescent="0.25">
      <c r="B12064" t="s">
        <v>23405</v>
      </c>
      <c r="C12064" t="s">
        <v>23406</v>
      </c>
      <c r="D12064" s="85">
        <v>91157.91</v>
      </c>
      <c r="E12064" s="85">
        <v>74112.12</v>
      </c>
    </row>
    <row r="12065" spans="2:5" x14ac:dyDescent="0.25">
      <c r="B12065" t="s">
        <v>23407</v>
      </c>
      <c r="C12065" t="s">
        <v>23408</v>
      </c>
      <c r="D12065" s="85">
        <v>12840</v>
      </c>
      <c r="E12065" s="85">
        <v>12840</v>
      </c>
    </row>
    <row r="12066" spans="2:5" x14ac:dyDescent="0.25">
      <c r="B12066" t="s">
        <v>23409</v>
      </c>
      <c r="C12066" t="s">
        <v>23410</v>
      </c>
      <c r="D12066" s="85">
        <v>22819.94</v>
      </c>
      <c r="E12066" s="85">
        <v>18552.8</v>
      </c>
    </row>
    <row r="12067" spans="2:5" x14ac:dyDescent="0.25">
      <c r="B12067" t="s">
        <v>23411</v>
      </c>
      <c r="C12067" t="s">
        <v>23412</v>
      </c>
      <c r="D12067" s="85">
        <v>3967.53</v>
      </c>
      <c r="E12067" s="85">
        <v>3967.53</v>
      </c>
    </row>
    <row r="12068" spans="2:5" x14ac:dyDescent="0.25">
      <c r="B12068" t="s">
        <v>23413</v>
      </c>
      <c r="C12068" t="s">
        <v>23414</v>
      </c>
      <c r="D12068" s="85">
        <v>554.51</v>
      </c>
      <c r="E12068" s="85">
        <v>554.51</v>
      </c>
    </row>
    <row r="12069" spans="2:5" x14ac:dyDescent="0.25">
      <c r="B12069" t="s">
        <v>23415</v>
      </c>
      <c r="C12069" t="s">
        <v>23416</v>
      </c>
      <c r="D12069" s="85">
        <v>675</v>
      </c>
      <c r="E12069" s="85">
        <v>675</v>
      </c>
    </row>
    <row r="12070" spans="2:5" x14ac:dyDescent="0.25">
      <c r="B12070" t="s">
        <v>23417</v>
      </c>
      <c r="C12070" t="s">
        <v>23418</v>
      </c>
      <c r="D12070" s="85">
        <v>9286.5</v>
      </c>
      <c r="E12070" s="85">
        <v>7550</v>
      </c>
    </row>
    <row r="12071" spans="2:5" x14ac:dyDescent="0.25">
      <c r="B12071" t="s">
        <v>23419</v>
      </c>
      <c r="C12071" t="s">
        <v>23420</v>
      </c>
      <c r="D12071" s="85">
        <v>354.24</v>
      </c>
      <c r="E12071" s="85">
        <v>288</v>
      </c>
    </row>
    <row r="12072" spans="2:5" x14ac:dyDescent="0.25">
      <c r="B12072" t="s">
        <v>23421</v>
      </c>
      <c r="C12072" t="s">
        <v>23422</v>
      </c>
      <c r="D12072" s="85">
        <v>910.2</v>
      </c>
      <c r="E12072" s="85">
        <v>740</v>
      </c>
    </row>
    <row r="12073" spans="2:5" x14ac:dyDescent="0.25">
      <c r="B12073" t="s">
        <v>23423</v>
      </c>
      <c r="C12073" t="s">
        <v>23424</v>
      </c>
      <c r="D12073" s="85">
        <v>1003.68</v>
      </c>
      <c r="E12073" s="85">
        <v>816</v>
      </c>
    </row>
    <row r="12074" spans="2:5" x14ac:dyDescent="0.25">
      <c r="B12074" t="s">
        <v>23425</v>
      </c>
      <c r="C12074" t="s">
        <v>23426</v>
      </c>
      <c r="D12074" s="85">
        <v>942.18</v>
      </c>
      <c r="E12074" s="85">
        <v>766</v>
      </c>
    </row>
    <row r="12075" spans="2:5" x14ac:dyDescent="0.25">
      <c r="B12075" t="s">
        <v>23427</v>
      </c>
      <c r="C12075" t="s">
        <v>23428</v>
      </c>
      <c r="D12075" s="85">
        <v>23985</v>
      </c>
      <c r="E12075" s="85">
        <v>19500</v>
      </c>
    </row>
    <row r="12076" spans="2:5" x14ac:dyDescent="0.25">
      <c r="B12076" t="s">
        <v>23429</v>
      </c>
      <c r="C12076" t="s">
        <v>23430</v>
      </c>
      <c r="D12076" s="85">
        <v>2675.25</v>
      </c>
      <c r="E12076" s="85">
        <v>2175</v>
      </c>
    </row>
    <row r="12077" spans="2:5" x14ac:dyDescent="0.25">
      <c r="B12077" t="s">
        <v>23431</v>
      </c>
      <c r="C12077" t="s">
        <v>23432</v>
      </c>
      <c r="D12077" s="85">
        <v>184.5</v>
      </c>
      <c r="E12077" s="85">
        <v>150</v>
      </c>
    </row>
    <row r="12078" spans="2:5" x14ac:dyDescent="0.25">
      <c r="B12078" t="s">
        <v>23433</v>
      </c>
      <c r="C12078" t="s">
        <v>23434</v>
      </c>
      <c r="D12078" s="85">
        <v>590.4</v>
      </c>
      <c r="E12078" s="85">
        <v>480</v>
      </c>
    </row>
    <row r="12079" spans="2:5" x14ac:dyDescent="0.25">
      <c r="B12079" t="s">
        <v>23435</v>
      </c>
      <c r="C12079" t="s">
        <v>23436</v>
      </c>
      <c r="D12079" s="85">
        <v>147810.54999999999</v>
      </c>
      <c r="E12079" s="85">
        <v>147810.54999999999</v>
      </c>
    </row>
    <row r="12080" spans="2:5" x14ac:dyDescent="0.25">
      <c r="B12080" t="s">
        <v>23437</v>
      </c>
      <c r="C12080" t="s">
        <v>23438</v>
      </c>
      <c r="D12080" s="85">
        <v>6642</v>
      </c>
      <c r="E12080" s="85">
        <v>5400</v>
      </c>
    </row>
    <row r="12081" spans="2:5" x14ac:dyDescent="0.25">
      <c r="B12081" t="s">
        <v>23439</v>
      </c>
      <c r="C12081" t="s">
        <v>23440</v>
      </c>
      <c r="D12081" s="85">
        <v>40000</v>
      </c>
      <c r="E12081" s="85">
        <v>40000</v>
      </c>
    </row>
    <row r="12082" spans="2:5" x14ac:dyDescent="0.25">
      <c r="B12082" t="s">
        <v>23441</v>
      </c>
      <c r="C12082" t="s">
        <v>23442</v>
      </c>
      <c r="D12082" s="85">
        <v>15875.35</v>
      </c>
      <c r="E12082" s="85">
        <v>12907.6</v>
      </c>
    </row>
    <row r="12083" spans="2:5" x14ac:dyDescent="0.25">
      <c r="B12083" t="s">
        <v>23443</v>
      </c>
      <c r="C12083" t="s">
        <v>23444</v>
      </c>
      <c r="D12083" s="85">
        <v>46031.519999999997</v>
      </c>
      <c r="E12083" s="85">
        <v>37424</v>
      </c>
    </row>
    <row r="12084" spans="2:5" x14ac:dyDescent="0.25">
      <c r="B12084" t="s">
        <v>23445</v>
      </c>
      <c r="C12084" t="s">
        <v>23446</v>
      </c>
      <c r="D12084" s="85">
        <v>11531.37</v>
      </c>
      <c r="E12084" s="85">
        <v>9375.1</v>
      </c>
    </row>
    <row r="12085" spans="2:5" x14ac:dyDescent="0.25">
      <c r="B12085" t="s">
        <v>23447</v>
      </c>
      <c r="C12085" t="s">
        <v>23448</v>
      </c>
      <c r="D12085" s="85">
        <v>24600</v>
      </c>
      <c r="E12085" s="85">
        <v>20000</v>
      </c>
    </row>
    <row r="12086" spans="2:5" x14ac:dyDescent="0.25">
      <c r="B12086" t="s">
        <v>23449</v>
      </c>
      <c r="C12086" t="s">
        <v>23450</v>
      </c>
      <c r="D12086" s="85">
        <v>197700</v>
      </c>
      <c r="E12086" s="85">
        <v>197700</v>
      </c>
    </row>
    <row r="12087" spans="2:5" x14ac:dyDescent="0.25">
      <c r="B12087" t="s">
        <v>23451</v>
      </c>
      <c r="C12087" t="s">
        <v>23452</v>
      </c>
      <c r="D12087" s="85">
        <v>59080.639999999999</v>
      </c>
      <c r="E12087" s="85">
        <v>48033.04</v>
      </c>
    </row>
    <row r="12088" spans="2:5" x14ac:dyDescent="0.25">
      <c r="B12088" t="s">
        <v>23453</v>
      </c>
      <c r="C12088" t="s">
        <v>23454</v>
      </c>
      <c r="D12088" s="85">
        <v>54.41</v>
      </c>
      <c r="E12088" s="85">
        <v>54.41</v>
      </c>
    </row>
    <row r="12089" spans="2:5" x14ac:dyDescent="0.25">
      <c r="B12089" t="s">
        <v>23455</v>
      </c>
      <c r="C12089" t="s">
        <v>23456</v>
      </c>
      <c r="D12089" s="85">
        <v>6088.5</v>
      </c>
      <c r="E12089" s="85">
        <v>4950</v>
      </c>
    </row>
    <row r="12090" spans="2:5" x14ac:dyDescent="0.25">
      <c r="B12090" t="s">
        <v>23457</v>
      </c>
      <c r="C12090" t="s">
        <v>23458</v>
      </c>
      <c r="D12090" s="85">
        <v>33668.160000000003</v>
      </c>
      <c r="E12090" s="85">
        <v>31194.21</v>
      </c>
    </row>
    <row r="12091" spans="2:5" x14ac:dyDescent="0.25">
      <c r="B12091" t="s">
        <v>23459</v>
      </c>
      <c r="C12091" t="s">
        <v>23460</v>
      </c>
      <c r="D12091" s="85">
        <v>2552.25</v>
      </c>
      <c r="E12091" s="85">
        <v>2075</v>
      </c>
    </row>
    <row r="12092" spans="2:5" x14ac:dyDescent="0.25">
      <c r="B12092" t="s">
        <v>23461</v>
      </c>
      <c r="C12092" t="s">
        <v>23462</v>
      </c>
      <c r="D12092" s="85">
        <v>41580</v>
      </c>
      <c r="E12092" s="85">
        <v>41580</v>
      </c>
    </row>
    <row r="12093" spans="2:5" x14ac:dyDescent="0.25">
      <c r="B12093" t="s">
        <v>23463</v>
      </c>
      <c r="C12093" t="s">
        <v>23464</v>
      </c>
      <c r="D12093" s="85">
        <v>11867.04</v>
      </c>
      <c r="E12093" s="85">
        <v>9648</v>
      </c>
    </row>
    <row r="12094" spans="2:5" x14ac:dyDescent="0.25">
      <c r="B12094" t="s">
        <v>23465</v>
      </c>
      <c r="C12094" t="s">
        <v>10905</v>
      </c>
      <c r="D12094" s="85">
        <v>3757.81</v>
      </c>
      <c r="E12094" s="85">
        <v>3055.13</v>
      </c>
    </row>
    <row r="12095" spans="2:5" x14ac:dyDescent="0.25">
      <c r="B12095" t="s">
        <v>23466</v>
      </c>
      <c r="C12095" t="s">
        <v>23467</v>
      </c>
      <c r="D12095" s="85">
        <v>9192.92</v>
      </c>
      <c r="E12095" s="85">
        <v>7473.92</v>
      </c>
    </row>
    <row r="12096" spans="2:5" x14ac:dyDescent="0.25">
      <c r="B12096" t="s">
        <v>23468</v>
      </c>
      <c r="C12096" t="s">
        <v>23469</v>
      </c>
      <c r="D12096" s="85">
        <v>38500</v>
      </c>
      <c r="E12096" s="85">
        <v>38500</v>
      </c>
    </row>
    <row r="12097" spans="2:5" x14ac:dyDescent="0.25">
      <c r="B12097" t="s">
        <v>23470</v>
      </c>
      <c r="C12097" t="s">
        <v>23471</v>
      </c>
      <c r="D12097" s="85">
        <v>93964.4</v>
      </c>
      <c r="E12097" s="85">
        <v>77020</v>
      </c>
    </row>
    <row r="12098" spans="2:5" x14ac:dyDescent="0.25">
      <c r="B12098" t="s">
        <v>23472</v>
      </c>
      <c r="C12098" t="s">
        <v>23473</v>
      </c>
      <c r="D12098" s="85">
        <v>1593.18</v>
      </c>
      <c r="E12098" s="85">
        <v>1593.18</v>
      </c>
    </row>
    <row r="12099" spans="2:5" x14ac:dyDescent="0.25">
      <c r="B12099" t="s">
        <v>23474</v>
      </c>
      <c r="C12099" t="s">
        <v>23475</v>
      </c>
      <c r="D12099" s="85">
        <v>121756</v>
      </c>
      <c r="E12099" s="85">
        <v>99800</v>
      </c>
    </row>
    <row r="12100" spans="2:5" x14ac:dyDescent="0.25">
      <c r="B12100" t="s">
        <v>23476</v>
      </c>
      <c r="C12100" t="s">
        <v>23477</v>
      </c>
      <c r="D12100" s="85">
        <v>14076.16</v>
      </c>
      <c r="E12100" s="85">
        <v>14076.16</v>
      </c>
    </row>
    <row r="12101" spans="2:5" x14ac:dyDescent="0.25">
      <c r="B12101" t="s">
        <v>23478</v>
      </c>
      <c r="C12101" t="s">
        <v>23479</v>
      </c>
      <c r="D12101" s="85">
        <v>425388.42</v>
      </c>
      <c r="E12101" s="85">
        <v>345844.24</v>
      </c>
    </row>
    <row r="12102" spans="2:5" x14ac:dyDescent="0.25">
      <c r="B12102" t="s">
        <v>23480</v>
      </c>
      <c r="C12102" t="s">
        <v>23481</v>
      </c>
      <c r="D12102" s="85">
        <v>7971881.0199999996</v>
      </c>
      <c r="E12102" s="85">
        <v>7899973.3700000001</v>
      </c>
    </row>
    <row r="12103" spans="2:5" x14ac:dyDescent="0.25">
      <c r="B12103" t="s">
        <v>23482</v>
      </c>
      <c r="C12103" t="s">
        <v>23483</v>
      </c>
      <c r="D12103" s="85">
        <v>478800</v>
      </c>
      <c r="E12103" s="85">
        <v>19950</v>
      </c>
    </row>
    <row r="12104" spans="2:5" x14ac:dyDescent="0.25">
      <c r="B12104" t="s">
        <v>23484</v>
      </c>
      <c r="C12104" t="s">
        <v>3035</v>
      </c>
      <c r="D12104" s="85">
        <v>2091</v>
      </c>
      <c r="E12104" s="85">
        <v>1700</v>
      </c>
    </row>
    <row r="12105" spans="2:5" x14ac:dyDescent="0.25">
      <c r="B12105" t="s">
        <v>23485</v>
      </c>
      <c r="C12105" t="s">
        <v>23486</v>
      </c>
      <c r="D12105" s="85">
        <v>304945.21999999997</v>
      </c>
      <c r="E12105" s="85">
        <v>249955.1</v>
      </c>
    </row>
    <row r="12106" spans="2:5" x14ac:dyDescent="0.25">
      <c r="B12106" t="s">
        <v>23487</v>
      </c>
      <c r="C12106" t="s">
        <v>23488</v>
      </c>
      <c r="D12106" s="85">
        <v>10080</v>
      </c>
      <c r="E12106" s="85">
        <v>10080</v>
      </c>
    </row>
    <row r="12107" spans="2:5" x14ac:dyDescent="0.25">
      <c r="B12107" t="s">
        <v>23489</v>
      </c>
      <c r="C12107" t="s">
        <v>23490</v>
      </c>
      <c r="D12107" s="85">
        <v>3131.58</v>
      </c>
      <c r="E12107" s="85">
        <v>2546</v>
      </c>
    </row>
    <row r="12108" spans="2:5" x14ac:dyDescent="0.25">
      <c r="B12108" t="s">
        <v>23491</v>
      </c>
      <c r="C12108" t="s">
        <v>23492</v>
      </c>
      <c r="D12108" s="85">
        <v>296.22000000000003</v>
      </c>
      <c r="E12108" s="85">
        <v>242.8</v>
      </c>
    </row>
    <row r="12109" spans="2:5" x14ac:dyDescent="0.25">
      <c r="B12109" t="s">
        <v>23493</v>
      </c>
      <c r="C12109" t="s">
        <v>23494</v>
      </c>
      <c r="D12109" s="85">
        <v>1482.15</v>
      </c>
      <c r="E12109" s="85">
        <v>1205</v>
      </c>
    </row>
    <row r="12110" spans="2:5" x14ac:dyDescent="0.25">
      <c r="B12110" t="s">
        <v>23495</v>
      </c>
      <c r="C12110" t="s">
        <v>23496</v>
      </c>
      <c r="D12110" s="85">
        <v>2875.5</v>
      </c>
      <c r="E12110" s="85">
        <v>2490</v>
      </c>
    </row>
    <row r="12111" spans="2:5" x14ac:dyDescent="0.25">
      <c r="B12111" t="s">
        <v>23497</v>
      </c>
      <c r="C12111" t="s">
        <v>23498</v>
      </c>
      <c r="D12111" s="85">
        <v>602.23</v>
      </c>
      <c r="E12111" s="85">
        <v>602.23</v>
      </c>
    </row>
    <row r="12112" spans="2:5" x14ac:dyDescent="0.25">
      <c r="B12112" t="s">
        <v>23499</v>
      </c>
      <c r="C12112" t="s">
        <v>23500</v>
      </c>
      <c r="D12112" s="85">
        <v>500</v>
      </c>
      <c r="E12112" s="85">
        <v>500</v>
      </c>
    </row>
    <row r="12113" spans="2:5" x14ac:dyDescent="0.25">
      <c r="B12113" t="s">
        <v>23501</v>
      </c>
      <c r="C12113" t="s">
        <v>23502</v>
      </c>
      <c r="D12113" s="85">
        <v>2460</v>
      </c>
      <c r="E12113" s="85">
        <v>2000</v>
      </c>
    </row>
    <row r="12114" spans="2:5" x14ac:dyDescent="0.25">
      <c r="B12114" t="s">
        <v>23503</v>
      </c>
      <c r="C12114" t="s">
        <v>23504</v>
      </c>
      <c r="D12114" s="85">
        <v>69810</v>
      </c>
      <c r="E12114" s="85">
        <v>69810</v>
      </c>
    </row>
    <row r="12115" spans="2:5" x14ac:dyDescent="0.25">
      <c r="B12115" t="s">
        <v>23505</v>
      </c>
      <c r="C12115" t="s">
        <v>23506</v>
      </c>
      <c r="D12115" s="85">
        <v>20952.259999999998</v>
      </c>
      <c r="E12115" s="85">
        <v>17034.36</v>
      </c>
    </row>
    <row r="12116" spans="2:5" x14ac:dyDescent="0.25">
      <c r="B12116" t="s">
        <v>23507</v>
      </c>
      <c r="C12116" t="s">
        <v>23508</v>
      </c>
      <c r="D12116" s="85">
        <v>336245.1</v>
      </c>
      <c r="E12116" s="85">
        <v>273370</v>
      </c>
    </row>
    <row r="12117" spans="2:5" x14ac:dyDescent="0.25">
      <c r="B12117" t="s">
        <v>23509</v>
      </c>
      <c r="C12117" t="s">
        <v>23510</v>
      </c>
      <c r="D12117" s="85">
        <v>135238.5</v>
      </c>
      <c r="E12117" s="85">
        <v>109950</v>
      </c>
    </row>
    <row r="12118" spans="2:5" x14ac:dyDescent="0.25">
      <c r="B12118" t="s">
        <v>23511</v>
      </c>
      <c r="C12118" t="s">
        <v>23512</v>
      </c>
      <c r="D12118" s="85">
        <v>1677.72</v>
      </c>
      <c r="E12118" s="85">
        <v>1364</v>
      </c>
    </row>
    <row r="12119" spans="2:5" x14ac:dyDescent="0.25">
      <c r="B12119" t="s">
        <v>23513</v>
      </c>
      <c r="C12119" t="s">
        <v>23514</v>
      </c>
      <c r="D12119" s="85">
        <v>66368.42</v>
      </c>
      <c r="E12119" s="85">
        <v>66368.42</v>
      </c>
    </row>
    <row r="12120" spans="2:5" x14ac:dyDescent="0.25">
      <c r="B12120" t="s">
        <v>23515</v>
      </c>
      <c r="C12120" t="s">
        <v>23516</v>
      </c>
      <c r="D12120" s="85">
        <v>11525.1</v>
      </c>
      <c r="E12120" s="85">
        <v>9370</v>
      </c>
    </row>
    <row r="12121" spans="2:5" x14ac:dyDescent="0.25">
      <c r="B12121" t="s">
        <v>23517</v>
      </c>
      <c r="C12121" t="s">
        <v>23518</v>
      </c>
      <c r="D12121" s="85">
        <v>55986.53</v>
      </c>
      <c r="E12121" s="85">
        <v>49759.6</v>
      </c>
    </row>
    <row r="12122" spans="2:5" x14ac:dyDescent="0.25">
      <c r="B12122" t="s">
        <v>23519</v>
      </c>
      <c r="C12122" t="s">
        <v>23520</v>
      </c>
      <c r="D12122" s="85">
        <v>583.67999999999995</v>
      </c>
      <c r="E12122" s="85">
        <v>583.67999999999995</v>
      </c>
    </row>
    <row r="12123" spans="2:5" x14ac:dyDescent="0.25">
      <c r="B12123" t="s">
        <v>23521</v>
      </c>
      <c r="C12123" t="s">
        <v>23522</v>
      </c>
      <c r="D12123" s="85">
        <v>4519.2</v>
      </c>
      <c r="E12123" s="85">
        <v>4519.2</v>
      </c>
    </row>
    <row r="12124" spans="2:5" x14ac:dyDescent="0.25">
      <c r="B12124" t="s">
        <v>23523</v>
      </c>
      <c r="C12124" t="s">
        <v>23524</v>
      </c>
      <c r="D12124" s="85">
        <v>3225</v>
      </c>
      <c r="E12124" s="85">
        <v>3225</v>
      </c>
    </row>
    <row r="12125" spans="2:5" x14ac:dyDescent="0.25">
      <c r="B12125" t="s">
        <v>23525</v>
      </c>
      <c r="C12125" t="s">
        <v>23526</v>
      </c>
      <c r="D12125" s="85">
        <v>646194.92000000004</v>
      </c>
      <c r="E12125" s="85">
        <v>525361.72</v>
      </c>
    </row>
    <row r="12126" spans="2:5" x14ac:dyDescent="0.25">
      <c r="B12126" t="s">
        <v>23527</v>
      </c>
      <c r="C12126" t="s">
        <v>23528</v>
      </c>
      <c r="D12126" s="85">
        <v>1002.45</v>
      </c>
      <c r="E12126" s="85">
        <v>815</v>
      </c>
    </row>
    <row r="12127" spans="2:5" x14ac:dyDescent="0.25">
      <c r="B12127" t="s">
        <v>23529</v>
      </c>
      <c r="C12127" t="s">
        <v>23530</v>
      </c>
      <c r="D12127" s="85">
        <v>69741</v>
      </c>
      <c r="E12127" s="85">
        <v>56700</v>
      </c>
    </row>
    <row r="12128" spans="2:5" x14ac:dyDescent="0.25">
      <c r="B12128" t="s">
        <v>23531</v>
      </c>
      <c r="C12128" t="s">
        <v>23532</v>
      </c>
      <c r="D12128" s="85">
        <v>375</v>
      </c>
      <c r="E12128" s="85">
        <v>353.77</v>
      </c>
    </row>
    <row r="12129" spans="2:5" x14ac:dyDescent="0.25">
      <c r="B12129" t="s">
        <v>23533</v>
      </c>
      <c r="C12129" t="s">
        <v>23534</v>
      </c>
      <c r="D12129" s="85">
        <v>24435.18</v>
      </c>
      <c r="E12129" s="85">
        <v>19866</v>
      </c>
    </row>
    <row r="12130" spans="2:5" x14ac:dyDescent="0.25">
      <c r="B12130" t="s">
        <v>23535</v>
      </c>
      <c r="C12130" t="s">
        <v>23536</v>
      </c>
      <c r="D12130" s="85">
        <v>1048590</v>
      </c>
      <c r="E12130" s="85">
        <v>859500</v>
      </c>
    </row>
    <row r="12131" spans="2:5" x14ac:dyDescent="0.25">
      <c r="B12131" t="s">
        <v>23537</v>
      </c>
      <c r="C12131" t="s">
        <v>23538</v>
      </c>
      <c r="D12131" s="85">
        <v>1476</v>
      </c>
      <c r="E12131" s="85">
        <v>1200</v>
      </c>
    </row>
    <row r="12132" spans="2:5" x14ac:dyDescent="0.25">
      <c r="B12132" t="s">
        <v>23539</v>
      </c>
      <c r="C12132" t="s">
        <v>23540</v>
      </c>
      <c r="D12132" s="85">
        <v>5166</v>
      </c>
      <c r="E12132" s="85">
        <v>4200</v>
      </c>
    </row>
    <row r="12133" spans="2:5" x14ac:dyDescent="0.25">
      <c r="B12133" t="s">
        <v>23541</v>
      </c>
      <c r="C12133" t="s">
        <v>23542</v>
      </c>
      <c r="D12133" s="85">
        <v>5092.2</v>
      </c>
      <c r="E12133" s="85">
        <v>4140</v>
      </c>
    </row>
    <row r="12134" spans="2:5" x14ac:dyDescent="0.25">
      <c r="B12134" t="s">
        <v>23543</v>
      </c>
      <c r="C12134" t="s">
        <v>23544</v>
      </c>
      <c r="D12134" s="85">
        <v>169995.06</v>
      </c>
      <c r="E12134" s="85">
        <v>169995.06</v>
      </c>
    </row>
    <row r="12135" spans="2:5" x14ac:dyDescent="0.25">
      <c r="B12135" t="s">
        <v>23545</v>
      </c>
      <c r="C12135" t="s">
        <v>23546</v>
      </c>
      <c r="D12135" s="85">
        <v>369</v>
      </c>
      <c r="E12135" s="85">
        <v>300</v>
      </c>
    </row>
    <row r="12136" spans="2:5" x14ac:dyDescent="0.25">
      <c r="B12136" t="s">
        <v>23547</v>
      </c>
      <c r="C12136" t="s">
        <v>23548</v>
      </c>
      <c r="D12136" s="85">
        <v>27482.31</v>
      </c>
      <c r="E12136" s="85">
        <v>25926.71</v>
      </c>
    </row>
    <row r="12137" spans="2:5" x14ac:dyDescent="0.25">
      <c r="B12137" t="s">
        <v>23549</v>
      </c>
      <c r="C12137" t="s">
        <v>23550</v>
      </c>
      <c r="D12137" s="85">
        <v>91622.45</v>
      </c>
      <c r="E12137" s="85">
        <v>74489.8</v>
      </c>
    </row>
    <row r="12138" spans="2:5" x14ac:dyDescent="0.25">
      <c r="B12138" t="s">
        <v>23551</v>
      </c>
      <c r="C12138" t="s">
        <v>23552</v>
      </c>
      <c r="D12138" s="85">
        <v>368019.3</v>
      </c>
      <c r="E12138" s="85">
        <v>368019.3</v>
      </c>
    </row>
    <row r="12139" spans="2:5" x14ac:dyDescent="0.25">
      <c r="B12139" t="s">
        <v>23553</v>
      </c>
      <c r="C12139" t="s">
        <v>23554</v>
      </c>
      <c r="D12139" s="85">
        <v>269556</v>
      </c>
      <c r="E12139" s="85">
        <v>269556</v>
      </c>
    </row>
    <row r="12140" spans="2:5" x14ac:dyDescent="0.25">
      <c r="B12140" t="s">
        <v>23555</v>
      </c>
      <c r="C12140" t="s">
        <v>23556</v>
      </c>
      <c r="D12140" s="85">
        <v>54711.01</v>
      </c>
      <c r="E12140" s="85">
        <v>51614.16</v>
      </c>
    </row>
    <row r="12141" spans="2:5" x14ac:dyDescent="0.25">
      <c r="B12141" t="s">
        <v>23557</v>
      </c>
      <c r="C12141" t="s">
        <v>23558</v>
      </c>
      <c r="D12141" s="85">
        <v>21967.8</v>
      </c>
      <c r="E12141" s="85">
        <v>17860</v>
      </c>
    </row>
    <row r="12142" spans="2:5" x14ac:dyDescent="0.25">
      <c r="B12142" t="s">
        <v>23559</v>
      </c>
      <c r="C12142" t="s">
        <v>23560</v>
      </c>
      <c r="D12142" s="85">
        <v>5963.2</v>
      </c>
      <c r="E12142" s="85">
        <v>5963.2</v>
      </c>
    </row>
    <row r="12143" spans="2:5" x14ac:dyDescent="0.25">
      <c r="B12143" t="s">
        <v>23561</v>
      </c>
      <c r="C12143" t="s">
        <v>23562</v>
      </c>
      <c r="D12143" s="85">
        <v>62665.919999999998</v>
      </c>
      <c r="E12143" s="85">
        <v>50947.9</v>
      </c>
    </row>
    <row r="12144" spans="2:5" x14ac:dyDescent="0.25">
      <c r="B12144" t="s">
        <v>23563</v>
      </c>
      <c r="C12144" t="s">
        <v>23564</v>
      </c>
      <c r="D12144" s="85">
        <v>36515.78</v>
      </c>
      <c r="E12144" s="85">
        <v>29687.63</v>
      </c>
    </row>
    <row r="12145" spans="2:5" x14ac:dyDescent="0.25">
      <c r="B12145" t="s">
        <v>23565</v>
      </c>
      <c r="C12145" t="s">
        <v>23566</v>
      </c>
      <c r="D12145" s="85">
        <v>196449.21</v>
      </c>
      <c r="E12145" s="85">
        <v>185329.44</v>
      </c>
    </row>
    <row r="12146" spans="2:5" x14ac:dyDescent="0.25">
      <c r="B12146" t="s">
        <v>23567</v>
      </c>
      <c r="C12146" t="s">
        <v>23568</v>
      </c>
      <c r="D12146" s="85">
        <v>78440</v>
      </c>
      <c r="E12146" s="85">
        <v>74000</v>
      </c>
    </row>
    <row r="12147" spans="2:5" x14ac:dyDescent="0.25">
      <c r="B12147" t="s">
        <v>23569</v>
      </c>
      <c r="C12147" t="s">
        <v>23570</v>
      </c>
      <c r="D12147" s="85">
        <v>95210.57</v>
      </c>
      <c r="E12147" s="85">
        <v>95210.57</v>
      </c>
    </row>
    <row r="12148" spans="2:5" x14ac:dyDescent="0.25">
      <c r="B12148" t="s">
        <v>23571</v>
      </c>
      <c r="C12148" t="s">
        <v>23572</v>
      </c>
      <c r="D12148" s="85">
        <v>16605</v>
      </c>
      <c r="E12148" s="85">
        <v>13500</v>
      </c>
    </row>
    <row r="12149" spans="2:5" x14ac:dyDescent="0.25">
      <c r="B12149" t="s">
        <v>23573</v>
      </c>
      <c r="C12149" t="s">
        <v>23574</v>
      </c>
      <c r="D12149" s="85">
        <v>7528.34</v>
      </c>
      <c r="E12149" s="85">
        <v>7528.34</v>
      </c>
    </row>
    <row r="12150" spans="2:5" x14ac:dyDescent="0.25">
      <c r="B12150" t="s">
        <v>23575</v>
      </c>
      <c r="C12150" t="s">
        <v>23576</v>
      </c>
      <c r="D12150" s="85">
        <v>28955</v>
      </c>
      <c r="E12150" s="85">
        <v>28955</v>
      </c>
    </row>
    <row r="12151" spans="2:5" x14ac:dyDescent="0.25">
      <c r="B12151" t="s">
        <v>23577</v>
      </c>
      <c r="C12151" t="s">
        <v>23578</v>
      </c>
      <c r="D12151" s="85">
        <v>2203.5100000000002</v>
      </c>
      <c r="E12151" s="85">
        <v>1791.47</v>
      </c>
    </row>
    <row r="12152" spans="2:5" x14ac:dyDescent="0.25">
      <c r="B12152" t="s">
        <v>23579</v>
      </c>
      <c r="C12152" t="s">
        <v>23580</v>
      </c>
      <c r="D12152" s="85">
        <v>10455</v>
      </c>
      <c r="E12152" s="85">
        <v>8500</v>
      </c>
    </row>
    <row r="12153" spans="2:5" x14ac:dyDescent="0.25">
      <c r="B12153" t="s">
        <v>23581</v>
      </c>
      <c r="C12153" t="s">
        <v>23582</v>
      </c>
      <c r="D12153" s="85">
        <v>48331.199999999997</v>
      </c>
      <c r="E12153" s="85">
        <v>48331.199999999997</v>
      </c>
    </row>
    <row r="12154" spans="2:5" x14ac:dyDescent="0.25">
      <c r="B12154" t="s">
        <v>23583</v>
      </c>
      <c r="C12154" t="s">
        <v>23584</v>
      </c>
      <c r="D12154" s="85">
        <v>24521.33</v>
      </c>
      <c r="E12154" s="85">
        <v>19936.04</v>
      </c>
    </row>
    <row r="12155" spans="2:5" x14ac:dyDescent="0.25">
      <c r="B12155" t="s">
        <v>23585</v>
      </c>
      <c r="C12155" t="s">
        <v>23586</v>
      </c>
      <c r="D12155" s="85">
        <v>7198.75</v>
      </c>
      <c r="E12155" s="85">
        <v>7198.75</v>
      </c>
    </row>
    <row r="12156" spans="2:5" x14ac:dyDescent="0.25">
      <c r="B12156" t="s">
        <v>23587</v>
      </c>
      <c r="C12156" t="s">
        <v>23588</v>
      </c>
      <c r="D12156" s="85">
        <v>33437.550000000003</v>
      </c>
      <c r="E12156" s="85">
        <v>27185</v>
      </c>
    </row>
    <row r="12157" spans="2:5" x14ac:dyDescent="0.25">
      <c r="B12157" t="s">
        <v>23589</v>
      </c>
      <c r="C12157" t="s">
        <v>23590</v>
      </c>
      <c r="D12157" s="85">
        <v>17343</v>
      </c>
      <c r="E12157" s="85">
        <v>14100</v>
      </c>
    </row>
    <row r="12158" spans="2:5" x14ac:dyDescent="0.25">
      <c r="B12158" t="s">
        <v>23591</v>
      </c>
      <c r="C12158" t="s">
        <v>23592</v>
      </c>
      <c r="D12158" s="85">
        <v>22003.99</v>
      </c>
      <c r="E12158" s="85">
        <v>17889.419999999998</v>
      </c>
    </row>
    <row r="12159" spans="2:5" x14ac:dyDescent="0.25">
      <c r="B12159" t="s">
        <v>23593</v>
      </c>
      <c r="C12159" t="s">
        <v>23594</v>
      </c>
      <c r="D12159" s="85">
        <v>23370</v>
      </c>
      <c r="E12159" s="85">
        <v>19000</v>
      </c>
    </row>
    <row r="12160" spans="2:5" x14ac:dyDescent="0.25">
      <c r="B12160" t="s">
        <v>23595</v>
      </c>
      <c r="C12160" t="s">
        <v>23596</v>
      </c>
      <c r="D12160" s="85">
        <v>3690</v>
      </c>
      <c r="E12160" s="85">
        <v>3000</v>
      </c>
    </row>
    <row r="12161" spans="2:5" x14ac:dyDescent="0.25">
      <c r="B12161" t="s">
        <v>23597</v>
      </c>
      <c r="C12161" t="s">
        <v>23598</v>
      </c>
      <c r="D12161" s="85">
        <v>54483.59</v>
      </c>
      <c r="E12161" s="85">
        <v>44295.6</v>
      </c>
    </row>
    <row r="12162" spans="2:5" x14ac:dyDescent="0.25">
      <c r="B12162" t="s">
        <v>23599</v>
      </c>
      <c r="C12162" t="s">
        <v>23600</v>
      </c>
      <c r="D12162" s="85">
        <v>15434137.59</v>
      </c>
      <c r="E12162" s="85">
        <v>15434137.59</v>
      </c>
    </row>
    <row r="12163" spans="2:5" x14ac:dyDescent="0.25">
      <c r="B12163" t="s">
        <v>23601</v>
      </c>
      <c r="C12163" t="s">
        <v>23602</v>
      </c>
      <c r="D12163" s="85">
        <v>123637.67</v>
      </c>
      <c r="E12163" s="85">
        <v>0</v>
      </c>
    </row>
    <row r="12164" spans="2:5" x14ac:dyDescent="0.25">
      <c r="B12164" t="s">
        <v>23603</v>
      </c>
      <c r="C12164" t="s">
        <v>23604</v>
      </c>
      <c r="D12164" s="85">
        <v>48001.5</v>
      </c>
      <c r="E12164" s="85">
        <v>39350</v>
      </c>
    </row>
    <row r="12165" spans="2:5" x14ac:dyDescent="0.25">
      <c r="B12165" t="s">
        <v>23605</v>
      </c>
      <c r="C12165" t="s">
        <v>23606</v>
      </c>
      <c r="D12165" s="85">
        <v>254253.3</v>
      </c>
      <c r="E12165" s="85">
        <v>206710</v>
      </c>
    </row>
    <row r="12166" spans="2:5" x14ac:dyDescent="0.25">
      <c r="B12166" t="s">
        <v>23607</v>
      </c>
      <c r="C12166" t="s">
        <v>23608</v>
      </c>
      <c r="D12166" s="85">
        <v>165920</v>
      </c>
      <c r="E12166" s="85">
        <v>136000</v>
      </c>
    </row>
    <row r="12167" spans="2:5" x14ac:dyDescent="0.25">
      <c r="B12167" t="s">
        <v>23609</v>
      </c>
      <c r="C12167" t="s">
        <v>23610</v>
      </c>
      <c r="D12167" s="85">
        <v>306572.84999999998</v>
      </c>
      <c r="E12167" s="85">
        <v>249246.22</v>
      </c>
    </row>
    <row r="12168" spans="2:5" x14ac:dyDescent="0.25">
      <c r="B12168" t="s">
        <v>23611</v>
      </c>
      <c r="C12168" t="s">
        <v>23612</v>
      </c>
      <c r="D12168" s="85">
        <v>188958.58</v>
      </c>
      <c r="E12168" s="85">
        <v>153624.85999999999</v>
      </c>
    </row>
    <row r="12169" spans="2:5" x14ac:dyDescent="0.25">
      <c r="B12169" t="s">
        <v>23613</v>
      </c>
      <c r="C12169" t="s">
        <v>23614</v>
      </c>
      <c r="D12169" s="85">
        <v>146081.76999999999</v>
      </c>
      <c r="E12169" s="85">
        <v>118765.67</v>
      </c>
    </row>
    <row r="12170" spans="2:5" x14ac:dyDescent="0.25">
      <c r="B12170" t="s">
        <v>23615</v>
      </c>
      <c r="C12170" t="s">
        <v>23616</v>
      </c>
      <c r="D12170" s="85">
        <v>145057.59</v>
      </c>
      <c r="E12170" s="85">
        <v>117933</v>
      </c>
    </row>
    <row r="12171" spans="2:5" x14ac:dyDescent="0.25">
      <c r="B12171" t="s">
        <v>23617</v>
      </c>
      <c r="C12171" t="s">
        <v>23618</v>
      </c>
      <c r="D12171" s="85">
        <v>36758.550000000003</v>
      </c>
      <c r="E12171" s="85">
        <v>29885</v>
      </c>
    </row>
    <row r="12172" spans="2:5" x14ac:dyDescent="0.25">
      <c r="B12172" t="s">
        <v>23619</v>
      </c>
      <c r="C12172" t="s">
        <v>23620</v>
      </c>
      <c r="D12172" s="85">
        <v>38013.449999999997</v>
      </c>
      <c r="E12172" s="85">
        <v>30905.24</v>
      </c>
    </row>
    <row r="12173" spans="2:5" x14ac:dyDescent="0.25">
      <c r="B12173" t="s">
        <v>23621</v>
      </c>
      <c r="C12173" t="s">
        <v>23622</v>
      </c>
      <c r="D12173" s="85">
        <v>33714.660000000003</v>
      </c>
      <c r="E12173" s="85">
        <v>27410.29</v>
      </c>
    </row>
    <row r="12174" spans="2:5" x14ac:dyDescent="0.25">
      <c r="B12174" t="s">
        <v>23623</v>
      </c>
      <c r="C12174" t="s">
        <v>23624</v>
      </c>
      <c r="D12174" s="85">
        <v>18.45</v>
      </c>
      <c r="E12174" s="85">
        <v>15</v>
      </c>
    </row>
    <row r="12175" spans="2:5" x14ac:dyDescent="0.25">
      <c r="B12175" t="s">
        <v>23625</v>
      </c>
      <c r="C12175" t="s">
        <v>23626</v>
      </c>
      <c r="D12175" s="85">
        <v>105421.36</v>
      </c>
      <c r="E12175" s="85">
        <v>105421.36</v>
      </c>
    </row>
    <row r="12176" spans="2:5" x14ac:dyDescent="0.25">
      <c r="B12176" t="s">
        <v>23627</v>
      </c>
      <c r="C12176" t="s">
        <v>23628</v>
      </c>
      <c r="D12176" s="85">
        <v>138759.95000000001</v>
      </c>
      <c r="E12176" s="85">
        <v>138759.95000000001</v>
      </c>
    </row>
    <row r="12177" spans="2:5" x14ac:dyDescent="0.25">
      <c r="B12177" t="s">
        <v>23629</v>
      </c>
      <c r="C12177" t="s">
        <v>23630</v>
      </c>
      <c r="D12177" s="85">
        <v>30950.92</v>
      </c>
      <c r="E12177" s="85">
        <v>26771.14</v>
      </c>
    </row>
    <row r="12178" spans="2:5" x14ac:dyDescent="0.25">
      <c r="B12178" t="s">
        <v>23631</v>
      </c>
      <c r="C12178" t="s">
        <v>23632</v>
      </c>
      <c r="D12178" s="85">
        <v>161789.94</v>
      </c>
      <c r="E12178" s="85">
        <v>130610.14</v>
      </c>
    </row>
    <row r="12179" spans="2:5" x14ac:dyDescent="0.25">
      <c r="B12179" t="s">
        <v>23633</v>
      </c>
      <c r="C12179" t="s">
        <v>23634</v>
      </c>
      <c r="D12179" s="85">
        <v>61500</v>
      </c>
      <c r="E12179" s="85">
        <v>50000</v>
      </c>
    </row>
    <row r="12180" spans="2:5" x14ac:dyDescent="0.25">
      <c r="B12180" t="s">
        <v>23635</v>
      </c>
      <c r="C12180" t="s">
        <v>23636</v>
      </c>
      <c r="D12180" s="85">
        <v>4750</v>
      </c>
      <c r="E12180" s="85">
        <v>4750</v>
      </c>
    </row>
    <row r="12181" spans="2:5" x14ac:dyDescent="0.25">
      <c r="B12181" t="s">
        <v>23637</v>
      </c>
      <c r="C12181" t="s">
        <v>23638</v>
      </c>
      <c r="D12181" s="85">
        <v>1246.73</v>
      </c>
      <c r="E12181" s="85">
        <v>1013.6</v>
      </c>
    </row>
    <row r="12182" spans="2:5" x14ac:dyDescent="0.25">
      <c r="B12182" t="s">
        <v>23639</v>
      </c>
      <c r="C12182" t="s">
        <v>23640</v>
      </c>
      <c r="D12182" s="85">
        <v>61192.5</v>
      </c>
      <c r="E12182" s="85">
        <v>49750</v>
      </c>
    </row>
    <row r="12183" spans="2:5" x14ac:dyDescent="0.25">
      <c r="B12183" t="s">
        <v>23641</v>
      </c>
      <c r="C12183" t="s">
        <v>23642</v>
      </c>
      <c r="D12183" s="85">
        <v>750</v>
      </c>
      <c r="E12183" s="85">
        <v>750</v>
      </c>
    </row>
    <row r="12184" spans="2:5" x14ac:dyDescent="0.25">
      <c r="B12184" t="s">
        <v>23643</v>
      </c>
      <c r="C12184" t="s">
        <v>23644</v>
      </c>
      <c r="D12184" s="85">
        <v>11000</v>
      </c>
      <c r="E12184" s="85">
        <v>11000</v>
      </c>
    </row>
    <row r="12185" spans="2:5" x14ac:dyDescent="0.25">
      <c r="B12185" t="s">
        <v>23645</v>
      </c>
      <c r="C12185" t="s">
        <v>23646</v>
      </c>
      <c r="D12185" s="85">
        <v>99145.8</v>
      </c>
      <c r="E12185" s="85">
        <v>44460</v>
      </c>
    </row>
    <row r="12186" spans="2:5" x14ac:dyDescent="0.25">
      <c r="B12186" t="s">
        <v>23647</v>
      </c>
      <c r="C12186" t="s">
        <v>23648</v>
      </c>
      <c r="D12186" s="85">
        <v>3404.64</v>
      </c>
      <c r="E12186" s="85">
        <v>2768</v>
      </c>
    </row>
    <row r="12187" spans="2:5" x14ac:dyDescent="0.25">
      <c r="B12187" t="s">
        <v>23649</v>
      </c>
      <c r="C12187" t="s">
        <v>23650</v>
      </c>
      <c r="D12187" s="85">
        <v>66776.7</v>
      </c>
      <c r="E12187" s="85">
        <v>54290</v>
      </c>
    </row>
    <row r="12188" spans="2:5" x14ac:dyDescent="0.25">
      <c r="B12188" t="s">
        <v>23651</v>
      </c>
      <c r="C12188" t="s">
        <v>23652</v>
      </c>
      <c r="D12188" s="85">
        <v>53677.2</v>
      </c>
      <c r="E12188" s="85">
        <v>43640</v>
      </c>
    </row>
    <row r="12189" spans="2:5" x14ac:dyDescent="0.25">
      <c r="B12189" t="s">
        <v>23653</v>
      </c>
      <c r="C12189" t="s">
        <v>23654</v>
      </c>
      <c r="D12189" s="85">
        <v>5374.99</v>
      </c>
      <c r="E12189" s="85">
        <v>4369.91</v>
      </c>
    </row>
    <row r="12190" spans="2:5" x14ac:dyDescent="0.25">
      <c r="B12190" t="s">
        <v>23655</v>
      </c>
      <c r="C12190" t="s">
        <v>23656</v>
      </c>
      <c r="D12190" s="85">
        <v>68956.17</v>
      </c>
      <c r="E12190" s="85">
        <v>56521.45</v>
      </c>
    </row>
    <row r="12191" spans="2:5" x14ac:dyDescent="0.25">
      <c r="B12191" t="s">
        <v>23657</v>
      </c>
      <c r="C12191" t="s">
        <v>23658</v>
      </c>
      <c r="D12191" s="85">
        <v>14127.39</v>
      </c>
      <c r="E12191" s="85">
        <v>14127.39</v>
      </c>
    </row>
    <row r="12192" spans="2:5" x14ac:dyDescent="0.25">
      <c r="B12192" t="s">
        <v>23659</v>
      </c>
      <c r="C12192" t="s">
        <v>23660</v>
      </c>
      <c r="D12192" s="85">
        <v>66941.399999999994</v>
      </c>
      <c r="E12192" s="85">
        <v>54870</v>
      </c>
    </row>
    <row r="12193" spans="2:5" x14ac:dyDescent="0.25">
      <c r="B12193" t="s">
        <v>23661</v>
      </c>
      <c r="C12193" t="s">
        <v>23662</v>
      </c>
      <c r="D12193" s="85">
        <v>3348.35</v>
      </c>
      <c r="E12193" s="85">
        <v>3348.35</v>
      </c>
    </row>
    <row r="12194" spans="2:5" x14ac:dyDescent="0.25">
      <c r="B12194" t="s">
        <v>23663</v>
      </c>
      <c r="C12194" t="s">
        <v>23664</v>
      </c>
      <c r="D12194" s="85">
        <v>123448.85</v>
      </c>
      <c r="E12194" s="85">
        <v>100364.92</v>
      </c>
    </row>
    <row r="12195" spans="2:5" x14ac:dyDescent="0.25">
      <c r="B12195" t="s">
        <v>23665</v>
      </c>
      <c r="C12195" t="s">
        <v>23666</v>
      </c>
      <c r="D12195" s="85">
        <v>7216.74</v>
      </c>
      <c r="E12195" s="85">
        <v>7216.74</v>
      </c>
    </row>
    <row r="12196" spans="2:5" x14ac:dyDescent="0.25">
      <c r="B12196" t="s">
        <v>23667</v>
      </c>
      <c r="C12196" t="s">
        <v>23668</v>
      </c>
      <c r="D12196" s="85">
        <v>1005.03</v>
      </c>
      <c r="E12196" s="85">
        <v>1005.03</v>
      </c>
    </row>
    <row r="12197" spans="2:5" x14ac:dyDescent="0.25">
      <c r="B12197" t="s">
        <v>23669</v>
      </c>
      <c r="C12197" t="s">
        <v>23670</v>
      </c>
      <c r="D12197" s="85">
        <v>126402.25</v>
      </c>
      <c r="E12197" s="85">
        <v>126402.25</v>
      </c>
    </row>
    <row r="12198" spans="2:5" x14ac:dyDescent="0.25">
      <c r="B12198" t="s">
        <v>23671</v>
      </c>
      <c r="C12198" t="s">
        <v>23672</v>
      </c>
      <c r="D12198" s="85">
        <v>2470.1999999999998</v>
      </c>
      <c r="E12198" s="85">
        <v>2470.1999999999998</v>
      </c>
    </row>
    <row r="12199" spans="2:5" x14ac:dyDescent="0.25">
      <c r="B12199" t="s">
        <v>23673</v>
      </c>
      <c r="C12199" t="s">
        <v>23674</v>
      </c>
      <c r="D12199" s="85">
        <v>18327</v>
      </c>
      <c r="E12199" s="85">
        <v>14900</v>
      </c>
    </row>
    <row r="12200" spans="2:5" x14ac:dyDescent="0.25">
      <c r="B12200" t="s">
        <v>23675</v>
      </c>
      <c r="C12200" t="s">
        <v>23676</v>
      </c>
      <c r="D12200" s="85">
        <v>16848.72</v>
      </c>
      <c r="E12200" s="85">
        <v>16848.72</v>
      </c>
    </row>
    <row r="12201" spans="2:5" x14ac:dyDescent="0.25">
      <c r="B12201" t="s">
        <v>23677</v>
      </c>
      <c r="C12201" t="s">
        <v>23678</v>
      </c>
      <c r="D12201" s="85">
        <v>33520.83</v>
      </c>
      <c r="E12201" s="85">
        <v>33520.83</v>
      </c>
    </row>
    <row r="12202" spans="2:5" x14ac:dyDescent="0.25">
      <c r="B12202" t="s">
        <v>23679</v>
      </c>
      <c r="C12202" t="s">
        <v>23680</v>
      </c>
      <c r="D12202" s="85">
        <v>19434</v>
      </c>
      <c r="E12202" s="85">
        <v>15800</v>
      </c>
    </row>
    <row r="12203" spans="2:5" x14ac:dyDescent="0.25">
      <c r="B12203" t="s">
        <v>23681</v>
      </c>
      <c r="C12203" t="s">
        <v>23682</v>
      </c>
      <c r="D12203" s="85">
        <v>45717.23</v>
      </c>
      <c r="E12203" s="85">
        <v>36976.94</v>
      </c>
    </row>
    <row r="12204" spans="2:5" x14ac:dyDescent="0.25">
      <c r="B12204" t="s">
        <v>23683</v>
      </c>
      <c r="C12204" t="s">
        <v>23684</v>
      </c>
      <c r="D12204" s="85">
        <v>136272.76999999999</v>
      </c>
      <c r="E12204" s="85">
        <v>110790.87</v>
      </c>
    </row>
    <row r="12205" spans="2:5" x14ac:dyDescent="0.25">
      <c r="B12205" t="s">
        <v>23685</v>
      </c>
      <c r="C12205" t="s">
        <v>23686</v>
      </c>
      <c r="D12205" s="85">
        <v>20351.57</v>
      </c>
      <c r="E12205" s="85">
        <v>16545.990000000002</v>
      </c>
    </row>
    <row r="12206" spans="2:5" x14ac:dyDescent="0.25">
      <c r="B12206" t="s">
        <v>23687</v>
      </c>
      <c r="C12206" t="s">
        <v>23688</v>
      </c>
      <c r="D12206" s="85">
        <v>417278.8</v>
      </c>
      <c r="E12206" s="85">
        <v>417278.8</v>
      </c>
    </row>
    <row r="12207" spans="2:5" x14ac:dyDescent="0.25">
      <c r="B12207" t="s">
        <v>23689</v>
      </c>
      <c r="C12207" t="s">
        <v>23690</v>
      </c>
      <c r="D12207" s="85">
        <v>215817.56</v>
      </c>
      <c r="E12207" s="85">
        <v>203601.47</v>
      </c>
    </row>
    <row r="12208" spans="2:5" x14ac:dyDescent="0.25">
      <c r="B12208" t="s">
        <v>23691</v>
      </c>
      <c r="C12208" t="s">
        <v>23692</v>
      </c>
      <c r="D12208" s="85">
        <v>73498.679999999993</v>
      </c>
      <c r="E12208" s="85">
        <v>60244.800000000003</v>
      </c>
    </row>
    <row r="12209" spans="2:5" x14ac:dyDescent="0.25">
      <c r="B12209" t="s">
        <v>23693</v>
      </c>
      <c r="C12209" t="s">
        <v>23694</v>
      </c>
      <c r="D12209" s="85">
        <v>487687.16</v>
      </c>
      <c r="E12209" s="85">
        <v>396493.63</v>
      </c>
    </row>
    <row r="12210" spans="2:5" x14ac:dyDescent="0.25">
      <c r="B12210" t="s">
        <v>23695</v>
      </c>
      <c r="C12210" t="s">
        <v>23696</v>
      </c>
      <c r="D12210" s="85">
        <v>1707240</v>
      </c>
      <c r="E12210" s="85">
        <v>1388000</v>
      </c>
    </row>
    <row r="12211" spans="2:5" x14ac:dyDescent="0.25">
      <c r="B12211" t="s">
        <v>23697</v>
      </c>
      <c r="C12211" t="s">
        <v>23698</v>
      </c>
      <c r="D12211" s="85">
        <v>1426.8</v>
      </c>
      <c r="E12211" s="85">
        <v>1160</v>
      </c>
    </row>
    <row r="12212" spans="2:5" x14ac:dyDescent="0.25">
      <c r="B12212" t="s">
        <v>23699</v>
      </c>
      <c r="C12212" t="s">
        <v>23700</v>
      </c>
      <c r="D12212" s="85">
        <v>9225</v>
      </c>
      <c r="E12212" s="85">
        <v>7500</v>
      </c>
    </row>
    <row r="12213" spans="2:5" x14ac:dyDescent="0.25">
      <c r="B12213" t="s">
        <v>23701</v>
      </c>
      <c r="C12213" t="s">
        <v>23702</v>
      </c>
      <c r="D12213" s="85">
        <v>750</v>
      </c>
      <c r="E12213" s="85">
        <v>750</v>
      </c>
    </row>
    <row r="12214" spans="2:5" x14ac:dyDescent="0.25">
      <c r="B12214" t="s">
        <v>23703</v>
      </c>
      <c r="C12214" t="s">
        <v>23704</v>
      </c>
      <c r="D12214" s="85">
        <v>1425</v>
      </c>
      <c r="E12214" s="85">
        <v>1425</v>
      </c>
    </row>
    <row r="12215" spans="2:5" x14ac:dyDescent="0.25">
      <c r="B12215" t="s">
        <v>23705</v>
      </c>
      <c r="C12215" t="s">
        <v>23706</v>
      </c>
      <c r="D12215" s="85">
        <v>1800</v>
      </c>
      <c r="E12215" s="85">
        <v>1800</v>
      </c>
    </row>
    <row r="12216" spans="2:5" x14ac:dyDescent="0.25">
      <c r="B12216" t="s">
        <v>23707</v>
      </c>
      <c r="C12216" t="s">
        <v>23708</v>
      </c>
      <c r="D12216" s="85">
        <v>143971.5</v>
      </c>
      <c r="E12216" s="85">
        <v>117050</v>
      </c>
    </row>
    <row r="12217" spans="2:5" x14ac:dyDescent="0.25">
      <c r="B12217" t="s">
        <v>23709</v>
      </c>
      <c r="C12217" t="s">
        <v>23710</v>
      </c>
      <c r="D12217" s="85">
        <v>221320.36</v>
      </c>
      <c r="E12217" s="85">
        <v>179935.2</v>
      </c>
    </row>
    <row r="12218" spans="2:5" x14ac:dyDescent="0.25">
      <c r="B12218" t="s">
        <v>23711</v>
      </c>
      <c r="C12218" t="s">
        <v>23712</v>
      </c>
      <c r="D12218" s="85">
        <v>13340.63</v>
      </c>
      <c r="E12218" s="85">
        <v>12585.5</v>
      </c>
    </row>
    <row r="12219" spans="2:5" x14ac:dyDescent="0.25">
      <c r="B12219" t="s">
        <v>23713</v>
      </c>
      <c r="C12219" t="s">
        <v>23714</v>
      </c>
      <c r="D12219" s="85">
        <v>2702378.49</v>
      </c>
      <c r="E12219" s="85">
        <v>1751966.11</v>
      </c>
    </row>
    <row r="12220" spans="2:5" x14ac:dyDescent="0.25">
      <c r="B12220" t="s">
        <v>23715</v>
      </c>
      <c r="C12220" t="s">
        <v>23716</v>
      </c>
      <c r="D12220" s="85">
        <v>61992</v>
      </c>
      <c r="E12220" s="85">
        <v>50400</v>
      </c>
    </row>
    <row r="12221" spans="2:5" x14ac:dyDescent="0.25">
      <c r="B12221" t="s">
        <v>23717</v>
      </c>
      <c r="C12221" t="s">
        <v>23718</v>
      </c>
      <c r="D12221" s="85">
        <v>805397.74</v>
      </c>
      <c r="E12221" s="85">
        <v>654794.91</v>
      </c>
    </row>
    <row r="12222" spans="2:5" x14ac:dyDescent="0.25">
      <c r="B12222" t="s">
        <v>23719</v>
      </c>
      <c r="C12222" t="s">
        <v>23720</v>
      </c>
      <c r="D12222" s="85">
        <v>91143</v>
      </c>
      <c r="E12222" s="85">
        <v>74100</v>
      </c>
    </row>
    <row r="12223" spans="2:5" x14ac:dyDescent="0.25">
      <c r="B12223" t="s">
        <v>23721</v>
      </c>
      <c r="C12223" t="s">
        <v>23722</v>
      </c>
      <c r="D12223" s="85">
        <v>2466101.2400000002</v>
      </c>
      <c r="E12223" s="85">
        <v>2449711.31</v>
      </c>
    </row>
    <row r="12224" spans="2:5" x14ac:dyDescent="0.25">
      <c r="B12224" t="s">
        <v>23723</v>
      </c>
      <c r="C12224" t="s">
        <v>23724</v>
      </c>
      <c r="D12224" s="85">
        <v>1100850</v>
      </c>
      <c r="E12224" s="85">
        <v>895000</v>
      </c>
    </row>
    <row r="12225" spans="2:5" x14ac:dyDescent="0.25">
      <c r="B12225" t="s">
        <v>23725</v>
      </c>
      <c r="C12225" t="s">
        <v>23726</v>
      </c>
      <c r="D12225" s="85">
        <v>8127.96</v>
      </c>
      <c r="E12225" s="85">
        <v>6608.1</v>
      </c>
    </row>
    <row r="12226" spans="2:5" x14ac:dyDescent="0.25">
      <c r="B12226" t="s">
        <v>23727</v>
      </c>
      <c r="C12226" t="s">
        <v>23728</v>
      </c>
      <c r="D12226" s="85">
        <v>37310.639999999999</v>
      </c>
      <c r="E12226" s="85">
        <v>30582.49</v>
      </c>
    </row>
    <row r="12227" spans="2:5" x14ac:dyDescent="0.25">
      <c r="B12227" t="s">
        <v>23729</v>
      </c>
      <c r="C12227" t="s">
        <v>23730</v>
      </c>
      <c r="D12227" s="85">
        <v>249435</v>
      </c>
      <c r="E12227" s="85">
        <v>249435</v>
      </c>
    </row>
    <row r="12228" spans="2:5" x14ac:dyDescent="0.25">
      <c r="B12228" t="s">
        <v>23731</v>
      </c>
      <c r="C12228" t="s">
        <v>23732</v>
      </c>
      <c r="D12228" s="85">
        <v>32700.78</v>
      </c>
      <c r="E12228" s="85">
        <v>26586</v>
      </c>
    </row>
    <row r="12229" spans="2:5" x14ac:dyDescent="0.25">
      <c r="B12229" t="s">
        <v>23733</v>
      </c>
      <c r="C12229" t="s">
        <v>23734</v>
      </c>
      <c r="D12229" s="85">
        <v>74046</v>
      </c>
      <c r="E12229" s="85">
        <v>60200</v>
      </c>
    </row>
    <row r="12230" spans="2:5" x14ac:dyDescent="0.25">
      <c r="B12230" t="s">
        <v>23735</v>
      </c>
      <c r="C12230" t="s">
        <v>23736</v>
      </c>
      <c r="D12230" s="85">
        <v>1513.88</v>
      </c>
      <c r="E12230" s="85">
        <v>1230.8</v>
      </c>
    </row>
    <row r="12231" spans="2:5" x14ac:dyDescent="0.25">
      <c r="B12231" t="s">
        <v>23737</v>
      </c>
      <c r="C12231" t="s">
        <v>23738</v>
      </c>
      <c r="D12231" s="85">
        <v>2228.61</v>
      </c>
      <c r="E12231" s="85">
        <v>1811.87</v>
      </c>
    </row>
    <row r="12232" spans="2:5" x14ac:dyDescent="0.25">
      <c r="B12232" t="s">
        <v>23739</v>
      </c>
      <c r="C12232" t="s">
        <v>23740</v>
      </c>
      <c r="D12232" s="85">
        <v>147.6</v>
      </c>
      <c r="E12232" s="85">
        <v>120</v>
      </c>
    </row>
    <row r="12233" spans="2:5" x14ac:dyDescent="0.25">
      <c r="B12233" t="s">
        <v>23741</v>
      </c>
      <c r="C12233" t="s">
        <v>23742</v>
      </c>
      <c r="D12233" s="85">
        <v>10431.83</v>
      </c>
      <c r="E12233" s="85">
        <v>10431.83</v>
      </c>
    </row>
    <row r="12234" spans="2:5" x14ac:dyDescent="0.25">
      <c r="B12234" t="s">
        <v>23743</v>
      </c>
      <c r="C12234" t="s">
        <v>23744</v>
      </c>
      <c r="D12234" s="85">
        <v>47666.8</v>
      </c>
      <c r="E12234" s="85">
        <v>39510.94</v>
      </c>
    </row>
    <row r="12235" spans="2:5" x14ac:dyDescent="0.25">
      <c r="B12235" t="s">
        <v>23745</v>
      </c>
      <c r="C12235" t="s">
        <v>23746</v>
      </c>
      <c r="D12235" s="85">
        <v>28991.1</v>
      </c>
      <c r="E12235" s="85">
        <v>23570</v>
      </c>
    </row>
    <row r="12236" spans="2:5" x14ac:dyDescent="0.25">
      <c r="B12236" t="s">
        <v>23747</v>
      </c>
      <c r="C12236" t="s">
        <v>23748</v>
      </c>
      <c r="D12236" s="85">
        <v>5498.1</v>
      </c>
      <c r="E12236" s="85">
        <v>4470</v>
      </c>
    </row>
    <row r="12237" spans="2:5" x14ac:dyDescent="0.25">
      <c r="B12237" t="s">
        <v>23749</v>
      </c>
      <c r="C12237" t="s">
        <v>23750</v>
      </c>
      <c r="D12237" s="85">
        <v>1927.34</v>
      </c>
      <c r="E12237" s="85">
        <v>1566.94</v>
      </c>
    </row>
    <row r="12238" spans="2:5" x14ac:dyDescent="0.25">
      <c r="B12238" t="s">
        <v>23751</v>
      </c>
      <c r="C12238" t="s">
        <v>23752</v>
      </c>
      <c r="D12238" s="85">
        <v>42927</v>
      </c>
      <c r="E12238" s="85">
        <v>34900</v>
      </c>
    </row>
    <row r="12239" spans="2:5" x14ac:dyDescent="0.25">
      <c r="B12239" t="s">
        <v>23753</v>
      </c>
      <c r="C12239" t="s">
        <v>23754</v>
      </c>
      <c r="D12239" s="85">
        <v>198624.09</v>
      </c>
      <c r="E12239" s="85">
        <v>161483</v>
      </c>
    </row>
    <row r="12240" spans="2:5" x14ac:dyDescent="0.25">
      <c r="B12240" t="s">
        <v>23755</v>
      </c>
      <c r="C12240" t="s">
        <v>23756</v>
      </c>
      <c r="D12240" s="85">
        <v>14637</v>
      </c>
      <c r="E12240" s="85">
        <v>11900</v>
      </c>
    </row>
    <row r="12241" spans="2:5" x14ac:dyDescent="0.25">
      <c r="B12241" t="s">
        <v>23757</v>
      </c>
      <c r="C12241" t="s">
        <v>23758</v>
      </c>
      <c r="D12241" s="85">
        <v>166978.65</v>
      </c>
      <c r="E12241" s="85">
        <v>135755</v>
      </c>
    </row>
    <row r="12242" spans="2:5" x14ac:dyDescent="0.25">
      <c r="B12242" t="s">
        <v>23759</v>
      </c>
      <c r="C12242" t="s">
        <v>23760</v>
      </c>
      <c r="D12242" s="85">
        <v>81812</v>
      </c>
      <c r="E12242" s="85">
        <v>72400</v>
      </c>
    </row>
    <row r="12243" spans="2:5" x14ac:dyDescent="0.25">
      <c r="B12243" t="s">
        <v>23761</v>
      </c>
      <c r="C12243" t="s">
        <v>23762</v>
      </c>
      <c r="D12243" s="85">
        <v>98.4</v>
      </c>
      <c r="E12243" s="85">
        <v>80</v>
      </c>
    </row>
    <row r="12244" spans="2:5" x14ac:dyDescent="0.25">
      <c r="B12244" t="s">
        <v>23763</v>
      </c>
      <c r="C12244" t="s">
        <v>23764</v>
      </c>
      <c r="D12244" s="85">
        <v>51660</v>
      </c>
      <c r="E12244" s="85">
        <v>42000</v>
      </c>
    </row>
    <row r="12245" spans="2:5" x14ac:dyDescent="0.25">
      <c r="B12245" t="s">
        <v>23765</v>
      </c>
      <c r="C12245" t="s">
        <v>23766</v>
      </c>
      <c r="D12245" s="85">
        <v>768.75</v>
      </c>
      <c r="E12245" s="85">
        <v>625</v>
      </c>
    </row>
    <row r="12246" spans="2:5" x14ac:dyDescent="0.25">
      <c r="B12246" t="s">
        <v>23767</v>
      </c>
      <c r="C12246" t="s">
        <v>23768</v>
      </c>
      <c r="D12246" s="85">
        <v>120294</v>
      </c>
      <c r="E12246" s="85">
        <v>97800</v>
      </c>
    </row>
    <row r="12247" spans="2:5" x14ac:dyDescent="0.25">
      <c r="B12247" t="s">
        <v>23769</v>
      </c>
      <c r="C12247" t="s">
        <v>23770</v>
      </c>
      <c r="D12247" s="85">
        <v>2737096.92</v>
      </c>
      <c r="E12247" s="85">
        <v>2737096.92</v>
      </c>
    </row>
    <row r="12248" spans="2:5" x14ac:dyDescent="0.25">
      <c r="B12248" t="s">
        <v>23771</v>
      </c>
      <c r="C12248" t="s">
        <v>23772</v>
      </c>
      <c r="D12248" s="85">
        <v>17220</v>
      </c>
      <c r="E12248" s="85">
        <v>14000</v>
      </c>
    </row>
    <row r="12249" spans="2:5" x14ac:dyDescent="0.25">
      <c r="B12249" t="s">
        <v>23773</v>
      </c>
      <c r="C12249" t="s">
        <v>23774</v>
      </c>
      <c r="D12249" s="85">
        <v>131637.49</v>
      </c>
      <c r="E12249" s="85">
        <v>124186.32</v>
      </c>
    </row>
    <row r="12250" spans="2:5" x14ac:dyDescent="0.25">
      <c r="B12250" t="s">
        <v>23775</v>
      </c>
      <c r="C12250" t="s">
        <v>23776</v>
      </c>
      <c r="D12250" s="85">
        <v>50295.040000000001</v>
      </c>
      <c r="E12250" s="85">
        <v>45160</v>
      </c>
    </row>
    <row r="12251" spans="2:5" x14ac:dyDescent="0.25">
      <c r="B12251" t="s">
        <v>23777</v>
      </c>
      <c r="C12251" t="s">
        <v>23778</v>
      </c>
      <c r="D12251" s="85">
        <v>6137.7</v>
      </c>
      <c r="E12251" s="85">
        <v>4990</v>
      </c>
    </row>
    <row r="12252" spans="2:5" x14ac:dyDescent="0.25">
      <c r="B12252" t="s">
        <v>23779</v>
      </c>
      <c r="C12252" t="s">
        <v>23780</v>
      </c>
      <c r="D12252" s="85">
        <v>45358.51</v>
      </c>
      <c r="E12252" s="85">
        <v>36876.839999999997</v>
      </c>
    </row>
    <row r="12253" spans="2:5" x14ac:dyDescent="0.25">
      <c r="B12253" t="s">
        <v>23781</v>
      </c>
      <c r="C12253" t="s">
        <v>23782</v>
      </c>
      <c r="D12253" s="85">
        <v>71401.5</v>
      </c>
      <c r="E12253" s="85">
        <v>58050</v>
      </c>
    </row>
    <row r="12254" spans="2:5" x14ac:dyDescent="0.25">
      <c r="B12254" t="s">
        <v>23783</v>
      </c>
      <c r="C12254" t="s">
        <v>23784</v>
      </c>
      <c r="D12254" s="85">
        <v>5904</v>
      </c>
      <c r="E12254" s="85">
        <v>4800</v>
      </c>
    </row>
    <row r="12255" spans="2:5" x14ac:dyDescent="0.25">
      <c r="B12255" t="s">
        <v>23785</v>
      </c>
      <c r="C12255" t="s">
        <v>23786</v>
      </c>
      <c r="D12255" s="85">
        <v>6143.85</v>
      </c>
      <c r="E12255" s="85">
        <v>4995</v>
      </c>
    </row>
    <row r="12256" spans="2:5" x14ac:dyDescent="0.25">
      <c r="B12256" t="s">
        <v>23787</v>
      </c>
      <c r="C12256" t="s">
        <v>23788</v>
      </c>
      <c r="D12256" s="85">
        <v>404407.05</v>
      </c>
      <c r="E12256" s="85">
        <v>366508.27</v>
      </c>
    </row>
    <row r="12257" spans="2:5" x14ac:dyDescent="0.25">
      <c r="B12257" t="s">
        <v>23789</v>
      </c>
      <c r="C12257" t="s">
        <v>23790</v>
      </c>
      <c r="D12257" s="85">
        <v>1025728.98</v>
      </c>
      <c r="E12257" s="85">
        <v>833926</v>
      </c>
    </row>
    <row r="12258" spans="2:5" x14ac:dyDescent="0.25">
      <c r="B12258" t="s">
        <v>23791</v>
      </c>
      <c r="C12258" t="s">
        <v>23776</v>
      </c>
      <c r="D12258" s="85">
        <v>24588.03</v>
      </c>
      <c r="E12258" s="85">
        <v>22730.18</v>
      </c>
    </row>
    <row r="12259" spans="2:5" x14ac:dyDescent="0.25">
      <c r="B12259" t="s">
        <v>23792</v>
      </c>
      <c r="C12259" t="s">
        <v>23793</v>
      </c>
      <c r="D12259" s="85">
        <v>69312.22</v>
      </c>
      <c r="E12259" s="85">
        <v>54375.57</v>
      </c>
    </row>
    <row r="12260" spans="2:5" x14ac:dyDescent="0.25">
      <c r="B12260" t="s">
        <v>23794</v>
      </c>
      <c r="C12260" t="s">
        <v>23795</v>
      </c>
      <c r="D12260" s="85">
        <v>18383.580000000002</v>
      </c>
      <c r="E12260" s="85">
        <v>14946</v>
      </c>
    </row>
    <row r="12261" spans="2:5" x14ac:dyDescent="0.25">
      <c r="B12261" t="s">
        <v>23796</v>
      </c>
      <c r="C12261" t="s">
        <v>23797</v>
      </c>
      <c r="D12261" s="85">
        <v>7026.99</v>
      </c>
      <c r="E12261" s="85">
        <v>5713</v>
      </c>
    </row>
    <row r="12262" spans="2:5" x14ac:dyDescent="0.25">
      <c r="B12262" t="s">
        <v>23798</v>
      </c>
      <c r="C12262" t="s">
        <v>23799</v>
      </c>
      <c r="D12262" s="85">
        <v>46641.599999999999</v>
      </c>
      <c r="E12262" s="85">
        <v>37920</v>
      </c>
    </row>
    <row r="12263" spans="2:5" x14ac:dyDescent="0.25">
      <c r="B12263" t="s">
        <v>23800</v>
      </c>
      <c r="C12263" t="s">
        <v>23801</v>
      </c>
      <c r="D12263" s="85">
        <v>24593.85</v>
      </c>
      <c r="E12263" s="85">
        <v>19995</v>
      </c>
    </row>
    <row r="12264" spans="2:5" x14ac:dyDescent="0.25">
      <c r="B12264" t="s">
        <v>23802</v>
      </c>
      <c r="C12264" t="s">
        <v>23803</v>
      </c>
      <c r="D12264" s="85">
        <v>24108</v>
      </c>
      <c r="E12264" s="85">
        <v>19600</v>
      </c>
    </row>
    <row r="12265" spans="2:5" x14ac:dyDescent="0.25">
      <c r="B12265" t="s">
        <v>23804</v>
      </c>
      <c r="C12265" t="s">
        <v>23805</v>
      </c>
      <c r="D12265" s="85">
        <v>207978.08</v>
      </c>
      <c r="E12265" s="85">
        <v>169087.87</v>
      </c>
    </row>
    <row r="12266" spans="2:5" x14ac:dyDescent="0.25">
      <c r="B12266" t="s">
        <v>23806</v>
      </c>
      <c r="C12266" t="s">
        <v>23807</v>
      </c>
      <c r="D12266" s="85">
        <v>15840</v>
      </c>
      <c r="E12266" s="85">
        <v>15840</v>
      </c>
    </row>
    <row r="12267" spans="2:5" x14ac:dyDescent="0.25">
      <c r="B12267" t="s">
        <v>23808</v>
      </c>
      <c r="C12267" t="s">
        <v>23809</v>
      </c>
      <c r="D12267" s="85">
        <v>2252.92</v>
      </c>
      <c r="E12267" s="85">
        <v>1831.64</v>
      </c>
    </row>
    <row r="12268" spans="2:5" x14ac:dyDescent="0.25">
      <c r="B12268" t="s">
        <v>23810</v>
      </c>
      <c r="C12268" t="s">
        <v>23811</v>
      </c>
      <c r="D12268" s="85">
        <v>241.57</v>
      </c>
      <c r="E12268" s="85">
        <v>196.4</v>
      </c>
    </row>
    <row r="12269" spans="2:5" x14ac:dyDescent="0.25">
      <c r="B12269" t="s">
        <v>23812</v>
      </c>
      <c r="C12269" t="s">
        <v>23813</v>
      </c>
      <c r="D12269" s="85">
        <v>622.32000000000005</v>
      </c>
      <c r="E12269" s="85">
        <v>505.95</v>
      </c>
    </row>
    <row r="12270" spans="2:5" x14ac:dyDescent="0.25">
      <c r="B12270" t="s">
        <v>23814</v>
      </c>
      <c r="C12270" t="s">
        <v>23815</v>
      </c>
      <c r="D12270" s="85">
        <v>104166.24</v>
      </c>
      <c r="E12270" s="85">
        <v>84688</v>
      </c>
    </row>
    <row r="12271" spans="2:5" x14ac:dyDescent="0.25">
      <c r="B12271" t="s">
        <v>23816</v>
      </c>
      <c r="C12271" t="s">
        <v>23817</v>
      </c>
      <c r="D12271" s="85">
        <v>88.56</v>
      </c>
      <c r="E12271" s="85">
        <v>72</v>
      </c>
    </row>
    <row r="12272" spans="2:5" x14ac:dyDescent="0.25">
      <c r="B12272" t="s">
        <v>23818</v>
      </c>
      <c r="C12272" t="s">
        <v>23819</v>
      </c>
      <c r="D12272" s="85">
        <v>368.18</v>
      </c>
      <c r="E12272" s="85">
        <v>299.33</v>
      </c>
    </row>
    <row r="12273" spans="2:5" x14ac:dyDescent="0.25">
      <c r="B12273" t="s">
        <v>23820</v>
      </c>
      <c r="C12273" t="s">
        <v>23821</v>
      </c>
      <c r="D12273" s="85">
        <v>149</v>
      </c>
      <c r="E12273" s="85">
        <v>121.14</v>
      </c>
    </row>
    <row r="12274" spans="2:5" x14ac:dyDescent="0.25">
      <c r="B12274" t="s">
        <v>23822</v>
      </c>
      <c r="C12274" t="s">
        <v>23823</v>
      </c>
      <c r="D12274" s="85">
        <v>2565.17</v>
      </c>
      <c r="E12274" s="85">
        <v>2085.5</v>
      </c>
    </row>
    <row r="12275" spans="2:5" x14ac:dyDescent="0.25">
      <c r="B12275" t="s">
        <v>23824</v>
      </c>
      <c r="C12275" t="s">
        <v>23825</v>
      </c>
      <c r="D12275" s="85">
        <v>1720.77</v>
      </c>
      <c r="E12275" s="85">
        <v>1399</v>
      </c>
    </row>
    <row r="12276" spans="2:5" x14ac:dyDescent="0.25">
      <c r="B12276" t="s">
        <v>23826</v>
      </c>
      <c r="C12276" t="s">
        <v>23827</v>
      </c>
      <c r="D12276" s="85">
        <v>1480.7</v>
      </c>
      <c r="E12276" s="85">
        <v>1203.82</v>
      </c>
    </row>
    <row r="12277" spans="2:5" x14ac:dyDescent="0.25">
      <c r="B12277" t="s">
        <v>23828</v>
      </c>
      <c r="C12277" t="s">
        <v>23829</v>
      </c>
      <c r="D12277" s="85">
        <v>1161.98</v>
      </c>
      <c r="E12277" s="85">
        <v>944.7</v>
      </c>
    </row>
    <row r="12278" spans="2:5" x14ac:dyDescent="0.25">
      <c r="B12278" t="s">
        <v>23830</v>
      </c>
      <c r="C12278" t="s">
        <v>23831</v>
      </c>
      <c r="D12278" s="85">
        <v>33063.81</v>
      </c>
      <c r="E12278" s="85">
        <v>33063.81</v>
      </c>
    </row>
    <row r="12279" spans="2:5" x14ac:dyDescent="0.25">
      <c r="B12279" t="s">
        <v>23832</v>
      </c>
      <c r="C12279" t="s">
        <v>23833</v>
      </c>
      <c r="D12279" s="85">
        <v>48422.38</v>
      </c>
      <c r="E12279" s="85">
        <v>48422.38</v>
      </c>
    </row>
    <row r="12280" spans="2:5" x14ac:dyDescent="0.25">
      <c r="B12280" t="s">
        <v>23834</v>
      </c>
      <c r="C12280" t="s">
        <v>23835</v>
      </c>
      <c r="D12280" s="85">
        <v>33063.81</v>
      </c>
      <c r="E12280" s="85">
        <v>33063.81</v>
      </c>
    </row>
    <row r="12281" spans="2:5" x14ac:dyDescent="0.25">
      <c r="B12281" t="s">
        <v>23836</v>
      </c>
      <c r="C12281" t="s">
        <v>23837</v>
      </c>
      <c r="D12281" s="85">
        <v>30563.93</v>
      </c>
      <c r="E12281" s="85">
        <v>30563.93</v>
      </c>
    </row>
    <row r="12282" spans="2:5" x14ac:dyDescent="0.25">
      <c r="B12282" t="s">
        <v>23838</v>
      </c>
      <c r="C12282" t="s">
        <v>23839</v>
      </c>
      <c r="D12282" s="85">
        <v>37961.64</v>
      </c>
      <c r="E12282" s="85">
        <v>37961.64</v>
      </c>
    </row>
    <row r="12283" spans="2:5" x14ac:dyDescent="0.25">
      <c r="B12283" t="s">
        <v>23840</v>
      </c>
      <c r="C12283" t="s">
        <v>23841</v>
      </c>
      <c r="D12283" s="85">
        <v>295.2</v>
      </c>
      <c r="E12283" s="85">
        <v>240</v>
      </c>
    </row>
    <row r="12284" spans="2:5" x14ac:dyDescent="0.25">
      <c r="B12284" t="s">
        <v>23842</v>
      </c>
      <c r="C12284" t="s">
        <v>23843</v>
      </c>
      <c r="D12284" s="85">
        <v>27970.75</v>
      </c>
      <c r="E12284" s="85">
        <v>22740.45</v>
      </c>
    </row>
    <row r="12285" spans="2:5" x14ac:dyDescent="0.25">
      <c r="B12285" t="s">
        <v>23844</v>
      </c>
      <c r="C12285" t="s">
        <v>23845</v>
      </c>
      <c r="D12285" s="85">
        <v>279588</v>
      </c>
      <c r="E12285" s="85">
        <v>279588</v>
      </c>
    </row>
    <row r="12286" spans="2:5" x14ac:dyDescent="0.25">
      <c r="B12286" t="s">
        <v>23846</v>
      </c>
      <c r="C12286" t="s">
        <v>23847</v>
      </c>
      <c r="D12286" s="85">
        <v>82883.5</v>
      </c>
      <c r="E12286" s="85">
        <v>82883.5</v>
      </c>
    </row>
    <row r="12287" spans="2:5" x14ac:dyDescent="0.25">
      <c r="B12287" t="s">
        <v>23848</v>
      </c>
      <c r="C12287" t="s">
        <v>23849</v>
      </c>
      <c r="D12287" s="85">
        <v>64900</v>
      </c>
      <c r="E12287" s="85">
        <v>64900</v>
      </c>
    </row>
    <row r="12288" spans="2:5" x14ac:dyDescent="0.25">
      <c r="B12288" t="s">
        <v>23850</v>
      </c>
      <c r="C12288" t="s">
        <v>19786</v>
      </c>
      <c r="D12288" s="85">
        <v>10228.68</v>
      </c>
      <c r="E12288" s="85">
        <v>8316</v>
      </c>
    </row>
    <row r="12289" spans="2:5" x14ac:dyDescent="0.25">
      <c r="B12289" t="s">
        <v>23851</v>
      </c>
      <c r="C12289" t="s">
        <v>23852</v>
      </c>
      <c r="D12289" s="85">
        <v>9346.77</v>
      </c>
      <c r="E12289" s="85">
        <v>7599</v>
      </c>
    </row>
    <row r="12290" spans="2:5" x14ac:dyDescent="0.25">
      <c r="B12290" t="s">
        <v>23853</v>
      </c>
      <c r="C12290" t="s">
        <v>23854</v>
      </c>
      <c r="D12290" s="85">
        <v>10926.29</v>
      </c>
      <c r="E12290" s="85">
        <v>8883.16</v>
      </c>
    </row>
    <row r="12291" spans="2:5" x14ac:dyDescent="0.25">
      <c r="B12291" t="s">
        <v>23855</v>
      </c>
      <c r="C12291" t="s">
        <v>23856</v>
      </c>
      <c r="D12291" s="85">
        <v>845748</v>
      </c>
      <c r="E12291" s="85">
        <v>687600</v>
      </c>
    </row>
    <row r="12292" spans="2:5" x14ac:dyDescent="0.25">
      <c r="B12292" t="s">
        <v>23857</v>
      </c>
      <c r="C12292" t="s">
        <v>23858</v>
      </c>
      <c r="D12292" s="85">
        <v>189587.5</v>
      </c>
      <c r="E12292" s="85">
        <v>154136.18</v>
      </c>
    </row>
    <row r="12293" spans="2:5" x14ac:dyDescent="0.25">
      <c r="B12293" t="s">
        <v>23859</v>
      </c>
      <c r="C12293" t="s">
        <v>23860</v>
      </c>
      <c r="D12293" s="85">
        <v>221309.44</v>
      </c>
      <c r="E12293" s="85">
        <v>190784</v>
      </c>
    </row>
    <row r="12294" spans="2:5" x14ac:dyDescent="0.25">
      <c r="B12294" t="s">
        <v>23861</v>
      </c>
      <c r="C12294" t="s">
        <v>23862</v>
      </c>
      <c r="D12294" s="85">
        <v>1789.65</v>
      </c>
      <c r="E12294" s="85">
        <v>1455</v>
      </c>
    </row>
    <row r="12295" spans="2:5" x14ac:dyDescent="0.25">
      <c r="B12295" t="s">
        <v>23863</v>
      </c>
      <c r="C12295" t="s">
        <v>23864</v>
      </c>
      <c r="D12295" s="85">
        <v>840579.52</v>
      </c>
      <c r="E12295" s="85">
        <v>792999.55</v>
      </c>
    </row>
    <row r="12296" spans="2:5" x14ac:dyDescent="0.25">
      <c r="B12296" t="s">
        <v>23865</v>
      </c>
      <c r="C12296" t="s">
        <v>23866</v>
      </c>
      <c r="D12296" s="85">
        <v>21832.5</v>
      </c>
      <c r="E12296" s="85">
        <v>17750</v>
      </c>
    </row>
    <row r="12297" spans="2:5" x14ac:dyDescent="0.25">
      <c r="B12297" t="s">
        <v>23867</v>
      </c>
      <c r="C12297" t="s">
        <v>23868</v>
      </c>
      <c r="D12297" s="85">
        <v>648517.92000000004</v>
      </c>
      <c r="E12297" s="85">
        <v>576654.12</v>
      </c>
    </row>
    <row r="12298" spans="2:5" x14ac:dyDescent="0.25">
      <c r="B12298" t="s">
        <v>23869</v>
      </c>
      <c r="C12298" t="s">
        <v>23870</v>
      </c>
      <c r="D12298" s="85">
        <v>240</v>
      </c>
      <c r="E12298" s="85">
        <v>240</v>
      </c>
    </row>
    <row r="12299" spans="2:5" x14ac:dyDescent="0.25">
      <c r="B12299" t="s">
        <v>23871</v>
      </c>
      <c r="C12299" t="s">
        <v>23872</v>
      </c>
      <c r="D12299" s="85">
        <v>210</v>
      </c>
      <c r="E12299" s="85">
        <v>210</v>
      </c>
    </row>
    <row r="12300" spans="2:5" x14ac:dyDescent="0.25">
      <c r="B12300" t="s">
        <v>23873</v>
      </c>
      <c r="C12300" t="s">
        <v>23874</v>
      </c>
      <c r="D12300" s="85">
        <v>11654.25</v>
      </c>
      <c r="E12300" s="85">
        <v>9475</v>
      </c>
    </row>
    <row r="12301" spans="2:5" x14ac:dyDescent="0.25">
      <c r="B12301" t="s">
        <v>23875</v>
      </c>
      <c r="C12301" t="s">
        <v>23876</v>
      </c>
      <c r="D12301" s="85">
        <v>280</v>
      </c>
      <c r="E12301" s="85">
        <v>280</v>
      </c>
    </row>
    <row r="12302" spans="2:5" x14ac:dyDescent="0.25">
      <c r="B12302" t="s">
        <v>23877</v>
      </c>
      <c r="C12302" t="s">
        <v>23878</v>
      </c>
      <c r="D12302" s="85">
        <v>7020.84</v>
      </c>
      <c r="E12302" s="85">
        <v>5708</v>
      </c>
    </row>
    <row r="12303" spans="2:5" x14ac:dyDescent="0.25">
      <c r="B12303" t="s">
        <v>23879</v>
      </c>
      <c r="C12303" t="s">
        <v>13233</v>
      </c>
      <c r="D12303" s="85">
        <v>6150</v>
      </c>
      <c r="E12303" s="85">
        <v>5000</v>
      </c>
    </row>
    <row r="12304" spans="2:5" x14ac:dyDescent="0.25">
      <c r="B12304" t="s">
        <v>23880</v>
      </c>
      <c r="C12304" t="s">
        <v>23881</v>
      </c>
      <c r="D12304" s="85">
        <v>10170</v>
      </c>
      <c r="E12304" s="85">
        <v>9000</v>
      </c>
    </row>
    <row r="12305" spans="2:5" x14ac:dyDescent="0.25">
      <c r="B12305" t="s">
        <v>23882</v>
      </c>
      <c r="C12305" t="s">
        <v>23883</v>
      </c>
      <c r="D12305" s="85">
        <v>6396</v>
      </c>
      <c r="E12305" s="85">
        <v>5200</v>
      </c>
    </row>
    <row r="12306" spans="2:5" x14ac:dyDescent="0.25">
      <c r="B12306" t="s">
        <v>23884</v>
      </c>
      <c r="C12306" t="s">
        <v>23885</v>
      </c>
      <c r="D12306" s="85">
        <v>9471</v>
      </c>
      <c r="E12306" s="85">
        <v>7700</v>
      </c>
    </row>
    <row r="12307" spans="2:5" x14ac:dyDescent="0.25">
      <c r="B12307" t="s">
        <v>23886</v>
      </c>
      <c r="C12307" t="s">
        <v>23887</v>
      </c>
      <c r="D12307" s="85">
        <v>3444</v>
      </c>
      <c r="E12307" s="85">
        <v>2800</v>
      </c>
    </row>
    <row r="12308" spans="2:5" x14ac:dyDescent="0.25">
      <c r="B12308" t="s">
        <v>23888</v>
      </c>
      <c r="C12308" t="s">
        <v>23889</v>
      </c>
      <c r="D12308" s="85">
        <v>42435</v>
      </c>
      <c r="E12308" s="85">
        <v>34500</v>
      </c>
    </row>
    <row r="12309" spans="2:5" x14ac:dyDescent="0.25">
      <c r="B12309" t="s">
        <v>23890</v>
      </c>
      <c r="C12309" t="s">
        <v>23891</v>
      </c>
      <c r="D12309" s="85">
        <v>2184.48</v>
      </c>
      <c r="E12309" s="85">
        <v>1776</v>
      </c>
    </row>
    <row r="12310" spans="2:5" x14ac:dyDescent="0.25">
      <c r="B12310" t="s">
        <v>23892</v>
      </c>
      <c r="C12310" t="s">
        <v>145</v>
      </c>
      <c r="D12310" s="85">
        <v>118709.75999999999</v>
      </c>
      <c r="E12310" s="85">
        <v>96512</v>
      </c>
    </row>
    <row r="12311" spans="2:5" x14ac:dyDescent="0.25">
      <c r="B12311" t="s">
        <v>23893</v>
      </c>
      <c r="C12311" t="s">
        <v>23894</v>
      </c>
      <c r="D12311" s="85">
        <v>1230</v>
      </c>
      <c r="E12311" s="85">
        <v>1000</v>
      </c>
    </row>
    <row r="12312" spans="2:5" x14ac:dyDescent="0.25">
      <c r="B12312" t="s">
        <v>23895</v>
      </c>
      <c r="C12312" t="s">
        <v>23894</v>
      </c>
      <c r="D12312" s="85">
        <v>1107</v>
      </c>
      <c r="E12312" s="85">
        <v>900</v>
      </c>
    </row>
    <row r="12313" spans="2:5" x14ac:dyDescent="0.25">
      <c r="B12313" t="s">
        <v>23896</v>
      </c>
      <c r="C12313" t="s">
        <v>23897</v>
      </c>
      <c r="D12313" s="85">
        <v>29636.01</v>
      </c>
      <c r="E12313" s="85">
        <v>27958.5</v>
      </c>
    </row>
    <row r="12314" spans="2:5" x14ac:dyDescent="0.25">
      <c r="B12314" t="s">
        <v>23898</v>
      </c>
      <c r="C12314" t="s">
        <v>23899</v>
      </c>
      <c r="D12314" s="85">
        <v>484.32</v>
      </c>
      <c r="E12314" s="85">
        <v>393.76</v>
      </c>
    </row>
    <row r="12315" spans="2:5" x14ac:dyDescent="0.25">
      <c r="B12315" t="s">
        <v>23900</v>
      </c>
      <c r="C12315" t="s">
        <v>23901</v>
      </c>
      <c r="D12315" s="85">
        <v>4920</v>
      </c>
      <c r="E12315" s="85">
        <v>4000</v>
      </c>
    </row>
    <row r="12316" spans="2:5" x14ac:dyDescent="0.25">
      <c r="B12316" t="s">
        <v>23902</v>
      </c>
      <c r="C12316" t="s">
        <v>23903</v>
      </c>
      <c r="D12316" s="85">
        <v>3628.5</v>
      </c>
      <c r="E12316" s="85">
        <v>2950</v>
      </c>
    </row>
    <row r="12317" spans="2:5" x14ac:dyDescent="0.25">
      <c r="B12317" t="s">
        <v>23904</v>
      </c>
      <c r="C12317" t="s">
        <v>23905</v>
      </c>
      <c r="D12317" s="85">
        <v>861</v>
      </c>
      <c r="E12317" s="85">
        <v>700</v>
      </c>
    </row>
    <row r="12318" spans="2:5" x14ac:dyDescent="0.25">
      <c r="B12318" t="s">
        <v>23906</v>
      </c>
      <c r="C12318" t="s">
        <v>23907</v>
      </c>
      <c r="D12318" s="85">
        <v>2214</v>
      </c>
      <c r="E12318" s="85">
        <v>1800</v>
      </c>
    </row>
    <row r="12319" spans="2:5" x14ac:dyDescent="0.25">
      <c r="B12319" t="s">
        <v>23908</v>
      </c>
      <c r="C12319" t="s">
        <v>23909</v>
      </c>
      <c r="D12319" s="85">
        <v>1939.8</v>
      </c>
      <c r="E12319" s="85">
        <v>1830</v>
      </c>
    </row>
    <row r="12320" spans="2:5" x14ac:dyDescent="0.25">
      <c r="B12320" t="s">
        <v>23910</v>
      </c>
      <c r="C12320" t="s">
        <v>23911</v>
      </c>
      <c r="D12320" s="85">
        <v>5977.8</v>
      </c>
      <c r="E12320" s="85">
        <v>4860</v>
      </c>
    </row>
    <row r="12321" spans="2:5" x14ac:dyDescent="0.25">
      <c r="B12321" t="s">
        <v>23912</v>
      </c>
      <c r="C12321" t="s">
        <v>23913</v>
      </c>
      <c r="D12321" s="85">
        <v>113562.77</v>
      </c>
      <c r="E12321" s="85">
        <v>64527.22</v>
      </c>
    </row>
    <row r="12322" spans="2:5" x14ac:dyDescent="0.25">
      <c r="B12322" t="s">
        <v>23914</v>
      </c>
      <c r="C12322" t="s">
        <v>23915</v>
      </c>
      <c r="D12322" s="85">
        <v>34.53</v>
      </c>
      <c r="E12322" s="85">
        <v>28.3</v>
      </c>
    </row>
    <row r="12323" spans="2:5" x14ac:dyDescent="0.25">
      <c r="B12323" t="s">
        <v>23916</v>
      </c>
      <c r="C12323" t="s">
        <v>23917</v>
      </c>
      <c r="D12323" s="85">
        <v>125.21</v>
      </c>
      <c r="E12323" s="85">
        <v>104.01</v>
      </c>
    </row>
    <row r="12324" spans="2:5" x14ac:dyDescent="0.25">
      <c r="B12324" t="s">
        <v>23918</v>
      </c>
      <c r="C12324" t="s">
        <v>23919</v>
      </c>
      <c r="D12324" s="85">
        <v>7833.45</v>
      </c>
      <c r="E12324" s="85">
        <v>6368.66</v>
      </c>
    </row>
    <row r="12325" spans="2:5" x14ac:dyDescent="0.25">
      <c r="B12325" t="s">
        <v>23920</v>
      </c>
      <c r="C12325" t="s">
        <v>23921</v>
      </c>
      <c r="D12325" s="85">
        <v>22816.5</v>
      </c>
      <c r="E12325" s="85">
        <v>18550</v>
      </c>
    </row>
    <row r="12326" spans="2:5" x14ac:dyDescent="0.25">
      <c r="B12326" t="s">
        <v>23922</v>
      </c>
      <c r="C12326" t="s">
        <v>23923</v>
      </c>
      <c r="D12326" s="85">
        <v>305</v>
      </c>
      <c r="E12326" s="85">
        <v>250</v>
      </c>
    </row>
    <row r="12327" spans="2:5" x14ac:dyDescent="0.25">
      <c r="B12327" t="s">
        <v>23924</v>
      </c>
      <c r="C12327" t="s">
        <v>23925</v>
      </c>
      <c r="D12327" s="85">
        <v>854.85</v>
      </c>
      <c r="E12327" s="85">
        <v>695</v>
      </c>
    </row>
    <row r="12328" spans="2:5" x14ac:dyDescent="0.25">
      <c r="B12328" t="s">
        <v>23926</v>
      </c>
      <c r="C12328" t="s">
        <v>23925</v>
      </c>
      <c r="D12328" s="85">
        <v>854.85</v>
      </c>
      <c r="E12328" s="85">
        <v>695</v>
      </c>
    </row>
    <row r="12329" spans="2:5" x14ac:dyDescent="0.25">
      <c r="B12329" t="s">
        <v>23927</v>
      </c>
      <c r="C12329" t="s">
        <v>23925</v>
      </c>
      <c r="D12329" s="85">
        <v>854.85</v>
      </c>
      <c r="E12329" s="85">
        <v>695</v>
      </c>
    </row>
    <row r="12330" spans="2:5" x14ac:dyDescent="0.25">
      <c r="B12330" t="s">
        <v>23928</v>
      </c>
      <c r="C12330" t="s">
        <v>23929</v>
      </c>
      <c r="D12330" s="85">
        <v>1361.61</v>
      </c>
      <c r="E12330" s="85">
        <v>1107</v>
      </c>
    </row>
    <row r="12331" spans="2:5" x14ac:dyDescent="0.25">
      <c r="B12331" t="s">
        <v>23930</v>
      </c>
      <c r="C12331" t="s">
        <v>23931</v>
      </c>
      <c r="D12331" s="85">
        <v>32464.62</v>
      </c>
      <c r="E12331" s="85">
        <v>26394</v>
      </c>
    </row>
    <row r="12332" spans="2:5" x14ac:dyDescent="0.25">
      <c r="B12332" t="s">
        <v>23932</v>
      </c>
      <c r="C12332" t="s">
        <v>23933</v>
      </c>
      <c r="D12332" s="85">
        <v>30</v>
      </c>
      <c r="E12332" s="85">
        <v>30</v>
      </c>
    </row>
    <row r="12333" spans="2:5" x14ac:dyDescent="0.25">
      <c r="B12333" t="s">
        <v>23934</v>
      </c>
      <c r="C12333" t="s">
        <v>23935</v>
      </c>
      <c r="D12333" s="85">
        <v>1505.52</v>
      </c>
      <c r="E12333" s="85">
        <v>1224</v>
      </c>
    </row>
    <row r="12334" spans="2:5" x14ac:dyDescent="0.25">
      <c r="B12334" t="s">
        <v>23936</v>
      </c>
      <c r="C12334" t="s">
        <v>23937</v>
      </c>
      <c r="D12334" s="85">
        <v>13197.9</v>
      </c>
      <c r="E12334" s="85">
        <v>10730</v>
      </c>
    </row>
    <row r="12335" spans="2:5" x14ac:dyDescent="0.25">
      <c r="B12335" t="s">
        <v>23938</v>
      </c>
      <c r="C12335" t="s">
        <v>23939</v>
      </c>
      <c r="D12335" s="85">
        <v>21112.87</v>
      </c>
      <c r="E12335" s="85">
        <v>19917.8</v>
      </c>
    </row>
    <row r="12336" spans="2:5" x14ac:dyDescent="0.25">
      <c r="B12336" t="s">
        <v>23940</v>
      </c>
      <c r="C12336" t="s">
        <v>23941</v>
      </c>
      <c r="D12336" s="85">
        <v>1998.72</v>
      </c>
      <c r="E12336" s="85">
        <v>1624.98</v>
      </c>
    </row>
    <row r="12337" spans="2:5" x14ac:dyDescent="0.25">
      <c r="B12337" t="s">
        <v>23942</v>
      </c>
      <c r="C12337" t="s">
        <v>23943</v>
      </c>
      <c r="D12337" s="85">
        <v>666.24</v>
      </c>
      <c r="E12337" s="85">
        <v>541.66</v>
      </c>
    </row>
    <row r="12338" spans="2:5" x14ac:dyDescent="0.25">
      <c r="B12338" t="s">
        <v>23944</v>
      </c>
      <c r="C12338" t="s">
        <v>23945</v>
      </c>
      <c r="D12338" s="85">
        <v>666.24</v>
      </c>
      <c r="E12338" s="85">
        <v>541.66</v>
      </c>
    </row>
    <row r="12339" spans="2:5" x14ac:dyDescent="0.25">
      <c r="B12339" t="s">
        <v>23946</v>
      </c>
      <c r="C12339" t="s">
        <v>23947</v>
      </c>
      <c r="D12339" s="85">
        <v>355850</v>
      </c>
      <c r="E12339" s="85">
        <v>355850</v>
      </c>
    </row>
    <row r="12340" spans="2:5" x14ac:dyDescent="0.25">
      <c r="B12340" t="s">
        <v>23948</v>
      </c>
      <c r="C12340" t="s">
        <v>23949</v>
      </c>
      <c r="D12340" s="85">
        <v>5710.77</v>
      </c>
      <c r="E12340" s="85">
        <v>4680.96</v>
      </c>
    </row>
    <row r="12341" spans="2:5" x14ac:dyDescent="0.25">
      <c r="B12341" t="s">
        <v>23950</v>
      </c>
      <c r="C12341" t="s">
        <v>23951</v>
      </c>
      <c r="D12341" s="85">
        <v>5036.8500000000004</v>
      </c>
      <c r="E12341" s="85">
        <v>4095</v>
      </c>
    </row>
    <row r="12342" spans="2:5" x14ac:dyDescent="0.25">
      <c r="B12342" t="s">
        <v>23952</v>
      </c>
      <c r="C12342" t="s">
        <v>23953</v>
      </c>
      <c r="D12342" s="85">
        <v>280</v>
      </c>
      <c r="E12342" s="85">
        <v>280</v>
      </c>
    </row>
    <row r="12343" spans="2:5" x14ac:dyDescent="0.25">
      <c r="B12343" t="s">
        <v>23954</v>
      </c>
      <c r="C12343" t="s">
        <v>23955</v>
      </c>
      <c r="D12343" s="85">
        <v>129.08000000000001</v>
      </c>
      <c r="E12343" s="85">
        <v>129.08000000000001</v>
      </c>
    </row>
    <row r="12344" spans="2:5" x14ac:dyDescent="0.25">
      <c r="B12344" t="s">
        <v>23956</v>
      </c>
      <c r="C12344" t="s">
        <v>23957</v>
      </c>
      <c r="D12344" s="85">
        <v>53503.040000000001</v>
      </c>
      <c r="E12344" s="85">
        <v>42622.78</v>
      </c>
    </row>
    <row r="12345" spans="2:5" x14ac:dyDescent="0.25">
      <c r="B12345" t="s">
        <v>23958</v>
      </c>
      <c r="C12345" t="s">
        <v>23959</v>
      </c>
      <c r="D12345" s="85">
        <v>2100</v>
      </c>
      <c r="E12345" s="85">
        <v>2100</v>
      </c>
    </row>
    <row r="12346" spans="2:5" x14ac:dyDescent="0.25">
      <c r="B12346" t="s">
        <v>23960</v>
      </c>
      <c r="C12346" t="s">
        <v>23961</v>
      </c>
      <c r="D12346" s="85">
        <v>43153.25</v>
      </c>
      <c r="E12346" s="85">
        <v>43153.25</v>
      </c>
    </row>
    <row r="12347" spans="2:5" x14ac:dyDescent="0.25">
      <c r="B12347" t="s">
        <v>23962</v>
      </c>
      <c r="C12347" t="s">
        <v>23963</v>
      </c>
      <c r="D12347" s="85">
        <v>19965.05</v>
      </c>
      <c r="E12347" s="85">
        <v>16231.75</v>
      </c>
    </row>
    <row r="12348" spans="2:5" x14ac:dyDescent="0.25">
      <c r="B12348" t="s">
        <v>23964</v>
      </c>
      <c r="C12348" t="s">
        <v>23965</v>
      </c>
      <c r="D12348" s="85">
        <v>19965.05</v>
      </c>
      <c r="E12348" s="85">
        <v>16231.75</v>
      </c>
    </row>
    <row r="12349" spans="2:5" x14ac:dyDescent="0.25">
      <c r="B12349" t="s">
        <v>23966</v>
      </c>
      <c r="C12349" t="s">
        <v>23967</v>
      </c>
      <c r="D12349" s="85">
        <v>58742.34</v>
      </c>
      <c r="E12349" s="85">
        <v>47758</v>
      </c>
    </row>
    <row r="12350" spans="2:5" x14ac:dyDescent="0.25">
      <c r="B12350" t="s">
        <v>23968</v>
      </c>
      <c r="C12350" t="s">
        <v>23969</v>
      </c>
      <c r="D12350" s="85">
        <v>58742.34</v>
      </c>
      <c r="E12350" s="85">
        <v>47758</v>
      </c>
    </row>
    <row r="12351" spans="2:5" x14ac:dyDescent="0.25">
      <c r="B12351" t="s">
        <v>23970</v>
      </c>
      <c r="C12351" t="s">
        <v>23971</v>
      </c>
      <c r="D12351" s="85">
        <v>58742.34</v>
      </c>
      <c r="E12351" s="85">
        <v>47758</v>
      </c>
    </row>
    <row r="12352" spans="2:5" x14ac:dyDescent="0.25">
      <c r="B12352" t="s">
        <v>23972</v>
      </c>
      <c r="C12352" t="s">
        <v>23973</v>
      </c>
      <c r="D12352" s="85">
        <v>75789.47</v>
      </c>
      <c r="E12352" s="85">
        <v>71499.5</v>
      </c>
    </row>
    <row r="12353" spans="2:5" x14ac:dyDescent="0.25">
      <c r="B12353" t="s">
        <v>23974</v>
      </c>
      <c r="C12353" t="s">
        <v>23975</v>
      </c>
      <c r="D12353" s="85">
        <v>31617.4</v>
      </c>
      <c r="E12353" s="85">
        <v>25705.200000000001</v>
      </c>
    </row>
    <row r="12354" spans="2:5" x14ac:dyDescent="0.25">
      <c r="B12354" t="s">
        <v>23976</v>
      </c>
      <c r="C12354" t="s">
        <v>23977</v>
      </c>
      <c r="D12354" s="85">
        <v>239904</v>
      </c>
      <c r="E12354" s="85">
        <v>239904</v>
      </c>
    </row>
    <row r="12355" spans="2:5" x14ac:dyDescent="0.25">
      <c r="B12355" t="s">
        <v>23978</v>
      </c>
      <c r="C12355" t="s">
        <v>23979</v>
      </c>
      <c r="D12355" s="85">
        <v>20940</v>
      </c>
      <c r="E12355" s="85">
        <v>20940</v>
      </c>
    </row>
    <row r="12356" spans="2:5" x14ac:dyDescent="0.25">
      <c r="B12356" t="s">
        <v>23980</v>
      </c>
      <c r="C12356" t="s">
        <v>23981</v>
      </c>
      <c r="D12356" s="85">
        <v>916.91</v>
      </c>
      <c r="E12356" s="85">
        <v>916.91</v>
      </c>
    </row>
    <row r="12357" spans="2:5" x14ac:dyDescent="0.25">
      <c r="B12357" t="s">
        <v>23982</v>
      </c>
      <c r="C12357" t="s">
        <v>23983</v>
      </c>
      <c r="D12357" s="85">
        <v>964.84</v>
      </c>
      <c r="E12357" s="85">
        <v>790.85</v>
      </c>
    </row>
    <row r="12358" spans="2:5" x14ac:dyDescent="0.25">
      <c r="B12358" t="s">
        <v>23984</v>
      </c>
      <c r="C12358" t="s">
        <v>23985</v>
      </c>
      <c r="D12358" s="85">
        <v>180</v>
      </c>
      <c r="E12358" s="85">
        <v>180</v>
      </c>
    </row>
    <row r="12359" spans="2:5" x14ac:dyDescent="0.25">
      <c r="B12359" t="s">
        <v>23986</v>
      </c>
      <c r="C12359" t="s">
        <v>23987</v>
      </c>
      <c r="D12359" s="85">
        <v>1320</v>
      </c>
      <c r="E12359" s="85">
        <v>1320</v>
      </c>
    </row>
    <row r="12360" spans="2:5" x14ac:dyDescent="0.25">
      <c r="B12360" t="s">
        <v>23988</v>
      </c>
      <c r="C12360" t="s">
        <v>23989</v>
      </c>
      <c r="D12360" s="85">
        <v>152.5</v>
      </c>
      <c r="E12360" s="85">
        <v>125</v>
      </c>
    </row>
    <row r="12361" spans="2:5" x14ac:dyDescent="0.25">
      <c r="B12361" t="s">
        <v>23990</v>
      </c>
      <c r="C12361" t="s">
        <v>23991</v>
      </c>
      <c r="D12361" s="85">
        <v>634.4</v>
      </c>
      <c r="E12361" s="85">
        <v>520</v>
      </c>
    </row>
    <row r="12362" spans="2:5" x14ac:dyDescent="0.25">
      <c r="B12362" t="s">
        <v>23992</v>
      </c>
      <c r="C12362" t="s">
        <v>23993</v>
      </c>
      <c r="D12362" s="85">
        <v>300</v>
      </c>
      <c r="E12362" s="85">
        <v>300</v>
      </c>
    </row>
    <row r="12363" spans="2:5" x14ac:dyDescent="0.25">
      <c r="B12363" t="s">
        <v>23994</v>
      </c>
      <c r="C12363" t="s">
        <v>23995</v>
      </c>
      <c r="D12363" s="85">
        <v>13874.4</v>
      </c>
      <c r="E12363" s="85">
        <v>11280</v>
      </c>
    </row>
    <row r="12364" spans="2:5" x14ac:dyDescent="0.25">
      <c r="B12364" t="s">
        <v>23996</v>
      </c>
      <c r="C12364" t="s">
        <v>23997</v>
      </c>
      <c r="D12364" s="85">
        <v>32665.89</v>
      </c>
      <c r="E12364" s="85">
        <v>30816.880000000001</v>
      </c>
    </row>
    <row r="12365" spans="2:5" x14ac:dyDescent="0.25">
      <c r="B12365" t="s">
        <v>23998</v>
      </c>
      <c r="C12365" t="s">
        <v>23999</v>
      </c>
      <c r="D12365" s="85">
        <v>70239.149999999994</v>
      </c>
      <c r="E12365" s="85">
        <v>57105</v>
      </c>
    </row>
    <row r="12366" spans="2:5" x14ac:dyDescent="0.25">
      <c r="B12366" t="s">
        <v>24000</v>
      </c>
      <c r="C12366" t="s">
        <v>24001</v>
      </c>
      <c r="D12366" s="85">
        <v>1154388.43</v>
      </c>
      <c r="E12366" s="85">
        <v>1074147.49</v>
      </c>
    </row>
    <row r="12367" spans="2:5" x14ac:dyDescent="0.25">
      <c r="B12367" t="s">
        <v>24002</v>
      </c>
      <c r="C12367" t="s">
        <v>24003</v>
      </c>
      <c r="D12367" s="85">
        <v>13530</v>
      </c>
      <c r="E12367" s="85">
        <v>11000</v>
      </c>
    </row>
    <row r="12368" spans="2:5" x14ac:dyDescent="0.25">
      <c r="B12368" t="s">
        <v>24004</v>
      </c>
      <c r="C12368" t="s">
        <v>24005</v>
      </c>
      <c r="D12368" s="85">
        <v>719853.61</v>
      </c>
      <c r="E12368" s="85">
        <v>585246.84</v>
      </c>
    </row>
    <row r="12369" spans="2:5" x14ac:dyDescent="0.25">
      <c r="B12369" t="s">
        <v>24006</v>
      </c>
      <c r="C12369" t="s">
        <v>24007</v>
      </c>
      <c r="D12369" s="85">
        <v>13776</v>
      </c>
      <c r="E12369" s="85">
        <v>11200</v>
      </c>
    </row>
    <row r="12370" spans="2:5" x14ac:dyDescent="0.25">
      <c r="B12370" t="s">
        <v>24008</v>
      </c>
      <c r="C12370" t="s">
        <v>24007</v>
      </c>
      <c r="D12370" s="85">
        <v>13776</v>
      </c>
      <c r="E12370" s="85">
        <v>11200</v>
      </c>
    </row>
    <row r="12371" spans="2:5" x14ac:dyDescent="0.25">
      <c r="B12371" t="s">
        <v>24009</v>
      </c>
      <c r="C12371" t="s">
        <v>24010</v>
      </c>
      <c r="D12371" s="85">
        <v>13776</v>
      </c>
      <c r="E12371" s="85">
        <v>11200</v>
      </c>
    </row>
    <row r="12372" spans="2:5" x14ac:dyDescent="0.25">
      <c r="B12372" t="s">
        <v>24011</v>
      </c>
      <c r="C12372" t="s">
        <v>24012</v>
      </c>
      <c r="D12372" s="85">
        <v>13776</v>
      </c>
      <c r="E12372" s="85">
        <v>11200</v>
      </c>
    </row>
    <row r="12373" spans="2:5" x14ac:dyDescent="0.25">
      <c r="B12373" t="s">
        <v>24013</v>
      </c>
      <c r="C12373" t="s">
        <v>24014</v>
      </c>
      <c r="D12373" s="85">
        <v>13776</v>
      </c>
      <c r="E12373" s="85">
        <v>11200</v>
      </c>
    </row>
    <row r="12374" spans="2:5" x14ac:dyDescent="0.25">
      <c r="B12374" t="s">
        <v>24015</v>
      </c>
      <c r="C12374" t="s">
        <v>24016</v>
      </c>
      <c r="D12374" s="85">
        <v>13776</v>
      </c>
      <c r="E12374" s="85">
        <v>11200</v>
      </c>
    </row>
    <row r="12375" spans="2:5" x14ac:dyDescent="0.25">
      <c r="B12375" t="s">
        <v>24017</v>
      </c>
      <c r="C12375" t="s">
        <v>24018</v>
      </c>
      <c r="D12375" s="85">
        <v>13776</v>
      </c>
      <c r="E12375" s="85">
        <v>11200</v>
      </c>
    </row>
    <row r="12376" spans="2:5" x14ac:dyDescent="0.25">
      <c r="B12376" t="s">
        <v>24019</v>
      </c>
      <c r="C12376" t="s">
        <v>24020</v>
      </c>
      <c r="D12376" s="85">
        <v>13776</v>
      </c>
      <c r="E12376" s="85">
        <v>11200</v>
      </c>
    </row>
    <row r="12377" spans="2:5" x14ac:dyDescent="0.25">
      <c r="B12377" t="s">
        <v>24021</v>
      </c>
      <c r="C12377" t="s">
        <v>24022</v>
      </c>
      <c r="D12377" s="85">
        <v>13776</v>
      </c>
      <c r="E12377" s="85">
        <v>11200</v>
      </c>
    </row>
    <row r="12378" spans="2:5" x14ac:dyDescent="0.25">
      <c r="B12378" t="s">
        <v>24023</v>
      </c>
      <c r="C12378" t="s">
        <v>24024</v>
      </c>
      <c r="D12378" s="85">
        <v>98400</v>
      </c>
      <c r="E12378" s="85">
        <v>80000</v>
      </c>
    </row>
    <row r="12379" spans="2:5" x14ac:dyDescent="0.25">
      <c r="B12379" t="s">
        <v>24025</v>
      </c>
      <c r="C12379" t="s">
        <v>21809</v>
      </c>
      <c r="D12379" s="85">
        <v>453155.14</v>
      </c>
      <c r="E12379" s="85">
        <v>368418.81</v>
      </c>
    </row>
    <row r="12380" spans="2:5" x14ac:dyDescent="0.25">
      <c r="B12380" t="s">
        <v>24026</v>
      </c>
      <c r="C12380" t="s">
        <v>24027</v>
      </c>
      <c r="D12380" s="85">
        <v>3665.4</v>
      </c>
      <c r="E12380" s="85">
        <v>2980</v>
      </c>
    </row>
    <row r="12381" spans="2:5" x14ac:dyDescent="0.25">
      <c r="B12381" t="s">
        <v>24028</v>
      </c>
      <c r="C12381" t="s">
        <v>24029</v>
      </c>
      <c r="D12381" s="85">
        <v>602.70000000000005</v>
      </c>
      <c r="E12381" s="85">
        <v>490</v>
      </c>
    </row>
    <row r="12382" spans="2:5" x14ac:dyDescent="0.25">
      <c r="B12382" t="s">
        <v>24030</v>
      </c>
      <c r="C12382" t="s">
        <v>24031</v>
      </c>
      <c r="D12382" s="85">
        <v>369</v>
      </c>
      <c r="E12382" s="85">
        <v>300</v>
      </c>
    </row>
    <row r="12383" spans="2:5" x14ac:dyDescent="0.25">
      <c r="B12383" t="s">
        <v>24032</v>
      </c>
      <c r="C12383" t="s">
        <v>24033</v>
      </c>
      <c r="D12383" s="85">
        <v>369</v>
      </c>
      <c r="E12383" s="85">
        <v>300</v>
      </c>
    </row>
    <row r="12384" spans="2:5" x14ac:dyDescent="0.25">
      <c r="B12384" t="s">
        <v>24034</v>
      </c>
      <c r="C12384" t="s">
        <v>24035</v>
      </c>
      <c r="D12384" s="85">
        <v>307.5</v>
      </c>
      <c r="E12384" s="85">
        <v>250</v>
      </c>
    </row>
    <row r="12385" spans="2:5" x14ac:dyDescent="0.25">
      <c r="B12385" t="s">
        <v>24036</v>
      </c>
      <c r="C12385" t="s">
        <v>24037</v>
      </c>
      <c r="D12385" s="85">
        <v>307.5</v>
      </c>
      <c r="E12385" s="85">
        <v>250</v>
      </c>
    </row>
    <row r="12386" spans="2:5" x14ac:dyDescent="0.25">
      <c r="B12386" t="s">
        <v>24038</v>
      </c>
      <c r="C12386" t="s">
        <v>24039</v>
      </c>
      <c r="D12386" s="85">
        <v>504.3</v>
      </c>
      <c r="E12386" s="85">
        <v>410</v>
      </c>
    </row>
    <row r="12387" spans="2:5" x14ac:dyDescent="0.25">
      <c r="B12387" t="s">
        <v>24040</v>
      </c>
      <c r="C12387" t="s">
        <v>24041</v>
      </c>
      <c r="D12387" s="85">
        <v>478.47</v>
      </c>
      <c r="E12387" s="85">
        <v>389</v>
      </c>
    </row>
    <row r="12388" spans="2:5" x14ac:dyDescent="0.25">
      <c r="B12388" t="s">
        <v>24042</v>
      </c>
      <c r="C12388" t="s">
        <v>24043</v>
      </c>
      <c r="D12388" s="85">
        <v>1943.4</v>
      </c>
      <c r="E12388" s="85">
        <v>1580</v>
      </c>
    </row>
    <row r="12389" spans="2:5" x14ac:dyDescent="0.25">
      <c r="B12389" t="s">
        <v>24044</v>
      </c>
      <c r="C12389" t="s">
        <v>23899</v>
      </c>
      <c r="D12389" s="85">
        <v>1476</v>
      </c>
      <c r="E12389" s="85">
        <v>1200</v>
      </c>
    </row>
    <row r="12390" spans="2:5" x14ac:dyDescent="0.25">
      <c r="B12390" t="s">
        <v>24045</v>
      </c>
      <c r="C12390" t="s">
        <v>24046</v>
      </c>
      <c r="D12390" s="85">
        <v>1107619</v>
      </c>
      <c r="E12390" s="85">
        <v>900503.25</v>
      </c>
    </row>
    <row r="12391" spans="2:5" x14ac:dyDescent="0.25">
      <c r="B12391" t="s">
        <v>24047</v>
      </c>
      <c r="C12391" t="s">
        <v>24048</v>
      </c>
      <c r="D12391" s="85">
        <v>61380.17</v>
      </c>
      <c r="E12391" s="85">
        <v>57905.82</v>
      </c>
    </row>
    <row r="12392" spans="2:5" x14ac:dyDescent="0.25">
      <c r="B12392" t="s">
        <v>24049</v>
      </c>
      <c r="C12392" t="s">
        <v>24050</v>
      </c>
      <c r="D12392" s="85">
        <v>236848.98</v>
      </c>
      <c r="E12392" s="85">
        <v>236848.98</v>
      </c>
    </row>
    <row r="12393" spans="2:5" x14ac:dyDescent="0.25">
      <c r="B12393" t="s">
        <v>24051</v>
      </c>
      <c r="C12393" t="s">
        <v>24052</v>
      </c>
      <c r="D12393" s="85">
        <v>8712.15</v>
      </c>
      <c r="E12393" s="85">
        <v>7083.05</v>
      </c>
    </row>
    <row r="12394" spans="2:5" x14ac:dyDescent="0.25">
      <c r="B12394" t="s">
        <v>24053</v>
      </c>
      <c r="C12394" t="s">
        <v>23815</v>
      </c>
      <c r="D12394" s="85">
        <v>21525</v>
      </c>
      <c r="E12394" s="85">
        <v>17500</v>
      </c>
    </row>
    <row r="12395" spans="2:5" x14ac:dyDescent="0.25">
      <c r="B12395" t="s">
        <v>24054</v>
      </c>
      <c r="C12395" t="s">
        <v>23815</v>
      </c>
      <c r="D12395" s="85">
        <v>10024.5</v>
      </c>
      <c r="E12395" s="85">
        <v>8150</v>
      </c>
    </row>
    <row r="12396" spans="2:5" x14ac:dyDescent="0.25">
      <c r="B12396" t="s">
        <v>24055</v>
      </c>
      <c r="C12396" t="s">
        <v>23815</v>
      </c>
      <c r="D12396" s="85">
        <v>27183</v>
      </c>
      <c r="E12396" s="85">
        <v>22100</v>
      </c>
    </row>
    <row r="12397" spans="2:5" x14ac:dyDescent="0.25">
      <c r="B12397" t="s">
        <v>24056</v>
      </c>
      <c r="C12397" t="s">
        <v>24057</v>
      </c>
      <c r="D12397" s="85">
        <v>75301.83</v>
      </c>
      <c r="E12397" s="85">
        <v>61221</v>
      </c>
    </row>
    <row r="12398" spans="2:5" x14ac:dyDescent="0.25">
      <c r="B12398" t="s">
        <v>24058</v>
      </c>
      <c r="C12398" t="s">
        <v>24059</v>
      </c>
      <c r="D12398" s="85">
        <v>1396.78</v>
      </c>
      <c r="E12398" s="85">
        <v>1396.78</v>
      </c>
    </row>
    <row r="12399" spans="2:5" x14ac:dyDescent="0.25">
      <c r="B12399" t="s">
        <v>24060</v>
      </c>
      <c r="C12399" t="s">
        <v>24061</v>
      </c>
      <c r="D12399" s="85">
        <v>269603.7</v>
      </c>
      <c r="E12399" s="85">
        <v>219190</v>
      </c>
    </row>
    <row r="12400" spans="2:5" x14ac:dyDescent="0.25">
      <c r="B12400" t="s">
        <v>24062</v>
      </c>
      <c r="C12400" t="s">
        <v>24063</v>
      </c>
      <c r="D12400" s="85">
        <v>24907.5</v>
      </c>
      <c r="E12400" s="85">
        <v>20250</v>
      </c>
    </row>
    <row r="12401" spans="2:5" x14ac:dyDescent="0.25">
      <c r="B12401" t="s">
        <v>24064</v>
      </c>
      <c r="C12401" t="s">
        <v>24065</v>
      </c>
      <c r="D12401" s="85">
        <v>1200</v>
      </c>
      <c r="E12401" s="85">
        <v>1200</v>
      </c>
    </row>
    <row r="12402" spans="2:5" x14ac:dyDescent="0.25">
      <c r="B12402" t="s">
        <v>24066</v>
      </c>
      <c r="C12402" t="s">
        <v>24067</v>
      </c>
      <c r="D12402" s="85">
        <v>88</v>
      </c>
      <c r="E12402" s="85">
        <v>88</v>
      </c>
    </row>
    <row r="12403" spans="2:5" x14ac:dyDescent="0.25">
      <c r="B12403" t="s">
        <v>24068</v>
      </c>
      <c r="C12403" t="s">
        <v>24069</v>
      </c>
      <c r="D12403" s="85">
        <v>32133.75</v>
      </c>
      <c r="E12403" s="85">
        <v>26125</v>
      </c>
    </row>
    <row r="12404" spans="2:5" x14ac:dyDescent="0.25">
      <c r="B12404" t="s">
        <v>24070</v>
      </c>
      <c r="C12404" t="s">
        <v>24071</v>
      </c>
      <c r="D12404" s="85">
        <v>32287.5</v>
      </c>
      <c r="E12404" s="85">
        <v>26250</v>
      </c>
    </row>
    <row r="12405" spans="2:5" x14ac:dyDescent="0.25">
      <c r="B12405" t="s">
        <v>24072</v>
      </c>
      <c r="C12405" t="s">
        <v>24073</v>
      </c>
      <c r="D12405" s="85">
        <v>3990125.15</v>
      </c>
      <c r="E12405" s="85">
        <v>3990125.15</v>
      </c>
    </row>
    <row r="12406" spans="2:5" x14ac:dyDescent="0.25">
      <c r="B12406" t="s">
        <v>24074</v>
      </c>
      <c r="C12406" t="s">
        <v>24075</v>
      </c>
      <c r="D12406" s="85">
        <v>20601.89</v>
      </c>
      <c r="E12406" s="85">
        <v>16749.5</v>
      </c>
    </row>
    <row r="12407" spans="2:5" x14ac:dyDescent="0.25">
      <c r="B12407" t="s">
        <v>24076</v>
      </c>
      <c r="C12407" t="s">
        <v>24077</v>
      </c>
      <c r="D12407" s="85">
        <v>121734.9</v>
      </c>
      <c r="E12407" s="85">
        <v>121734.9</v>
      </c>
    </row>
    <row r="12408" spans="2:5" x14ac:dyDescent="0.25">
      <c r="B12408" t="s">
        <v>24078</v>
      </c>
      <c r="C12408" t="s">
        <v>24079</v>
      </c>
      <c r="D12408" s="85">
        <v>7648.42</v>
      </c>
      <c r="E12408" s="85">
        <v>6218.23</v>
      </c>
    </row>
    <row r="12409" spans="2:5" x14ac:dyDescent="0.25">
      <c r="B12409" t="s">
        <v>24080</v>
      </c>
      <c r="C12409" t="s">
        <v>23180</v>
      </c>
      <c r="D12409" s="85">
        <v>13419.3</v>
      </c>
      <c r="E12409" s="85">
        <v>10910</v>
      </c>
    </row>
    <row r="12410" spans="2:5" x14ac:dyDescent="0.25">
      <c r="B12410" t="s">
        <v>24081</v>
      </c>
      <c r="C12410" t="s">
        <v>24082</v>
      </c>
      <c r="D12410" s="85">
        <v>16100</v>
      </c>
      <c r="E12410" s="85">
        <v>16100</v>
      </c>
    </row>
    <row r="12411" spans="2:5" x14ac:dyDescent="0.25">
      <c r="B12411" t="s">
        <v>24083</v>
      </c>
      <c r="C12411" t="s">
        <v>24084</v>
      </c>
      <c r="D12411" s="85">
        <v>14114.65</v>
      </c>
      <c r="E12411" s="85">
        <v>13072.18</v>
      </c>
    </row>
    <row r="12412" spans="2:5" x14ac:dyDescent="0.25">
      <c r="B12412" t="s">
        <v>24085</v>
      </c>
      <c r="C12412" t="s">
        <v>24086</v>
      </c>
      <c r="D12412" s="85">
        <v>351524.86</v>
      </c>
      <c r="E12412" s="85">
        <v>294787.93</v>
      </c>
    </row>
    <row r="12413" spans="2:5" x14ac:dyDescent="0.25">
      <c r="B12413" t="s">
        <v>24087</v>
      </c>
      <c r="C12413" t="s">
        <v>24088</v>
      </c>
      <c r="D12413" s="85">
        <v>388715.12</v>
      </c>
      <c r="E12413" s="85">
        <v>343819.28</v>
      </c>
    </row>
    <row r="12414" spans="2:5" x14ac:dyDescent="0.25">
      <c r="B12414" t="s">
        <v>24089</v>
      </c>
      <c r="C12414" t="s">
        <v>24090</v>
      </c>
      <c r="D12414" s="85">
        <v>295998.63</v>
      </c>
      <c r="E12414" s="85">
        <v>279244.23</v>
      </c>
    </row>
    <row r="12415" spans="2:5" x14ac:dyDescent="0.25">
      <c r="B12415" t="s">
        <v>24091</v>
      </c>
      <c r="C12415" t="s">
        <v>24092</v>
      </c>
      <c r="D12415" s="85">
        <v>23976.25</v>
      </c>
      <c r="E12415" s="85">
        <v>19492.89</v>
      </c>
    </row>
    <row r="12416" spans="2:5" x14ac:dyDescent="0.25">
      <c r="B12416" t="s">
        <v>24093</v>
      </c>
      <c r="C12416" t="s">
        <v>24094</v>
      </c>
      <c r="D12416" s="85">
        <v>13567.29</v>
      </c>
      <c r="E12416" s="85">
        <v>11907.74</v>
      </c>
    </row>
    <row r="12417" spans="2:5" x14ac:dyDescent="0.25">
      <c r="B12417" t="s">
        <v>24095</v>
      </c>
      <c r="C12417" t="s">
        <v>24096</v>
      </c>
      <c r="D12417" s="85">
        <v>682.65</v>
      </c>
      <c r="E12417" s="85">
        <v>555</v>
      </c>
    </row>
    <row r="12418" spans="2:5" x14ac:dyDescent="0.25">
      <c r="B12418" t="s">
        <v>24097</v>
      </c>
      <c r="C12418" t="s">
        <v>24098</v>
      </c>
      <c r="D12418" s="85">
        <v>337335.23</v>
      </c>
      <c r="E12418" s="85">
        <v>276540.27</v>
      </c>
    </row>
    <row r="12419" spans="2:5" x14ac:dyDescent="0.25">
      <c r="B12419" t="s">
        <v>24099</v>
      </c>
      <c r="C12419" t="s">
        <v>24100</v>
      </c>
      <c r="D12419" s="85">
        <v>1230</v>
      </c>
      <c r="E12419" s="85">
        <v>1000</v>
      </c>
    </row>
    <row r="12420" spans="2:5" x14ac:dyDescent="0.25">
      <c r="B12420" t="s">
        <v>24101</v>
      </c>
      <c r="C12420" t="s">
        <v>24102</v>
      </c>
      <c r="D12420" s="85">
        <v>4067.61</v>
      </c>
      <c r="E12420" s="85">
        <v>3307</v>
      </c>
    </row>
    <row r="12421" spans="2:5" x14ac:dyDescent="0.25">
      <c r="B12421" t="s">
        <v>24103</v>
      </c>
      <c r="C12421" t="s">
        <v>24104</v>
      </c>
      <c r="D12421" s="85">
        <v>48138.400000000001</v>
      </c>
      <c r="E12421" s="85">
        <v>48138.400000000001</v>
      </c>
    </row>
    <row r="12422" spans="2:5" x14ac:dyDescent="0.25">
      <c r="B12422" t="s">
        <v>24105</v>
      </c>
      <c r="C12422" t="s">
        <v>24106</v>
      </c>
      <c r="D12422" s="85">
        <v>2238.6</v>
      </c>
      <c r="E12422" s="85">
        <v>1820</v>
      </c>
    </row>
    <row r="12423" spans="2:5" x14ac:dyDescent="0.25">
      <c r="B12423" t="s">
        <v>24107</v>
      </c>
      <c r="C12423" t="s">
        <v>24108</v>
      </c>
      <c r="D12423" s="85">
        <v>92127</v>
      </c>
      <c r="E12423" s="85">
        <v>74900</v>
      </c>
    </row>
    <row r="12424" spans="2:5" x14ac:dyDescent="0.25">
      <c r="B12424" t="s">
        <v>24109</v>
      </c>
      <c r="C12424" t="s">
        <v>24110</v>
      </c>
      <c r="D12424" s="85">
        <v>139196.26</v>
      </c>
      <c r="E12424" s="85">
        <v>139196.26</v>
      </c>
    </row>
    <row r="12425" spans="2:5" x14ac:dyDescent="0.25">
      <c r="B12425" t="s">
        <v>24111</v>
      </c>
      <c r="C12425" t="s">
        <v>24112</v>
      </c>
      <c r="D12425" s="85">
        <v>3616.2</v>
      </c>
      <c r="E12425" s="85">
        <v>2940</v>
      </c>
    </row>
    <row r="12426" spans="2:5" x14ac:dyDescent="0.25">
      <c r="B12426" t="s">
        <v>24113</v>
      </c>
      <c r="C12426" t="s">
        <v>24114</v>
      </c>
      <c r="D12426" s="85">
        <v>37120.879999999997</v>
      </c>
      <c r="E12426" s="85">
        <v>30179.58</v>
      </c>
    </row>
    <row r="12427" spans="2:5" x14ac:dyDescent="0.25">
      <c r="B12427" t="s">
        <v>24115</v>
      </c>
      <c r="C12427" t="s">
        <v>24116</v>
      </c>
      <c r="D12427" s="85">
        <v>24587.7</v>
      </c>
      <c r="E12427" s="85">
        <v>19990</v>
      </c>
    </row>
    <row r="12428" spans="2:5" x14ac:dyDescent="0.25">
      <c r="B12428" t="s">
        <v>24117</v>
      </c>
      <c r="C12428" t="s">
        <v>24118</v>
      </c>
      <c r="D12428" s="85">
        <v>80952.94</v>
      </c>
      <c r="E12428" s="85">
        <v>65815.399999999994</v>
      </c>
    </row>
    <row r="12429" spans="2:5" x14ac:dyDescent="0.25">
      <c r="B12429" t="s">
        <v>24119</v>
      </c>
      <c r="C12429" t="s">
        <v>24120</v>
      </c>
      <c r="D12429" s="85">
        <v>500</v>
      </c>
      <c r="E12429" s="85">
        <v>500</v>
      </c>
    </row>
    <row r="12430" spans="2:5" x14ac:dyDescent="0.25">
      <c r="B12430" t="s">
        <v>24121</v>
      </c>
      <c r="C12430" t="s">
        <v>24122</v>
      </c>
      <c r="D12430" s="85">
        <v>3485</v>
      </c>
      <c r="E12430" s="85">
        <v>3020</v>
      </c>
    </row>
    <row r="12431" spans="2:5" x14ac:dyDescent="0.25">
      <c r="B12431" t="s">
        <v>24123</v>
      </c>
      <c r="C12431" t="s">
        <v>24124</v>
      </c>
      <c r="D12431" s="85">
        <v>122.14</v>
      </c>
      <c r="E12431" s="85">
        <v>99.3</v>
      </c>
    </row>
    <row r="12432" spans="2:5" x14ac:dyDescent="0.25">
      <c r="B12432" t="s">
        <v>24125</v>
      </c>
      <c r="C12432" t="s">
        <v>24126</v>
      </c>
      <c r="D12432" s="85">
        <v>13804.4</v>
      </c>
      <c r="E12432" s="85">
        <v>11223.09</v>
      </c>
    </row>
    <row r="12433" spans="2:5" x14ac:dyDescent="0.25">
      <c r="B12433" t="s">
        <v>24127</v>
      </c>
      <c r="C12433" t="s">
        <v>24128</v>
      </c>
      <c r="D12433" s="85">
        <v>24594.07</v>
      </c>
      <c r="E12433" s="85">
        <v>19995.18</v>
      </c>
    </row>
    <row r="12434" spans="2:5" x14ac:dyDescent="0.25">
      <c r="B12434" t="s">
        <v>24129</v>
      </c>
      <c r="C12434" t="s">
        <v>23917</v>
      </c>
      <c r="D12434" s="85">
        <v>125.21</v>
      </c>
      <c r="E12434" s="85">
        <v>104.01</v>
      </c>
    </row>
    <row r="12435" spans="2:5" x14ac:dyDescent="0.25">
      <c r="B12435" t="s">
        <v>24130</v>
      </c>
      <c r="C12435" t="s">
        <v>24131</v>
      </c>
      <c r="D12435" s="85">
        <v>448.95</v>
      </c>
      <c r="E12435" s="85">
        <v>365</v>
      </c>
    </row>
    <row r="12436" spans="2:5" x14ac:dyDescent="0.25">
      <c r="B12436" t="s">
        <v>24132</v>
      </c>
      <c r="C12436" t="s">
        <v>24133</v>
      </c>
      <c r="D12436" s="85">
        <v>11982.2</v>
      </c>
      <c r="E12436" s="85">
        <v>9741.6299999999992</v>
      </c>
    </row>
    <row r="12437" spans="2:5" x14ac:dyDescent="0.25">
      <c r="B12437" t="s">
        <v>24134</v>
      </c>
      <c r="C12437" t="s">
        <v>24135</v>
      </c>
      <c r="D12437" s="85">
        <v>3040.56</v>
      </c>
      <c r="E12437" s="85">
        <v>2472</v>
      </c>
    </row>
    <row r="12438" spans="2:5" x14ac:dyDescent="0.25">
      <c r="B12438" t="s">
        <v>24136</v>
      </c>
      <c r="C12438" t="s">
        <v>24137</v>
      </c>
      <c r="D12438" s="85">
        <v>1799.99</v>
      </c>
      <c r="E12438" s="85">
        <v>1475.4</v>
      </c>
    </row>
    <row r="12439" spans="2:5" x14ac:dyDescent="0.25">
      <c r="B12439" t="s">
        <v>24138</v>
      </c>
      <c r="C12439" t="s">
        <v>24139</v>
      </c>
      <c r="D12439" s="85">
        <v>596.54999999999995</v>
      </c>
      <c r="E12439" s="85">
        <v>485</v>
      </c>
    </row>
    <row r="12440" spans="2:5" x14ac:dyDescent="0.25">
      <c r="B12440" t="s">
        <v>24140</v>
      </c>
      <c r="C12440" t="s">
        <v>24141</v>
      </c>
      <c r="D12440" s="85">
        <v>184.83</v>
      </c>
      <c r="E12440" s="85">
        <v>151.5</v>
      </c>
    </row>
    <row r="12441" spans="2:5" x14ac:dyDescent="0.25">
      <c r="B12441" t="s">
        <v>24142</v>
      </c>
      <c r="C12441" t="s">
        <v>24143</v>
      </c>
      <c r="D12441" s="85">
        <v>5410.77</v>
      </c>
      <c r="E12441" s="85">
        <v>4399</v>
      </c>
    </row>
    <row r="12442" spans="2:5" x14ac:dyDescent="0.25">
      <c r="B12442" t="s">
        <v>24144</v>
      </c>
      <c r="C12442" t="s">
        <v>22441</v>
      </c>
      <c r="D12442" s="85">
        <v>369.05</v>
      </c>
      <c r="E12442" s="85">
        <v>302.5</v>
      </c>
    </row>
    <row r="12443" spans="2:5" x14ac:dyDescent="0.25">
      <c r="B12443" t="s">
        <v>24145</v>
      </c>
      <c r="C12443" t="s">
        <v>24146</v>
      </c>
      <c r="D12443" s="85">
        <v>460</v>
      </c>
      <c r="E12443" s="85">
        <v>460</v>
      </c>
    </row>
    <row r="12444" spans="2:5" x14ac:dyDescent="0.25">
      <c r="B12444" t="s">
        <v>24147</v>
      </c>
      <c r="C12444" t="s">
        <v>24148</v>
      </c>
      <c r="D12444" s="85">
        <v>215.61</v>
      </c>
      <c r="E12444" s="85">
        <v>215.61</v>
      </c>
    </row>
    <row r="12445" spans="2:5" x14ac:dyDescent="0.25">
      <c r="B12445" t="s">
        <v>24149</v>
      </c>
      <c r="C12445" t="s">
        <v>24150</v>
      </c>
      <c r="D12445" s="85">
        <v>12375.03</v>
      </c>
      <c r="E12445" s="85">
        <v>10061</v>
      </c>
    </row>
    <row r="12446" spans="2:5" x14ac:dyDescent="0.25">
      <c r="B12446" t="s">
        <v>24151</v>
      </c>
      <c r="C12446" t="s">
        <v>24152</v>
      </c>
      <c r="D12446" s="85">
        <v>4305</v>
      </c>
      <c r="E12446" s="85">
        <v>3500</v>
      </c>
    </row>
    <row r="12447" spans="2:5" x14ac:dyDescent="0.25">
      <c r="B12447" t="s">
        <v>24153</v>
      </c>
      <c r="C12447" t="s">
        <v>24154</v>
      </c>
      <c r="D12447" s="85">
        <v>11800.04</v>
      </c>
      <c r="E12447" s="85">
        <v>11800.04</v>
      </c>
    </row>
    <row r="12448" spans="2:5" x14ac:dyDescent="0.25">
      <c r="B12448" t="s">
        <v>24155</v>
      </c>
      <c r="C12448" t="s">
        <v>24156</v>
      </c>
      <c r="D12448" s="85">
        <v>13770</v>
      </c>
      <c r="E12448" s="85">
        <v>13770</v>
      </c>
    </row>
    <row r="12449" spans="2:5" x14ac:dyDescent="0.25">
      <c r="B12449" t="s">
        <v>24157</v>
      </c>
      <c r="C12449" t="s">
        <v>24158</v>
      </c>
      <c r="D12449" s="85">
        <v>46622</v>
      </c>
      <c r="E12449" s="85">
        <v>46622</v>
      </c>
    </row>
    <row r="12450" spans="2:5" x14ac:dyDescent="0.25">
      <c r="B12450" t="s">
        <v>24159</v>
      </c>
      <c r="C12450" t="s">
        <v>24160</v>
      </c>
      <c r="D12450" s="85">
        <v>13202.86</v>
      </c>
      <c r="E12450" s="85">
        <v>13202.86</v>
      </c>
    </row>
    <row r="12451" spans="2:5" x14ac:dyDescent="0.25">
      <c r="B12451" t="s">
        <v>24161</v>
      </c>
      <c r="C12451" t="s">
        <v>24162</v>
      </c>
      <c r="D12451" s="85">
        <v>23315.02</v>
      </c>
      <c r="E12451" s="85">
        <v>23315.02</v>
      </c>
    </row>
    <row r="12452" spans="2:5" x14ac:dyDescent="0.25">
      <c r="B12452" t="s">
        <v>24163</v>
      </c>
      <c r="C12452" t="s">
        <v>24164</v>
      </c>
      <c r="D12452" s="85">
        <v>18098.2</v>
      </c>
      <c r="E12452" s="85">
        <v>18081.419999999998</v>
      </c>
    </row>
    <row r="12453" spans="2:5" x14ac:dyDescent="0.25">
      <c r="B12453" t="s">
        <v>24165</v>
      </c>
      <c r="C12453" t="s">
        <v>24166</v>
      </c>
      <c r="D12453" s="85">
        <v>56865.98</v>
      </c>
      <c r="E12453" s="85">
        <v>55412.06</v>
      </c>
    </row>
    <row r="12454" spans="2:5" x14ac:dyDescent="0.25">
      <c r="B12454" t="s">
        <v>24167</v>
      </c>
      <c r="C12454" t="s">
        <v>24168</v>
      </c>
      <c r="D12454" s="85">
        <v>8904.41</v>
      </c>
      <c r="E12454" s="85">
        <v>8904.41</v>
      </c>
    </row>
    <row r="12455" spans="2:5" x14ac:dyDescent="0.25">
      <c r="B12455" t="s">
        <v>24169</v>
      </c>
      <c r="C12455" t="s">
        <v>24170</v>
      </c>
      <c r="D12455" s="85">
        <v>117975.99</v>
      </c>
      <c r="E12455" s="85">
        <v>117975.99</v>
      </c>
    </row>
    <row r="12456" spans="2:5" x14ac:dyDescent="0.25">
      <c r="B12456" t="s">
        <v>24171</v>
      </c>
      <c r="C12456" t="s">
        <v>24172</v>
      </c>
      <c r="D12456" s="85">
        <v>179956.57</v>
      </c>
      <c r="E12456" s="85">
        <v>153550.96</v>
      </c>
    </row>
    <row r="12457" spans="2:5" x14ac:dyDescent="0.25">
      <c r="B12457" t="s">
        <v>24173</v>
      </c>
      <c r="C12457" t="s">
        <v>24174</v>
      </c>
      <c r="D12457" s="85">
        <v>115846.5</v>
      </c>
      <c r="E12457" s="85">
        <v>115846.5</v>
      </c>
    </row>
    <row r="12458" spans="2:5" x14ac:dyDescent="0.25">
      <c r="B12458" t="s">
        <v>24175</v>
      </c>
      <c r="C12458" t="s">
        <v>24176</v>
      </c>
      <c r="D12458" s="85">
        <v>46110</v>
      </c>
      <c r="E12458" s="85">
        <v>46110</v>
      </c>
    </row>
    <row r="12459" spans="2:5" x14ac:dyDescent="0.25">
      <c r="B12459" t="s">
        <v>24177</v>
      </c>
      <c r="C12459" t="s">
        <v>24178</v>
      </c>
      <c r="D12459" s="85">
        <v>25475</v>
      </c>
      <c r="E12459" s="85">
        <v>25475</v>
      </c>
    </row>
    <row r="12460" spans="2:5" x14ac:dyDescent="0.25">
      <c r="B12460" t="s">
        <v>24179</v>
      </c>
      <c r="C12460" t="s">
        <v>24180</v>
      </c>
      <c r="D12460" s="85">
        <v>3750</v>
      </c>
      <c r="E12460" s="85">
        <v>3750</v>
      </c>
    </row>
    <row r="12461" spans="2:5" x14ac:dyDescent="0.25">
      <c r="B12461" t="s">
        <v>24181</v>
      </c>
      <c r="C12461" t="s">
        <v>24182</v>
      </c>
      <c r="D12461" s="85">
        <v>19780</v>
      </c>
      <c r="E12461" s="85">
        <v>19780</v>
      </c>
    </row>
    <row r="12462" spans="2:5" x14ac:dyDescent="0.25">
      <c r="B12462" t="s">
        <v>24183</v>
      </c>
      <c r="C12462" t="s">
        <v>24184</v>
      </c>
      <c r="D12462" s="85">
        <v>5800</v>
      </c>
      <c r="E12462" s="85">
        <v>5800</v>
      </c>
    </row>
    <row r="12463" spans="2:5" x14ac:dyDescent="0.25">
      <c r="B12463" t="s">
        <v>24185</v>
      </c>
      <c r="C12463" t="s">
        <v>24186</v>
      </c>
      <c r="D12463" s="85">
        <v>2350</v>
      </c>
      <c r="E12463" s="85">
        <v>2350</v>
      </c>
    </row>
    <row r="12464" spans="2:5" x14ac:dyDescent="0.25">
      <c r="B12464" t="s">
        <v>24187</v>
      </c>
      <c r="C12464" t="s">
        <v>24188</v>
      </c>
      <c r="D12464" s="85">
        <v>26195</v>
      </c>
      <c r="E12464" s="85">
        <v>26195</v>
      </c>
    </row>
    <row r="12465" spans="2:5" x14ac:dyDescent="0.25">
      <c r="B12465" t="s">
        <v>24189</v>
      </c>
      <c r="C12465" t="s">
        <v>24190</v>
      </c>
      <c r="D12465" s="85">
        <v>6250</v>
      </c>
      <c r="E12465" s="85">
        <v>6250</v>
      </c>
    </row>
    <row r="12466" spans="2:5" x14ac:dyDescent="0.25">
      <c r="B12466" t="s">
        <v>24191</v>
      </c>
      <c r="C12466" t="s">
        <v>24192</v>
      </c>
      <c r="D12466" s="85">
        <v>8525</v>
      </c>
      <c r="E12466" s="85">
        <v>8525</v>
      </c>
    </row>
    <row r="12467" spans="2:5" x14ac:dyDescent="0.25">
      <c r="B12467" t="s">
        <v>24193</v>
      </c>
      <c r="C12467" t="s">
        <v>24194</v>
      </c>
      <c r="D12467" s="85">
        <v>20065.5</v>
      </c>
      <c r="E12467" s="85">
        <v>20065.5</v>
      </c>
    </row>
    <row r="12468" spans="2:5" x14ac:dyDescent="0.25">
      <c r="B12468" t="s">
        <v>24195</v>
      </c>
      <c r="C12468" t="s">
        <v>24196</v>
      </c>
      <c r="D12468" s="85">
        <v>665.8</v>
      </c>
      <c r="E12468" s="85">
        <v>665.8</v>
      </c>
    </row>
    <row r="12469" spans="2:5" x14ac:dyDescent="0.25">
      <c r="B12469" t="s">
        <v>24197</v>
      </c>
      <c r="C12469" t="s">
        <v>24198</v>
      </c>
      <c r="D12469" s="85">
        <v>30200</v>
      </c>
      <c r="E12469" s="85">
        <v>30200</v>
      </c>
    </row>
    <row r="12470" spans="2:5" x14ac:dyDescent="0.25">
      <c r="B12470" t="s">
        <v>24199</v>
      </c>
      <c r="C12470" t="s">
        <v>24200</v>
      </c>
      <c r="D12470" s="85">
        <v>13958.73</v>
      </c>
      <c r="E12470" s="85">
        <v>13958.73</v>
      </c>
    </row>
    <row r="12471" spans="2:5" x14ac:dyDescent="0.25">
      <c r="B12471" t="s">
        <v>24201</v>
      </c>
      <c r="C12471" t="s">
        <v>24202</v>
      </c>
      <c r="D12471" s="85">
        <v>209.1</v>
      </c>
      <c r="E12471" s="85">
        <v>170</v>
      </c>
    </row>
    <row r="12472" spans="2:5" x14ac:dyDescent="0.25">
      <c r="B12472" t="s">
        <v>24203</v>
      </c>
      <c r="C12472" t="s">
        <v>24204</v>
      </c>
      <c r="D12472" s="85">
        <v>428.41</v>
      </c>
      <c r="E12472" s="85">
        <v>348.3</v>
      </c>
    </row>
    <row r="12473" spans="2:5" x14ac:dyDescent="0.25">
      <c r="B12473" t="s">
        <v>24205</v>
      </c>
      <c r="C12473" t="s">
        <v>24206</v>
      </c>
      <c r="D12473" s="85">
        <v>6095.84</v>
      </c>
      <c r="E12473" s="85">
        <v>6095.84</v>
      </c>
    </row>
    <row r="12474" spans="2:5" x14ac:dyDescent="0.25">
      <c r="B12474" t="s">
        <v>24207</v>
      </c>
      <c r="C12474" t="s">
        <v>24208</v>
      </c>
      <c r="D12474" s="85">
        <v>1719.12</v>
      </c>
      <c r="E12474" s="85">
        <v>1719.12</v>
      </c>
    </row>
    <row r="12475" spans="2:5" x14ac:dyDescent="0.25">
      <c r="B12475" t="s">
        <v>24209</v>
      </c>
      <c r="C12475" t="s">
        <v>24210</v>
      </c>
      <c r="D12475" s="85">
        <v>4522.32</v>
      </c>
      <c r="E12475" s="85">
        <v>4522.32</v>
      </c>
    </row>
    <row r="12476" spans="2:5" x14ac:dyDescent="0.25">
      <c r="B12476" t="s">
        <v>24211</v>
      </c>
      <c r="C12476" t="s">
        <v>24212</v>
      </c>
      <c r="D12476" s="85">
        <v>48954</v>
      </c>
      <c r="E12476" s="85">
        <v>39800</v>
      </c>
    </row>
    <row r="12477" spans="2:5" x14ac:dyDescent="0.25">
      <c r="B12477" t="s">
        <v>24213</v>
      </c>
      <c r="C12477" t="s">
        <v>24214</v>
      </c>
      <c r="D12477" s="85">
        <v>107406.37</v>
      </c>
      <c r="E12477" s="85">
        <v>107406.37</v>
      </c>
    </row>
    <row r="12478" spans="2:5" x14ac:dyDescent="0.25">
      <c r="B12478" t="s">
        <v>24215</v>
      </c>
      <c r="C12478" t="s">
        <v>24216</v>
      </c>
      <c r="D12478" s="85">
        <v>28452.42</v>
      </c>
      <c r="E12478" s="85">
        <v>28452.42</v>
      </c>
    </row>
    <row r="12479" spans="2:5" x14ac:dyDescent="0.25">
      <c r="B12479" t="s">
        <v>24217</v>
      </c>
      <c r="C12479" t="s">
        <v>24218</v>
      </c>
      <c r="D12479" s="85">
        <v>140064.95999999999</v>
      </c>
      <c r="E12479" s="85">
        <v>140064.95999999999</v>
      </c>
    </row>
    <row r="12480" spans="2:5" x14ac:dyDescent="0.25">
      <c r="B12480" t="s">
        <v>24219</v>
      </c>
      <c r="C12480" t="s">
        <v>24220</v>
      </c>
      <c r="D12480" s="85">
        <v>115259.64</v>
      </c>
      <c r="E12480" s="85">
        <v>115259.64</v>
      </c>
    </row>
    <row r="12481" spans="2:5" x14ac:dyDescent="0.25">
      <c r="B12481" t="s">
        <v>24221</v>
      </c>
      <c r="C12481" t="s">
        <v>24222</v>
      </c>
      <c r="D12481" s="85">
        <v>465021.9</v>
      </c>
      <c r="E12481" s="85">
        <v>208530</v>
      </c>
    </row>
    <row r="12482" spans="2:5" x14ac:dyDescent="0.25">
      <c r="B12482" t="s">
        <v>24223</v>
      </c>
      <c r="C12482" t="s">
        <v>24224</v>
      </c>
      <c r="D12482" s="85">
        <v>1980000</v>
      </c>
      <c r="E12482" s="85">
        <v>1980000</v>
      </c>
    </row>
    <row r="12483" spans="2:5" x14ac:dyDescent="0.25">
      <c r="B12483" t="s">
        <v>24225</v>
      </c>
      <c r="C12483" t="s">
        <v>24226</v>
      </c>
      <c r="D12483" s="85">
        <v>1403.82</v>
      </c>
      <c r="E12483" s="85">
        <v>1403.82</v>
      </c>
    </row>
    <row r="12484" spans="2:5" x14ac:dyDescent="0.25">
      <c r="B12484" t="s">
        <v>24227</v>
      </c>
      <c r="C12484" t="s">
        <v>24228</v>
      </c>
      <c r="D12484" s="85">
        <v>5760</v>
      </c>
      <c r="E12484" s="85">
        <v>5760</v>
      </c>
    </row>
    <row r="12485" spans="2:5" x14ac:dyDescent="0.25">
      <c r="B12485" t="s">
        <v>24229</v>
      </c>
      <c r="C12485" t="s">
        <v>24230</v>
      </c>
      <c r="D12485" s="85">
        <v>10464</v>
      </c>
      <c r="E12485" s="85">
        <v>10464</v>
      </c>
    </row>
    <row r="12486" spans="2:5" x14ac:dyDescent="0.25">
      <c r="B12486" t="s">
        <v>24231</v>
      </c>
      <c r="C12486" t="s">
        <v>24232</v>
      </c>
      <c r="D12486" s="85">
        <v>787.2</v>
      </c>
      <c r="E12486" s="85">
        <v>787.2</v>
      </c>
    </row>
    <row r="12487" spans="2:5" x14ac:dyDescent="0.25">
      <c r="B12487" t="s">
        <v>24233</v>
      </c>
      <c r="C12487" t="s">
        <v>24234</v>
      </c>
      <c r="D12487" s="85">
        <v>2400</v>
      </c>
      <c r="E12487" s="85">
        <v>2400</v>
      </c>
    </row>
    <row r="12488" spans="2:5" x14ac:dyDescent="0.25">
      <c r="B12488" t="s">
        <v>24235</v>
      </c>
      <c r="C12488" t="s">
        <v>24236</v>
      </c>
      <c r="D12488" s="85">
        <v>315</v>
      </c>
      <c r="E12488" s="85">
        <v>315</v>
      </c>
    </row>
    <row r="12489" spans="2:5" x14ac:dyDescent="0.25">
      <c r="B12489" t="s">
        <v>24237</v>
      </c>
      <c r="C12489" t="s">
        <v>24238</v>
      </c>
      <c r="D12489" s="85">
        <v>225.9</v>
      </c>
      <c r="E12489" s="85">
        <v>225.9</v>
      </c>
    </row>
    <row r="12490" spans="2:5" x14ac:dyDescent="0.25">
      <c r="B12490" t="s">
        <v>24239</v>
      </c>
      <c r="C12490" t="s">
        <v>24240</v>
      </c>
      <c r="D12490" s="85">
        <v>7560</v>
      </c>
      <c r="E12490" s="85">
        <v>7560</v>
      </c>
    </row>
    <row r="12491" spans="2:5" x14ac:dyDescent="0.25">
      <c r="B12491" t="s">
        <v>24241</v>
      </c>
      <c r="C12491" t="s">
        <v>24242</v>
      </c>
      <c r="D12491" s="85">
        <v>386.4</v>
      </c>
      <c r="E12491" s="85">
        <v>386.4</v>
      </c>
    </row>
    <row r="12492" spans="2:5" x14ac:dyDescent="0.25">
      <c r="B12492" t="s">
        <v>24243</v>
      </c>
      <c r="C12492" t="s">
        <v>24244</v>
      </c>
      <c r="D12492" s="85">
        <v>97.2</v>
      </c>
      <c r="E12492" s="85">
        <v>97.2</v>
      </c>
    </row>
    <row r="12493" spans="2:5" x14ac:dyDescent="0.25">
      <c r="B12493" t="s">
        <v>24245</v>
      </c>
      <c r="C12493" t="s">
        <v>24246</v>
      </c>
      <c r="D12493" s="85">
        <v>80.400000000000006</v>
      </c>
      <c r="E12493" s="85">
        <v>80.400000000000006</v>
      </c>
    </row>
    <row r="12494" spans="2:5" x14ac:dyDescent="0.25">
      <c r="B12494" t="s">
        <v>24247</v>
      </c>
      <c r="C12494" t="s">
        <v>24248</v>
      </c>
      <c r="D12494" s="85">
        <v>1314</v>
      </c>
      <c r="E12494" s="85">
        <v>1314</v>
      </c>
    </row>
    <row r="12495" spans="2:5" x14ac:dyDescent="0.25">
      <c r="B12495" t="s">
        <v>24249</v>
      </c>
      <c r="C12495" t="s">
        <v>24250</v>
      </c>
      <c r="D12495" s="85">
        <v>701.25</v>
      </c>
      <c r="E12495" s="85">
        <v>701.25</v>
      </c>
    </row>
    <row r="12496" spans="2:5" x14ac:dyDescent="0.25">
      <c r="B12496" t="s">
        <v>24251</v>
      </c>
      <c r="C12496" t="s">
        <v>24252</v>
      </c>
      <c r="D12496" s="85">
        <v>752.25</v>
      </c>
      <c r="E12496" s="85">
        <v>752.25</v>
      </c>
    </row>
    <row r="12497" spans="2:5" x14ac:dyDescent="0.25">
      <c r="B12497" t="s">
        <v>24253</v>
      </c>
      <c r="C12497" t="s">
        <v>24254</v>
      </c>
      <c r="D12497" s="85">
        <v>139.5</v>
      </c>
      <c r="E12497" s="85">
        <v>139.5</v>
      </c>
    </row>
    <row r="12498" spans="2:5" x14ac:dyDescent="0.25">
      <c r="B12498" t="s">
        <v>24255</v>
      </c>
      <c r="C12498" t="s">
        <v>24256</v>
      </c>
      <c r="D12498" s="85">
        <v>667.5</v>
      </c>
      <c r="E12498" s="85">
        <v>667.5</v>
      </c>
    </row>
    <row r="12499" spans="2:5" x14ac:dyDescent="0.25">
      <c r="B12499" t="s">
        <v>24257</v>
      </c>
      <c r="C12499" t="s">
        <v>24258</v>
      </c>
      <c r="D12499" s="85">
        <v>139.5</v>
      </c>
      <c r="E12499" s="85">
        <v>139.5</v>
      </c>
    </row>
    <row r="12500" spans="2:5" x14ac:dyDescent="0.25">
      <c r="B12500" t="s">
        <v>24259</v>
      </c>
      <c r="C12500" t="s">
        <v>24260</v>
      </c>
      <c r="D12500" s="85">
        <v>154.80000000000001</v>
      </c>
      <c r="E12500" s="85">
        <v>154.80000000000001</v>
      </c>
    </row>
    <row r="12501" spans="2:5" x14ac:dyDescent="0.25">
      <c r="B12501" t="s">
        <v>24261</v>
      </c>
      <c r="C12501" t="s">
        <v>24262</v>
      </c>
      <c r="D12501" s="85">
        <v>420.4</v>
      </c>
      <c r="E12501" s="85">
        <v>420.4</v>
      </c>
    </row>
    <row r="12502" spans="2:5" x14ac:dyDescent="0.25">
      <c r="B12502" t="s">
        <v>24263</v>
      </c>
      <c r="C12502" t="s">
        <v>24264</v>
      </c>
      <c r="D12502" s="85">
        <v>689.2</v>
      </c>
      <c r="E12502" s="85">
        <v>689.2</v>
      </c>
    </row>
    <row r="12503" spans="2:5" x14ac:dyDescent="0.25">
      <c r="B12503" t="s">
        <v>24265</v>
      </c>
      <c r="C12503" t="s">
        <v>24266</v>
      </c>
      <c r="D12503" s="85">
        <v>24358.84</v>
      </c>
      <c r="E12503" s="85">
        <v>24358.84</v>
      </c>
    </row>
    <row r="12504" spans="2:5" x14ac:dyDescent="0.25">
      <c r="B12504" t="s">
        <v>24267</v>
      </c>
      <c r="C12504" t="s">
        <v>24268</v>
      </c>
      <c r="D12504" s="85">
        <v>53313.13</v>
      </c>
      <c r="E12504" s="85">
        <v>53313.13</v>
      </c>
    </row>
    <row r="12505" spans="2:5" x14ac:dyDescent="0.25">
      <c r="B12505" t="s">
        <v>24269</v>
      </c>
      <c r="C12505" t="s">
        <v>24270</v>
      </c>
      <c r="D12505" s="85">
        <v>207.6</v>
      </c>
      <c r="E12505" s="85">
        <v>207.6</v>
      </c>
    </row>
    <row r="12506" spans="2:5" x14ac:dyDescent="0.25">
      <c r="B12506" t="s">
        <v>24271</v>
      </c>
      <c r="C12506" t="s">
        <v>24272</v>
      </c>
      <c r="D12506" s="85">
        <v>186</v>
      </c>
      <c r="E12506" s="85">
        <v>186</v>
      </c>
    </row>
    <row r="12507" spans="2:5" x14ac:dyDescent="0.25">
      <c r="B12507" t="s">
        <v>24273</v>
      </c>
      <c r="C12507" t="s">
        <v>24274</v>
      </c>
      <c r="D12507" s="85">
        <v>177.6</v>
      </c>
      <c r="E12507" s="85">
        <v>177.6</v>
      </c>
    </row>
    <row r="12508" spans="2:5" x14ac:dyDescent="0.25">
      <c r="B12508" t="s">
        <v>24275</v>
      </c>
      <c r="C12508" t="s">
        <v>24276</v>
      </c>
      <c r="D12508" s="85">
        <v>480</v>
      </c>
      <c r="E12508" s="85">
        <v>480</v>
      </c>
    </row>
    <row r="12509" spans="2:5" x14ac:dyDescent="0.25">
      <c r="B12509" t="s">
        <v>24277</v>
      </c>
      <c r="C12509" t="s">
        <v>24278</v>
      </c>
      <c r="D12509" s="85">
        <v>253.2</v>
      </c>
      <c r="E12509" s="85">
        <v>253.2</v>
      </c>
    </row>
    <row r="12510" spans="2:5" x14ac:dyDescent="0.25">
      <c r="B12510" t="s">
        <v>24279</v>
      </c>
      <c r="C12510" t="s">
        <v>24280</v>
      </c>
      <c r="D12510" s="85">
        <v>2598</v>
      </c>
      <c r="E12510" s="85">
        <v>2598</v>
      </c>
    </row>
    <row r="12511" spans="2:5" x14ac:dyDescent="0.25">
      <c r="B12511" t="s">
        <v>24281</v>
      </c>
      <c r="C12511" t="s">
        <v>24282</v>
      </c>
      <c r="D12511" s="85">
        <v>327</v>
      </c>
      <c r="E12511" s="85">
        <v>327</v>
      </c>
    </row>
    <row r="12512" spans="2:5" x14ac:dyDescent="0.25">
      <c r="B12512" t="s">
        <v>24283</v>
      </c>
      <c r="C12512" t="s">
        <v>24284</v>
      </c>
      <c r="D12512" s="85">
        <v>690</v>
      </c>
      <c r="E12512" s="85">
        <v>690</v>
      </c>
    </row>
    <row r="12513" spans="2:5" x14ac:dyDescent="0.25">
      <c r="B12513" t="s">
        <v>24285</v>
      </c>
      <c r="C12513" t="s">
        <v>24286</v>
      </c>
      <c r="D12513" s="85">
        <v>3748.5</v>
      </c>
      <c r="E12513" s="85">
        <v>3748.5</v>
      </c>
    </row>
    <row r="12514" spans="2:5" x14ac:dyDescent="0.25">
      <c r="B12514" t="s">
        <v>24287</v>
      </c>
      <c r="C12514" t="s">
        <v>24288</v>
      </c>
      <c r="D12514" s="85">
        <v>3339</v>
      </c>
      <c r="E12514" s="85">
        <v>3339</v>
      </c>
    </row>
    <row r="12515" spans="2:5" x14ac:dyDescent="0.25">
      <c r="B12515" t="s">
        <v>24289</v>
      </c>
      <c r="C12515" t="s">
        <v>24290</v>
      </c>
      <c r="D12515" s="85">
        <v>6125.4</v>
      </c>
      <c r="E12515" s="85">
        <v>4980</v>
      </c>
    </row>
    <row r="12516" spans="2:5" x14ac:dyDescent="0.25">
      <c r="B12516" t="s">
        <v>24291</v>
      </c>
      <c r="C12516" t="s">
        <v>24292</v>
      </c>
      <c r="D12516" s="85">
        <v>42159.28</v>
      </c>
      <c r="E12516" s="85">
        <v>42159.28</v>
      </c>
    </row>
    <row r="12517" spans="2:5" x14ac:dyDescent="0.25">
      <c r="B12517" t="s">
        <v>24293</v>
      </c>
      <c r="C12517" t="s">
        <v>24294</v>
      </c>
      <c r="D12517" s="85">
        <v>25259.22</v>
      </c>
      <c r="E12517" s="85">
        <v>25259.22</v>
      </c>
    </row>
    <row r="12518" spans="2:5" x14ac:dyDescent="0.25">
      <c r="B12518" t="s">
        <v>24295</v>
      </c>
      <c r="C12518" t="s">
        <v>24296</v>
      </c>
      <c r="D12518" s="85">
        <v>5657.85</v>
      </c>
      <c r="E12518" s="85">
        <v>5657.85</v>
      </c>
    </row>
    <row r="12519" spans="2:5" x14ac:dyDescent="0.25">
      <c r="B12519" t="s">
        <v>24297</v>
      </c>
      <c r="C12519" t="s">
        <v>24298</v>
      </c>
      <c r="D12519" s="85">
        <v>201.6</v>
      </c>
      <c r="E12519" s="85">
        <v>201.6</v>
      </c>
    </row>
    <row r="12520" spans="2:5" x14ac:dyDescent="0.25">
      <c r="B12520" t="s">
        <v>24299</v>
      </c>
      <c r="C12520" t="s">
        <v>24300</v>
      </c>
      <c r="D12520" s="85">
        <v>30.75</v>
      </c>
      <c r="E12520" s="85">
        <v>30.75</v>
      </c>
    </row>
    <row r="12521" spans="2:5" x14ac:dyDescent="0.25">
      <c r="B12521" t="s">
        <v>24301</v>
      </c>
      <c r="C12521" t="s">
        <v>24302</v>
      </c>
      <c r="D12521" s="85">
        <v>19.5</v>
      </c>
      <c r="E12521" s="85">
        <v>19.5</v>
      </c>
    </row>
    <row r="12522" spans="2:5" x14ac:dyDescent="0.25">
      <c r="B12522" t="s">
        <v>24303</v>
      </c>
      <c r="C12522" t="s">
        <v>24304</v>
      </c>
      <c r="D12522" s="85">
        <v>58.5</v>
      </c>
      <c r="E12522" s="85">
        <v>58.5</v>
      </c>
    </row>
    <row r="12523" spans="2:5" x14ac:dyDescent="0.25">
      <c r="B12523" t="s">
        <v>24305</v>
      </c>
      <c r="C12523" t="s">
        <v>24306</v>
      </c>
      <c r="D12523" s="85">
        <v>23290</v>
      </c>
      <c r="E12523" s="85">
        <v>23290</v>
      </c>
    </row>
    <row r="12524" spans="2:5" x14ac:dyDescent="0.25">
      <c r="B12524" t="s">
        <v>24307</v>
      </c>
      <c r="C12524" t="s">
        <v>24308</v>
      </c>
      <c r="D12524" s="85">
        <v>4190</v>
      </c>
      <c r="E12524" s="85">
        <v>4190</v>
      </c>
    </row>
    <row r="12525" spans="2:5" x14ac:dyDescent="0.25">
      <c r="B12525" t="s">
        <v>24309</v>
      </c>
      <c r="C12525" t="s">
        <v>24310</v>
      </c>
      <c r="D12525" s="85">
        <v>55164.03</v>
      </c>
      <c r="E12525" s="85">
        <v>47555.199999999997</v>
      </c>
    </row>
    <row r="12526" spans="2:5" x14ac:dyDescent="0.25">
      <c r="B12526" t="s">
        <v>24311</v>
      </c>
      <c r="C12526" t="s">
        <v>24312</v>
      </c>
      <c r="D12526" s="85">
        <v>31805.4</v>
      </c>
      <c r="E12526" s="85">
        <v>26070</v>
      </c>
    </row>
    <row r="12527" spans="2:5" x14ac:dyDescent="0.25">
      <c r="B12527" t="s">
        <v>24313</v>
      </c>
      <c r="C12527" t="s">
        <v>24314</v>
      </c>
      <c r="D12527" s="85">
        <v>18300</v>
      </c>
      <c r="E12527" s="85">
        <v>15000</v>
      </c>
    </row>
    <row r="12528" spans="2:5" x14ac:dyDescent="0.25">
      <c r="B12528" t="s">
        <v>24315</v>
      </c>
      <c r="C12528" t="s">
        <v>24316</v>
      </c>
      <c r="D12528" s="85">
        <v>195</v>
      </c>
      <c r="E12528" s="85">
        <v>195</v>
      </c>
    </row>
    <row r="12529" spans="2:5" x14ac:dyDescent="0.25">
      <c r="B12529" t="s">
        <v>24317</v>
      </c>
      <c r="C12529" t="s">
        <v>24318</v>
      </c>
      <c r="D12529" s="85">
        <v>68516.7</v>
      </c>
      <c r="E12529" s="85">
        <v>67545.31</v>
      </c>
    </row>
    <row r="12530" spans="2:5" x14ac:dyDescent="0.25">
      <c r="B12530" t="s">
        <v>24319</v>
      </c>
      <c r="C12530" t="s">
        <v>24320</v>
      </c>
      <c r="D12530" s="85">
        <v>39328.53</v>
      </c>
      <c r="E12530" s="85">
        <v>32236.5</v>
      </c>
    </row>
    <row r="12531" spans="2:5" x14ac:dyDescent="0.25">
      <c r="B12531" t="s">
        <v>24321</v>
      </c>
      <c r="C12531" t="s">
        <v>24322</v>
      </c>
      <c r="D12531" s="85">
        <v>52438.04</v>
      </c>
      <c r="E12531" s="85">
        <v>42982</v>
      </c>
    </row>
    <row r="12532" spans="2:5" x14ac:dyDescent="0.25">
      <c r="B12532" t="s">
        <v>24323</v>
      </c>
      <c r="C12532" t="s">
        <v>24324</v>
      </c>
      <c r="D12532" s="85">
        <v>5427</v>
      </c>
      <c r="E12532" s="85">
        <v>5427</v>
      </c>
    </row>
    <row r="12533" spans="2:5" x14ac:dyDescent="0.25">
      <c r="B12533" t="s">
        <v>24325</v>
      </c>
      <c r="C12533" t="s">
        <v>24326</v>
      </c>
      <c r="D12533" s="85">
        <v>116174.97</v>
      </c>
      <c r="E12533" s="85">
        <v>109599.03</v>
      </c>
    </row>
    <row r="12534" spans="2:5" x14ac:dyDescent="0.25">
      <c r="B12534" t="s">
        <v>24327</v>
      </c>
      <c r="C12534" t="s">
        <v>24328</v>
      </c>
      <c r="D12534" s="85">
        <v>215</v>
      </c>
      <c r="E12534" s="85">
        <v>204.76</v>
      </c>
    </row>
    <row r="12535" spans="2:5" x14ac:dyDescent="0.25">
      <c r="B12535" t="s">
        <v>24329</v>
      </c>
      <c r="C12535" t="s">
        <v>24330</v>
      </c>
      <c r="D12535" s="85">
        <v>83692</v>
      </c>
      <c r="E12535" s="85">
        <v>68600</v>
      </c>
    </row>
    <row r="12536" spans="2:5" x14ac:dyDescent="0.25">
      <c r="B12536" t="s">
        <v>24331</v>
      </c>
      <c r="C12536" t="s">
        <v>24332</v>
      </c>
      <c r="D12536" s="85">
        <v>1168.5</v>
      </c>
      <c r="E12536" s="85">
        <v>950</v>
      </c>
    </row>
    <row r="12537" spans="2:5" x14ac:dyDescent="0.25">
      <c r="B12537" t="s">
        <v>24333</v>
      </c>
      <c r="C12537" t="s">
        <v>24334</v>
      </c>
      <c r="D12537" s="85">
        <v>31980</v>
      </c>
      <c r="E12537" s="85">
        <v>26000</v>
      </c>
    </row>
    <row r="12538" spans="2:5" x14ac:dyDescent="0.25">
      <c r="B12538" t="s">
        <v>24335</v>
      </c>
      <c r="C12538" t="s">
        <v>24336</v>
      </c>
      <c r="D12538" s="85">
        <v>76527.67</v>
      </c>
      <c r="E12538" s="85">
        <v>62217.62</v>
      </c>
    </row>
    <row r="12539" spans="2:5" x14ac:dyDescent="0.25">
      <c r="B12539" t="s">
        <v>24337</v>
      </c>
      <c r="C12539" t="s">
        <v>24338</v>
      </c>
      <c r="D12539" s="85">
        <v>32943.21</v>
      </c>
      <c r="E12539" s="85">
        <v>26783.1</v>
      </c>
    </row>
    <row r="12540" spans="2:5" x14ac:dyDescent="0.25">
      <c r="B12540" t="s">
        <v>24339</v>
      </c>
      <c r="C12540" t="s">
        <v>24340</v>
      </c>
      <c r="D12540" s="85">
        <v>8487</v>
      </c>
      <c r="E12540" s="85">
        <v>6900</v>
      </c>
    </row>
    <row r="12541" spans="2:5" x14ac:dyDescent="0.25">
      <c r="B12541" t="s">
        <v>24341</v>
      </c>
      <c r="C12541" t="s">
        <v>24342</v>
      </c>
      <c r="D12541" s="85">
        <v>7127.85</v>
      </c>
      <c r="E12541" s="85">
        <v>5795</v>
      </c>
    </row>
    <row r="12542" spans="2:5" x14ac:dyDescent="0.25">
      <c r="B12542" t="s">
        <v>24343</v>
      </c>
      <c r="C12542" t="s">
        <v>24344</v>
      </c>
      <c r="D12542" s="85">
        <v>192000</v>
      </c>
      <c r="E12542" s="85">
        <v>192000</v>
      </c>
    </row>
    <row r="12543" spans="2:5" x14ac:dyDescent="0.25">
      <c r="B12543" t="s">
        <v>24345</v>
      </c>
      <c r="C12543" t="s">
        <v>24346</v>
      </c>
      <c r="D12543" s="85">
        <v>122000</v>
      </c>
      <c r="E12543" s="85">
        <v>122000</v>
      </c>
    </row>
    <row r="12544" spans="2:5" x14ac:dyDescent="0.25">
      <c r="B12544" t="s">
        <v>24347</v>
      </c>
      <c r="C12544" t="s">
        <v>24348</v>
      </c>
      <c r="D12544" s="85">
        <v>69331.100000000006</v>
      </c>
      <c r="E12544" s="85">
        <v>59768.19</v>
      </c>
    </row>
    <row r="12545" spans="2:5" x14ac:dyDescent="0.25">
      <c r="B12545" t="s">
        <v>24349</v>
      </c>
      <c r="C12545" t="s">
        <v>24350</v>
      </c>
      <c r="D12545" s="85">
        <v>28976.799999999999</v>
      </c>
      <c r="E12545" s="85">
        <v>24980</v>
      </c>
    </row>
    <row r="12546" spans="2:5" x14ac:dyDescent="0.25">
      <c r="B12546" t="s">
        <v>24351</v>
      </c>
      <c r="C12546" t="s">
        <v>24352</v>
      </c>
      <c r="D12546" s="85">
        <v>5693.56</v>
      </c>
      <c r="E12546" s="85">
        <v>5693.56</v>
      </c>
    </row>
    <row r="12547" spans="2:5" x14ac:dyDescent="0.25">
      <c r="B12547" t="s">
        <v>24353</v>
      </c>
      <c r="C12547" t="s">
        <v>24354</v>
      </c>
      <c r="D12547" s="85">
        <v>5693.56</v>
      </c>
      <c r="E12547" s="85">
        <v>5693.56</v>
      </c>
    </row>
    <row r="12548" spans="2:5" x14ac:dyDescent="0.25">
      <c r="B12548" t="s">
        <v>24355</v>
      </c>
      <c r="C12548" t="s">
        <v>24356</v>
      </c>
      <c r="D12548" s="85">
        <v>1750</v>
      </c>
      <c r="E12548" s="85">
        <v>1500</v>
      </c>
    </row>
    <row r="12549" spans="2:5" x14ac:dyDescent="0.25">
      <c r="B12549" t="s">
        <v>24357</v>
      </c>
      <c r="C12549" t="s">
        <v>24358</v>
      </c>
      <c r="D12549" s="85">
        <v>5145.8500000000004</v>
      </c>
      <c r="E12549" s="85">
        <v>5145.8500000000004</v>
      </c>
    </row>
    <row r="12550" spans="2:5" x14ac:dyDescent="0.25">
      <c r="B12550" t="s">
        <v>24359</v>
      </c>
      <c r="C12550" t="s">
        <v>24360</v>
      </c>
      <c r="D12550" s="85">
        <v>9627.6</v>
      </c>
      <c r="E12550" s="85">
        <v>9627.6</v>
      </c>
    </row>
    <row r="12551" spans="2:5" x14ac:dyDescent="0.25">
      <c r="B12551" t="s">
        <v>24361</v>
      </c>
      <c r="C12551" t="s">
        <v>24362</v>
      </c>
      <c r="D12551" s="85">
        <v>55000</v>
      </c>
      <c r="E12551" s="85">
        <v>55000</v>
      </c>
    </row>
    <row r="12552" spans="2:5" x14ac:dyDescent="0.25">
      <c r="B12552" t="s">
        <v>24363</v>
      </c>
      <c r="C12552" t="s">
        <v>24364</v>
      </c>
      <c r="D12552" s="85">
        <v>9227.2800000000007</v>
      </c>
      <c r="E12552" s="85">
        <v>9227.2800000000007</v>
      </c>
    </row>
    <row r="12553" spans="2:5" x14ac:dyDescent="0.25">
      <c r="B12553" t="s">
        <v>24365</v>
      </c>
      <c r="C12553" t="s">
        <v>24366</v>
      </c>
      <c r="D12553" s="85">
        <v>227000</v>
      </c>
      <c r="E12553" s="85">
        <v>227000</v>
      </c>
    </row>
    <row r="12554" spans="2:5" x14ac:dyDescent="0.25">
      <c r="B12554" t="s">
        <v>24367</v>
      </c>
      <c r="C12554" t="s">
        <v>24368</v>
      </c>
      <c r="D12554" s="85">
        <v>10033.84</v>
      </c>
      <c r="E12554" s="85">
        <v>9925</v>
      </c>
    </row>
    <row r="12555" spans="2:5" x14ac:dyDescent="0.25">
      <c r="B12555" t="s">
        <v>24369</v>
      </c>
      <c r="C12555" t="s">
        <v>24370</v>
      </c>
      <c r="D12555" s="85">
        <v>71876.17</v>
      </c>
      <c r="E12555" s="85">
        <v>66729.460000000006</v>
      </c>
    </row>
    <row r="12556" spans="2:5" x14ac:dyDescent="0.25">
      <c r="B12556" t="s">
        <v>24371</v>
      </c>
      <c r="C12556" t="s">
        <v>24372</v>
      </c>
      <c r="D12556" s="85">
        <v>69933000</v>
      </c>
      <c r="E12556" s="85">
        <v>69933000</v>
      </c>
    </row>
    <row r="12557" spans="2:5" x14ac:dyDescent="0.25">
      <c r="B12557" t="s">
        <v>24373</v>
      </c>
      <c r="C12557" t="s">
        <v>24374</v>
      </c>
      <c r="D12557" s="85">
        <v>24348.400000000001</v>
      </c>
      <c r="E12557" s="85">
        <v>20990</v>
      </c>
    </row>
    <row r="12558" spans="2:5" x14ac:dyDescent="0.25">
      <c r="B12558" t="s">
        <v>24375</v>
      </c>
      <c r="C12558" t="s">
        <v>24376</v>
      </c>
      <c r="D12558" s="85">
        <v>41076.36</v>
      </c>
      <c r="E12558" s="85">
        <v>33395.42</v>
      </c>
    </row>
    <row r="12559" spans="2:5" x14ac:dyDescent="0.25">
      <c r="B12559" t="s">
        <v>24377</v>
      </c>
      <c r="C12559" t="s">
        <v>24378</v>
      </c>
      <c r="D12559" s="85">
        <v>22997</v>
      </c>
      <c r="E12559" s="85">
        <v>22997</v>
      </c>
    </row>
    <row r="12560" spans="2:5" x14ac:dyDescent="0.25">
      <c r="B12560" t="s">
        <v>24379</v>
      </c>
      <c r="C12560" t="s">
        <v>24380</v>
      </c>
      <c r="D12560" s="85">
        <v>546750.92000000004</v>
      </c>
      <c r="E12560" s="85">
        <v>471337</v>
      </c>
    </row>
    <row r="12561" spans="2:5" x14ac:dyDescent="0.25">
      <c r="B12561" t="s">
        <v>24381</v>
      </c>
      <c r="C12561" t="s">
        <v>24382</v>
      </c>
      <c r="D12561" s="85">
        <v>20852.16</v>
      </c>
      <c r="E12561" s="85">
        <v>17976</v>
      </c>
    </row>
    <row r="12562" spans="2:5" x14ac:dyDescent="0.25">
      <c r="B12562" t="s">
        <v>24383</v>
      </c>
      <c r="C12562" t="s">
        <v>24384</v>
      </c>
      <c r="D12562" s="85">
        <v>52200</v>
      </c>
      <c r="E12562" s="85">
        <v>45000</v>
      </c>
    </row>
    <row r="12563" spans="2:5" x14ac:dyDescent="0.25">
      <c r="B12563" t="s">
        <v>24385</v>
      </c>
      <c r="C12563" t="s">
        <v>24386</v>
      </c>
      <c r="D12563" s="85">
        <v>417948</v>
      </c>
      <c r="E12563" s="85">
        <v>417948</v>
      </c>
    </row>
    <row r="12564" spans="2:5" x14ac:dyDescent="0.25">
      <c r="B12564" t="s">
        <v>24387</v>
      </c>
      <c r="C12564" t="s">
        <v>24388</v>
      </c>
      <c r="D12564" s="85">
        <v>18.899999999999999</v>
      </c>
      <c r="E12564" s="85">
        <v>15.49</v>
      </c>
    </row>
    <row r="12565" spans="2:5" x14ac:dyDescent="0.25">
      <c r="B12565" t="s">
        <v>24389</v>
      </c>
      <c r="C12565" t="s">
        <v>24390</v>
      </c>
      <c r="D12565" s="85">
        <v>340300</v>
      </c>
      <c r="E12565" s="85">
        <v>340300</v>
      </c>
    </row>
    <row r="12566" spans="2:5" x14ac:dyDescent="0.25">
      <c r="B12566" t="s">
        <v>24391</v>
      </c>
      <c r="C12566" t="s">
        <v>24392</v>
      </c>
      <c r="D12566" s="85">
        <v>14.1</v>
      </c>
      <c r="E12566" s="85">
        <v>12.67</v>
      </c>
    </row>
    <row r="12567" spans="2:5" x14ac:dyDescent="0.25">
      <c r="B12567" t="s">
        <v>24393</v>
      </c>
      <c r="C12567" t="s">
        <v>24394</v>
      </c>
      <c r="D12567" s="85">
        <v>5859</v>
      </c>
      <c r="E12567" s="85">
        <v>5859</v>
      </c>
    </row>
    <row r="12568" spans="2:5" x14ac:dyDescent="0.25">
      <c r="B12568" t="s">
        <v>24395</v>
      </c>
      <c r="C12568" t="s">
        <v>24396</v>
      </c>
      <c r="D12568" s="85">
        <v>104.92</v>
      </c>
      <c r="E12568" s="85">
        <v>86</v>
      </c>
    </row>
    <row r="12569" spans="2:5" x14ac:dyDescent="0.25">
      <c r="B12569" t="s">
        <v>24397</v>
      </c>
      <c r="C12569" t="s">
        <v>24398</v>
      </c>
      <c r="D12569" s="85">
        <v>135</v>
      </c>
      <c r="E12569" s="85">
        <v>135</v>
      </c>
    </row>
    <row r="12570" spans="2:5" x14ac:dyDescent="0.25">
      <c r="B12570" t="s">
        <v>24399</v>
      </c>
      <c r="C12570" t="s">
        <v>24400</v>
      </c>
      <c r="D12570" s="85">
        <v>10219.450000000001</v>
      </c>
      <c r="E12570" s="85">
        <v>10219.450000000001</v>
      </c>
    </row>
    <row r="12571" spans="2:5" x14ac:dyDescent="0.25">
      <c r="B12571" t="s">
        <v>24401</v>
      </c>
      <c r="C12571" t="s">
        <v>24402</v>
      </c>
      <c r="D12571" s="85">
        <v>85.9</v>
      </c>
      <c r="E12571" s="85">
        <v>70.41</v>
      </c>
    </row>
    <row r="12572" spans="2:5" x14ac:dyDescent="0.25">
      <c r="B12572" t="s">
        <v>24403</v>
      </c>
      <c r="C12572" t="s">
        <v>24404</v>
      </c>
      <c r="D12572" s="85">
        <v>457.5</v>
      </c>
      <c r="E12572" s="85">
        <v>375</v>
      </c>
    </row>
    <row r="12573" spans="2:5" x14ac:dyDescent="0.25">
      <c r="B12573" t="s">
        <v>24405</v>
      </c>
      <c r="C12573" t="s">
        <v>24406</v>
      </c>
      <c r="D12573" s="85">
        <v>26362.78</v>
      </c>
      <c r="E12573" s="85">
        <v>26362.78</v>
      </c>
    </row>
    <row r="12574" spans="2:5" x14ac:dyDescent="0.25">
      <c r="B12574" t="s">
        <v>24407</v>
      </c>
      <c r="C12574" t="s">
        <v>24408</v>
      </c>
      <c r="D12574" s="85">
        <v>122</v>
      </c>
      <c r="E12574" s="85">
        <v>100</v>
      </c>
    </row>
    <row r="12575" spans="2:5" x14ac:dyDescent="0.25">
      <c r="B12575" t="s">
        <v>24409</v>
      </c>
      <c r="C12575" t="s">
        <v>24410</v>
      </c>
      <c r="D12575" s="85">
        <v>29072.959999999999</v>
      </c>
      <c r="E12575" s="85">
        <v>29072.959999999999</v>
      </c>
    </row>
    <row r="12576" spans="2:5" x14ac:dyDescent="0.25">
      <c r="B12576" t="s">
        <v>24411</v>
      </c>
      <c r="C12576" t="s">
        <v>19316</v>
      </c>
      <c r="D12576" s="85">
        <v>36774.28</v>
      </c>
      <c r="E12576" s="85">
        <v>36774.28</v>
      </c>
    </row>
    <row r="12577" spans="2:5" x14ac:dyDescent="0.25">
      <c r="B12577" t="s">
        <v>24412</v>
      </c>
      <c r="C12577" t="s">
        <v>24413</v>
      </c>
      <c r="D12577" s="85">
        <v>70499.990000000005</v>
      </c>
      <c r="E12577" s="85">
        <v>70499.990000000005</v>
      </c>
    </row>
    <row r="12578" spans="2:5" x14ac:dyDescent="0.25">
      <c r="B12578" t="s">
        <v>24414</v>
      </c>
      <c r="C12578" t="s">
        <v>24415</v>
      </c>
      <c r="D12578" s="85">
        <v>14678.19</v>
      </c>
      <c r="E12578" s="85">
        <v>14678.19</v>
      </c>
    </row>
    <row r="12579" spans="2:5" x14ac:dyDescent="0.25">
      <c r="B12579" t="s">
        <v>24416</v>
      </c>
      <c r="C12579" t="s">
        <v>24417</v>
      </c>
      <c r="D12579" s="85">
        <v>16277.22</v>
      </c>
      <c r="E12579" s="85">
        <v>15355.87</v>
      </c>
    </row>
    <row r="12580" spans="2:5" x14ac:dyDescent="0.25">
      <c r="B12580" t="s">
        <v>24418</v>
      </c>
      <c r="C12580" t="s">
        <v>24419</v>
      </c>
      <c r="D12580" s="85">
        <v>10233.51</v>
      </c>
      <c r="E12580" s="85">
        <v>10233.51</v>
      </c>
    </row>
    <row r="12581" spans="2:5" x14ac:dyDescent="0.25">
      <c r="B12581" t="s">
        <v>24420</v>
      </c>
      <c r="C12581" t="s">
        <v>24421</v>
      </c>
      <c r="D12581" s="85">
        <v>1768023.98</v>
      </c>
      <c r="E12581" s="85">
        <v>1437417.87</v>
      </c>
    </row>
    <row r="12582" spans="2:5" x14ac:dyDescent="0.25">
      <c r="B12582" t="s">
        <v>24422</v>
      </c>
      <c r="C12582" t="s">
        <v>21385</v>
      </c>
      <c r="D12582" s="85">
        <v>3136.5</v>
      </c>
      <c r="E12582" s="85">
        <v>2550</v>
      </c>
    </row>
    <row r="12583" spans="2:5" x14ac:dyDescent="0.25">
      <c r="B12583" t="s">
        <v>24423</v>
      </c>
      <c r="C12583" t="s">
        <v>24424</v>
      </c>
      <c r="D12583" s="85">
        <v>106016.42</v>
      </c>
      <c r="E12583" s="85">
        <v>86192.21</v>
      </c>
    </row>
    <row r="12584" spans="2:5" x14ac:dyDescent="0.25">
      <c r="B12584" t="s">
        <v>24425</v>
      </c>
      <c r="C12584" t="s">
        <v>23776</v>
      </c>
      <c r="D12584" s="85">
        <v>242487.84</v>
      </c>
      <c r="E12584" s="85">
        <v>242487.84</v>
      </c>
    </row>
    <row r="12585" spans="2:5" x14ac:dyDescent="0.25">
      <c r="B12585" t="s">
        <v>24426</v>
      </c>
      <c r="C12585" t="s">
        <v>24427</v>
      </c>
      <c r="D12585" s="85">
        <v>34450.31</v>
      </c>
      <c r="E12585" s="85">
        <v>28008.38</v>
      </c>
    </row>
    <row r="12586" spans="2:5" x14ac:dyDescent="0.25">
      <c r="B12586" t="s">
        <v>24428</v>
      </c>
      <c r="C12586" t="s">
        <v>24429</v>
      </c>
      <c r="D12586" s="85">
        <v>19394.82</v>
      </c>
      <c r="E12586" s="85">
        <v>18297</v>
      </c>
    </row>
    <row r="12587" spans="2:5" x14ac:dyDescent="0.25">
      <c r="B12587" t="s">
        <v>24430</v>
      </c>
      <c r="C12587" t="s">
        <v>24431</v>
      </c>
      <c r="D12587" s="85">
        <v>1404.41</v>
      </c>
      <c r="E12587" s="85">
        <v>1141.8</v>
      </c>
    </row>
    <row r="12588" spans="2:5" x14ac:dyDescent="0.25">
      <c r="B12588" t="s">
        <v>24432</v>
      </c>
      <c r="C12588" t="s">
        <v>24433</v>
      </c>
      <c r="D12588" s="85">
        <v>658.05</v>
      </c>
      <c r="E12588" s="85">
        <v>535</v>
      </c>
    </row>
    <row r="12589" spans="2:5" x14ac:dyDescent="0.25">
      <c r="B12589" t="s">
        <v>24434</v>
      </c>
      <c r="C12589" t="s">
        <v>24435</v>
      </c>
      <c r="D12589" s="85">
        <v>65650.720000000001</v>
      </c>
      <c r="E12589" s="85">
        <v>65650.720000000001</v>
      </c>
    </row>
    <row r="12590" spans="2:5" x14ac:dyDescent="0.25">
      <c r="B12590" t="s">
        <v>24436</v>
      </c>
      <c r="C12590" t="s">
        <v>24437</v>
      </c>
      <c r="D12590" s="85">
        <v>1244.21</v>
      </c>
      <c r="E12590" s="85">
        <v>1011.55</v>
      </c>
    </row>
    <row r="12591" spans="2:5" x14ac:dyDescent="0.25">
      <c r="B12591" t="s">
        <v>24438</v>
      </c>
      <c r="C12591" t="s">
        <v>24439</v>
      </c>
      <c r="D12591" s="85">
        <v>45522</v>
      </c>
      <c r="E12591" s="85">
        <v>45522</v>
      </c>
    </row>
    <row r="12592" spans="2:5" x14ac:dyDescent="0.25">
      <c r="B12592" t="s">
        <v>24440</v>
      </c>
      <c r="C12592" t="s">
        <v>24441</v>
      </c>
      <c r="D12592" s="85">
        <v>58887.54</v>
      </c>
      <c r="E12592" s="85">
        <v>50765.120000000003</v>
      </c>
    </row>
    <row r="12593" spans="2:5" x14ac:dyDescent="0.25">
      <c r="B12593" t="s">
        <v>24442</v>
      </c>
      <c r="C12593" t="s">
        <v>24443</v>
      </c>
      <c r="D12593" s="85">
        <v>31908.82</v>
      </c>
      <c r="E12593" s="85">
        <v>27507.599999999999</v>
      </c>
    </row>
    <row r="12594" spans="2:5" x14ac:dyDescent="0.25">
      <c r="B12594" t="s">
        <v>24444</v>
      </c>
      <c r="C12594" t="s">
        <v>24445</v>
      </c>
      <c r="D12594" s="85">
        <v>2388.6</v>
      </c>
      <c r="E12594" s="85">
        <v>2059.14</v>
      </c>
    </row>
    <row r="12595" spans="2:5" x14ac:dyDescent="0.25">
      <c r="B12595" t="s">
        <v>24446</v>
      </c>
      <c r="C12595" t="s">
        <v>24447</v>
      </c>
      <c r="D12595" s="85">
        <v>25172.19</v>
      </c>
      <c r="E12595" s="85">
        <v>21700.16</v>
      </c>
    </row>
    <row r="12596" spans="2:5" x14ac:dyDescent="0.25">
      <c r="B12596" t="s">
        <v>24448</v>
      </c>
      <c r="C12596" t="s">
        <v>24449</v>
      </c>
      <c r="D12596" s="85">
        <v>360106.74</v>
      </c>
      <c r="E12596" s="85">
        <v>292769.71000000002</v>
      </c>
    </row>
    <row r="12597" spans="2:5" x14ac:dyDescent="0.25">
      <c r="B12597" t="s">
        <v>24450</v>
      </c>
      <c r="C12597" t="s">
        <v>24451</v>
      </c>
      <c r="D12597" s="85">
        <v>39765.58</v>
      </c>
      <c r="E12597" s="85">
        <v>32329.74</v>
      </c>
    </row>
    <row r="12598" spans="2:5" x14ac:dyDescent="0.25">
      <c r="B12598" t="s">
        <v>24452</v>
      </c>
      <c r="C12598" t="s">
        <v>24453</v>
      </c>
      <c r="D12598" s="85">
        <v>24704.57</v>
      </c>
      <c r="E12598" s="85">
        <v>20085.02</v>
      </c>
    </row>
    <row r="12599" spans="2:5" x14ac:dyDescent="0.25">
      <c r="B12599" t="s">
        <v>24454</v>
      </c>
      <c r="C12599" t="s">
        <v>24455</v>
      </c>
      <c r="D12599" s="85">
        <v>44930.97</v>
      </c>
      <c r="E12599" s="85">
        <v>36529.24</v>
      </c>
    </row>
    <row r="12600" spans="2:5" x14ac:dyDescent="0.25">
      <c r="B12600" t="s">
        <v>24456</v>
      </c>
      <c r="C12600" t="s">
        <v>24457</v>
      </c>
      <c r="D12600" s="85">
        <v>88865.5</v>
      </c>
      <c r="E12600" s="85">
        <v>39850</v>
      </c>
    </row>
    <row r="12601" spans="2:5" x14ac:dyDescent="0.25">
      <c r="B12601" t="s">
        <v>24458</v>
      </c>
      <c r="C12601" t="s">
        <v>24459</v>
      </c>
      <c r="D12601" s="85">
        <v>12949.6</v>
      </c>
      <c r="E12601" s="85">
        <v>12949.6</v>
      </c>
    </row>
    <row r="12602" spans="2:5" x14ac:dyDescent="0.25">
      <c r="B12602" t="s">
        <v>24460</v>
      </c>
      <c r="C12602" t="s">
        <v>24461</v>
      </c>
      <c r="D12602" s="85">
        <v>738</v>
      </c>
      <c r="E12602" s="85">
        <v>600</v>
      </c>
    </row>
    <row r="12603" spans="2:5" x14ac:dyDescent="0.25">
      <c r="B12603" t="s">
        <v>24462</v>
      </c>
      <c r="C12603" t="s">
        <v>24463</v>
      </c>
      <c r="D12603" s="85">
        <v>5351.73</v>
      </c>
      <c r="E12603" s="85">
        <v>4351</v>
      </c>
    </row>
    <row r="12604" spans="2:5" x14ac:dyDescent="0.25">
      <c r="B12604" t="s">
        <v>24464</v>
      </c>
      <c r="C12604" t="s">
        <v>22451</v>
      </c>
      <c r="D12604" s="85">
        <v>1205280.1299999999</v>
      </c>
      <c r="E12604" s="85">
        <v>1144560.1299999999</v>
      </c>
    </row>
    <row r="12605" spans="2:5" x14ac:dyDescent="0.25">
      <c r="B12605" t="s">
        <v>24465</v>
      </c>
      <c r="C12605" t="s">
        <v>24466</v>
      </c>
      <c r="D12605" s="85">
        <v>2074.8000000000002</v>
      </c>
      <c r="E12605" s="85">
        <v>2074.8000000000002</v>
      </c>
    </row>
    <row r="12606" spans="2:5" x14ac:dyDescent="0.25">
      <c r="B12606" t="s">
        <v>24467</v>
      </c>
      <c r="C12606" t="s">
        <v>24468</v>
      </c>
      <c r="D12606" s="85">
        <v>248064.42</v>
      </c>
      <c r="E12606" s="85">
        <v>201678.39</v>
      </c>
    </row>
    <row r="12607" spans="2:5" x14ac:dyDescent="0.25">
      <c r="B12607" t="s">
        <v>24469</v>
      </c>
      <c r="C12607" t="s">
        <v>24470</v>
      </c>
      <c r="D12607" s="85">
        <v>4993.34</v>
      </c>
      <c r="E12607" s="85">
        <v>4993.34</v>
      </c>
    </row>
    <row r="12608" spans="2:5" x14ac:dyDescent="0.25">
      <c r="B12608" t="s">
        <v>24471</v>
      </c>
      <c r="C12608" t="s">
        <v>24472</v>
      </c>
      <c r="D12608" s="85">
        <v>28987.200000000001</v>
      </c>
      <c r="E12608" s="85">
        <v>23760</v>
      </c>
    </row>
    <row r="12609" spans="2:5" x14ac:dyDescent="0.25">
      <c r="B12609" t="s">
        <v>24473</v>
      </c>
      <c r="C12609" t="s">
        <v>24474</v>
      </c>
      <c r="D12609" s="85">
        <v>24587.7</v>
      </c>
      <c r="E12609" s="85">
        <v>19990</v>
      </c>
    </row>
    <row r="12610" spans="2:5" x14ac:dyDescent="0.25">
      <c r="B12610" t="s">
        <v>24475</v>
      </c>
      <c r="C12610" t="s">
        <v>24476</v>
      </c>
      <c r="D12610" s="85">
        <v>24600</v>
      </c>
      <c r="E12610" s="85">
        <v>20000</v>
      </c>
    </row>
    <row r="12611" spans="2:5" x14ac:dyDescent="0.25">
      <c r="B12611" t="s">
        <v>24477</v>
      </c>
      <c r="C12611" t="s">
        <v>24478</v>
      </c>
      <c r="D12611" s="85">
        <v>424103.24</v>
      </c>
      <c r="E12611" s="85">
        <v>424103.24</v>
      </c>
    </row>
    <row r="12612" spans="2:5" x14ac:dyDescent="0.25">
      <c r="B12612" t="s">
        <v>24479</v>
      </c>
      <c r="C12612" t="s">
        <v>24480</v>
      </c>
      <c r="D12612" s="85">
        <v>2197308</v>
      </c>
      <c r="E12612" s="85">
        <v>2197308</v>
      </c>
    </row>
    <row r="12613" spans="2:5" x14ac:dyDescent="0.25">
      <c r="B12613" t="s">
        <v>24481</v>
      </c>
      <c r="C12613" t="s">
        <v>24482</v>
      </c>
      <c r="D12613" s="85">
        <v>43543.27</v>
      </c>
      <c r="E12613" s="85">
        <v>27600</v>
      </c>
    </row>
    <row r="12614" spans="2:5" x14ac:dyDescent="0.25">
      <c r="B12614" t="s">
        <v>24483</v>
      </c>
      <c r="C12614" t="s">
        <v>24484</v>
      </c>
      <c r="D12614" s="85">
        <v>22982.53</v>
      </c>
      <c r="E12614" s="85">
        <v>16000</v>
      </c>
    </row>
    <row r="12615" spans="2:5" x14ac:dyDescent="0.25">
      <c r="B12615" t="s">
        <v>24485</v>
      </c>
      <c r="C12615" t="s">
        <v>24486</v>
      </c>
      <c r="D12615" s="85">
        <v>25337.98</v>
      </c>
      <c r="E12615" s="85">
        <v>15860</v>
      </c>
    </row>
    <row r="12616" spans="2:5" x14ac:dyDescent="0.25">
      <c r="B12616" t="s">
        <v>24487</v>
      </c>
      <c r="C12616" t="s">
        <v>24488</v>
      </c>
      <c r="D12616" s="85">
        <v>15468.5</v>
      </c>
      <c r="E12616" s="85">
        <v>10339.69</v>
      </c>
    </row>
    <row r="12617" spans="2:5" x14ac:dyDescent="0.25">
      <c r="B12617" t="s">
        <v>24489</v>
      </c>
      <c r="C12617" t="s">
        <v>24490</v>
      </c>
      <c r="D12617" s="85">
        <v>1002555.18</v>
      </c>
      <c r="E12617" s="85">
        <v>1002555.18</v>
      </c>
    </row>
    <row r="12618" spans="2:5" x14ac:dyDescent="0.25">
      <c r="B12618" t="s">
        <v>24491</v>
      </c>
      <c r="C12618" t="s">
        <v>24492</v>
      </c>
      <c r="D12618" s="85">
        <v>4370.0200000000004</v>
      </c>
      <c r="E12618" s="85">
        <v>3755</v>
      </c>
    </row>
    <row r="12619" spans="2:5" x14ac:dyDescent="0.25">
      <c r="B12619" t="s">
        <v>24493</v>
      </c>
      <c r="C12619" t="s">
        <v>24494</v>
      </c>
      <c r="D12619" s="85">
        <v>116351.37</v>
      </c>
      <c r="E12619" s="85">
        <v>94594.61</v>
      </c>
    </row>
    <row r="12620" spans="2:5" x14ac:dyDescent="0.25">
      <c r="B12620" t="s">
        <v>24495</v>
      </c>
      <c r="C12620" t="s">
        <v>24496</v>
      </c>
      <c r="D12620" s="85">
        <v>4202.84</v>
      </c>
      <c r="E12620" s="85">
        <v>3416.94</v>
      </c>
    </row>
    <row r="12621" spans="2:5" x14ac:dyDescent="0.25">
      <c r="B12621" t="s">
        <v>24497</v>
      </c>
      <c r="C12621" t="s">
        <v>24498</v>
      </c>
      <c r="D12621" s="85">
        <v>28978.799999999999</v>
      </c>
      <c r="E12621" s="85">
        <v>23560</v>
      </c>
    </row>
    <row r="12622" spans="2:5" x14ac:dyDescent="0.25">
      <c r="B12622" t="s">
        <v>24499</v>
      </c>
      <c r="C12622" t="s">
        <v>24500</v>
      </c>
      <c r="D12622" s="85">
        <v>63297.96</v>
      </c>
      <c r="E12622" s="85">
        <v>51461.760000000002</v>
      </c>
    </row>
    <row r="12623" spans="2:5" x14ac:dyDescent="0.25">
      <c r="B12623" t="s">
        <v>24501</v>
      </c>
      <c r="C12623" t="s">
        <v>24502</v>
      </c>
      <c r="D12623" s="85">
        <v>61371.71</v>
      </c>
      <c r="E12623" s="85">
        <v>49895.7</v>
      </c>
    </row>
    <row r="12624" spans="2:5" x14ac:dyDescent="0.25">
      <c r="B12624" t="s">
        <v>24503</v>
      </c>
      <c r="C12624" t="s">
        <v>24504</v>
      </c>
      <c r="D12624" s="85">
        <v>11603.09</v>
      </c>
      <c r="E12624" s="85">
        <v>9433.41</v>
      </c>
    </row>
    <row r="12625" spans="2:5" x14ac:dyDescent="0.25">
      <c r="B12625" t="s">
        <v>24505</v>
      </c>
      <c r="C12625" t="s">
        <v>24506</v>
      </c>
      <c r="D12625" s="85">
        <v>12305.4</v>
      </c>
      <c r="E12625" s="85">
        <v>10004.39</v>
      </c>
    </row>
    <row r="12626" spans="2:5" x14ac:dyDescent="0.25">
      <c r="B12626" t="s">
        <v>24507</v>
      </c>
      <c r="C12626" t="s">
        <v>24508</v>
      </c>
      <c r="D12626" s="85">
        <v>10796.94</v>
      </c>
      <c r="E12626" s="85">
        <v>8778</v>
      </c>
    </row>
    <row r="12627" spans="2:5" x14ac:dyDescent="0.25">
      <c r="B12627" t="s">
        <v>24509</v>
      </c>
      <c r="C12627" t="s">
        <v>24510</v>
      </c>
      <c r="D12627" s="85">
        <v>15999750</v>
      </c>
      <c r="E12627" s="85">
        <v>15999750</v>
      </c>
    </row>
    <row r="12628" spans="2:5" x14ac:dyDescent="0.25">
      <c r="B12628" t="s">
        <v>24511</v>
      </c>
      <c r="C12628" t="s">
        <v>24512</v>
      </c>
      <c r="D12628" s="85">
        <v>28060.5</v>
      </c>
      <c r="E12628" s="85">
        <v>28060.5</v>
      </c>
    </row>
    <row r="12629" spans="2:5" x14ac:dyDescent="0.25">
      <c r="B12629" t="s">
        <v>24513</v>
      </c>
      <c r="C12629" t="s">
        <v>24514</v>
      </c>
      <c r="D12629" s="85">
        <v>11147</v>
      </c>
      <c r="E12629" s="85">
        <v>11147</v>
      </c>
    </row>
    <row r="12630" spans="2:5" x14ac:dyDescent="0.25">
      <c r="B12630" t="s">
        <v>24515</v>
      </c>
      <c r="C12630" t="s">
        <v>24516</v>
      </c>
      <c r="D12630" s="85">
        <v>9744</v>
      </c>
      <c r="E12630" s="85">
        <v>8400</v>
      </c>
    </row>
    <row r="12631" spans="2:5" x14ac:dyDescent="0.25">
      <c r="B12631" t="s">
        <v>24517</v>
      </c>
      <c r="C12631" t="s">
        <v>24518</v>
      </c>
      <c r="D12631" s="85">
        <v>78638.2</v>
      </c>
      <c r="E12631" s="85">
        <v>78638.2</v>
      </c>
    </row>
    <row r="12632" spans="2:5" x14ac:dyDescent="0.25">
      <c r="B12632" t="s">
        <v>24519</v>
      </c>
      <c r="C12632" t="s">
        <v>24520</v>
      </c>
      <c r="D12632" s="85">
        <v>3791.34</v>
      </c>
      <c r="E12632" s="85">
        <v>3268.4</v>
      </c>
    </row>
    <row r="12633" spans="2:5" x14ac:dyDescent="0.25">
      <c r="B12633" t="s">
        <v>24521</v>
      </c>
      <c r="C12633" t="s">
        <v>24522</v>
      </c>
      <c r="D12633" s="85">
        <v>4350</v>
      </c>
      <c r="E12633" s="85">
        <v>3750</v>
      </c>
    </row>
    <row r="12634" spans="2:5" x14ac:dyDescent="0.25">
      <c r="B12634" t="s">
        <v>24523</v>
      </c>
      <c r="C12634" t="s">
        <v>24524</v>
      </c>
      <c r="D12634" s="85">
        <v>4366.24</v>
      </c>
      <c r="E12634" s="85">
        <v>3764</v>
      </c>
    </row>
    <row r="12635" spans="2:5" x14ac:dyDescent="0.25">
      <c r="B12635" t="s">
        <v>24525</v>
      </c>
      <c r="C12635" t="s">
        <v>24526</v>
      </c>
      <c r="D12635" s="85">
        <v>1838.85</v>
      </c>
      <c r="E12635" s="85">
        <v>1495</v>
      </c>
    </row>
    <row r="12636" spans="2:5" x14ac:dyDescent="0.25">
      <c r="B12636" t="s">
        <v>24527</v>
      </c>
      <c r="C12636" t="s">
        <v>24528</v>
      </c>
      <c r="D12636" s="85">
        <v>24587.7</v>
      </c>
      <c r="E12636" s="85">
        <v>19990</v>
      </c>
    </row>
    <row r="12637" spans="2:5" x14ac:dyDescent="0.25">
      <c r="B12637" t="s">
        <v>24529</v>
      </c>
      <c r="C12637" t="s">
        <v>24530</v>
      </c>
      <c r="D12637" s="85">
        <v>273857.40000000002</v>
      </c>
      <c r="E12637" s="85">
        <v>273857.40000000002</v>
      </c>
    </row>
    <row r="12638" spans="2:5" x14ac:dyDescent="0.25">
      <c r="B12638" t="s">
        <v>24531</v>
      </c>
      <c r="C12638" t="s">
        <v>24532</v>
      </c>
      <c r="D12638" s="85">
        <v>11484.38</v>
      </c>
      <c r="E12638" s="85">
        <v>11484.38</v>
      </c>
    </row>
    <row r="12639" spans="2:5" x14ac:dyDescent="0.25">
      <c r="B12639" t="s">
        <v>24533</v>
      </c>
      <c r="C12639" t="s">
        <v>24534</v>
      </c>
      <c r="D12639" s="85">
        <v>60430.22</v>
      </c>
      <c r="E12639" s="85">
        <v>60430.22</v>
      </c>
    </row>
    <row r="12640" spans="2:5" x14ac:dyDescent="0.25">
      <c r="B12640" t="s">
        <v>24535</v>
      </c>
      <c r="C12640" t="s">
        <v>24536</v>
      </c>
      <c r="D12640" s="85">
        <v>117701.54</v>
      </c>
      <c r="E12640" s="85">
        <v>117701.54</v>
      </c>
    </row>
    <row r="12641" spans="2:5" x14ac:dyDescent="0.25">
      <c r="B12641" t="s">
        <v>24537</v>
      </c>
      <c r="C12641" t="s">
        <v>24538</v>
      </c>
      <c r="D12641" s="85">
        <v>66261.490000000005</v>
      </c>
      <c r="E12641" s="85">
        <v>66261.490000000005</v>
      </c>
    </row>
    <row r="12642" spans="2:5" x14ac:dyDescent="0.25">
      <c r="B12642" t="s">
        <v>24539</v>
      </c>
      <c r="C12642" t="s">
        <v>24540</v>
      </c>
      <c r="D12642" s="85">
        <v>14383.42</v>
      </c>
      <c r="E12642" s="85">
        <v>14383.42</v>
      </c>
    </row>
    <row r="12643" spans="2:5" x14ac:dyDescent="0.25">
      <c r="B12643" t="s">
        <v>24541</v>
      </c>
      <c r="C12643" t="s">
        <v>24542</v>
      </c>
      <c r="D12643" s="85">
        <v>5327.4</v>
      </c>
      <c r="E12643" s="85">
        <v>5327.4</v>
      </c>
    </row>
    <row r="12644" spans="2:5" x14ac:dyDescent="0.25">
      <c r="B12644" t="s">
        <v>24543</v>
      </c>
      <c r="C12644" t="s">
        <v>24544</v>
      </c>
      <c r="D12644" s="85">
        <v>268974.96999999997</v>
      </c>
      <c r="E12644" s="85">
        <v>268974.96999999997</v>
      </c>
    </row>
    <row r="12645" spans="2:5" x14ac:dyDescent="0.25">
      <c r="B12645" t="s">
        <v>24545</v>
      </c>
      <c r="C12645" t="s">
        <v>24546</v>
      </c>
      <c r="D12645" s="85">
        <v>10996.62</v>
      </c>
      <c r="E12645" s="85">
        <v>10996.62</v>
      </c>
    </row>
    <row r="12646" spans="2:5" x14ac:dyDescent="0.25">
      <c r="B12646" t="s">
        <v>24547</v>
      </c>
      <c r="C12646" t="s">
        <v>24548</v>
      </c>
      <c r="D12646" s="85">
        <v>59310.19</v>
      </c>
      <c r="E12646" s="85">
        <v>59310.19</v>
      </c>
    </row>
    <row r="12647" spans="2:5" x14ac:dyDescent="0.25">
      <c r="B12647" t="s">
        <v>24549</v>
      </c>
      <c r="C12647" t="s">
        <v>24550</v>
      </c>
      <c r="D12647" s="85">
        <v>10194.85</v>
      </c>
      <c r="E12647" s="85">
        <v>10194.85</v>
      </c>
    </row>
    <row r="12648" spans="2:5" x14ac:dyDescent="0.25">
      <c r="B12648" t="s">
        <v>24551</v>
      </c>
      <c r="C12648" t="s">
        <v>24552</v>
      </c>
      <c r="D12648" s="85">
        <v>103482.92</v>
      </c>
      <c r="E12648" s="85">
        <v>103482.92</v>
      </c>
    </row>
    <row r="12649" spans="2:5" x14ac:dyDescent="0.25">
      <c r="B12649" t="s">
        <v>24553</v>
      </c>
      <c r="C12649" t="s">
        <v>24554</v>
      </c>
      <c r="D12649" s="85">
        <v>227793.1</v>
      </c>
      <c r="E12649" s="85">
        <v>227793.1</v>
      </c>
    </row>
    <row r="12650" spans="2:5" x14ac:dyDescent="0.25">
      <c r="B12650" t="s">
        <v>24555</v>
      </c>
      <c r="C12650" t="s">
        <v>24556</v>
      </c>
      <c r="D12650" s="85">
        <v>652839</v>
      </c>
      <c r="E12650" s="85">
        <v>652839</v>
      </c>
    </row>
    <row r="12651" spans="2:5" x14ac:dyDescent="0.25">
      <c r="B12651" t="s">
        <v>24557</v>
      </c>
      <c r="C12651" t="s">
        <v>24558</v>
      </c>
      <c r="D12651" s="85">
        <v>429473.56</v>
      </c>
      <c r="E12651" s="85">
        <v>429473.56</v>
      </c>
    </row>
    <row r="12652" spans="2:5" x14ac:dyDescent="0.25">
      <c r="B12652" t="s">
        <v>24559</v>
      </c>
      <c r="C12652" t="s">
        <v>24534</v>
      </c>
      <c r="D12652" s="85">
        <v>1266171.25</v>
      </c>
      <c r="E12652" s="85">
        <v>1266171.25</v>
      </c>
    </row>
    <row r="12653" spans="2:5" x14ac:dyDescent="0.25">
      <c r="B12653" t="s">
        <v>24560</v>
      </c>
      <c r="C12653" t="s">
        <v>24561</v>
      </c>
      <c r="D12653" s="85">
        <v>146743.75</v>
      </c>
      <c r="E12653" s="85">
        <v>146743.75</v>
      </c>
    </row>
    <row r="12654" spans="2:5" x14ac:dyDescent="0.25">
      <c r="B12654" t="s">
        <v>24562</v>
      </c>
      <c r="C12654" t="s">
        <v>24563</v>
      </c>
      <c r="D12654" s="85">
        <v>340674.56</v>
      </c>
      <c r="E12654" s="85">
        <v>340674.56</v>
      </c>
    </row>
    <row r="12655" spans="2:5" x14ac:dyDescent="0.25">
      <c r="B12655" t="s">
        <v>24564</v>
      </c>
      <c r="C12655" t="s">
        <v>24565</v>
      </c>
      <c r="D12655" s="85">
        <v>745696.72</v>
      </c>
      <c r="E12655" s="85">
        <v>745696.72</v>
      </c>
    </row>
    <row r="12656" spans="2:5" x14ac:dyDescent="0.25">
      <c r="B12656" t="s">
        <v>24566</v>
      </c>
      <c r="C12656" t="s">
        <v>24567</v>
      </c>
      <c r="D12656" s="85">
        <v>29251.66</v>
      </c>
      <c r="E12656" s="85">
        <v>29251.66</v>
      </c>
    </row>
    <row r="12657" spans="2:5" x14ac:dyDescent="0.25">
      <c r="B12657" t="s">
        <v>24568</v>
      </c>
      <c r="C12657" t="s">
        <v>24569</v>
      </c>
      <c r="D12657" s="85">
        <v>144302.10999999999</v>
      </c>
      <c r="E12657" s="85">
        <v>144302.10999999999</v>
      </c>
    </row>
    <row r="12658" spans="2:5" x14ac:dyDescent="0.25">
      <c r="B12658" t="s">
        <v>24570</v>
      </c>
      <c r="C12658" t="s">
        <v>24571</v>
      </c>
      <c r="D12658" s="85">
        <v>49296.91</v>
      </c>
      <c r="E12658" s="85">
        <v>49296.91</v>
      </c>
    </row>
    <row r="12659" spans="2:5" x14ac:dyDescent="0.25">
      <c r="B12659" t="s">
        <v>24572</v>
      </c>
      <c r="C12659" t="s">
        <v>24573</v>
      </c>
      <c r="D12659" s="85">
        <v>625231.57999999996</v>
      </c>
      <c r="E12659" s="85">
        <v>625231.57999999996</v>
      </c>
    </row>
    <row r="12660" spans="2:5" x14ac:dyDescent="0.25">
      <c r="B12660" t="s">
        <v>24574</v>
      </c>
      <c r="C12660" t="s">
        <v>24575</v>
      </c>
      <c r="D12660" s="85">
        <v>381093.36</v>
      </c>
      <c r="E12660" s="85">
        <v>381093.36</v>
      </c>
    </row>
    <row r="12661" spans="2:5" x14ac:dyDescent="0.25">
      <c r="B12661" t="s">
        <v>24576</v>
      </c>
      <c r="C12661" t="s">
        <v>24577</v>
      </c>
      <c r="D12661" s="85">
        <v>313353.77</v>
      </c>
      <c r="E12661" s="85">
        <v>313353.77</v>
      </c>
    </row>
    <row r="12662" spans="2:5" x14ac:dyDescent="0.25">
      <c r="B12662" t="s">
        <v>24578</v>
      </c>
      <c r="C12662" t="s">
        <v>24579</v>
      </c>
      <c r="D12662" s="85">
        <v>43850</v>
      </c>
      <c r="E12662" s="85">
        <v>43850</v>
      </c>
    </row>
    <row r="12663" spans="2:5" x14ac:dyDescent="0.25">
      <c r="B12663" t="s">
        <v>24580</v>
      </c>
      <c r="C12663" t="s">
        <v>24581</v>
      </c>
      <c r="D12663" s="85">
        <v>54192.09</v>
      </c>
      <c r="E12663" s="85">
        <v>54192.09</v>
      </c>
    </row>
    <row r="12664" spans="2:5" x14ac:dyDescent="0.25">
      <c r="B12664" t="s">
        <v>24582</v>
      </c>
      <c r="C12664" t="s">
        <v>24583</v>
      </c>
      <c r="D12664" s="85">
        <v>14741.32</v>
      </c>
      <c r="E12664" s="85">
        <v>14741.32</v>
      </c>
    </row>
    <row r="12665" spans="2:5" x14ac:dyDescent="0.25">
      <c r="B12665" t="s">
        <v>24584</v>
      </c>
      <c r="C12665" t="s">
        <v>24585</v>
      </c>
      <c r="D12665" s="85">
        <v>433805.63</v>
      </c>
      <c r="E12665" s="85">
        <v>433805.63</v>
      </c>
    </row>
    <row r="12666" spans="2:5" x14ac:dyDescent="0.25">
      <c r="B12666" t="s">
        <v>24586</v>
      </c>
      <c r="C12666" t="s">
        <v>24587</v>
      </c>
      <c r="D12666" s="85">
        <v>1421702.8</v>
      </c>
      <c r="E12666" s="85">
        <v>1421702.8</v>
      </c>
    </row>
    <row r="12667" spans="2:5" x14ac:dyDescent="0.25">
      <c r="B12667" t="s">
        <v>24588</v>
      </c>
      <c r="C12667" t="s">
        <v>24589</v>
      </c>
      <c r="D12667" s="85">
        <v>107666.86</v>
      </c>
      <c r="E12667" s="85">
        <v>107666.86</v>
      </c>
    </row>
    <row r="12668" spans="2:5" x14ac:dyDescent="0.25">
      <c r="B12668" t="s">
        <v>24590</v>
      </c>
      <c r="C12668" t="s">
        <v>24591</v>
      </c>
      <c r="D12668" s="85">
        <v>313822.96999999997</v>
      </c>
      <c r="E12668" s="85">
        <v>313822.96999999997</v>
      </c>
    </row>
    <row r="12669" spans="2:5" x14ac:dyDescent="0.25">
      <c r="B12669" t="s">
        <v>24592</v>
      </c>
      <c r="C12669" t="s">
        <v>24593</v>
      </c>
      <c r="D12669" s="85">
        <v>67071.77</v>
      </c>
      <c r="E12669" s="85">
        <v>67071.77</v>
      </c>
    </row>
    <row r="12670" spans="2:5" x14ac:dyDescent="0.25">
      <c r="B12670" t="s">
        <v>24594</v>
      </c>
      <c r="C12670" t="s">
        <v>24595</v>
      </c>
      <c r="D12670" s="85">
        <v>176379.07</v>
      </c>
      <c r="E12670" s="85">
        <v>176379.07</v>
      </c>
    </row>
    <row r="12671" spans="2:5" x14ac:dyDescent="0.25">
      <c r="B12671" t="s">
        <v>24596</v>
      </c>
      <c r="C12671" t="s">
        <v>24597</v>
      </c>
      <c r="D12671" s="85">
        <v>174786</v>
      </c>
      <c r="E12671" s="85">
        <v>174786</v>
      </c>
    </row>
    <row r="12672" spans="2:5" x14ac:dyDescent="0.25">
      <c r="B12672" t="s">
        <v>24598</v>
      </c>
      <c r="C12672" t="s">
        <v>24599</v>
      </c>
      <c r="D12672" s="85">
        <v>17601.3</v>
      </c>
      <c r="E12672" s="85">
        <v>17601.3</v>
      </c>
    </row>
    <row r="12673" spans="2:5" x14ac:dyDescent="0.25">
      <c r="B12673" t="s">
        <v>24600</v>
      </c>
      <c r="C12673" t="s">
        <v>24601</v>
      </c>
      <c r="D12673" s="85">
        <v>26108.720000000001</v>
      </c>
      <c r="E12673" s="85">
        <v>26108.720000000001</v>
      </c>
    </row>
    <row r="12674" spans="2:5" x14ac:dyDescent="0.25">
      <c r="B12674" t="s">
        <v>24602</v>
      </c>
      <c r="C12674" t="s">
        <v>24603</v>
      </c>
      <c r="D12674" s="85">
        <v>440875.12</v>
      </c>
      <c r="E12674" s="85">
        <v>440875.12</v>
      </c>
    </row>
    <row r="12675" spans="2:5" x14ac:dyDescent="0.25">
      <c r="B12675" t="s">
        <v>24604</v>
      </c>
      <c r="C12675" t="s">
        <v>24605</v>
      </c>
      <c r="D12675" s="85">
        <v>843364.64</v>
      </c>
      <c r="E12675" s="85">
        <v>843364.64</v>
      </c>
    </row>
    <row r="12676" spans="2:5" x14ac:dyDescent="0.25">
      <c r="B12676" t="s">
        <v>24606</v>
      </c>
      <c r="C12676" t="s">
        <v>24607</v>
      </c>
      <c r="D12676" s="85">
        <v>59835.55</v>
      </c>
      <c r="E12676" s="85">
        <v>59835.55</v>
      </c>
    </row>
    <row r="12677" spans="2:5" x14ac:dyDescent="0.25">
      <c r="B12677" t="s">
        <v>24608</v>
      </c>
      <c r="C12677" t="s">
        <v>24609</v>
      </c>
      <c r="D12677" s="85">
        <v>16696.88</v>
      </c>
      <c r="E12677" s="85">
        <v>16696.88</v>
      </c>
    </row>
    <row r="12678" spans="2:5" x14ac:dyDescent="0.25">
      <c r="B12678" t="s">
        <v>24610</v>
      </c>
      <c r="C12678" t="s">
        <v>24611</v>
      </c>
      <c r="D12678" s="85">
        <v>75938.259999999995</v>
      </c>
      <c r="E12678" s="85">
        <v>75938.259999999995</v>
      </c>
    </row>
    <row r="12679" spans="2:5" x14ac:dyDescent="0.25">
      <c r="B12679" t="s">
        <v>24612</v>
      </c>
      <c r="C12679" t="s">
        <v>24613</v>
      </c>
      <c r="D12679" s="85">
        <v>48156.69</v>
      </c>
      <c r="E12679" s="85">
        <v>48156.69</v>
      </c>
    </row>
    <row r="12680" spans="2:5" x14ac:dyDescent="0.25">
      <c r="B12680" t="s">
        <v>24614</v>
      </c>
      <c r="C12680" t="s">
        <v>24615</v>
      </c>
      <c r="D12680" s="85">
        <v>128585.14</v>
      </c>
      <c r="E12680" s="85">
        <v>128585.14</v>
      </c>
    </row>
    <row r="12681" spans="2:5" x14ac:dyDescent="0.25">
      <c r="B12681" t="s">
        <v>24616</v>
      </c>
      <c r="C12681" t="s">
        <v>24617</v>
      </c>
      <c r="D12681" s="85">
        <v>169786</v>
      </c>
      <c r="E12681" s="85">
        <v>169786</v>
      </c>
    </row>
    <row r="12682" spans="2:5" x14ac:dyDescent="0.25">
      <c r="B12682" t="s">
        <v>24618</v>
      </c>
      <c r="C12682" t="s">
        <v>24619</v>
      </c>
      <c r="D12682" s="85">
        <v>152084.81</v>
      </c>
      <c r="E12682" s="85">
        <v>152084.81</v>
      </c>
    </row>
    <row r="12683" spans="2:5" x14ac:dyDescent="0.25">
      <c r="B12683" t="s">
        <v>24620</v>
      </c>
      <c r="C12683" t="s">
        <v>24621</v>
      </c>
      <c r="D12683" s="85">
        <v>290057.84000000003</v>
      </c>
      <c r="E12683" s="85">
        <v>290057.84000000003</v>
      </c>
    </row>
    <row r="12684" spans="2:5" x14ac:dyDescent="0.25">
      <c r="B12684" t="s">
        <v>24622</v>
      </c>
      <c r="C12684" t="s">
        <v>24623</v>
      </c>
      <c r="D12684" s="85">
        <v>2500</v>
      </c>
      <c r="E12684" s="85">
        <v>2500</v>
      </c>
    </row>
    <row r="12685" spans="2:5" x14ac:dyDescent="0.25">
      <c r="B12685" t="s">
        <v>24624</v>
      </c>
      <c r="C12685" t="s">
        <v>24625</v>
      </c>
      <c r="D12685" s="85">
        <v>172.58</v>
      </c>
      <c r="E12685" s="85">
        <v>172.58</v>
      </c>
    </row>
    <row r="12686" spans="2:5" x14ac:dyDescent="0.25">
      <c r="B12686" t="s">
        <v>24626</v>
      </c>
      <c r="C12686" t="s">
        <v>24625</v>
      </c>
      <c r="D12686" s="85">
        <v>145.77000000000001</v>
      </c>
      <c r="E12686" s="85">
        <v>145.77000000000001</v>
      </c>
    </row>
    <row r="12687" spans="2:5" x14ac:dyDescent="0.25">
      <c r="B12687" t="s">
        <v>24627</v>
      </c>
      <c r="C12687" t="s">
        <v>24625</v>
      </c>
      <c r="D12687" s="85">
        <v>82589.53</v>
      </c>
      <c r="E12687" s="85">
        <v>82589.53</v>
      </c>
    </row>
    <row r="12688" spans="2:5" x14ac:dyDescent="0.25">
      <c r="B12688" t="s">
        <v>24628</v>
      </c>
      <c r="C12688" t="s">
        <v>24625</v>
      </c>
      <c r="D12688" s="85">
        <v>10406.25</v>
      </c>
      <c r="E12688" s="85">
        <v>10406.25</v>
      </c>
    </row>
    <row r="12689" spans="2:5" x14ac:dyDescent="0.25">
      <c r="B12689" t="s">
        <v>24629</v>
      </c>
      <c r="C12689" t="s">
        <v>24630</v>
      </c>
      <c r="D12689" s="85">
        <v>1284329.2</v>
      </c>
      <c r="E12689" s="85">
        <v>1284329.2</v>
      </c>
    </row>
    <row r="12690" spans="2:5" x14ac:dyDescent="0.25">
      <c r="B12690" t="s">
        <v>24631</v>
      </c>
      <c r="C12690" t="s">
        <v>24632</v>
      </c>
      <c r="D12690" s="85">
        <v>560131.6</v>
      </c>
      <c r="E12690" s="85">
        <v>560131.6</v>
      </c>
    </row>
    <row r="12691" spans="2:5" x14ac:dyDescent="0.25">
      <c r="B12691" t="s">
        <v>24633</v>
      </c>
      <c r="C12691" t="s">
        <v>24634</v>
      </c>
      <c r="D12691" s="85">
        <v>105882.82</v>
      </c>
      <c r="E12691" s="85">
        <v>86083.59</v>
      </c>
    </row>
    <row r="12692" spans="2:5" x14ac:dyDescent="0.25">
      <c r="B12692" t="s">
        <v>24635</v>
      </c>
      <c r="C12692" t="s">
        <v>24636</v>
      </c>
      <c r="D12692" s="85">
        <v>97954.14</v>
      </c>
      <c r="E12692" s="85">
        <v>79637.509999999995</v>
      </c>
    </row>
    <row r="12693" spans="2:5" x14ac:dyDescent="0.25">
      <c r="B12693" t="s">
        <v>24637</v>
      </c>
      <c r="C12693" t="s">
        <v>24638</v>
      </c>
      <c r="D12693" s="85">
        <v>5473.5</v>
      </c>
      <c r="E12693" s="85">
        <v>4450</v>
      </c>
    </row>
    <row r="12694" spans="2:5" x14ac:dyDescent="0.25">
      <c r="B12694" t="s">
        <v>24639</v>
      </c>
      <c r="C12694" t="s">
        <v>24640</v>
      </c>
      <c r="D12694" s="85">
        <v>9225</v>
      </c>
      <c r="E12694" s="85">
        <v>7500</v>
      </c>
    </row>
    <row r="12695" spans="2:5" x14ac:dyDescent="0.25">
      <c r="B12695" t="s">
        <v>24641</v>
      </c>
      <c r="C12695" t="s">
        <v>24642</v>
      </c>
      <c r="D12695" s="85">
        <v>11700</v>
      </c>
      <c r="E12695" s="85">
        <v>9000</v>
      </c>
    </row>
    <row r="12696" spans="2:5" x14ac:dyDescent="0.25">
      <c r="B12696" t="s">
        <v>24643</v>
      </c>
      <c r="C12696" t="s">
        <v>24644</v>
      </c>
      <c r="D12696" s="85">
        <v>84056.69</v>
      </c>
      <c r="E12696" s="85">
        <v>68338.77</v>
      </c>
    </row>
    <row r="12697" spans="2:5" x14ac:dyDescent="0.25">
      <c r="B12697" t="s">
        <v>24645</v>
      </c>
      <c r="C12697" t="s">
        <v>24646</v>
      </c>
      <c r="D12697" s="85">
        <v>47526.879999999997</v>
      </c>
      <c r="E12697" s="85">
        <v>21312.5</v>
      </c>
    </row>
    <row r="12698" spans="2:5" x14ac:dyDescent="0.25">
      <c r="B12698" t="s">
        <v>24647</v>
      </c>
      <c r="C12698" t="s">
        <v>24648</v>
      </c>
      <c r="D12698" s="85">
        <v>23862</v>
      </c>
      <c r="E12698" s="85">
        <v>19400</v>
      </c>
    </row>
    <row r="12699" spans="2:5" x14ac:dyDescent="0.25">
      <c r="B12699" t="s">
        <v>24649</v>
      </c>
      <c r="C12699" t="s">
        <v>24650</v>
      </c>
      <c r="D12699" s="85">
        <v>6767.9</v>
      </c>
      <c r="E12699" s="85">
        <v>5834.4</v>
      </c>
    </row>
    <row r="12700" spans="2:5" x14ac:dyDescent="0.25">
      <c r="B12700" t="s">
        <v>24651</v>
      </c>
      <c r="C12700" t="s">
        <v>24652</v>
      </c>
      <c r="D12700" s="85">
        <v>116985.02</v>
      </c>
      <c r="E12700" s="85">
        <v>95109.77</v>
      </c>
    </row>
    <row r="12701" spans="2:5" x14ac:dyDescent="0.25">
      <c r="B12701" t="s">
        <v>24653</v>
      </c>
      <c r="C12701" t="s">
        <v>24654</v>
      </c>
      <c r="D12701" s="85">
        <v>35167.949999999997</v>
      </c>
      <c r="E12701" s="85">
        <v>28591.83</v>
      </c>
    </row>
    <row r="12702" spans="2:5" x14ac:dyDescent="0.25">
      <c r="B12702" t="s">
        <v>24655</v>
      </c>
      <c r="C12702" t="s">
        <v>24656</v>
      </c>
      <c r="D12702" s="85">
        <v>149605.01999999999</v>
      </c>
      <c r="E12702" s="85">
        <v>121630.1</v>
      </c>
    </row>
    <row r="12703" spans="2:5" x14ac:dyDescent="0.25">
      <c r="B12703" t="s">
        <v>24657</v>
      </c>
      <c r="C12703" t="s">
        <v>24658</v>
      </c>
      <c r="D12703" s="85">
        <v>2753.48</v>
      </c>
      <c r="E12703" s="85">
        <v>2238.6</v>
      </c>
    </row>
    <row r="12704" spans="2:5" x14ac:dyDescent="0.25">
      <c r="B12704" t="s">
        <v>24659</v>
      </c>
      <c r="C12704" t="s">
        <v>24660</v>
      </c>
      <c r="D12704" s="85">
        <v>1739.87</v>
      </c>
      <c r="E12704" s="85">
        <v>1414.56</v>
      </c>
    </row>
    <row r="12705" spans="2:5" x14ac:dyDescent="0.25">
      <c r="B12705" t="s">
        <v>24661</v>
      </c>
      <c r="C12705" t="s">
        <v>24662</v>
      </c>
      <c r="D12705" s="85">
        <v>19581.599999999999</v>
      </c>
      <c r="E12705" s="85">
        <v>15920</v>
      </c>
    </row>
    <row r="12706" spans="2:5" x14ac:dyDescent="0.25">
      <c r="B12706" t="s">
        <v>24663</v>
      </c>
      <c r="C12706" t="s">
        <v>24664</v>
      </c>
      <c r="D12706" s="85">
        <v>43558</v>
      </c>
      <c r="E12706" s="85">
        <v>37550</v>
      </c>
    </row>
    <row r="12707" spans="2:5" x14ac:dyDescent="0.25">
      <c r="B12707" t="s">
        <v>24665</v>
      </c>
      <c r="C12707" t="s">
        <v>24666</v>
      </c>
      <c r="D12707" s="85">
        <v>910966.2</v>
      </c>
      <c r="E12707" s="85">
        <v>905966.2</v>
      </c>
    </row>
    <row r="12708" spans="2:5" x14ac:dyDescent="0.25">
      <c r="B12708" t="s">
        <v>24667</v>
      </c>
      <c r="C12708" t="s">
        <v>24668</v>
      </c>
      <c r="D12708" s="85">
        <v>55319.15</v>
      </c>
      <c r="E12708" s="85">
        <v>44974.92</v>
      </c>
    </row>
    <row r="12709" spans="2:5" x14ac:dyDescent="0.25">
      <c r="B12709" t="s">
        <v>24669</v>
      </c>
      <c r="C12709" t="s">
        <v>24670</v>
      </c>
      <c r="D12709" s="85">
        <v>7076</v>
      </c>
      <c r="E12709" s="85">
        <v>6100</v>
      </c>
    </row>
    <row r="12710" spans="2:5" x14ac:dyDescent="0.25">
      <c r="B12710" t="s">
        <v>24671</v>
      </c>
      <c r="C12710" t="s">
        <v>24672</v>
      </c>
      <c r="D12710" s="85">
        <v>747995</v>
      </c>
      <c r="E12710" s="85">
        <v>747995</v>
      </c>
    </row>
    <row r="12711" spans="2:5" x14ac:dyDescent="0.25">
      <c r="B12711" t="s">
        <v>24673</v>
      </c>
      <c r="C12711" t="s">
        <v>24674</v>
      </c>
      <c r="D12711" s="85">
        <v>11134.5</v>
      </c>
      <c r="E12711" s="85">
        <v>11134.5</v>
      </c>
    </row>
    <row r="12712" spans="2:5" x14ac:dyDescent="0.25">
      <c r="B12712" t="s">
        <v>24675</v>
      </c>
      <c r="C12712" t="s">
        <v>24676</v>
      </c>
      <c r="D12712" s="85">
        <v>1324018.3999999999</v>
      </c>
      <c r="E12712" s="85">
        <v>1324018.3999999999</v>
      </c>
    </row>
    <row r="12713" spans="2:5" x14ac:dyDescent="0.25">
      <c r="B12713" t="s">
        <v>24677</v>
      </c>
      <c r="C12713" t="s">
        <v>24678</v>
      </c>
      <c r="D12713" s="85">
        <v>769455.23</v>
      </c>
      <c r="E12713" s="85">
        <v>769455.23</v>
      </c>
    </row>
    <row r="12714" spans="2:5" x14ac:dyDescent="0.25">
      <c r="B12714" t="s">
        <v>24679</v>
      </c>
      <c r="C12714" t="s">
        <v>24680</v>
      </c>
      <c r="D12714" s="85">
        <v>190000</v>
      </c>
      <c r="E12714" s="85">
        <v>190000</v>
      </c>
    </row>
    <row r="12715" spans="2:5" x14ac:dyDescent="0.25">
      <c r="B12715" t="s">
        <v>24681</v>
      </c>
      <c r="C12715" t="s">
        <v>24682</v>
      </c>
      <c r="D12715" s="85">
        <v>40897.5</v>
      </c>
      <c r="E12715" s="85">
        <v>33250</v>
      </c>
    </row>
    <row r="12716" spans="2:5" x14ac:dyDescent="0.25">
      <c r="B12716" t="s">
        <v>24683</v>
      </c>
      <c r="C12716" t="s">
        <v>24684</v>
      </c>
      <c r="D12716" s="85">
        <v>133677.26999999999</v>
      </c>
      <c r="E12716" s="85">
        <v>108680.71</v>
      </c>
    </row>
    <row r="12717" spans="2:5" x14ac:dyDescent="0.25">
      <c r="B12717" t="s">
        <v>24685</v>
      </c>
      <c r="C12717" t="s">
        <v>24686</v>
      </c>
      <c r="D12717" s="85">
        <v>57564</v>
      </c>
      <c r="E12717" s="85">
        <v>46800</v>
      </c>
    </row>
    <row r="12718" spans="2:5" x14ac:dyDescent="0.25">
      <c r="B12718" t="s">
        <v>24687</v>
      </c>
      <c r="C12718" t="s">
        <v>24688</v>
      </c>
      <c r="D12718" s="85">
        <v>33727.83</v>
      </c>
      <c r="E12718" s="85">
        <v>27421</v>
      </c>
    </row>
    <row r="12719" spans="2:5" x14ac:dyDescent="0.25">
      <c r="B12719" t="s">
        <v>24689</v>
      </c>
      <c r="C12719" t="s">
        <v>24690</v>
      </c>
      <c r="D12719" s="85">
        <v>343200</v>
      </c>
      <c r="E12719" s="85">
        <v>343200</v>
      </c>
    </row>
    <row r="12720" spans="2:5" x14ac:dyDescent="0.25">
      <c r="B12720" t="s">
        <v>24691</v>
      </c>
      <c r="C12720" t="s">
        <v>24692</v>
      </c>
      <c r="D12720" s="85">
        <v>4008070</v>
      </c>
      <c r="E12720" s="85">
        <v>4008070</v>
      </c>
    </row>
    <row r="12721" spans="2:5" x14ac:dyDescent="0.25">
      <c r="B12721" t="s">
        <v>24693</v>
      </c>
      <c r="C12721" t="s">
        <v>24694</v>
      </c>
      <c r="D12721" s="85">
        <v>2032507.36</v>
      </c>
      <c r="E12721" s="85">
        <v>2032507.36</v>
      </c>
    </row>
    <row r="12722" spans="2:5" x14ac:dyDescent="0.25">
      <c r="B12722" t="s">
        <v>24695</v>
      </c>
      <c r="C12722" t="s">
        <v>24696</v>
      </c>
      <c r="D12722" s="85">
        <v>743706.83</v>
      </c>
      <c r="E12722" s="85">
        <v>661393.67000000004</v>
      </c>
    </row>
    <row r="12723" spans="2:5" x14ac:dyDescent="0.25">
      <c r="B12723" t="s">
        <v>24697</v>
      </c>
      <c r="C12723" t="s">
        <v>24698</v>
      </c>
      <c r="D12723" s="85">
        <v>96438.58</v>
      </c>
      <c r="E12723" s="85">
        <v>96438.58</v>
      </c>
    </row>
    <row r="12724" spans="2:5" x14ac:dyDescent="0.25">
      <c r="B12724" t="s">
        <v>24699</v>
      </c>
      <c r="C12724" t="s">
        <v>24700</v>
      </c>
      <c r="D12724" s="85">
        <v>186111.72</v>
      </c>
      <c r="E12724" s="85">
        <v>186111.72</v>
      </c>
    </row>
    <row r="12725" spans="2:5" x14ac:dyDescent="0.25">
      <c r="B12725" t="s">
        <v>24701</v>
      </c>
      <c r="C12725" t="s">
        <v>24702</v>
      </c>
      <c r="D12725" s="85">
        <v>2120</v>
      </c>
      <c r="E12725" s="85">
        <v>2120</v>
      </c>
    </row>
    <row r="12726" spans="2:5" x14ac:dyDescent="0.25">
      <c r="B12726" t="s">
        <v>24703</v>
      </c>
      <c r="C12726" t="s">
        <v>24704</v>
      </c>
      <c r="D12726" s="85">
        <v>171249.16</v>
      </c>
      <c r="E12726" s="85">
        <v>171249.16</v>
      </c>
    </row>
    <row r="12727" spans="2:5" x14ac:dyDescent="0.25">
      <c r="B12727" t="s">
        <v>24705</v>
      </c>
      <c r="C12727" t="s">
        <v>24706</v>
      </c>
      <c r="D12727" s="85">
        <v>28832.31</v>
      </c>
      <c r="E12727" s="85">
        <v>28832.31</v>
      </c>
    </row>
    <row r="12728" spans="2:5" x14ac:dyDescent="0.25">
      <c r="B12728" t="s">
        <v>24707</v>
      </c>
      <c r="C12728" t="s">
        <v>24708</v>
      </c>
      <c r="D12728" s="85">
        <v>234211.58</v>
      </c>
      <c r="E12728" s="85">
        <v>234211.58</v>
      </c>
    </row>
    <row r="12729" spans="2:5" x14ac:dyDescent="0.25">
      <c r="B12729" t="s">
        <v>24709</v>
      </c>
      <c r="C12729" t="s">
        <v>24710</v>
      </c>
      <c r="D12729" s="85">
        <v>94806.1</v>
      </c>
      <c r="E12729" s="85">
        <v>94806.1</v>
      </c>
    </row>
    <row r="12730" spans="2:5" x14ac:dyDescent="0.25">
      <c r="B12730" t="s">
        <v>24711</v>
      </c>
      <c r="C12730" t="s">
        <v>24712</v>
      </c>
      <c r="D12730" s="85">
        <v>1657949.91</v>
      </c>
      <c r="E12730" s="85">
        <v>1657949.91</v>
      </c>
    </row>
    <row r="12731" spans="2:5" x14ac:dyDescent="0.25">
      <c r="B12731" t="s">
        <v>24713</v>
      </c>
      <c r="C12731" t="s">
        <v>24714</v>
      </c>
      <c r="D12731" s="85">
        <v>3949.51</v>
      </c>
      <c r="E12731" s="85">
        <v>3949.51</v>
      </c>
    </row>
    <row r="12732" spans="2:5" x14ac:dyDescent="0.25">
      <c r="B12732" t="s">
        <v>24715</v>
      </c>
      <c r="C12732" t="s">
        <v>24716</v>
      </c>
      <c r="D12732" s="85">
        <v>326919.67</v>
      </c>
      <c r="E12732" s="85">
        <v>326919.67</v>
      </c>
    </row>
    <row r="12733" spans="2:5" x14ac:dyDescent="0.25">
      <c r="B12733" t="s">
        <v>24717</v>
      </c>
      <c r="C12733" t="s">
        <v>24718</v>
      </c>
      <c r="D12733" s="85">
        <v>104586.89</v>
      </c>
      <c r="E12733" s="85">
        <v>104586.89</v>
      </c>
    </row>
    <row r="12734" spans="2:5" x14ac:dyDescent="0.25">
      <c r="B12734" t="s">
        <v>24719</v>
      </c>
      <c r="C12734" t="s">
        <v>24720</v>
      </c>
      <c r="D12734" s="85">
        <v>28566.16</v>
      </c>
      <c r="E12734" s="85">
        <v>28566.16</v>
      </c>
    </row>
    <row r="12735" spans="2:5" x14ac:dyDescent="0.25">
      <c r="B12735" t="s">
        <v>24721</v>
      </c>
      <c r="C12735" t="s">
        <v>24722</v>
      </c>
      <c r="D12735" s="85">
        <v>89119.19</v>
      </c>
      <c r="E12735" s="85">
        <v>89119.19</v>
      </c>
    </row>
    <row r="12736" spans="2:5" x14ac:dyDescent="0.25">
      <c r="B12736" t="s">
        <v>24723</v>
      </c>
      <c r="C12736" t="s">
        <v>24724</v>
      </c>
      <c r="D12736" s="85">
        <v>46009.38</v>
      </c>
      <c r="E12736" s="85">
        <v>37406</v>
      </c>
    </row>
    <row r="12737" spans="2:5" x14ac:dyDescent="0.25">
      <c r="B12737" t="s">
        <v>24725</v>
      </c>
      <c r="C12737" t="s">
        <v>24609</v>
      </c>
      <c r="D12737" s="85">
        <v>16696.88</v>
      </c>
      <c r="E12737" s="85">
        <v>16696.88</v>
      </c>
    </row>
    <row r="12738" spans="2:5" x14ac:dyDescent="0.25">
      <c r="B12738" t="s">
        <v>24726</v>
      </c>
      <c r="C12738" t="s">
        <v>24727</v>
      </c>
      <c r="D12738" s="85">
        <v>28030.35</v>
      </c>
      <c r="E12738" s="85">
        <v>28030.35</v>
      </c>
    </row>
    <row r="12739" spans="2:5" x14ac:dyDescent="0.25">
      <c r="B12739" t="s">
        <v>24728</v>
      </c>
      <c r="C12739" t="s">
        <v>24729</v>
      </c>
      <c r="D12739" s="85">
        <v>3039068.79</v>
      </c>
      <c r="E12739" s="85">
        <v>3039068.79</v>
      </c>
    </row>
    <row r="12740" spans="2:5" x14ac:dyDescent="0.25">
      <c r="B12740" t="s">
        <v>24730</v>
      </c>
      <c r="C12740" t="s">
        <v>24731</v>
      </c>
      <c r="D12740" s="85">
        <v>467695.15</v>
      </c>
      <c r="E12740" s="85">
        <v>467695.15</v>
      </c>
    </row>
    <row r="12741" spans="2:5" x14ac:dyDescent="0.25">
      <c r="B12741" t="s">
        <v>24732</v>
      </c>
      <c r="C12741" t="s">
        <v>24733</v>
      </c>
      <c r="D12741" s="85">
        <v>1487063.24</v>
      </c>
      <c r="E12741" s="85">
        <v>1487063.24</v>
      </c>
    </row>
    <row r="12742" spans="2:5" x14ac:dyDescent="0.25">
      <c r="B12742" t="s">
        <v>24734</v>
      </c>
      <c r="C12742" t="s">
        <v>24735</v>
      </c>
      <c r="D12742" s="85">
        <v>40963.83</v>
      </c>
      <c r="E12742" s="85">
        <v>27244.5</v>
      </c>
    </row>
    <row r="12743" spans="2:5" x14ac:dyDescent="0.25">
      <c r="B12743" t="s">
        <v>24736</v>
      </c>
      <c r="C12743" t="s">
        <v>24737</v>
      </c>
      <c r="D12743" s="85">
        <v>9673.91</v>
      </c>
      <c r="E12743" s="85">
        <v>7864.97</v>
      </c>
    </row>
    <row r="12744" spans="2:5" x14ac:dyDescent="0.25">
      <c r="B12744" t="s">
        <v>24738</v>
      </c>
      <c r="C12744" t="s">
        <v>24739</v>
      </c>
      <c r="D12744" s="85">
        <v>899.64</v>
      </c>
      <c r="E12744" s="85">
        <v>899.64</v>
      </c>
    </row>
    <row r="12745" spans="2:5" x14ac:dyDescent="0.25">
      <c r="B12745" t="s">
        <v>24740</v>
      </c>
      <c r="C12745" t="s">
        <v>24741</v>
      </c>
      <c r="D12745" s="85">
        <v>899.64</v>
      </c>
      <c r="E12745" s="85">
        <v>899.64</v>
      </c>
    </row>
    <row r="12746" spans="2:5" x14ac:dyDescent="0.25">
      <c r="B12746" t="s">
        <v>24742</v>
      </c>
      <c r="C12746" t="s">
        <v>24743</v>
      </c>
      <c r="D12746" s="85">
        <v>899.64</v>
      </c>
      <c r="E12746" s="85">
        <v>899.64</v>
      </c>
    </row>
    <row r="12747" spans="2:5" x14ac:dyDescent="0.25">
      <c r="B12747" t="s">
        <v>24744</v>
      </c>
      <c r="C12747" t="s">
        <v>24745</v>
      </c>
      <c r="D12747" s="85">
        <v>799.68</v>
      </c>
      <c r="E12747" s="85">
        <v>799.68</v>
      </c>
    </row>
    <row r="12748" spans="2:5" x14ac:dyDescent="0.25">
      <c r="B12748" t="s">
        <v>24746</v>
      </c>
      <c r="C12748" t="s">
        <v>24747</v>
      </c>
      <c r="D12748" s="85">
        <v>799.68</v>
      </c>
      <c r="E12748" s="85">
        <v>799.68</v>
      </c>
    </row>
    <row r="12749" spans="2:5" x14ac:dyDescent="0.25">
      <c r="B12749" t="s">
        <v>24748</v>
      </c>
      <c r="C12749" t="s">
        <v>24749</v>
      </c>
      <c r="D12749" s="85">
        <v>799.68</v>
      </c>
      <c r="E12749" s="85">
        <v>799.68</v>
      </c>
    </row>
    <row r="12750" spans="2:5" x14ac:dyDescent="0.25">
      <c r="B12750" t="s">
        <v>24750</v>
      </c>
      <c r="C12750" t="s">
        <v>24751</v>
      </c>
      <c r="D12750" s="85">
        <v>1799.28</v>
      </c>
      <c r="E12750" s="85">
        <v>1799.28</v>
      </c>
    </row>
    <row r="12751" spans="2:5" x14ac:dyDescent="0.25">
      <c r="B12751" t="s">
        <v>24752</v>
      </c>
      <c r="C12751" t="s">
        <v>24753</v>
      </c>
      <c r="D12751" s="85">
        <v>1799.28</v>
      </c>
      <c r="E12751" s="85">
        <v>1799.28</v>
      </c>
    </row>
    <row r="12752" spans="2:5" x14ac:dyDescent="0.25">
      <c r="B12752" t="s">
        <v>24754</v>
      </c>
      <c r="C12752" t="s">
        <v>24755</v>
      </c>
      <c r="D12752" s="85">
        <v>1799.28</v>
      </c>
      <c r="E12752" s="85">
        <v>1799.28</v>
      </c>
    </row>
    <row r="12753" spans="2:5" x14ac:dyDescent="0.25">
      <c r="B12753" t="s">
        <v>24756</v>
      </c>
      <c r="C12753" t="s">
        <v>24757</v>
      </c>
      <c r="D12753" s="85">
        <v>4997180.26</v>
      </c>
      <c r="E12753" s="85">
        <v>4997180.26</v>
      </c>
    </row>
    <row r="12754" spans="2:5" x14ac:dyDescent="0.25">
      <c r="B12754" t="s">
        <v>24758</v>
      </c>
      <c r="C12754" t="s">
        <v>24759</v>
      </c>
      <c r="D12754" s="85">
        <v>602.70000000000005</v>
      </c>
      <c r="E12754" s="85">
        <v>490</v>
      </c>
    </row>
    <row r="12755" spans="2:5" x14ac:dyDescent="0.25">
      <c r="B12755" t="s">
        <v>24760</v>
      </c>
      <c r="C12755" t="s">
        <v>24761</v>
      </c>
      <c r="D12755" s="85">
        <v>54738.45</v>
      </c>
      <c r="E12755" s="85">
        <v>54738.45</v>
      </c>
    </row>
    <row r="12756" spans="2:5" x14ac:dyDescent="0.25">
      <c r="B12756" t="s">
        <v>24762</v>
      </c>
      <c r="C12756" t="s">
        <v>24763</v>
      </c>
      <c r="D12756" s="85">
        <v>279131.27</v>
      </c>
      <c r="E12756" s="85">
        <v>226935.99</v>
      </c>
    </row>
    <row r="12757" spans="2:5" x14ac:dyDescent="0.25">
      <c r="B12757" t="s">
        <v>24764</v>
      </c>
      <c r="C12757" t="s">
        <v>24765</v>
      </c>
      <c r="D12757" s="85">
        <v>56392.9</v>
      </c>
      <c r="E12757" s="85">
        <v>45847.89</v>
      </c>
    </row>
    <row r="12758" spans="2:5" x14ac:dyDescent="0.25">
      <c r="B12758" t="s">
        <v>24766</v>
      </c>
      <c r="C12758" t="s">
        <v>24767</v>
      </c>
      <c r="D12758" s="85">
        <v>8849.85</v>
      </c>
      <c r="E12758" s="85">
        <v>7195</v>
      </c>
    </row>
    <row r="12759" spans="2:5" x14ac:dyDescent="0.25">
      <c r="B12759" t="s">
        <v>24768</v>
      </c>
      <c r="C12759" t="s">
        <v>24769</v>
      </c>
      <c r="D12759" s="85">
        <v>2570.6999999999998</v>
      </c>
      <c r="E12759" s="85">
        <v>2090</v>
      </c>
    </row>
    <row r="12760" spans="2:5" x14ac:dyDescent="0.25">
      <c r="B12760" t="s">
        <v>24770</v>
      </c>
      <c r="C12760" t="s">
        <v>24771</v>
      </c>
      <c r="D12760" s="85">
        <v>14953.52</v>
      </c>
      <c r="E12760" s="85">
        <v>12157.33</v>
      </c>
    </row>
    <row r="12761" spans="2:5" x14ac:dyDescent="0.25">
      <c r="B12761" t="s">
        <v>24772</v>
      </c>
      <c r="C12761" t="s">
        <v>24773</v>
      </c>
      <c r="D12761" s="85">
        <v>2426.12</v>
      </c>
      <c r="E12761" s="85">
        <v>2426.12</v>
      </c>
    </row>
    <row r="12762" spans="2:5" x14ac:dyDescent="0.25">
      <c r="B12762" t="s">
        <v>24774</v>
      </c>
      <c r="C12762" t="s">
        <v>24775</v>
      </c>
      <c r="D12762" s="85">
        <v>56592.29</v>
      </c>
      <c r="E12762" s="85">
        <v>46009.99</v>
      </c>
    </row>
    <row r="12763" spans="2:5" x14ac:dyDescent="0.25">
      <c r="B12763" t="s">
        <v>24776</v>
      </c>
      <c r="C12763" t="s">
        <v>24777</v>
      </c>
      <c r="D12763" s="85">
        <v>8320.23</v>
      </c>
      <c r="E12763" s="85">
        <v>8320.23</v>
      </c>
    </row>
    <row r="12764" spans="2:5" x14ac:dyDescent="0.25">
      <c r="B12764" t="s">
        <v>24778</v>
      </c>
      <c r="C12764" t="s">
        <v>24779</v>
      </c>
      <c r="D12764" s="85">
        <v>1168.5</v>
      </c>
      <c r="E12764" s="85">
        <v>950</v>
      </c>
    </row>
    <row r="12765" spans="2:5" x14ac:dyDescent="0.25">
      <c r="B12765" t="s">
        <v>24780</v>
      </c>
      <c r="C12765" t="s">
        <v>24781</v>
      </c>
      <c r="D12765" s="85">
        <v>19557</v>
      </c>
      <c r="E12765" s="85">
        <v>15900</v>
      </c>
    </row>
    <row r="12766" spans="2:5" x14ac:dyDescent="0.25">
      <c r="B12766" t="s">
        <v>24782</v>
      </c>
      <c r="C12766" t="s">
        <v>24783</v>
      </c>
      <c r="D12766" s="85">
        <v>27842.59</v>
      </c>
      <c r="E12766" s="85">
        <v>22636.25</v>
      </c>
    </row>
    <row r="12767" spans="2:5" x14ac:dyDescent="0.25">
      <c r="B12767" t="s">
        <v>24784</v>
      </c>
      <c r="C12767" t="s">
        <v>24785</v>
      </c>
      <c r="D12767" s="85">
        <v>23530.5</v>
      </c>
      <c r="E12767" s="85">
        <v>23530.5</v>
      </c>
    </row>
    <row r="12768" spans="2:5" x14ac:dyDescent="0.25">
      <c r="B12768" t="s">
        <v>24786</v>
      </c>
      <c r="C12768" t="s">
        <v>24787</v>
      </c>
      <c r="D12768" s="85">
        <v>181.8</v>
      </c>
      <c r="E12768" s="85">
        <v>181.8</v>
      </c>
    </row>
    <row r="12769" spans="2:5" x14ac:dyDescent="0.25">
      <c r="B12769" t="s">
        <v>24788</v>
      </c>
      <c r="C12769" t="s">
        <v>24789</v>
      </c>
      <c r="D12769" s="85">
        <v>700.7</v>
      </c>
      <c r="E12769" s="85">
        <v>700.7</v>
      </c>
    </row>
    <row r="12770" spans="2:5" x14ac:dyDescent="0.25">
      <c r="B12770" t="s">
        <v>24790</v>
      </c>
      <c r="C12770" t="s">
        <v>24791</v>
      </c>
      <c r="D12770" s="85">
        <v>6333.08</v>
      </c>
      <c r="E12770" s="85">
        <v>6333.08</v>
      </c>
    </row>
    <row r="12771" spans="2:5" x14ac:dyDescent="0.25">
      <c r="B12771" t="s">
        <v>24792</v>
      </c>
      <c r="C12771" t="s">
        <v>24793</v>
      </c>
      <c r="D12771" s="85">
        <v>36582.660000000003</v>
      </c>
      <c r="E12771" s="85">
        <v>29742</v>
      </c>
    </row>
    <row r="12772" spans="2:5" x14ac:dyDescent="0.25">
      <c r="B12772" t="s">
        <v>24794</v>
      </c>
      <c r="C12772" t="s">
        <v>24795</v>
      </c>
      <c r="D12772" s="85">
        <v>140416</v>
      </c>
      <c r="E12772" s="85">
        <v>132467.92000000001</v>
      </c>
    </row>
    <row r="12773" spans="2:5" x14ac:dyDescent="0.25">
      <c r="B12773" t="s">
        <v>24796</v>
      </c>
      <c r="C12773" t="s">
        <v>24797</v>
      </c>
      <c r="D12773" s="85">
        <v>15950.88</v>
      </c>
      <c r="E12773" s="85">
        <v>15048</v>
      </c>
    </row>
    <row r="12774" spans="2:5" x14ac:dyDescent="0.25">
      <c r="B12774" t="s">
        <v>24798</v>
      </c>
      <c r="C12774" t="s">
        <v>24799</v>
      </c>
      <c r="D12774" s="85">
        <v>66817.94</v>
      </c>
      <c r="E12774" s="85">
        <v>63035.79</v>
      </c>
    </row>
    <row r="12775" spans="2:5" x14ac:dyDescent="0.25">
      <c r="B12775" t="s">
        <v>24800</v>
      </c>
      <c r="C12775" t="s">
        <v>21213</v>
      </c>
      <c r="D12775" s="85">
        <v>1168.5</v>
      </c>
      <c r="E12775" s="85">
        <v>950</v>
      </c>
    </row>
    <row r="12776" spans="2:5" x14ac:dyDescent="0.25">
      <c r="B12776" t="s">
        <v>24801</v>
      </c>
      <c r="C12776" t="s">
        <v>24802</v>
      </c>
      <c r="D12776" s="85">
        <v>327.25</v>
      </c>
      <c r="E12776" s="85">
        <v>327.25</v>
      </c>
    </row>
    <row r="12777" spans="2:5" x14ac:dyDescent="0.25">
      <c r="B12777" t="s">
        <v>24803</v>
      </c>
      <c r="C12777" t="s">
        <v>24797</v>
      </c>
      <c r="D12777" s="85">
        <v>189882.82</v>
      </c>
      <c r="E12777" s="85">
        <v>179134.74</v>
      </c>
    </row>
    <row r="12778" spans="2:5" x14ac:dyDescent="0.25">
      <c r="B12778" t="s">
        <v>24804</v>
      </c>
      <c r="C12778" t="s">
        <v>24797</v>
      </c>
      <c r="D12778" s="85">
        <v>150871.57</v>
      </c>
      <c r="E12778" s="85">
        <v>142331.67000000001</v>
      </c>
    </row>
    <row r="12779" spans="2:5" x14ac:dyDescent="0.25">
      <c r="B12779" t="s">
        <v>24805</v>
      </c>
      <c r="C12779" t="s">
        <v>24797</v>
      </c>
      <c r="D12779" s="85">
        <v>15950.88</v>
      </c>
      <c r="E12779" s="85">
        <v>15048</v>
      </c>
    </row>
    <row r="12780" spans="2:5" x14ac:dyDescent="0.25">
      <c r="B12780" t="s">
        <v>24806</v>
      </c>
      <c r="C12780" t="s">
        <v>24807</v>
      </c>
      <c r="D12780" s="85">
        <v>261990</v>
      </c>
      <c r="E12780" s="85">
        <v>213000</v>
      </c>
    </row>
    <row r="12781" spans="2:5" x14ac:dyDescent="0.25">
      <c r="B12781" t="s">
        <v>24808</v>
      </c>
      <c r="C12781" t="s">
        <v>24809</v>
      </c>
      <c r="D12781" s="85">
        <v>12140.39</v>
      </c>
      <c r="E12781" s="85">
        <v>12140.39</v>
      </c>
    </row>
    <row r="12782" spans="2:5" x14ac:dyDescent="0.25">
      <c r="B12782" t="s">
        <v>24810</v>
      </c>
      <c r="C12782" t="s">
        <v>24811</v>
      </c>
      <c r="D12782" s="85">
        <v>38130</v>
      </c>
      <c r="E12782" s="85">
        <v>31000</v>
      </c>
    </row>
    <row r="12783" spans="2:5" x14ac:dyDescent="0.25">
      <c r="B12783" t="s">
        <v>24812</v>
      </c>
      <c r="C12783" t="s">
        <v>24813</v>
      </c>
      <c r="D12783" s="85">
        <v>13520</v>
      </c>
      <c r="E12783" s="85">
        <v>13520</v>
      </c>
    </row>
    <row r="12784" spans="2:5" x14ac:dyDescent="0.25">
      <c r="B12784" t="s">
        <v>24814</v>
      </c>
      <c r="C12784" t="s">
        <v>24815</v>
      </c>
      <c r="D12784" s="85">
        <v>723.14</v>
      </c>
      <c r="E12784" s="85">
        <v>723.14</v>
      </c>
    </row>
    <row r="12785" spans="2:5" x14ac:dyDescent="0.25">
      <c r="B12785" t="s">
        <v>24816</v>
      </c>
      <c r="C12785" t="s">
        <v>24817</v>
      </c>
      <c r="D12785" s="85">
        <v>20019.009999999998</v>
      </c>
      <c r="E12785" s="85">
        <v>16275.62</v>
      </c>
    </row>
    <row r="12786" spans="2:5" x14ac:dyDescent="0.25">
      <c r="B12786" t="s">
        <v>24818</v>
      </c>
      <c r="C12786" t="s">
        <v>24819</v>
      </c>
      <c r="D12786" s="85">
        <v>37412.94</v>
      </c>
      <c r="E12786" s="85">
        <v>35295.230000000003</v>
      </c>
    </row>
    <row r="12787" spans="2:5" x14ac:dyDescent="0.25">
      <c r="B12787" t="s">
        <v>24820</v>
      </c>
      <c r="C12787" t="s">
        <v>24821</v>
      </c>
      <c r="D12787" s="85">
        <v>19680</v>
      </c>
      <c r="E12787" s="85">
        <v>16000</v>
      </c>
    </row>
    <row r="12788" spans="2:5" x14ac:dyDescent="0.25">
      <c r="B12788" t="s">
        <v>24822</v>
      </c>
      <c r="C12788" t="s">
        <v>24823</v>
      </c>
      <c r="D12788" s="85">
        <v>5590.35</v>
      </c>
      <c r="E12788" s="85">
        <v>4545</v>
      </c>
    </row>
    <row r="12789" spans="2:5" x14ac:dyDescent="0.25">
      <c r="B12789" t="s">
        <v>24824</v>
      </c>
      <c r="C12789" t="s">
        <v>24825</v>
      </c>
      <c r="D12789" s="85">
        <v>1257</v>
      </c>
      <c r="E12789" s="85">
        <v>1021.95</v>
      </c>
    </row>
    <row r="12790" spans="2:5" x14ac:dyDescent="0.25">
      <c r="B12790" t="s">
        <v>24826</v>
      </c>
      <c r="C12790" t="s">
        <v>24827</v>
      </c>
      <c r="D12790" s="85">
        <v>1227.54</v>
      </c>
      <c r="E12790" s="85">
        <v>998</v>
      </c>
    </row>
    <row r="12791" spans="2:5" x14ac:dyDescent="0.25">
      <c r="B12791" t="s">
        <v>24828</v>
      </c>
      <c r="C12791" t="s">
        <v>24829</v>
      </c>
      <c r="D12791" s="85">
        <v>41473.78</v>
      </c>
      <c r="E12791" s="85">
        <v>33718.519999999997</v>
      </c>
    </row>
    <row r="12792" spans="2:5" x14ac:dyDescent="0.25">
      <c r="B12792" t="s">
        <v>24830</v>
      </c>
      <c r="C12792" t="s">
        <v>24831</v>
      </c>
      <c r="D12792" s="85">
        <v>23563.58</v>
      </c>
      <c r="E12792" s="85">
        <v>19157.38</v>
      </c>
    </row>
    <row r="12793" spans="2:5" x14ac:dyDescent="0.25">
      <c r="B12793" t="s">
        <v>24832</v>
      </c>
      <c r="C12793" t="s">
        <v>24833</v>
      </c>
      <c r="D12793" s="85">
        <v>14047.21</v>
      </c>
      <c r="E12793" s="85">
        <v>14047.21</v>
      </c>
    </row>
    <row r="12794" spans="2:5" x14ac:dyDescent="0.25">
      <c r="B12794" t="s">
        <v>24834</v>
      </c>
      <c r="C12794" t="s">
        <v>24835</v>
      </c>
      <c r="D12794" s="85">
        <v>64341.94</v>
      </c>
      <c r="E12794" s="85">
        <v>52310.52</v>
      </c>
    </row>
    <row r="12795" spans="2:5" x14ac:dyDescent="0.25">
      <c r="B12795" t="s">
        <v>24836</v>
      </c>
      <c r="C12795" t="s">
        <v>24837</v>
      </c>
      <c r="D12795" s="85">
        <v>467.4</v>
      </c>
      <c r="E12795" s="85">
        <v>380</v>
      </c>
    </row>
    <row r="12796" spans="2:5" x14ac:dyDescent="0.25">
      <c r="B12796" t="s">
        <v>24838</v>
      </c>
      <c r="C12796" t="s">
        <v>24839</v>
      </c>
      <c r="D12796" s="85">
        <v>2804.4</v>
      </c>
      <c r="E12796" s="85">
        <v>2280</v>
      </c>
    </row>
    <row r="12797" spans="2:5" x14ac:dyDescent="0.25">
      <c r="B12797" t="s">
        <v>24840</v>
      </c>
      <c r="C12797" t="s">
        <v>24833</v>
      </c>
      <c r="D12797" s="85">
        <v>21840.3</v>
      </c>
      <c r="E12797" s="85">
        <v>21840.3</v>
      </c>
    </row>
    <row r="12798" spans="2:5" x14ac:dyDescent="0.25">
      <c r="B12798" t="s">
        <v>24841</v>
      </c>
      <c r="C12798" t="s">
        <v>24842</v>
      </c>
      <c r="D12798" s="85">
        <v>1168.5</v>
      </c>
      <c r="E12798" s="85">
        <v>950</v>
      </c>
    </row>
    <row r="12799" spans="2:5" x14ac:dyDescent="0.25">
      <c r="B12799" t="s">
        <v>24843</v>
      </c>
      <c r="C12799" t="s">
        <v>24844</v>
      </c>
      <c r="D12799" s="85">
        <v>13568</v>
      </c>
      <c r="E12799" s="85">
        <v>12800</v>
      </c>
    </row>
    <row r="12800" spans="2:5" x14ac:dyDescent="0.25">
      <c r="B12800" t="s">
        <v>24845</v>
      </c>
      <c r="C12800" t="s">
        <v>24799</v>
      </c>
      <c r="D12800" s="85">
        <v>66817.94</v>
      </c>
      <c r="E12800" s="85">
        <v>63035.79</v>
      </c>
    </row>
    <row r="12801" spans="2:5" x14ac:dyDescent="0.25">
      <c r="B12801" t="s">
        <v>24846</v>
      </c>
      <c r="C12801" t="s">
        <v>24847</v>
      </c>
      <c r="D12801" s="85">
        <v>1542.45</v>
      </c>
      <c r="E12801" s="85">
        <v>1365</v>
      </c>
    </row>
    <row r="12802" spans="2:5" x14ac:dyDescent="0.25">
      <c r="B12802" t="s">
        <v>24848</v>
      </c>
      <c r="C12802" t="s">
        <v>24849</v>
      </c>
      <c r="D12802" s="85">
        <v>25497.9</v>
      </c>
      <c r="E12802" s="85">
        <v>20730</v>
      </c>
    </row>
    <row r="12803" spans="2:5" x14ac:dyDescent="0.25">
      <c r="B12803" t="s">
        <v>24850</v>
      </c>
      <c r="C12803" t="s">
        <v>24851</v>
      </c>
      <c r="D12803" s="85">
        <v>274999.99</v>
      </c>
      <c r="E12803" s="85">
        <v>274999.99</v>
      </c>
    </row>
    <row r="12804" spans="2:5" x14ac:dyDescent="0.25">
      <c r="B12804" t="s">
        <v>24852</v>
      </c>
      <c r="C12804" t="s">
        <v>24853</v>
      </c>
      <c r="D12804" s="85">
        <v>3271.8</v>
      </c>
      <c r="E12804" s="85">
        <v>2660</v>
      </c>
    </row>
    <row r="12805" spans="2:5" x14ac:dyDescent="0.25">
      <c r="B12805" t="s">
        <v>24854</v>
      </c>
      <c r="C12805" t="s">
        <v>24855</v>
      </c>
      <c r="D12805" s="85">
        <v>24354</v>
      </c>
      <c r="E12805" s="85">
        <v>19800</v>
      </c>
    </row>
    <row r="12806" spans="2:5" x14ac:dyDescent="0.25">
      <c r="B12806" t="s">
        <v>24856</v>
      </c>
      <c r="C12806" t="s">
        <v>24857</v>
      </c>
      <c r="D12806" s="85">
        <v>10454.799999999999</v>
      </c>
      <c r="E12806" s="85">
        <v>8860</v>
      </c>
    </row>
    <row r="12807" spans="2:5" x14ac:dyDescent="0.25">
      <c r="B12807" t="s">
        <v>24858</v>
      </c>
      <c r="C12807" t="s">
        <v>24859</v>
      </c>
      <c r="D12807" s="85">
        <v>81426</v>
      </c>
      <c r="E12807" s="85">
        <v>66200</v>
      </c>
    </row>
    <row r="12808" spans="2:5" x14ac:dyDescent="0.25">
      <c r="B12808" t="s">
        <v>24860</v>
      </c>
      <c r="C12808" t="s">
        <v>14714</v>
      </c>
      <c r="D12808" s="85">
        <v>922.5</v>
      </c>
      <c r="E12808" s="85">
        <v>922.5</v>
      </c>
    </row>
    <row r="12809" spans="2:5" x14ac:dyDescent="0.25">
      <c r="B12809" t="s">
        <v>24861</v>
      </c>
      <c r="C12809" t="s">
        <v>24862</v>
      </c>
      <c r="D12809" s="85">
        <v>264159.3</v>
      </c>
      <c r="E12809" s="85">
        <v>259892.44</v>
      </c>
    </row>
    <row r="12810" spans="2:5" x14ac:dyDescent="0.25">
      <c r="B12810" t="s">
        <v>24863</v>
      </c>
      <c r="C12810" t="s">
        <v>24864</v>
      </c>
      <c r="D12810" s="85">
        <v>3476289.26</v>
      </c>
      <c r="E12810" s="85">
        <v>3476289.26</v>
      </c>
    </row>
    <row r="12811" spans="2:5" x14ac:dyDescent="0.25">
      <c r="B12811" t="s">
        <v>24865</v>
      </c>
      <c r="C12811" t="s">
        <v>24866</v>
      </c>
      <c r="D12811" s="85">
        <v>2120</v>
      </c>
      <c r="E12811" s="85">
        <v>2000</v>
      </c>
    </row>
    <row r="12812" spans="2:5" x14ac:dyDescent="0.25">
      <c r="B12812" t="s">
        <v>24867</v>
      </c>
      <c r="C12812" t="s">
        <v>24868</v>
      </c>
      <c r="D12812" s="85">
        <v>469566.95</v>
      </c>
      <c r="E12812" s="85">
        <v>381761.75</v>
      </c>
    </row>
    <row r="12813" spans="2:5" x14ac:dyDescent="0.25">
      <c r="B12813" t="s">
        <v>24869</v>
      </c>
      <c r="C12813" t="s">
        <v>24870</v>
      </c>
      <c r="D12813" s="85">
        <v>593.6</v>
      </c>
      <c r="E12813" s="85">
        <v>560</v>
      </c>
    </row>
    <row r="12814" spans="2:5" x14ac:dyDescent="0.25">
      <c r="B12814" t="s">
        <v>24871</v>
      </c>
      <c r="C12814" t="s">
        <v>24797</v>
      </c>
      <c r="D12814" s="85">
        <v>15950.88</v>
      </c>
      <c r="E12814" s="85">
        <v>15048</v>
      </c>
    </row>
    <row r="12815" spans="2:5" x14ac:dyDescent="0.25">
      <c r="B12815" t="s">
        <v>24872</v>
      </c>
      <c r="C12815" t="s">
        <v>24797</v>
      </c>
      <c r="D12815" s="85">
        <v>150871.57</v>
      </c>
      <c r="E12815" s="85">
        <v>142331.67000000001</v>
      </c>
    </row>
    <row r="12816" spans="2:5" x14ac:dyDescent="0.25">
      <c r="B12816" t="s">
        <v>24873</v>
      </c>
      <c r="C12816" t="s">
        <v>24874</v>
      </c>
      <c r="D12816" s="85">
        <v>43554.3</v>
      </c>
      <c r="E12816" s="85">
        <v>35410</v>
      </c>
    </row>
    <row r="12817" spans="2:5" x14ac:dyDescent="0.25">
      <c r="B12817" t="s">
        <v>24875</v>
      </c>
      <c r="C12817" t="s">
        <v>24876</v>
      </c>
      <c r="D12817" s="85">
        <v>2935000</v>
      </c>
      <c r="E12817" s="85">
        <v>2935000</v>
      </c>
    </row>
    <row r="12818" spans="2:5" x14ac:dyDescent="0.25">
      <c r="B12818" t="s">
        <v>24877</v>
      </c>
      <c r="C12818" t="s">
        <v>24878</v>
      </c>
      <c r="D12818" s="85">
        <v>39765.58</v>
      </c>
      <c r="E12818" s="85">
        <v>32329.74</v>
      </c>
    </row>
    <row r="12819" spans="2:5" x14ac:dyDescent="0.25">
      <c r="B12819" t="s">
        <v>24879</v>
      </c>
      <c r="C12819" t="s">
        <v>24453</v>
      </c>
      <c r="D12819" s="85">
        <v>24704.57</v>
      </c>
      <c r="E12819" s="85">
        <v>20085.02</v>
      </c>
    </row>
    <row r="12820" spans="2:5" x14ac:dyDescent="0.25">
      <c r="B12820" t="s">
        <v>24880</v>
      </c>
      <c r="C12820" t="s">
        <v>24881</v>
      </c>
      <c r="D12820" s="85">
        <v>8693.64</v>
      </c>
      <c r="E12820" s="85">
        <v>7068</v>
      </c>
    </row>
    <row r="12821" spans="2:5" x14ac:dyDescent="0.25">
      <c r="B12821" t="s">
        <v>24882</v>
      </c>
      <c r="C12821" t="s">
        <v>24883</v>
      </c>
      <c r="D12821" s="85">
        <v>593094</v>
      </c>
      <c r="E12821" s="85">
        <v>482190.24</v>
      </c>
    </row>
    <row r="12822" spans="2:5" x14ac:dyDescent="0.25">
      <c r="B12822" t="s">
        <v>24884</v>
      </c>
      <c r="C12822" t="s">
        <v>23864</v>
      </c>
      <c r="D12822" s="85">
        <v>840579.52</v>
      </c>
      <c r="E12822" s="85">
        <v>792999.55</v>
      </c>
    </row>
    <row r="12823" spans="2:5" x14ac:dyDescent="0.25">
      <c r="B12823" t="s">
        <v>24885</v>
      </c>
      <c r="C12823" t="s">
        <v>24886</v>
      </c>
      <c r="D12823" s="85">
        <v>91470.18</v>
      </c>
      <c r="E12823" s="85">
        <v>74366</v>
      </c>
    </row>
    <row r="12824" spans="2:5" x14ac:dyDescent="0.25">
      <c r="B12824" t="s">
        <v>24887</v>
      </c>
      <c r="C12824" t="s">
        <v>24597</v>
      </c>
      <c r="D12824" s="85">
        <v>174786</v>
      </c>
      <c r="E12824" s="85">
        <v>174786</v>
      </c>
    </row>
    <row r="12825" spans="2:5" x14ac:dyDescent="0.25">
      <c r="B12825" t="s">
        <v>24888</v>
      </c>
      <c r="C12825" t="s">
        <v>24889</v>
      </c>
      <c r="D12825" s="85">
        <v>159923.53</v>
      </c>
      <c r="E12825" s="85">
        <v>159923.53</v>
      </c>
    </row>
    <row r="12826" spans="2:5" x14ac:dyDescent="0.25">
      <c r="B12826" t="s">
        <v>24890</v>
      </c>
      <c r="C12826" t="s">
        <v>24891</v>
      </c>
      <c r="D12826" s="85">
        <v>155994.26</v>
      </c>
      <c r="E12826" s="85">
        <v>144900</v>
      </c>
    </row>
    <row r="12827" spans="2:5" x14ac:dyDescent="0.25">
      <c r="B12827" t="s">
        <v>24892</v>
      </c>
      <c r="C12827" t="s">
        <v>24893</v>
      </c>
      <c r="D12827" s="85">
        <v>9240.56</v>
      </c>
      <c r="E12827" s="85">
        <v>7966</v>
      </c>
    </row>
    <row r="12828" spans="2:5" x14ac:dyDescent="0.25">
      <c r="B12828" t="s">
        <v>24894</v>
      </c>
      <c r="C12828" t="s">
        <v>24895</v>
      </c>
      <c r="D12828" s="85">
        <v>1391.13</v>
      </c>
      <c r="E12828" s="85">
        <v>1131</v>
      </c>
    </row>
    <row r="12829" spans="2:5" x14ac:dyDescent="0.25">
      <c r="B12829" t="s">
        <v>24896</v>
      </c>
      <c r="C12829" t="s">
        <v>24897</v>
      </c>
      <c r="D12829" s="85">
        <v>199721.60000000001</v>
      </c>
      <c r="E12829" s="85">
        <v>199721.60000000001</v>
      </c>
    </row>
    <row r="12830" spans="2:5" x14ac:dyDescent="0.25">
      <c r="B12830" t="s">
        <v>24898</v>
      </c>
      <c r="C12830" t="s">
        <v>24899</v>
      </c>
      <c r="D12830" s="85">
        <v>5346</v>
      </c>
      <c r="E12830" s="85">
        <v>5346</v>
      </c>
    </row>
    <row r="12831" spans="2:5" x14ac:dyDescent="0.25">
      <c r="B12831" t="s">
        <v>24900</v>
      </c>
      <c r="C12831" t="s">
        <v>24901</v>
      </c>
      <c r="D12831" s="85">
        <v>193.2</v>
      </c>
      <c r="E12831" s="85">
        <v>193.2</v>
      </c>
    </row>
    <row r="12832" spans="2:5" x14ac:dyDescent="0.25">
      <c r="B12832" t="s">
        <v>24902</v>
      </c>
      <c r="C12832" t="s">
        <v>24903</v>
      </c>
      <c r="D12832" s="85">
        <v>247.86</v>
      </c>
      <c r="E12832" s="85">
        <v>247.86</v>
      </c>
    </row>
    <row r="12833" spans="2:5" x14ac:dyDescent="0.25">
      <c r="B12833" t="s">
        <v>24904</v>
      </c>
      <c r="C12833" t="s">
        <v>24905</v>
      </c>
      <c r="D12833" s="85">
        <v>17820.560000000001</v>
      </c>
      <c r="E12833" s="85">
        <v>16811.849999999999</v>
      </c>
    </row>
    <row r="12834" spans="2:5" x14ac:dyDescent="0.25">
      <c r="B12834" t="s">
        <v>24906</v>
      </c>
      <c r="C12834" t="s">
        <v>24907</v>
      </c>
      <c r="D12834" s="85">
        <v>14206.5</v>
      </c>
      <c r="E12834" s="85">
        <v>11550</v>
      </c>
    </row>
    <row r="12835" spans="2:5" x14ac:dyDescent="0.25">
      <c r="B12835" t="s">
        <v>24908</v>
      </c>
      <c r="C12835" t="s">
        <v>24909</v>
      </c>
      <c r="D12835" s="85">
        <v>37276.199999999997</v>
      </c>
      <c r="E12835" s="85">
        <v>30305.85</v>
      </c>
    </row>
    <row r="12836" spans="2:5" x14ac:dyDescent="0.25">
      <c r="B12836" t="s">
        <v>24910</v>
      </c>
      <c r="C12836" t="s">
        <v>24911</v>
      </c>
      <c r="D12836" s="85">
        <v>79950</v>
      </c>
      <c r="E12836" s="85">
        <v>65000</v>
      </c>
    </row>
    <row r="12837" spans="2:5" x14ac:dyDescent="0.25">
      <c r="B12837" t="s">
        <v>24912</v>
      </c>
      <c r="C12837" t="s">
        <v>24913</v>
      </c>
      <c r="D12837" s="85">
        <v>168884.72</v>
      </c>
      <c r="E12837" s="85">
        <v>159325.21</v>
      </c>
    </row>
    <row r="12838" spans="2:5" x14ac:dyDescent="0.25">
      <c r="B12838" t="s">
        <v>24914</v>
      </c>
      <c r="C12838" t="s">
        <v>24915</v>
      </c>
      <c r="D12838" s="85">
        <v>1298.7</v>
      </c>
      <c r="E12838" s="85">
        <v>1298.7</v>
      </c>
    </row>
    <row r="12839" spans="2:5" x14ac:dyDescent="0.25">
      <c r="B12839" t="s">
        <v>24916</v>
      </c>
      <c r="C12839" t="s">
        <v>24917</v>
      </c>
      <c r="D12839" s="85">
        <v>17000.169999999998</v>
      </c>
      <c r="E12839" s="85">
        <v>13821.28</v>
      </c>
    </row>
    <row r="12840" spans="2:5" x14ac:dyDescent="0.25">
      <c r="B12840" t="s">
        <v>24918</v>
      </c>
      <c r="C12840" t="s">
        <v>24919</v>
      </c>
      <c r="D12840" s="85">
        <v>79950</v>
      </c>
      <c r="E12840" s="85">
        <v>65000</v>
      </c>
    </row>
    <row r="12841" spans="2:5" x14ac:dyDescent="0.25">
      <c r="B12841" t="s">
        <v>24920</v>
      </c>
      <c r="C12841" t="s">
        <v>24921</v>
      </c>
      <c r="D12841" s="85">
        <v>29223.78</v>
      </c>
      <c r="E12841" s="85">
        <v>23759.17</v>
      </c>
    </row>
    <row r="12842" spans="2:5" x14ac:dyDescent="0.25">
      <c r="B12842" t="s">
        <v>24922</v>
      </c>
      <c r="C12842" t="s">
        <v>24923</v>
      </c>
      <c r="D12842" s="85">
        <v>11598.9</v>
      </c>
      <c r="E12842" s="85">
        <v>9430</v>
      </c>
    </row>
    <row r="12843" spans="2:5" x14ac:dyDescent="0.25">
      <c r="B12843" t="s">
        <v>24924</v>
      </c>
      <c r="C12843" t="s">
        <v>24925</v>
      </c>
      <c r="D12843" s="85">
        <v>7077375.21</v>
      </c>
      <c r="E12843" s="85">
        <v>6627375.21</v>
      </c>
    </row>
    <row r="12844" spans="2:5" x14ac:dyDescent="0.25">
      <c r="B12844" t="s">
        <v>24926</v>
      </c>
      <c r="C12844" t="s">
        <v>24927</v>
      </c>
      <c r="D12844" s="85">
        <v>88872.42</v>
      </c>
      <c r="E12844" s="85">
        <v>72254</v>
      </c>
    </row>
    <row r="12845" spans="2:5" x14ac:dyDescent="0.25">
      <c r="B12845" t="s">
        <v>24928</v>
      </c>
      <c r="C12845" t="s">
        <v>24929</v>
      </c>
      <c r="D12845" s="85">
        <v>12280.32</v>
      </c>
      <c r="E12845" s="85">
        <v>9984</v>
      </c>
    </row>
    <row r="12846" spans="2:5" x14ac:dyDescent="0.25">
      <c r="B12846" t="s">
        <v>24930</v>
      </c>
      <c r="C12846" t="s">
        <v>24931</v>
      </c>
      <c r="D12846" s="85">
        <v>1077.02</v>
      </c>
      <c r="E12846" s="85">
        <v>875.63</v>
      </c>
    </row>
    <row r="12847" spans="2:5" x14ac:dyDescent="0.25">
      <c r="B12847" t="s">
        <v>24932</v>
      </c>
      <c r="C12847" t="s">
        <v>24933</v>
      </c>
      <c r="D12847" s="85">
        <v>13468.5</v>
      </c>
      <c r="E12847" s="85">
        <v>10950</v>
      </c>
    </row>
    <row r="12848" spans="2:5" x14ac:dyDescent="0.25">
      <c r="B12848" t="s">
        <v>24934</v>
      </c>
      <c r="C12848" t="s">
        <v>24935</v>
      </c>
      <c r="D12848" s="85">
        <v>12792</v>
      </c>
      <c r="E12848" s="85">
        <v>10400</v>
      </c>
    </row>
    <row r="12849" spans="2:5" x14ac:dyDescent="0.25">
      <c r="B12849" t="s">
        <v>24936</v>
      </c>
      <c r="C12849" t="s">
        <v>24937</v>
      </c>
      <c r="D12849" s="85">
        <v>500000</v>
      </c>
      <c r="E12849" s="85">
        <v>500000</v>
      </c>
    </row>
    <row r="12850" spans="2:5" x14ac:dyDescent="0.25">
      <c r="B12850" t="s">
        <v>24938</v>
      </c>
      <c r="C12850" t="s">
        <v>24939</v>
      </c>
      <c r="D12850" s="85">
        <v>8320.23</v>
      </c>
      <c r="E12850" s="85">
        <v>8320.23</v>
      </c>
    </row>
    <row r="12851" spans="2:5" x14ac:dyDescent="0.25">
      <c r="B12851" t="s">
        <v>24940</v>
      </c>
      <c r="C12851" t="s">
        <v>24941</v>
      </c>
      <c r="D12851" s="85">
        <v>72324</v>
      </c>
      <c r="E12851" s="85">
        <v>58800</v>
      </c>
    </row>
    <row r="12852" spans="2:5" x14ac:dyDescent="0.25">
      <c r="B12852" t="s">
        <v>24942</v>
      </c>
      <c r="C12852" t="s">
        <v>24943</v>
      </c>
      <c r="D12852" s="85">
        <v>38724.14</v>
      </c>
      <c r="E12852" s="85">
        <v>36532.21</v>
      </c>
    </row>
    <row r="12853" spans="2:5" x14ac:dyDescent="0.25">
      <c r="B12853" t="s">
        <v>24944</v>
      </c>
      <c r="C12853" t="s">
        <v>24945</v>
      </c>
      <c r="D12853" s="85">
        <v>37749.06</v>
      </c>
      <c r="E12853" s="85">
        <v>35612.32</v>
      </c>
    </row>
    <row r="12854" spans="2:5" x14ac:dyDescent="0.25">
      <c r="B12854" t="s">
        <v>24946</v>
      </c>
      <c r="C12854" t="s">
        <v>24947</v>
      </c>
      <c r="D12854" s="85">
        <v>48000</v>
      </c>
      <c r="E12854" s="85">
        <v>48000</v>
      </c>
    </row>
    <row r="12855" spans="2:5" x14ac:dyDescent="0.25">
      <c r="B12855" t="s">
        <v>24948</v>
      </c>
      <c r="C12855" t="s">
        <v>24949</v>
      </c>
      <c r="D12855" s="85">
        <v>456820.77</v>
      </c>
      <c r="E12855" s="85">
        <v>371399</v>
      </c>
    </row>
    <row r="12856" spans="2:5" x14ac:dyDescent="0.25">
      <c r="B12856" t="s">
        <v>24950</v>
      </c>
      <c r="C12856" t="s">
        <v>24951</v>
      </c>
      <c r="D12856" s="85">
        <v>70725</v>
      </c>
      <c r="E12856" s="85">
        <v>57500</v>
      </c>
    </row>
    <row r="12857" spans="2:5" x14ac:dyDescent="0.25">
      <c r="B12857" t="s">
        <v>24952</v>
      </c>
      <c r="C12857" t="s">
        <v>24953</v>
      </c>
      <c r="D12857" s="85">
        <v>2932.32</v>
      </c>
      <c r="E12857" s="85">
        <v>2384</v>
      </c>
    </row>
    <row r="12858" spans="2:5" x14ac:dyDescent="0.25">
      <c r="B12858" t="s">
        <v>24954</v>
      </c>
      <c r="C12858" t="s">
        <v>24955</v>
      </c>
      <c r="D12858" s="85">
        <v>46874.46</v>
      </c>
      <c r="E12858" s="85">
        <v>46004.46</v>
      </c>
    </row>
    <row r="12859" spans="2:5" x14ac:dyDescent="0.25">
      <c r="B12859" t="s">
        <v>24956</v>
      </c>
      <c r="C12859" t="s">
        <v>24957</v>
      </c>
      <c r="D12859" s="85">
        <v>119569.1</v>
      </c>
      <c r="E12859" s="85">
        <v>119569.1</v>
      </c>
    </row>
    <row r="12860" spans="2:5" x14ac:dyDescent="0.25">
      <c r="B12860" t="s">
        <v>24958</v>
      </c>
      <c r="C12860" t="s">
        <v>24959</v>
      </c>
      <c r="D12860" s="85">
        <v>1306286.2</v>
      </c>
      <c r="E12860" s="85">
        <v>1306286.2</v>
      </c>
    </row>
    <row r="12861" spans="2:5" x14ac:dyDescent="0.25">
      <c r="B12861" t="s">
        <v>24960</v>
      </c>
      <c r="C12861" t="s">
        <v>24961</v>
      </c>
      <c r="D12861" s="85">
        <v>740525.03</v>
      </c>
      <c r="E12861" s="85">
        <v>734972.81</v>
      </c>
    </row>
    <row r="12862" spans="2:5" x14ac:dyDescent="0.25">
      <c r="B12862" t="s">
        <v>24962</v>
      </c>
      <c r="C12862" t="s">
        <v>24963</v>
      </c>
      <c r="D12862" s="85">
        <v>31439.78</v>
      </c>
      <c r="E12862" s="85">
        <v>25560.799999999999</v>
      </c>
    </row>
    <row r="12863" spans="2:5" x14ac:dyDescent="0.25">
      <c r="B12863" t="s">
        <v>24964</v>
      </c>
      <c r="C12863" t="s">
        <v>24965</v>
      </c>
      <c r="D12863" s="85">
        <v>4997180.26</v>
      </c>
      <c r="E12863" s="85">
        <v>4997180.26</v>
      </c>
    </row>
    <row r="12864" spans="2:5" x14ac:dyDescent="0.25">
      <c r="B12864" t="s">
        <v>24966</v>
      </c>
      <c r="C12864" t="s">
        <v>24967</v>
      </c>
      <c r="D12864" s="85">
        <v>1490057.27</v>
      </c>
      <c r="E12864" s="85">
        <v>1490057.27</v>
      </c>
    </row>
    <row r="12865" spans="2:5" x14ac:dyDescent="0.25">
      <c r="B12865" t="s">
        <v>24968</v>
      </c>
      <c r="C12865" t="s">
        <v>24969</v>
      </c>
      <c r="D12865" s="85">
        <v>43670.6</v>
      </c>
      <c r="E12865" s="85">
        <v>35504.550000000003</v>
      </c>
    </row>
    <row r="12866" spans="2:5" x14ac:dyDescent="0.25">
      <c r="B12866" t="s">
        <v>24970</v>
      </c>
      <c r="C12866" t="s">
        <v>24971</v>
      </c>
      <c r="D12866" s="85">
        <v>10936.1</v>
      </c>
      <c r="E12866" s="85">
        <v>8891.14</v>
      </c>
    </row>
    <row r="12867" spans="2:5" x14ac:dyDescent="0.25">
      <c r="B12867" t="s">
        <v>24972</v>
      </c>
      <c r="C12867" t="s">
        <v>24973</v>
      </c>
      <c r="D12867" s="85">
        <v>15006</v>
      </c>
      <c r="E12867" s="85">
        <v>12200</v>
      </c>
    </row>
    <row r="12868" spans="2:5" x14ac:dyDescent="0.25">
      <c r="B12868" t="s">
        <v>24974</v>
      </c>
      <c r="C12868" t="s">
        <v>24975</v>
      </c>
      <c r="D12868" s="85">
        <v>800000</v>
      </c>
      <c r="E12868" s="85">
        <v>800000</v>
      </c>
    </row>
    <row r="12869" spans="2:5" x14ac:dyDescent="0.25">
      <c r="B12869" t="s">
        <v>24976</v>
      </c>
      <c r="C12869" t="s">
        <v>24977</v>
      </c>
      <c r="D12869" s="85">
        <v>469566.95</v>
      </c>
      <c r="E12869" s="85">
        <v>381761.75</v>
      </c>
    </row>
    <row r="12870" spans="2:5" x14ac:dyDescent="0.25">
      <c r="B12870" t="s">
        <v>24978</v>
      </c>
      <c r="C12870" t="s">
        <v>24979</v>
      </c>
      <c r="D12870" s="85">
        <v>806</v>
      </c>
      <c r="E12870" s="85"/>
    </row>
    <row r="12871" spans="2:5" x14ac:dyDescent="0.25">
      <c r="B12871" t="s">
        <v>24980</v>
      </c>
      <c r="C12871" t="s">
        <v>24979</v>
      </c>
      <c r="D12871" s="85">
        <v>31188</v>
      </c>
      <c r="E12871" s="85"/>
    </row>
    <row r="12872" spans="2:5" x14ac:dyDescent="0.25">
      <c r="B12872" t="s">
        <v>24981</v>
      </c>
      <c r="C12872" t="s">
        <v>24982</v>
      </c>
      <c r="D12872" s="85">
        <v>679.96</v>
      </c>
      <c r="E12872" s="85">
        <v>679.96</v>
      </c>
    </row>
    <row r="12873" spans="2:5" x14ac:dyDescent="0.25">
      <c r="B12873" t="s">
        <v>24983</v>
      </c>
      <c r="C12873" t="s">
        <v>24984</v>
      </c>
      <c r="D12873" s="85">
        <v>618.58000000000004</v>
      </c>
      <c r="E12873" s="85">
        <v>618.58000000000004</v>
      </c>
    </row>
    <row r="12874" spans="2:5" x14ac:dyDescent="0.25">
      <c r="B12874" t="s">
        <v>24985</v>
      </c>
      <c r="C12874" t="s">
        <v>24986</v>
      </c>
      <c r="D12874" s="85">
        <v>701.18</v>
      </c>
      <c r="E12874" s="85">
        <v>701.18</v>
      </c>
    </row>
    <row r="12875" spans="2:5" x14ac:dyDescent="0.25">
      <c r="B12875" t="s">
        <v>24987</v>
      </c>
      <c r="C12875" t="s">
        <v>24979</v>
      </c>
      <c r="D12875" s="85">
        <v>207.9</v>
      </c>
      <c r="E12875" s="85"/>
    </row>
    <row r="12876" spans="2:5" x14ac:dyDescent="0.25">
      <c r="B12876" t="s">
        <v>24988</v>
      </c>
      <c r="C12876" t="s">
        <v>24989</v>
      </c>
      <c r="D12876" s="85">
        <v>8649.67</v>
      </c>
      <c r="E12876" s="85">
        <v>8649.67</v>
      </c>
    </row>
    <row r="12877" spans="2:5" x14ac:dyDescent="0.25">
      <c r="B12877" t="s">
        <v>24990</v>
      </c>
      <c r="C12877" t="s">
        <v>24991</v>
      </c>
      <c r="D12877" s="85">
        <v>8623.1200000000008</v>
      </c>
      <c r="E12877" s="85">
        <v>8623.1200000000008</v>
      </c>
    </row>
    <row r="12878" spans="2:5" x14ac:dyDescent="0.25">
      <c r="B12878" t="s">
        <v>24992</v>
      </c>
      <c r="C12878" t="s">
        <v>24979</v>
      </c>
      <c r="D12878" s="85">
        <v>132.30000000000001</v>
      </c>
      <c r="E12878" s="85"/>
    </row>
    <row r="12879" spans="2:5" x14ac:dyDescent="0.25">
      <c r="B12879" t="s">
        <v>24993</v>
      </c>
      <c r="C12879" t="s">
        <v>24979</v>
      </c>
      <c r="D12879" s="85">
        <v>3829.58</v>
      </c>
      <c r="E12879" s="85">
        <v>0</v>
      </c>
    </row>
    <row r="12880" spans="2:5" x14ac:dyDescent="0.25">
      <c r="B12880" t="s">
        <v>24994</v>
      </c>
      <c r="C12880" t="s">
        <v>24979</v>
      </c>
      <c r="D12880" s="85">
        <v>833.3</v>
      </c>
      <c r="E12880" s="85">
        <v>0</v>
      </c>
    </row>
    <row r="12881" spans="2:5" x14ac:dyDescent="0.25">
      <c r="B12881" t="s">
        <v>24995</v>
      </c>
      <c r="C12881" t="s">
        <v>24979</v>
      </c>
      <c r="D12881" s="85">
        <v>239</v>
      </c>
      <c r="E12881" s="85"/>
    </row>
    <row r="12882" spans="2:5" x14ac:dyDescent="0.25">
      <c r="B12882" t="s">
        <v>24996</v>
      </c>
      <c r="C12882" t="s">
        <v>24979</v>
      </c>
      <c r="D12882" s="85">
        <v>103.95</v>
      </c>
      <c r="E12882" s="85"/>
    </row>
    <row r="12883" spans="2:5" x14ac:dyDescent="0.25">
      <c r="B12883" t="s">
        <v>24997</v>
      </c>
      <c r="C12883" t="s">
        <v>24998</v>
      </c>
      <c r="D12883" s="85">
        <v>50193.23</v>
      </c>
      <c r="E12883" s="85">
        <v>40807.5</v>
      </c>
    </row>
    <row r="12884" spans="2:5" x14ac:dyDescent="0.25">
      <c r="B12884" t="s">
        <v>24999</v>
      </c>
      <c r="C12884" t="s">
        <v>24979</v>
      </c>
      <c r="D12884" s="85">
        <v>526.5</v>
      </c>
      <c r="E12884" s="85"/>
    </row>
    <row r="12885" spans="2:5" x14ac:dyDescent="0.25">
      <c r="B12885" t="s">
        <v>25000</v>
      </c>
      <c r="C12885" t="s">
        <v>24979</v>
      </c>
      <c r="D12885" s="85">
        <v>666.23</v>
      </c>
      <c r="E12885" s="85">
        <v>0</v>
      </c>
    </row>
    <row r="12886" spans="2:5" x14ac:dyDescent="0.25">
      <c r="B12886" t="s">
        <v>25001</v>
      </c>
      <c r="C12886" t="s">
        <v>24979</v>
      </c>
      <c r="D12886" s="85">
        <v>1039.8900000000001</v>
      </c>
      <c r="E12886" s="85"/>
    </row>
    <row r="12887" spans="2:5" x14ac:dyDescent="0.25">
      <c r="B12887" t="s">
        <v>25002</v>
      </c>
      <c r="C12887" t="s">
        <v>24979</v>
      </c>
      <c r="D12887" s="85">
        <v>275.63</v>
      </c>
      <c r="E12887" s="85">
        <v>0</v>
      </c>
    </row>
    <row r="12888" spans="2:5" x14ac:dyDescent="0.25">
      <c r="B12888" t="s">
        <v>25003</v>
      </c>
      <c r="C12888" t="s">
        <v>24979</v>
      </c>
      <c r="D12888" s="85">
        <v>807.63</v>
      </c>
      <c r="E12888" s="85">
        <v>0</v>
      </c>
    </row>
    <row r="12889" spans="2:5" x14ac:dyDescent="0.25">
      <c r="B12889" t="s">
        <v>25004</v>
      </c>
      <c r="C12889" t="s">
        <v>24979</v>
      </c>
      <c r="D12889" s="85">
        <v>4161</v>
      </c>
      <c r="E12889" s="85">
        <v>0</v>
      </c>
    </row>
    <row r="12890" spans="2:5" x14ac:dyDescent="0.25">
      <c r="B12890" t="s">
        <v>25005</v>
      </c>
      <c r="C12890" t="s">
        <v>25006</v>
      </c>
      <c r="D12890" s="85">
        <v>1330380.17</v>
      </c>
      <c r="E12890" s="85">
        <v>1330380.17</v>
      </c>
    </row>
    <row r="12891" spans="2:5" x14ac:dyDescent="0.25">
      <c r="B12891" t="s">
        <v>25007</v>
      </c>
      <c r="C12891" t="s">
        <v>24979</v>
      </c>
      <c r="D12891" s="85">
        <v>453.2</v>
      </c>
      <c r="E12891" s="85"/>
    </row>
    <row r="12892" spans="2:5" x14ac:dyDescent="0.25">
      <c r="B12892" t="s">
        <v>25008</v>
      </c>
      <c r="C12892" t="s">
        <v>24979</v>
      </c>
      <c r="D12892" s="85">
        <v>226.8</v>
      </c>
      <c r="E12892" s="85"/>
    </row>
    <row r="12893" spans="2:5" x14ac:dyDescent="0.25">
      <c r="B12893" t="s">
        <v>25009</v>
      </c>
      <c r="C12893" t="s">
        <v>25010</v>
      </c>
      <c r="D12893" s="85">
        <v>6119.25</v>
      </c>
      <c r="E12893" s="85">
        <v>4975</v>
      </c>
    </row>
    <row r="12894" spans="2:5" x14ac:dyDescent="0.25">
      <c r="B12894" t="s">
        <v>25011</v>
      </c>
      <c r="C12894" t="s">
        <v>25012</v>
      </c>
      <c r="D12894" s="85">
        <v>126.45</v>
      </c>
      <c r="E12894" s="85"/>
    </row>
    <row r="12895" spans="2:5" x14ac:dyDescent="0.25">
      <c r="B12895" t="s">
        <v>25013</v>
      </c>
      <c r="C12895" t="s">
        <v>25014</v>
      </c>
      <c r="D12895" s="85">
        <v>3435751.92</v>
      </c>
      <c r="E12895" s="85">
        <v>3435751.92</v>
      </c>
    </row>
    <row r="12896" spans="2:5" x14ac:dyDescent="0.25">
      <c r="B12896" t="s">
        <v>25015</v>
      </c>
      <c r="C12896" t="s">
        <v>25012</v>
      </c>
      <c r="D12896" s="85">
        <v>118.95</v>
      </c>
      <c r="E12896" s="85"/>
    </row>
    <row r="12897" spans="2:5" x14ac:dyDescent="0.25">
      <c r="B12897" t="s">
        <v>25016</v>
      </c>
      <c r="C12897" t="s">
        <v>24979</v>
      </c>
      <c r="D12897" s="85">
        <v>103.95</v>
      </c>
      <c r="E12897" s="85"/>
    </row>
    <row r="12898" spans="2:5" x14ac:dyDescent="0.25">
      <c r="B12898" t="s">
        <v>25017</v>
      </c>
      <c r="C12898" t="s">
        <v>24979</v>
      </c>
      <c r="D12898" s="85">
        <v>1293.4000000000001</v>
      </c>
      <c r="E12898" s="85"/>
    </row>
    <row r="12899" spans="2:5" x14ac:dyDescent="0.25">
      <c r="B12899" t="s">
        <v>25018</v>
      </c>
      <c r="C12899" t="s">
        <v>24979</v>
      </c>
      <c r="D12899" s="85">
        <v>241.75</v>
      </c>
      <c r="E12899" s="85"/>
    </row>
    <row r="12900" spans="2:5" x14ac:dyDescent="0.25">
      <c r="B12900" t="s">
        <v>25019</v>
      </c>
      <c r="C12900" t="s">
        <v>24979</v>
      </c>
      <c r="D12900" s="85">
        <v>569.75</v>
      </c>
      <c r="E12900" s="85"/>
    </row>
    <row r="12901" spans="2:5" x14ac:dyDescent="0.25">
      <c r="B12901" t="s">
        <v>25020</v>
      </c>
      <c r="C12901" t="s">
        <v>24979</v>
      </c>
      <c r="D12901" s="85">
        <v>271.22000000000003</v>
      </c>
      <c r="E12901" s="85"/>
    </row>
    <row r="12902" spans="2:5" x14ac:dyDescent="0.25">
      <c r="B12902" t="s">
        <v>25021</v>
      </c>
      <c r="C12902" t="s">
        <v>24979</v>
      </c>
      <c r="D12902" s="85">
        <v>561.04999999999995</v>
      </c>
      <c r="E12902" s="85"/>
    </row>
    <row r="12903" spans="2:5" x14ac:dyDescent="0.25">
      <c r="B12903" t="s">
        <v>25022</v>
      </c>
      <c r="C12903" t="s">
        <v>24979</v>
      </c>
      <c r="D12903" s="85">
        <v>903.25</v>
      </c>
      <c r="E12903" s="85"/>
    </row>
    <row r="12904" spans="2:5" x14ac:dyDescent="0.25">
      <c r="B12904" t="s">
        <v>25023</v>
      </c>
      <c r="C12904" t="s">
        <v>24979</v>
      </c>
      <c r="D12904" s="85">
        <v>77.7</v>
      </c>
      <c r="E12904" s="85"/>
    </row>
    <row r="12905" spans="2:5" x14ac:dyDescent="0.25">
      <c r="B12905" t="s">
        <v>25024</v>
      </c>
      <c r="C12905" t="s">
        <v>24979</v>
      </c>
      <c r="D12905" s="85">
        <v>1995.51</v>
      </c>
      <c r="E12905" s="85">
        <v>1995.51</v>
      </c>
    </row>
    <row r="12906" spans="2:5" x14ac:dyDescent="0.25">
      <c r="B12906" t="s">
        <v>25025</v>
      </c>
      <c r="C12906" t="s">
        <v>24979</v>
      </c>
      <c r="D12906" s="85">
        <v>269.33</v>
      </c>
      <c r="E12906" s="85"/>
    </row>
    <row r="12907" spans="2:5" x14ac:dyDescent="0.25">
      <c r="B12907" t="s">
        <v>25026</v>
      </c>
      <c r="C12907" t="s">
        <v>24979</v>
      </c>
      <c r="D12907" s="85">
        <v>3031.05</v>
      </c>
      <c r="E12907" s="85">
        <v>0</v>
      </c>
    </row>
    <row r="12908" spans="2:5" x14ac:dyDescent="0.25">
      <c r="B12908" t="s">
        <v>25027</v>
      </c>
      <c r="C12908" t="s">
        <v>24979</v>
      </c>
      <c r="D12908" s="85">
        <v>289.60000000000002</v>
      </c>
      <c r="E12908" s="85"/>
    </row>
    <row r="12909" spans="2:5" x14ac:dyDescent="0.25">
      <c r="B12909" t="s">
        <v>25028</v>
      </c>
      <c r="C12909" t="s">
        <v>24979</v>
      </c>
      <c r="D12909" s="85">
        <v>276.8</v>
      </c>
      <c r="E12909" s="85"/>
    </row>
    <row r="12910" spans="2:5" x14ac:dyDescent="0.25">
      <c r="B12910" t="s">
        <v>25029</v>
      </c>
      <c r="C12910" t="s">
        <v>24979</v>
      </c>
      <c r="D12910" s="85">
        <v>375.83</v>
      </c>
      <c r="E12910" s="85"/>
    </row>
    <row r="12911" spans="2:5" x14ac:dyDescent="0.25">
      <c r="B12911" t="s">
        <v>25030</v>
      </c>
      <c r="C12911" t="s">
        <v>24979</v>
      </c>
      <c r="D12911" s="85">
        <v>203.18</v>
      </c>
      <c r="E12911" s="85"/>
    </row>
    <row r="12912" spans="2:5" x14ac:dyDescent="0.25">
      <c r="B12912" t="s">
        <v>25031</v>
      </c>
      <c r="C12912" t="s">
        <v>24979</v>
      </c>
      <c r="D12912" s="85">
        <v>349.65</v>
      </c>
      <c r="E12912" s="85"/>
    </row>
    <row r="12913" spans="2:5" x14ac:dyDescent="0.25">
      <c r="B12913" t="s">
        <v>25032</v>
      </c>
      <c r="C12913" t="s">
        <v>24979</v>
      </c>
      <c r="D12913" s="85">
        <v>359.1</v>
      </c>
      <c r="E12913" s="85"/>
    </row>
    <row r="12914" spans="2:5" x14ac:dyDescent="0.25">
      <c r="B12914" t="s">
        <v>25033</v>
      </c>
      <c r="C12914" t="s">
        <v>24979</v>
      </c>
      <c r="D12914" s="85">
        <v>127.58</v>
      </c>
      <c r="E12914" s="85"/>
    </row>
    <row r="12915" spans="2:5" x14ac:dyDescent="0.25">
      <c r="B12915" t="s">
        <v>25034</v>
      </c>
      <c r="C12915" t="s">
        <v>24979</v>
      </c>
      <c r="D12915" s="85">
        <v>484.7</v>
      </c>
      <c r="E12915" s="85"/>
    </row>
    <row r="12916" spans="2:5" x14ac:dyDescent="0.25">
      <c r="B12916" t="s">
        <v>25035</v>
      </c>
      <c r="C12916" t="s">
        <v>24979</v>
      </c>
      <c r="D12916" s="85">
        <v>292.95</v>
      </c>
      <c r="E12916" s="85"/>
    </row>
    <row r="12917" spans="2:5" x14ac:dyDescent="0.25">
      <c r="B12917" t="s">
        <v>25036</v>
      </c>
      <c r="C12917" t="s">
        <v>24979</v>
      </c>
      <c r="D12917" s="85">
        <v>134.19999999999999</v>
      </c>
      <c r="E12917" s="85"/>
    </row>
    <row r="12918" spans="2:5" x14ac:dyDescent="0.25">
      <c r="B12918" t="s">
        <v>25037</v>
      </c>
      <c r="C12918" t="s">
        <v>25038</v>
      </c>
      <c r="D12918" s="85">
        <v>1638.1</v>
      </c>
      <c r="E12918" s="85">
        <v>1638.1</v>
      </c>
    </row>
    <row r="12919" spans="2:5" x14ac:dyDescent="0.25">
      <c r="B12919" t="s">
        <v>25039</v>
      </c>
      <c r="C12919" t="s">
        <v>24979</v>
      </c>
      <c r="D12919" s="85">
        <v>1324.72</v>
      </c>
      <c r="E12919" s="85"/>
    </row>
    <row r="12920" spans="2:5" x14ac:dyDescent="0.25">
      <c r="B12920" t="s">
        <v>25040</v>
      </c>
      <c r="C12920" t="s">
        <v>24979</v>
      </c>
      <c r="D12920" s="85">
        <v>583</v>
      </c>
      <c r="E12920" s="85"/>
    </row>
    <row r="12921" spans="2:5" x14ac:dyDescent="0.25">
      <c r="B12921" t="s">
        <v>25041</v>
      </c>
      <c r="C12921" t="s">
        <v>25042</v>
      </c>
      <c r="D12921" s="85">
        <v>104.85</v>
      </c>
      <c r="E12921" s="85">
        <v>0</v>
      </c>
    </row>
    <row r="12922" spans="2:5" x14ac:dyDescent="0.25">
      <c r="B12922" t="s">
        <v>25043</v>
      </c>
      <c r="C12922" t="s">
        <v>25042</v>
      </c>
      <c r="D12922" s="85">
        <v>104.86</v>
      </c>
      <c r="E12922" s="85">
        <v>0</v>
      </c>
    </row>
    <row r="12923" spans="2:5" x14ac:dyDescent="0.25">
      <c r="B12923" t="s">
        <v>25044</v>
      </c>
      <c r="C12923" t="s">
        <v>24979</v>
      </c>
      <c r="D12923" s="85">
        <v>657.55</v>
      </c>
      <c r="E12923" s="85">
        <v>0</v>
      </c>
    </row>
    <row r="12924" spans="2:5" x14ac:dyDescent="0.25">
      <c r="B12924" t="s">
        <v>25045</v>
      </c>
      <c r="C12924" t="s">
        <v>25046</v>
      </c>
      <c r="D12924" s="85">
        <v>2007.62</v>
      </c>
      <c r="E12924" s="85"/>
    </row>
    <row r="12925" spans="2:5" x14ac:dyDescent="0.25">
      <c r="B12925" t="s">
        <v>25047</v>
      </c>
      <c r="C12925" t="s">
        <v>24979</v>
      </c>
      <c r="D12925" s="85">
        <v>118.99</v>
      </c>
      <c r="E12925" s="85">
        <v>0</v>
      </c>
    </row>
    <row r="12926" spans="2:5" x14ac:dyDescent="0.25">
      <c r="B12926" t="s">
        <v>25048</v>
      </c>
      <c r="C12926" t="s">
        <v>24979</v>
      </c>
      <c r="D12926" s="85">
        <v>456.35</v>
      </c>
      <c r="E12926" s="85">
        <v>0</v>
      </c>
    </row>
    <row r="12927" spans="2:5" x14ac:dyDescent="0.25">
      <c r="B12927" t="s">
        <v>25049</v>
      </c>
      <c r="C12927" t="s">
        <v>24979</v>
      </c>
      <c r="D12927" s="85">
        <v>34.49</v>
      </c>
      <c r="E12927" s="85"/>
    </row>
    <row r="12928" spans="2:5" x14ac:dyDescent="0.25">
      <c r="B12928" t="s">
        <v>25050</v>
      </c>
      <c r="C12928" t="s">
        <v>24979</v>
      </c>
      <c r="D12928" s="85">
        <v>321.3</v>
      </c>
      <c r="E12928" s="85">
        <v>0</v>
      </c>
    </row>
    <row r="12929" spans="2:5" x14ac:dyDescent="0.25">
      <c r="B12929" t="s">
        <v>25051</v>
      </c>
      <c r="C12929" t="s">
        <v>24979</v>
      </c>
      <c r="D12929" s="85">
        <v>1737.6</v>
      </c>
      <c r="E12929" s="85">
        <v>0</v>
      </c>
    </row>
    <row r="12930" spans="2:5" x14ac:dyDescent="0.25">
      <c r="B12930" t="s">
        <v>25052</v>
      </c>
      <c r="C12930" t="s">
        <v>24979</v>
      </c>
      <c r="D12930" s="85">
        <v>141.75</v>
      </c>
      <c r="E12930" s="85"/>
    </row>
    <row r="12931" spans="2:5" x14ac:dyDescent="0.25">
      <c r="B12931" t="s">
        <v>25053</v>
      </c>
      <c r="C12931" t="s">
        <v>24979</v>
      </c>
      <c r="D12931" s="85">
        <v>61.43</v>
      </c>
      <c r="E12931" s="85"/>
    </row>
    <row r="12932" spans="2:5" x14ac:dyDescent="0.25">
      <c r="B12932" t="s">
        <v>25054</v>
      </c>
      <c r="C12932" t="s">
        <v>24979</v>
      </c>
      <c r="D12932" s="85">
        <v>428.22</v>
      </c>
      <c r="E12932" s="85"/>
    </row>
    <row r="12933" spans="2:5" x14ac:dyDescent="0.25">
      <c r="B12933" t="s">
        <v>25055</v>
      </c>
      <c r="C12933" t="s">
        <v>24979</v>
      </c>
      <c r="D12933" s="85">
        <v>721.68</v>
      </c>
      <c r="E12933" s="85"/>
    </row>
    <row r="12934" spans="2:5" x14ac:dyDescent="0.25">
      <c r="B12934" t="s">
        <v>25056</v>
      </c>
      <c r="C12934" t="s">
        <v>24979</v>
      </c>
      <c r="D12934" s="85">
        <v>309.95999999999998</v>
      </c>
      <c r="E12934" s="85"/>
    </row>
    <row r="12935" spans="2:5" x14ac:dyDescent="0.25">
      <c r="B12935" t="s">
        <v>25057</v>
      </c>
      <c r="C12935" t="s">
        <v>24979</v>
      </c>
      <c r="D12935" s="85">
        <v>478.22</v>
      </c>
      <c r="E12935" s="85"/>
    </row>
    <row r="12936" spans="2:5" x14ac:dyDescent="0.25">
      <c r="B12936" t="s">
        <v>25058</v>
      </c>
      <c r="C12936" t="s">
        <v>24979</v>
      </c>
      <c r="D12936" s="85">
        <v>309.88</v>
      </c>
      <c r="E12936" s="85"/>
    </row>
    <row r="12937" spans="2:5" x14ac:dyDescent="0.25">
      <c r="B12937" t="s">
        <v>25059</v>
      </c>
      <c r="C12937" t="s">
        <v>25060</v>
      </c>
      <c r="D12937" s="85">
        <v>158936.20000000001</v>
      </c>
      <c r="E12937" s="85">
        <v>158936.20000000001</v>
      </c>
    </row>
    <row r="12938" spans="2:5" x14ac:dyDescent="0.25">
      <c r="B12938" t="s">
        <v>25061</v>
      </c>
      <c r="C12938" t="s">
        <v>25046</v>
      </c>
      <c r="D12938" s="85">
        <v>2007.62</v>
      </c>
      <c r="E12938" s="85">
        <v>0</v>
      </c>
    </row>
    <row r="12939" spans="2:5" x14ac:dyDescent="0.25">
      <c r="B12939" t="s">
        <v>25062</v>
      </c>
      <c r="C12939" t="s">
        <v>24979</v>
      </c>
      <c r="D12939" s="85">
        <v>226.8</v>
      </c>
      <c r="E12939" s="85"/>
    </row>
    <row r="12940" spans="2:5" x14ac:dyDescent="0.25">
      <c r="B12940" t="s">
        <v>25063</v>
      </c>
      <c r="C12940" t="s">
        <v>24979</v>
      </c>
      <c r="D12940" s="85">
        <v>945</v>
      </c>
      <c r="E12940" s="85"/>
    </row>
    <row r="12941" spans="2:5" x14ac:dyDescent="0.25">
      <c r="B12941" t="s">
        <v>25064</v>
      </c>
      <c r="C12941" t="s">
        <v>24979</v>
      </c>
      <c r="D12941" s="85">
        <v>799.3</v>
      </c>
      <c r="E12941" s="85"/>
    </row>
    <row r="12942" spans="2:5" x14ac:dyDescent="0.25">
      <c r="B12942" t="s">
        <v>25065</v>
      </c>
      <c r="C12942" t="s">
        <v>24979</v>
      </c>
      <c r="D12942" s="85">
        <v>1095</v>
      </c>
      <c r="E12942" s="85"/>
    </row>
    <row r="12943" spans="2:5" x14ac:dyDescent="0.25">
      <c r="B12943" t="s">
        <v>25066</v>
      </c>
      <c r="C12943" t="s">
        <v>24979</v>
      </c>
      <c r="D12943" s="85">
        <v>1853.75</v>
      </c>
      <c r="E12943" s="85"/>
    </row>
    <row r="12944" spans="2:5" x14ac:dyDescent="0.25">
      <c r="B12944" t="s">
        <v>25067</v>
      </c>
      <c r="C12944" t="s">
        <v>24979</v>
      </c>
      <c r="D12944" s="85">
        <v>189.95</v>
      </c>
      <c r="E12944" s="85"/>
    </row>
    <row r="12945" spans="2:5" x14ac:dyDescent="0.25">
      <c r="B12945" t="s">
        <v>25068</v>
      </c>
      <c r="C12945" t="s">
        <v>24979</v>
      </c>
      <c r="D12945" s="85">
        <v>187.03</v>
      </c>
      <c r="E12945" s="85"/>
    </row>
    <row r="12946" spans="2:5" x14ac:dyDescent="0.25">
      <c r="B12946" t="s">
        <v>25069</v>
      </c>
      <c r="C12946" t="s">
        <v>24979</v>
      </c>
      <c r="D12946" s="85">
        <v>189.45</v>
      </c>
      <c r="E12946" s="85"/>
    </row>
    <row r="12947" spans="2:5" x14ac:dyDescent="0.25">
      <c r="B12947" t="s">
        <v>25070</v>
      </c>
      <c r="C12947" t="s">
        <v>24979</v>
      </c>
      <c r="D12947" s="85">
        <v>107.73</v>
      </c>
      <c r="E12947" s="85"/>
    </row>
    <row r="12948" spans="2:5" x14ac:dyDescent="0.25">
      <c r="B12948" t="s">
        <v>25071</v>
      </c>
      <c r="C12948" t="s">
        <v>24979</v>
      </c>
      <c r="D12948" s="85">
        <v>160.65</v>
      </c>
      <c r="E12948" s="85"/>
    </row>
    <row r="12949" spans="2:5" x14ac:dyDescent="0.25">
      <c r="B12949" t="s">
        <v>25072</v>
      </c>
      <c r="C12949" t="s">
        <v>24979</v>
      </c>
      <c r="D12949" s="85">
        <v>761.5</v>
      </c>
      <c r="E12949" s="85"/>
    </row>
    <row r="12950" spans="2:5" x14ac:dyDescent="0.25">
      <c r="B12950" t="s">
        <v>25073</v>
      </c>
      <c r="C12950" t="s">
        <v>24979</v>
      </c>
      <c r="D12950" s="85">
        <v>371.3</v>
      </c>
      <c r="E12950" s="85"/>
    </row>
    <row r="12951" spans="2:5" x14ac:dyDescent="0.25">
      <c r="B12951" t="s">
        <v>25074</v>
      </c>
      <c r="C12951" t="s">
        <v>24979</v>
      </c>
      <c r="D12951" s="85">
        <v>61.43</v>
      </c>
      <c r="E12951" s="85"/>
    </row>
    <row r="12952" spans="2:5" x14ac:dyDescent="0.25">
      <c r="B12952" t="s">
        <v>25075</v>
      </c>
      <c r="C12952" t="s">
        <v>24979</v>
      </c>
      <c r="D12952" s="85">
        <v>37.799999999999997</v>
      </c>
      <c r="E12952" s="85"/>
    </row>
    <row r="12953" spans="2:5" x14ac:dyDescent="0.25">
      <c r="B12953" t="s">
        <v>25076</v>
      </c>
      <c r="C12953" t="s">
        <v>24979</v>
      </c>
      <c r="D12953" s="85">
        <v>85.05</v>
      </c>
      <c r="E12953" s="85"/>
    </row>
    <row r="12954" spans="2:5" x14ac:dyDescent="0.25">
      <c r="B12954" t="s">
        <v>25077</v>
      </c>
      <c r="C12954" t="s">
        <v>24979</v>
      </c>
      <c r="D12954" s="85">
        <v>66.150000000000006</v>
      </c>
      <c r="E12954" s="85"/>
    </row>
    <row r="12955" spans="2:5" x14ac:dyDescent="0.25">
      <c r="B12955" t="s">
        <v>25078</v>
      </c>
      <c r="C12955" t="s">
        <v>24979</v>
      </c>
      <c r="D12955" s="85">
        <v>494.15</v>
      </c>
      <c r="E12955" s="85"/>
    </row>
    <row r="12956" spans="2:5" x14ac:dyDescent="0.25">
      <c r="B12956" t="s">
        <v>25079</v>
      </c>
      <c r="C12956" t="s">
        <v>24979</v>
      </c>
      <c r="D12956" s="85">
        <v>113.4</v>
      </c>
      <c r="E12956" s="85"/>
    </row>
    <row r="12957" spans="2:5" x14ac:dyDescent="0.25">
      <c r="B12957" t="s">
        <v>25080</v>
      </c>
      <c r="C12957" t="s">
        <v>24979</v>
      </c>
      <c r="D12957" s="85">
        <v>61.43</v>
      </c>
      <c r="E12957" s="85"/>
    </row>
    <row r="12958" spans="2:5" x14ac:dyDescent="0.25">
      <c r="B12958" t="s">
        <v>25081</v>
      </c>
      <c r="C12958" t="s">
        <v>24979</v>
      </c>
      <c r="D12958" s="85">
        <v>141.75</v>
      </c>
      <c r="E12958" s="85"/>
    </row>
    <row r="12959" spans="2:5" x14ac:dyDescent="0.25">
      <c r="B12959" t="s">
        <v>25082</v>
      </c>
      <c r="C12959" t="s">
        <v>24979</v>
      </c>
      <c r="D12959" s="85">
        <v>274.89999999999998</v>
      </c>
      <c r="E12959" s="85"/>
    </row>
    <row r="12960" spans="2:5" x14ac:dyDescent="0.25">
      <c r="B12960" t="s">
        <v>25083</v>
      </c>
      <c r="C12960" t="s">
        <v>24979</v>
      </c>
      <c r="D12960" s="85">
        <v>969.4</v>
      </c>
      <c r="E12960" s="85">
        <v>0</v>
      </c>
    </row>
    <row r="12961" spans="2:5" x14ac:dyDescent="0.25">
      <c r="B12961" t="s">
        <v>25084</v>
      </c>
      <c r="C12961" t="s">
        <v>24979</v>
      </c>
      <c r="D12961" s="85">
        <v>201.2</v>
      </c>
      <c r="E12961" s="85"/>
    </row>
    <row r="12962" spans="2:5" x14ac:dyDescent="0.25">
      <c r="B12962" t="s">
        <v>25085</v>
      </c>
      <c r="C12962" t="s">
        <v>24979</v>
      </c>
      <c r="D12962" s="85">
        <v>135.05000000000001</v>
      </c>
      <c r="E12962" s="85"/>
    </row>
    <row r="12963" spans="2:5" x14ac:dyDescent="0.25">
      <c r="B12963" t="s">
        <v>25086</v>
      </c>
      <c r="C12963" t="s">
        <v>24979</v>
      </c>
      <c r="D12963" s="85">
        <v>263.45</v>
      </c>
      <c r="E12963" s="85"/>
    </row>
    <row r="12964" spans="2:5" x14ac:dyDescent="0.25">
      <c r="B12964" t="s">
        <v>25087</v>
      </c>
      <c r="C12964" t="s">
        <v>25088</v>
      </c>
      <c r="D12964" s="85">
        <v>391878</v>
      </c>
      <c r="E12964" s="85">
        <v>318600</v>
      </c>
    </row>
    <row r="12965" spans="2:5" x14ac:dyDescent="0.25">
      <c r="B12965" t="s">
        <v>25089</v>
      </c>
      <c r="C12965" t="s">
        <v>24979</v>
      </c>
      <c r="D12965" s="85">
        <v>133.25</v>
      </c>
      <c r="E12965" s="85"/>
    </row>
    <row r="12966" spans="2:5" x14ac:dyDescent="0.25">
      <c r="B12966" t="s">
        <v>25090</v>
      </c>
      <c r="C12966" t="s">
        <v>24979</v>
      </c>
      <c r="D12966" s="85">
        <v>92.14</v>
      </c>
      <c r="E12966" s="85"/>
    </row>
    <row r="12967" spans="2:5" x14ac:dyDescent="0.25">
      <c r="B12967" t="s">
        <v>25091</v>
      </c>
      <c r="C12967" t="s">
        <v>24979</v>
      </c>
      <c r="D12967" s="85">
        <v>754.8</v>
      </c>
      <c r="E12967" s="85"/>
    </row>
    <row r="12968" spans="2:5" x14ac:dyDescent="0.25">
      <c r="B12968" t="s">
        <v>25092</v>
      </c>
      <c r="C12968" t="s">
        <v>24979</v>
      </c>
      <c r="D12968" s="85">
        <v>34.49</v>
      </c>
      <c r="E12968" s="85"/>
    </row>
    <row r="12969" spans="2:5" x14ac:dyDescent="0.25">
      <c r="B12969" t="s">
        <v>25093</v>
      </c>
      <c r="C12969" t="s">
        <v>10484</v>
      </c>
      <c r="D12969" s="85">
        <v>778.02</v>
      </c>
      <c r="E12969" s="85">
        <v>0</v>
      </c>
    </row>
    <row r="12970" spans="2:5" x14ac:dyDescent="0.25">
      <c r="B12970" t="s">
        <v>25094</v>
      </c>
      <c r="C12970" t="s">
        <v>10484</v>
      </c>
      <c r="D12970" s="85">
        <v>1650.1</v>
      </c>
      <c r="E12970" s="85">
        <v>0</v>
      </c>
    </row>
    <row r="12971" spans="2:5" x14ac:dyDescent="0.25">
      <c r="B12971" t="s">
        <v>25095</v>
      </c>
      <c r="C12971" t="s">
        <v>10484</v>
      </c>
      <c r="D12971" s="85">
        <v>1470</v>
      </c>
      <c r="E12971" s="85"/>
    </row>
    <row r="12972" spans="2:5" x14ac:dyDescent="0.25">
      <c r="B12972" t="s">
        <v>25096</v>
      </c>
      <c r="C12972" t="s">
        <v>24979</v>
      </c>
      <c r="D12972" s="85">
        <v>815.45</v>
      </c>
      <c r="E12972" s="85">
        <v>0</v>
      </c>
    </row>
    <row r="12973" spans="2:5" x14ac:dyDescent="0.25">
      <c r="B12973" t="s">
        <v>25097</v>
      </c>
      <c r="C12973" t="s">
        <v>24979</v>
      </c>
      <c r="D12973" s="85">
        <v>113.4</v>
      </c>
      <c r="E12973" s="85"/>
    </row>
    <row r="12974" spans="2:5" x14ac:dyDescent="0.25">
      <c r="B12974" t="s">
        <v>25098</v>
      </c>
      <c r="C12974" t="s">
        <v>24979</v>
      </c>
      <c r="D12974" s="85">
        <v>105.84</v>
      </c>
      <c r="E12974" s="85"/>
    </row>
    <row r="12975" spans="2:5" x14ac:dyDescent="0.25">
      <c r="B12975" t="s">
        <v>25099</v>
      </c>
      <c r="C12975" t="s">
        <v>24979</v>
      </c>
      <c r="D12975" s="85">
        <v>236.25</v>
      </c>
      <c r="E12975" s="85"/>
    </row>
    <row r="12976" spans="2:5" x14ac:dyDescent="0.25">
      <c r="B12976" t="s">
        <v>25100</v>
      </c>
      <c r="C12976" t="s">
        <v>24979</v>
      </c>
      <c r="D12976" s="85">
        <v>1123</v>
      </c>
      <c r="E12976" s="85"/>
    </row>
    <row r="12977" spans="2:5" x14ac:dyDescent="0.25">
      <c r="B12977" t="s">
        <v>25101</v>
      </c>
      <c r="C12977" t="s">
        <v>24979</v>
      </c>
      <c r="D12977" s="85">
        <v>407.13</v>
      </c>
      <c r="E12977" s="85"/>
    </row>
    <row r="12978" spans="2:5" x14ac:dyDescent="0.25">
      <c r="B12978" t="s">
        <v>25102</v>
      </c>
      <c r="C12978" t="s">
        <v>24979</v>
      </c>
      <c r="D12978" s="85">
        <v>569.75</v>
      </c>
      <c r="E12978" s="85"/>
    </row>
    <row r="12979" spans="2:5" x14ac:dyDescent="0.25">
      <c r="B12979" t="s">
        <v>25103</v>
      </c>
      <c r="C12979" t="s">
        <v>24979</v>
      </c>
      <c r="D12979" s="85">
        <v>423.28</v>
      </c>
      <c r="E12979" s="85"/>
    </row>
    <row r="12980" spans="2:5" x14ac:dyDescent="0.25">
      <c r="B12980" t="s">
        <v>25104</v>
      </c>
      <c r="C12980" t="s">
        <v>24979</v>
      </c>
      <c r="D12980" s="85">
        <v>182.07</v>
      </c>
      <c r="E12980" s="85">
        <v>0</v>
      </c>
    </row>
    <row r="12981" spans="2:5" x14ac:dyDescent="0.25">
      <c r="B12981" t="s">
        <v>25105</v>
      </c>
      <c r="C12981" t="s">
        <v>24979</v>
      </c>
      <c r="D12981" s="85">
        <v>314.60000000000002</v>
      </c>
      <c r="E12981" s="85">
        <v>0</v>
      </c>
    </row>
    <row r="12982" spans="2:5" x14ac:dyDescent="0.25">
      <c r="B12982" t="s">
        <v>25106</v>
      </c>
      <c r="C12982" t="s">
        <v>25107</v>
      </c>
      <c r="D12982" s="85">
        <v>559721.73</v>
      </c>
      <c r="E12982" s="85">
        <v>559721.73</v>
      </c>
    </row>
    <row r="12983" spans="2:5" x14ac:dyDescent="0.25">
      <c r="B12983" t="s">
        <v>25108</v>
      </c>
      <c r="C12983" t="s">
        <v>24979</v>
      </c>
      <c r="D12983" s="85">
        <v>657.55</v>
      </c>
      <c r="E12983" s="85">
        <v>0</v>
      </c>
    </row>
    <row r="12984" spans="2:5" x14ac:dyDescent="0.25">
      <c r="B12984" t="s">
        <v>25109</v>
      </c>
      <c r="C12984" t="s">
        <v>24979</v>
      </c>
      <c r="D12984" s="85">
        <v>1986.05</v>
      </c>
      <c r="E12984" s="85">
        <v>0</v>
      </c>
    </row>
    <row r="12985" spans="2:5" x14ac:dyDescent="0.25">
      <c r="B12985" t="s">
        <v>25110</v>
      </c>
      <c r="C12985" t="s">
        <v>24979</v>
      </c>
      <c r="D12985" s="85">
        <v>1243.4000000000001</v>
      </c>
      <c r="E12985" s="85">
        <v>0</v>
      </c>
    </row>
    <row r="12986" spans="2:5" x14ac:dyDescent="0.25">
      <c r="B12986" t="s">
        <v>25111</v>
      </c>
      <c r="C12986" t="s">
        <v>24979</v>
      </c>
      <c r="D12986" s="85">
        <v>747.5</v>
      </c>
      <c r="E12986" s="85"/>
    </row>
    <row r="12987" spans="2:5" x14ac:dyDescent="0.25">
      <c r="B12987" t="s">
        <v>25112</v>
      </c>
      <c r="C12987" t="s">
        <v>24979</v>
      </c>
      <c r="D12987" s="85">
        <v>47.25</v>
      </c>
      <c r="E12987" s="85"/>
    </row>
    <row r="12988" spans="2:5" x14ac:dyDescent="0.25">
      <c r="B12988" t="s">
        <v>25113</v>
      </c>
      <c r="C12988" t="s">
        <v>24979</v>
      </c>
      <c r="D12988" s="85">
        <v>251.8</v>
      </c>
      <c r="E12988" s="85"/>
    </row>
    <row r="12989" spans="2:5" x14ac:dyDescent="0.25">
      <c r="B12989" t="s">
        <v>25114</v>
      </c>
      <c r="C12989" t="s">
        <v>24979</v>
      </c>
      <c r="D12989" s="85">
        <v>142.13999999999999</v>
      </c>
      <c r="E12989" s="85"/>
    </row>
    <row r="12990" spans="2:5" x14ac:dyDescent="0.25">
      <c r="B12990" t="s">
        <v>25115</v>
      </c>
      <c r="C12990" t="s">
        <v>24979</v>
      </c>
      <c r="D12990" s="85">
        <v>377.44</v>
      </c>
      <c r="E12990" s="85"/>
    </row>
    <row r="12991" spans="2:5" x14ac:dyDescent="0.25">
      <c r="B12991" t="s">
        <v>25116</v>
      </c>
      <c r="C12991" t="s">
        <v>24979</v>
      </c>
      <c r="D12991" s="85">
        <v>116.15</v>
      </c>
      <c r="E12991" s="85"/>
    </row>
    <row r="12992" spans="2:5" x14ac:dyDescent="0.25">
      <c r="B12992" t="s">
        <v>25117</v>
      </c>
      <c r="C12992" t="s">
        <v>24979</v>
      </c>
      <c r="D12992" s="85">
        <v>260.64999999999998</v>
      </c>
      <c r="E12992" s="85"/>
    </row>
    <row r="12993" spans="2:5" x14ac:dyDescent="0.25">
      <c r="B12993" t="s">
        <v>25118</v>
      </c>
      <c r="C12993" t="s">
        <v>24979</v>
      </c>
      <c r="D12993" s="85">
        <v>144.5</v>
      </c>
      <c r="E12993" s="85"/>
    </row>
    <row r="12994" spans="2:5" x14ac:dyDescent="0.25">
      <c r="B12994" t="s">
        <v>25119</v>
      </c>
      <c r="C12994" t="s">
        <v>25120</v>
      </c>
      <c r="D12994" s="85">
        <v>100132.18</v>
      </c>
      <c r="E12994" s="85">
        <v>100132.18</v>
      </c>
    </row>
    <row r="12995" spans="2:5" x14ac:dyDescent="0.25">
      <c r="B12995" t="s">
        <v>25121</v>
      </c>
      <c r="C12995" t="s">
        <v>24979</v>
      </c>
      <c r="D12995" s="85">
        <v>269.39999999999998</v>
      </c>
      <c r="E12995" s="85"/>
    </row>
    <row r="12996" spans="2:5" x14ac:dyDescent="0.25">
      <c r="B12996" t="s">
        <v>25122</v>
      </c>
      <c r="C12996" t="s">
        <v>24979</v>
      </c>
      <c r="D12996" s="85">
        <v>619.75</v>
      </c>
      <c r="E12996" s="85"/>
    </row>
    <row r="12997" spans="2:5" x14ac:dyDescent="0.25">
      <c r="B12997" t="s">
        <v>25123</v>
      </c>
      <c r="C12997" t="s">
        <v>24979</v>
      </c>
      <c r="D12997" s="85">
        <v>1009.95</v>
      </c>
      <c r="E12997" s="85"/>
    </row>
    <row r="12998" spans="2:5" x14ac:dyDescent="0.25">
      <c r="B12998" t="s">
        <v>25124</v>
      </c>
      <c r="C12998" t="s">
        <v>24979</v>
      </c>
      <c r="D12998" s="85">
        <v>333.5</v>
      </c>
      <c r="E12998" s="85"/>
    </row>
    <row r="12999" spans="2:5" x14ac:dyDescent="0.25">
      <c r="B12999" t="s">
        <v>25125</v>
      </c>
      <c r="C12999" t="s">
        <v>24979</v>
      </c>
      <c r="D12999" s="85">
        <v>220.19</v>
      </c>
      <c r="E12999" s="85"/>
    </row>
    <row r="13000" spans="2:5" x14ac:dyDescent="0.25">
      <c r="B13000" t="s">
        <v>25126</v>
      </c>
      <c r="C13000" t="s">
        <v>24979</v>
      </c>
      <c r="D13000" s="85">
        <v>221.13</v>
      </c>
      <c r="E13000" s="85"/>
    </row>
    <row r="13001" spans="2:5" x14ac:dyDescent="0.25">
      <c r="B13001" t="s">
        <v>25127</v>
      </c>
      <c r="C13001" t="s">
        <v>24979</v>
      </c>
      <c r="D13001" s="85">
        <v>141.75</v>
      </c>
      <c r="E13001" s="85"/>
    </row>
    <row r="13002" spans="2:5" x14ac:dyDescent="0.25">
      <c r="B13002" t="s">
        <v>25128</v>
      </c>
      <c r="C13002" t="s">
        <v>24979</v>
      </c>
      <c r="D13002" s="85">
        <v>307.13</v>
      </c>
      <c r="E13002" s="85"/>
    </row>
    <row r="13003" spans="2:5" x14ac:dyDescent="0.25">
      <c r="B13003" t="s">
        <v>25129</v>
      </c>
      <c r="C13003" t="s">
        <v>24979</v>
      </c>
      <c r="D13003" s="85">
        <v>291.92</v>
      </c>
      <c r="E13003" s="85"/>
    </row>
    <row r="13004" spans="2:5" x14ac:dyDescent="0.25">
      <c r="B13004" t="s">
        <v>25130</v>
      </c>
      <c r="C13004" t="s">
        <v>24979</v>
      </c>
      <c r="D13004" s="85">
        <v>351.25</v>
      </c>
      <c r="E13004" s="85"/>
    </row>
    <row r="13005" spans="2:5" x14ac:dyDescent="0.25">
      <c r="B13005" t="s">
        <v>25131</v>
      </c>
      <c r="C13005" t="s">
        <v>24979</v>
      </c>
      <c r="D13005" s="85">
        <v>623.62</v>
      </c>
      <c r="E13005" s="85"/>
    </row>
    <row r="13006" spans="2:5" x14ac:dyDescent="0.25">
      <c r="B13006" t="s">
        <v>25132</v>
      </c>
      <c r="C13006" t="s">
        <v>24979</v>
      </c>
      <c r="D13006" s="85">
        <v>440.6</v>
      </c>
      <c r="E13006" s="85"/>
    </row>
    <row r="13007" spans="2:5" x14ac:dyDescent="0.25">
      <c r="B13007" t="s">
        <v>25133</v>
      </c>
      <c r="C13007" t="s">
        <v>24979</v>
      </c>
      <c r="D13007" s="85">
        <v>283.5</v>
      </c>
      <c r="E13007" s="85"/>
    </row>
    <row r="13008" spans="2:5" x14ac:dyDescent="0.25">
      <c r="B13008" t="s">
        <v>25134</v>
      </c>
      <c r="C13008" t="s">
        <v>24979</v>
      </c>
      <c r="D13008" s="85">
        <v>827.74</v>
      </c>
      <c r="E13008" s="85"/>
    </row>
    <row r="13009" spans="2:5" x14ac:dyDescent="0.25">
      <c r="B13009" t="s">
        <v>25135</v>
      </c>
      <c r="C13009" t="s">
        <v>24979</v>
      </c>
      <c r="D13009" s="85">
        <v>1251.7</v>
      </c>
      <c r="E13009" s="85"/>
    </row>
    <row r="13010" spans="2:5" x14ac:dyDescent="0.25">
      <c r="B13010" t="s">
        <v>25136</v>
      </c>
      <c r="C13010" t="s">
        <v>24979</v>
      </c>
      <c r="D13010" s="85">
        <v>295.10000000000002</v>
      </c>
      <c r="E13010" s="85"/>
    </row>
    <row r="13011" spans="2:5" x14ac:dyDescent="0.25">
      <c r="B13011" t="s">
        <v>25137</v>
      </c>
      <c r="C13011" t="s">
        <v>24979</v>
      </c>
      <c r="D13011" s="85">
        <v>115.29</v>
      </c>
      <c r="E13011" s="85"/>
    </row>
    <row r="13012" spans="2:5" x14ac:dyDescent="0.25">
      <c r="B13012" t="s">
        <v>25138</v>
      </c>
      <c r="C13012" t="s">
        <v>24979</v>
      </c>
      <c r="D13012" s="85">
        <v>115.29</v>
      </c>
      <c r="E13012" s="85"/>
    </row>
    <row r="13013" spans="2:5" x14ac:dyDescent="0.25">
      <c r="B13013" t="s">
        <v>25139</v>
      </c>
      <c r="C13013" t="s">
        <v>24979</v>
      </c>
      <c r="D13013" s="85">
        <v>785.73</v>
      </c>
      <c r="E13013" s="85"/>
    </row>
    <row r="13014" spans="2:5" x14ac:dyDescent="0.25">
      <c r="B13014" t="s">
        <v>25140</v>
      </c>
      <c r="C13014" t="s">
        <v>24979</v>
      </c>
      <c r="D13014" s="85">
        <v>255.15</v>
      </c>
      <c r="E13014" s="85">
        <v>0</v>
      </c>
    </row>
    <row r="13015" spans="2:5" x14ac:dyDescent="0.25">
      <c r="B13015" t="s">
        <v>25141</v>
      </c>
      <c r="C13015" t="s">
        <v>24979</v>
      </c>
      <c r="D13015" s="85">
        <v>189</v>
      </c>
      <c r="E13015" s="85">
        <v>0</v>
      </c>
    </row>
    <row r="13016" spans="2:5" x14ac:dyDescent="0.25">
      <c r="B13016" t="s">
        <v>25142</v>
      </c>
      <c r="C13016" t="s">
        <v>24979</v>
      </c>
      <c r="D13016" s="85">
        <v>976.1</v>
      </c>
      <c r="E13016" s="85">
        <v>0</v>
      </c>
    </row>
    <row r="13017" spans="2:5" x14ac:dyDescent="0.25">
      <c r="B13017" t="s">
        <v>25143</v>
      </c>
      <c r="C13017" t="s">
        <v>24979</v>
      </c>
      <c r="D13017" s="85">
        <v>701.85</v>
      </c>
      <c r="E13017" s="85">
        <v>0</v>
      </c>
    </row>
    <row r="13018" spans="2:5" x14ac:dyDescent="0.25">
      <c r="B13018" t="s">
        <v>25144</v>
      </c>
      <c r="C13018" t="s">
        <v>24979</v>
      </c>
      <c r="D13018" s="85">
        <v>151.19999999999999</v>
      </c>
      <c r="E13018" s="85"/>
    </row>
    <row r="13019" spans="2:5" x14ac:dyDescent="0.25">
      <c r="B13019" t="s">
        <v>25145</v>
      </c>
      <c r="C13019" t="s">
        <v>24979</v>
      </c>
      <c r="D13019" s="85">
        <v>56.7</v>
      </c>
      <c r="E13019" s="85"/>
    </row>
    <row r="13020" spans="2:5" x14ac:dyDescent="0.25">
      <c r="B13020" t="s">
        <v>25146</v>
      </c>
      <c r="C13020" t="s">
        <v>24979</v>
      </c>
      <c r="D13020" s="85">
        <v>179.55</v>
      </c>
      <c r="E13020" s="85"/>
    </row>
    <row r="13021" spans="2:5" x14ac:dyDescent="0.25">
      <c r="B13021" t="s">
        <v>25147</v>
      </c>
      <c r="C13021" t="s">
        <v>24979</v>
      </c>
      <c r="D13021" s="85">
        <v>239</v>
      </c>
      <c r="E13021" s="85"/>
    </row>
    <row r="13022" spans="2:5" x14ac:dyDescent="0.25">
      <c r="B13022" t="s">
        <v>25148</v>
      </c>
      <c r="C13022" t="s">
        <v>24979</v>
      </c>
      <c r="D13022" s="85">
        <v>366.58</v>
      </c>
      <c r="E13022" s="85"/>
    </row>
    <row r="13023" spans="2:5" x14ac:dyDescent="0.25">
      <c r="B13023" t="s">
        <v>25149</v>
      </c>
      <c r="C13023" t="s">
        <v>24979</v>
      </c>
      <c r="D13023" s="85">
        <v>268.14999999999998</v>
      </c>
      <c r="E13023" s="85"/>
    </row>
    <row r="13024" spans="2:5" x14ac:dyDescent="0.25">
      <c r="B13024" t="s">
        <v>25150</v>
      </c>
      <c r="C13024" t="s">
        <v>24979</v>
      </c>
      <c r="D13024" s="85">
        <v>626.95000000000005</v>
      </c>
      <c r="E13024" s="85"/>
    </row>
    <row r="13025" spans="2:5" x14ac:dyDescent="0.25">
      <c r="B13025" t="s">
        <v>25151</v>
      </c>
      <c r="C13025" t="s">
        <v>24979</v>
      </c>
      <c r="D13025" s="85">
        <v>601.63</v>
      </c>
      <c r="E13025" s="85">
        <v>0</v>
      </c>
    </row>
    <row r="13026" spans="2:5" x14ac:dyDescent="0.25">
      <c r="B13026" t="s">
        <v>25152</v>
      </c>
      <c r="C13026" t="s">
        <v>25153</v>
      </c>
      <c r="D13026" s="85">
        <v>150250</v>
      </c>
      <c r="E13026" s="85">
        <v>150250</v>
      </c>
    </row>
    <row r="13027" spans="2:5" x14ac:dyDescent="0.25">
      <c r="B13027" t="s">
        <v>25154</v>
      </c>
      <c r="C13027" t="s">
        <v>25155</v>
      </c>
      <c r="D13027" s="85">
        <v>5390882</v>
      </c>
      <c r="E13027" s="85">
        <v>5390882</v>
      </c>
    </row>
    <row r="13028" spans="2:5" x14ac:dyDescent="0.25">
      <c r="B13028" t="s">
        <v>25156</v>
      </c>
      <c r="C13028" t="s">
        <v>25157</v>
      </c>
      <c r="D13028" s="85">
        <v>61877.94</v>
      </c>
      <c r="E13028" s="85">
        <v>61877.94</v>
      </c>
    </row>
    <row r="13029" spans="2:5" x14ac:dyDescent="0.25">
      <c r="B13029" t="s">
        <v>25158</v>
      </c>
      <c r="C13029" t="s">
        <v>25159</v>
      </c>
      <c r="D13029" s="85">
        <v>53334802.850000001</v>
      </c>
      <c r="E13029" s="85">
        <v>43361628.329999998</v>
      </c>
    </row>
    <row r="13030" spans="2:5" x14ac:dyDescent="0.25">
      <c r="B13030" t="s">
        <v>25160</v>
      </c>
      <c r="C13030" t="s">
        <v>25161</v>
      </c>
      <c r="D13030" s="85">
        <v>96576.82</v>
      </c>
      <c r="E13030" s="85">
        <v>84114.94</v>
      </c>
    </row>
    <row r="13031" spans="2:5" x14ac:dyDescent="0.25">
      <c r="B13031" t="s">
        <v>25162</v>
      </c>
      <c r="C13031" t="s">
        <v>25163</v>
      </c>
      <c r="D13031" s="85">
        <v>126845</v>
      </c>
      <c r="E13031" s="85">
        <v>126845</v>
      </c>
    </row>
    <row r="13032" spans="2:5" x14ac:dyDescent="0.25">
      <c r="B13032" t="s">
        <v>25164</v>
      </c>
      <c r="C13032" t="s">
        <v>25165</v>
      </c>
      <c r="D13032" s="85">
        <v>87084</v>
      </c>
      <c r="E13032" s="85">
        <v>70800</v>
      </c>
    </row>
    <row r="13033" spans="2:5" x14ac:dyDescent="0.25">
      <c r="B13033" t="s">
        <v>25166</v>
      </c>
      <c r="C13033" t="s">
        <v>25167</v>
      </c>
      <c r="D13033" s="85">
        <v>88555.57</v>
      </c>
      <c r="E13033" s="85">
        <v>71996.399999999994</v>
      </c>
    </row>
    <row r="13034" spans="2:5" x14ac:dyDescent="0.25">
      <c r="B13034" t="s">
        <v>25168</v>
      </c>
      <c r="C13034" t="s">
        <v>25169</v>
      </c>
      <c r="D13034" s="85">
        <v>249312</v>
      </c>
      <c r="E13034" s="85">
        <v>235200</v>
      </c>
    </row>
    <row r="13035" spans="2:5" x14ac:dyDescent="0.25">
      <c r="B13035" t="s">
        <v>25170</v>
      </c>
      <c r="C13035" t="s">
        <v>25171</v>
      </c>
      <c r="D13035" s="85">
        <v>189990.8</v>
      </c>
      <c r="E13035" s="85">
        <v>0</v>
      </c>
    </row>
    <row r="13036" spans="2:5" x14ac:dyDescent="0.25">
      <c r="B13036" t="s">
        <v>25172</v>
      </c>
      <c r="C13036" t="s">
        <v>25173</v>
      </c>
      <c r="D13036" s="85">
        <v>89790</v>
      </c>
      <c r="E13036" s="85">
        <v>73000</v>
      </c>
    </row>
    <row r="13037" spans="2:5" x14ac:dyDescent="0.25">
      <c r="B13037" t="s">
        <v>25174</v>
      </c>
      <c r="C13037" t="s">
        <v>25175</v>
      </c>
      <c r="D13037" s="85">
        <v>61438.01</v>
      </c>
      <c r="E13037" s="85">
        <v>49949.599999999999</v>
      </c>
    </row>
    <row r="13038" spans="2:5" x14ac:dyDescent="0.25">
      <c r="B13038" t="s">
        <v>25176</v>
      </c>
      <c r="C13038" t="s">
        <v>25177</v>
      </c>
      <c r="D13038" s="85">
        <v>126489.04</v>
      </c>
      <c r="E13038" s="85">
        <v>126489.04</v>
      </c>
    </row>
    <row r="13039" spans="2:5" x14ac:dyDescent="0.25">
      <c r="B13039" t="s">
        <v>25178</v>
      </c>
      <c r="C13039" t="s">
        <v>25179</v>
      </c>
      <c r="D13039" s="85">
        <v>246000</v>
      </c>
      <c r="E13039" s="85">
        <v>200000</v>
      </c>
    </row>
    <row r="13040" spans="2:5" x14ac:dyDescent="0.25">
      <c r="B13040" t="s">
        <v>25180</v>
      </c>
      <c r="C13040" t="s">
        <v>25181</v>
      </c>
      <c r="D13040" s="85">
        <v>58220.82</v>
      </c>
      <c r="E13040" s="85">
        <v>47334</v>
      </c>
    </row>
    <row r="13041" spans="2:5" x14ac:dyDescent="0.25">
      <c r="B13041" t="s">
        <v>25182</v>
      </c>
      <c r="C13041" t="s">
        <v>25183</v>
      </c>
      <c r="D13041" s="85">
        <v>78633.899999999994</v>
      </c>
      <c r="E13041" s="85">
        <v>63930</v>
      </c>
    </row>
    <row r="13042" spans="2:5" x14ac:dyDescent="0.25">
      <c r="B13042" t="s">
        <v>25184</v>
      </c>
      <c r="C13042" t="s">
        <v>25185</v>
      </c>
      <c r="D13042" s="85">
        <v>6089.02</v>
      </c>
      <c r="E13042" s="85">
        <v>4991</v>
      </c>
    </row>
    <row r="13043" spans="2:5" x14ac:dyDescent="0.25">
      <c r="B13043" t="s">
        <v>25186</v>
      </c>
      <c r="C13043" t="s">
        <v>25187</v>
      </c>
      <c r="D13043" s="85">
        <v>7007.83</v>
      </c>
      <c r="E13043" s="85">
        <v>6611.16</v>
      </c>
    </row>
    <row r="13044" spans="2:5" x14ac:dyDescent="0.25">
      <c r="B13044" t="s">
        <v>25188</v>
      </c>
      <c r="C13044" t="s">
        <v>25189</v>
      </c>
      <c r="D13044" s="85">
        <v>72784.320000000007</v>
      </c>
      <c r="E13044" s="85">
        <v>59174.239999999998</v>
      </c>
    </row>
    <row r="13045" spans="2:5" x14ac:dyDescent="0.25">
      <c r="B13045" t="s">
        <v>25190</v>
      </c>
      <c r="C13045" t="s">
        <v>25191</v>
      </c>
      <c r="D13045" s="85">
        <v>231906.14</v>
      </c>
      <c r="E13045" s="85">
        <v>188541.58</v>
      </c>
    </row>
    <row r="13046" spans="2:5" x14ac:dyDescent="0.25">
      <c r="B13046" t="s">
        <v>25192</v>
      </c>
      <c r="C13046" t="s">
        <v>25193</v>
      </c>
      <c r="D13046" s="85">
        <v>201597</v>
      </c>
      <c r="E13046" s="85">
        <v>163900</v>
      </c>
    </row>
    <row r="13047" spans="2:5" x14ac:dyDescent="0.25">
      <c r="B13047" t="s">
        <v>25194</v>
      </c>
      <c r="C13047" t="s">
        <v>25195</v>
      </c>
      <c r="D13047" s="85">
        <v>55532.98</v>
      </c>
      <c r="E13047" s="85">
        <v>52389.599999999999</v>
      </c>
    </row>
    <row r="13048" spans="2:5" x14ac:dyDescent="0.25">
      <c r="B13048" t="s">
        <v>25196</v>
      </c>
      <c r="C13048" t="s">
        <v>25197</v>
      </c>
      <c r="D13048" s="85">
        <v>24354</v>
      </c>
      <c r="E13048" s="85">
        <v>19800</v>
      </c>
    </row>
    <row r="13049" spans="2:5" x14ac:dyDescent="0.25">
      <c r="B13049" t="s">
        <v>25198</v>
      </c>
      <c r="C13049" t="s">
        <v>25199</v>
      </c>
      <c r="D13049" s="85">
        <v>24538.5</v>
      </c>
      <c r="E13049" s="85">
        <v>19950</v>
      </c>
    </row>
    <row r="13050" spans="2:5" x14ac:dyDescent="0.25">
      <c r="B13050" t="s">
        <v>25200</v>
      </c>
      <c r="C13050" t="s">
        <v>25201</v>
      </c>
      <c r="D13050" s="85">
        <v>16811.060000000001</v>
      </c>
      <c r="E13050" s="85">
        <v>16811.060000000001</v>
      </c>
    </row>
    <row r="13051" spans="2:5" x14ac:dyDescent="0.25">
      <c r="B13051" t="s">
        <v>25202</v>
      </c>
      <c r="C13051" t="s">
        <v>25203</v>
      </c>
      <c r="D13051" s="85">
        <v>1168.5</v>
      </c>
      <c r="E13051" s="85">
        <v>950</v>
      </c>
    </row>
    <row r="13052" spans="2:5" x14ac:dyDescent="0.25">
      <c r="B13052" t="s">
        <v>25204</v>
      </c>
      <c r="C13052" t="s">
        <v>25205</v>
      </c>
      <c r="D13052" s="85">
        <v>1168.5</v>
      </c>
      <c r="E13052" s="85">
        <v>950</v>
      </c>
    </row>
    <row r="13053" spans="2:5" x14ac:dyDescent="0.25">
      <c r="B13053" t="s">
        <v>25206</v>
      </c>
      <c r="C13053" t="s">
        <v>25207</v>
      </c>
      <c r="D13053" s="85">
        <v>24507.75</v>
      </c>
      <c r="E13053" s="85">
        <v>19925</v>
      </c>
    </row>
    <row r="13054" spans="2:5" x14ac:dyDescent="0.25">
      <c r="B13054" t="s">
        <v>25208</v>
      </c>
      <c r="C13054" t="s">
        <v>25209</v>
      </c>
      <c r="D13054" s="85">
        <v>1187190.31</v>
      </c>
      <c r="E13054" s="85">
        <v>965195.37</v>
      </c>
    </row>
    <row r="13055" spans="2:5" x14ac:dyDescent="0.25">
      <c r="B13055" t="s">
        <v>25210</v>
      </c>
      <c r="C13055" t="s">
        <v>25211</v>
      </c>
      <c r="D13055" s="85">
        <v>55350</v>
      </c>
      <c r="E13055" s="85">
        <v>45000</v>
      </c>
    </row>
    <row r="13056" spans="2:5" x14ac:dyDescent="0.25">
      <c r="B13056" t="s">
        <v>25212</v>
      </c>
      <c r="C13056" t="s">
        <v>25213</v>
      </c>
      <c r="D13056" s="85">
        <v>10272.959999999999</v>
      </c>
      <c r="E13056" s="85">
        <v>8352</v>
      </c>
    </row>
    <row r="13057" spans="2:5" x14ac:dyDescent="0.25">
      <c r="B13057" t="s">
        <v>25214</v>
      </c>
      <c r="C13057" t="s">
        <v>25215</v>
      </c>
      <c r="D13057" s="85">
        <v>22140</v>
      </c>
      <c r="E13057" s="85">
        <v>18000</v>
      </c>
    </row>
    <row r="13058" spans="2:5" x14ac:dyDescent="0.25">
      <c r="B13058" t="s">
        <v>25216</v>
      </c>
      <c r="C13058" t="s">
        <v>25217</v>
      </c>
      <c r="D13058" s="85">
        <v>16711.099999999999</v>
      </c>
      <c r="E13058" s="85">
        <v>13586.26</v>
      </c>
    </row>
    <row r="13059" spans="2:5" x14ac:dyDescent="0.25">
      <c r="B13059" t="s">
        <v>25218</v>
      </c>
      <c r="C13059" t="s">
        <v>25219</v>
      </c>
      <c r="D13059" s="85">
        <v>24464.7</v>
      </c>
      <c r="E13059" s="85">
        <v>19890</v>
      </c>
    </row>
    <row r="13060" spans="2:5" x14ac:dyDescent="0.25">
      <c r="B13060" t="s">
        <v>25220</v>
      </c>
      <c r="C13060" t="s">
        <v>25221</v>
      </c>
      <c r="D13060" s="85">
        <v>24354</v>
      </c>
      <c r="E13060" s="85">
        <v>19800</v>
      </c>
    </row>
    <row r="13061" spans="2:5" x14ac:dyDescent="0.25">
      <c r="B13061" t="s">
        <v>25222</v>
      </c>
      <c r="C13061" t="s">
        <v>25223</v>
      </c>
      <c r="D13061" s="85">
        <v>4716</v>
      </c>
      <c r="E13061" s="85">
        <v>4716</v>
      </c>
    </row>
    <row r="13062" spans="2:5" x14ac:dyDescent="0.25">
      <c r="B13062" t="s">
        <v>25224</v>
      </c>
      <c r="C13062" t="s">
        <v>25225</v>
      </c>
      <c r="D13062" s="85">
        <v>4920</v>
      </c>
      <c r="E13062" s="85">
        <v>4000</v>
      </c>
    </row>
    <row r="13063" spans="2:5" x14ac:dyDescent="0.25">
      <c r="B13063" t="s">
        <v>25226</v>
      </c>
      <c r="C13063" t="s">
        <v>25227</v>
      </c>
      <c r="D13063" s="85">
        <v>323972.96999999997</v>
      </c>
      <c r="E13063" s="85">
        <v>263392.65999999997</v>
      </c>
    </row>
    <row r="13064" spans="2:5" x14ac:dyDescent="0.25">
      <c r="B13064" t="s">
        <v>25228</v>
      </c>
      <c r="C13064" t="s">
        <v>25229</v>
      </c>
      <c r="D13064" s="85">
        <v>36900</v>
      </c>
      <c r="E13064" s="85">
        <v>30000</v>
      </c>
    </row>
    <row r="13065" spans="2:5" x14ac:dyDescent="0.25">
      <c r="B13065" t="s">
        <v>25230</v>
      </c>
      <c r="C13065" t="s">
        <v>25231</v>
      </c>
      <c r="D13065" s="85">
        <v>25848.45</v>
      </c>
      <c r="E13065" s="85">
        <v>21015</v>
      </c>
    </row>
    <row r="13066" spans="2:5" x14ac:dyDescent="0.25">
      <c r="B13066" t="s">
        <v>25232</v>
      </c>
      <c r="C13066" t="s">
        <v>25231</v>
      </c>
      <c r="D13066" s="85">
        <v>3936</v>
      </c>
      <c r="E13066" s="85">
        <v>3200</v>
      </c>
    </row>
    <row r="13067" spans="2:5" x14ac:dyDescent="0.25">
      <c r="B13067" t="s">
        <v>25233</v>
      </c>
      <c r="C13067" t="s">
        <v>25234</v>
      </c>
      <c r="D13067" s="85">
        <v>392677.5</v>
      </c>
      <c r="E13067" s="85">
        <v>319250</v>
      </c>
    </row>
    <row r="13068" spans="2:5" x14ac:dyDescent="0.25">
      <c r="B13068" t="s">
        <v>25235</v>
      </c>
      <c r="C13068" t="s">
        <v>25236</v>
      </c>
      <c r="D13068" s="85">
        <v>60000</v>
      </c>
      <c r="E13068" s="85">
        <v>60000</v>
      </c>
    </row>
    <row r="13069" spans="2:5" x14ac:dyDescent="0.25">
      <c r="B13069" t="s">
        <v>25237</v>
      </c>
      <c r="C13069" t="s">
        <v>25238</v>
      </c>
      <c r="D13069" s="85">
        <v>359470</v>
      </c>
      <c r="E13069" s="85">
        <v>339000</v>
      </c>
    </row>
    <row r="13070" spans="2:5" x14ac:dyDescent="0.25">
      <c r="B13070" t="s">
        <v>25239</v>
      </c>
      <c r="C13070" t="s">
        <v>25240</v>
      </c>
      <c r="D13070" s="85">
        <v>2829</v>
      </c>
      <c r="E13070" s="85">
        <v>2300</v>
      </c>
    </row>
    <row r="13071" spans="2:5" x14ac:dyDescent="0.25">
      <c r="B13071" t="s">
        <v>25241</v>
      </c>
      <c r="C13071" t="s">
        <v>25242</v>
      </c>
      <c r="D13071" s="85">
        <v>15682.5</v>
      </c>
      <c r="E13071" s="85">
        <v>12750</v>
      </c>
    </row>
    <row r="13072" spans="2:5" x14ac:dyDescent="0.25">
      <c r="B13072" t="s">
        <v>25243</v>
      </c>
      <c r="C13072" t="s">
        <v>25244</v>
      </c>
      <c r="D13072" s="85">
        <v>78474</v>
      </c>
      <c r="E13072" s="85">
        <v>63800</v>
      </c>
    </row>
    <row r="13073" spans="2:5" x14ac:dyDescent="0.25">
      <c r="B13073" t="s">
        <v>25245</v>
      </c>
      <c r="C13073" t="s">
        <v>25246</v>
      </c>
      <c r="D13073" s="85">
        <v>24231</v>
      </c>
      <c r="E13073" s="85">
        <v>19700</v>
      </c>
    </row>
    <row r="13074" spans="2:5" x14ac:dyDescent="0.25">
      <c r="B13074" t="s">
        <v>25247</v>
      </c>
      <c r="C13074" t="s">
        <v>25248</v>
      </c>
      <c r="D13074" s="85">
        <v>60393</v>
      </c>
      <c r="E13074" s="85">
        <v>49100</v>
      </c>
    </row>
    <row r="13075" spans="2:5" x14ac:dyDescent="0.25">
      <c r="B13075" t="s">
        <v>25249</v>
      </c>
      <c r="C13075" t="s">
        <v>25250</v>
      </c>
      <c r="D13075" s="85">
        <v>45510</v>
      </c>
      <c r="E13075" s="85">
        <v>37000</v>
      </c>
    </row>
    <row r="13076" spans="2:5" x14ac:dyDescent="0.25">
      <c r="B13076" t="s">
        <v>25251</v>
      </c>
      <c r="C13076" t="s">
        <v>25252</v>
      </c>
      <c r="D13076" s="85">
        <v>4920</v>
      </c>
      <c r="E13076" s="85">
        <v>4000</v>
      </c>
    </row>
    <row r="13077" spans="2:5" x14ac:dyDescent="0.25">
      <c r="B13077" t="s">
        <v>25253</v>
      </c>
      <c r="C13077" t="s">
        <v>25254</v>
      </c>
      <c r="D13077" s="85">
        <v>22140</v>
      </c>
      <c r="E13077" s="85">
        <v>18000</v>
      </c>
    </row>
    <row r="13078" spans="2:5" x14ac:dyDescent="0.25">
      <c r="B13078" t="s">
        <v>25255</v>
      </c>
      <c r="C13078" t="s">
        <v>25256</v>
      </c>
      <c r="D13078" s="85">
        <v>6665183</v>
      </c>
      <c r="E13078" s="85">
        <v>6665183</v>
      </c>
    </row>
    <row r="13079" spans="2:5" x14ac:dyDescent="0.25">
      <c r="B13079" t="s">
        <v>25257</v>
      </c>
      <c r="C13079" t="s">
        <v>25258</v>
      </c>
      <c r="D13079" s="85">
        <v>16565</v>
      </c>
      <c r="E13079" s="85">
        <v>16565</v>
      </c>
    </row>
    <row r="13080" spans="2:5" x14ac:dyDescent="0.25">
      <c r="B13080" t="s">
        <v>25259</v>
      </c>
      <c r="C13080" t="s">
        <v>25256</v>
      </c>
      <c r="D13080" s="85">
        <v>87596.93</v>
      </c>
      <c r="E13080" s="85">
        <v>71217.02</v>
      </c>
    </row>
    <row r="13081" spans="2:5" x14ac:dyDescent="0.25">
      <c r="B13081" t="s">
        <v>25260</v>
      </c>
      <c r="C13081" t="s">
        <v>25261</v>
      </c>
      <c r="D13081" s="85">
        <v>10918581</v>
      </c>
      <c r="E13081" s="85">
        <v>454940</v>
      </c>
    </row>
    <row r="13082" spans="2:5" x14ac:dyDescent="0.25">
      <c r="B13082" t="s">
        <v>25262</v>
      </c>
      <c r="C13082" t="s">
        <v>25263</v>
      </c>
      <c r="D13082" s="85">
        <v>3075</v>
      </c>
      <c r="E13082" s="85">
        <v>2500</v>
      </c>
    </row>
    <row r="13083" spans="2:5" x14ac:dyDescent="0.25">
      <c r="B13083" t="s">
        <v>25264</v>
      </c>
      <c r="C13083" t="s">
        <v>25265</v>
      </c>
      <c r="D13083" s="85">
        <v>1100</v>
      </c>
      <c r="E13083" s="85">
        <v>1100</v>
      </c>
    </row>
    <row r="13084" spans="2:5" x14ac:dyDescent="0.25">
      <c r="B13084" t="s">
        <v>25266</v>
      </c>
      <c r="C13084" t="s">
        <v>25267</v>
      </c>
      <c r="D13084" s="85">
        <v>30033</v>
      </c>
      <c r="E13084" s="85">
        <v>30033</v>
      </c>
    </row>
    <row r="13085" spans="2:5" x14ac:dyDescent="0.25">
      <c r="B13085" t="s">
        <v>25268</v>
      </c>
      <c r="C13085" t="s">
        <v>25269</v>
      </c>
      <c r="D13085" s="85">
        <v>1415.5</v>
      </c>
      <c r="E13085" s="85">
        <v>1415.5</v>
      </c>
    </row>
    <row r="13086" spans="2:5" x14ac:dyDescent="0.25">
      <c r="B13086" t="s">
        <v>25270</v>
      </c>
      <c r="C13086" t="s">
        <v>25271</v>
      </c>
      <c r="D13086" s="85">
        <v>26133</v>
      </c>
      <c r="E13086" s="85">
        <v>26133</v>
      </c>
    </row>
    <row r="13087" spans="2:5" x14ac:dyDescent="0.25">
      <c r="B13087" t="s">
        <v>25272</v>
      </c>
      <c r="C13087" t="s">
        <v>25273</v>
      </c>
      <c r="D13087" s="85">
        <v>13827.5</v>
      </c>
      <c r="E13087" s="85">
        <v>13827.5</v>
      </c>
    </row>
    <row r="13088" spans="2:5" x14ac:dyDescent="0.25">
      <c r="B13088" t="s">
        <v>25274</v>
      </c>
      <c r="C13088" t="s">
        <v>25275</v>
      </c>
      <c r="D13088" s="85">
        <v>2285</v>
      </c>
      <c r="E13088" s="85">
        <v>2285</v>
      </c>
    </row>
    <row r="13089" spans="2:5" x14ac:dyDescent="0.25">
      <c r="B13089" t="s">
        <v>25276</v>
      </c>
      <c r="C13089" t="s">
        <v>25277</v>
      </c>
      <c r="D13089" s="85">
        <v>22563</v>
      </c>
      <c r="E13089" s="85">
        <v>22563</v>
      </c>
    </row>
    <row r="13090" spans="2:5" x14ac:dyDescent="0.25">
      <c r="B13090" t="s">
        <v>25278</v>
      </c>
      <c r="C13090" t="s">
        <v>25279</v>
      </c>
      <c r="D13090" s="85">
        <v>15663</v>
      </c>
      <c r="E13090" s="85">
        <v>15663</v>
      </c>
    </row>
    <row r="13091" spans="2:5" x14ac:dyDescent="0.25">
      <c r="B13091" t="s">
        <v>25280</v>
      </c>
      <c r="C13091" t="s">
        <v>25281</v>
      </c>
      <c r="D13091" s="85">
        <v>15410</v>
      </c>
      <c r="E13091" s="85">
        <v>15410</v>
      </c>
    </row>
    <row r="13092" spans="2:5" x14ac:dyDescent="0.25">
      <c r="B13092" t="s">
        <v>25282</v>
      </c>
      <c r="C13092" t="s">
        <v>25283</v>
      </c>
      <c r="D13092" s="85">
        <v>79452</v>
      </c>
      <c r="E13092" s="85">
        <v>79452</v>
      </c>
    </row>
    <row r="13093" spans="2:5" x14ac:dyDescent="0.25">
      <c r="B13093" t="s">
        <v>25284</v>
      </c>
      <c r="C13093" t="s">
        <v>25285</v>
      </c>
      <c r="D13093" s="85">
        <v>8855</v>
      </c>
      <c r="E13093" s="85">
        <v>8855</v>
      </c>
    </row>
    <row r="13094" spans="2:5" x14ac:dyDescent="0.25">
      <c r="B13094" t="s">
        <v>25286</v>
      </c>
      <c r="C13094" t="s">
        <v>25287</v>
      </c>
      <c r="D13094" s="85">
        <v>6900</v>
      </c>
      <c r="E13094" s="85">
        <v>6900</v>
      </c>
    </row>
    <row r="13095" spans="2:5" x14ac:dyDescent="0.25">
      <c r="B13095" t="s">
        <v>25288</v>
      </c>
      <c r="C13095" t="s">
        <v>25289</v>
      </c>
      <c r="D13095" s="85">
        <v>33005</v>
      </c>
      <c r="E13095" s="85">
        <v>33005</v>
      </c>
    </row>
    <row r="13096" spans="2:5" x14ac:dyDescent="0.25">
      <c r="B13096" t="s">
        <v>25290</v>
      </c>
      <c r="C13096" t="s">
        <v>25291</v>
      </c>
      <c r="D13096" s="85">
        <v>9131</v>
      </c>
      <c r="E13096" s="85">
        <v>9131</v>
      </c>
    </row>
    <row r="13097" spans="2:5" x14ac:dyDescent="0.25">
      <c r="B13097" t="s">
        <v>25292</v>
      </c>
      <c r="C13097" t="s">
        <v>25293</v>
      </c>
      <c r="D13097" s="85">
        <v>7475</v>
      </c>
      <c r="E13097" s="85">
        <v>7475</v>
      </c>
    </row>
    <row r="13098" spans="2:5" x14ac:dyDescent="0.25">
      <c r="B13098" t="s">
        <v>25294</v>
      </c>
      <c r="C13098" t="s">
        <v>25295</v>
      </c>
      <c r="D13098" s="85">
        <v>12949</v>
      </c>
      <c r="E13098" s="85">
        <v>12949</v>
      </c>
    </row>
    <row r="13099" spans="2:5" x14ac:dyDescent="0.25">
      <c r="B13099" t="s">
        <v>25296</v>
      </c>
      <c r="C13099" t="s">
        <v>25297</v>
      </c>
      <c r="D13099" s="85">
        <v>109142</v>
      </c>
      <c r="E13099" s="85">
        <v>109142</v>
      </c>
    </row>
    <row r="13100" spans="2:5" x14ac:dyDescent="0.25">
      <c r="B13100" t="s">
        <v>25298</v>
      </c>
      <c r="C13100" t="s">
        <v>25299</v>
      </c>
      <c r="D13100" s="85">
        <v>22245</v>
      </c>
      <c r="E13100" s="85">
        <v>22245</v>
      </c>
    </row>
    <row r="13101" spans="2:5" x14ac:dyDescent="0.25">
      <c r="B13101" t="s">
        <v>25300</v>
      </c>
      <c r="C13101" t="s">
        <v>25301</v>
      </c>
      <c r="D13101" s="85">
        <v>90995.4</v>
      </c>
      <c r="E13101" s="85">
        <v>73980</v>
      </c>
    </row>
    <row r="13102" spans="2:5" x14ac:dyDescent="0.25">
      <c r="B13102" t="s">
        <v>25302</v>
      </c>
      <c r="C13102" t="s">
        <v>25301</v>
      </c>
      <c r="D13102" s="85">
        <v>90995.4</v>
      </c>
      <c r="E13102" s="85">
        <v>73980</v>
      </c>
    </row>
    <row r="13103" spans="2:5" x14ac:dyDescent="0.25">
      <c r="B13103" t="s">
        <v>25303</v>
      </c>
      <c r="C13103" t="s">
        <v>25304</v>
      </c>
      <c r="D13103" s="85">
        <v>5381.25</v>
      </c>
      <c r="E13103" s="85">
        <v>4375</v>
      </c>
    </row>
    <row r="13104" spans="2:5" x14ac:dyDescent="0.25">
      <c r="B13104" t="s">
        <v>25305</v>
      </c>
      <c r="C13104" t="s">
        <v>25306</v>
      </c>
      <c r="D13104" s="85">
        <v>307.5</v>
      </c>
      <c r="E13104" s="85">
        <v>250</v>
      </c>
    </row>
    <row r="13105" spans="2:5" x14ac:dyDescent="0.25">
      <c r="B13105" t="s">
        <v>25307</v>
      </c>
      <c r="C13105" t="s">
        <v>25308</v>
      </c>
      <c r="D13105" s="85">
        <v>74017.8</v>
      </c>
      <c r="E13105" s="85">
        <v>71926.86</v>
      </c>
    </row>
    <row r="13106" spans="2:5" x14ac:dyDescent="0.25">
      <c r="B13106" t="s">
        <v>25309</v>
      </c>
      <c r="C13106" t="s">
        <v>25310</v>
      </c>
      <c r="D13106" s="85">
        <v>2214</v>
      </c>
      <c r="E13106" s="85">
        <v>1800</v>
      </c>
    </row>
    <row r="13107" spans="2:5" x14ac:dyDescent="0.25">
      <c r="B13107" t="s">
        <v>25311</v>
      </c>
      <c r="C13107" t="s">
        <v>25312</v>
      </c>
      <c r="D13107" s="85">
        <v>32072.240000000002</v>
      </c>
      <c r="E13107" s="85">
        <v>30256.83</v>
      </c>
    </row>
    <row r="13108" spans="2:5" x14ac:dyDescent="0.25">
      <c r="B13108" t="s">
        <v>25313</v>
      </c>
      <c r="C13108" t="s">
        <v>25314</v>
      </c>
      <c r="D13108" s="85">
        <v>89640.57</v>
      </c>
      <c r="E13108" s="85">
        <v>89111.29</v>
      </c>
    </row>
    <row r="13109" spans="2:5" x14ac:dyDescent="0.25">
      <c r="B13109" t="s">
        <v>25315</v>
      </c>
      <c r="C13109" t="s">
        <v>25316</v>
      </c>
      <c r="D13109" s="85">
        <v>70980.240000000005</v>
      </c>
      <c r="E13109" s="85">
        <v>64010.67</v>
      </c>
    </row>
    <row r="13110" spans="2:5" x14ac:dyDescent="0.25">
      <c r="B13110" t="s">
        <v>25317</v>
      </c>
      <c r="C13110" t="s">
        <v>25318</v>
      </c>
      <c r="D13110" s="85">
        <v>28056.3</v>
      </c>
      <c r="E13110" s="85">
        <v>22810</v>
      </c>
    </row>
    <row r="13111" spans="2:5" x14ac:dyDescent="0.25">
      <c r="B13111" t="s">
        <v>25319</v>
      </c>
      <c r="C13111" t="s">
        <v>25320</v>
      </c>
      <c r="D13111" s="85">
        <v>28978.799999999999</v>
      </c>
      <c r="E13111" s="85">
        <v>23560</v>
      </c>
    </row>
    <row r="13112" spans="2:5" x14ac:dyDescent="0.25">
      <c r="B13112" t="s">
        <v>25321</v>
      </c>
      <c r="C13112" t="s">
        <v>25322</v>
      </c>
      <c r="D13112" s="85">
        <v>6769.69</v>
      </c>
      <c r="E13112" s="85">
        <v>5503.81</v>
      </c>
    </row>
    <row r="13113" spans="2:5" x14ac:dyDescent="0.25">
      <c r="B13113" t="s">
        <v>25323</v>
      </c>
      <c r="C13113" t="s">
        <v>25324</v>
      </c>
      <c r="D13113" s="85">
        <v>922.5</v>
      </c>
      <c r="E13113" s="85">
        <v>750</v>
      </c>
    </row>
    <row r="13114" spans="2:5" x14ac:dyDescent="0.25">
      <c r="B13114" t="s">
        <v>25325</v>
      </c>
      <c r="C13114" t="s">
        <v>25326</v>
      </c>
      <c r="D13114" s="85">
        <v>140835000</v>
      </c>
      <c r="E13114" s="85">
        <v>114500000</v>
      </c>
    </row>
    <row r="13115" spans="2:5" x14ac:dyDescent="0.25">
      <c r="B13115" t="s">
        <v>25327</v>
      </c>
      <c r="C13115" t="s">
        <v>25328</v>
      </c>
      <c r="D13115" s="85">
        <v>149436.34</v>
      </c>
      <c r="E13115" s="85">
        <v>122488.8</v>
      </c>
    </row>
    <row r="13116" spans="2:5" x14ac:dyDescent="0.25">
      <c r="B13116" t="s">
        <v>25329</v>
      </c>
      <c r="C13116" t="s">
        <v>25330</v>
      </c>
      <c r="D13116" s="85">
        <v>143788.41</v>
      </c>
      <c r="E13116" s="85">
        <v>117859.35</v>
      </c>
    </row>
    <row r="13117" spans="2:5" x14ac:dyDescent="0.25">
      <c r="B13117" t="s">
        <v>25331</v>
      </c>
      <c r="C13117" t="s">
        <v>25332</v>
      </c>
      <c r="D13117" s="85">
        <v>608746.25</v>
      </c>
      <c r="E13117" s="85">
        <v>498972.34</v>
      </c>
    </row>
    <row r="13118" spans="2:5" x14ac:dyDescent="0.25">
      <c r="B13118" t="s">
        <v>25333</v>
      </c>
      <c r="C13118" t="s">
        <v>25334</v>
      </c>
      <c r="D13118" s="85">
        <v>379680</v>
      </c>
      <c r="E13118" s="85">
        <v>379680</v>
      </c>
    </row>
    <row r="13119" spans="2:5" x14ac:dyDescent="0.25">
      <c r="B13119" t="s">
        <v>25335</v>
      </c>
      <c r="C13119" t="s">
        <v>25336</v>
      </c>
      <c r="D13119" s="85">
        <v>1439000</v>
      </c>
      <c r="E13119" s="85">
        <v>1439000</v>
      </c>
    </row>
    <row r="13120" spans="2:5" x14ac:dyDescent="0.25">
      <c r="B13120" t="s">
        <v>25337</v>
      </c>
      <c r="C13120" t="s">
        <v>25338</v>
      </c>
      <c r="D13120" s="85">
        <v>35499.769999999997</v>
      </c>
      <c r="E13120" s="85">
        <v>28861.599999999999</v>
      </c>
    </row>
    <row r="13121" spans="2:5" x14ac:dyDescent="0.25">
      <c r="B13121" t="s">
        <v>25339</v>
      </c>
      <c r="C13121" t="s">
        <v>25340</v>
      </c>
      <c r="D13121" s="85">
        <v>483040</v>
      </c>
      <c r="E13121" s="85">
        <v>483040</v>
      </c>
    </row>
    <row r="13122" spans="2:5" x14ac:dyDescent="0.25">
      <c r="B13122" t="s">
        <v>25341</v>
      </c>
      <c r="C13122" t="s">
        <v>25342</v>
      </c>
      <c r="D13122" s="85">
        <v>245488.32</v>
      </c>
      <c r="E13122" s="85">
        <v>199584</v>
      </c>
    </row>
    <row r="13123" spans="2:5" x14ac:dyDescent="0.25">
      <c r="B13123" t="s">
        <v>25343</v>
      </c>
      <c r="C13123" t="s">
        <v>13233</v>
      </c>
      <c r="D13123" s="85">
        <v>1476</v>
      </c>
      <c r="E13123" s="85">
        <v>1200</v>
      </c>
    </row>
    <row r="13124" spans="2:5" x14ac:dyDescent="0.25">
      <c r="B13124" t="s">
        <v>25344</v>
      </c>
      <c r="C13124" t="s">
        <v>13233</v>
      </c>
      <c r="D13124" s="85">
        <v>5904</v>
      </c>
      <c r="E13124" s="85">
        <v>4800</v>
      </c>
    </row>
    <row r="13125" spans="2:5" x14ac:dyDescent="0.25">
      <c r="B13125" t="s">
        <v>25345</v>
      </c>
      <c r="C13125" t="s">
        <v>25346</v>
      </c>
      <c r="D13125" s="85">
        <v>851862.87</v>
      </c>
      <c r="E13125" s="85">
        <v>692571.44</v>
      </c>
    </row>
    <row r="13126" spans="2:5" x14ac:dyDescent="0.25">
      <c r="B13126" t="s">
        <v>25347</v>
      </c>
      <c r="C13126" t="s">
        <v>25348</v>
      </c>
      <c r="D13126" s="85">
        <v>1830</v>
      </c>
      <c r="E13126" s="85">
        <v>1830</v>
      </c>
    </row>
    <row r="13127" spans="2:5" x14ac:dyDescent="0.25">
      <c r="B13127" t="s">
        <v>25349</v>
      </c>
      <c r="C13127" t="s">
        <v>25350</v>
      </c>
      <c r="D13127" s="85">
        <v>4291.0200000000004</v>
      </c>
      <c r="E13127" s="85">
        <v>4291.0200000000004</v>
      </c>
    </row>
    <row r="13128" spans="2:5" x14ac:dyDescent="0.25">
      <c r="B13128" t="s">
        <v>25351</v>
      </c>
      <c r="C13128" t="s">
        <v>25352</v>
      </c>
      <c r="D13128" s="85">
        <v>13350</v>
      </c>
      <c r="E13128" s="85">
        <v>13350</v>
      </c>
    </row>
    <row r="13129" spans="2:5" x14ac:dyDescent="0.25">
      <c r="B13129" t="s">
        <v>25353</v>
      </c>
      <c r="C13129" t="s">
        <v>25354</v>
      </c>
      <c r="D13129" s="85">
        <v>3950</v>
      </c>
      <c r="E13129" s="85">
        <v>3950</v>
      </c>
    </row>
    <row r="13130" spans="2:5" x14ac:dyDescent="0.25">
      <c r="B13130" t="s">
        <v>25355</v>
      </c>
      <c r="C13130" t="s">
        <v>25356</v>
      </c>
      <c r="D13130" s="85">
        <v>23406.080000000002</v>
      </c>
      <c r="E13130" s="85">
        <v>23406.080000000002</v>
      </c>
    </row>
    <row r="13131" spans="2:5" x14ac:dyDescent="0.25">
      <c r="B13131" t="s">
        <v>25357</v>
      </c>
      <c r="C13131" t="s">
        <v>25358</v>
      </c>
      <c r="D13131" s="85">
        <v>5355</v>
      </c>
      <c r="E13131" s="85">
        <v>5355</v>
      </c>
    </row>
    <row r="13132" spans="2:5" x14ac:dyDescent="0.25">
      <c r="B13132" t="s">
        <v>25359</v>
      </c>
      <c r="C13132" t="s">
        <v>25360</v>
      </c>
      <c r="D13132" s="85">
        <v>8100</v>
      </c>
      <c r="E13132" s="85">
        <v>8100</v>
      </c>
    </row>
    <row r="13133" spans="2:5" x14ac:dyDescent="0.25">
      <c r="B13133" t="s">
        <v>25361</v>
      </c>
      <c r="C13133" t="s">
        <v>12501</v>
      </c>
      <c r="D13133" s="85">
        <v>1257891.93</v>
      </c>
      <c r="E13133" s="85">
        <v>1220982.8799999999</v>
      </c>
    </row>
    <row r="13134" spans="2:5" x14ac:dyDescent="0.25">
      <c r="B13134" t="s">
        <v>25362</v>
      </c>
      <c r="C13134" t="s">
        <v>25363</v>
      </c>
      <c r="D13134" s="85">
        <v>2091</v>
      </c>
      <c r="E13134" s="85">
        <v>1700</v>
      </c>
    </row>
  </sheetData>
  <pageMargins left="0.7" right="0.7" top="0.75" bottom="0.75" header="0.3" footer="0.3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55FFF-14B7-4EB9-9D10-0F8FB8B43C34}">
  <sheetPr>
    <tabColor rgb="FF0070C0"/>
    <pageSetUpPr fitToPage="1"/>
  </sheetPr>
  <dimension ref="A1:CI574"/>
  <sheetViews>
    <sheetView showGridLines="0" tabSelected="1" view="pageBreakPreview" topLeftCell="A567" zoomScale="85" zoomScaleNormal="100" zoomScaleSheetLayoutView="85" workbookViewId="0">
      <selection activeCell="AL505" sqref="AL505"/>
    </sheetView>
  </sheetViews>
  <sheetFormatPr defaultColWidth="2.7109375" defaultRowHeight="12.6" customHeight="1" x14ac:dyDescent="0.2"/>
  <cols>
    <col min="1" max="1" width="2.7109375" style="8" customWidth="1"/>
    <col min="2" max="2" width="3.7109375" style="8" customWidth="1"/>
    <col min="3" max="3" width="0.7109375" style="8" customWidth="1"/>
    <col min="4" max="4" width="2.7109375" style="8" hidden="1" customWidth="1"/>
    <col min="5" max="5" width="4.140625" style="8" customWidth="1"/>
    <col min="6" max="7" width="6.7109375" style="8" customWidth="1"/>
    <col min="8" max="8" width="4.42578125" style="8" customWidth="1"/>
    <col min="9" max="9" width="8" style="8" customWidth="1"/>
    <col min="10" max="11" width="2.7109375" style="8" customWidth="1"/>
    <col min="12" max="12" width="4" style="8" customWidth="1"/>
    <col min="13" max="13" width="6.140625" style="8" customWidth="1"/>
    <col min="14" max="14" width="3.5703125" style="8" customWidth="1"/>
    <col min="15" max="15" width="9.28515625" style="8" customWidth="1"/>
    <col min="16" max="16" width="32.140625" style="8" customWidth="1"/>
    <col min="17" max="17" width="3.42578125" style="8" customWidth="1"/>
    <col min="18" max="18" width="8.28515625" style="8" customWidth="1"/>
    <col min="19" max="19" width="10.7109375" style="8" customWidth="1"/>
    <col min="20" max="20" width="6.7109375" style="8" customWidth="1"/>
    <col min="21" max="21" width="9.28515625" style="8" customWidth="1"/>
    <col min="22" max="22" width="11.28515625" style="8" customWidth="1"/>
    <col min="23" max="23" width="13" style="8" customWidth="1"/>
    <col min="24" max="24" width="13.42578125" style="8" customWidth="1"/>
    <col min="25" max="25" width="13.5703125" style="8" customWidth="1"/>
    <col min="26" max="27" width="5.7109375" style="8" customWidth="1"/>
    <col min="28" max="28" width="9.42578125" style="8" customWidth="1"/>
    <col min="29" max="29" width="14.140625" style="8" customWidth="1"/>
    <col min="30" max="30" width="12.140625" style="8" customWidth="1"/>
    <col min="31" max="31" width="10.5703125" style="8" customWidth="1"/>
    <col min="32" max="32" width="15.140625" style="8" customWidth="1"/>
    <col min="33" max="33" width="14.7109375" style="8" customWidth="1"/>
    <col min="34" max="34" width="14.42578125" style="8" customWidth="1"/>
    <col min="35" max="35" width="6.140625" style="8" customWidth="1"/>
    <col min="36" max="36" width="10.42578125" style="8" customWidth="1"/>
    <col min="37" max="37" width="5.5703125" style="8" customWidth="1"/>
    <col min="38" max="38" width="17.5703125" style="8" customWidth="1"/>
    <col min="39" max="39" width="5.7109375" style="8" customWidth="1"/>
    <col min="40" max="40" width="2.42578125" style="8" customWidth="1"/>
    <col min="41" max="41" width="0.7109375" style="8" customWidth="1"/>
    <col min="42" max="42" width="3.42578125" style="8" hidden="1" customWidth="1"/>
    <col min="43" max="43" width="3.85546875" style="8" hidden="1" customWidth="1"/>
    <col min="44" max="46" width="2.7109375" style="8" customWidth="1"/>
    <col min="47" max="47" width="4" style="8" customWidth="1"/>
    <col min="48" max="48" width="4.28515625" style="8" customWidth="1"/>
    <col min="49" max="51" width="2.7109375" style="8" customWidth="1"/>
    <col min="52" max="52" width="3.140625" style="8" customWidth="1"/>
    <col min="53" max="53" width="3.28515625" style="8" customWidth="1"/>
    <col min="54" max="54" width="5.7109375" style="8" customWidth="1"/>
    <col min="55" max="55" width="4" style="8" customWidth="1"/>
    <col min="56" max="56" width="6.7109375" style="8" customWidth="1"/>
    <col min="57" max="57" width="2.42578125" style="8" customWidth="1"/>
    <col min="58" max="58" width="2.7109375" style="8" customWidth="1"/>
    <col min="59" max="59" width="3.28515625" style="8" customWidth="1"/>
    <col min="60" max="60" width="2.5703125" style="8" customWidth="1"/>
    <col min="61" max="61" width="3.140625" style="8" customWidth="1"/>
    <col min="62" max="62" width="2.7109375" style="8" customWidth="1"/>
    <col min="63" max="63" width="3.42578125" style="8" customWidth="1"/>
    <col min="64" max="64" width="3" style="8" customWidth="1"/>
    <col min="65" max="65" width="3.140625" style="8" customWidth="1"/>
    <col min="66" max="66" width="4.7109375" style="8" customWidth="1"/>
    <col min="67" max="67" width="2.7109375" style="8" customWidth="1"/>
    <col min="68" max="68" width="6.28515625" style="8" customWidth="1"/>
    <col min="69" max="69" width="3.7109375" style="8" customWidth="1"/>
    <col min="70" max="70" width="2.7109375" style="8"/>
    <col min="71" max="71" width="5.7109375" style="8" customWidth="1"/>
    <col min="72" max="72" width="2.5703125" style="8" customWidth="1"/>
    <col min="73" max="73" width="2.7109375" style="8"/>
    <col min="74" max="74" width="7.42578125" style="8" customWidth="1"/>
    <col min="75" max="293" width="2.7109375" style="8"/>
    <col min="294" max="296" width="2.7109375" style="8" customWidth="1"/>
    <col min="297" max="297" width="6.140625" style="8" customWidth="1"/>
    <col min="298" max="298" width="2.7109375" style="8" customWidth="1"/>
    <col min="299" max="299" width="4.28515625" style="8" customWidth="1"/>
    <col min="300" max="302" width="2.7109375" style="8" customWidth="1"/>
    <col min="303" max="303" width="4" style="8" customWidth="1"/>
    <col min="304" max="304" width="4.28515625" style="8" customWidth="1"/>
    <col min="305" max="307" width="2.7109375" style="8" customWidth="1"/>
    <col min="308" max="308" width="3.140625" style="8" customWidth="1"/>
    <col min="309" max="309" width="3.28515625" style="8" customWidth="1"/>
    <col min="310" max="310" width="5.7109375" style="8" customWidth="1"/>
    <col min="311" max="311" width="4" style="8" customWidth="1"/>
    <col min="312" max="312" width="6.7109375" style="8" customWidth="1"/>
    <col min="313" max="313" width="2.42578125" style="8" customWidth="1"/>
    <col min="314" max="314" width="2.7109375" style="8" customWidth="1"/>
    <col min="315" max="315" width="3.28515625" style="8" customWidth="1"/>
    <col min="316" max="316" width="2.5703125" style="8" customWidth="1"/>
    <col min="317" max="317" width="3.140625" style="8" customWidth="1"/>
    <col min="318" max="318" width="2.7109375" style="8" customWidth="1"/>
    <col min="319" max="319" width="3.42578125" style="8" customWidth="1"/>
    <col min="320" max="320" width="3" style="8" customWidth="1"/>
    <col min="321" max="321" width="3.140625" style="8" customWidth="1"/>
    <col min="322" max="322" width="4.7109375" style="8" customWidth="1"/>
    <col min="323" max="323" width="2.7109375" style="8" customWidth="1"/>
    <col min="324" max="324" width="6.28515625" style="8" customWidth="1"/>
    <col min="325" max="325" width="3.7109375" style="8" customWidth="1"/>
    <col min="326" max="326" width="2.7109375" style="8"/>
    <col min="327" max="327" width="5.7109375" style="8" customWidth="1"/>
    <col min="328" max="328" width="2.5703125" style="8" customWidth="1"/>
    <col min="329" max="329" width="2.7109375" style="8"/>
    <col min="330" max="330" width="7.42578125" style="8" customWidth="1"/>
    <col min="331" max="549" width="2.7109375" style="8"/>
    <col min="550" max="552" width="2.7109375" style="8" customWidth="1"/>
    <col min="553" max="553" width="6.140625" style="8" customWidth="1"/>
    <col min="554" max="554" width="2.7109375" style="8" customWidth="1"/>
    <col min="555" max="555" width="4.28515625" style="8" customWidth="1"/>
    <col min="556" max="558" width="2.7109375" style="8" customWidth="1"/>
    <col min="559" max="559" width="4" style="8" customWidth="1"/>
    <col min="560" max="560" width="4.28515625" style="8" customWidth="1"/>
    <col min="561" max="563" width="2.7109375" style="8" customWidth="1"/>
    <col min="564" max="564" width="3.140625" style="8" customWidth="1"/>
    <col min="565" max="565" width="3.28515625" style="8" customWidth="1"/>
    <col min="566" max="566" width="5.7109375" style="8" customWidth="1"/>
    <col min="567" max="567" width="4" style="8" customWidth="1"/>
    <col min="568" max="568" width="6.7109375" style="8" customWidth="1"/>
    <col min="569" max="569" width="2.42578125" style="8" customWidth="1"/>
    <col min="570" max="570" width="2.7109375" style="8" customWidth="1"/>
    <col min="571" max="571" width="3.28515625" style="8" customWidth="1"/>
    <col min="572" max="572" width="2.5703125" style="8" customWidth="1"/>
    <col min="573" max="573" width="3.140625" style="8" customWidth="1"/>
    <col min="574" max="574" width="2.7109375" style="8" customWidth="1"/>
    <col min="575" max="575" width="3.42578125" style="8" customWidth="1"/>
    <col min="576" max="576" width="3" style="8" customWidth="1"/>
    <col min="577" max="577" width="3.140625" style="8" customWidth="1"/>
    <col min="578" max="578" width="4.7109375" style="8" customWidth="1"/>
    <col min="579" max="579" width="2.7109375" style="8" customWidth="1"/>
    <col min="580" max="580" width="6.28515625" style="8" customWidth="1"/>
    <col min="581" max="581" width="3.7109375" style="8" customWidth="1"/>
    <col min="582" max="582" width="2.7109375" style="8"/>
    <col min="583" max="583" width="5.7109375" style="8" customWidth="1"/>
    <col min="584" max="584" width="2.5703125" style="8" customWidth="1"/>
    <col min="585" max="585" width="2.7109375" style="8"/>
    <col min="586" max="586" width="7.42578125" style="8" customWidth="1"/>
    <col min="587" max="805" width="2.7109375" style="8"/>
    <col min="806" max="808" width="2.7109375" style="8" customWidth="1"/>
    <col min="809" max="809" width="6.140625" style="8" customWidth="1"/>
    <col min="810" max="810" width="2.7109375" style="8" customWidth="1"/>
    <col min="811" max="811" width="4.28515625" style="8" customWidth="1"/>
    <col min="812" max="814" width="2.7109375" style="8" customWidth="1"/>
    <col min="815" max="815" width="4" style="8" customWidth="1"/>
    <col min="816" max="816" width="4.28515625" style="8" customWidth="1"/>
    <col min="817" max="819" width="2.7109375" style="8" customWidth="1"/>
    <col min="820" max="820" width="3.140625" style="8" customWidth="1"/>
    <col min="821" max="821" width="3.28515625" style="8" customWidth="1"/>
    <col min="822" max="822" width="5.7109375" style="8" customWidth="1"/>
    <col min="823" max="823" width="4" style="8" customWidth="1"/>
    <col min="824" max="824" width="6.7109375" style="8" customWidth="1"/>
    <col min="825" max="825" width="2.42578125" style="8" customWidth="1"/>
    <col min="826" max="826" width="2.7109375" style="8" customWidth="1"/>
    <col min="827" max="827" width="3.28515625" style="8" customWidth="1"/>
    <col min="828" max="828" width="2.5703125" style="8" customWidth="1"/>
    <col min="829" max="829" width="3.140625" style="8" customWidth="1"/>
    <col min="830" max="830" width="2.7109375" style="8" customWidth="1"/>
    <col min="831" max="831" width="3.42578125" style="8" customWidth="1"/>
    <col min="832" max="832" width="3" style="8" customWidth="1"/>
    <col min="833" max="833" width="3.140625" style="8" customWidth="1"/>
    <col min="834" max="834" width="4.7109375" style="8" customWidth="1"/>
    <col min="835" max="835" width="2.7109375" style="8" customWidth="1"/>
    <col min="836" max="836" width="6.28515625" style="8" customWidth="1"/>
    <col min="837" max="837" width="3.7109375" style="8" customWidth="1"/>
    <col min="838" max="838" width="2.7109375" style="8"/>
    <col min="839" max="839" width="5.7109375" style="8" customWidth="1"/>
    <col min="840" max="840" width="2.5703125" style="8" customWidth="1"/>
    <col min="841" max="841" width="2.7109375" style="8"/>
    <col min="842" max="842" width="7.42578125" style="8" customWidth="1"/>
    <col min="843" max="1061" width="2.7109375" style="8"/>
    <col min="1062" max="1064" width="2.7109375" style="8" customWidth="1"/>
    <col min="1065" max="1065" width="6.140625" style="8" customWidth="1"/>
    <col min="1066" max="1066" width="2.7109375" style="8" customWidth="1"/>
    <col min="1067" max="1067" width="4.28515625" style="8" customWidth="1"/>
    <col min="1068" max="1070" width="2.7109375" style="8" customWidth="1"/>
    <col min="1071" max="1071" width="4" style="8" customWidth="1"/>
    <col min="1072" max="1072" width="4.28515625" style="8" customWidth="1"/>
    <col min="1073" max="1075" width="2.7109375" style="8" customWidth="1"/>
    <col min="1076" max="1076" width="3.140625" style="8" customWidth="1"/>
    <col min="1077" max="1077" width="3.28515625" style="8" customWidth="1"/>
    <col min="1078" max="1078" width="5.7109375" style="8" customWidth="1"/>
    <col min="1079" max="1079" width="4" style="8" customWidth="1"/>
    <col min="1080" max="1080" width="6.7109375" style="8" customWidth="1"/>
    <col min="1081" max="1081" width="2.42578125" style="8" customWidth="1"/>
    <col min="1082" max="1082" width="2.7109375" style="8" customWidth="1"/>
    <col min="1083" max="1083" width="3.28515625" style="8" customWidth="1"/>
    <col min="1084" max="1084" width="2.5703125" style="8" customWidth="1"/>
    <col min="1085" max="1085" width="3.140625" style="8" customWidth="1"/>
    <col min="1086" max="1086" width="2.7109375" style="8" customWidth="1"/>
    <col min="1087" max="1087" width="3.42578125" style="8" customWidth="1"/>
    <col min="1088" max="1088" width="3" style="8" customWidth="1"/>
    <col min="1089" max="1089" width="3.140625" style="8" customWidth="1"/>
    <col min="1090" max="1090" width="4.7109375" style="8" customWidth="1"/>
    <col min="1091" max="1091" width="2.7109375" style="8" customWidth="1"/>
    <col min="1092" max="1092" width="6.28515625" style="8" customWidth="1"/>
    <col min="1093" max="1093" width="3.7109375" style="8" customWidth="1"/>
    <col min="1094" max="1094" width="2.7109375" style="8"/>
    <col min="1095" max="1095" width="5.7109375" style="8" customWidth="1"/>
    <col min="1096" max="1096" width="2.5703125" style="8" customWidth="1"/>
    <col min="1097" max="1097" width="2.7109375" style="8"/>
    <col min="1098" max="1098" width="7.42578125" style="8" customWidth="1"/>
    <col min="1099" max="1317" width="2.7109375" style="8"/>
    <col min="1318" max="1320" width="2.7109375" style="8" customWidth="1"/>
    <col min="1321" max="1321" width="6.140625" style="8" customWidth="1"/>
    <col min="1322" max="1322" width="2.7109375" style="8" customWidth="1"/>
    <col min="1323" max="1323" width="4.28515625" style="8" customWidth="1"/>
    <col min="1324" max="1326" width="2.7109375" style="8" customWidth="1"/>
    <col min="1327" max="1327" width="4" style="8" customWidth="1"/>
    <col min="1328" max="1328" width="4.28515625" style="8" customWidth="1"/>
    <col min="1329" max="1331" width="2.7109375" style="8" customWidth="1"/>
    <col min="1332" max="1332" width="3.140625" style="8" customWidth="1"/>
    <col min="1333" max="1333" width="3.28515625" style="8" customWidth="1"/>
    <col min="1334" max="1334" width="5.7109375" style="8" customWidth="1"/>
    <col min="1335" max="1335" width="4" style="8" customWidth="1"/>
    <col min="1336" max="1336" width="6.7109375" style="8" customWidth="1"/>
    <col min="1337" max="1337" width="2.42578125" style="8" customWidth="1"/>
    <col min="1338" max="1338" width="2.7109375" style="8" customWidth="1"/>
    <col min="1339" max="1339" width="3.28515625" style="8" customWidth="1"/>
    <col min="1340" max="1340" width="2.5703125" style="8" customWidth="1"/>
    <col min="1341" max="1341" width="3.140625" style="8" customWidth="1"/>
    <col min="1342" max="1342" width="2.7109375" style="8" customWidth="1"/>
    <col min="1343" max="1343" width="3.42578125" style="8" customWidth="1"/>
    <col min="1344" max="1344" width="3" style="8" customWidth="1"/>
    <col min="1345" max="1345" width="3.140625" style="8" customWidth="1"/>
    <col min="1346" max="1346" width="4.7109375" style="8" customWidth="1"/>
    <col min="1347" max="1347" width="2.7109375" style="8" customWidth="1"/>
    <col min="1348" max="1348" width="6.28515625" style="8" customWidth="1"/>
    <col min="1349" max="1349" width="3.7109375" style="8" customWidth="1"/>
    <col min="1350" max="1350" width="2.7109375" style="8"/>
    <col min="1351" max="1351" width="5.7109375" style="8" customWidth="1"/>
    <col min="1352" max="1352" width="2.5703125" style="8" customWidth="1"/>
    <col min="1353" max="1353" width="2.7109375" style="8"/>
    <col min="1354" max="1354" width="7.42578125" style="8" customWidth="1"/>
    <col min="1355" max="1573" width="2.7109375" style="8"/>
    <col min="1574" max="1576" width="2.7109375" style="8" customWidth="1"/>
    <col min="1577" max="1577" width="6.140625" style="8" customWidth="1"/>
    <col min="1578" max="1578" width="2.7109375" style="8" customWidth="1"/>
    <col min="1579" max="1579" width="4.28515625" style="8" customWidth="1"/>
    <col min="1580" max="1582" width="2.7109375" style="8" customWidth="1"/>
    <col min="1583" max="1583" width="4" style="8" customWidth="1"/>
    <col min="1584" max="1584" width="4.28515625" style="8" customWidth="1"/>
    <col min="1585" max="1587" width="2.7109375" style="8" customWidth="1"/>
    <col min="1588" max="1588" width="3.140625" style="8" customWidth="1"/>
    <col min="1589" max="1589" width="3.28515625" style="8" customWidth="1"/>
    <col min="1590" max="1590" width="5.7109375" style="8" customWidth="1"/>
    <col min="1591" max="1591" width="4" style="8" customWidth="1"/>
    <col min="1592" max="1592" width="6.7109375" style="8" customWidth="1"/>
    <col min="1593" max="1593" width="2.42578125" style="8" customWidth="1"/>
    <col min="1594" max="1594" width="2.7109375" style="8" customWidth="1"/>
    <col min="1595" max="1595" width="3.28515625" style="8" customWidth="1"/>
    <col min="1596" max="1596" width="2.5703125" style="8" customWidth="1"/>
    <col min="1597" max="1597" width="3.140625" style="8" customWidth="1"/>
    <col min="1598" max="1598" width="2.7109375" style="8" customWidth="1"/>
    <col min="1599" max="1599" width="3.42578125" style="8" customWidth="1"/>
    <col min="1600" max="1600" width="3" style="8" customWidth="1"/>
    <col min="1601" max="1601" width="3.140625" style="8" customWidth="1"/>
    <col min="1602" max="1602" width="4.7109375" style="8" customWidth="1"/>
    <col min="1603" max="1603" width="2.7109375" style="8" customWidth="1"/>
    <col min="1604" max="1604" width="6.28515625" style="8" customWidth="1"/>
    <col min="1605" max="1605" width="3.7109375" style="8" customWidth="1"/>
    <col min="1606" max="1606" width="2.7109375" style="8"/>
    <col min="1607" max="1607" width="5.7109375" style="8" customWidth="1"/>
    <col min="1608" max="1608" width="2.5703125" style="8" customWidth="1"/>
    <col min="1609" max="1609" width="2.7109375" style="8"/>
    <col min="1610" max="1610" width="7.42578125" style="8" customWidth="1"/>
    <col min="1611" max="16384" width="2.7109375" style="8"/>
  </cols>
  <sheetData>
    <row r="1" spans="1:41" ht="12.6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 ht="12.6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</row>
    <row r="3" spans="1:41" ht="12.6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</row>
    <row r="4" spans="1:41" ht="12.6" customHeight="1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 ht="12.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</row>
    <row r="6" spans="1:41" ht="18" customHeight="1" x14ac:dyDescent="0.25">
      <c r="A6" s="7"/>
      <c r="B6" s="330" t="s">
        <v>25364</v>
      </c>
      <c r="C6" s="330"/>
      <c r="D6" s="330"/>
      <c r="E6" s="330"/>
      <c r="F6" s="330"/>
      <c r="G6" s="330"/>
      <c r="H6" s="330"/>
      <c r="I6" s="330"/>
      <c r="J6" s="330"/>
      <c r="K6" s="330"/>
      <c r="L6" s="330"/>
      <c r="M6" s="330"/>
      <c r="N6" s="330"/>
      <c r="O6" s="330"/>
      <c r="P6" s="330"/>
      <c r="Q6" s="330"/>
      <c r="R6" s="330"/>
      <c r="S6" s="330"/>
      <c r="T6" s="330"/>
      <c r="U6" s="330"/>
      <c r="V6" s="330"/>
      <c r="W6" s="330"/>
      <c r="X6" s="330"/>
      <c r="Y6" s="330"/>
      <c r="Z6" s="330"/>
      <c r="AA6" s="330"/>
      <c r="AB6" s="330"/>
      <c r="AC6" s="330"/>
      <c r="AD6" s="330"/>
      <c r="AE6" s="330"/>
      <c r="AF6" s="330"/>
      <c r="AG6" s="330"/>
      <c r="AH6" s="330"/>
      <c r="AI6" s="330"/>
      <c r="AJ6" s="330"/>
      <c r="AK6" s="330"/>
      <c r="AL6" s="330"/>
      <c r="AM6" s="7"/>
      <c r="AN6" s="7"/>
      <c r="AO6" s="7"/>
    </row>
    <row r="7" spans="1:41" ht="12.6" customHeight="1" x14ac:dyDescent="0.2">
      <c r="A7" s="7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7"/>
      <c r="AN7" s="7"/>
      <c r="AO7" s="7"/>
    </row>
    <row r="8" spans="1:41" ht="12.6" customHeight="1" x14ac:dyDescent="0.2">
      <c r="A8" s="7"/>
      <c r="B8" s="7"/>
      <c r="C8" s="7"/>
      <c r="D8" s="7"/>
      <c r="E8" s="331" t="s">
        <v>237</v>
      </c>
      <c r="F8" s="331"/>
      <c r="G8" s="331"/>
      <c r="H8" s="331"/>
      <c r="I8" s="331"/>
      <c r="J8" s="331"/>
      <c r="K8" s="331"/>
      <c r="L8" s="331"/>
      <c r="M8" s="331"/>
      <c r="N8" s="331"/>
      <c r="O8" s="331"/>
      <c r="P8" s="331"/>
      <c r="Q8" s="331"/>
      <c r="R8" s="331"/>
      <c r="S8" s="331"/>
      <c r="T8" s="331"/>
      <c r="U8" s="331"/>
      <c r="V8" s="331"/>
      <c r="W8" s="331"/>
      <c r="X8" s="331"/>
      <c r="Y8" s="331"/>
      <c r="Z8" s="331"/>
      <c r="AA8" s="331"/>
      <c r="AB8" s="331"/>
      <c r="AC8" s="331"/>
      <c r="AD8" s="331"/>
      <c r="AE8" s="331"/>
      <c r="AF8" s="331"/>
      <c r="AG8" s="331"/>
      <c r="AH8" s="331"/>
      <c r="AI8" s="331"/>
      <c r="AJ8" s="331"/>
      <c r="AK8" s="10"/>
      <c r="AL8" s="10"/>
      <c r="AM8" s="7"/>
      <c r="AN8" s="7"/>
      <c r="AO8" s="7"/>
    </row>
    <row r="9" spans="1:41" ht="13.5" customHeight="1" x14ac:dyDescent="0.2">
      <c r="A9" s="7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7"/>
      <c r="AN9" s="7"/>
      <c r="AO9" s="7"/>
    </row>
    <row r="10" spans="1:41" ht="12.6" customHeight="1" x14ac:dyDescent="0.2">
      <c r="A10" s="7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7"/>
      <c r="AN10" s="7"/>
      <c r="AO10" s="7"/>
    </row>
    <row r="11" spans="1:41" ht="12.6" customHeight="1" x14ac:dyDescent="0.2">
      <c r="A11" s="7"/>
      <c r="B11" s="7"/>
      <c r="C11" s="7"/>
      <c r="D11" s="7"/>
      <c r="E11" s="11" t="s">
        <v>238</v>
      </c>
      <c r="F11" s="7"/>
      <c r="G11" s="7"/>
      <c r="H11" s="7"/>
      <c r="I11" s="7"/>
      <c r="J11" s="7"/>
      <c r="K11" s="7"/>
      <c r="L11" s="7"/>
      <c r="M11" s="7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7"/>
      <c r="AN11" s="7"/>
      <c r="AO11" s="7"/>
    </row>
    <row r="12" spans="1:41" ht="12.6" customHeight="1" x14ac:dyDescent="0.2">
      <c r="A12" s="7"/>
      <c r="B12" s="7"/>
      <c r="C12" s="7"/>
      <c r="D12" s="7"/>
      <c r="E12" s="11"/>
      <c r="F12" s="7"/>
      <c r="G12" s="7"/>
      <c r="H12" s="7"/>
      <c r="I12" s="7"/>
      <c r="J12" s="7"/>
      <c r="K12" s="7"/>
      <c r="L12" s="7"/>
      <c r="M12" s="7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7"/>
      <c r="AN12" s="7"/>
      <c r="AO12" s="7"/>
    </row>
    <row r="13" spans="1:41" ht="12.6" customHeight="1" x14ac:dyDescent="0.2">
      <c r="A13" s="7"/>
      <c r="B13" s="7"/>
      <c r="C13" s="7"/>
      <c r="D13" s="7"/>
      <c r="E13" s="11" t="s">
        <v>240</v>
      </c>
      <c r="F13" s="7"/>
      <c r="G13" s="7"/>
      <c r="H13" s="7"/>
      <c r="I13" s="7"/>
      <c r="J13" s="7"/>
      <c r="K13" s="7"/>
      <c r="L13" s="7"/>
      <c r="M13" s="7"/>
      <c r="N13" s="334"/>
      <c r="O13" s="334"/>
      <c r="P13" s="334"/>
      <c r="Q13" s="334"/>
      <c r="R13" s="334"/>
      <c r="S13" s="334"/>
      <c r="T13" s="334"/>
      <c r="U13" s="334"/>
      <c r="V13" s="334"/>
      <c r="W13" s="334"/>
      <c r="X13" s="334"/>
      <c r="Y13" s="334"/>
      <c r="Z13" s="334"/>
      <c r="AA13" s="334"/>
      <c r="AB13" s="334"/>
      <c r="AC13" s="334"/>
      <c r="AD13" s="334"/>
      <c r="AE13" s="334"/>
      <c r="AF13" s="334"/>
      <c r="AG13" s="334"/>
      <c r="AH13" s="334"/>
      <c r="AI13" s="334"/>
      <c r="AJ13" s="334"/>
      <c r="AK13" s="334"/>
      <c r="AL13" s="334"/>
      <c r="AM13" s="14"/>
      <c r="AN13" s="14"/>
      <c r="AO13" s="14"/>
    </row>
    <row r="14" spans="1:41" ht="12.6" customHeight="1" x14ac:dyDescent="0.2">
      <c r="A14" s="7"/>
      <c r="B14" s="7"/>
      <c r="C14" s="7"/>
      <c r="D14" s="7"/>
      <c r="E14" s="13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</row>
    <row r="15" spans="1:41" ht="12.6" customHeight="1" x14ac:dyDescent="0.2">
      <c r="A15" s="7"/>
      <c r="B15" s="7"/>
      <c r="C15" s="7"/>
      <c r="D15" s="7"/>
      <c r="E15" s="11" t="s">
        <v>25365</v>
      </c>
      <c r="F15" s="7"/>
      <c r="G15" s="7"/>
      <c r="H15" s="7"/>
      <c r="I15" s="7"/>
      <c r="J15" s="7"/>
      <c r="K15" s="7"/>
      <c r="L15" s="7"/>
      <c r="M15" s="7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7"/>
      <c r="AN15" s="7"/>
      <c r="AO15" s="7"/>
    </row>
    <row r="16" spans="1:41" ht="12.6" customHeight="1" x14ac:dyDescent="0.2">
      <c r="A16" s="7"/>
      <c r="B16" s="7"/>
      <c r="C16" s="7"/>
      <c r="D16" s="7"/>
      <c r="E16" s="11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</row>
    <row r="17" spans="1:41" ht="12.6" customHeight="1" x14ac:dyDescent="0.2">
      <c r="A17" s="7"/>
      <c r="B17" s="7"/>
      <c r="C17" s="7"/>
      <c r="D17" s="7"/>
      <c r="E17" s="11" t="s">
        <v>25366</v>
      </c>
      <c r="F17" s="7"/>
      <c r="G17" s="7"/>
      <c r="H17" s="7"/>
      <c r="I17" s="7"/>
      <c r="J17" s="7"/>
      <c r="K17" s="7"/>
      <c r="L17" s="7"/>
      <c r="M17" s="7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7"/>
      <c r="AN17" s="7"/>
      <c r="AO17" s="7"/>
    </row>
    <row r="18" spans="1:41" ht="12.6" customHeight="1" x14ac:dyDescent="0.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</row>
    <row r="19" spans="1:41" ht="19.5" customHeight="1" x14ac:dyDescent="0.2">
      <c r="A19" s="7"/>
      <c r="B19" s="7"/>
      <c r="C19" s="7"/>
      <c r="D19" s="7"/>
      <c r="E19" s="11" t="s">
        <v>25367</v>
      </c>
      <c r="F19" s="7"/>
      <c r="G19" s="7"/>
      <c r="H19" s="7"/>
      <c r="I19" s="7"/>
      <c r="J19" s="7"/>
      <c r="K19" s="7"/>
      <c r="L19" s="7"/>
      <c r="M19" s="7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7"/>
      <c r="AN19" s="7"/>
      <c r="AO19" s="7"/>
    </row>
    <row r="20" spans="1:41" ht="12.6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</row>
    <row r="21" spans="1:41" ht="19.5" customHeight="1" x14ac:dyDescent="0.2">
      <c r="A21" s="7"/>
      <c r="B21" s="7"/>
      <c r="C21" s="7"/>
      <c r="D21" s="7"/>
      <c r="E21" s="11" t="s">
        <v>25368</v>
      </c>
      <c r="F21" s="7"/>
      <c r="G21" s="7"/>
      <c r="H21" s="7"/>
      <c r="I21" s="7"/>
      <c r="J21" s="7"/>
      <c r="K21" s="7"/>
      <c r="L21" s="7"/>
      <c r="M21" s="7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7"/>
      <c r="AN21" s="7"/>
      <c r="AO21" s="7"/>
    </row>
    <row r="22" spans="1:41" ht="12.6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</row>
    <row r="24" spans="1:41" ht="12.6" customHeight="1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</row>
    <row r="25" spans="1:41" ht="12.6" customHeight="1" x14ac:dyDescent="0.2">
      <c r="A25" s="7"/>
      <c r="B25" s="15"/>
      <c r="C25" s="15"/>
      <c r="D25" s="15"/>
      <c r="E25" s="16" t="s">
        <v>241</v>
      </c>
      <c r="F25" s="17"/>
      <c r="G25" s="17"/>
      <c r="H25" s="17"/>
      <c r="I25" s="17"/>
      <c r="J25" s="17"/>
      <c r="K25" s="17"/>
      <c r="L25" s="17"/>
      <c r="M25" s="17"/>
      <c r="N25" s="334"/>
      <c r="O25" s="334"/>
      <c r="P25" s="334"/>
      <c r="Q25" s="334"/>
      <c r="R25" s="334"/>
      <c r="S25" s="334"/>
      <c r="T25" s="334"/>
      <c r="U25" s="334"/>
      <c r="V25" s="334"/>
      <c r="W25" s="334"/>
      <c r="X25" s="334"/>
      <c r="Y25" s="334"/>
      <c r="Z25" s="334"/>
      <c r="AA25" s="334"/>
      <c r="AB25" s="334"/>
      <c r="AC25" s="334"/>
      <c r="AD25" s="334"/>
      <c r="AE25" s="334"/>
      <c r="AF25" s="334"/>
      <c r="AG25" s="334"/>
      <c r="AH25" s="334"/>
      <c r="AI25" s="334"/>
      <c r="AJ25" s="334"/>
      <c r="AK25" s="334"/>
      <c r="AL25" s="334"/>
      <c r="AM25" s="14"/>
      <c r="AN25" s="14"/>
      <c r="AO25" s="14"/>
    </row>
    <row r="26" spans="1:41" ht="12.6" customHeight="1" x14ac:dyDescent="0.2">
      <c r="A26" s="7"/>
      <c r="B26" s="15"/>
      <c r="C26" s="15"/>
      <c r="D26" s="15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7"/>
      <c r="AN26" s="7"/>
      <c r="AO26" s="7"/>
    </row>
    <row r="27" spans="1:41" ht="25.15" customHeight="1" x14ac:dyDescent="0.2">
      <c r="A27" s="7"/>
      <c r="B27" s="197" t="s">
        <v>242</v>
      </c>
      <c r="C27" s="197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7"/>
      <c r="AM27" s="197"/>
    </row>
    <row r="28" spans="1:41" ht="12.6" customHeight="1" x14ac:dyDescent="0.2">
      <c r="A28" s="7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7"/>
      <c r="AN28" s="7"/>
      <c r="AO28" s="7"/>
    </row>
    <row r="29" spans="1:41" ht="12.6" customHeight="1" x14ac:dyDescent="0.2">
      <c r="A29" s="7"/>
      <c r="B29" s="15"/>
      <c r="C29" s="15"/>
      <c r="D29" s="15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7"/>
      <c r="AN29" s="7"/>
      <c r="AO29" s="7"/>
    </row>
    <row r="30" spans="1:41" ht="12.6" customHeight="1" x14ac:dyDescent="0.2">
      <c r="A30" s="7"/>
      <c r="B30" s="15"/>
      <c r="C30" s="15"/>
      <c r="D30" s="15"/>
      <c r="E30" s="19" t="s">
        <v>243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7"/>
      <c r="AN30" s="7"/>
      <c r="AO30" s="7"/>
    </row>
    <row r="31" spans="1:41" ht="12.6" customHeight="1" x14ac:dyDescent="0.2">
      <c r="A31" s="7"/>
      <c r="B31" s="15"/>
      <c r="C31" s="15"/>
      <c r="D31" s="15"/>
      <c r="E31" s="21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7"/>
      <c r="AN31" s="7"/>
      <c r="AO31" s="7"/>
    </row>
    <row r="32" spans="1:41" ht="15.75" customHeight="1" x14ac:dyDescent="0.2">
      <c r="A32" s="7"/>
      <c r="B32" s="15"/>
      <c r="C32" s="15"/>
      <c r="D32" s="15"/>
      <c r="E32" s="19" t="s">
        <v>244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7"/>
      <c r="AN32" s="7"/>
      <c r="AO32" s="7"/>
    </row>
    <row r="33" spans="1:41" ht="12.6" customHeight="1" x14ac:dyDescent="0.2">
      <c r="A33" s="7"/>
      <c r="B33" s="15"/>
      <c r="C33" s="15"/>
      <c r="D33" s="15"/>
      <c r="E33" s="335" t="str">
        <f>CONCATENATE(Dados!H7,"
",Dados!I7)</f>
        <v xml:space="preserve">
</v>
      </c>
      <c r="F33" s="336"/>
      <c r="G33" s="336"/>
      <c r="H33" s="336"/>
      <c r="I33" s="336"/>
      <c r="J33" s="336"/>
      <c r="K33" s="336"/>
      <c r="L33" s="336"/>
      <c r="M33" s="336"/>
      <c r="N33" s="336"/>
      <c r="O33" s="336"/>
      <c r="P33" s="336"/>
      <c r="Q33" s="336"/>
      <c r="R33" s="336"/>
      <c r="S33" s="336"/>
      <c r="T33" s="336"/>
      <c r="U33" s="336"/>
      <c r="V33" s="336"/>
      <c r="W33" s="336"/>
      <c r="X33" s="336"/>
      <c r="Y33" s="336"/>
      <c r="Z33" s="336"/>
      <c r="AA33" s="336"/>
      <c r="AB33" s="336"/>
      <c r="AC33" s="336"/>
      <c r="AD33" s="336"/>
      <c r="AE33" s="336"/>
      <c r="AF33" s="336"/>
      <c r="AG33" s="336"/>
      <c r="AH33" s="336"/>
      <c r="AI33" s="336"/>
      <c r="AJ33" s="336"/>
      <c r="AK33" s="337"/>
      <c r="AL33" s="20"/>
      <c r="AM33" s="7"/>
      <c r="AN33" s="7"/>
      <c r="AO33" s="7"/>
    </row>
    <row r="34" spans="1:41" ht="12.6" customHeight="1" x14ac:dyDescent="0.2">
      <c r="A34" s="7"/>
      <c r="B34" s="15"/>
      <c r="C34" s="15"/>
      <c r="D34" s="15"/>
      <c r="E34" s="338"/>
      <c r="F34" s="339"/>
      <c r="G34" s="339"/>
      <c r="H34" s="339"/>
      <c r="I34" s="339"/>
      <c r="J34" s="339"/>
      <c r="K34" s="339"/>
      <c r="L34" s="339"/>
      <c r="M34" s="339"/>
      <c r="N34" s="339"/>
      <c r="O34" s="339"/>
      <c r="P34" s="339"/>
      <c r="Q34" s="339"/>
      <c r="R34" s="339"/>
      <c r="S34" s="339"/>
      <c r="T34" s="339"/>
      <c r="U34" s="339"/>
      <c r="V34" s="339"/>
      <c r="W34" s="339"/>
      <c r="X34" s="339"/>
      <c r="Y34" s="339"/>
      <c r="Z34" s="339"/>
      <c r="AA34" s="339"/>
      <c r="AB34" s="339"/>
      <c r="AC34" s="339"/>
      <c r="AD34" s="339"/>
      <c r="AE34" s="339"/>
      <c r="AF34" s="339"/>
      <c r="AG34" s="339"/>
      <c r="AH34" s="339"/>
      <c r="AI34" s="339"/>
      <c r="AJ34" s="339"/>
      <c r="AK34" s="340"/>
      <c r="AL34" s="20"/>
      <c r="AM34" s="7"/>
      <c r="AN34" s="7"/>
      <c r="AO34" s="7"/>
    </row>
    <row r="35" spans="1:41" ht="12.6" customHeight="1" x14ac:dyDescent="0.2">
      <c r="A35" s="7"/>
      <c r="B35" s="15"/>
      <c r="C35" s="15"/>
      <c r="D35" s="15"/>
      <c r="E35" s="338"/>
      <c r="F35" s="339"/>
      <c r="G35" s="339"/>
      <c r="H35" s="339"/>
      <c r="I35" s="339"/>
      <c r="J35" s="339"/>
      <c r="K35" s="339"/>
      <c r="L35" s="339"/>
      <c r="M35" s="339"/>
      <c r="N35" s="339"/>
      <c r="O35" s="339"/>
      <c r="P35" s="339"/>
      <c r="Q35" s="339"/>
      <c r="R35" s="339"/>
      <c r="S35" s="339"/>
      <c r="T35" s="339"/>
      <c r="U35" s="339"/>
      <c r="V35" s="339"/>
      <c r="W35" s="339"/>
      <c r="X35" s="339"/>
      <c r="Y35" s="339"/>
      <c r="Z35" s="339"/>
      <c r="AA35" s="339"/>
      <c r="AB35" s="339"/>
      <c r="AC35" s="339"/>
      <c r="AD35" s="339"/>
      <c r="AE35" s="339"/>
      <c r="AF35" s="339"/>
      <c r="AG35" s="339"/>
      <c r="AH35" s="339"/>
      <c r="AI35" s="339"/>
      <c r="AJ35" s="339"/>
      <c r="AK35" s="340"/>
      <c r="AL35" s="20"/>
      <c r="AM35" s="7"/>
      <c r="AN35" s="7"/>
      <c r="AO35" s="7"/>
    </row>
    <row r="36" spans="1:41" ht="12.6" customHeight="1" x14ac:dyDescent="0.2">
      <c r="A36" s="7"/>
      <c r="B36" s="15"/>
      <c r="C36" s="15"/>
      <c r="D36" s="15"/>
      <c r="E36" s="338"/>
      <c r="F36" s="339"/>
      <c r="G36" s="339"/>
      <c r="H36" s="339"/>
      <c r="I36" s="339"/>
      <c r="J36" s="339"/>
      <c r="K36" s="339"/>
      <c r="L36" s="339"/>
      <c r="M36" s="339"/>
      <c r="N36" s="339"/>
      <c r="O36" s="339"/>
      <c r="P36" s="339"/>
      <c r="Q36" s="339"/>
      <c r="R36" s="339"/>
      <c r="S36" s="339"/>
      <c r="T36" s="339"/>
      <c r="U36" s="339"/>
      <c r="V36" s="339"/>
      <c r="W36" s="339"/>
      <c r="X36" s="339"/>
      <c r="Y36" s="339"/>
      <c r="Z36" s="339"/>
      <c r="AA36" s="339"/>
      <c r="AB36" s="339"/>
      <c r="AC36" s="339"/>
      <c r="AD36" s="339"/>
      <c r="AE36" s="339"/>
      <c r="AF36" s="339"/>
      <c r="AG36" s="339"/>
      <c r="AH36" s="339"/>
      <c r="AI36" s="339"/>
      <c r="AJ36" s="339"/>
      <c r="AK36" s="340"/>
      <c r="AL36" s="20"/>
      <c r="AM36" s="7"/>
      <c r="AN36" s="7"/>
      <c r="AO36" s="7"/>
    </row>
    <row r="37" spans="1:41" ht="12.6" customHeight="1" x14ac:dyDescent="0.2">
      <c r="A37" s="7"/>
      <c r="B37" s="15"/>
      <c r="C37" s="15"/>
      <c r="D37" s="15"/>
      <c r="E37" s="338"/>
      <c r="F37" s="339"/>
      <c r="G37" s="339"/>
      <c r="H37" s="339"/>
      <c r="I37" s="339"/>
      <c r="J37" s="339"/>
      <c r="K37" s="339"/>
      <c r="L37" s="339"/>
      <c r="M37" s="339"/>
      <c r="N37" s="339"/>
      <c r="O37" s="339"/>
      <c r="P37" s="339"/>
      <c r="Q37" s="339"/>
      <c r="R37" s="339"/>
      <c r="S37" s="339"/>
      <c r="T37" s="339"/>
      <c r="U37" s="339"/>
      <c r="V37" s="339"/>
      <c r="W37" s="339"/>
      <c r="X37" s="339"/>
      <c r="Y37" s="339"/>
      <c r="Z37" s="339"/>
      <c r="AA37" s="339"/>
      <c r="AB37" s="339"/>
      <c r="AC37" s="339"/>
      <c r="AD37" s="339"/>
      <c r="AE37" s="339"/>
      <c r="AF37" s="339"/>
      <c r="AG37" s="339"/>
      <c r="AH37" s="339"/>
      <c r="AI37" s="339"/>
      <c r="AJ37" s="339"/>
      <c r="AK37" s="340"/>
      <c r="AL37" s="20"/>
      <c r="AM37" s="7"/>
      <c r="AN37" s="7"/>
      <c r="AO37" s="7"/>
    </row>
    <row r="38" spans="1:41" ht="12.6" customHeight="1" x14ac:dyDescent="0.2">
      <c r="A38" s="7"/>
      <c r="B38" s="15"/>
      <c r="C38" s="15"/>
      <c r="D38" s="15"/>
      <c r="E38" s="338"/>
      <c r="F38" s="339"/>
      <c r="G38" s="339"/>
      <c r="H38" s="339"/>
      <c r="I38" s="339"/>
      <c r="J38" s="339"/>
      <c r="K38" s="339"/>
      <c r="L38" s="339"/>
      <c r="M38" s="339"/>
      <c r="N38" s="339"/>
      <c r="O38" s="339"/>
      <c r="P38" s="339"/>
      <c r="Q38" s="339"/>
      <c r="R38" s="339"/>
      <c r="S38" s="339"/>
      <c r="T38" s="339"/>
      <c r="U38" s="339"/>
      <c r="V38" s="339"/>
      <c r="W38" s="339"/>
      <c r="X38" s="339"/>
      <c r="Y38" s="339"/>
      <c r="Z38" s="339"/>
      <c r="AA38" s="339"/>
      <c r="AB38" s="339"/>
      <c r="AC38" s="339"/>
      <c r="AD38" s="339"/>
      <c r="AE38" s="339"/>
      <c r="AF38" s="339"/>
      <c r="AG38" s="339"/>
      <c r="AH38" s="339"/>
      <c r="AI38" s="339"/>
      <c r="AJ38" s="339"/>
      <c r="AK38" s="340"/>
      <c r="AL38" s="20"/>
      <c r="AM38" s="7"/>
      <c r="AN38" s="7"/>
      <c r="AO38" s="7"/>
    </row>
    <row r="39" spans="1:41" ht="12.6" customHeight="1" x14ac:dyDescent="0.2">
      <c r="A39" s="7"/>
      <c r="B39" s="15"/>
      <c r="C39" s="15"/>
      <c r="D39" s="15"/>
      <c r="E39" s="338"/>
      <c r="F39" s="339"/>
      <c r="G39" s="339"/>
      <c r="H39" s="339"/>
      <c r="I39" s="339"/>
      <c r="J39" s="339"/>
      <c r="K39" s="339"/>
      <c r="L39" s="339"/>
      <c r="M39" s="339"/>
      <c r="N39" s="339"/>
      <c r="O39" s="339"/>
      <c r="P39" s="339"/>
      <c r="Q39" s="339"/>
      <c r="R39" s="339"/>
      <c r="S39" s="339"/>
      <c r="T39" s="339"/>
      <c r="U39" s="339"/>
      <c r="V39" s="339"/>
      <c r="W39" s="339"/>
      <c r="X39" s="339"/>
      <c r="Y39" s="339"/>
      <c r="Z39" s="339"/>
      <c r="AA39" s="339"/>
      <c r="AB39" s="339"/>
      <c r="AC39" s="339"/>
      <c r="AD39" s="339"/>
      <c r="AE39" s="339"/>
      <c r="AF39" s="339"/>
      <c r="AG39" s="339"/>
      <c r="AH39" s="339"/>
      <c r="AI39" s="339"/>
      <c r="AJ39" s="339"/>
      <c r="AK39" s="340"/>
      <c r="AL39" s="20"/>
      <c r="AM39" s="7"/>
      <c r="AN39" s="7"/>
      <c r="AO39" s="7"/>
    </row>
    <row r="40" spans="1:41" ht="12.6" customHeight="1" x14ac:dyDescent="0.2">
      <c r="A40" s="7"/>
      <c r="B40" s="15"/>
      <c r="C40" s="15"/>
      <c r="D40" s="15"/>
      <c r="E40" s="338"/>
      <c r="F40" s="339"/>
      <c r="G40" s="339"/>
      <c r="H40" s="339"/>
      <c r="I40" s="339"/>
      <c r="J40" s="339"/>
      <c r="K40" s="339"/>
      <c r="L40" s="339"/>
      <c r="M40" s="339"/>
      <c r="N40" s="339"/>
      <c r="O40" s="339"/>
      <c r="P40" s="339"/>
      <c r="Q40" s="339"/>
      <c r="R40" s="339"/>
      <c r="S40" s="339"/>
      <c r="T40" s="339"/>
      <c r="U40" s="339"/>
      <c r="V40" s="339"/>
      <c r="W40" s="339"/>
      <c r="X40" s="339"/>
      <c r="Y40" s="339"/>
      <c r="Z40" s="339"/>
      <c r="AA40" s="339"/>
      <c r="AB40" s="339"/>
      <c r="AC40" s="339"/>
      <c r="AD40" s="339"/>
      <c r="AE40" s="339"/>
      <c r="AF40" s="339"/>
      <c r="AG40" s="339"/>
      <c r="AH40" s="339"/>
      <c r="AI40" s="339"/>
      <c r="AJ40" s="339"/>
      <c r="AK40" s="340"/>
      <c r="AL40" s="20"/>
      <c r="AM40" s="7"/>
      <c r="AN40" s="7"/>
      <c r="AO40" s="7"/>
    </row>
    <row r="41" spans="1:41" ht="12.6" customHeight="1" x14ac:dyDescent="0.2">
      <c r="A41" s="7"/>
      <c r="B41" s="15"/>
      <c r="C41" s="15"/>
      <c r="D41" s="15"/>
      <c r="E41" s="338"/>
      <c r="F41" s="339"/>
      <c r="G41" s="339"/>
      <c r="H41" s="339"/>
      <c r="I41" s="339"/>
      <c r="J41" s="339"/>
      <c r="K41" s="339"/>
      <c r="L41" s="339"/>
      <c r="M41" s="339"/>
      <c r="N41" s="339"/>
      <c r="O41" s="339"/>
      <c r="P41" s="339"/>
      <c r="Q41" s="339"/>
      <c r="R41" s="339"/>
      <c r="S41" s="339"/>
      <c r="T41" s="339"/>
      <c r="U41" s="339"/>
      <c r="V41" s="339"/>
      <c r="W41" s="339"/>
      <c r="X41" s="339"/>
      <c r="Y41" s="339"/>
      <c r="Z41" s="339"/>
      <c r="AA41" s="339"/>
      <c r="AB41" s="339"/>
      <c r="AC41" s="339"/>
      <c r="AD41" s="339"/>
      <c r="AE41" s="339"/>
      <c r="AF41" s="339"/>
      <c r="AG41" s="339"/>
      <c r="AH41" s="339"/>
      <c r="AI41" s="339"/>
      <c r="AJ41" s="339"/>
      <c r="AK41" s="340"/>
      <c r="AL41" s="20"/>
      <c r="AM41" s="7"/>
      <c r="AN41" s="7"/>
      <c r="AO41" s="7"/>
    </row>
    <row r="42" spans="1:41" ht="12.6" customHeight="1" x14ac:dyDescent="0.2">
      <c r="A42" s="7"/>
      <c r="B42" s="15"/>
      <c r="C42" s="15"/>
      <c r="D42" s="15"/>
      <c r="E42" s="338"/>
      <c r="F42" s="339"/>
      <c r="G42" s="339"/>
      <c r="H42" s="339"/>
      <c r="I42" s="339"/>
      <c r="J42" s="339"/>
      <c r="K42" s="339"/>
      <c r="L42" s="339"/>
      <c r="M42" s="339"/>
      <c r="N42" s="339"/>
      <c r="O42" s="339"/>
      <c r="P42" s="339"/>
      <c r="Q42" s="339"/>
      <c r="R42" s="339"/>
      <c r="S42" s="339"/>
      <c r="T42" s="339"/>
      <c r="U42" s="339"/>
      <c r="V42" s="339"/>
      <c r="W42" s="339"/>
      <c r="X42" s="339"/>
      <c r="Y42" s="339"/>
      <c r="Z42" s="339"/>
      <c r="AA42" s="339"/>
      <c r="AB42" s="339"/>
      <c r="AC42" s="339"/>
      <c r="AD42" s="339"/>
      <c r="AE42" s="339"/>
      <c r="AF42" s="339"/>
      <c r="AG42" s="339"/>
      <c r="AH42" s="339"/>
      <c r="AI42" s="339"/>
      <c r="AJ42" s="339"/>
      <c r="AK42" s="340"/>
      <c r="AL42" s="20"/>
      <c r="AM42" s="7"/>
      <c r="AN42" s="7"/>
      <c r="AO42" s="7"/>
    </row>
    <row r="43" spans="1:41" ht="12.6" customHeight="1" x14ac:dyDescent="0.2">
      <c r="A43" s="7"/>
      <c r="B43" s="15"/>
      <c r="C43" s="15"/>
      <c r="D43" s="15"/>
      <c r="E43" s="338"/>
      <c r="F43" s="339"/>
      <c r="G43" s="339"/>
      <c r="H43" s="339"/>
      <c r="I43" s="339"/>
      <c r="J43" s="339"/>
      <c r="K43" s="339"/>
      <c r="L43" s="339"/>
      <c r="M43" s="339"/>
      <c r="N43" s="339"/>
      <c r="O43" s="339"/>
      <c r="P43" s="339"/>
      <c r="Q43" s="339"/>
      <c r="R43" s="339"/>
      <c r="S43" s="339"/>
      <c r="T43" s="339"/>
      <c r="U43" s="339"/>
      <c r="V43" s="339"/>
      <c r="W43" s="339"/>
      <c r="X43" s="339"/>
      <c r="Y43" s="339"/>
      <c r="Z43" s="339"/>
      <c r="AA43" s="339"/>
      <c r="AB43" s="339"/>
      <c r="AC43" s="339"/>
      <c r="AD43" s="339"/>
      <c r="AE43" s="339"/>
      <c r="AF43" s="339"/>
      <c r="AG43" s="339"/>
      <c r="AH43" s="339"/>
      <c r="AI43" s="339"/>
      <c r="AJ43" s="339"/>
      <c r="AK43" s="340"/>
      <c r="AL43" s="20"/>
      <c r="AM43" s="7"/>
      <c r="AN43" s="7"/>
      <c r="AO43" s="7"/>
    </row>
    <row r="44" spans="1:41" ht="12.6" customHeight="1" x14ac:dyDescent="0.2">
      <c r="A44" s="7"/>
      <c r="B44" s="15"/>
      <c r="C44" s="15"/>
      <c r="D44" s="15"/>
      <c r="E44" s="338"/>
      <c r="F44" s="339"/>
      <c r="G44" s="339"/>
      <c r="H44" s="339"/>
      <c r="I44" s="339"/>
      <c r="J44" s="339"/>
      <c r="K44" s="339"/>
      <c r="L44" s="339"/>
      <c r="M44" s="339"/>
      <c r="N44" s="339"/>
      <c r="O44" s="339"/>
      <c r="P44" s="339"/>
      <c r="Q44" s="339"/>
      <c r="R44" s="339"/>
      <c r="S44" s="339"/>
      <c r="T44" s="339"/>
      <c r="U44" s="339"/>
      <c r="V44" s="339"/>
      <c r="W44" s="339"/>
      <c r="X44" s="339"/>
      <c r="Y44" s="339"/>
      <c r="Z44" s="339"/>
      <c r="AA44" s="339"/>
      <c r="AB44" s="339"/>
      <c r="AC44" s="339"/>
      <c r="AD44" s="339"/>
      <c r="AE44" s="339"/>
      <c r="AF44" s="339"/>
      <c r="AG44" s="339"/>
      <c r="AH44" s="339"/>
      <c r="AI44" s="339"/>
      <c r="AJ44" s="339"/>
      <c r="AK44" s="340"/>
      <c r="AL44" s="20"/>
      <c r="AM44" s="7"/>
      <c r="AN44" s="7"/>
      <c r="AO44" s="7"/>
    </row>
    <row r="45" spans="1:41" ht="12.6" customHeight="1" x14ac:dyDescent="0.2">
      <c r="A45" s="7"/>
      <c r="B45" s="15"/>
      <c r="C45" s="15"/>
      <c r="D45" s="15"/>
      <c r="E45" s="338"/>
      <c r="F45" s="339"/>
      <c r="G45" s="339"/>
      <c r="H45" s="339"/>
      <c r="I45" s="339"/>
      <c r="J45" s="339"/>
      <c r="K45" s="339"/>
      <c r="L45" s="339"/>
      <c r="M45" s="339"/>
      <c r="N45" s="339"/>
      <c r="O45" s="339"/>
      <c r="P45" s="339"/>
      <c r="Q45" s="339"/>
      <c r="R45" s="339"/>
      <c r="S45" s="339"/>
      <c r="T45" s="339"/>
      <c r="U45" s="339"/>
      <c r="V45" s="339"/>
      <c r="W45" s="339"/>
      <c r="X45" s="339"/>
      <c r="Y45" s="339"/>
      <c r="Z45" s="339"/>
      <c r="AA45" s="339"/>
      <c r="AB45" s="339"/>
      <c r="AC45" s="339"/>
      <c r="AD45" s="339"/>
      <c r="AE45" s="339"/>
      <c r="AF45" s="339"/>
      <c r="AG45" s="339"/>
      <c r="AH45" s="339"/>
      <c r="AI45" s="339"/>
      <c r="AJ45" s="339"/>
      <c r="AK45" s="340"/>
      <c r="AL45" s="20"/>
      <c r="AM45" s="7"/>
      <c r="AN45" s="7"/>
      <c r="AO45" s="7"/>
    </row>
    <row r="46" spans="1:41" ht="12.6" customHeight="1" x14ac:dyDescent="0.2">
      <c r="A46" s="7"/>
      <c r="B46" s="15"/>
      <c r="C46" s="15"/>
      <c r="D46" s="15"/>
      <c r="E46" s="338"/>
      <c r="F46" s="339"/>
      <c r="G46" s="339"/>
      <c r="H46" s="339"/>
      <c r="I46" s="339"/>
      <c r="J46" s="339"/>
      <c r="K46" s="339"/>
      <c r="L46" s="339"/>
      <c r="M46" s="339"/>
      <c r="N46" s="339"/>
      <c r="O46" s="339"/>
      <c r="P46" s="339"/>
      <c r="Q46" s="339"/>
      <c r="R46" s="339"/>
      <c r="S46" s="339"/>
      <c r="T46" s="339"/>
      <c r="U46" s="339"/>
      <c r="V46" s="339"/>
      <c r="W46" s="339"/>
      <c r="X46" s="339"/>
      <c r="Y46" s="339"/>
      <c r="Z46" s="339"/>
      <c r="AA46" s="339"/>
      <c r="AB46" s="339"/>
      <c r="AC46" s="339"/>
      <c r="AD46" s="339"/>
      <c r="AE46" s="339"/>
      <c r="AF46" s="339"/>
      <c r="AG46" s="339"/>
      <c r="AH46" s="339"/>
      <c r="AI46" s="339"/>
      <c r="AJ46" s="339"/>
      <c r="AK46" s="340"/>
      <c r="AL46" s="20"/>
      <c r="AM46" s="7"/>
      <c r="AN46" s="7"/>
      <c r="AO46" s="7"/>
    </row>
    <row r="47" spans="1:41" ht="12.6" customHeight="1" x14ac:dyDescent="0.2">
      <c r="A47" s="7"/>
      <c r="B47" s="15"/>
      <c r="C47" s="15"/>
      <c r="D47" s="15"/>
      <c r="E47" s="341"/>
      <c r="F47" s="342"/>
      <c r="G47" s="342"/>
      <c r="H47" s="342"/>
      <c r="I47" s="342"/>
      <c r="J47" s="342"/>
      <c r="K47" s="342"/>
      <c r="L47" s="342"/>
      <c r="M47" s="342"/>
      <c r="N47" s="342"/>
      <c r="O47" s="342"/>
      <c r="P47" s="342"/>
      <c r="Q47" s="342"/>
      <c r="R47" s="342"/>
      <c r="S47" s="342"/>
      <c r="T47" s="342"/>
      <c r="U47" s="342"/>
      <c r="V47" s="342"/>
      <c r="W47" s="342"/>
      <c r="X47" s="342"/>
      <c r="Y47" s="342"/>
      <c r="Z47" s="342"/>
      <c r="AA47" s="342"/>
      <c r="AB47" s="342"/>
      <c r="AC47" s="342"/>
      <c r="AD47" s="342"/>
      <c r="AE47" s="342"/>
      <c r="AF47" s="342"/>
      <c r="AG47" s="342"/>
      <c r="AH47" s="342"/>
      <c r="AI47" s="342"/>
      <c r="AJ47" s="342"/>
      <c r="AK47" s="343"/>
      <c r="AL47" s="20"/>
      <c r="AM47" s="7"/>
      <c r="AN47" s="7"/>
      <c r="AO47" s="7"/>
    </row>
    <row r="48" spans="1:41" ht="12.6" customHeight="1" x14ac:dyDescent="0.2">
      <c r="A48" s="7"/>
      <c r="B48" s="15"/>
      <c r="C48" s="15"/>
      <c r="D48" s="15"/>
      <c r="E48" s="21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7"/>
      <c r="AN48" s="7"/>
      <c r="AO48" s="7"/>
    </row>
    <row r="49" spans="1:41" ht="12.6" customHeight="1" x14ac:dyDescent="0.2">
      <c r="A49" s="7"/>
      <c r="B49" s="15"/>
      <c r="C49" s="15"/>
      <c r="D49" s="15"/>
      <c r="E49" s="21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7"/>
      <c r="AN49" s="7"/>
      <c r="AO49" s="7"/>
    </row>
    <row r="50" spans="1:41" ht="12.6" customHeight="1" x14ac:dyDescent="0.2">
      <c r="A50" s="7"/>
      <c r="B50" s="15"/>
      <c r="C50" s="15"/>
      <c r="D50" s="15"/>
      <c r="E50" s="19" t="s">
        <v>245</v>
      </c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7"/>
      <c r="AN50" s="7"/>
      <c r="AO50" s="7"/>
    </row>
    <row r="51" spans="1:41" ht="12.6" customHeight="1" x14ac:dyDescent="0.2">
      <c r="A51" s="7"/>
      <c r="B51" s="15"/>
      <c r="C51" s="15"/>
      <c r="D51" s="15"/>
      <c r="E51" s="21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7"/>
      <c r="AN51" s="7"/>
      <c r="AO51" s="7"/>
    </row>
    <row r="52" spans="1:41" ht="12.6" customHeight="1" x14ac:dyDescent="0.2">
      <c r="A52" s="7"/>
      <c r="B52" s="15"/>
      <c r="C52" s="15"/>
      <c r="D52" s="15"/>
      <c r="E52" s="21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7"/>
      <c r="AN52" s="7"/>
      <c r="AO52" s="7"/>
    </row>
    <row r="53" spans="1:41" ht="12.6" customHeight="1" x14ac:dyDescent="0.2">
      <c r="A53" s="7"/>
      <c r="B53" s="15"/>
      <c r="C53" s="15"/>
      <c r="D53" s="15"/>
      <c r="E53" s="21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7"/>
      <c r="AN53" s="7"/>
      <c r="AO53" s="7"/>
    </row>
    <row r="54" spans="1:41" ht="12.6" customHeight="1" x14ac:dyDescent="0.2">
      <c r="A54" s="7"/>
      <c r="B54" s="15"/>
      <c r="C54" s="15"/>
      <c r="D54" s="15"/>
      <c r="E54" s="21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7"/>
      <c r="AN54" s="7"/>
      <c r="AO54" s="7"/>
    </row>
    <row r="55" spans="1:41" ht="12.6" customHeight="1" x14ac:dyDescent="0.2">
      <c r="A55" s="7"/>
      <c r="B55" s="15"/>
      <c r="C55" s="15"/>
      <c r="D55" s="15"/>
      <c r="E55" s="21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7"/>
      <c r="AN55" s="7"/>
      <c r="AO55" s="7"/>
    </row>
    <row r="56" spans="1:41" ht="12.6" customHeight="1" x14ac:dyDescent="0.2">
      <c r="A56" s="7"/>
      <c r="B56" s="15"/>
      <c r="C56" s="15"/>
      <c r="D56" s="15"/>
      <c r="E56" s="21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7"/>
      <c r="AN56" s="7"/>
      <c r="AO56" s="7"/>
    </row>
    <row r="57" spans="1:41" ht="12.6" customHeight="1" x14ac:dyDescent="0.2">
      <c r="A57" s="7"/>
      <c r="B57" s="22"/>
      <c r="C57" s="22"/>
      <c r="D57" s="22"/>
      <c r="E57" s="17"/>
      <c r="F57" s="17"/>
      <c r="G57" s="17"/>
      <c r="H57" s="17"/>
      <c r="I57" s="17"/>
      <c r="J57" s="17"/>
      <c r="K57" s="17"/>
      <c r="L57" s="1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</row>
    <row r="58" spans="1:41" ht="12.6" customHeight="1" x14ac:dyDescent="0.2">
      <c r="A58" s="7"/>
      <c r="B58" s="22"/>
      <c r="C58" s="22"/>
      <c r="D58" s="22"/>
      <c r="E58" s="17"/>
      <c r="F58" s="17"/>
      <c r="G58" s="17"/>
      <c r="H58" s="17"/>
      <c r="I58" s="17"/>
      <c r="J58" s="17"/>
      <c r="K58" s="17"/>
      <c r="L58" s="1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</row>
    <row r="59" spans="1:41" ht="12.6" customHeight="1" x14ac:dyDescent="0.2">
      <c r="A59" s="7"/>
      <c r="B59" s="22"/>
      <c r="C59" s="22"/>
      <c r="D59" s="22"/>
      <c r="E59" s="17"/>
      <c r="F59" s="17"/>
      <c r="G59" s="17"/>
      <c r="H59" s="17"/>
      <c r="I59" s="17"/>
      <c r="J59" s="17"/>
      <c r="K59" s="17"/>
      <c r="L59" s="1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</row>
    <row r="60" spans="1:41" ht="12.6" customHeight="1" x14ac:dyDescent="0.2">
      <c r="A60" s="7"/>
      <c r="B60" s="22"/>
      <c r="C60" s="22"/>
      <c r="D60" s="22"/>
      <c r="E60" s="17"/>
      <c r="F60" s="17"/>
      <c r="G60" s="17"/>
      <c r="H60" s="17"/>
      <c r="I60" s="17"/>
      <c r="J60" s="17"/>
      <c r="K60" s="17"/>
      <c r="L60" s="1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</row>
    <row r="61" spans="1:41" ht="12.6" customHeight="1" x14ac:dyDescent="0.2">
      <c r="A61" s="7"/>
      <c r="B61" s="22"/>
      <c r="C61" s="22"/>
      <c r="D61" s="22"/>
      <c r="E61" s="17"/>
      <c r="F61" s="17"/>
      <c r="G61" s="17"/>
      <c r="H61" s="17"/>
      <c r="I61" s="17"/>
      <c r="J61" s="17"/>
      <c r="K61" s="17"/>
      <c r="L61" s="1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</row>
    <row r="62" spans="1:41" ht="12.6" customHeight="1" x14ac:dyDescent="0.2">
      <c r="A62" s="7"/>
      <c r="B62" s="22"/>
      <c r="C62" s="22"/>
      <c r="D62" s="22"/>
      <c r="E62" s="17"/>
      <c r="F62" s="17"/>
      <c r="G62" s="17"/>
      <c r="H62" s="17"/>
      <c r="I62" s="17"/>
      <c r="J62" s="17"/>
      <c r="K62" s="17"/>
      <c r="L62" s="1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</row>
    <row r="63" spans="1:41" ht="12.6" customHeight="1" x14ac:dyDescent="0.2">
      <c r="A63" s="7"/>
      <c r="B63" s="22"/>
      <c r="C63" s="22"/>
      <c r="D63" s="22"/>
      <c r="E63" s="17"/>
      <c r="F63" s="17"/>
      <c r="G63" s="17"/>
      <c r="H63" s="17"/>
      <c r="I63" s="17"/>
      <c r="J63" s="17"/>
      <c r="K63" s="17"/>
      <c r="L63" s="1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</row>
    <row r="64" spans="1:41" ht="12.6" customHeight="1" x14ac:dyDescent="0.2">
      <c r="A64" s="7"/>
      <c r="B64" s="22"/>
      <c r="C64" s="22"/>
      <c r="D64" s="22"/>
      <c r="E64" s="17"/>
      <c r="F64" s="17"/>
      <c r="G64" s="17"/>
      <c r="H64" s="17"/>
      <c r="I64" s="17"/>
      <c r="J64" s="17"/>
      <c r="K64" s="17"/>
      <c r="L64" s="1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</row>
    <row r="65" spans="1:41" ht="12.6" customHeight="1" x14ac:dyDescent="0.2">
      <c r="A65" s="7"/>
      <c r="B65" s="22"/>
      <c r="C65" s="22"/>
      <c r="D65" s="22"/>
      <c r="E65" s="17"/>
      <c r="F65" s="17"/>
      <c r="G65" s="17"/>
      <c r="H65" s="17"/>
      <c r="I65" s="17"/>
      <c r="J65" s="17"/>
      <c r="K65" s="17"/>
      <c r="L65" s="1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</row>
    <row r="66" spans="1:41" ht="12.6" customHeight="1" x14ac:dyDescent="0.2">
      <c r="A66" s="7"/>
      <c r="B66" s="22"/>
      <c r="C66" s="22"/>
      <c r="D66" s="22"/>
      <c r="E66" s="17"/>
      <c r="F66" s="17"/>
      <c r="G66" s="17"/>
      <c r="H66" s="17"/>
      <c r="I66" s="17"/>
      <c r="J66" s="17"/>
      <c r="K66" s="17"/>
      <c r="L66" s="1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</row>
    <row r="67" spans="1:41" ht="12.6" customHeight="1" x14ac:dyDescent="0.2">
      <c r="A67" s="7"/>
      <c r="B67" s="22"/>
      <c r="C67" s="22"/>
      <c r="D67" s="22"/>
      <c r="E67" s="17"/>
      <c r="F67" s="17"/>
      <c r="G67" s="17"/>
      <c r="H67" s="17"/>
      <c r="I67" s="17"/>
      <c r="J67" s="17"/>
      <c r="K67" s="17"/>
      <c r="L67" s="1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</row>
    <row r="68" spans="1:41" ht="12.6" customHeight="1" x14ac:dyDescent="0.2">
      <c r="A68" s="7"/>
      <c r="B68" s="22"/>
      <c r="C68" s="22"/>
      <c r="D68" s="22"/>
      <c r="E68" s="17"/>
      <c r="F68" s="17"/>
      <c r="G68" s="17"/>
      <c r="H68" s="17"/>
      <c r="I68" s="17"/>
      <c r="J68" s="17"/>
      <c r="K68" s="17"/>
      <c r="L68" s="1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</row>
    <row r="69" spans="1:41" ht="12.6" customHeight="1" x14ac:dyDescent="0.2">
      <c r="A69" s="7"/>
      <c r="B69" s="22"/>
      <c r="C69" s="22"/>
      <c r="D69" s="22"/>
      <c r="E69" s="21" t="s">
        <v>246</v>
      </c>
      <c r="F69" s="17"/>
      <c r="G69" s="17"/>
      <c r="H69" s="17"/>
      <c r="I69" s="17"/>
      <c r="J69" s="17"/>
      <c r="K69" s="17"/>
      <c r="L69" s="1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</row>
    <row r="70" spans="1:41" ht="12.6" customHeight="1" x14ac:dyDescent="0.2">
      <c r="A70" s="7"/>
      <c r="B70" s="22"/>
      <c r="C70" s="22"/>
      <c r="D70" s="22"/>
      <c r="E70" s="17"/>
      <c r="F70" s="17"/>
      <c r="G70" s="17"/>
      <c r="H70" s="17"/>
      <c r="I70" s="17"/>
      <c r="J70" s="17"/>
      <c r="K70" s="17"/>
      <c r="L70" s="1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</row>
    <row r="71" spans="1:41" ht="12.6" customHeight="1" x14ac:dyDescent="0.2">
      <c r="A71" s="7"/>
      <c r="B71" s="22"/>
      <c r="C71" s="22"/>
      <c r="D71" s="22"/>
      <c r="E71" s="17"/>
      <c r="F71" s="17"/>
      <c r="G71" s="17"/>
      <c r="H71" s="17"/>
      <c r="I71" s="17"/>
      <c r="J71" s="17"/>
      <c r="K71" s="17"/>
      <c r="L71" s="1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</row>
    <row r="72" spans="1:41" ht="12.6" customHeight="1" x14ac:dyDescent="0.2">
      <c r="A72" s="7"/>
      <c r="B72" s="22"/>
      <c r="C72" s="22"/>
      <c r="D72" s="22"/>
      <c r="E72" s="17"/>
      <c r="F72" s="17"/>
      <c r="G72" s="17"/>
      <c r="H72" s="17"/>
      <c r="I72" s="17"/>
      <c r="J72" s="17"/>
      <c r="K72" s="17"/>
      <c r="L72" s="1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</row>
    <row r="73" spans="1:41" ht="12.6" customHeight="1" x14ac:dyDescent="0.2">
      <c r="A73" s="7"/>
      <c r="B73" s="22"/>
      <c r="C73" s="22"/>
      <c r="D73" s="22"/>
      <c r="E73" s="17"/>
      <c r="F73" s="17"/>
      <c r="G73" s="17"/>
      <c r="H73" s="17"/>
      <c r="I73" s="17"/>
      <c r="J73" s="17"/>
      <c r="K73" s="17"/>
      <c r="L73" s="1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</row>
    <row r="74" spans="1:41" ht="12.6" customHeight="1" x14ac:dyDescent="0.2">
      <c r="A74" s="7"/>
      <c r="B74" s="22"/>
      <c r="C74" s="22"/>
      <c r="D74" s="22"/>
      <c r="E74" s="17"/>
      <c r="F74" s="17"/>
      <c r="G74" s="17"/>
      <c r="H74" s="17"/>
      <c r="I74" s="17"/>
      <c r="J74" s="17"/>
      <c r="K74" s="17"/>
      <c r="L74" s="1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</row>
    <row r="75" spans="1:41" ht="12.6" customHeight="1" x14ac:dyDescent="0.2">
      <c r="A75" s="7"/>
      <c r="B75" s="22"/>
      <c r="C75" s="22"/>
      <c r="D75" s="22"/>
      <c r="E75" s="17"/>
      <c r="F75" s="17"/>
      <c r="G75" s="17"/>
      <c r="H75" s="17"/>
      <c r="I75" s="17"/>
      <c r="J75" s="17"/>
      <c r="K75" s="17"/>
      <c r="L75" s="1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</row>
    <row r="76" spans="1:41" ht="12.6" customHeight="1" x14ac:dyDescent="0.2">
      <c r="A76" s="7"/>
      <c r="B76" s="22"/>
      <c r="C76" s="22"/>
      <c r="D76" s="22"/>
      <c r="E76" s="17"/>
      <c r="F76" s="17"/>
      <c r="G76" s="17"/>
      <c r="H76" s="17"/>
      <c r="I76" s="17"/>
      <c r="J76" s="17"/>
      <c r="K76" s="17"/>
      <c r="L76" s="1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</row>
    <row r="77" spans="1:41" ht="12.6" customHeight="1" x14ac:dyDescent="0.2">
      <c r="A77" s="7"/>
      <c r="B77" s="22"/>
      <c r="C77" s="22"/>
      <c r="D77" s="22"/>
      <c r="E77" s="17"/>
      <c r="F77" s="17"/>
      <c r="G77" s="17"/>
      <c r="H77" s="17"/>
      <c r="I77" s="17"/>
      <c r="J77" s="17"/>
      <c r="K77" s="17"/>
      <c r="L77" s="1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</row>
    <row r="78" spans="1:41" ht="12.6" customHeight="1" x14ac:dyDescent="0.2">
      <c r="A78" s="7"/>
      <c r="B78" s="22"/>
      <c r="C78" s="22"/>
      <c r="D78" s="22"/>
      <c r="E78" s="17"/>
      <c r="F78" s="17"/>
      <c r="G78" s="17"/>
      <c r="H78" s="17"/>
      <c r="I78" s="17"/>
      <c r="J78" s="17"/>
      <c r="K78" s="17"/>
      <c r="L78" s="1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</row>
    <row r="79" spans="1:41" ht="12.6" customHeight="1" x14ac:dyDescent="0.2">
      <c r="A79" s="7"/>
      <c r="B79" s="22"/>
      <c r="C79" s="22"/>
      <c r="D79" s="22"/>
      <c r="E79" s="17"/>
      <c r="F79" s="17"/>
      <c r="G79" s="17"/>
      <c r="H79" s="17"/>
      <c r="I79" s="17"/>
      <c r="J79" s="17"/>
      <c r="K79" s="17"/>
      <c r="L79" s="1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</row>
    <row r="80" spans="1:41" ht="12.6" customHeight="1" x14ac:dyDescent="0.2">
      <c r="A80" s="7"/>
      <c r="B80" s="22"/>
      <c r="C80" s="22"/>
      <c r="D80" s="22"/>
      <c r="E80" s="17"/>
      <c r="F80" s="17"/>
      <c r="G80" s="17"/>
      <c r="H80" s="17"/>
      <c r="I80" s="17"/>
      <c r="J80" s="17"/>
      <c r="K80" s="17"/>
      <c r="L80" s="1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</row>
    <row r="81" spans="1:44" ht="12.6" customHeight="1" x14ac:dyDescent="0.2">
      <c r="A81" s="7"/>
      <c r="B81" s="22"/>
      <c r="C81" s="22"/>
      <c r="D81" s="22"/>
      <c r="E81" s="17"/>
      <c r="F81" s="17"/>
      <c r="G81" s="17"/>
      <c r="H81" s="17"/>
      <c r="I81" s="17"/>
      <c r="J81" s="17"/>
      <c r="K81" s="17"/>
      <c r="L81" s="1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</row>
    <row r="82" spans="1:44" ht="12.6" customHeight="1" x14ac:dyDescent="0.2">
      <c r="A82" s="7"/>
      <c r="B82" s="22"/>
      <c r="C82" s="22"/>
      <c r="D82" s="22"/>
      <c r="E82" s="17"/>
      <c r="F82" s="17"/>
      <c r="G82" s="17"/>
      <c r="H82" s="17"/>
      <c r="I82" s="17"/>
      <c r="J82" s="17"/>
      <c r="K82" s="17"/>
      <c r="L82" s="1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</row>
    <row r="83" spans="1:44" ht="12.6" customHeight="1" x14ac:dyDescent="0.2">
      <c r="A83" s="7"/>
      <c r="B83" s="22"/>
      <c r="C83" s="22"/>
      <c r="D83" s="22"/>
      <c r="E83" s="17"/>
      <c r="F83" s="17"/>
      <c r="G83" s="17"/>
      <c r="H83" s="17"/>
      <c r="I83" s="17"/>
      <c r="J83" s="17"/>
      <c r="K83" s="17"/>
      <c r="L83" s="1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R83" s="8" t="s">
        <v>25371</v>
      </c>
    </row>
    <row r="84" spans="1:44" ht="12.6" customHeight="1" x14ac:dyDescent="0.2">
      <c r="A84" s="7"/>
      <c r="B84" s="22"/>
      <c r="C84" s="22"/>
      <c r="D84" s="22"/>
      <c r="E84" s="17"/>
      <c r="F84" s="17"/>
      <c r="G84" s="17"/>
      <c r="H84" s="17"/>
      <c r="I84" s="17"/>
      <c r="J84" s="17"/>
      <c r="K84" s="17"/>
      <c r="L84" s="1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</row>
    <row r="85" spans="1:44" ht="12.6" customHeight="1" x14ac:dyDescent="0.2">
      <c r="A85" s="7"/>
      <c r="B85" s="22"/>
      <c r="C85" s="22"/>
      <c r="D85" s="22"/>
      <c r="E85" s="17"/>
      <c r="F85" s="17"/>
      <c r="G85" s="17"/>
      <c r="H85" s="17"/>
      <c r="I85" s="17"/>
      <c r="J85" s="17"/>
      <c r="K85" s="17"/>
      <c r="L85" s="1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</row>
    <row r="86" spans="1:44" ht="12.6" customHeight="1" x14ac:dyDescent="0.2">
      <c r="A86" s="7"/>
      <c r="B86" s="22"/>
      <c r="C86" s="22"/>
      <c r="D86" s="22"/>
      <c r="E86" s="17"/>
      <c r="F86" s="17"/>
      <c r="G86" s="17"/>
      <c r="H86" s="17"/>
      <c r="I86" s="17"/>
      <c r="J86" s="17"/>
      <c r="K86" s="17"/>
      <c r="L86" s="1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</row>
    <row r="87" spans="1:44" ht="12.6" customHeight="1" x14ac:dyDescent="0.2">
      <c r="A87" s="7"/>
      <c r="B87" s="22"/>
      <c r="C87" s="22"/>
      <c r="D87" s="22"/>
      <c r="E87" s="17"/>
      <c r="F87" s="17"/>
      <c r="G87" s="17"/>
      <c r="H87" s="17"/>
      <c r="I87" s="17"/>
      <c r="J87" s="17"/>
      <c r="K87" s="17"/>
      <c r="L87" s="1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</row>
    <row r="88" spans="1:44" ht="12.6" customHeight="1" x14ac:dyDescent="0.2">
      <c r="A88" s="7"/>
      <c r="B88" s="22"/>
      <c r="C88" s="22"/>
      <c r="D88" s="22"/>
      <c r="E88" s="17"/>
      <c r="F88" s="17"/>
      <c r="G88" s="17"/>
      <c r="H88" s="17"/>
      <c r="I88" s="17"/>
      <c r="J88" s="17"/>
      <c r="K88" s="17"/>
      <c r="L88" s="1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</row>
    <row r="89" spans="1:44" ht="25.15" customHeight="1" x14ac:dyDescent="0.2">
      <c r="B89" s="197" t="s">
        <v>25372</v>
      </c>
      <c r="C89" s="197"/>
      <c r="D89" s="197"/>
      <c r="E89" s="197"/>
      <c r="F89" s="197"/>
      <c r="G89" s="197"/>
      <c r="H89" s="197"/>
      <c r="I89" s="197"/>
      <c r="J89" s="197"/>
      <c r="K89" s="197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97"/>
      <c r="AE89" s="197"/>
      <c r="AF89" s="197"/>
      <c r="AG89" s="197"/>
      <c r="AH89" s="197"/>
      <c r="AI89" s="197"/>
      <c r="AJ89" s="197"/>
      <c r="AK89" s="197"/>
      <c r="AL89" s="197"/>
      <c r="AM89" s="197"/>
    </row>
    <row r="90" spans="1:44" ht="12.4" customHeight="1" x14ac:dyDescent="0.2">
      <c r="A90" s="7"/>
      <c r="B90" s="22"/>
      <c r="C90" s="22"/>
      <c r="D90" s="22"/>
      <c r="E90" s="23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26"/>
      <c r="R90" s="26"/>
      <c r="S90" s="26"/>
      <c r="T90" s="26"/>
      <c r="U90" s="26"/>
      <c r="V90" s="26"/>
      <c r="W90" s="23"/>
      <c r="X90" s="14"/>
      <c r="Y90" s="14"/>
      <c r="Z90" s="14"/>
      <c r="AA90" s="14"/>
      <c r="AB90" s="14"/>
      <c r="AC90" s="14"/>
      <c r="AD90" s="14"/>
      <c r="AE90" s="14"/>
      <c r="AF90" s="14"/>
      <c r="AG90" s="26"/>
      <c r="AH90" s="26"/>
      <c r="AI90" s="26"/>
      <c r="AJ90" s="26"/>
      <c r="AK90" s="26"/>
      <c r="AL90" s="26"/>
      <c r="AM90" s="26"/>
    </row>
    <row r="91" spans="1:44" ht="12.6" customHeight="1" x14ac:dyDescent="0.2">
      <c r="A91" s="7"/>
      <c r="B91" s="22"/>
      <c r="C91" s="22"/>
      <c r="D91" s="22"/>
      <c r="E91" s="19" t="s">
        <v>25418</v>
      </c>
      <c r="F91" s="17"/>
      <c r="G91" s="17"/>
      <c r="H91" s="17"/>
      <c r="I91" s="17"/>
      <c r="J91" s="17"/>
      <c r="K91" s="17"/>
      <c r="L91" s="17"/>
      <c r="M91" s="7"/>
      <c r="N91" s="7"/>
      <c r="O91" s="7"/>
      <c r="P91" s="7"/>
      <c r="Q91" s="7"/>
      <c r="R91" s="7"/>
      <c r="S91" s="7"/>
      <c r="T91" s="7"/>
      <c r="U91" s="7"/>
      <c r="V91" s="7"/>
      <c r="W91" s="19" t="s">
        <v>25419</v>
      </c>
      <c r="X91" s="17"/>
      <c r="Y91" s="17"/>
      <c r="Z91" s="17"/>
      <c r="AA91" s="17"/>
      <c r="AB91" s="17"/>
      <c r="AC91" s="1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</row>
    <row r="92" spans="1:44" ht="36" customHeight="1" x14ac:dyDescent="0.2">
      <c r="A92" s="7"/>
      <c r="B92" s="22"/>
      <c r="C92" s="22"/>
      <c r="D92" s="22"/>
      <c r="F92" s="23" t="s">
        <v>256</v>
      </c>
      <c r="G92" s="7"/>
      <c r="H92" s="14"/>
      <c r="I92" s="14"/>
      <c r="J92" s="14"/>
      <c r="K92" s="14"/>
      <c r="L92" s="14"/>
      <c r="M92" s="14"/>
      <c r="N92" s="14"/>
      <c r="O92" s="14"/>
      <c r="P92" s="31"/>
      <c r="Q92" s="14"/>
      <c r="R92" s="14"/>
      <c r="S92" s="14"/>
      <c r="T92" s="14"/>
      <c r="U92" s="14"/>
      <c r="V92" s="14"/>
      <c r="W92" s="23" t="s">
        <v>256</v>
      </c>
      <c r="X92" s="14"/>
      <c r="Y92" s="7"/>
      <c r="Z92" s="14"/>
      <c r="AA92" s="14"/>
      <c r="AB92" s="14"/>
      <c r="AC92" s="14"/>
      <c r="AD92" s="107"/>
      <c r="AE92" s="14"/>
      <c r="AF92" s="14"/>
      <c r="AG92" s="14"/>
      <c r="AH92" s="14"/>
      <c r="AI92" s="14"/>
      <c r="AJ92" s="14"/>
      <c r="AK92" s="14"/>
      <c r="AL92" s="14"/>
      <c r="AM92" s="14"/>
    </row>
    <row r="93" spans="1:44" ht="12.6" customHeight="1" x14ac:dyDescent="0.2">
      <c r="A93" s="7"/>
      <c r="B93" s="22"/>
      <c r="C93" s="22"/>
      <c r="D93" s="22"/>
      <c r="E93" s="23"/>
      <c r="F93" s="14"/>
      <c r="G93" s="7"/>
      <c r="H93" s="14"/>
      <c r="I93" s="14"/>
      <c r="J93" s="14"/>
      <c r="K93" s="14"/>
      <c r="L93" s="14"/>
      <c r="M93" s="14"/>
      <c r="N93" s="14"/>
      <c r="O93" s="14"/>
      <c r="P93" s="7"/>
      <c r="Q93" s="14"/>
      <c r="R93" s="14"/>
      <c r="S93" s="14"/>
      <c r="T93" s="14"/>
      <c r="U93" s="14"/>
      <c r="V93" s="14"/>
      <c r="W93" s="23"/>
      <c r="X93" s="14"/>
      <c r="Y93" s="7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</row>
    <row r="94" spans="1:44" ht="12.6" customHeight="1" x14ac:dyDescent="0.2">
      <c r="A94" s="7"/>
      <c r="B94" s="22"/>
      <c r="C94" s="22"/>
      <c r="D94" s="22"/>
      <c r="E94" s="23" t="s">
        <v>257</v>
      </c>
      <c r="F94" s="14"/>
      <c r="G94" s="7"/>
      <c r="H94" s="14"/>
      <c r="I94" s="14"/>
      <c r="J94" s="14"/>
      <c r="K94" s="14"/>
      <c r="L94" s="14"/>
      <c r="M94" s="333"/>
      <c r="N94" s="334"/>
      <c r="O94" s="334"/>
      <c r="P94" s="334"/>
      <c r="Q94" s="334"/>
      <c r="R94" s="14"/>
      <c r="S94" s="17" t="s">
        <v>258</v>
      </c>
      <c r="T94" s="14"/>
      <c r="U94" s="333"/>
      <c r="V94" s="334"/>
      <c r="W94" s="14" t="s">
        <v>259</v>
      </c>
      <c r="X94" s="14"/>
      <c r="Y94" s="14"/>
      <c r="Z94" s="14"/>
      <c r="AA94" s="333"/>
      <c r="AB94" s="334"/>
      <c r="AC94" s="14"/>
      <c r="AD94" s="14" t="s">
        <v>258</v>
      </c>
      <c r="AE94" s="14"/>
      <c r="AF94" s="333"/>
      <c r="AG94" s="334"/>
      <c r="AH94" s="14"/>
      <c r="AI94" s="14"/>
    </row>
    <row r="95" spans="1:44" ht="13.5" customHeight="1" x14ac:dyDescent="0.2">
      <c r="A95" s="7"/>
      <c r="B95" s="22"/>
      <c r="C95" s="22"/>
      <c r="D95" s="22"/>
      <c r="E95" s="21"/>
      <c r="F95" s="17"/>
      <c r="G95" s="17"/>
      <c r="H95" s="17"/>
      <c r="I95" s="17"/>
      <c r="J95" s="17"/>
      <c r="K95" s="17"/>
      <c r="L95" s="17"/>
      <c r="M95" s="7"/>
      <c r="N95" s="7"/>
      <c r="O95" s="7"/>
      <c r="P95" s="32"/>
      <c r="Q95" s="7"/>
      <c r="R95" s="7"/>
      <c r="S95" s="7"/>
      <c r="T95" s="7"/>
      <c r="U95" s="7"/>
      <c r="V95" s="7"/>
      <c r="W95" s="33" t="s">
        <v>260</v>
      </c>
      <c r="X95" s="34"/>
      <c r="Y95" s="35"/>
      <c r="Z95" s="34"/>
      <c r="AA95" s="34"/>
      <c r="AB95" s="34"/>
      <c r="AC95" s="34"/>
      <c r="AD95" s="36" t="s">
        <v>261</v>
      </c>
      <c r="AE95" s="34"/>
      <c r="AF95" s="34"/>
      <c r="AG95" s="34"/>
      <c r="AH95" s="34"/>
      <c r="AI95" s="34"/>
      <c r="AJ95" s="34"/>
      <c r="AK95" s="34"/>
      <c r="AL95" s="34"/>
      <c r="AM95" s="33"/>
      <c r="AN95" s="34"/>
      <c r="AO95" s="34"/>
    </row>
    <row r="96" spans="1:44" ht="12.6" customHeight="1" x14ac:dyDescent="0.25">
      <c r="A96" s="7"/>
      <c r="B96" s="22"/>
      <c r="C96" s="21"/>
      <c r="D96" s="150" t="s">
        <v>25374</v>
      </c>
      <c r="E96" s="86" t="s">
        <v>25387</v>
      </c>
      <c r="F96" s="17"/>
      <c r="G96" s="17"/>
      <c r="H96" s="17"/>
      <c r="I96" s="17"/>
      <c r="J96" s="17"/>
      <c r="K96" s="17"/>
      <c r="L96" s="1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</row>
    <row r="97" spans="1:41" ht="11.25" customHeight="1" x14ac:dyDescent="0.2">
      <c r="A97" s="7"/>
      <c r="B97" s="22"/>
      <c r="C97" s="22"/>
      <c r="D97" s="22"/>
      <c r="E97" s="17"/>
      <c r="F97" s="17"/>
      <c r="G97" s="17"/>
      <c r="H97" s="17"/>
      <c r="I97" s="17"/>
      <c r="J97" s="17"/>
      <c r="K97" s="17"/>
      <c r="L97" s="1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</row>
    <row r="98" spans="1:41" ht="11.25" customHeight="1" x14ac:dyDescent="0.2">
      <c r="A98" s="7"/>
      <c r="B98" s="22"/>
      <c r="C98" s="22"/>
      <c r="D98" s="22"/>
      <c r="E98" s="17"/>
      <c r="F98" s="17"/>
      <c r="G98" s="17"/>
      <c r="H98" s="17"/>
      <c r="I98" s="17"/>
      <c r="J98" s="17"/>
      <c r="K98" s="17"/>
      <c r="L98" s="1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</row>
    <row r="99" spans="1:41" ht="93.4" customHeight="1" x14ac:dyDescent="0.2">
      <c r="A99" s="7"/>
      <c r="B99" s="22"/>
      <c r="C99" s="22"/>
      <c r="D99" s="22"/>
      <c r="E99" s="17"/>
      <c r="F99" s="17"/>
      <c r="G99" s="17"/>
      <c r="H99" s="17"/>
      <c r="I99" s="17"/>
      <c r="J99" s="17"/>
      <c r="K99" s="17"/>
      <c r="L99" s="1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</row>
    <row r="100" spans="1:41" ht="13.9" customHeight="1" x14ac:dyDescent="0.2">
      <c r="A100" s="7"/>
      <c r="B100" s="22"/>
      <c r="C100" s="22"/>
      <c r="D100" s="22"/>
      <c r="E100" s="21" t="s">
        <v>25373</v>
      </c>
      <c r="F100" s="17"/>
      <c r="G100" s="17"/>
      <c r="H100" s="17"/>
      <c r="I100" s="17"/>
      <c r="J100" s="17"/>
      <c r="K100" s="17"/>
      <c r="L100" s="1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</row>
    <row r="101" spans="1:41" ht="63.4" customHeight="1" x14ac:dyDescent="0.2">
      <c r="A101" s="7"/>
      <c r="B101" s="22"/>
      <c r="C101" s="22"/>
      <c r="D101" s="22"/>
      <c r="E101" s="17"/>
      <c r="F101" s="17"/>
      <c r="G101" s="17"/>
      <c r="H101" s="17"/>
      <c r="I101" s="17"/>
      <c r="J101" s="17"/>
      <c r="K101" s="17"/>
      <c r="L101" s="1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</row>
    <row r="102" spans="1:41" ht="11.25" customHeight="1" x14ac:dyDescent="0.2">
      <c r="A102" s="7"/>
      <c r="B102" s="22"/>
      <c r="C102" s="22"/>
      <c r="D102" s="22"/>
      <c r="E102" s="17"/>
      <c r="F102" s="17"/>
      <c r="G102" s="17"/>
      <c r="H102" s="17"/>
      <c r="I102" s="17"/>
      <c r="J102" s="17"/>
      <c r="K102" s="17"/>
      <c r="L102" s="1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</row>
    <row r="103" spans="1:41" ht="11.25" customHeight="1" x14ac:dyDescent="0.2">
      <c r="A103" s="7"/>
      <c r="B103" s="22"/>
      <c r="C103" s="22"/>
      <c r="D103" s="22"/>
      <c r="E103" s="17"/>
      <c r="F103" s="17"/>
      <c r="G103" s="17"/>
      <c r="H103" s="17"/>
      <c r="I103" s="17"/>
      <c r="J103" s="17"/>
      <c r="K103" s="17"/>
      <c r="L103" s="1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</row>
    <row r="104" spans="1:41" ht="25.15" customHeight="1" x14ac:dyDescent="0.2">
      <c r="B104" s="197" t="s">
        <v>247</v>
      </c>
      <c r="C104" s="197"/>
      <c r="D104" s="197"/>
      <c r="E104" s="197"/>
      <c r="F104" s="197"/>
      <c r="G104" s="197"/>
      <c r="H104" s="197"/>
      <c r="I104" s="197"/>
      <c r="J104" s="197"/>
      <c r="K104" s="197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7"/>
      <c r="W104" s="197"/>
      <c r="X104" s="197"/>
      <c r="Y104" s="197"/>
      <c r="Z104" s="197"/>
      <c r="AA104" s="197"/>
      <c r="AB104" s="197"/>
      <c r="AC104" s="197"/>
      <c r="AD104" s="197"/>
      <c r="AE104" s="197"/>
      <c r="AF104" s="197"/>
      <c r="AG104" s="197"/>
      <c r="AH104" s="197"/>
      <c r="AI104" s="197"/>
      <c r="AJ104" s="197"/>
      <c r="AK104" s="197"/>
      <c r="AL104" s="197"/>
      <c r="AM104" s="197"/>
    </row>
    <row r="105" spans="1:41" ht="12.6" customHeight="1" x14ac:dyDescent="0.2">
      <c r="A105" s="7"/>
      <c r="B105" s="22"/>
      <c r="C105" s="22"/>
      <c r="D105" s="22"/>
      <c r="E105" s="17"/>
      <c r="F105" s="17"/>
      <c r="G105" s="17"/>
      <c r="H105" s="17"/>
      <c r="I105" s="17"/>
      <c r="J105" s="17"/>
      <c r="K105" s="17"/>
      <c r="L105" s="1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</row>
    <row r="106" spans="1:41" ht="12.6" customHeight="1" x14ac:dyDescent="0.2">
      <c r="A106" s="7"/>
      <c r="B106" s="22"/>
      <c r="C106" s="22"/>
      <c r="D106" s="22"/>
      <c r="E106" s="19" t="s">
        <v>248</v>
      </c>
      <c r="F106" s="17"/>
      <c r="G106" s="17"/>
      <c r="H106" s="17"/>
      <c r="I106" s="17"/>
      <c r="J106" s="17"/>
      <c r="K106" s="17"/>
      <c r="L106" s="1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19" t="s">
        <v>249</v>
      </c>
      <c r="X106" s="17"/>
      <c r="Y106" s="17"/>
      <c r="Z106" s="17"/>
      <c r="AA106" s="17"/>
      <c r="AB106" s="17"/>
      <c r="AC106" s="1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</row>
    <row r="107" spans="1:41" ht="12.6" customHeight="1" x14ac:dyDescent="0.2">
      <c r="A107" s="7"/>
      <c r="B107" s="22"/>
      <c r="C107" s="22"/>
      <c r="D107" s="22"/>
      <c r="E107" s="21"/>
      <c r="F107" s="17"/>
      <c r="G107" s="17"/>
      <c r="H107" s="17"/>
      <c r="I107" s="17"/>
      <c r="J107" s="17"/>
      <c r="K107" s="17"/>
      <c r="L107" s="1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21"/>
      <c r="X107" s="17"/>
      <c r="Y107" s="17"/>
      <c r="Z107" s="17"/>
      <c r="AA107" s="17"/>
      <c r="AB107" s="1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</row>
    <row r="108" spans="1:41" ht="12.6" customHeight="1" x14ac:dyDescent="0.2">
      <c r="A108" s="7"/>
      <c r="B108" s="22"/>
      <c r="C108" s="22"/>
      <c r="D108" s="22"/>
      <c r="E108" s="23" t="s">
        <v>250</v>
      </c>
      <c r="F108" s="14"/>
      <c r="G108" s="14"/>
      <c r="H108" s="14"/>
      <c r="I108" s="14"/>
      <c r="J108" s="14"/>
      <c r="K108" s="14"/>
      <c r="L108" s="14"/>
      <c r="M108" s="14"/>
      <c r="N108" s="333"/>
      <c r="O108" s="334"/>
      <c r="P108" s="334"/>
      <c r="Q108" s="334"/>
      <c r="R108" s="334"/>
      <c r="S108" s="334"/>
      <c r="T108" s="334"/>
      <c r="U108" s="23" t="s">
        <v>251</v>
      </c>
      <c r="V108" s="24"/>
      <c r="W108" s="23" t="s">
        <v>250</v>
      </c>
      <c r="X108" s="14"/>
      <c r="Y108" s="14"/>
      <c r="Z108" s="14"/>
      <c r="AA108" s="14"/>
      <c r="AB108" s="14"/>
      <c r="AC108" s="380"/>
      <c r="AD108" s="381"/>
      <c r="AE108" s="381"/>
      <c r="AF108" s="381"/>
      <c r="AG108" s="382"/>
      <c r="AH108" s="23" t="s">
        <v>251</v>
      </c>
      <c r="AI108" s="14"/>
      <c r="AJ108" s="7"/>
      <c r="AK108" s="7"/>
      <c r="AL108" s="7"/>
      <c r="AM108" s="7"/>
    </row>
    <row r="109" spans="1:41" ht="12.6" customHeight="1" x14ac:dyDescent="0.2">
      <c r="A109" s="7"/>
      <c r="B109" s="22"/>
      <c r="C109" s="22"/>
      <c r="D109" s="22"/>
      <c r="E109" s="23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24"/>
      <c r="R109" s="24"/>
      <c r="S109" s="24"/>
      <c r="T109" s="24"/>
      <c r="U109" s="23"/>
      <c r="V109" s="25"/>
      <c r="W109" s="23"/>
      <c r="X109" s="14"/>
      <c r="Y109" s="14"/>
      <c r="Z109" s="14"/>
      <c r="AA109" s="14"/>
      <c r="AB109" s="14"/>
      <c r="AC109" s="24"/>
      <c r="AD109" s="24"/>
      <c r="AE109" s="24"/>
      <c r="AF109" s="24"/>
      <c r="AG109" s="25"/>
      <c r="AH109" s="23"/>
      <c r="AI109" s="14"/>
      <c r="AJ109" s="7"/>
      <c r="AK109" s="7"/>
      <c r="AL109" s="7"/>
      <c r="AM109" s="7"/>
    </row>
    <row r="110" spans="1:41" ht="12.6" customHeight="1" x14ac:dyDescent="0.2">
      <c r="A110" s="7"/>
      <c r="B110" s="22"/>
      <c r="C110" s="22"/>
      <c r="D110" s="22"/>
      <c r="E110" s="23" t="s">
        <v>25384</v>
      </c>
      <c r="F110" s="14"/>
      <c r="G110" s="14"/>
      <c r="H110" s="14"/>
      <c r="I110" s="14"/>
      <c r="J110" s="14"/>
      <c r="K110" s="14"/>
      <c r="L110" s="14"/>
      <c r="M110" s="14"/>
      <c r="N110" s="333"/>
      <c r="O110" s="334"/>
      <c r="P110" s="334"/>
      <c r="Q110" s="334"/>
      <c r="R110" s="334"/>
      <c r="S110" s="334"/>
      <c r="T110" s="334"/>
      <c r="U110" s="23" t="s">
        <v>251</v>
      </c>
      <c r="V110" s="24"/>
      <c r="W110" s="23" t="s">
        <v>25384</v>
      </c>
      <c r="X110" s="14"/>
      <c r="Y110" s="14"/>
      <c r="Z110" s="14"/>
      <c r="AA110" s="14"/>
      <c r="AB110" s="14"/>
      <c r="AC110" s="380"/>
      <c r="AD110" s="381"/>
      <c r="AE110" s="381"/>
      <c r="AF110" s="381"/>
      <c r="AG110" s="382"/>
      <c r="AH110" s="23" t="s">
        <v>251</v>
      </c>
      <c r="AI110" s="14"/>
      <c r="AJ110" s="7"/>
      <c r="AK110" s="7"/>
      <c r="AL110" s="7"/>
      <c r="AM110" s="7"/>
    </row>
    <row r="111" spans="1:41" ht="12.6" customHeight="1" x14ac:dyDescent="0.2">
      <c r="A111" s="7"/>
      <c r="B111" s="22"/>
      <c r="C111" s="22"/>
      <c r="D111" s="22"/>
      <c r="E111" s="23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26"/>
      <c r="R111" s="26"/>
      <c r="S111" s="26"/>
      <c r="T111" s="26"/>
      <c r="U111" s="23"/>
      <c r="V111" s="26"/>
      <c r="W111" s="23"/>
      <c r="X111" s="14"/>
      <c r="Y111" s="14"/>
      <c r="Z111" s="14"/>
      <c r="AA111" s="14"/>
      <c r="AB111" s="14"/>
      <c r="AC111" s="26"/>
      <c r="AD111" s="26"/>
      <c r="AE111" s="26"/>
      <c r="AF111" s="26"/>
      <c r="AG111" s="26"/>
      <c r="AH111" s="23"/>
      <c r="AI111" s="14"/>
      <c r="AJ111" s="7"/>
      <c r="AK111" s="7"/>
      <c r="AL111" s="7"/>
      <c r="AM111" s="7"/>
    </row>
    <row r="112" spans="1:41" ht="12.6" customHeight="1" x14ac:dyDescent="0.2">
      <c r="A112" s="7"/>
      <c r="B112" s="22"/>
      <c r="C112" s="22"/>
      <c r="D112" s="22"/>
      <c r="E112" s="23" t="s">
        <v>25385</v>
      </c>
      <c r="F112" s="14"/>
      <c r="G112" s="14"/>
      <c r="H112" s="14"/>
      <c r="I112" s="14"/>
      <c r="J112" s="14"/>
      <c r="K112" s="14"/>
      <c r="L112" s="14"/>
      <c r="M112" s="14"/>
      <c r="N112" s="333"/>
      <c r="O112" s="334"/>
      <c r="P112" s="334"/>
      <c r="Q112" s="334"/>
      <c r="R112" s="334"/>
      <c r="S112" s="334"/>
      <c r="T112" s="334"/>
      <c r="U112" s="23" t="s">
        <v>251</v>
      </c>
      <c r="V112" s="24"/>
      <c r="W112" s="23" t="s">
        <v>25385</v>
      </c>
      <c r="X112" s="14"/>
      <c r="Y112" s="14"/>
      <c r="Z112" s="14"/>
      <c r="AA112" s="14"/>
      <c r="AB112" s="14"/>
      <c r="AC112" s="380"/>
      <c r="AD112" s="381"/>
      <c r="AE112" s="381"/>
      <c r="AF112" s="381"/>
      <c r="AG112" s="382"/>
      <c r="AH112" s="23" t="s">
        <v>251</v>
      </c>
      <c r="AI112" s="14"/>
      <c r="AJ112" s="7"/>
      <c r="AK112" s="7"/>
      <c r="AL112" s="7"/>
      <c r="AM112" s="7"/>
    </row>
    <row r="113" spans="1:41" ht="12.6" customHeight="1" x14ac:dyDescent="0.2">
      <c r="A113" s="7"/>
      <c r="B113" s="22"/>
      <c r="C113" s="22"/>
      <c r="D113" s="22"/>
      <c r="E113" s="23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24"/>
      <c r="R113" s="24"/>
      <c r="S113" s="24"/>
      <c r="T113" s="24"/>
      <c r="U113" s="23"/>
      <c r="V113" s="25"/>
      <c r="W113" s="23"/>
      <c r="X113" s="14"/>
      <c r="Y113" s="14"/>
      <c r="Z113" s="14"/>
      <c r="AA113" s="14"/>
      <c r="AB113" s="14"/>
      <c r="AC113" s="24"/>
      <c r="AD113" s="24"/>
      <c r="AE113" s="24"/>
      <c r="AF113" s="24"/>
      <c r="AG113" s="25"/>
      <c r="AH113" s="23"/>
      <c r="AI113" s="14"/>
      <c r="AJ113" s="7"/>
      <c r="AK113" s="7"/>
      <c r="AL113" s="7"/>
      <c r="AM113" s="7"/>
    </row>
    <row r="114" spans="1:41" ht="12.6" customHeight="1" x14ac:dyDescent="0.2">
      <c r="A114" s="7"/>
      <c r="B114" s="22"/>
      <c r="C114" s="22"/>
      <c r="D114" s="22"/>
      <c r="E114" s="23" t="s">
        <v>25386</v>
      </c>
      <c r="F114" s="14"/>
      <c r="G114" s="14"/>
      <c r="H114" s="14"/>
      <c r="I114" s="14"/>
      <c r="J114" s="14"/>
      <c r="K114" s="14"/>
      <c r="L114" s="14"/>
      <c r="M114" s="14"/>
      <c r="N114" s="333"/>
      <c r="O114" s="334"/>
      <c r="P114" s="334"/>
      <c r="Q114" s="334"/>
      <c r="R114" s="334"/>
      <c r="S114" s="334"/>
      <c r="T114" s="334"/>
      <c r="U114" s="23" t="s">
        <v>251</v>
      </c>
      <c r="V114" s="24"/>
      <c r="W114" s="23" t="s">
        <v>25386</v>
      </c>
      <c r="X114" s="14"/>
      <c r="Y114" s="14"/>
      <c r="Z114" s="14"/>
      <c r="AA114" s="14"/>
      <c r="AB114" s="14"/>
      <c r="AC114" s="380"/>
      <c r="AD114" s="381"/>
      <c r="AE114" s="381"/>
      <c r="AF114" s="381"/>
      <c r="AG114" s="382"/>
      <c r="AH114" s="23" t="s">
        <v>251</v>
      </c>
      <c r="AI114" s="14"/>
      <c r="AJ114" s="7"/>
      <c r="AK114" s="7"/>
      <c r="AL114" s="7"/>
      <c r="AM114" s="7"/>
    </row>
    <row r="115" spans="1:41" ht="12.6" customHeight="1" x14ac:dyDescent="0.2">
      <c r="A115" s="7"/>
      <c r="B115" s="22"/>
      <c r="C115" s="22"/>
      <c r="D115" s="22"/>
      <c r="E115" s="23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26"/>
      <c r="R115" s="26"/>
      <c r="S115" s="26"/>
      <c r="T115" s="26"/>
      <c r="U115" s="26"/>
      <c r="V115" s="26"/>
      <c r="W115" s="23"/>
      <c r="X115" s="14"/>
      <c r="Y115" s="14"/>
      <c r="Z115" s="14"/>
      <c r="AA115" s="14"/>
      <c r="AB115" s="14"/>
      <c r="AC115" s="14"/>
      <c r="AD115" s="14"/>
      <c r="AE115" s="14"/>
      <c r="AF115" s="14"/>
      <c r="AG115" s="26"/>
      <c r="AH115" s="26"/>
      <c r="AI115" s="26"/>
      <c r="AJ115" s="26"/>
      <c r="AK115" s="26"/>
      <c r="AL115" s="26"/>
      <c r="AM115" s="26"/>
    </row>
    <row r="116" spans="1:41" ht="12.6" customHeight="1" x14ac:dyDescent="0.2">
      <c r="A116" s="7"/>
      <c r="B116" s="22"/>
      <c r="C116" s="22"/>
      <c r="D116" s="22"/>
      <c r="E116" s="23" t="s">
        <v>252</v>
      </c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377"/>
      <c r="Q116" s="378"/>
      <c r="R116" s="27" t="s">
        <v>233</v>
      </c>
      <c r="S116" s="26"/>
      <c r="T116" s="26"/>
      <c r="U116" s="26"/>
      <c r="V116" s="14"/>
      <c r="W116" s="379" t="s">
        <v>253</v>
      </c>
      <c r="X116" s="379"/>
      <c r="Y116" s="379"/>
      <c r="Z116" s="379"/>
      <c r="AA116" s="379"/>
      <c r="AB116" s="379"/>
      <c r="AC116" s="104"/>
      <c r="AD116" s="27" t="s">
        <v>233</v>
      </c>
      <c r="AE116" s="26"/>
      <c r="AF116" s="14"/>
      <c r="AG116" s="14"/>
      <c r="AH116" s="14"/>
      <c r="AI116" s="14"/>
      <c r="AJ116" s="14"/>
      <c r="AK116" s="14"/>
      <c r="AL116" s="14"/>
    </row>
    <row r="117" spans="1:41" ht="12.6" customHeight="1" x14ac:dyDescent="0.2">
      <c r="A117" s="7"/>
      <c r="B117" s="22"/>
      <c r="C117" s="22"/>
      <c r="D117" s="22"/>
      <c r="E117" s="23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24"/>
      <c r="R117" s="24"/>
      <c r="S117" s="24"/>
      <c r="T117" s="24"/>
      <c r="U117" s="24"/>
      <c r="V117" s="24"/>
      <c r="W117" s="23"/>
      <c r="X117" s="14"/>
      <c r="Y117" s="14"/>
      <c r="Z117" s="14"/>
      <c r="AA117" s="14"/>
      <c r="AB117" s="14"/>
      <c r="AC117" s="14"/>
      <c r="AD117" s="14"/>
      <c r="AE117" s="14"/>
      <c r="AF117" s="14"/>
      <c r="AG117" s="24"/>
      <c r="AH117" s="24"/>
      <c r="AI117" s="24"/>
      <c r="AJ117" s="24"/>
      <c r="AK117" s="24"/>
      <c r="AL117" s="24"/>
      <c r="AM117" s="24"/>
    </row>
    <row r="118" spans="1:41" ht="12.6" customHeight="1" x14ac:dyDescent="0.3">
      <c r="A118" s="7"/>
      <c r="B118" s="22"/>
      <c r="C118" s="22"/>
      <c r="D118" s="22"/>
      <c r="E118" s="23" t="s">
        <v>25369</v>
      </c>
      <c r="F118" s="14"/>
      <c r="G118" s="171"/>
      <c r="H118" s="14"/>
      <c r="I118" s="14"/>
      <c r="J118" s="14"/>
      <c r="K118" s="14"/>
      <c r="L118" s="14"/>
      <c r="M118" s="14"/>
      <c r="N118" s="333"/>
      <c r="O118" s="334"/>
      <c r="P118" s="334"/>
      <c r="Q118" s="334"/>
      <c r="R118" s="334"/>
      <c r="S118" s="334"/>
      <c r="T118" s="334"/>
      <c r="U118" s="23" t="s">
        <v>251</v>
      </c>
      <c r="V118" s="28"/>
      <c r="W118" s="23" t="s">
        <v>25369</v>
      </c>
      <c r="X118" s="14"/>
      <c r="Y118" s="171"/>
      <c r="Z118" s="14"/>
      <c r="AA118" s="14"/>
      <c r="AB118" s="14"/>
      <c r="AC118" s="383"/>
      <c r="AD118" s="384"/>
      <c r="AE118" s="384"/>
      <c r="AF118" s="384"/>
      <c r="AG118" s="385"/>
      <c r="AH118" s="23" t="s">
        <v>251</v>
      </c>
      <c r="AI118" s="14"/>
      <c r="AJ118" s="7"/>
      <c r="AK118" s="7"/>
      <c r="AL118" s="7"/>
      <c r="AM118" s="7"/>
    </row>
    <row r="119" spans="1:41" ht="12.6" customHeight="1" x14ac:dyDescent="0.2">
      <c r="A119" s="7"/>
      <c r="B119" s="22"/>
      <c r="C119" s="22"/>
      <c r="D119" s="22"/>
      <c r="E119" s="23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24"/>
      <c r="R119" s="24"/>
      <c r="S119" s="24"/>
      <c r="T119" s="24"/>
      <c r="U119" s="24"/>
      <c r="V119" s="24"/>
      <c r="W119" s="23"/>
      <c r="X119" s="14"/>
      <c r="Y119" s="14"/>
      <c r="Z119" s="14"/>
      <c r="AA119" s="14"/>
      <c r="AB119" s="14"/>
      <c r="AC119" s="24"/>
      <c r="AD119" s="24"/>
      <c r="AE119" s="24"/>
      <c r="AF119" s="24"/>
      <c r="AG119" s="24"/>
      <c r="AH119" s="23"/>
      <c r="AI119" s="14"/>
      <c r="AJ119" s="7"/>
      <c r="AK119" s="7"/>
      <c r="AL119" s="7"/>
      <c r="AM119" s="7"/>
    </row>
    <row r="120" spans="1:41" ht="12.6" customHeight="1" x14ac:dyDescent="0.2">
      <c r="A120" s="7"/>
      <c r="B120" s="22"/>
      <c r="C120" s="22"/>
      <c r="D120" s="22"/>
      <c r="E120" s="23" t="s">
        <v>254</v>
      </c>
      <c r="F120" s="14"/>
      <c r="G120" s="7"/>
      <c r="H120" s="14"/>
      <c r="I120" s="14"/>
      <c r="J120" s="14"/>
      <c r="K120" s="14"/>
      <c r="L120" s="14"/>
      <c r="M120" s="14"/>
      <c r="N120" s="359"/>
      <c r="O120" s="360"/>
      <c r="P120" s="14"/>
      <c r="Q120" s="376"/>
      <c r="R120" s="376"/>
      <c r="S120" s="27"/>
      <c r="T120" s="14"/>
      <c r="U120" s="14"/>
      <c r="V120" s="14"/>
      <c r="W120" s="23" t="s">
        <v>254</v>
      </c>
      <c r="X120" s="14"/>
      <c r="Y120" s="7"/>
      <c r="Z120" s="14"/>
      <c r="AA120" s="14"/>
      <c r="AB120" s="14"/>
      <c r="AC120" s="103"/>
      <c r="AD120" s="102" t="s">
        <v>233</v>
      </c>
      <c r="AE120" s="14"/>
      <c r="AF120" s="14"/>
      <c r="AG120" s="14"/>
      <c r="AH120" s="14"/>
      <c r="AI120" s="14"/>
      <c r="AJ120" s="14"/>
      <c r="AK120" s="14"/>
      <c r="AL120" s="14"/>
    </row>
    <row r="121" spans="1:41" ht="12.6" customHeight="1" x14ac:dyDescent="0.2">
      <c r="A121" s="7"/>
      <c r="B121" s="22"/>
      <c r="C121" s="22"/>
      <c r="D121" s="22"/>
      <c r="E121" s="23"/>
      <c r="F121" s="14"/>
      <c r="G121" s="7"/>
      <c r="H121" s="14"/>
      <c r="I121" s="14"/>
      <c r="J121" s="14"/>
      <c r="K121" s="14"/>
      <c r="L121" s="14"/>
      <c r="M121" s="14"/>
      <c r="N121" s="14"/>
      <c r="O121" s="14"/>
      <c r="P121" s="14"/>
      <c r="Q121" s="29"/>
      <c r="R121" s="29"/>
      <c r="S121" s="27"/>
      <c r="T121" s="14"/>
      <c r="U121" s="14"/>
      <c r="V121" s="14"/>
      <c r="W121" s="23"/>
      <c r="X121" s="14"/>
      <c r="Y121" s="7"/>
      <c r="Z121" s="14"/>
      <c r="AA121" s="14"/>
      <c r="AB121" s="14"/>
      <c r="AC121" s="30"/>
      <c r="AD121" s="101"/>
      <c r="AE121" s="27"/>
      <c r="AF121" s="14"/>
      <c r="AG121" s="14"/>
      <c r="AH121" s="14"/>
      <c r="AI121" s="14"/>
      <c r="AJ121" s="14"/>
      <c r="AK121" s="14"/>
      <c r="AL121" s="14"/>
      <c r="AM121" s="14"/>
    </row>
    <row r="122" spans="1:41" ht="12.6" customHeight="1" x14ac:dyDescent="0.2">
      <c r="A122" s="7"/>
      <c r="B122" s="22"/>
      <c r="C122" s="22"/>
      <c r="D122" s="22"/>
      <c r="E122" s="23" t="s">
        <v>255</v>
      </c>
      <c r="F122" s="14"/>
      <c r="G122" s="14"/>
      <c r="H122" s="14"/>
      <c r="I122" s="14"/>
      <c r="J122" s="14"/>
      <c r="K122" s="14"/>
      <c r="L122" s="14"/>
      <c r="M122" s="14"/>
      <c r="N122" s="333"/>
      <c r="O122" s="334"/>
      <c r="P122" s="334"/>
      <c r="Q122" s="334"/>
      <c r="R122" s="334"/>
      <c r="S122" s="334"/>
      <c r="T122" s="334"/>
      <c r="U122" s="23" t="s">
        <v>251</v>
      </c>
      <c r="V122" s="24"/>
      <c r="W122" s="23" t="s">
        <v>255</v>
      </c>
      <c r="X122" s="14"/>
      <c r="Y122" s="14"/>
      <c r="Z122" s="14"/>
      <c r="AA122" s="14"/>
      <c r="AB122" s="14"/>
      <c r="AC122" s="380"/>
      <c r="AD122" s="381"/>
      <c r="AE122" s="381"/>
      <c r="AF122" s="381"/>
      <c r="AG122" s="382"/>
      <c r="AH122" s="23" t="s">
        <v>251</v>
      </c>
      <c r="AI122" s="14"/>
      <c r="AJ122" s="7"/>
      <c r="AK122" s="7"/>
      <c r="AL122" s="7"/>
      <c r="AM122" s="7"/>
    </row>
    <row r="123" spans="1:41" ht="12.6" customHeight="1" x14ac:dyDescent="0.2">
      <c r="A123" s="7"/>
      <c r="B123" s="22"/>
      <c r="C123" s="22"/>
      <c r="D123" s="22"/>
      <c r="E123" s="23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26"/>
      <c r="R123" s="26"/>
      <c r="S123" s="26"/>
      <c r="T123" s="26"/>
      <c r="U123" s="26"/>
      <c r="V123" s="26"/>
      <c r="W123" s="23"/>
      <c r="X123" s="14"/>
      <c r="Y123" s="14"/>
      <c r="Z123" s="14"/>
      <c r="AA123" s="14"/>
      <c r="AB123" s="14"/>
      <c r="AC123" s="14"/>
      <c r="AD123" s="14"/>
      <c r="AE123" s="14"/>
      <c r="AF123" s="14"/>
      <c r="AG123" s="26"/>
      <c r="AH123" s="26"/>
      <c r="AI123" s="26"/>
      <c r="AJ123" s="26"/>
      <c r="AK123" s="26"/>
      <c r="AL123" s="26"/>
      <c r="AM123" s="26"/>
    </row>
    <row r="124" spans="1:41" ht="12.6" customHeight="1" x14ac:dyDescent="0.2">
      <c r="A124" s="7"/>
      <c r="B124" s="22"/>
      <c r="C124" s="22"/>
      <c r="D124" s="22"/>
      <c r="E124" s="23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26"/>
      <c r="R124" s="26"/>
      <c r="S124" s="26"/>
      <c r="T124" s="26"/>
      <c r="U124" s="26"/>
      <c r="V124" s="26"/>
      <c r="W124" s="108" t="s">
        <v>25370</v>
      </c>
      <c r="X124" s="141"/>
      <c r="Y124" s="141"/>
      <c r="Z124" s="141"/>
      <c r="AA124" s="141"/>
      <c r="AB124" s="141"/>
      <c r="AC124" s="198"/>
      <c r="AD124" s="199"/>
      <c r="AE124" s="199"/>
      <c r="AF124" s="199"/>
      <c r="AG124" s="200"/>
      <c r="AH124" s="108" t="s">
        <v>251</v>
      </c>
      <c r="AI124" s="26"/>
      <c r="AJ124" s="26"/>
      <c r="AK124" s="26"/>
      <c r="AL124" s="26"/>
      <c r="AM124" s="26"/>
    </row>
    <row r="125" spans="1:41" s="178" customFormat="1" ht="12.4" customHeight="1" x14ac:dyDescent="0.2">
      <c r="A125" s="173"/>
      <c r="B125" s="174"/>
      <c r="C125" s="174"/>
      <c r="D125" s="174"/>
      <c r="E125" s="175"/>
      <c r="F125" s="176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77"/>
      <c r="R125" s="177"/>
      <c r="S125" s="177"/>
      <c r="T125" s="177"/>
      <c r="U125" s="177"/>
      <c r="V125" s="177"/>
      <c r="W125" s="175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7"/>
      <c r="AH125" s="177"/>
      <c r="AI125" s="177"/>
      <c r="AJ125" s="177"/>
      <c r="AK125" s="177"/>
      <c r="AL125" s="177"/>
      <c r="AM125" s="177"/>
    </row>
    <row r="126" spans="1:41" s="178" customFormat="1" ht="12.6" customHeight="1" x14ac:dyDescent="0.2"/>
    <row r="127" spans="1:41" s="178" customFormat="1" ht="12.6" customHeight="1" x14ac:dyDescent="0.2"/>
    <row r="128" spans="1:41" s="32" customFormat="1" ht="13.5" customHeight="1" x14ac:dyDescent="0.2">
      <c r="A128" s="35"/>
      <c r="B128" s="37"/>
      <c r="C128" s="37"/>
      <c r="D128" s="37"/>
      <c r="E128" s="19" t="s">
        <v>25377</v>
      </c>
      <c r="F128" s="38"/>
      <c r="G128" s="38"/>
      <c r="H128" s="38"/>
      <c r="I128" s="34"/>
      <c r="J128" s="34"/>
      <c r="K128" s="34"/>
      <c r="L128" s="34"/>
      <c r="M128" s="34"/>
      <c r="N128" s="34"/>
      <c r="O128" s="34"/>
      <c r="P128" s="34"/>
      <c r="Q128" s="42"/>
      <c r="R128" s="43"/>
      <c r="S128" s="35"/>
      <c r="T128" s="35"/>
      <c r="U128" s="35"/>
      <c r="V128" s="35"/>
      <c r="W128" s="35"/>
      <c r="X128" s="40"/>
      <c r="Y128" s="40"/>
      <c r="Z128" s="40"/>
      <c r="AA128" s="40"/>
      <c r="AB128" s="35"/>
      <c r="AC128" s="35"/>
      <c r="AD128" s="35"/>
      <c r="AE128" s="35"/>
      <c r="AF128" s="35"/>
      <c r="AG128" s="34"/>
      <c r="AH128" s="34"/>
      <c r="AI128" s="34"/>
      <c r="AJ128" s="34"/>
      <c r="AK128" s="34"/>
      <c r="AL128" s="34"/>
      <c r="AM128" s="35"/>
      <c r="AN128" s="35"/>
      <c r="AO128" s="35"/>
    </row>
    <row r="129" spans="1:41" s="32" customFormat="1" ht="13.5" customHeight="1" x14ac:dyDescent="0.2">
      <c r="A129" s="35"/>
      <c r="B129" s="37"/>
      <c r="C129" s="37"/>
      <c r="D129" s="37"/>
      <c r="E129" s="41"/>
      <c r="F129" s="14"/>
      <c r="G129" s="38"/>
      <c r="H129" s="38"/>
      <c r="I129" s="34"/>
      <c r="J129" s="34"/>
      <c r="K129" s="34"/>
      <c r="L129" s="34"/>
      <c r="M129" s="34"/>
      <c r="N129" s="34"/>
      <c r="O129" s="34"/>
      <c r="P129" s="34"/>
      <c r="Q129" s="42"/>
      <c r="R129" s="43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4"/>
      <c r="AH129" s="34"/>
      <c r="AI129" s="34"/>
      <c r="AJ129" s="34"/>
      <c r="AK129" s="34"/>
      <c r="AL129" s="34"/>
      <c r="AM129" s="35"/>
      <c r="AN129" s="35"/>
      <c r="AO129" s="35"/>
    </row>
    <row r="130" spans="1:41" s="32" customFormat="1" ht="13.5" customHeight="1" x14ac:dyDescent="0.2">
      <c r="A130" s="35"/>
      <c r="B130" s="37"/>
      <c r="C130" s="37"/>
      <c r="D130" s="37"/>
      <c r="E130" s="41"/>
      <c r="F130" s="14"/>
      <c r="G130" s="38"/>
      <c r="H130" s="38"/>
      <c r="I130" s="34"/>
      <c r="J130" s="34"/>
      <c r="K130" s="34"/>
      <c r="L130" s="34"/>
      <c r="M130" s="34"/>
      <c r="N130" s="34"/>
      <c r="O130" s="34"/>
      <c r="P130" s="34"/>
      <c r="Q130" s="42"/>
      <c r="R130" s="43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4"/>
      <c r="AH130" s="34"/>
      <c r="AI130" s="34"/>
      <c r="AJ130" s="34"/>
      <c r="AK130" s="34"/>
      <c r="AL130" s="34"/>
      <c r="AM130" s="35"/>
      <c r="AN130" s="35"/>
      <c r="AO130" s="35"/>
    </row>
    <row r="131" spans="1:41" s="32" customFormat="1" ht="13.5" customHeight="1" x14ac:dyDescent="0.2">
      <c r="A131" s="35"/>
      <c r="B131" s="37"/>
      <c r="C131" s="37"/>
      <c r="D131" s="37"/>
      <c r="E131" s="41"/>
      <c r="F131" s="41"/>
      <c r="G131" s="38"/>
      <c r="H131" s="38"/>
      <c r="I131" s="34"/>
      <c r="J131" s="34"/>
      <c r="K131" s="34"/>
      <c r="L131" s="34"/>
      <c r="M131" s="34"/>
      <c r="N131" s="34"/>
      <c r="O131" s="34"/>
      <c r="P131" s="34"/>
      <c r="Q131" s="42"/>
      <c r="R131" s="43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4"/>
      <c r="AH131" s="34"/>
      <c r="AI131" s="34"/>
      <c r="AJ131" s="34"/>
      <c r="AK131" s="34"/>
      <c r="AL131" s="34"/>
      <c r="AM131" s="35"/>
      <c r="AN131" s="35"/>
      <c r="AO131" s="35"/>
    </row>
    <row r="132" spans="1:41" s="32" customFormat="1" ht="13.5" customHeight="1" x14ac:dyDescent="0.2">
      <c r="A132" s="35"/>
      <c r="B132" s="37"/>
      <c r="C132" s="37"/>
      <c r="D132" s="37"/>
      <c r="E132" s="41"/>
      <c r="F132" s="41"/>
      <c r="G132" s="38"/>
      <c r="H132" s="38"/>
      <c r="I132" s="34"/>
      <c r="J132" s="34"/>
      <c r="K132" s="34"/>
      <c r="L132" s="34"/>
      <c r="M132" s="34"/>
      <c r="N132" s="34"/>
      <c r="O132" s="34"/>
      <c r="P132" s="34"/>
      <c r="Q132" s="42"/>
      <c r="R132" s="43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4"/>
      <c r="AH132" s="34"/>
      <c r="AI132" s="34"/>
      <c r="AJ132" s="34"/>
      <c r="AK132" s="34"/>
      <c r="AL132" s="34"/>
      <c r="AM132" s="35"/>
      <c r="AN132" s="35"/>
      <c r="AO132" s="35"/>
    </row>
    <row r="133" spans="1:41" s="32" customFormat="1" ht="13.5" customHeight="1" x14ac:dyDescent="0.2">
      <c r="A133" s="35"/>
      <c r="B133" s="37"/>
      <c r="C133" s="37"/>
      <c r="D133" s="37"/>
      <c r="E133" s="41"/>
      <c r="F133" s="41"/>
      <c r="G133" s="38"/>
      <c r="H133" s="38"/>
      <c r="I133" s="34"/>
      <c r="J133" s="34"/>
      <c r="K133" s="34"/>
      <c r="L133" s="34"/>
      <c r="M133" s="34"/>
      <c r="N133" s="34"/>
      <c r="O133" s="34"/>
      <c r="P133" s="34"/>
      <c r="Q133" s="42"/>
      <c r="R133" s="43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4"/>
      <c r="AH133" s="34"/>
      <c r="AI133" s="34"/>
      <c r="AJ133" s="34"/>
      <c r="AK133" s="34"/>
      <c r="AL133" s="34"/>
      <c r="AM133" s="35"/>
      <c r="AN133" s="35"/>
      <c r="AO133" s="35"/>
    </row>
    <row r="134" spans="1:41" s="32" customFormat="1" ht="13.5" customHeight="1" x14ac:dyDescent="0.2">
      <c r="A134" s="35"/>
      <c r="B134" s="37"/>
      <c r="C134" s="37"/>
      <c r="D134" s="37"/>
      <c r="E134" s="41"/>
      <c r="F134" s="41"/>
      <c r="G134" s="38"/>
      <c r="H134" s="38"/>
      <c r="I134" s="34"/>
      <c r="J134" s="34"/>
      <c r="K134" s="34"/>
      <c r="L134" s="34"/>
      <c r="M134" s="34"/>
      <c r="N134" s="34"/>
      <c r="O134" s="34"/>
      <c r="P134" s="34"/>
      <c r="Q134" s="42"/>
      <c r="R134" s="43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4"/>
      <c r="AH134" s="34"/>
      <c r="AI134" s="34"/>
      <c r="AJ134" s="34"/>
      <c r="AK134" s="34"/>
      <c r="AL134" s="34"/>
      <c r="AM134" s="35"/>
      <c r="AN134" s="35"/>
      <c r="AO134" s="35"/>
    </row>
    <row r="135" spans="1:41" s="32" customFormat="1" ht="13.5" customHeight="1" x14ac:dyDescent="0.2">
      <c r="A135" s="35"/>
      <c r="B135" s="37"/>
      <c r="C135" s="37"/>
      <c r="D135" s="37"/>
      <c r="E135" s="41"/>
      <c r="F135" s="41"/>
      <c r="G135" s="38"/>
      <c r="H135" s="38"/>
      <c r="I135" s="34"/>
      <c r="J135" s="34"/>
      <c r="K135" s="34"/>
      <c r="L135" s="34"/>
      <c r="M135" s="34"/>
      <c r="N135" s="34"/>
      <c r="O135" s="34"/>
      <c r="P135" s="34"/>
      <c r="Q135" s="42"/>
      <c r="R135" s="43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4"/>
      <c r="AH135" s="34"/>
      <c r="AI135" s="34"/>
      <c r="AJ135" s="34"/>
      <c r="AK135" s="34"/>
      <c r="AL135" s="34"/>
      <c r="AM135" s="35"/>
      <c r="AN135" s="35"/>
      <c r="AO135" s="35"/>
    </row>
    <row r="136" spans="1:41" s="32" customFormat="1" ht="13.5" customHeight="1" x14ac:dyDescent="0.2">
      <c r="A136" s="35"/>
      <c r="B136" s="37"/>
      <c r="C136" s="37"/>
      <c r="D136" s="37"/>
      <c r="E136" s="41"/>
      <c r="F136" s="41"/>
      <c r="G136" s="38"/>
      <c r="H136" s="38"/>
      <c r="I136" s="34"/>
      <c r="J136" s="34"/>
      <c r="K136" s="34"/>
      <c r="L136" s="34"/>
      <c r="M136" s="34"/>
      <c r="N136" s="34"/>
      <c r="O136" s="34"/>
      <c r="P136" s="34"/>
      <c r="Q136" s="42"/>
      <c r="R136" s="43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4"/>
      <c r="AH136" s="34"/>
      <c r="AI136" s="34"/>
      <c r="AJ136" s="34"/>
      <c r="AK136" s="34"/>
      <c r="AL136" s="34"/>
      <c r="AM136" s="35"/>
      <c r="AN136" s="35"/>
      <c r="AO136" s="35"/>
    </row>
    <row r="137" spans="1:41" s="32" customFormat="1" ht="13.5" customHeight="1" x14ac:dyDescent="0.2">
      <c r="A137" s="35"/>
      <c r="B137" s="37"/>
      <c r="C137" s="37"/>
      <c r="D137" s="37"/>
      <c r="E137" s="41"/>
      <c r="F137" s="41"/>
      <c r="G137" s="38"/>
      <c r="H137" s="38"/>
      <c r="I137" s="34"/>
      <c r="J137" s="34"/>
      <c r="K137" s="34"/>
      <c r="L137" s="34"/>
      <c r="M137" s="34"/>
      <c r="N137" s="34"/>
      <c r="O137" s="34"/>
      <c r="P137" s="34"/>
      <c r="Q137" s="42"/>
      <c r="R137" s="43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4"/>
      <c r="AH137" s="34"/>
      <c r="AI137" s="34"/>
      <c r="AJ137" s="34"/>
      <c r="AK137" s="34"/>
      <c r="AL137" s="34"/>
      <c r="AM137" s="35"/>
      <c r="AN137" s="35"/>
      <c r="AO137" s="35"/>
    </row>
    <row r="138" spans="1:41" s="32" customFormat="1" ht="13.5" customHeight="1" x14ac:dyDescent="0.2">
      <c r="A138" s="35"/>
      <c r="B138" s="37"/>
      <c r="C138" s="37"/>
      <c r="D138" s="37"/>
      <c r="E138" s="41"/>
      <c r="F138" s="41"/>
      <c r="G138" s="38"/>
      <c r="H138" s="38"/>
      <c r="I138" s="34"/>
      <c r="J138" s="34"/>
      <c r="K138" s="34"/>
      <c r="L138" s="34"/>
      <c r="M138" s="34"/>
      <c r="N138" s="34"/>
      <c r="O138" s="34"/>
      <c r="P138" s="34"/>
      <c r="Q138" s="42"/>
      <c r="R138" s="43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4"/>
      <c r="AH138" s="34"/>
      <c r="AI138" s="34"/>
      <c r="AJ138" s="34"/>
      <c r="AK138" s="34"/>
      <c r="AL138" s="34"/>
      <c r="AM138" s="35"/>
      <c r="AN138" s="35"/>
      <c r="AO138" s="35"/>
    </row>
    <row r="139" spans="1:41" s="32" customFormat="1" ht="13.5" customHeight="1" x14ac:dyDescent="0.2">
      <c r="A139" s="35"/>
      <c r="B139" s="37"/>
      <c r="C139" s="37"/>
      <c r="D139" s="37"/>
      <c r="E139" s="41"/>
      <c r="F139" s="41"/>
      <c r="G139" s="38"/>
      <c r="H139" s="38"/>
      <c r="I139" s="34"/>
      <c r="J139" s="34"/>
      <c r="K139" s="34"/>
      <c r="L139" s="34"/>
      <c r="M139" s="34"/>
      <c r="N139" s="34"/>
      <c r="O139" s="34"/>
      <c r="P139" s="34"/>
      <c r="Q139" s="42"/>
      <c r="R139" s="43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4"/>
      <c r="AH139" s="34"/>
      <c r="AI139" s="34"/>
      <c r="AJ139" s="34"/>
      <c r="AK139" s="34"/>
      <c r="AL139" s="34"/>
      <c r="AM139" s="35"/>
      <c r="AN139" s="35"/>
      <c r="AO139" s="35"/>
    </row>
    <row r="140" spans="1:41" s="32" customFormat="1" ht="13.5" customHeight="1" x14ac:dyDescent="0.2">
      <c r="A140" s="35"/>
      <c r="B140" s="37"/>
      <c r="C140" s="37"/>
      <c r="D140" s="37"/>
      <c r="E140" s="41"/>
      <c r="F140" s="41"/>
      <c r="G140" s="38"/>
      <c r="H140" s="38"/>
      <c r="I140" s="34"/>
      <c r="J140" s="34"/>
      <c r="K140" s="34"/>
      <c r="L140" s="34"/>
      <c r="M140" s="34"/>
      <c r="N140" s="34"/>
      <c r="O140" s="34"/>
      <c r="P140" s="34"/>
      <c r="Q140" s="42"/>
      <c r="R140" s="43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4"/>
      <c r="AH140" s="34"/>
      <c r="AI140" s="34"/>
      <c r="AJ140" s="34"/>
      <c r="AK140" s="34"/>
      <c r="AL140" s="34"/>
      <c r="AM140" s="35"/>
      <c r="AN140" s="35"/>
      <c r="AO140" s="35"/>
    </row>
    <row r="141" spans="1:41" s="32" customFormat="1" ht="13.5" customHeight="1" x14ac:dyDescent="0.2">
      <c r="A141" s="35"/>
      <c r="B141" s="37"/>
      <c r="C141" s="37"/>
      <c r="D141" s="37"/>
      <c r="E141" s="41"/>
      <c r="F141" s="41"/>
      <c r="G141" s="38"/>
      <c r="H141" s="38"/>
      <c r="I141" s="34"/>
      <c r="J141" s="34"/>
      <c r="K141" s="34"/>
      <c r="L141" s="34"/>
      <c r="M141" s="34"/>
      <c r="N141" s="34"/>
      <c r="O141" s="34"/>
      <c r="P141" s="34"/>
      <c r="Q141" s="42"/>
      <c r="R141" s="43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4"/>
      <c r="AH141" s="34"/>
      <c r="AI141" s="34"/>
      <c r="AJ141" s="34"/>
      <c r="AK141" s="34"/>
      <c r="AL141" s="34"/>
      <c r="AM141" s="35"/>
      <c r="AN141" s="35"/>
      <c r="AO141" s="35"/>
    </row>
    <row r="142" spans="1:41" s="32" customFormat="1" ht="13.5" customHeight="1" x14ac:dyDescent="0.2">
      <c r="A142" s="35"/>
      <c r="B142" s="37"/>
      <c r="C142" s="37"/>
      <c r="D142" s="37"/>
      <c r="E142" s="41"/>
      <c r="F142" s="41"/>
      <c r="G142" s="38"/>
      <c r="H142" s="38"/>
      <c r="I142" s="34"/>
      <c r="J142" s="34"/>
      <c r="K142" s="34"/>
      <c r="L142" s="34"/>
      <c r="M142" s="34"/>
      <c r="N142" s="34"/>
      <c r="O142" s="34"/>
      <c r="P142" s="34"/>
      <c r="Q142" s="42"/>
      <c r="R142" s="43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4"/>
      <c r="AH142" s="34"/>
      <c r="AI142" s="34"/>
      <c r="AJ142" s="34"/>
      <c r="AK142" s="34"/>
      <c r="AL142" s="34"/>
      <c r="AM142" s="35"/>
      <c r="AN142" s="35"/>
      <c r="AO142" s="35"/>
    </row>
    <row r="143" spans="1:41" s="32" customFormat="1" ht="13.5" customHeight="1" x14ac:dyDescent="0.2">
      <c r="A143" s="35"/>
      <c r="B143" s="37"/>
      <c r="C143" s="37"/>
      <c r="D143" s="37"/>
      <c r="E143" s="41"/>
      <c r="F143" s="41"/>
      <c r="G143" s="38"/>
      <c r="H143" s="38"/>
      <c r="I143" s="34"/>
      <c r="J143" s="34"/>
      <c r="K143" s="34"/>
      <c r="L143" s="34"/>
      <c r="M143" s="34"/>
      <c r="N143" s="34"/>
      <c r="O143" s="34"/>
      <c r="P143" s="34"/>
      <c r="Q143" s="42"/>
      <c r="R143" s="43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4"/>
      <c r="AH143" s="34"/>
      <c r="AI143" s="34"/>
      <c r="AJ143" s="34"/>
      <c r="AK143" s="34"/>
      <c r="AL143" s="34"/>
      <c r="AM143" s="35"/>
      <c r="AN143" s="35"/>
      <c r="AO143" s="35"/>
    </row>
    <row r="144" spans="1:41" s="32" customFormat="1" ht="13.5" customHeight="1" x14ac:dyDescent="0.2">
      <c r="A144" s="35"/>
      <c r="B144" s="37"/>
      <c r="C144" s="37"/>
      <c r="D144" s="37"/>
      <c r="E144" s="41"/>
      <c r="F144" s="41"/>
      <c r="G144" s="38"/>
      <c r="H144" s="38"/>
      <c r="I144" s="34"/>
      <c r="J144" s="34"/>
      <c r="K144" s="34"/>
      <c r="L144" s="34"/>
      <c r="M144" s="34"/>
      <c r="N144" s="34"/>
      <c r="O144" s="34"/>
      <c r="P144" s="34"/>
      <c r="Q144" s="42"/>
      <c r="R144" s="43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4"/>
      <c r="AH144" s="34"/>
      <c r="AI144" s="34"/>
      <c r="AJ144" s="34"/>
      <c r="AK144" s="34"/>
      <c r="AL144" s="34"/>
      <c r="AM144" s="35"/>
      <c r="AN144" s="35"/>
      <c r="AO144" s="35"/>
    </row>
    <row r="145" spans="1:41" s="32" customFormat="1" ht="13.5" customHeight="1" x14ac:dyDescent="0.2">
      <c r="A145" s="35"/>
      <c r="B145" s="37"/>
      <c r="C145" s="37"/>
      <c r="D145" s="37"/>
      <c r="E145" s="41"/>
      <c r="F145" s="41"/>
      <c r="G145" s="38"/>
      <c r="H145" s="38"/>
      <c r="I145" s="34"/>
      <c r="J145" s="34"/>
      <c r="K145" s="34"/>
      <c r="L145" s="34"/>
      <c r="M145" s="34"/>
      <c r="N145" s="34"/>
      <c r="O145" s="34"/>
      <c r="P145" s="34"/>
      <c r="Q145" s="42"/>
      <c r="R145" s="43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4"/>
      <c r="AH145" s="34"/>
      <c r="AI145" s="34"/>
      <c r="AJ145" s="34"/>
      <c r="AK145" s="34"/>
      <c r="AL145" s="34"/>
      <c r="AM145" s="35"/>
      <c r="AN145" s="35"/>
      <c r="AO145" s="35"/>
    </row>
    <row r="146" spans="1:41" s="32" customFormat="1" ht="13.5" customHeight="1" x14ac:dyDescent="0.2">
      <c r="A146" s="35"/>
      <c r="B146" s="37"/>
      <c r="C146" s="37"/>
      <c r="D146" s="37"/>
      <c r="E146" s="21" t="s">
        <v>262</v>
      </c>
      <c r="F146" s="41"/>
      <c r="G146" s="38"/>
      <c r="H146" s="38"/>
      <c r="I146" s="34"/>
      <c r="J146" s="34"/>
      <c r="K146" s="34"/>
      <c r="L146" s="34"/>
      <c r="M146" s="34"/>
      <c r="N146" s="34"/>
      <c r="O146" s="34"/>
      <c r="P146" s="34"/>
      <c r="Q146" s="42"/>
      <c r="R146" s="43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4"/>
      <c r="AH146" s="34"/>
      <c r="AI146" s="34"/>
      <c r="AJ146" s="34"/>
      <c r="AK146" s="34"/>
      <c r="AL146" s="34"/>
      <c r="AM146" s="35"/>
      <c r="AN146" s="35"/>
      <c r="AO146" s="35"/>
    </row>
    <row r="147" spans="1:41" s="32" customFormat="1" ht="13.5" customHeight="1" x14ac:dyDescent="0.2">
      <c r="A147" s="35"/>
      <c r="B147" s="37"/>
      <c r="C147" s="37"/>
      <c r="D147" s="37"/>
      <c r="E147" s="41"/>
      <c r="F147" s="41"/>
      <c r="G147" s="38"/>
      <c r="H147" s="38"/>
      <c r="I147" s="34"/>
      <c r="J147" s="34"/>
      <c r="K147" s="34"/>
      <c r="L147" s="34"/>
      <c r="M147" s="34"/>
      <c r="N147" s="34"/>
      <c r="O147" s="34"/>
      <c r="P147" s="34"/>
      <c r="Q147" s="42"/>
      <c r="R147" s="43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4"/>
      <c r="AH147" s="34"/>
      <c r="AI147" s="34"/>
      <c r="AJ147" s="34"/>
      <c r="AK147" s="34"/>
      <c r="AL147" s="34"/>
      <c r="AM147" s="35"/>
      <c r="AN147" s="35"/>
      <c r="AO147" s="35"/>
    </row>
    <row r="148" spans="1:41" s="32" customFormat="1" ht="13.5" customHeight="1" x14ac:dyDescent="0.2">
      <c r="A148" s="35"/>
      <c r="B148" s="37"/>
      <c r="C148" s="37"/>
      <c r="D148" s="37"/>
      <c r="E148" s="41"/>
      <c r="F148" s="41"/>
      <c r="G148" s="38"/>
      <c r="H148" s="38"/>
      <c r="I148" s="34"/>
      <c r="J148" s="34"/>
      <c r="K148" s="34"/>
      <c r="L148" s="34"/>
      <c r="M148" s="34"/>
      <c r="N148" s="34"/>
      <c r="O148" s="34"/>
      <c r="P148" s="34"/>
      <c r="Q148" s="42"/>
      <c r="R148" s="43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4"/>
      <c r="AH148" s="34"/>
      <c r="AI148" s="34"/>
      <c r="AJ148" s="34"/>
      <c r="AK148" s="34"/>
      <c r="AL148" s="34"/>
      <c r="AM148" s="35"/>
      <c r="AN148" s="35"/>
      <c r="AO148" s="35"/>
    </row>
    <row r="149" spans="1:41" s="32" customFormat="1" ht="13.5" customHeight="1" x14ac:dyDescent="0.2">
      <c r="A149" s="35"/>
      <c r="B149" s="37"/>
      <c r="C149" s="37"/>
      <c r="D149" s="37"/>
      <c r="E149" s="41"/>
      <c r="F149" s="41"/>
      <c r="G149" s="38"/>
      <c r="H149" s="38"/>
      <c r="I149" s="34"/>
      <c r="J149" s="34"/>
      <c r="K149" s="34"/>
      <c r="L149" s="34"/>
      <c r="M149" s="34"/>
      <c r="N149" s="34"/>
      <c r="O149" s="34"/>
      <c r="P149" s="34"/>
      <c r="Q149" s="42"/>
      <c r="R149" s="43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4"/>
      <c r="AH149" s="34"/>
      <c r="AI149" s="34"/>
      <c r="AJ149" s="34"/>
      <c r="AK149" s="34"/>
      <c r="AL149" s="34"/>
      <c r="AM149" s="35"/>
      <c r="AN149" s="35"/>
      <c r="AO149" s="35"/>
    </row>
    <row r="150" spans="1:41" s="32" customFormat="1" ht="13.5" customHeight="1" x14ac:dyDescent="0.2">
      <c r="A150" s="35"/>
      <c r="B150" s="37"/>
      <c r="C150" s="37"/>
      <c r="D150" s="37"/>
      <c r="E150" s="41"/>
      <c r="F150" s="41"/>
      <c r="G150" s="38"/>
      <c r="H150" s="38"/>
      <c r="I150" s="34"/>
      <c r="J150" s="34"/>
      <c r="K150" s="34"/>
      <c r="L150" s="34"/>
      <c r="M150" s="34"/>
      <c r="N150" s="34"/>
      <c r="O150" s="34"/>
      <c r="P150" s="34"/>
      <c r="Q150" s="42"/>
      <c r="R150" s="43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4"/>
      <c r="AH150" s="34"/>
      <c r="AI150" s="34"/>
      <c r="AJ150" s="34"/>
      <c r="AK150" s="34"/>
      <c r="AL150" s="34"/>
      <c r="AM150" s="35"/>
      <c r="AN150" s="35"/>
      <c r="AO150" s="35"/>
    </row>
    <row r="151" spans="1:41" s="32" customFormat="1" ht="13.5" customHeight="1" x14ac:dyDescent="0.2">
      <c r="A151" s="35"/>
      <c r="B151" s="37"/>
      <c r="C151" s="37"/>
      <c r="D151" s="37"/>
      <c r="E151" s="41"/>
      <c r="F151" s="41"/>
      <c r="G151" s="38"/>
      <c r="H151" s="38"/>
      <c r="I151" s="34"/>
      <c r="J151" s="34"/>
      <c r="K151" s="34"/>
      <c r="L151" s="34"/>
      <c r="M151" s="34"/>
      <c r="N151" s="34"/>
      <c r="O151" s="34"/>
      <c r="P151" s="34"/>
      <c r="Q151" s="42"/>
      <c r="R151" s="43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4"/>
      <c r="AH151" s="34"/>
      <c r="AI151" s="34"/>
      <c r="AJ151" s="34"/>
      <c r="AK151" s="34"/>
      <c r="AL151" s="34"/>
      <c r="AM151" s="35"/>
      <c r="AN151" s="35"/>
      <c r="AO151" s="35"/>
    </row>
    <row r="152" spans="1:41" s="32" customFormat="1" ht="13.5" customHeight="1" x14ac:dyDescent="0.2">
      <c r="A152" s="35"/>
      <c r="B152" s="37"/>
      <c r="C152" s="37"/>
      <c r="D152" s="37"/>
      <c r="E152" s="41"/>
      <c r="F152" s="41"/>
      <c r="G152" s="38"/>
      <c r="H152" s="38"/>
      <c r="I152" s="34"/>
      <c r="J152" s="34"/>
      <c r="K152" s="34"/>
      <c r="L152" s="34"/>
      <c r="M152" s="34"/>
      <c r="N152" s="34"/>
      <c r="O152" s="34"/>
      <c r="P152" s="34"/>
      <c r="Q152" s="42"/>
      <c r="R152" s="43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4"/>
      <c r="AH152" s="34"/>
      <c r="AI152" s="34"/>
      <c r="AJ152" s="34"/>
      <c r="AK152" s="34"/>
      <c r="AL152" s="34"/>
      <c r="AM152" s="35"/>
      <c r="AN152" s="35"/>
      <c r="AO152" s="35"/>
    </row>
    <row r="153" spans="1:41" s="32" customFormat="1" ht="13.5" customHeight="1" x14ac:dyDescent="0.2">
      <c r="A153" s="35"/>
      <c r="B153" s="37"/>
      <c r="C153" s="37"/>
      <c r="D153" s="37"/>
      <c r="E153" s="41"/>
      <c r="F153" s="41"/>
      <c r="G153" s="38"/>
      <c r="H153" s="38"/>
      <c r="I153" s="34"/>
      <c r="J153" s="34"/>
      <c r="K153" s="34"/>
      <c r="L153" s="34"/>
      <c r="M153" s="34"/>
      <c r="N153" s="34"/>
      <c r="O153" s="34"/>
      <c r="P153" s="34"/>
      <c r="Q153" s="42"/>
      <c r="R153" s="43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4"/>
      <c r="AH153" s="34"/>
      <c r="AI153" s="34"/>
      <c r="AJ153" s="34"/>
      <c r="AK153" s="34"/>
      <c r="AL153" s="34"/>
      <c r="AM153" s="35"/>
      <c r="AN153" s="35"/>
      <c r="AO153" s="35"/>
    </row>
    <row r="154" spans="1:41" s="32" customFormat="1" ht="13.5" customHeight="1" x14ac:dyDescent="0.2">
      <c r="A154" s="35"/>
      <c r="B154" s="37"/>
      <c r="C154" s="37"/>
      <c r="D154" s="37"/>
      <c r="E154" s="41"/>
      <c r="F154" s="41"/>
      <c r="G154" s="38"/>
      <c r="H154" s="38"/>
      <c r="I154" s="34"/>
      <c r="J154" s="34"/>
      <c r="K154" s="34"/>
      <c r="L154" s="34"/>
      <c r="M154" s="34"/>
      <c r="N154" s="34"/>
      <c r="O154" s="34"/>
      <c r="P154" s="34"/>
      <c r="Q154" s="42"/>
      <c r="R154" s="43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4"/>
      <c r="AH154" s="34"/>
      <c r="AI154" s="34"/>
      <c r="AJ154" s="34"/>
      <c r="AK154" s="34"/>
      <c r="AL154" s="34"/>
      <c r="AM154" s="35"/>
      <c r="AN154" s="35"/>
      <c r="AO154" s="35"/>
    </row>
    <row r="155" spans="1:41" s="32" customFormat="1" ht="13.5" customHeight="1" x14ac:dyDescent="0.2">
      <c r="A155" s="35"/>
      <c r="B155" s="37"/>
      <c r="C155" s="37"/>
      <c r="D155" s="37"/>
      <c r="E155" s="41"/>
      <c r="F155" s="41"/>
      <c r="G155" s="38"/>
      <c r="H155" s="38"/>
      <c r="I155" s="34"/>
      <c r="J155" s="34"/>
      <c r="K155" s="34"/>
      <c r="L155" s="34"/>
      <c r="M155" s="34"/>
      <c r="N155" s="34"/>
      <c r="O155" s="34"/>
      <c r="P155" s="34"/>
      <c r="Q155" s="42"/>
      <c r="R155" s="43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4"/>
      <c r="AH155" s="34"/>
      <c r="AI155" s="34"/>
      <c r="AJ155" s="34"/>
      <c r="AK155" s="34"/>
      <c r="AL155" s="34"/>
      <c r="AM155" s="35"/>
      <c r="AN155" s="35"/>
      <c r="AO155" s="35"/>
    </row>
    <row r="156" spans="1:41" s="32" customFormat="1" ht="13.5" customHeight="1" x14ac:dyDescent="0.2">
      <c r="A156" s="35"/>
      <c r="B156" s="37"/>
      <c r="C156" s="37"/>
      <c r="D156" s="37"/>
      <c r="E156" s="41"/>
      <c r="F156" s="41"/>
      <c r="G156" s="38"/>
      <c r="H156" s="38"/>
      <c r="I156" s="34"/>
      <c r="J156" s="34"/>
      <c r="K156" s="34"/>
      <c r="L156" s="34"/>
      <c r="M156" s="34"/>
      <c r="N156" s="34"/>
      <c r="O156" s="34"/>
      <c r="P156" s="34"/>
      <c r="Q156" s="42"/>
      <c r="R156" s="43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4"/>
      <c r="AH156" s="34"/>
      <c r="AI156" s="34"/>
      <c r="AJ156" s="34"/>
      <c r="AK156" s="34"/>
      <c r="AL156" s="34"/>
      <c r="AM156" s="35"/>
      <c r="AN156" s="35"/>
      <c r="AO156" s="35"/>
    </row>
    <row r="157" spans="1:41" s="32" customFormat="1" ht="13.5" customHeight="1" x14ac:dyDescent="0.2">
      <c r="A157" s="35"/>
      <c r="B157" s="37"/>
      <c r="C157" s="37"/>
      <c r="D157" s="37"/>
      <c r="E157" s="41"/>
      <c r="F157" s="41"/>
      <c r="G157" s="38"/>
      <c r="H157" s="38"/>
      <c r="I157" s="34"/>
      <c r="J157" s="34"/>
      <c r="K157" s="34"/>
      <c r="L157" s="34"/>
      <c r="M157" s="34"/>
      <c r="N157" s="34"/>
      <c r="O157" s="34"/>
      <c r="P157" s="7"/>
      <c r="Q157" s="42"/>
      <c r="R157" s="43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4"/>
      <c r="AH157" s="34"/>
      <c r="AI157" s="34"/>
      <c r="AJ157" s="34"/>
      <c r="AK157" s="34"/>
      <c r="AL157" s="34"/>
      <c r="AM157" s="35"/>
      <c r="AN157" s="35"/>
      <c r="AO157" s="35"/>
    </row>
    <row r="158" spans="1:41" s="32" customFormat="1" ht="13.5" customHeight="1" x14ac:dyDescent="0.2">
      <c r="A158" s="35"/>
      <c r="B158" s="37"/>
      <c r="C158" s="37"/>
      <c r="D158" s="37"/>
      <c r="E158" s="41"/>
      <c r="F158" s="41"/>
      <c r="G158" s="38"/>
      <c r="H158" s="38"/>
      <c r="I158" s="34"/>
      <c r="J158" s="34"/>
      <c r="K158" s="34"/>
      <c r="L158" s="34"/>
      <c r="M158" s="34"/>
      <c r="N158" s="34"/>
      <c r="O158" s="34"/>
      <c r="P158" s="7"/>
      <c r="Q158" s="42"/>
      <c r="R158" s="43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4"/>
      <c r="AH158" s="34"/>
      <c r="AI158" s="34"/>
      <c r="AJ158" s="34"/>
      <c r="AK158" s="34"/>
      <c r="AL158" s="34"/>
      <c r="AM158" s="35"/>
      <c r="AN158" s="35"/>
      <c r="AO158" s="35"/>
    </row>
    <row r="159" spans="1:41" s="32" customFormat="1" ht="13.5" customHeight="1" x14ac:dyDescent="0.2">
      <c r="A159" s="35"/>
      <c r="B159" s="37"/>
      <c r="C159" s="37"/>
      <c r="D159" s="37"/>
      <c r="E159" s="41"/>
      <c r="F159" s="41"/>
      <c r="G159" s="38"/>
      <c r="H159" s="38"/>
      <c r="I159" s="34"/>
      <c r="J159" s="34"/>
      <c r="K159" s="34"/>
      <c r="L159" s="34"/>
      <c r="M159" s="34"/>
      <c r="N159" s="34"/>
      <c r="O159" s="34"/>
      <c r="P159" s="7"/>
      <c r="Q159" s="42"/>
      <c r="R159" s="43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4"/>
      <c r="AH159" s="34"/>
      <c r="AI159" s="34"/>
      <c r="AJ159" s="34"/>
      <c r="AK159" s="34"/>
      <c r="AL159" s="34"/>
      <c r="AM159" s="35"/>
      <c r="AN159" s="35"/>
      <c r="AO159" s="35"/>
    </row>
    <row r="160" spans="1:41" ht="12.6" customHeight="1" x14ac:dyDescent="0.2">
      <c r="A160" s="7"/>
      <c r="B160" s="21"/>
      <c r="C160" s="21"/>
      <c r="D160" s="21"/>
      <c r="E160" s="19" t="s">
        <v>263</v>
      </c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34"/>
      <c r="AK160" s="34"/>
      <c r="AL160" s="35"/>
      <c r="AM160" s="7"/>
      <c r="AN160" s="7"/>
      <c r="AO160" s="7"/>
    </row>
    <row r="161" spans="1:41" ht="12.6" customHeight="1" x14ac:dyDescent="0.2">
      <c r="A161" s="7"/>
      <c r="B161" s="21"/>
      <c r="C161" s="21"/>
      <c r="D161" s="21"/>
      <c r="E161" s="21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34"/>
      <c r="AK161" s="34"/>
      <c r="AL161" s="35"/>
      <c r="AM161" s="7"/>
      <c r="AN161" s="7"/>
      <c r="AO161" s="7"/>
    </row>
    <row r="162" spans="1:41" ht="12.6" customHeight="1" x14ac:dyDescent="0.2">
      <c r="A162" s="7"/>
      <c r="B162" s="21"/>
      <c r="C162" s="21"/>
      <c r="D162" s="21"/>
      <c r="E162" s="21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34"/>
      <c r="AK162" s="34"/>
      <c r="AL162" s="35"/>
      <c r="AM162" s="7"/>
      <c r="AN162" s="7"/>
      <c r="AO162" s="7"/>
    </row>
    <row r="163" spans="1:41" ht="12.6" customHeight="1" x14ac:dyDescent="0.2">
      <c r="A163" s="7"/>
      <c r="B163" s="21"/>
      <c r="C163" s="21"/>
      <c r="D163" s="21"/>
      <c r="E163" s="347" t="s">
        <v>25375</v>
      </c>
      <c r="F163" s="348"/>
      <c r="G163" s="349"/>
      <c r="H163" s="350" t="s">
        <v>264</v>
      </c>
      <c r="I163" s="197"/>
      <c r="J163" s="197"/>
      <c r="K163" s="197"/>
      <c r="L163" s="197"/>
      <c r="M163" s="197"/>
      <c r="N163" s="197"/>
      <c r="O163" s="197"/>
      <c r="P163" s="197"/>
      <c r="Q163" s="197"/>
      <c r="R163" s="197"/>
      <c r="S163" s="197"/>
      <c r="T163" s="197"/>
      <c r="U163" s="197"/>
      <c r="V163" s="197"/>
      <c r="W163" s="197"/>
      <c r="X163" s="197"/>
      <c r="Y163" s="197"/>
      <c r="Z163" s="197"/>
      <c r="AA163" s="197"/>
      <c r="AB163" s="197"/>
      <c r="AC163" s="351"/>
      <c r="AD163" s="348" t="s">
        <v>265</v>
      </c>
      <c r="AE163" s="348"/>
      <c r="AF163" s="348"/>
      <c r="AG163" s="348"/>
      <c r="AH163" s="348"/>
      <c r="AI163" s="349"/>
      <c r="AJ163" s="347"/>
      <c r="AK163" s="349"/>
      <c r="AL163" s="205" t="s">
        <v>25379</v>
      </c>
      <c r="AM163" s="413"/>
      <c r="AN163" s="7"/>
      <c r="AO163" s="7"/>
    </row>
    <row r="164" spans="1:41" ht="12.6" customHeight="1" x14ac:dyDescent="0.2">
      <c r="A164" s="7"/>
      <c r="B164" s="21"/>
      <c r="C164" s="21"/>
      <c r="D164" s="21"/>
      <c r="E164" s="350"/>
      <c r="F164" s="197"/>
      <c r="G164" s="351"/>
      <c r="H164" s="352"/>
      <c r="I164" s="353"/>
      <c r="J164" s="353"/>
      <c r="K164" s="353"/>
      <c r="L164" s="353"/>
      <c r="M164" s="353"/>
      <c r="N164" s="353"/>
      <c r="O164" s="353"/>
      <c r="P164" s="353"/>
      <c r="Q164" s="353"/>
      <c r="R164" s="353"/>
      <c r="S164" s="353"/>
      <c r="T164" s="353"/>
      <c r="U164" s="353"/>
      <c r="V164" s="353"/>
      <c r="W164" s="353"/>
      <c r="X164" s="353"/>
      <c r="Y164" s="353"/>
      <c r="Z164" s="353"/>
      <c r="AA164" s="353"/>
      <c r="AB164" s="353"/>
      <c r="AC164" s="354"/>
      <c r="AD164" s="353"/>
      <c r="AE164" s="353"/>
      <c r="AF164" s="353"/>
      <c r="AG164" s="353"/>
      <c r="AH164" s="353"/>
      <c r="AI164" s="354"/>
      <c r="AJ164" s="352"/>
      <c r="AK164" s="354"/>
      <c r="AL164" s="414"/>
      <c r="AM164" s="415"/>
      <c r="AN164" s="7"/>
      <c r="AO164" s="7"/>
    </row>
    <row r="165" spans="1:41" ht="12.6" customHeight="1" x14ac:dyDescent="0.2">
      <c r="A165" s="7"/>
      <c r="B165" s="21"/>
      <c r="C165" s="21"/>
      <c r="D165" s="21"/>
      <c r="E165" s="350"/>
      <c r="F165" s="197"/>
      <c r="G165" s="351"/>
      <c r="H165" s="184" t="s">
        <v>266</v>
      </c>
      <c r="I165" s="184"/>
      <c r="J165" s="184" t="s">
        <v>267</v>
      </c>
      <c r="K165" s="184"/>
      <c r="L165" s="184"/>
      <c r="M165" s="184"/>
      <c r="N165" s="184"/>
      <c r="O165" s="205" t="s">
        <v>268</v>
      </c>
      <c r="P165" s="206"/>
      <c r="Q165" s="206"/>
      <c r="R165" s="206"/>
      <c r="S165" s="206"/>
      <c r="T165" s="418"/>
      <c r="U165" s="355" t="s">
        <v>269</v>
      </c>
      <c r="V165" s="356"/>
      <c r="W165" s="364" t="s">
        <v>270</v>
      </c>
      <c r="X165" s="355" t="s">
        <v>25388</v>
      </c>
      <c r="Y165" s="356"/>
      <c r="Z165" s="355" t="s">
        <v>25411</v>
      </c>
      <c r="AA165" s="362"/>
      <c r="AB165" s="356"/>
      <c r="AC165" s="364" t="s">
        <v>25378</v>
      </c>
      <c r="AD165" s="366" t="s">
        <v>270</v>
      </c>
      <c r="AE165" s="366" t="s">
        <v>25388</v>
      </c>
      <c r="AF165" s="366"/>
      <c r="AG165" s="367" t="s">
        <v>25411</v>
      </c>
      <c r="AH165" s="367" t="s">
        <v>25378</v>
      </c>
      <c r="AI165" s="368"/>
      <c r="AJ165" s="367" t="s">
        <v>8512</v>
      </c>
      <c r="AK165" s="368"/>
      <c r="AL165" s="414"/>
      <c r="AM165" s="415"/>
      <c r="AN165" s="7"/>
      <c r="AO165" s="7"/>
    </row>
    <row r="166" spans="1:41" ht="12.6" customHeight="1" x14ac:dyDescent="0.2">
      <c r="A166" s="7"/>
      <c r="B166" s="21"/>
      <c r="C166" s="21"/>
      <c r="D166" s="21"/>
      <c r="E166" s="350"/>
      <c r="F166" s="197"/>
      <c r="G166" s="351"/>
      <c r="H166" s="184"/>
      <c r="I166" s="184"/>
      <c r="J166" s="184"/>
      <c r="K166" s="184"/>
      <c r="L166" s="184"/>
      <c r="M166" s="184"/>
      <c r="N166" s="184"/>
      <c r="O166" s="397"/>
      <c r="P166" s="398"/>
      <c r="Q166" s="398"/>
      <c r="R166" s="398"/>
      <c r="S166" s="398"/>
      <c r="T166" s="419"/>
      <c r="U166" s="357"/>
      <c r="V166" s="358"/>
      <c r="W166" s="365"/>
      <c r="X166" s="357"/>
      <c r="Y166" s="358"/>
      <c r="Z166" s="357"/>
      <c r="AA166" s="363"/>
      <c r="AB166" s="358"/>
      <c r="AC166" s="365"/>
      <c r="AD166" s="366"/>
      <c r="AE166" s="366"/>
      <c r="AF166" s="366"/>
      <c r="AG166" s="367"/>
      <c r="AH166" s="368"/>
      <c r="AI166" s="368"/>
      <c r="AJ166" s="368"/>
      <c r="AK166" s="368"/>
      <c r="AL166" s="414"/>
      <c r="AM166" s="415"/>
      <c r="AN166" s="7"/>
      <c r="AO166" s="7"/>
    </row>
    <row r="167" spans="1:41" ht="13.5" customHeight="1" x14ac:dyDescent="0.2">
      <c r="A167" s="7"/>
      <c r="B167" s="21"/>
      <c r="C167" s="21"/>
      <c r="D167" s="21"/>
      <c r="E167" s="352"/>
      <c r="F167" s="353"/>
      <c r="G167" s="354"/>
      <c r="H167" s="184"/>
      <c r="I167" s="184"/>
      <c r="J167" s="184"/>
      <c r="K167" s="184"/>
      <c r="L167" s="184"/>
      <c r="M167" s="184"/>
      <c r="N167" s="184"/>
      <c r="O167" s="281"/>
      <c r="P167" s="282"/>
      <c r="Q167" s="282"/>
      <c r="R167" s="282"/>
      <c r="S167" s="282"/>
      <c r="T167" s="420"/>
      <c r="U167" s="369" t="s">
        <v>271</v>
      </c>
      <c r="V167" s="370"/>
      <c r="W167" s="45" t="s">
        <v>272</v>
      </c>
      <c r="X167" s="369" t="s">
        <v>273</v>
      </c>
      <c r="Y167" s="370"/>
      <c r="Z167" s="371" t="s">
        <v>274</v>
      </c>
      <c r="AA167" s="372"/>
      <c r="AB167" s="373"/>
      <c r="AC167" s="45" t="s">
        <v>275</v>
      </c>
      <c r="AD167" s="45" t="s">
        <v>276</v>
      </c>
      <c r="AE167" s="374" t="s">
        <v>277</v>
      </c>
      <c r="AF167" s="374"/>
      <c r="AG167" s="45" t="s">
        <v>9224</v>
      </c>
      <c r="AH167" s="375" t="s">
        <v>9225</v>
      </c>
      <c r="AI167" s="375"/>
      <c r="AJ167" s="361" t="s">
        <v>9226</v>
      </c>
      <c r="AK167" s="361"/>
      <c r="AL167" s="416"/>
      <c r="AM167" s="417"/>
      <c r="AN167" s="7"/>
      <c r="AO167" s="7"/>
    </row>
    <row r="168" spans="1:41" s="44" customFormat="1" ht="41.25" customHeight="1" x14ac:dyDescent="0.2">
      <c r="B168" s="46"/>
      <c r="C168" s="46"/>
      <c r="D168" s="46"/>
      <c r="E168" s="344" t="str">
        <f>IF(Dados!C154=0,"",Dados!C154)</f>
        <v/>
      </c>
      <c r="F168" s="345"/>
      <c r="G168" s="346"/>
      <c r="H168" s="344" t="str">
        <f>IF(Dados!B154=0,"",Dados!B154)</f>
        <v/>
      </c>
      <c r="I168" s="346"/>
      <c r="J168" s="344" t="str">
        <f>IF(VLOOKUP(CONCATENATE($H168,$E168,O168),Dados!$A$154:$N$1094,5,0)=0,"",VLOOKUP(CONCATENATE($H168,$E168,O168),Dados!$A$154:$N$1094,5,0))</f>
        <v/>
      </c>
      <c r="K168" s="345"/>
      <c r="L168" s="345"/>
      <c r="M168" s="345"/>
      <c r="N168" s="346"/>
      <c r="O168" s="258" t="str">
        <f>IF(Dados!F154=0,"",Dados!F154)</f>
        <v/>
      </c>
      <c r="P168" s="259"/>
      <c r="Q168" s="259"/>
      <c r="R168" s="259"/>
      <c r="S168" s="259"/>
      <c r="T168" s="280"/>
      <c r="U168" s="261" t="str">
        <f>IFERROR(VLOOKUP($H168,Contratos!B7:E30000,4,0),"")</f>
        <v/>
      </c>
      <c r="V168" s="262"/>
      <c r="W168" s="92" t="str">
        <f>IF(VLOOKUP(CONCATENATE($H168,$E168,O168),Dados!$A$154:$N$1094,7,0)=0,"",VLOOKUP(CONCATENATE($H168,$E168,O168),Dados!$A$154:$N$1094,7,0))</f>
        <v/>
      </c>
      <c r="X168" s="261" t="str">
        <f>IF(VLOOKUP(CONCATENATE($H168,$E168,O168),Dados!$A$154:$N$1094,8,0)=0,"",VLOOKUP(CONCATENATE($H168,$E168,O168),Dados!$A$154:$N$1094,8,0))</f>
        <v/>
      </c>
      <c r="Y168" s="262"/>
      <c r="Z168" s="261" t="str">
        <f>IF(VLOOKUP(CONCATENATE($H168,$E168,O168),Dados!$A$154:$N$1094,9,0)=0,"",VLOOKUP(CONCATENATE($H168,$E168,O168),Dados!$A$154:$N$1094,9,0))</f>
        <v/>
      </c>
      <c r="AA168" s="263"/>
      <c r="AB168" s="262"/>
      <c r="AC168" s="93" t="str">
        <f>IF(VLOOKUP(CONCATENATE($H168,$E168,O168),Dados!$A$154:$N$1094,10,0)=0,"",VLOOKUP(CONCATENATE($H168,$E168,O168),Dados!$A$154:$N$1094,10,0))</f>
        <v/>
      </c>
      <c r="AD168" s="92" t="str">
        <f>IF(VLOOKUP(CONCATENATE($H168,$E168,O168),Dados!$A$154:$N$1094,11,0)=0,"",VLOOKUP(CONCATENATE($H168,$E168,O168),Dados!$A$154:$N$1094,11,0))</f>
        <v/>
      </c>
      <c r="AE168" s="411" t="str">
        <f>IF(VLOOKUP(CONCATENATE($H168,$E168,O168),Dados!$A$154:$N$1094,12,0)=0,"",VLOOKUP(CONCATENATE($H168,$E168,O168),Dados!$A$154:$N$1094,12,0))</f>
        <v/>
      </c>
      <c r="AF168" s="412"/>
      <c r="AG168" s="92" t="str">
        <f>IF(VLOOKUP(CONCATENATE($H168,$E168,O168),Dados!$A$154:$N$1094,13,0)=0,"",VLOOKUP(CONCATENATE($H168,$E168,O168),Dados!$A$154:$N$1094,13,0))</f>
        <v/>
      </c>
      <c r="AH168" s="409" t="str">
        <f>IF(VLOOKUP(CONCATENATE($H168,$E168,O168),Dados!$A$154:$N$1094,14,0)=0,"",VLOOKUP(CONCATENATE($H168,$E168,O168),Dados!$A$154:$N$1094,14,0))</f>
        <v/>
      </c>
      <c r="AI168" s="410"/>
      <c r="AJ168" s="270" t="str">
        <f>IFERROR(AH168/AC168,"")</f>
        <v/>
      </c>
      <c r="AK168" s="271"/>
      <c r="AL168" s="270"/>
      <c r="AM168" s="271"/>
    </row>
    <row r="169" spans="1:41" s="44" customFormat="1" ht="41.25" customHeight="1" x14ac:dyDescent="0.2">
      <c r="B169" s="46"/>
      <c r="C169" s="46"/>
      <c r="D169" s="46"/>
      <c r="E169" s="258" t="str">
        <f>IF(Dados!C155=0,"",Dados!C155)</f>
        <v/>
      </c>
      <c r="F169" s="259"/>
      <c r="G169" s="260"/>
      <c r="H169" s="258" t="str">
        <f>IF(Dados!B155=0,"",Dados!B155)</f>
        <v/>
      </c>
      <c r="I169" s="260"/>
      <c r="J169" s="258" t="str">
        <f>IF(VLOOKUP(CONCATENATE($H169,$E169,O169),Dados!$A$154:$N$1094,5,0)=0,"",VLOOKUP(CONCATENATE($H169,$E169,O169),Dados!$A$154:$N$1094,5,0))</f>
        <v/>
      </c>
      <c r="K169" s="259"/>
      <c r="L169" s="259"/>
      <c r="M169" s="259"/>
      <c r="N169" s="260"/>
      <c r="O169" s="258" t="str">
        <f>IF(Dados!F155=0,"",Dados!F155)</f>
        <v/>
      </c>
      <c r="P169" s="259"/>
      <c r="Q169" s="259"/>
      <c r="R169" s="259"/>
      <c r="S169" s="259"/>
      <c r="T169" s="280"/>
      <c r="U169" s="261" t="str">
        <f>IFERROR(VLOOKUP($H169,Contratos!B8:E30001,4,0),"")</f>
        <v/>
      </c>
      <c r="V169" s="262"/>
      <c r="W169" s="92" t="str">
        <f>IF(VLOOKUP(CONCATENATE($H169,$E169,O169),Dados!$A$154:$N$1094,7,0)=0,"",VLOOKUP(CONCATENATE($H169,$E169,O169),Dados!$A$154:$N$1094,7,0))</f>
        <v/>
      </c>
      <c r="X169" s="261" t="str">
        <f>IF(VLOOKUP(CONCATENATE($H169,$E169,O169),Dados!$A$154:$N$1094,8,0)=0,"",VLOOKUP(CONCATENATE($H169,$E169,O169),Dados!$A$154:$N$1094,8,0))</f>
        <v/>
      </c>
      <c r="Y169" s="262"/>
      <c r="Z169" s="261" t="str">
        <f>IF(VLOOKUP(CONCATENATE($H169,$E169,O169),Dados!$A$154:$N$1094,9,0)=0,"",VLOOKUP(CONCATENATE($H169,$E169,O169),Dados!$A$154:$N$1094,9,0))</f>
        <v/>
      </c>
      <c r="AA169" s="263"/>
      <c r="AB169" s="262"/>
      <c r="AC169" s="93" t="str">
        <f>IF(VLOOKUP(CONCATENATE($H169,$E169,O169),Dados!$A$154:$N$1094,10,0)=0,"",VLOOKUP(CONCATENATE($H169,$E169,O169),Dados!$A$154:$N$1094,10,0))</f>
        <v/>
      </c>
      <c r="AD169" s="92" t="str">
        <f>IF(VLOOKUP(CONCATENATE($H169,$E169,O169),Dados!$A$154:$N$1094,11,0)=0,"",VLOOKUP(CONCATENATE($H169,$E169,O169),Dados!$A$154:$N$1094,11,0))</f>
        <v/>
      </c>
      <c r="AE169" s="264" t="str">
        <f>IF(VLOOKUP(CONCATENATE($H169,$E169,O169),Dados!$A$154:$N$1094,12,0)=0,"",VLOOKUP(CONCATENATE($H169,$E169,O169),Dados!$A$154:$N$1094,12,0))</f>
        <v/>
      </c>
      <c r="AF169" s="265"/>
      <c r="AG169" s="92" t="str">
        <f>IF(VLOOKUP(CONCATENATE($H169,$E169,O169),Dados!$A$154:$N$1094,13,0)=0,"",VLOOKUP(CONCATENATE($H169,$E169,O169),Dados!$A$154:$N$1094,13,0))</f>
        <v/>
      </c>
      <c r="AH169" s="261" t="str">
        <f>IF(VLOOKUP(CONCATENATE($H169,$E169,O169),Dados!$A$154:$N$1094,14,0)=0,"",VLOOKUP(CONCATENATE($H169,$E169,O169),Dados!$A$154:$N$1094,14,0))</f>
        <v/>
      </c>
      <c r="AI169" s="262"/>
      <c r="AJ169" s="270" t="str">
        <f t="shared" ref="AJ169:AJ190" si="0">IFERROR(AH169/AC169,"")</f>
        <v/>
      </c>
      <c r="AK169" s="271"/>
      <c r="AL169" s="270"/>
      <c r="AM169" s="271"/>
    </row>
    <row r="170" spans="1:41" s="44" customFormat="1" ht="41.25" customHeight="1" x14ac:dyDescent="0.2">
      <c r="B170" s="46"/>
      <c r="C170" s="46"/>
      <c r="D170" s="46"/>
      <c r="E170" s="258" t="str">
        <f>IF(Dados!C156=0,"",Dados!C156)</f>
        <v/>
      </c>
      <c r="F170" s="259"/>
      <c r="G170" s="260"/>
      <c r="H170" s="258" t="str">
        <f>IF(Dados!B156=0,"",Dados!B156)</f>
        <v/>
      </c>
      <c r="I170" s="260"/>
      <c r="J170" s="258" t="str">
        <f>IF(VLOOKUP(CONCATENATE($H170,$E170,O170),Dados!$A$154:$N$1094,5,0)=0,"",VLOOKUP(CONCATENATE($H170,$E170,O170),Dados!$A$154:$N$1094,5,0))</f>
        <v/>
      </c>
      <c r="K170" s="259"/>
      <c r="L170" s="259"/>
      <c r="M170" s="259"/>
      <c r="N170" s="260"/>
      <c r="O170" s="258" t="str">
        <f>IF(Dados!F156=0,"",Dados!F156)</f>
        <v/>
      </c>
      <c r="P170" s="259"/>
      <c r="Q170" s="259"/>
      <c r="R170" s="259"/>
      <c r="S170" s="259"/>
      <c r="T170" s="280"/>
      <c r="U170" s="261" t="str">
        <f>IFERROR(VLOOKUP($H170,Contratos!B9:E30002,4,0),"")</f>
        <v/>
      </c>
      <c r="V170" s="262"/>
      <c r="W170" s="92" t="str">
        <f>IF(VLOOKUP(CONCATENATE($H170,$E170,O170),Dados!$A$154:$N$1094,7,0)=0,"",VLOOKUP(CONCATENATE($H170,$E170,O170),Dados!$A$154:$N$1094,7,0))</f>
        <v/>
      </c>
      <c r="X170" s="261" t="str">
        <f>IF(VLOOKUP(CONCATENATE($H170,$E170,O170),Dados!$A$154:$N$1094,8,0)=0,"",VLOOKUP(CONCATENATE($H170,$E170,O170),Dados!$A$154:$N$1094,8,0))</f>
        <v/>
      </c>
      <c r="Y170" s="262"/>
      <c r="Z170" s="261" t="str">
        <f>IF(VLOOKUP(CONCATENATE($H170,$E170,O170),Dados!$A$154:$N$1094,9,0)=0,"",VLOOKUP(CONCATENATE($H170,$E170,O170),Dados!$A$154:$N$1094,9,0))</f>
        <v/>
      </c>
      <c r="AA170" s="263"/>
      <c r="AB170" s="262"/>
      <c r="AC170" s="93" t="str">
        <f>IF(VLOOKUP(CONCATENATE($H170,$E170,O170),Dados!$A$154:$N$1094,10,0)=0,"",VLOOKUP(CONCATENATE($H170,$E170,O170),Dados!$A$154:$N$1094,10,0))</f>
        <v/>
      </c>
      <c r="AD170" s="92" t="str">
        <f>IF(VLOOKUP(CONCATENATE($H170,$E170,O170),Dados!$A$154:$N$1094,11,0)=0,"",VLOOKUP(CONCATENATE($H170,$E170,O170),Dados!$A$154:$N$1094,11,0))</f>
        <v/>
      </c>
      <c r="AE170" s="264" t="str">
        <f>IF(VLOOKUP(CONCATENATE($H170,$E170,O170),Dados!$A$154:$N$1094,12,0)=0,"",VLOOKUP(CONCATENATE($H170,$E170,O170),Dados!$A$154:$N$1094,12,0))</f>
        <v/>
      </c>
      <c r="AF170" s="265"/>
      <c r="AG170" s="92" t="str">
        <f>IF(VLOOKUP(CONCATENATE($H170,$E170,O170),Dados!$A$154:$N$1094,13,0)=0,"",VLOOKUP(CONCATENATE($H170,$E170,O170),Dados!$A$154:$N$1094,13,0))</f>
        <v/>
      </c>
      <c r="AH170" s="261" t="str">
        <f>IF(VLOOKUP(CONCATENATE($H170,$E170,O170),Dados!$A$154:$N$1094,14,0)=0,"",VLOOKUP(CONCATENATE($H170,$E170,O170),Dados!$A$154:$N$1094,14,0))</f>
        <v/>
      </c>
      <c r="AI170" s="262"/>
      <c r="AJ170" s="270" t="str">
        <f t="shared" si="0"/>
        <v/>
      </c>
      <c r="AK170" s="271"/>
      <c r="AL170" s="270"/>
      <c r="AM170" s="271"/>
    </row>
    <row r="171" spans="1:41" s="44" customFormat="1" ht="41.25" customHeight="1" x14ac:dyDescent="0.2">
      <c r="B171" s="46"/>
      <c r="C171" s="46"/>
      <c r="D171" s="46"/>
      <c r="E171" s="258" t="str">
        <f>IF(Dados!C157=0,"",Dados!C157)</f>
        <v/>
      </c>
      <c r="F171" s="259"/>
      <c r="G171" s="260"/>
      <c r="H171" s="258" t="str">
        <f>IF(Dados!B157=0,"",Dados!B157)</f>
        <v/>
      </c>
      <c r="I171" s="260"/>
      <c r="J171" s="258" t="str">
        <f>IF(VLOOKUP(CONCATENATE($H171,$E171,O171),Dados!$A$154:$N$1094,5,0)=0,"",VLOOKUP(CONCATENATE($H171,$E171,O171),Dados!$A$154:$N$1094,5,0))</f>
        <v/>
      </c>
      <c r="K171" s="259"/>
      <c r="L171" s="259"/>
      <c r="M171" s="259"/>
      <c r="N171" s="260"/>
      <c r="O171" s="258" t="str">
        <f>IF(Dados!F157=0,"",Dados!F157)</f>
        <v/>
      </c>
      <c r="P171" s="259"/>
      <c r="Q171" s="259"/>
      <c r="R171" s="259"/>
      <c r="S171" s="259"/>
      <c r="T171" s="280"/>
      <c r="U171" s="261" t="str">
        <f>IFERROR(VLOOKUP($H171,Contratos!B10:E30003,4,0),"")</f>
        <v/>
      </c>
      <c r="V171" s="262"/>
      <c r="W171" s="92" t="str">
        <f>IF(VLOOKUP(CONCATENATE($H171,$E171,O171),Dados!$A$154:$N$1094,7,0)=0,"",VLOOKUP(CONCATENATE($H171,$E171,O171),Dados!$A$154:$N$1094,7,0))</f>
        <v/>
      </c>
      <c r="X171" s="261" t="str">
        <f>IF(VLOOKUP(CONCATENATE($H171,$E171,O171),Dados!$A$154:$N$1094,8,0)=0,"",VLOOKUP(CONCATENATE($H171,$E171,O171),Dados!$A$154:$N$1094,8,0))</f>
        <v/>
      </c>
      <c r="Y171" s="262"/>
      <c r="Z171" s="261" t="str">
        <f>IF(VLOOKUP(CONCATENATE($H171,$E171,O171),Dados!$A$154:$N$1094,9,0)=0,"",VLOOKUP(CONCATENATE($H171,$E171,O171),Dados!$A$154:$N$1094,9,0))</f>
        <v/>
      </c>
      <c r="AA171" s="263"/>
      <c r="AB171" s="262"/>
      <c r="AC171" s="93" t="str">
        <f>IF(VLOOKUP(CONCATENATE($H171,$E171,O171),Dados!$A$154:$N$1094,10,0)=0,"",VLOOKUP(CONCATENATE($H171,$E171,O171),Dados!$A$154:$N$1094,10,0))</f>
        <v/>
      </c>
      <c r="AD171" s="92" t="str">
        <f>IF(VLOOKUP(CONCATENATE($H171,$E171,O171),Dados!$A$154:$N$1094,11,0)=0,"",VLOOKUP(CONCATENATE($H171,$E171,O171),Dados!$A$154:$N$1094,11,0))</f>
        <v/>
      </c>
      <c r="AE171" s="264" t="str">
        <f>IF(VLOOKUP(CONCATENATE($H171,$E171,O171),Dados!$A$154:$N$1094,12,0)=0,"",VLOOKUP(CONCATENATE($H171,$E171,O171),Dados!$A$154:$N$1094,12,0))</f>
        <v/>
      </c>
      <c r="AF171" s="265"/>
      <c r="AG171" s="92" t="str">
        <f>IF(VLOOKUP(CONCATENATE($H171,$E171,O171),Dados!$A$154:$N$1094,13,0)=0,"",VLOOKUP(CONCATENATE($H171,$E171,O171),Dados!$A$154:$N$1094,13,0))</f>
        <v/>
      </c>
      <c r="AH171" s="261" t="str">
        <f>IF(VLOOKUP(CONCATENATE($H171,$E171,O171),Dados!$A$154:$N$1094,14,0)=0,"",VLOOKUP(CONCATENATE($H171,$E171,O171),Dados!$A$154:$N$1094,14,0))</f>
        <v/>
      </c>
      <c r="AI171" s="262"/>
      <c r="AJ171" s="270" t="str">
        <f t="shared" si="0"/>
        <v/>
      </c>
      <c r="AK171" s="271"/>
      <c r="AL171" s="270"/>
      <c r="AM171" s="271"/>
    </row>
    <row r="172" spans="1:41" s="44" customFormat="1" ht="41.25" customHeight="1" x14ac:dyDescent="0.2">
      <c r="B172" s="46"/>
      <c r="C172" s="46"/>
      <c r="D172" s="46"/>
      <c r="E172" s="258" t="str">
        <f>IF(Dados!C158=0,"",Dados!C158)</f>
        <v/>
      </c>
      <c r="F172" s="259"/>
      <c r="G172" s="260"/>
      <c r="H172" s="258" t="str">
        <f>IF(Dados!B158=0,"",Dados!B158)</f>
        <v/>
      </c>
      <c r="I172" s="260"/>
      <c r="J172" s="258" t="str">
        <f>IF(VLOOKUP(CONCATENATE($H172,$E172,O172),Dados!$A$154:$N$1094,5,0)=0,"",VLOOKUP(CONCATENATE($H172,$E172,O172),Dados!$A$154:$N$1094,5,0))</f>
        <v/>
      </c>
      <c r="K172" s="259"/>
      <c r="L172" s="259"/>
      <c r="M172" s="259"/>
      <c r="N172" s="260"/>
      <c r="O172" s="258" t="str">
        <f>IF(Dados!F158=0,"",Dados!F158)</f>
        <v/>
      </c>
      <c r="P172" s="259"/>
      <c r="Q172" s="259"/>
      <c r="R172" s="259"/>
      <c r="S172" s="259"/>
      <c r="T172" s="280"/>
      <c r="U172" s="261" t="str">
        <f>IFERROR(VLOOKUP($H172,Contratos!B11:E30004,4,0),"")</f>
        <v/>
      </c>
      <c r="V172" s="262"/>
      <c r="W172" s="92" t="str">
        <f>IF(VLOOKUP(CONCATENATE($H172,$E172,O172),Dados!$A$154:$N$1094,7,0)=0,"",VLOOKUP(CONCATENATE($H172,$E172,O172),Dados!$A$154:$N$1094,7,0))</f>
        <v/>
      </c>
      <c r="X172" s="261" t="str">
        <f>IF(VLOOKUP(CONCATENATE($H172,$E172,O172),Dados!$A$154:$N$1094,8,0)=0,"",VLOOKUP(CONCATENATE($H172,$E172,O172),Dados!$A$154:$N$1094,8,0))</f>
        <v/>
      </c>
      <c r="Y172" s="262"/>
      <c r="Z172" s="261" t="str">
        <f>IF(VLOOKUP(CONCATENATE($H172,$E172,O172),Dados!$A$154:$N$1094,9,0)=0,"",VLOOKUP(CONCATENATE($H172,$E172,O172),Dados!$A$154:$N$1094,9,0))</f>
        <v/>
      </c>
      <c r="AA172" s="263"/>
      <c r="AB172" s="262"/>
      <c r="AC172" s="93" t="str">
        <f>IF(VLOOKUP(CONCATENATE($H172,$E172,O172),Dados!$A$154:$N$1094,10,0)=0,"",VLOOKUP(CONCATENATE($H172,$E172,O172),Dados!$A$154:$N$1094,10,0))</f>
        <v/>
      </c>
      <c r="AD172" s="92" t="str">
        <f>IF(VLOOKUP(CONCATENATE($H172,$E172,O172),Dados!$A$154:$N$1094,11,0)=0,"",VLOOKUP(CONCATENATE($H172,$E172,O172),Dados!$A$154:$N$1094,11,0))</f>
        <v/>
      </c>
      <c r="AE172" s="264" t="str">
        <f>IF(VLOOKUP(CONCATENATE($H172,$E172,O172),Dados!$A$154:$N$1094,12,0)=0,"",VLOOKUP(CONCATENATE($H172,$E172,O172),Dados!$A$154:$N$1094,12,0))</f>
        <v/>
      </c>
      <c r="AF172" s="265"/>
      <c r="AG172" s="92" t="str">
        <f>IF(VLOOKUP(CONCATENATE($H172,$E172,O172),Dados!$A$154:$N$1094,13,0)=0,"",VLOOKUP(CONCATENATE($H172,$E172,O172),Dados!$A$154:$N$1094,13,0))</f>
        <v/>
      </c>
      <c r="AH172" s="261" t="str">
        <f>IF(VLOOKUP(CONCATENATE($H172,$E172,O172),Dados!$A$154:$N$1094,14,0)=0,"",VLOOKUP(CONCATENATE($H172,$E172,O172),Dados!$A$154:$N$1094,14,0))</f>
        <v/>
      </c>
      <c r="AI172" s="262"/>
      <c r="AJ172" s="270" t="str">
        <f t="shared" si="0"/>
        <v/>
      </c>
      <c r="AK172" s="271"/>
      <c r="AL172" s="270"/>
      <c r="AM172" s="271"/>
    </row>
    <row r="173" spans="1:41" s="44" customFormat="1" ht="41.25" customHeight="1" x14ac:dyDescent="0.2">
      <c r="B173" s="46"/>
      <c r="C173" s="46"/>
      <c r="D173" s="46"/>
      <c r="E173" s="258" t="str">
        <f>IF(Dados!C159=0,"",Dados!C159)</f>
        <v/>
      </c>
      <c r="F173" s="259"/>
      <c r="G173" s="260"/>
      <c r="H173" s="258" t="str">
        <f>IF(Dados!B159=0,"",Dados!B159)</f>
        <v/>
      </c>
      <c r="I173" s="260"/>
      <c r="J173" s="258" t="str">
        <f>IF(VLOOKUP(CONCATENATE($H173,$E173,O173),Dados!$A$154:$N$1094,5,0)=0,"",VLOOKUP(CONCATENATE($H173,$E173,O173),Dados!$A$154:$N$1094,5,0))</f>
        <v/>
      </c>
      <c r="K173" s="259"/>
      <c r="L173" s="259"/>
      <c r="M173" s="259"/>
      <c r="N173" s="260"/>
      <c r="O173" s="258" t="str">
        <f>IF(Dados!F159=0,"",Dados!F159)</f>
        <v/>
      </c>
      <c r="P173" s="259"/>
      <c r="Q173" s="259"/>
      <c r="R173" s="259"/>
      <c r="S173" s="259"/>
      <c r="T173" s="280"/>
      <c r="U173" s="261" t="str">
        <f>IFERROR(VLOOKUP($H173,Contratos!B12:E30005,4,0),"")</f>
        <v/>
      </c>
      <c r="V173" s="262"/>
      <c r="W173" s="92" t="str">
        <f>IF(VLOOKUP(CONCATENATE($H173,$E173,O173),Dados!$A$154:$N$1094,7,0)=0,"",VLOOKUP(CONCATENATE($H173,$E173,O173),Dados!$A$154:$N$1094,7,0))</f>
        <v/>
      </c>
      <c r="X173" s="261" t="str">
        <f>IF(VLOOKUP(CONCATENATE($H173,$E173,O173),Dados!$A$154:$N$1094,8,0)=0,"",VLOOKUP(CONCATENATE($H173,$E173,O173),Dados!$A$154:$N$1094,8,0))</f>
        <v/>
      </c>
      <c r="Y173" s="262"/>
      <c r="Z173" s="261" t="str">
        <f>IF(VLOOKUP(CONCATENATE($H173,$E173,O173),Dados!$A$154:$N$1094,9,0)=0,"",VLOOKUP(CONCATENATE($H173,$E173,O173),Dados!$A$154:$N$1094,9,0))</f>
        <v/>
      </c>
      <c r="AA173" s="263"/>
      <c r="AB173" s="262"/>
      <c r="AC173" s="93" t="str">
        <f>IF(VLOOKUP(CONCATENATE($H173,$E173,O173),Dados!$A$154:$N$1094,10,0)=0,"",VLOOKUP(CONCATENATE($H173,$E173,O173),Dados!$A$154:$N$1094,10,0))</f>
        <v/>
      </c>
      <c r="AD173" s="92" t="str">
        <f>IF(VLOOKUP(CONCATENATE($H173,$E173,O173),Dados!$A$154:$N$1094,11,0)=0,"",VLOOKUP(CONCATENATE($H173,$E173,O173),Dados!$A$154:$N$1094,11,0))</f>
        <v/>
      </c>
      <c r="AE173" s="264" t="str">
        <f>IF(VLOOKUP(CONCATENATE($H173,$E173,O173),Dados!$A$154:$N$1094,12,0)=0,"",VLOOKUP(CONCATENATE($H173,$E173,O173),Dados!$A$154:$N$1094,12,0))</f>
        <v/>
      </c>
      <c r="AF173" s="265"/>
      <c r="AG173" s="92" t="str">
        <f>IF(VLOOKUP(CONCATENATE($H173,$E173,O173),Dados!$A$154:$N$1094,13,0)=0,"",VLOOKUP(CONCATENATE($H173,$E173,O173),Dados!$A$154:$N$1094,13,0))</f>
        <v/>
      </c>
      <c r="AH173" s="261" t="str">
        <f>IF(VLOOKUP(CONCATENATE($H173,$E173,O173),Dados!$A$154:$N$1094,14,0)=0,"",VLOOKUP(CONCATENATE($H173,$E173,O173),Dados!$A$154:$N$1094,14,0))</f>
        <v/>
      </c>
      <c r="AI173" s="262"/>
      <c r="AJ173" s="270" t="str">
        <f t="shared" si="0"/>
        <v/>
      </c>
      <c r="AK173" s="271"/>
      <c r="AL173" s="270"/>
      <c r="AM173" s="271"/>
    </row>
    <row r="174" spans="1:41" s="44" customFormat="1" ht="41.25" customHeight="1" x14ac:dyDescent="0.2">
      <c r="B174" s="47"/>
      <c r="C174" s="47"/>
      <c r="D174" s="47"/>
      <c r="E174" s="258" t="str">
        <f>IF(Dados!C160=0,"",Dados!C160)</f>
        <v/>
      </c>
      <c r="F174" s="259"/>
      <c r="G174" s="260"/>
      <c r="H174" s="258" t="str">
        <f>IF(Dados!B160=0,"",Dados!B160)</f>
        <v/>
      </c>
      <c r="I174" s="260"/>
      <c r="J174" s="258" t="str">
        <f>IF(VLOOKUP(CONCATENATE($H174,$E174,O174),Dados!$A$154:$N$1094,5,0)=0,"",VLOOKUP(CONCATENATE($H174,$E174,O174),Dados!$A$154:$N$1094,5,0))</f>
        <v/>
      </c>
      <c r="K174" s="259"/>
      <c r="L174" s="259"/>
      <c r="M174" s="259"/>
      <c r="N174" s="260"/>
      <c r="O174" s="258" t="str">
        <f>IF(Dados!F160=0,"",Dados!F160)</f>
        <v/>
      </c>
      <c r="P174" s="259"/>
      <c r="Q174" s="259"/>
      <c r="R174" s="259"/>
      <c r="S174" s="259"/>
      <c r="T174" s="280"/>
      <c r="U174" s="261" t="str">
        <f>IFERROR(VLOOKUP($H174,Contratos!B13:E30006,4,0),"")</f>
        <v/>
      </c>
      <c r="V174" s="262"/>
      <c r="W174" s="92" t="str">
        <f>IF(VLOOKUP(CONCATENATE($H174,$E174,O174),Dados!$A$154:$N$1094,7,0)=0,"",VLOOKUP(CONCATENATE($H174,$E174,O174),Dados!$A$154:$N$1094,7,0))</f>
        <v/>
      </c>
      <c r="X174" s="261" t="str">
        <f>IF(VLOOKUP(CONCATENATE($H174,$E174,O174),Dados!$A$154:$N$1094,8,0)=0,"",VLOOKUP(CONCATENATE($H174,$E174,O174),Dados!$A$154:$N$1094,8,0))</f>
        <v/>
      </c>
      <c r="Y174" s="262"/>
      <c r="Z174" s="261" t="str">
        <f>IF(VLOOKUP(CONCATENATE($H174,$E174,O174),Dados!$A$154:$N$1094,9,0)=0,"",VLOOKUP(CONCATENATE($H174,$E174,O174),Dados!$A$154:$N$1094,9,0))</f>
        <v/>
      </c>
      <c r="AA174" s="263"/>
      <c r="AB174" s="262"/>
      <c r="AC174" s="93" t="str">
        <f>IF(VLOOKUP(CONCATENATE($H174,$E174,O174),Dados!$A$154:$N$1094,10,0)=0,"",VLOOKUP(CONCATENATE($H174,$E174,O174),Dados!$A$154:$N$1094,10,0))</f>
        <v/>
      </c>
      <c r="AD174" s="92" t="str">
        <f>IF(VLOOKUP(CONCATENATE($H174,$E174,O174),Dados!$A$154:$N$1094,11,0)=0,"",VLOOKUP(CONCATENATE($H174,$E174,O174),Dados!$A$154:$N$1094,11,0))</f>
        <v/>
      </c>
      <c r="AE174" s="264" t="str">
        <f>IF(VLOOKUP(CONCATENATE($H174,$E174,O174),Dados!$A$154:$N$1094,12,0)=0,"",VLOOKUP(CONCATENATE($H174,$E174,O174),Dados!$A$154:$N$1094,12,0))</f>
        <v/>
      </c>
      <c r="AF174" s="265"/>
      <c r="AG174" s="92" t="str">
        <f>IF(VLOOKUP(CONCATENATE($H174,$E174,O174),Dados!$A$154:$N$1094,13,0)=0,"",VLOOKUP(CONCATENATE($H174,$E174,O174),Dados!$A$154:$N$1094,13,0))</f>
        <v/>
      </c>
      <c r="AH174" s="261" t="str">
        <f>IF(VLOOKUP(CONCATENATE($H174,$E174,O174),Dados!$A$154:$N$1094,14,0)=0,"",VLOOKUP(CONCATENATE($H174,$E174,O174),Dados!$A$154:$N$1094,14,0))</f>
        <v/>
      </c>
      <c r="AI174" s="262"/>
      <c r="AJ174" s="270" t="str">
        <f t="shared" si="0"/>
        <v/>
      </c>
      <c r="AK174" s="271"/>
      <c r="AL174" s="270"/>
      <c r="AM174" s="271"/>
    </row>
    <row r="175" spans="1:41" s="44" customFormat="1" ht="41.25" customHeight="1" x14ac:dyDescent="0.2">
      <c r="B175" s="48"/>
      <c r="C175" s="48"/>
      <c r="D175" s="48"/>
      <c r="E175" s="258" t="str">
        <f>IF(Dados!C161=0,"",Dados!C161)</f>
        <v/>
      </c>
      <c r="F175" s="259"/>
      <c r="G175" s="260"/>
      <c r="H175" s="258" t="str">
        <f>IF(Dados!B161=0,"",Dados!B161)</f>
        <v/>
      </c>
      <c r="I175" s="260"/>
      <c r="J175" s="258" t="str">
        <f>IF(VLOOKUP(CONCATENATE($H175,$E175,O175),Dados!$A$154:$N$1094,5,0)=0,"",VLOOKUP(CONCATENATE($H175,$E175,O175),Dados!$A$154:$N$1094,5,0))</f>
        <v/>
      </c>
      <c r="K175" s="259"/>
      <c r="L175" s="259"/>
      <c r="M175" s="259"/>
      <c r="N175" s="260"/>
      <c r="O175" s="258" t="str">
        <f>IF(Dados!F161=0,"",Dados!F161)</f>
        <v/>
      </c>
      <c r="P175" s="259"/>
      <c r="Q175" s="259"/>
      <c r="R175" s="259"/>
      <c r="S175" s="259"/>
      <c r="T175" s="280"/>
      <c r="U175" s="261" t="str">
        <f>IFERROR(VLOOKUP($H175,Contratos!B14:E30007,4,0),"")</f>
        <v/>
      </c>
      <c r="V175" s="262"/>
      <c r="W175" s="92" t="str">
        <f>IF(VLOOKUP(CONCATENATE($H175,$E175,O175),Dados!$A$154:$N$1094,7,0)=0,"",VLOOKUP(CONCATENATE($H175,$E175,O175),Dados!$A$154:$N$1094,7,0))</f>
        <v/>
      </c>
      <c r="X175" s="261" t="str">
        <f>IF(VLOOKUP(CONCATENATE($H175,$E175,O175),Dados!$A$154:$N$1094,8,0)=0,"",VLOOKUP(CONCATENATE($H175,$E175,O175),Dados!$A$154:$N$1094,8,0))</f>
        <v/>
      </c>
      <c r="Y175" s="262"/>
      <c r="Z175" s="261" t="str">
        <f>IF(VLOOKUP(CONCATENATE($H175,$E175,O175),Dados!$A$154:$N$1094,9,0)=0,"",VLOOKUP(CONCATENATE($H175,$E175,O175),Dados!$A$154:$N$1094,9,0))</f>
        <v/>
      </c>
      <c r="AA175" s="263"/>
      <c r="AB175" s="262"/>
      <c r="AC175" s="93" t="str">
        <f>IF(VLOOKUP(CONCATENATE($H175,$E175,O175),Dados!$A$154:$N$1094,10,0)=0,"",VLOOKUP(CONCATENATE($H175,$E175,O175),Dados!$A$154:$N$1094,10,0))</f>
        <v/>
      </c>
      <c r="AD175" s="92" t="str">
        <f>IF(VLOOKUP(CONCATENATE($H175,$E175,O175),Dados!$A$154:$N$1094,11,0)=0,"",VLOOKUP(CONCATENATE($H175,$E175,O175),Dados!$A$154:$N$1094,11,0))</f>
        <v/>
      </c>
      <c r="AE175" s="264" t="str">
        <f>IF(VLOOKUP(CONCATENATE($H175,$E175,O175),Dados!$A$154:$N$1094,12,0)=0,"",VLOOKUP(CONCATENATE($H175,$E175,O175),Dados!$A$154:$N$1094,12,0))</f>
        <v/>
      </c>
      <c r="AF175" s="265"/>
      <c r="AG175" s="92" t="str">
        <f>IF(VLOOKUP(CONCATENATE($H175,$E175,O175),Dados!$A$154:$N$1094,13,0)=0,"",VLOOKUP(CONCATENATE($H175,$E175,O175),Dados!$A$154:$N$1094,13,0))</f>
        <v/>
      </c>
      <c r="AH175" s="261" t="str">
        <f>IF(VLOOKUP(CONCATENATE($H175,$E175,O175),Dados!$A$154:$N$1094,14,0)=0,"",VLOOKUP(CONCATENATE($H175,$E175,O175),Dados!$A$154:$N$1094,14,0))</f>
        <v/>
      </c>
      <c r="AI175" s="262"/>
      <c r="AJ175" s="270" t="str">
        <f t="shared" si="0"/>
        <v/>
      </c>
      <c r="AK175" s="271"/>
      <c r="AL175" s="270"/>
      <c r="AM175" s="271"/>
    </row>
    <row r="176" spans="1:41" s="44" customFormat="1" ht="41.25" customHeight="1" x14ac:dyDescent="0.2">
      <c r="B176" s="49"/>
      <c r="C176" s="49"/>
      <c r="D176" s="49"/>
      <c r="E176" s="258" t="str">
        <f>IF(Dados!C162=0,"",Dados!C162)</f>
        <v/>
      </c>
      <c r="F176" s="259"/>
      <c r="G176" s="260"/>
      <c r="H176" s="258" t="str">
        <f>IF(Dados!B162=0,"",Dados!B162)</f>
        <v/>
      </c>
      <c r="I176" s="260"/>
      <c r="J176" s="258" t="str">
        <f>IF(VLOOKUP(CONCATENATE($H176,$E176,O176),Dados!$A$154:$N$1094,5,0)=0,"",VLOOKUP(CONCATENATE($H176,$E176,O176),Dados!$A$154:$N$1094,5,0))</f>
        <v/>
      </c>
      <c r="K176" s="259"/>
      <c r="L176" s="259"/>
      <c r="M176" s="259"/>
      <c r="N176" s="260"/>
      <c r="O176" s="258" t="str">
        <f>IF(Dados!F162=0,"",Dados!F162)</f>
        <v/>
      </c>
      <c r="P176" s="259"/>
      <c r="Q176" s="259"/>
      <c r="R176" s="259"/>
      <c r="S176" s="259"/>
      <c r="T176" s="280"/>
      <c r="U176" s="261" t="str">
        <f>IFERROR(VLOOKUP($H176,Contratos!B15:E30008,4,0),"")</f>
        <v/>
      </c>
      <c r="V176" s="262"/>
      <c r="W176" s="92" t="str">
        <f>IF(VLOOKUP(CONCATENATE($H176,$E176,O176),Dados!$A$154:$N$1094,7,0)=0,"",VLOOKUP(CONCATENATE($H176,$E176,O176),Dados!$A$154:$N$1094,7,0))</f>
        <v/>
      </c>
      <c r="X176" s="261" t="str">
        <f>IF(VLOOKUP(CONCATENATE($H176,$E176,O176),Dados!$A$154:$N$1094,8,0)=0,"",VLOOKUP(CONCATENATE($H176,$E176,O176),Dados!$A$154:$N$1094,8,0))</f>
        <v/>
      </c>
      <c r="Y176" s="262"/>
      <c r="Z176" s="261" t="str">
        <f>IF(VLOOKUP(CONCATENATE($H176,$E176,O176),Dados!$A$154:$N$1094,9,0)=0,"",VLOOKUP(CONCATENATE($H176,$E176,O176),Dados!$A$154:$N$1094,9,0))</f>
        <v/>
      </c>
      <c r="AA176" s="263"/>
      <c r="AB176" s="262"/>
      <c r="AC176" s="93" t="str">
        <f>IF(VLOOKUP(CONCATENATE($H176,$E176,O176),Dados!$A$154:$N$1094,10,0)=0,"",VLOOKUP(CONCATENATE($H176,$E176,O176),Dados!$A$154:$N$1094,10,0))</f>
        <v/>
      </c>
      <c r="AD176" s="92" t="str">
        <f>IF(VLOOKUP(CONCATENATE($H176,$E176,O176),Dados!$A$154:$N$1094,11,0)=0,"",VLOOKUP(CONCATENATE($H176,$E176,O176),Dados!$A$154:$N$1094,11,0))</f>
        <v/>
      </c>
      <c r="AE176" s="264" t="str">
        <f>IF(VLOOKUP(CONCATENATE($H176,$E176,O176),Dados!$A$154:$N$1094,12,0)=0,"",VLOOKUP(CONCATENATE($H176,$E176,O176),Dados!$A$154:$N$1094,12,0))</f>
        <v/>
      </c>
      <c r="AF176" s="265"/>
      <c r="AG176" s="92" t="str">
        <f>IF(VLOOKUP(CONCATENATE($H176,$E176,O176),Dados!$A$154:$N$1094,13,0)=0,"",VLOOKUP(CONCATENATE($H176,$E176,O176),Dados!$A$154:$N$1094,13,0))</f>
        <v/>
      </c>
      <c r="AH176" s="261" t="str">
        <f>IF(VLOOKUP(CONCATENATE($H176,$E176,O176),Dados!$A$154:$N$1094,14,0)=0,"",VLOOKUP(CONCATENATE($H176,$E176,O176),Dados!$A$154:$N$1094,14,0))</f>
        <v/>
      </c>
      <c r="AI176" s="262"/>
      <c r="AJ176" s="270" t="str">
        <f t="shared" si="0"/>
        <v/>
      </c>
      <c r="AK176" s="271"/>
      <c r="AL176" s="270"/>
      <c r="AM176" s="271"/>
    </row>
    <row r="177" spans="1:41" s="44" customFormat="1" ht="41.25" customHeight="1" x14ac:dyDescent="0.2">
      <c r="B177" s="46"/>
      <c r="C177" s="46"/>
      <c r="D177" s="46"/>
      <c r="E177" s="258" t="str">
        <f>IF(Dados!C163=0,"",Dados!C163)</f>
        <v/>
      </c>
      <c r="F177" s="259"/>
      <c r="G177" s="260"/>
      <c r="H177" s="258" t="str">
        <f>IF(Dados!B163=0,"",Dados!B163)</f>
        <v/>
      </c>
      <c r="I177" s="260"/>
      <c r="J177" s="258" t="str">
        <f>IF(VLOOKUP(CONCATENATE($H177,$E177,O177),Dados!$A$154:$N$1094,5,0)=0,"",VLOOKUP(CONCATENATE($H177,$E177,O177),Dados!$A$154:$N$1094,5,0))</f>
        <v/>
      </c>
      <c r="K177" s="259"/>
      <c r="L177" s="259"/>
      <c r="M177" s="259"/>
      <c r="N177" s="260"/>
      <c r="O177" s="258" t="str">
        <f>IF(Dados!F163=0,"",Dados!F163)</f>
        <v/>
      </c>
      <c r="P177" s="259"/>
      <c r="Q177" s="259"/>
      <c r="R177" s="259"/>
      <c r="S177" s="259"/>
      <c r="T177" s="280"/>
      <c r="U177" s="261" t="str">
        <f>IFERROR(VLOOKUP($H177,Contratos!B16:E30009,4,0),"")</f>
        <v/>
      </c>
      <c r="V177" s="262"/>
      <c r="W177" s="92" t="str">
        <f>IF(VLOOKUP(CONCATENATE($H177,$E177,O177),Dados!$A$154:$N$1094,7,0)=0,"",VLOOKUP(CONCATENATE($H177,$E177,O177),Dados!$A$154:$N$1094,7,0))</f>
        <v/>
      </c>
      <c r="X177" s="261" t="str">
        <f>IF(VLOOKUP(CONCATENATE($H177,$E177,O177),Dados!$A$154:$N$1094,8,0)=0,"",VLOOKUP(CONCATENATE($H177,$E177,O177),Dados!$A$154:$N$1094,8,0))</f>
        <v/>
      </c>
      <c r="Y177" s="262"/>
      <c r="Z177" s="261" t="str">
        <f>IF(VLOOKUP(CONCATENATE($H177,$E177,O177),Dados!$A$154:$N$1094,9,0)=0,"",VLOOKUP(CONCATENATE($H177,$E177,O177),Dados!$A$154:$N$1094,9,0))</f>
        <v/>
      </c>
      <c r="AA177" s="263"/>
      <c r="AB177" s="262"/>
      <c r="AC177" s="93" t="str">
        <f>IF(VLOOKUP(CONCATENATE($H177,$E177,O177),Dados!$A$154:$N$1094,10,0)=0,"",VLOOKUP(CONCATENATE($H177,$E177,O177),Dados!$A$154:$N$1094,10,0))</f>
        <v/>
      </c>
      <c r="AD177" s="92" t="str">
        <f>IF(VLOOKUP(CONCATENATE($H177,$E177,O177),Dados!$A$154:$N$1094,11,0)=0,"",VLOOKUP(CONCATENATE($H177,$E177,O177),Dados!$A$154:$N$1094,11,0))</f>
        <v/>
      </c>
      <c r="AE177" s="264" t="str">
        <f>IF(VLOOKUP(CONCATENATE($H177,$E177,O177),Dados!$A$154:$N$1094,12,0)=0,"",VLOOKUP(CONCATENATE($H177,$E177,O177),Dados!$A$154:$N$1094,12,0))</f>
        <v/>
      </c>
      <c r="AF177" s="265"/>
      <c r="AG177" s="92" t="str">
        <f>IF(VLOOKUP(CONCATENATE($H177,$E177,O177),Dados!$A$154:$N$1094,13,0)=0,"",VLOOKUP(CONCATENATE($H177,$E177,O177),Dados!$A$154:$N$1094,13,0))</f>
        <v/>
      </c>
      <c r="AH177" s="261" t="str">
        <f>IF(VLOOKUP(CONCATENATE($H177,$E177,O177),Dados!$A$154:$N$1094,14,0)=0,"",VLOOKUP(CONCATENATE($H177,$E177,O177),Dados!$A$154:$N$1094,14,0))</f>
        <v/>
      </c>
      <c r="AI177" s="262"/>
      <c r="AJ177" s="270" t="str">
        <f t="shared" si="0"/>
        <v/>
      </c>
      <c r="AK177" s="271"/>
      <c r="AL177" s="270"/>
      <c r="AM177" s="271"/>
    </row>
    <row r="178" spans="1:41" s="44" customFormat="1" ht="41.25" customHeight="1" x14ac:dyDescent="0.2">
      <c r="B178" s="47"/>
      <c r="C178" s="47"/>
      <c r="D178" s="47"/>
      <c r="E178" s="258" t="str">
        <f>IF(Dados!C164=0,"",Dados!C164)</f>
        <v/>
      </c>
      <c r="F178" s="259"/>
      <c r="G178" s="260"/>
      <c r="H178" s="258" t="str">
        <f>IF(Dados!B164=0,"",Dados!B164)</f>
        <v/>
      </c>
      <c r="I178" s="260"/>
      <c r="J178" s="258" t="str">
        <f>IF(VLOOKUP(CONCATENATE($H178,$E178,O178),Dados!$A$154:$N$1094,5,0)=0,"",VLOOKUP(CONCATENATE($H178,$E178,O178),Dados!$A$154:$N$1094,5,0))</f>
        <v/>
      </c>
      <c r="K178" s="259"/>
      <c r="L178" s="259"/>
      <c r="M178" s="259"/>
      <c r="N178" s="260"/>
      <c r="O178" s="258" t="str">
        <f>IF(Dados!F164=0,"",Dados!F164)</f>
        <v/>
      </c>
      <c r="P178" s="259"/>
      <c r="Q178" s="259"/>
      <c r="R178" s="259"/>
      <c r="S178" s="259"/>
      <c r="T178" s="280"/>
      <c r="U178" s="261" t="str">
        <f>IFERROR(VLOOKUP($H178,Contratos!B17:E30010,4,0),"")</f>
        <v/>
      </c>
      <c r="V178" s="262"/>
      <c r="W178" s="92" t="str">
        <f>IF(VLOOKUP(CONCATENATE($H178,$E178,O178),Dados!$A$154:$N$1094,7,0)=0,"",VLOOKUP(CONCATENATE($H178,$E178,O178),Dados!$A$154:$N$1094,7,0))</f>
        <v/>
      </c>
      <c r="X178" s="261" t="str">
        <f>IF(VLOOKUP(CONCATENATE($H178,$E178,O178),Dados!$A$154:$N$1094,8,0)=0,"",VLOOKUP(CONCATENATE($H178,$E178,O178),Dados!$A$154:$N$1094,8,0))</f>
        <v/>
      </c>
      <c r="Y178" s="262"/>
      <c r="Z178" s="261" t="str">
        <f>IF(VLOOKUP(CONCATENATE($H178,$E178,O178),Dados!$A$154:$N$1094,9,0)=0,"",VLOOKUP(CONCATENATE($H178,$E178,O178),Dados!$A$154:$N$1094,9,0))</f>
        <v/>
      </c>
      <c r="AA178" s="263"/>
      <c r="AB178" s="262"/>
      <c r="AC178" s="93" t="str">
        <f>IF(VLOOKUP(CONCATENATE($H178,$E178,O178),Dados!$A$154:$N$1094,10,0)=0,"",VLOOKUP(CONCATENATE($H178,$E178,O178),Dados!$A$154:$N$1094,10,0))</f>
        <v/>
      </c>
      <c r="AD178" s="92" t="str">
        <f>IF(VLOOKUP(CONCATENATE($H178,$E178,O178),Dados!$A$154:$N$1094,11,0)=0,"",VLOOKUP(CONCATENATE($H178,$E178,O178),Dados!$A$154:$N$1094,11,0))</f>
        <v/>
      </c>
      <c r="AE178" s="264" t="str">
        <f>IF(VLOOKUP(CONCATENATE($H178,$E178,O178),Dados!$A$154:$N$1094,12,0)=0,"",VLOOKUP(CONCATENATE($H178,$E178,O178),Dados!$A$154:$N$1094,12,0))</f>
        <v/>
      </c>
      <c r="AF178" s="265"/>
      <c r="AG178" s="92" t="str">
        <f>IF(VLOOKUP(CONCATENATE($H178,$E178,O178),Dados!$A$154:$N$1094,13,0)=0,"",VLOOKUP(CONCATENATE($H178,$E178,O178),Dados!$A$154:$N$1094,13,0))</f>
        <v/>
      </c>
      <c r="AH178" s="261" t="str">
        <f>IF(VLOOKUP(CONCATENATE($H178,$E178,O178),Dados!$A$154:$N$1094,14,0)=0,"",VLOOKUP(CONCATENATE($H178,$E178,O178),Dados!$A$154:$N$1094,14,0))</f>
        <v/>
      </c>
      <c r="AI178" s="262"/>
      <c r="AJ178" s="270" t="str">
        <f t="shared" si="0"/>
        <v/>
      </c>
      <c r="AK178" s="271"/>
      <c r="AL178" s="270"/>
      <c r="AM178" s="271"/>
    </row>
    <row r="179" spans="1:41" s="44" customFormat="1" ht="41.25" customHeight="1" x14ac:dyDescent="0.2">
      <c r="B179" s="48"/>
      <c r="C179" s="48"/>
      <c r="D179" s="48"/>
      <c r="E179" s="258" t="str">
        <f>IF(Dados!C165=0,"",Dados!C165)</f>
        <v/>
      </c>
      <c r="F179" s="259"/>
      <c r="G179" s="260"/>
      <c r="H179" s="258" t="str">
        <f>IF(Dados!B165=0,"",Dados!B165)</f>
        <v/>
      </c>
      <c r="I179" s="260"/>
      <c r="J179" s="258" t="str">
        <f>IF(VLOOKUP(CONCATENATE($H179,$E179,O179),Dados!$A$154:$N$1094,5,0)=0,"",VLOOKUP(CONCATENATE($H179,$E179,O179),Dados!$A$154:$N$1094,5,0))</f>
        <v/>
      </c>
      <c r="K179" s="259"/>
      <c r="L179" s="259"/>
      <c r="M179" s="259"/>
      <c r="N179" s="260"/>
      <c r="O179" s="258" t="str">
        <f>IF(Dados!F165=0,"",Dados!F165)</f>
        <v/>
      </c>
      <c r="P179" s="259"/>
      <c r="Q179" s="259"/>
      <c r="R179" s="259"/>
      <c r="S179" s="259"/>
      <c r="T179" s="280"/>
      <c r="U179" s="261" t="str">
        <f>IFERROR(VLOOKUP($H179,Contratos!B18:E30011,4,0),"")</f>
        <v/>
      </c>
      <c r="V179" s="262"/>
      <c r="W179" s="92" t="str">
        <f>IF(VLOOKUP(CONCATENATE($H179,$E179,O179),Dados!$A$154:$N$1094,7,0)=0,"",VLOOKUP(CONCATENATE($H179,$E179,O179),Dados!$A$154:$N$1094,7,0))</f>
        <v/>
      </c>
      <c r="X179" s="261" t="str">
        <f>IF(VLOOKUP(CONCATENATE($H179,$E179,O179),Dados!$A$154:$N$1094,8,0)=0,"",VLOOKUP(CONCATENATE($H179,$E179,O179),Dados!$A$154:$N$1094,8,0))</f>
        <v/>
      </c>
      <c r="Y179" s="262"/>
      <c r="Z179" s="261" t="str">
        <f>IF(VLOOKUP(CONCATENATE($H179,$E179,O179),Dados!$A$154:$N$1094,9,0)=0,"",VLOOKUP(CONCATENATE($H179,$E179,O179),Dados!$A$154:$N$1094,9,0))</f>
        <v/>
      </c>
      <c r="AA179" s="263"/>
      <c r="AB179" s="262"/>
      <c r="AC179" s="93" t="str">
        <f>IF(VLOOKUP(CONCATENATE($H179,$E179,O179),Dados!$A$154:$N$1094,10,0)=0,"",VLOOKUP(CONCATENATE($H179,$E179,O179),Dados!$A$154:$N$1094,10,0))</f>
        <v/>
      </c>
      <c r="AD179" s="92" t="str">
        <f>IF(VLOOKUP(CONCATENATE($H179,$E179,O179),Dados!$A$154:$N$1094,11,0)=0,"",VLOOKUP(CONCATENATE($H179,$E179,O179),Dados!$A$154:$N$1094,11,0))</f>
        <v/>
      </c>
      <c r="AE179" s="264" t="str">
        <f>IF(VLOOKUP(CONCATENATE($H179,$E179,O179),Dados!$A$154:$N$1094,12,0)=0,"",VLOOKUP(CONCATENATE($H179,$E179,O179),Dados!$A$154:$N$1094,12,0))</f>
        <v/>
      </c>
      <c r="AF179" s="265"/>
      <c r="AG179" s="92" t="str">
        <f>IF(VLOOKUP(CONCATENATE($H179,$E179,O179),Dados!$A$154:$N$1094,13,0)=0,"",VLOOKUP(CONCATENATE($H179,$E179,O179),Dados!$A$154:$N$1094,13,0))</f>
        <v/>
      </c>
      <c r="AH179" s="261" t="str">
        <f>IF(VLOOKUP(CONCATENATE($H179,$E179,O179),Dados!$A$154:$N$1094,14,0)=0,"",VLOOKUP(CONCATENATE($H179,$E179,O179),Dados!$A$154:$N$1094,14,0))</f>
        <v/>
      </c>
      <c r="AI179" s="262"/>
      <c r="AJ179" s="270" t="str">
        <f t="shared" si="0"/>
        <v/>
      </c>
      <c r="AK179" s="271"/>
      <c r="AL179" s="270"/>
      <c r="AM179" s="271"/>
    </row>
    <row r="180" spans="1:41" s="44" customFormat="1" ht="41.25" customHeight="1" x14ac:dyDescent="0.2">
      <c r="B180" s="46"/>
      <c r="C180" s="46"/>
      <c r="D180" s="46"/>
      <c r="E180" s="258" t="str">
        <f>IF(Dados!C176=0,"",Dados!C176)</f>
        <v/>
      </c>
      <c r="F180" s="259"/>
      <c r="G180" s="260"/>
      <c r="H180" s="258" t="str">
        <f>IF(Dados!B176=0,"",Dados!B176)</f>
        <v/>
      </c>
      <c r="I180" s="260"/>
      <c r="J180" s="258" t="str">
        <f>IF(VLOOKUP(CONCATENATE($H180,$E180,O180),Dados!$A$154:$N$1094,5,0)=0,"",VLOOKUP(CONCATENATE($H180,$E180,O180),Dados!$A$154:$N$1094,5,0))</f>
        <v/>
      </c>
      <c r="K180" s="259"/>
      <c r="L180" s="259"/>
      <c r="M180" s="259"/>
      <c r="N180" s="260"/>
      <c r="O180" s="258" t="str">
        <f>IF(Dados!F176=0,"",Dados!F176)</f>
        <v/>
      </c>
      <c r="P180" s="259"/>
      <c r="Q180" s="259"/>
      <c r="R180" s="259"/>
      <c r="S180" s="259"/>
      <c r="T180" s="280"/>
      <c r="U180" s="261" t="str">
        <f>IFERROR(VLOOKUP($H180,Contratos!B29:E30022,4,0),"")</f>
        <v/>
      </c>
      <c r="V180" s="262"/>
      <c r="W180" s="92" t="str">
        <f>IF(VLOOKUP(CONCATENATE($H180,$E180,O180),Dados!$A$154:$N$1094,7,0)=0,"",VLOOKUP(CONCATENATE($H180,$E180,O180),Dados!$A$154:$N$1094,7,0))</f>
        <v/>
      </c>
      <c r="X180" s="261" t="str">
        <f>IF(VLOOKUP(CONCATENATE($H180,$E180,O180),Dados!$A$154:$N$1094,8,0)=0,"",VLOOKUP(CONCATENATE($H180,$E180,O180),Dados!$A$154:$N$1094,8,0))</f>
        <v/>
      </c>
      <c r="Y180" s="262"/>
      <c r="Z180" s="261" t="str">
        <f>IF(VLOOKUP(CONCATENATE($H180,$E180,O180),Dados!$A$154:$N$1094,9,0)=0,"",VLOOKUP(CONCATENATE($H180,$E180,O180),Dados!$A$154:$N$1094,9,0))</f>
        <v/>
      </c>
      <c r="AA180" s="263"/>
      <c r="AB180" s="262"/>
      <c r="AC180" s="93" t="str">
        <f>IF(VLOOKUP(CONCATENATE($H180,$E180,O180),Dados!$A$154:$N$1094,10,0)=0,"",VLOOKUP(CONCATENATE($H180,$E180,O180),Dados!$A$154:$N$1094,10,0))</f>
        <v/>
      </c>
      <c r="AD180" s="92" t="str">
        <f>IF(VLOOKUP(CONCATENATE($H180,$E180,O180),Dados!$A$154:$N$1094,11,0)=0,"",VLOOKUP(CONCATENATE($H180,$E180,O180),Dados!$A$154:$N$1094,11,0))</f>
        <v/>
      </c>
      <c r="AE180" s="264" t="str">
        <f>IF(VLOOKUP(CONCATENATE($H180,$E180,O180),Dados!$A$154:$N$1094,12,0)=0,"",VLOOKUP(CONCATENATE($H180,$E180,O180),Dados!$A$154:$N$1094,12,0))</f>
        <v/>
      </c>
      <c r="AF180" s="265"/>
      <c r="AG180" s="92" t="str">
        <f>IF(VLOOKUP(CONCATENATE($H180,$E180,O180),Dados!$A$154:$N$1094,13,0)=0,"",VLOOKUP(CONCATENATE($H180,$E180,O180),Dados!$A$154:$N$1094,13,0))</f>
        <v/>
      </c>
      <c r="AH180" s="261" t="str">
        <f>IF(VLOOKUP(CONCATENATE($H180,$E180,O180),Dados!$A$154:$N$1094,14,0)=0,"",VLOOKUP(CONCATENATE($H180,$E180,O180),Dados!$A$154:$N$1094,14,0))</f>
        <v/>
      </c>
      <c r="AI180" s="262"/>
      <c r="AJ180" s="270" t="str">
        <f t="shared" si="0"/>
        <v/>
      </c>
      <c r="AK180" s="271"/>
      <c r="AL180" s="270"/>
      <c r="AM180" s="271"/>
    </row>
    <row r="181" spans="1:41" s="44" customFormat="1" ht="41.25" customHeight="1" x14ac:dyDescent="0.2">
      <c r="B181" s="46"/>
      <c r="C181" s="46"/>
      <c r="D181" s="46"/>
      <c r="E181" s="258" t="str">
        <f>IF(Dados!C177=0,"",Dados!C177)</f>
        <v/>
      </c>
      <c r="F181" s="259"/>
      <c r="G181" s="260"/>
      <c r="H181" s="258" t="str">
        <f>IF(Dados!B177=0,"",Dados!B177)</f>
        <v/>
      </c>
      <c r="I181" s="260"/>
      <c r="J181" s="258" t="str">
        <f>IF(VLOOKUP(CONCATENATE($H181,$E181,O181),Dados!$A$154:$N$1094,5,0)=0,"",VLOOKUP(CONCATENATE($H181,$E181,O181),Dados!$A$154:$N$1094,5,0))</f>
        <v/>
      </c>
      <c r="K181" s="259"/>
      <c r="L181" s="259"/>
      <c r="M181" s="259"/>
      <c r="N181" s="260"/>
      <c r="O181" s="258" t="str">
        <f>IF(Dados!F177=0,"",Dados!F177)</f>
        <v/>
      </c>
      <c r="P181" s="259"/>
      <c r="Q181" s="259"/>
      <c r="R181" s="259"/>
      <c r="S181" s="259"/>
      <c r="T181" s="280"/>
      <c r="U181" s="261" t="str">
        <f>IFERROR(VLOOKUP($H181,Contratos!B30:E30023,4,0),"")</f>
        <v/>
      </c>
      <c r="V181" s="262"/>
      <c r="W181" s="92" t="str">
        <f>IF(VLOOKUP(CONCATENATE($H181,$E181,O181),Dados!$A$154:$N$1094,7,0)=0,"",VLOOKUP(CONCATENATE($H181,$E181,O181),Dados!$A$154:$N$1094,7,0))</f>
        <v/>
      </c>
      <c r="X181" s="261" t="str">
        <f>IF(VLOOKUP(CONCATENATE($H181,$E181,O181),Dados!$A$154:$N$1094,8,0)=0,"",VLOOKUP(CONCATENATE($H181,$E181,O181),Dados!$A$154:$N$1094,8,0))</f>
        <v/>
      </c>
      <c r="Y181" s="262"/>
      <c r="Z181" s="261" t="str">
        <f>IF(VLOOKUP(CONCATENATE($H181,$E181,O181),Dados!$A$154:$N$1094,9,0)=0,"",VLOOKUP(CONCATENATE($H181,$E181,O181),Dados!$A$154:$N$1094,9,0))</f>
        <v/>
      </c>
      <c r="AA181" s="263"/>
      <c r="AB181" s="262"/>
      <c r="AC181" s="93" t="str">
        <f>IF(VLOOKUP(CONCATENATE($H181,$E181,O181),Dados!$A$154:$N$1094,10,0)=0,"",VLOOKUP(CONCATENATE($H181,$E181,O181),Dados!$A$154:$N$1094,10,0))</f>
        <v/>
      </c>
      <c r="AD181" s="92" t="str">
        <f>IF(VLOOKUP(CONCATENATE($H181,$E181,O181),Dados!$A$154:$N$1094,11,0)=0,"",VLOOKUP(CONCATENATE($H181,$E181,O181),Dados!$A$154:$N$1094,11,0))</f>
        <v/>
      </c>
      <c r="AE181" s="264" t="str">
        <f>IF(VLOOKUP(CONCATENATE($H181,$E181,O181),Dados!$A$154:$N$1094,12,0)=0,"",VLOOKUP(CONCATENATE($H181,$E181,O181),Dados!$A$154:$N$1094,12,0))</f>
        <v/>
      </c>
      <c r="AF181" s="265"/>
      <c r="AG181" s="92" t="str">
        <f>IF(VLOOKUP(CONCATENATE($H181,$E181,O181),Dados!$A$154:$N$1094,13,0)=0,"",VLOOKUP(CONCATENATE($H181,$E181,O181),Dados!$A$154:$N$1094,13,0))</f>
        <v/>
      </c>
      <c r="AH181" s="261" t="str">
        <f>IF(VLOOKUP(CONCATENATE($H181,$E181,O181),Dados!$A$154:$N$1094,14,0)=0,"",VLOOKUP(CONCATENATE($H181,$E181,O181),Dados!$A$154:$N$1094,14,0))</f>
        <v/>
      </c>
      <c r="AI181" s="262"/>
      <c r="AJ181" s="270" t="str">
        <f t="shared" si="0"/>
        <v/>
      </c>
      <c r="AK181" s="271"/>
      <c r="AL181" s="270"/>
      <c r="AM181" s="271"/>
    </row>
    <row r="182" spans="1:41" s="44" customFormat="1" ht="41.25" customHeight="1" x14ac:dyDescent="0.2">
      <c r="B182" s="46"/>
      <c r="C182" s="46"/>
      <c r="D182" s="46"/>
      <c r="E182" s="258" t="str">
        <f>IF(Dados!C178=0,"",Dados!C178)</f>
        <v/>
      </c>
      <c r="F182" s="259"/>
      <c r="G182" s="260"/>
      <c r="H182" s="258" t="str">
        <f>IF(Dados!B178=0,"",Dados!B178)</f>
        <v/>
      </c>
      <c r="I182" s="260"/>
      <c r="J182" s="258" t="str">
        <f>IF(VLOOKUP(CONCATENATE($H182,$E182,O182),Dados!$A$154:$N$1094,5,0)=0,"",VLOOKUP(CONCATENATE($H182,$E182,O182),Dados!$A$154:$N$1094,5,0))</f>
        <v/>
      </c>
      <c r="K182" s="259"/>
      <c r="L182" s="259"/>
      <c r="M182" s="259"/>
      <c r="N182" s="260"/>
      <c r="O182" s="258" t="str">
        <f>IF(Dados!F178=0,"",Dados!F178)</f>
        <v/>
      </c>
      <c r="P182" s="259"/>
      <c r="Q182" s="259"/>
      <c r="R182" s="259"/>
      <c r="S182" s="259"/>
      <c r="T182" s="280"/>
      <c r="U182" s="261" t="str">
        <f>IFERROR(VLOOKUP($H182,Contratos!B31:E30024,4,0),"")</f>
        <v/>
      </c>
      <c r="V182" s="262"/>
      <c r="W182" s="92" t="str">
        <f>IF(VLOOKUP(CONCATENATE($H182,$E182,O182),Dados!$A$154:$N$1094,7,0)=0,"",VLOOKUP(CONCATENATE($H182,$E182,O182),Dados!$A$154:$N$1094,7,0))</f>
        <v/>
      </c>
      <c r="X182" s="261" t="str">
        <f>IF(VLOOKUP(CONCATENATE($H182,$E182,O182),Dados!$A$154:$N$1094,8,0)=0,"",VLOOKUP(CONCATENATE($H182,$E182,O182),Dados!$A$154:$N$1094,8,0))</f>
        <v/>
      </c>
      <c r="Y182" s="262"/>
      <c r="Z182" s="261" t="str">
        <f>IF(VLOOKUP(CONCATENATE($H182,$E182,O182),Dados!$A$154:$N$1094,9,0)=0,"",VLOOKUP(CONCATENATE($H182,$E182,O182),Dados!$A$154:$N$1094,9,0))</f>
        <v/>
      </c>
      <c r="AA182" s="263"/>
      <c r="AB182" s="262"/>
      <c r="AC182" s="93" t="str">
        <f>IF(VLOOKUP(CONCATENATE($H182,$E182,O182),Dados!$A$154:$N$1094,10,0)=0,"",VLOOKUP(CONCATENATE($H182,$E182,O182),Dados!$A$154:$N$1094,10,0))</f>
        <v/>
      </c>
      <c r="AD182" s="92" t="str">
        <f>IF(VLOOKUP(CONCATENATE($H182,$E182,O182),Dados!$A$154:$N$1094,11,0)=0,"",VLOOKUP(CONCATENATE($H182,$E182,O182),Dados!$A$154:$N$1094,11,0))</f>
        <v/>
      </c>
      <c r="AE182" s="264" t="str">
        <f>IF(VLOOKUP(CONCATENATE($H182,$E182,O182),Dados!$A$154:$N$1094,12,0)=0,"",VLOOKUP(CONCATENATE($H182,$E182,O182),Dados!$A$154:$N$1094,12,0))</f>
        <v/>
      </c>
      <c r="AF182" s="265"/>
      <c r="AG182" s="92" t="str">
        <f>IF(VLOOKUP(CONCATENATE($H182,$E182,O182),Dados!$A$154:$N$1094,13,0)=0,"",VLOOKUP(CONCATENATE($H182,$E182,O182),Dados!$A$154:$N$1094,13,0))</f>
        <v/>
      </c>
      <c r="AH182" s="261" t="str">
        <f>IF(VLOOKUP(CONCATENATE($H182,$E182,O182),Dados!$A$154:$N$1094,14,0)=0,"",VLOOKUP(CONCATENATE($H182,$E182,O182),Dados!$A$154:$N$1094,14,0))</f>
        <v/>
      </c>
      <c r="AI182" s="262"/>
      <c r="AJ182" s="270" t="str">
        <f t="shared" si="0"/>
        <v/>
      </c>
      <c r="AK182" s="271"/>
      <c r="AL182" s="270"/>
      <c r="AM182" s="271"/>
    </row>
    <row r="183" spans="1:41" s="44" customFormat="1" ht="41.25" customHeight="1" x14ac:dyDescent="0.2">
      <c r="B183" s="46"/>
      <c r="C183" s="46"/>
      <c r="D183" s="46"/>
      <c r="E183" s="258" t="str">
        <f>IF(Dados!C179=0,"",Dados!C179)</f>
        <v/>
      </c>
      <c r="F183" s="259"/>
      <c r="G183" s="260"/>
      <c r="H183" s="258" t="str">
        <f>IF(Dados!B179=0,"",Dados!B179)</f>
        <v/>
      </c>
      <c r="I183" s="260"/>
      <c r="J183" s="258" t="str">
        <f>IF(VLOOKUP(CONCATENATE($H183,$E183,O183),Dados!$A$154:$N$1094,5,0)=0,"",VLOOKUP(CONCATENATE($H183,$E183,O183),Dados!$A$154:$N$1094,5,0))</f>
        <v/>
      </c>
      <c r="K183" s="259"/>
      <c r="L183" s="259"/>
      <c r="M183" s="259"/>
      <c r="N183" s="260"/>
      <c r="O183" s="258" t="str">
        <f>IF(Dados!F179=0,"",Dados!F179)</f>
        <v/>
      </c>
      <c r="P183" s="259"/>
      <c r="Q183" s="259"/>
      <c r="R183" s="259"/>
      <c r="S183" s="259"/>
      <c r="T183" s="280"/>
      <c r="U183" s="261" t="str">
        <f>IFERROR(VLOOKUP($H183,Contratos!B32:E30025,4,0),"")</f>
        <v/>
      </c>
      <c r="V183" s="262"/>
      <c r="W183" s="92" t="str">
        <f>IF(VLOOKUP(CONCATENATE($H183,$E183,O183),Dados!$A$154:$N$1094,7,0)=0,"",VLOOKUP(CONCATENATE($H183,$E183,O183),Dados!$A$154:$N$1094,7,0))</f>
        <v/>
      </c>
      <c r="X183" s="261" t="str">
        <f>IF(VLOOKUP(CONCATENATE($H183,$E183,O183),Dados!$A$154:$N$1094,8,0)=0,"",VLOOKUP(CONCATENATE($H183,$E183,O183),Dados!$A$154:$N$1094,8,0))</f>
        <v/>
      </c>
      <c r="Y183" s="262"/>
      <c r="Z183" s="261" t="str">
        <f>IF(VLOOKUP(CONCATENATE($H183,$E183,O183),Dados!$A$154:$N$1094,9,0)=0,"",VLOOKUP(CONCATENATE($H183,$E183,O183),Dados!$A$154:$N$1094,9,0))</f>
        <v/>
      </c>
      <c r="AA183" s="263"/>
      <c r="AB183" s="262"/>
      <c r="AC183" s="93" t="str">
        <f>IF(VLOOKUP(CONCATENATE($H183,$E183,O183),Dados!$A$154:$N$1094,10,0)=0,"",VLOOKUP(CONCATENATE($H183,$E183,O183),Dados!$A$154:$N$1094,10,0))</f>
        <v/>
      </c>
      <c r="AD183" s="92" t="str">
        <f>IF(VLOOKUP(CONCATENATE($H183,$E183,O183),Dados!$A$154:$N$1094,11,0)=0,"",VLOOKUP(CONCATENATE($H183,$E183,O183),Dados!$A$154:$N$1094,11,0))</f>
        <v/>
      </c>
      <c r="AE183" s="264" t="str">
        <f>IF(VLOOKUP(CONCATENATE($H183,$E183,O183),Dados!$A$154:$N$1094,12,0)=0,"",VLOOKUP(CONCATENATE($H183,$E183,O183),Dados!$A$154:$N$1094,12,0))</f>
        <v/>
      </c>
      <c r="AF183" s="265"/>
      <c r="AG183" s="92" t="str">
        <f>IF(VLOOKUP(CONCATENATE($H183,$E183,O183),Dados!$A$154:$N$1094,13,0)=0,"",VLOOKUP(CONCATENATE($H183,$E183,O183),Dados!$A$154:$N$1094,13,0))</f>
        <v/>
      </c>
      <c r="AH183" s="261" t="str">
        <f>IF(VLOOKUP(CONCATENATE($H183,$E183,O183),Dados!$A$154:$N$1094,14,0)=0,"",VLOOKUP(CONCATENATE($H183,$E183,O183),Dados!$A$154:$N$1094,14,0))</f>
        <v/>
      </c>
      <c r="AI183" s="262"/>
      <c r="AJ183" s="270" t="str">
        <f t="shared" si="0"/>
        <v/>
      </c>
      <c r="AK183" s="271"/>
      <c r="AL183" s="270"/>
      <c r="AM183" s="271"/>
    </row>
    <row r="184" spans="1:41" s="44" customFormat="1" ht="41.25" customHeight="1" x14ac:dyDescent="0.2">
      <c r="B184" s="46"/>
      <c r="C184" s="46"/>
      <c r="D184" s="46"/>
      <c r="E184" s="258" t="str">
        <f>IF(Dados!C180=0,"",Dados!C180)</f>
        <v/>
      </c>
      <c r="F184" s="259"/>
      <c r="G184" s="260"/>
      <c r="H184" s="258" t="str">
        <f>IF(Dados!B180=0,"",Dados!B180)</f>
        <v/>
      </c>
      <c r="I184" s="260"/>
      <c r="J184" s="258" t="str">
        <f>IF(VLOOKUP(CONCATENATE($H184,$E184,O184),Dados!$A$154:$N$1094,5,0)=0,"",VLOOKUP(CONCATENATE($H184,$E184,O184),Dados!$A$154:$N$1094,5,0))</f>
        <v/>
      </c>
      <c r="K184" s="259"/>
      <c r="L184" s="259"/>
      <c r="M184" s="259"/>
      <c r="N184" s="260"/>
      <c r="O184" s="258" t="str">
        <f>IF(Dados!F180=0,"",Dados!F180)</f>
        <v/>
      </c>
      <c r="P184" s="259"/>
      <c r="Q184" s="259"/>
      <c r="R184" s="259"/>
      <c r="S184" s="259"/>
      <c r="T184" s="280"/>
      <c r="U184" s="261" t="str">
        <f>IFERROR(VLOOKUP($H184,Contratos!B33:E30026,4,0),"")</f>
        <v/>
      </c>
      <c r="V184" s="262"/>
      <c r="W184" s="92" t="str">
        <f>IF(VLOOKUP(CONCATENATE($H184,$E184,O184),Dados!$A$154:$N$1094,7,0)=0,"",VLOOKUP(CONCATENATE($H184,$E184,O184),Dados!$A$154:$N$1094,7,0))</f>
        <v/>
      </c>
      <c r="X184" s="261" t="str">
        <f>IF(VLOOKUP(CONCATENATE($H184,$E184,O184),Dados!$A$154:$N$1094,8,0)=0,"",VLOOKUP(CONCATENATE($H184,$E184,O184),Dados!$A$154:$N$1094,8,0))</f>
        <v/>
      </c>
      <c r="Y184" s="262"/>
      <c r="Z184" s="261" t="str">
        <f>IF(VLOOKUP(CONCATENATE($H184,$E184,O184),Dados!$A$154:$N$1094,9,0)=0,"",VLOOKUP(CONCATENATE($H184,$E184,O184),Dados!$A$154:$N$1094,9,0))</f>
        <v/>
      </c>
      <c r="AA184" s="263"/>
      <c r="AB184" s="262"/>
      <c r="AC184" s="93" t="str">
        <f>IF(VLOOKUP(CONCATENATE($H184,$E184,O184),Dados!$A$154:$N$1094,10,0)=0,"",VLOOKUP(CONCATENATE($H184,$E184,O184),Dados!$A$154:$N$1094,10,0))</f>
        <v/>
      </c>
      <c r="AD184" s="92" t="str">
        <f>IF(VLOOKUP(CONCATENATE($H184,$E184,O184),Dados!$A$154:$N$1094,11,0)=0,"",VLOOKUP(CONCATENATE($H184,$E184,O184),Dados!$A$154:$N$1094,11,0))</f>
        <v/>
      </c>
      <c r="AE184" s="264" t="str">
        <f>IF(VLOOKUP(CONCATENATE($H184,$E184,O184),Dados!$A$154:$N$1094,12,0)=0,"",VLOOKUP(CONCATENATE($H184,$E184,O184),Dados!$A$154:$N$1094,12,0))</f>
        <v/>
      </c>
      <c r="AF184" s="265"/>
      <c r="AG184" s="92" t="str">
        <f>IF(VLOOKUP(CONCATENATE($H184,$E184,O184),Dados!$A$154:$N$1094,13,0)=0,"",VLOOKUP(CONCATENATE($H184,$E184,O184),Dados!$A$154:$N$1094,13,0))</f>
        <v/>
      </c>
      <c r="AH184" s="261" t="str">
        <f>IF(VLOOKUP(CONCATENATE($H184,$E184,O184),Dados!$A$154:$N$1094,14,0)=0,"",VLOOKUP(CONCATENATE($H184,$E184,O184),Dados!$A$154:$N$1094,14,0))</f>
        <v/>
      </c>
      <c r="AI184" s="262"/>
      <c r="AJ184" s="270" t="str">
        <f t="shared" si="0"/>
        <v/>
      </c>
      <c r="AK184" s="271"/>
      <c r="AL184" s="270"/>
      <c r="AM184" s="271"/>
    </row>
    <row r="185" spans="1:41" s="44" customFormat="1" ht="41.25" customHeight="1" x14ac:dyDescent="0.2">
      <c r="B185" s="46"/>
      <c r="C185" s="46"/>
      <c r="D185" s="46"/>
      <c r="E185" s="258" t="str">
        <f>IF(Dados!C181=0,"",Dados!C181)</f>
        <v/>
      </c>
      <c r="F185" s="259"/>
      <c r="G185" s="260"/>
      <c r="H185" s="258" t="str">
        <f>IF(Dados!B181=0,"",Dados!B181)</f>
        <v/>
      </c>
      <c r="I185" s="260"/>
      <c r="J185" s="258" t="str">
        <f>IF(VLOOKUP(CONCATENATE($H185,$E185,O185),Dados!$A$154:$N$1094,5,0)=0,"",VLOOKUP(CONCATENATE($H185,$E185,O185),Dados!$A$154:$N$1094,5,0))</f>
        <v/>
      </c>
      <c r="K185" s="259"/>
      <c r="L185" s="259"/>
      <c r="M185" s="259"/>
      <c r="N185" s="260"/>
      <c r="O185" s="258" t="str">
        <f>IF(Dados!F181=0,"",Dados!F181)</f>
        <v/>
      </c>
      <c r="P185" s="259"/>
      <c r="Q185" s="259"/>
      <c r="R185" s="259"/>
      <c r="S185" s="259"/>
      <c r="T185" s="280"/>
      <c r="U185" s="261" t="str">
        <f>IFERROR(VLOOKUP($H185,Contratos!B34:E30027,4,0),"")</f>
        <v/>
      </c>
      <c r="V185" s="262"/>
      <c r="W185" s="92" t="str">
        <f>IF(VLOOKUP(CONCATENATE($H185,$E185,O185),Dados!$A$154:$N$1094,7,0)=0,"",VLOOKUP(CONCATENATE($H185,$E185,O185),Dados!$A$154:$N$1094,7,0))</f>
        <v/>
      </c>
      <c r="X185" s="261" t="str">
        <f>IF(VLOOKUP(CONCATENATE($H185,$E185,O185),Dados!$A$154:$N$1094,8,0)=0,"",VLOOKUP(CONCATENATE($H185,$E185,O185),Dados!$A$154:$N$1094,8,0))</f>
        <v/>
      </c>
      <c r="Y185" s="262"/>
      <c r="Z185" s="261" t="str">
        <f>IF(VLOOKUP(CONCATENATE($H185,$E185,O185),Dados!$A$154:$N$1094,9,0)=0,"",VLOOKUP(CONCATENATE($H185,$E185,O185),Dados!$A$154:$N$1094,9,0))</f>
        <v/>
      </c>
      <c r="AA185" s="263"/>
      <c r="AB185" s="262"/>
      <c r="AC185" s="93" t="str">
        <f>IF(VLOOKUP(CONCATENATE($H185,$E185,O185),Dados!$A$154:$N$1094,10,0)=0,"",VLOOKUP(CONCATENATE($H185,$E185,O185),Dados!$A$154:$N$1094,10,0))</f>
        <v/>
      </c>
      <c r="AD185" s="92" t="str">
        <f>IF(VLOOKUP(CONCATENATE($H185,$E185,O185),Dados!$A$154:$N$1094,11,0)=0,"",VLOOKUP(CONCATENATE($H185,$E185,O185),Dados!$A$154:$N$1094,11,0))</f>
        <v/>
      </c>
      <c r="AE185" s="264" t="str">
        <f>IF(VLOOKUP(CONCATENATE($H185,$E185,O185),Dados!$A$154:$N$1094,12,0)=0,"",VLOOKUP(CONCATENATE($H185,$E185,O185),Dados!$A$154:$N$1094,12,0))</f>
        <v/>
      </c>
      <c r="AF185" s="265"/>
      <c r="AG185" s="92" t="str">
        <f>IF(VLOOKUP(CONCATENATE($H185,$E185,O185),Dados!$A$154:$N$1094,13,0)=0,"",VLOOKUP(CONCATENATE($H185,$E185,O185),Dados!$A$154:$N$1094,13,0))</f>
        <v/>
      </c>
      <c r="AH185" s="261" t="str">
        <f>IF(VLOOKUP(CONCATENATE($H185,$E185,O185),Dados!$A$154:$N$1094,14,0)=0,"",VLOOKUP(CONCATENATE($H185,$E185,O185),Dados!$A$154:$N$1094,14,0))</f>
        <v/>
      </c>
      <c r="AI185" s="262"/>
      <c r="AJ185" s="270" t="str">
        <f t="shared" si="0"/>
        <v/>
      </c>
      <c r="AK185" s="271"/>
      <c r="AL185" s="270"/>
      <c r="AM185" s="271"/>
    </row>
    <row r="186" spans="1:41" s="44" customFormat="1" ht="41.25" customHeight="1" x14ac:dyDescent="0.2">
      <c r="B186" s="46"/>
      <c r="C186" s="46"/>
      <c r="D186" s="46"/>
      <c r="E186" s="258" t="str">
        <f>IF(Dados!C182=0,"",Dados!C182)</f>
        <v/>
      </c>
      <c r="F186" s="259"/>
      <c r="G186" s="260"/>
      <c r="H186" s="258" t="str">
        <f>IF(Dados!B182=0,"",Dados!B182)</f>
        <v/>
      </c>
      <c r="I186" s="260"/>
      <c r="J186" s="258" t="str">
        <f>IF(VLOOKUP(CONCATENATE($H186,$E186,O186),Dados!$A$154:$N$1094,5,0)=0,"",VLOOKUP(CONCATENATE($H186,$E186,O186),Dados!$A$154:$N$1094,5,0))</f>
        <v/>
      </c>
      <c r="K186" s="259"/>
      <c r="L186" s="259"/>
      <c r="M186" s="259"/>
      <c r="N186" s="260"/>
      <c r="O186" s="258" t="str">
        <f>IF(Dados!F182=0,"",Dados!F182)</f>
        <v/>
      </c>
      <c r="P186" s="259"/>
      <c r="Q186" s="259"/>
      <c r="R186" s="259"/>
      <c r="S186" s="259"/>
      <c r="T186" s="280"/>
      <c r="U186" s="261" t="str">
        <f>IFERROR(VLOOKUP($H186,Contratos!B35:E30028,4,0),"")</f>
        <v/>
      </c>
      <c r="V186" s="262"/>
      <c r="W186" s="92" t="str">
        <f>IF(VLOOKUP(CONCATENATE($H186,$E186,O186),Dados!$A$154:$N$1094,7,0)=0,"",VLOOKUP(CONCATENATE($H186,$E186,O186),Dados!$A$154:$N$1094,7,0))</f>
        <v/>
      </c>
      <c r="X186" s="261" t="str">
        <f>IF(VLOOKUP(CONCATENATE($H186,$E186,O186),Dados!$A$154:$N$1094,8,0)=0,"",VLOOKUP(CONCATENATE($H186,$E186,O186),Dados!$A$154:$N$1094,8,0))</f>
        <v/>
      </c>
      <c r="Y186" s="262"/>
      <c r="Z186" s="261" t="str">
        <f>IF(VLOOKUP(CONCATENATE($H186,$E186,O186),Dados!$A$154:$N$1094,9,0)=0,"",VLOOKUP(CONCATENATE($H186,$E186,O186),Dados!$A$154:$N$1094,9,0))</f>
        <v/>
      </c>
      <c r="AA186" s="263"/>
      <c r="AB186" s="262"/>
      <c r="AC186" s="93" t="str">
        <f>IF(VLOOKUP(CONCATENATE($H186,$E186,O186),Dados!$A$154:$N$1094,10,0)=0,"",VLOOKUP(CONCATENATE($H186,$E186,O186),Dados!$A$154:$N$1094,10,0))</f>
        <v/>
      </c>
      <c r="AD186" s="92" t="str">
        <f>IF(VLOOKUP(CONCATENATE($H186,$E186,O186),Dados!$A$154:$N$1094,11,0)=0,"",VLOOKUP(CONCATENATE($H186,$E186,O186),Dados!$A$154:$N$1094,11,0))</f>
        <v/>
      </c>
      <c r="AE186" s="264" t="str">
        <f>IF(VLOOKUP(CONCATENATE($H186,$E186,O186),Dados!$A$154:$N$1094,12,0)=0,"",VLOOKUP(CONCATENATE($H186,$E186,O186),Dados!$A$154:$N$1094,12,0))</f>
        <v/>
      </c>
      <c r="AF186" s="265"/>
      <c r="AG186" s="92" t="str">
        <f>IF(VLOOKUP(CONCATENATE($H186,$E186,O186),Dados!$A$154:$N$1094,13,0)=0,"",VLOOKUP(CONCATENATE($H186,$E186,O186),Dados!$A$154:$N$1094,13,0))</f>
        <v/>
      </c>
      <c r="AH186" s="261" t="str">
        <f>IF(VLOOKUP(CONCATENATE($H186,$E186,O186),Dados!$A$154:$N$1094,14,0)=0,"",VLOOKUP(CONCATENATE($H186,$E186,O186),Dados!$A$154:$N$1094,14,0))</f>
        <v/>
      </c>
      <c r="AI186" s="262"/>
      <c r="AJ186" s="270" t="str">
        <f t="shared" si="0"/>
        <v/>
      </c>
      <c r="AK186" s="271"/>
      <c r="AL186" s="270"/>
      <c r="AM186" s="271"/>
    </row>
    <row r="187" spans="1:41" s="44" customFormat="1" ht="41.25" customHeight="1" x14ac:dyDescent="0.2">
      <c r="B187" s="46"/>
      <c r="C187" s="46"/>
      <c r="D187" s="46"/>
      <c r="E187" s="258" t="str">
        <f>IF(Dados!C183=0,"",Dados!C183)</f>
        <v/>
      </c>
      <c r="F187" s="259"/>
      <c r="G187" s="260"/>
      <c r="H187" s="258" t="str">
        <f>IF(Dados!B183=0,"",Dados!B183)</f>
        <v/>
      </c>
      <c r="I187" s="260"/>
      <c r="J187" s="258" t="str">
        <f>IF(VLOOKUP(CONCATENATE($H187,$E187,O187),Dados!$A$154:$N$1094,5,0)=0,"",VLOOKUP(CONCATENATE($H187,$E187,O187),Dados!$A$154:$N$1094,5,0))</f>
        <v/>
      </c>
      <c r="K187" s="259"/>
      <c r="L187" s="259"/>
      <c r="M187" s="259"/>
      <c r="N187" s="260"/>
      <c r="O187" s="258" t="str">
        <f>IF(Dados!F183=0,"",Dados!F183)</f>
        <v/>
      </c>
      <c r="P187" s="259"/>
      <c r="Q187" s="259"/>
      <c r="R187" s="259"/>
      <c r="S187" s="259"/>
      <c r="T187" s="280"/>
      <c r="U187" s="261" t="str">
        <f>IFERROR(VLOOKUP($H187,Contratos!B36:E30029,4,0),"")</f>
        <v/>
      </c>
      <c r="V187" s="262"/>
      <c r="W187" s="92" t="str">
        <f>IF(VLOOKUP(CONCATENATE($H187,$E187,O187),Dados!$A$154:$N$1094,7,0)=0,"",VLOOKUP(CONCATENATE($H187,$E187,O187),Dados!$A$154:$N$1094,7,0))</f>
        <v/>
      </c>
      <c r="X187" s="261" t="str">
        <f>IF(VLOOKUP(CONCATENATE($H187,$E187,O187),Dados!$A$154:$N$1094,8,0)=0,"",VLOOKUP(CONCATENATE($H187,$E187,O187),Dados!$A$154:$N$1094,8,0))</f>
        <v/>
      </c>
      <c r="Y187" s="262"/>
      <c r="Z187" s="261" t="str">
        <f>IF(VLOOKUP(CONCATENATE($H187,$E187,O187),Dados!$A$154:$N$1094,9,0)=0,"",VLOOKUP(CONCATENATE($H187,$E187,O187),Dados!$A$154:$N$1094,9,0))</f>
        <v/>
      </c>
      <c r="AA187" s="263"/>
      <c r="AB187" s="262"/>
      <c r="AC187" s="93" t="str">
        <f>IF(VLOOKUP(CONCATENATE($H187,$E187,O187),Dados!$A$154:$N$1094,10,0)=0,"",VLOOKUP(CONCATENATE($H187,$E187,O187),Dados!$A$154:$N$1094,10,0))</f>
        <v/>
      </c>
      <c r="AD187" s="92" t="str">
        <f>IF(VLOOKUP(CONCATENATE($H187,$E187,O187),Dados!$A$154:$N$1094,11,0)=0,"",VLOOKUP(CONCATENATE($H187,$E187,O187),Dados!$A$154:$N$1094,11,0))</f>
        <v/>
      </c>
      <c r="AE187" s="264" t="str">
        <f>IF(VLOOKUP(CONCATENATE($H187,$E187,O187),Dados!$A$154:$N$1094,12,0)=0,"",VLOOKUP(CONCATENATE($H187,$E187,O187),Dados!$A$154:$N$1094,12,0))</f>
        <v/>
      </c>
      <c r="AF187" s="265"/>
      <c r="AG187" s="92" t="str">
        <f>IF(VLOOKUP(CONCATENATE($H187,$E187,O187),Dados!$A$154:$N$1094,13,0)=0,"",VLOOKUP(CONCATENATE($H187,$E187,O187),Dados!$A$154:$N$1094,13,0))</f>
        <v/>
      </c>
      <c r="AH187" s="261" t="str">
        <f>IF(VLOOKUP(CONCATENATE($H187,$E187,O187),Dados!$A$154:$N$1094,14,0)=0,"",VLOOKUP(CONCATENATE($H187,$E187,O187),Dados!$A$154:$N$1094,14,0))</f>
        <v/>
      </c>
      <c r="AI187" s="262"/>
      <c r="AJ187" s="270" t="str">
        <f t="shared" si="0"/>
        <v/>
      </c>
      <c r="AK187" s="271"/>
      <c r="AL187" s="270"/>
      <c r="AM187" s="271"/>
    </row>
    <row r="188" spans="1:41" s="44" customFormat="1" ht="41.25" customHeight="1" x14ac:dyDescent="0.2">
      <c r="B188" s="46"/>
      <c r="C188" s="46"/>
      <c r="D188" s="46"/>
      <c r="E188" s="258" t="str">
        <f>IF(Dados!C184=0,"",Dados!C184)</f>
        <v/>
      </c>
      <c r="F188" s="259"/>
      <c r="G188" s="260"/>
      <c r="H188" s="258" t="str">
        <f>IF(Dados!B184=0,"",Dados!B184)</f>
        <v/>
      </c>
      <c r="I188" s="260"/>
      <c r="J188" s="258" t="str">
        <f>IF(VLOOKUP(CONCATENATE($H188,$E188,O188),Dados!$A$154:$N$1094,5,0)=0,"",VLOOKUP(CONCATENATE($H188,$E188,O188),Dados!$A$154:$N$1094,5,0))</f>
        <v/>
      </c>
      <c r="K188" s="259"/>
      <c r="L188" s="259"/>
      <c r="M188" s="259"/>
      <c r="N188" s="260"/>
      <c r="O188" s="258" t="str">
        <f>IF(Dados!F184=0,"",Dados!F184)</f>
        <v/>
      </c>
      <c r="P188" s="259"/>
      <c r="Q188" s="259"/>
      <c r="R188" s="259"/>
      <c r="S188" s="259"/>
      <c r="T188" s="280"/>
      <c r="U188" s="261" t="str">
        <f>IFERROR(VLOOKUP($H188,Contratos!B37:E30030,4,0),"")</f>
        <v/>
      </c>
      <c r="V188" s="262"/>
      <c r="W188" s="92" t="str">
        <f>IF(VLOOKUP(CONCATENATE($H188,$E188,O188),Dados!$A$154:$N$1094,7,0)=0,"",VLOOKUP(CONCATENATE($H188,$E188,O188),Dados!$A$154:$N$1094,7,0))</f>
        <v/>
      </c>
      <c r="X188" s="261" t="str">
        <f>IF(VLOOKUP(CONCATENATE($H188,$E188,O188),Dados!$A$154:$N$1094,8,0)=0,"",VLOOKUP(CONCATENATE($H188,$E188,O188),Dados!$A$154:$N$1094,8,0))</f>
        <v/>
      </c>
      <c r="Y188" s="262"/>
      <c r="Z188" s="261" t="str">
        <f>IF(VLOOKUP(CONCATENATE($H188,$E188,O188),Dados!$A$154:$N$1094,9,0)=0,"",VLOOKUP(CONCATENATE($H188,$E188,O188),Dados!$A$154:$N$1094,9,0))</f>
        <v/>
      </c>
      <c r="AA188" s="263"/>
      <c r="AB188" s="262"/>
      <c r="AC188" s="93" t="str">
        <f>IF(VLOOKUP(CONCATENATE($H188,$E188,O188),Dados!$A$154:$N$1094,10,0)=0,"",VLOOKUP(CONCATENATE($H188,$E188,O188),Dados!$A$154:$N$1094,10,0))</f>
        <v/>
      </c>
      <c r="AD188" s="92" t="str">
        <f>IF(VLOOKUP(CONCATENATE($H188,$E188,O188),Dados!$A$154:$N$1094,11,0)=0,"",VLOOKUP(CONCATENATE($H188,$E188,O188),Dados!$A$154:$N$1094,11,0))</f>
        <v/>
      </c>
      <c r="AE188" s="264" t="str">
        <f>IF(VLOOKUP(CONCATENATE($H188,$E188,O188),Dados!$A$154:$N$1094,12,0)=0,"",VLOOKUP(CONCATENATE($H188,$E188,O188),Dados!$A$154:$N$1094,12,0))</f>
        <v/>
      </c>
      <c r="AF188" s="265"/>
      <c r="AG188" s="92" t="str">
        <f>IF(VLOOKUP(CONCATENATE($H188,$E188,O188),Dados!$A$154:$N$1094,13,0)=0,"",VLOOKUP(CONCATENATE($H188,$E188,O188),Dados!$A$154:$N$1094,13,0))</f>
        <v/>
      </c>
      <c r="AH188" s="261" t="str">
        <f>IF(VLOOKUP(CONCATENATE($H188,$E188,O188),Dados!$A$154:$N$1094,14,0)=0,"",VLOOKUP(CONCATENATE($H188,$E188,O188),Dados!$A$154:$N$1094,14,0))</f>
        <v/>
      </c>
      <c r="AI188" s="262"/>
      <c r="AJ188" s="270" t="str">
        <f t="shared" si="0"/>
        <v/>
      </c>
      <c r="AK188" s="271"/>
      <c r="AL188" s="270"/>
      <c r="AM188" s="271"/>
    </row>
    <row r="189" spans="1:41" s="44" customFormat="1" ht="41.25" customHeight="1" x14ac:dyDescent="0.2">
      <c r="B189" s="46"/>
      <c r="C189" s="46"/>
      <c r="D189" s="46"/>
      <c r="E189" s="258" t="str">
        <f>IF(Dados!C185=0,"",Dados!C185)</f>
        <v/>
      </c>
      <c r="F189" s="259"/>
      <c r="G189" s="260"/>
      <c r="H189" s="258" t="str">
        <f>IF(Dados!B185=0,"",Dados!B185)</f>
        <v/>
      </c>
      <c r="I189" s="260"/>
      <c r="J189" s="258" t="str">
        <f>IF(VLOOKUP(CONCATENATE($H189,$E189,O189),Dados!$A$154:$N$1094,5,0)=0,"",VLOOKUP(CONCATENATE($H189,$E189,O189),Dados!$A$154:$N$1094,5,0))</f>
        <v/>
      </c>
      <c r="K189" s="259"/>
      <c r="L189" s="259"/>
      <c r="M189" s="259"/>
      <c r="N189" s="260"/>
      <c r="O189" s="258" t="str">
        <f>IF(Dados!F185=0,"",Dados!F185)</f>
        <v/>
      </c>
      <c r="P189" s="259"/>
      <c r="Q189" s="259"/>
      <c r="R189" s="259"/>
      <c r="S189" s="259"/>
      <c r="T189" s="280"/>
      <c r="U189" s="261" t="str">
        <f>IFERROR(VLOOKUP($H189,Contratos!B38:E30031,4,0),"")</f>
        <v/>
      </c>
      <c r="V189" s="262"/>
      <c r="W189" s="92" t="str">
        <f>IF(VLOOKUP(CONCATENATE($H189,$E189,O189),Dados!$A$154:$N$1094,7,0)=0,"",VLOOKUP(CONCATENATE($H189,$E189,O189),Dados!$A$154:$N$1094,7,0))</f>
        <v/>
      </c>
      <c r="X189" s="261" t="str">
        <f>IF(VLOOKUP(CONCATENATE($H189,$E189,O189),Dados!$A$154:$N$1094,8,0)=0,"",VLOOKUP(CONCATENATE($H189,$E189,O189),Dados!$A$154:$N$1094,8,0))</f>
        <v/>
      </c>
      <c r="Y189" s="262"/>
      <c r="Z189" s="261" t="str">
        <f>IF(VLOOKUP(CONCATENATE($H189,$E189,O189),Dados!$A$154:$N$1094,9,0)=0,"",VLOOKUP(CONCATENATE($H189,$E189,O189),Dados!$A$154:$N$1094,9,0))</f>
        <v/>
      </c>
      <c r="AA189" s="263"/>
      <c r="AB189" s="262"/>
      <c r="AC189" s="93" t="str">
        <f>IF(VLOOKUP(CONCATENATE($H189,$E189,O189),Dados!$A$154:$N$1094,10,0)=0,"",VLOOKUP(CONCATENATE($H189,$E189,O189),Dados!$A$154:$N$1094,10,0))</f>
        <v/>
      </c>
      <c r="AD189" s="92" t="str">
        <f>IF(VLOOKUP(CONCATENATE($H189,$E189,O189),Dados!$A$154:$N$1094,11,0)=0,"",VLOOKUP(CONCATENATE($H189,$E189,O189),Dados!$A$154:$N$1094,11,0))</f>
        <v/>
      </c>
      <c r="AE189" s="264" t="str">
        <f>IF(VLOOKUP(CONCATENATE($H189,$E189,O189),Dados!$A$154:$N$1094,12,0)=0,"",VLOOKUP(CONCATENATE($H189,$E189,O189),Dados!$A$154:$N$1094,12,0))</f>
        <v/>
      </c>
      <c r="AF189" s="265"/>
      <c r="AG189" s="92" t="str">
        <f>IF(VLOOKUP(CONCATENATE($H189,$E189,O189),Dados!$A$154:$N$1094,13,0)=0,"",VLOOKUP(CONCATENATE($H189,$E189,O189),Dados!$A$154:$N$1094,13,0))</f>
        <v/>
      </c>
      <c r="AH189" s="261" t="str">
        <f>IF(VLOOKUP(CONCATENATE($H189,$E189,O189),Dados!$A$154:$N$1094,14,0)=0,"",VLOOKUP(CONCATENATE($H189,$E189,O189),Dados!$A$154:$N$1094,14,0))</f>
        <v/>
      </c>
      <c r="AI189" s="262"/>
      <c r="AJ189" s="270" t="str">
        <f t="shared" si="0"/>
        <v/>
      </c>
      <c r="AK189" s="271"/>
      <c r="AL189" s="270"/>
      <c r="AM189" s="271"/>
    </row>
    <row r="190" spans="1:41" s="44" customFormat="1" ht="41.25" customHeight="1" x14ac:dyDescent="0.2">
      <c r="B190" s="46"/>
      <c r="C190" s="46"/>
      <c r="D190" s="46"/>
      <c r="E190" s="258" t="str">
        <f>IF(Dados!C186=0,"",Dados!C186)</f>
        <v/>
      </c>
      <c r="F190" s="259"/>
      <c r="G190" s="260"/>
      <c r="H190" s="258" t="str">
        <f>IF(Dados!B186=0,"",Dados!B186)</f>
        <v/>
      </c>
      <c r="I190" s="260"/>
      <c r="J190" s="258" t="str">
        <f>IF(VLOOKUP(CONCATENATE($H190,$E190,O190),Dados!$A$154:$N$1094,5,0)=0,"",VLOOKUP(CONCATENATE($H190,$E190,O190),Dados!$A$154:$N$1094,5,0))</f>
        <v/>
      </c>
      <c r="K190" s="259"/>
      <c r="L190" s="259"/>
      <c r="M190" s="259"/>
      <c r="N190" s="260"/>
      <c r="O190" s="258" t="str">
        <f>IF(Dados!F186=0,"",Dados!F186)</f>
        <v/>
      </c>
      <c r="P190" s="259"/>
      <c r="Q190" s="259"/>
      <c r="R190" s="259"/>
      <c r="S190" s="259"/>
      <c r="T190" s="280"/>
      <c r="U190" s="261" t="str">
        <f>IFERROR(VLOOKUP($H190,Contratos!B39:E30032,4,0),"")</f>
        <v/>
      </c>
      <c r="V190" s="262"/>
      <c r="W190" s="92" t="str">
        <f>IF(VLOOKUP(CONCATENATE($H190,$E190,O190),Dados!$A$154:$N$1094,7,0)=0,"",VLOOKUP(CONCATENATE($H190,$E190,O190),Dados!$A$154:$N$1094,7,0))</f>
        <v/>
      </c>
      <c r="X190" s="261" t="str">
        <f>IF(VLOOKUP(CONCATENATE($H190,$E190,O190),Dados!$A$154:$N$1094,8,0)=0,"",VLOOKUP(CONCATENATE($H190,$E190,O190),Dados!$A$154:$N$1094,8,0))</f>
        <v/>
      </c>
      <c r="Y190" s="262"/>
      <c r="Z190" s="261" t="str">
        <f>IF(VLOOKUP(CONCATENATE($H190,$E190,O190),Dados!$A$154:$N$1094,9,0)=0,"",VLOOKUP(CONCATENATE($H190,$E190,O190),Dados!$A$154:$N$1094,9,0))</f>
        <v/>
      </c>
      <c r="AA190" s="263"/>
      <c r="AB190" s="262"/>
      <c r="AC190" s="93" t="str">
        <f>IF(VLOOKUP(CONCATENATE($H190,$E190,O190),Dados!$A$154:$N$1094,10,0)=0,"",VLOOKUP(CONCATENATE($H190,$E190,O190),Dados!$A$154:$N$1094,10,0))</f>
        <v/>
      </c>
      <c r="AD190" s="92" t="str">
        <f>IF(VLOOKUP(CONCATENATE($H190,$E190,O190),Dados!$A$154:$N$1094,11,0)=0,"",VLOOKUP(CONCATENATE($H190,$E190,O190),Dados!$A$154:$N$1094,11,0))</f>
        <v/>
      </c>
      <c r="AE190" s="264" t="str">
        <f>IF(VLOOKUP(CONCATENATE($H190,$E190,O190),Dados!$A$154:$N$1094,12,0)=0,"",VLOOKUP(CONCATENATE($H190,$E190,O190),Dados!$A$154:$N$1094,12,0))</f>
        <v/>
      </c>
      <c r="AF190" s="265"/>
      <c r="AG190" s="92" t="str">
        <f>IF(VLOOKUP(CONCATENATE($H190,$E190,O190),Dados!$A$154:$N$1094,13,0)=0,"",VLOOKUP(CONCATENATE($H190,$E190,O190),Dados!$A$154:$N$1094,13,0))</f>
        <v/>
      </c>
      <c r="AH190" s="261" t="str">
        <f>IF(VLOOKUP(CONCATENATE($H190,$E190,O190),Dados!$A$154:$N$1094,14,0)=0,"",VLOOKUP(CONCATENATE($H190,$E190,O190),Dados!$A$154:$N$1094,14,0))</f>
        <v/>
      </c>
      <c r="AI190" s="262"/>
      <c r="AJ190" s="270" t="str">
        <f t="shared" si="0"/>
        <v/>
      </c>
      <c r="AK190" s="271"/>
      <c r="AL190" s="270"/>
      <c r="AM190" s="271"/>
    </row>
    <row r="191" spans="1:41" s="44" customFormat="1" ht="41.25" customHeight="1" x14ac:dyDescent="0.2">
      <c r="B191" s="49"/>
      <c r="C191" s="49"/>
      <c r="D191" s="49"/>
      <c r="E191" s="321" t="s">
        <v>279</v>
      </c>
      <c r="F191" s="322"/>
      <c r="G191" s="323"/>
      <c r="H191" s="324"/>
      <c r="I191" s="325"/>
      <c r="J191" s="278"/>
      <c r="K191" s="326"/>
      <c r="L191" s="326"/>
      <c r="M191" s="326"/>
      <c r="N191" s="279"/>
      <c r="O191" s="258" t="str">
        <f>IF(Dados!F187=0,"",Dados!F187)</f>
        <v/>
      </c>
      <c r="P191" s="259"/>
      <c r="Q191" s="259"/>
      <c r="R191" s="259"/>
      <c r="S191" s="259"/>
      <c r="T191" s="280"/>
      <c r="U191" s="327"/>
      <c r="V191" s="328"/>
      <c r="W191" s="94"/>
      <c r="X191" s="275"/>
      <c r="Y191" s="276"/>
      <c r="Z191" s="275"/>
      <c r="AA191" s="277"/>
      <c r="AB191" s="276"/>
      <c r="AC191" s="95"/>
      <c r="AD191" s="95"/>
      <c r="AE191" s="278"/>
      <c r="AF191" s="279"/>
      <c r="AG191" s="95"/>
      <c r="AH191" s="278"/>
      <c r="AI191" s="279"/>
      <c r="AJ191" s="321"/>
      <c r="AK191" s="323"/>
      <c r="AL191" s="321"/>
      <c r="AM191" s="323"/>
    </row>
    <row r="192" spans="1:41" ht="12.6" customHeight="1" x14ac:dyDescent="0.2">
      <c r="A192" s="7"/>
      <c r="B192" s="37"/>
      <c r="C192" s="37"/>
      <c r="D192" s="37"/>
      <c r="E192" s="400" t="s">
        <v>280</v>
      </c>
      <c r="F192" s="401"/>
      <c r="G192" s="402"/>
      <c r="H192" s="400"/>
      <c r="I192" s="402"/>
      <c r="J192" s="400"/>
      <c r="K192" s="401"/>
      <c r="L192" s="401"/>
      <c r="M192" s="401"/>
      <c r="N192" s="402"/>
      <c r="O192" s="96"/>
      <c r="P192" s="97"/>
      <c r="Q192" s="97"/>
      <c r="R192" s="97"/>
      <c r="S192" s="98"/>
      <c r="T192" s="99"/>
      <c r="U192" s="272">
        <f>SUM(U168:V191)</f>
        <v>0</v>
      </c>
      <c r="V192" s="273"/>
      <c r="W192" s="100">
        <f>SUM(W168:W191)</f>
        <v>0</v>
      </c>
      <c r="X192" s="272">
        <f>SUM(X168:Y191)</f>
        <v>0</v>
      </c>
      <c r="Y192" s="273"/>
      <c r="Z192" s="272">
        <f>SUM(Z168:AB191)</f>
        <v>0</v>
      </c>
      <c r="AA192" s="274"/>
      <c r="AB192" s="273"/>
      <c r="AC192" s="100"/>
      <c r="AD192" s="100">
        <f>SUM(AD168:AD191)</f>
        <v>0</v>
      </c>
      <c r="AE192" s="272">
        <f>SUM(AE168:AF191)</f>
        <v>0</v>
      </c>
      <c r="AF192" s="273"/>
      <c r="AG192" s="100">
        <f>SUM(AG168:AG191)</f>
        <v>0</v>
      </c>
      <c r="AH192" s="272">
        <f>SUM(AH168:AI191)</f>
        <v>0</v>
      </c>
      <c r="AI192" s="273"/>
      <c r="AJ192" s="329" t="e">
        <f>AH192/Z192</f>
        <v>#DIV/0!</v>
      </c>
      <c r="AK192" s="329"/>
      <c r="AL192" s="329"/>
      <c r="AM192" s="329"/>
      <c r="AN192" s="7"/>
      <c r="AO192" s="7"/>
    </row>
    <row r="193" spans="1:41" ht="15.75" customHeight="1" x14ac:dyDescent="0.2">
      <c r="A193" s="7"/>
      <c r="B193" s="37"/>
      <c r="C193" s="37"/>
      <c r="D193" s="37"/>
      <c r="E193" s="50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</row>
    <row r="194" spans="1:41" ht="15" customHeight="1" x14ac:dyDescent="0.2">
      <c r="E194" s="132"/>
      <c r="F194" s="132"/>
      <c r="G194" s="132"/>
      <c r="H194" s="132"/>
      <c r="I194" s="132"/>
      <c r="J194" s="132"/>
      <c r="K194" s="132"/>
      <c r="L194" s="132"/>
      <c r="M194" s="132"/>
      <c r="N194" s="132"/>
      <c r="O194" s="132"/>
      <c r="P194" s="133"/>
      <c r="Q194" s="134"/>
      <c r="R194" s="134"/>
      <c r="S194" s="133"/>
      <c r="T194" s="133"/>
      <c r="U194" s="133"/>
      <c r="V194" s="133"/>
      <c r="W194" s="135"/>
      <c r="X194" s="135"/>
      <c r="Y194" s="136"/>
      <c r="Z194" s="133"/>
      <c r="AA194" s="134"/>
      <c r="AB194" s="137"/>
      <c r="AC194" s="137"/>
      <c r="AD194" s="137"/>
      <c r="AE194" s="137"/>
      <c r="AF194" s="137"/>
      <c r="AG194" s="137"/>
      <c r="AH194" s="137"/>
      <c r="AI194" s="137"/>
      <c r="AJ194" s="137"/>
      <c r="AK194" s="137"/>
      <c r="AL194" s="131"/>
      <c r="AM194" s="7"/>
      <c r="AN194" s="7"/>
      <c r="AO194" s="7"/>
    </row>
    <row r="195" spans="1:41" ht="15" customHeight="1" x14ac:dyDescent="0.2">
      <c r="E195" s="21" t="s">
        <v>25380</v>
      </c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3"/>
      <c r="Q195" s="54"/>
      <c r="R195" s="54"/>
      <c r="S195" s="53"/>
      <c r="T195" s="53"/>
      <c r="U195" s="53"/>
      <c r="V195" s="53"/>
      <c r="W195" s="55"/>
      <c r="X195" s="55"/>
      <c r="Y195" s="56"/>
      <c r="Z195" s="53"/>
      <c r="AA195" s="54"/>
      <c r="AB195" s="57"/>
      <c r="AC195" s="57"/>
      <c r="AD195" s="57"/>
      <c r="AE195" s="57"/>
      <c r="AF195" s="57"/>
      <c r="AG195" s="57"/>
      <c r="AH195" s="57"/>
      <c r="AI195" s="57"/>
      <c r="AJ195" s="57"/>
      <c r="AK195" s="57"/>
      <c r="AL195" s="7"/>
      <c r="AM195" s="7"/>
      <c r="AN195" s="7"/>
      <c r="AO195" s="7"/>
    </row>
    <row r="196" spans="1:41" ht="15" customHeight="1" x14ac:dyDescent="0.2"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3"/>
      <c r="Q196" s="54"/>
      <c r="R196" s="54"/>
      <c r="S196" s="53"/>
      <c r="T196" s="53"/>
      <c r="U196" s="53"/>
      <c r="V196" s="53"/>
      <c r="W196" s="55"/>
      <c r="X196" s="55"/>
      <c r="Y196" s="56"/>
      <c r="Z196" s="53"/>
      <c r="AA196" s="54"/>
      <c r="AB196" s="57"/>
      <c r="AC196" s="57"/>
      <c r="AD196" s="57"/>
      <c r="AE196" s="57"/>
      <c r="AF196" s="57"/>
      <c r="AG196" s="57"/>
      <c r="AH196" s="57"/>
      <c r="AI196" s="57"/>
      <c r="AJ196" s="57"/>
      <c r="AK196" s="57"/>
      <c r="AL196" s="7"/>
      <c r="AM196" s="7"/>
      <c r="AN196" s="7"/>
      <c r="AO196" s="7"/>
    </row>
    <row r="197" spans="1:41" ht="15" customHeight="1" x14ac:dyDescent="0.2"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3"/>
      <c r="Q197" s="54"/>
      <c r="R197" s="54"/>
      <c r="S197" s="53"/>
      <c r="T197" s="53"/>
      <c r="U197" s="53"/>
      <c r="V197" s="53"/>
      <c r="W197" s="55"/>
      <c r="X197" s="55"/>
      <c r="Y197" s="56"/>
      <c r="Z197" s="53"/>
      <c r="AA197" s="54"/>
      <c r="AB197" s="57"/>
      <c r="AC197" s="57"/>
      <c r="AD197" s="57"/>
      <c r="AE197" s="57"/>
      <c r="AF197" s="57"/>
      <c r="AG197" s="57"/>
      <c r="AH197" s="57"/>
      <c r="AI197" s="57"/>
      <c r="AJ197" s="57"/>
      <c r="AK197" s="57"/>
      <c r="AL197" s="7"/>
      <c r="AM197" s="7"/>
      <c r="AN197" s="7"/>
      <c r="AO197" s="7"/>
    </row>
    <row r="198" spans="1:41" ht="15" customHeight="1" x14ac:dyDescent="0.2"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3"/>
      <c r="Q198" s="54"/>
      <c r="R198" s="54"/>
      <c r="S198" s="53"/>
      <c r="T198" s="53"/>
      <c r="U198" s="53"/>
      <c r="V198" s="53"/>
      <c r="W198" s="55"/>
      <c r="X198" s="55"/>
      <c r="Y198" s="56"/>
      <c r="Z198" s="53"/>
      <c r="AA198" s="54"/>
      <c r="AB198" s="57"/>
      <c r="AC198" s="57"/>
      <c r="AD198" s="57"/>
      <c r="AE198" s="57"/>
      <c r="AF198" s="57"/>
      <c r="AG198" s="57"/>
      <c r="AH198" s="57"/>
      <c r="AI198" s="57"/>
      <c r="AJ198" s="57"/>
      <c r="AK198" s="57"/>
      <c r="AL198" s="7"/>
      <c r="AM198" s="7"/>
      <c r="AN198" s="7"/>
      <c r="AO198" s="7"/>
    </row>
    <row r="199" spans="1:41" ht="15" customHeight="1" x14ac:dyDescent="0.2"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3"/>
      <c r="Q199" s="54"/>
      <c r="R199" s="54"/>
      <c r="S199" s="53"/>
      <c r="T199" s="53"/>
      <c r="U199" s="53"/>
      <c r="V199" s="53"/>
      <c r="W199" s="55"/>
      <c r="X199" s="55"/>
      <c r="Y199" s="56"/>
      <c r="Z199" s="53"/>
      <c r="AA199" s="54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7"/>
      <c r="AM199" s="7"/>
      <c r="AN199" s="7"/>
      <c r="AO199" s="7"/>
    </row>
    <row r="200" spans="1:41" ht="15" customHeight="1" x14ac:dyDescent="0.2"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3"/>
      <c r="Q200" s="54"/>
      <c r="R200" s="54"/>
      <c r="S200" s="53"/>
      <c r="T200" s="53"/>
      <c r="U200" s="53"/>
      <c r="V200" s="53"/>
      <c r="W200" s="55"/>
      <c r="X200" s="55"/>
      <c r="Y200" s="56"/>
      <c r="Z200" s="53"/>
      <c r="AA200" s="54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7"/>
      <c r="AM200" s="7"/>
      <c r="AN200" s="7"/>
      <c r="AO200" s="7"/>
    </row>
    <row r="201" spans="1:41" ht="15" customHeight="1" x14ac:dyDescent="0.2"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3"/>
      <c r="Q201" s="54"/>
      <c r="R201" s="54"/>
      <c r="S201" s="53"/>
      <c r="T201" s="53"/>
      <c r="U201" s="53"/>
      <c r="V201" s="53"/>
      <c r="W201" s="55"/>
      <c r="X201" s="55"/>
      <c r="Y201" s="56"/>
      <c r="Z201" s="53"/>
      <c r="AA201" s="54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7"/>
      <c r="AM201" s="7"/>
      <c r="AN201" s="7"/>
      <c r="AO201" s="7"/>
    </row>
    <row r="202" spans="1:41" ht="15" customHeight="1" x14ac:dyDescent="0.2"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3"/>
      <c r="Q202" s="54"/>
      <c r="R202" s="54"/>
      <c r="S202" s="53"/>
      <c r="T202" s="53"/>
      <c r="U202" s="53"/>
      <c r="V202" s="53"/>
      <c r="W202" s="55"/>
      <c r="X202" s="55"/>
      <c r="Y202" s="56"/>
      <c r="Z202" s="53"/>
      <c r="AA202" s="54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7"/>
      <c r="AM202" s="7"/>
      <c r="AN202" s="7"/>
      <c r="AO202" s="7"/>
    </row>
    <row r="203" spans="1:41" ht="15" customHeight="1" x14ac:dyDescent="0.2"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3"/>
      <c r="Q203" s="54"/>
      <c r="R203" s="54"/>
      <c r="S203" s="53"/>
      <c r="T203" s="53"/>
      <c r="U203" s="53"/>
      <c r="V203" s="53"/>
      <c r="W203" s="55"/>
      <c r="X203" s="55"/>
      <c r="Y203" s="56"/>
      <c r="Z203" s="53"/>
      <c r="AA203" s="54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7"/>
      <c r="AM203" s="7"/>
      <c r="AN203" s="7"/>
      <c r="AO203" s="7"/>
    </row>
    <row r="204" spans="1:41" ht="15" customHeight="1" x14ac:dyDescent="0.2"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3"/>
      <c r="Q204" s="54"/>
      <c r="R204" s="54"/>
      <c r="S204" s="53"/>
      <c r="T204" s="53"/>
      <c r="U204" s="53"/>
      <c r="V204" s="53"/>
      <c r="W204" s="55"/>
      <c r="X204" s="55"/>
      <c r="Y204" s="56"/>
      <c r="Z204" s="53"/>
      <c r="AA204" s="54"/>
      <c r="AB204" s="57"/>
      <c r="AC204" s="57"/>
      <c r="AD204" s="57"/>
      <c r="AE204" s="57"/>
      <c r="AF204" s="57"/>
      <c r="AG204" s="57"/>
      <c r="AH204" s="57"/>
      <c r="AI204" s="57"/>
      <c r="AJ204" s="57"/>
      <c r="AK204" s="57"/>
      <c r="AL204" s="7"/>
      <c r="AM204" s="7"/>
      <c r="AN204" s="7"/>
      <c r="AO204" s="7"/>
    </row>
    <row r="205" spans="1:41" ht="15" customHeight="1" x14ac:dyDescent="0.2">
      <c r="A205" s="7"/>
      <c r="B205" s="58"/>
      <c r="C205" s="58"/>
      <c r="D205" s="58"/>
      <c r="E205" s="50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</row>
    <row r="206" spans="1:41" ht="15" customHeight="1" x14ac:dyDescent="0.2">
      <c r="A206" s="7"/>
      <c r="B206" s="58"/>
      <c r="C206" s="58"/>
      <c r="D206" s="58"/>
      <c r="E206" s="50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</row>
    <row r="207" spans="1:41" s="7" customFormat="1" ht="15" customHeight="1" x14ac:dyDescent="0.2">
      <c r="E207" s="19" t="s">
        <v>25420</v>
      </c>
      <c r="F207" s="21"/>
      <c r="G207" s="21"/>
      <c r="H207" s="21"/>
      <c r="I207" s="21"/>
      <c r="J207" s="21"/>
      <c r="K207" s="50"/>
      <c r="L207" s="51"/>
      <c r="M207" s="51"/>
      <c r="N207" s="51"/>
      <c r="O207" s="51"/>
      <c r="P207" s="51"/>
      <c r="Q207" s="51"/>
      <c r="R207" s="51"/>
      <c r="S207" s="51"/>
      <c r="T207" s="51"/>
      <c r="U207" s="51"/>
    </row>
    <row r="208" spans="1:41" ht="15" customHeight="1" x14ac:dyDescent="0.2">
      <c r="A208" s="7"/>
      <c r="B208" s="58"/>
      <c r="C208" s="58"/>
      <c r="D208" s="58"/>
      <c r="E208" s="58"/>
      <c r="F208" s="58"/>
      <c r="G208" s="50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</row>
    <row r="209" spans="1:87" ht="15" customHeight="1" x14ac:dyDescent="0.2">
      <c r="A209" s="7"/>
      <c r="B209" s="58"/>
      <c r="C209" s="58"/>
      <c r="D209" s="58"/>
      <c r="E209" s="58"/>
      <c r="F209" s="50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</row>
    <row r="210" spans="1:87" ht="15" customHeight="1" x14ac:dyDescent="0.2">
      <c r="A210" s="7"/>
      <c r="B210" s="58"/>
      <c r="C210" s="58"/>
      <c r="D210" s="58"/>
      <c r="E210" s="50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</row>
    <row r="211" spans="1:87" ht="15" customHeight="1" x14ac:dyDescent="0.2">
      <c r="A211" s="7"/>
      <c r="B211" s="58"/>
      <c r="C211" s="58"/>
      <c r="D211" s="58"/>
      <c r="E211" s="50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</row>
    <row r="212" spans="1:87" ht="15.75" customHeight="1" x14ac:dyDescent="0.2">
      <c r="A212" s="7"/>
      <c r="B212" s="21"/>
      <c r="C212" s="21"/>
      <c r="D212" s="21"/>
      <c r="E212" s="50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</row>
    <row r="213" spans="1:87" ht="12.75" x14ac:dyDescent="0.2">
      <c r="A213" s="7"/>
      <c r="B213" s="21"/>
      <c r="C213" s="21"/>
      <c r="D213" s="21"/>
      <c r="E213" s="50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</row>
    <row r="214" spans="1:87" ht="26.25" customHeight="1" x14ac:dyDescent="0.2">
      <c r="B214" s="197" t="s">
        <v>282</v>
      </c>
      <c r="C214" s="197"/>
      <c r="D214" s="197"/>
      <c r="E214" s="197"/>
      <c r="F214" s="197"/>
      <c r="G214" s="197"/>
      <c r="H214" s="197"/>
      <c r="I214" s="197"/>
      <c r="J214" s="197"/>
      <c r="K214" s="197"/>
      <c r="L214" s="197"/>
      <c r="M214" s="197"/>
      <c r="N214" s="197"/>
      <c r="O214" s="197"/>
      <c r="P214" s="197"/>
      <c r="Q214" s="197"/>
      <c r="R214" s="197"/>
      <c r="S214" s="197"/>
      <c r="T214" s="197"/>
      <c r="U214" s="197"/>
      <c r="V214" s="197"/>
      <c r="W214" s="197"/>
      <c r="X214" s="197"/>
      <c r="Y214" s="197"/>
      <c r="Z214" s="197"/>
      <c r="AA214" s="197"/>
      <c r="AB214" s="197"/>
      <c r="AC214" s="197"/>
      <c r="AD214" s="197"/>
      <c r="AE214" s="197"/>
      <c r="AF214" s="197"/>
      <c r="AG214" s="197"/>
      <c r="AH214" s="197"/>
      <c r="AI214" s="197"/>
      <c r="AJ214" s="197"/>
      <c r="AK214" s="197"/>
      <c r="AL214" s="197"/>
      <c r="AM214" s="197"/>
    </row>
    <row r="215" spans="1:87" ht="12.6" customHeight="1" x14ac:dyDescent="0.2">
      <c r="A215" s="7"/>
      <c r="B215" s="58"/>
      <c r="C215" s="58"/>
      <c r="D215" s="58"/>
      <c r="E215" s="50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</row>
    <row r="216" spans="1:87" ht="12.6" customHeight="1" x14ac:dyDescent="0.2">
      <c r="A216" s="7"/>
      <c r="B216" s="58"/>
      <c r="C216" s="58"/>
      <c r="D216" s="58"/>
      <c r="E216" s="138"/>
      <c r="F216" s="138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8"/>
      <c r="X216" s="138"/>
      <c r="Y216" s="138"/>
      <c r="Z216" s="138"/>
      <c r="AA216" s="138"/>
      <c r="AB216" s="138"/>
      <c r="AC216" s="138"/>
      <c r="AD216" s="138"/>
      <c r="AE216" s="138"/>
      <c r="AF216" s="138"/>
      <c r="AG216" s="138"/>
      <c r="AH216" s="138"/>
      <c r="AI216" s="138"/>
      <c r="AJ216" s="138"/>
      <c r="AK216" s="138"/>
      <c r="AL216" s="138"/>
      <c r="AM216" s="138"/>
      <c r="AN216" s="138"/>
      <c r="AO216" s="138"/>
      <c r="AP216" s="138"/>
      <c r="AQ216" s="138"/>
      <c r="AR216" s="138"/>
      <c r="AS216" s="138"/>
      <c r="AT216" s="138"/>
      <c r="AU216" s="138"/>
      <c r="AV216" s="138"/>
      <c r="AW216" s="138"/>
      <c r="AX216" s="138"/>
      <c r="AY216" s="138"/>
      <c r="AZ216" s="138"/>
      <c r="BA216" s="138"/>
      <c r="BB216" s="138"/>
      <c r="BC216" s="138"/>
      <c r="BD216" s="138"/>
      <c r="BE216" s="138"/>
      <c r="BF216" s="138"/>
      <c r="BG216" s="138"/>
      <c r="BH216" s="138"/>
      <c r="BI216" s="138"/>
      <c r="BJ216" s="138"/>
      <c r="BK216" s="138"/>
      <c r="BL216" s="138"/>
      <c r="BM216" s="138"/>
      <c r="BN216" s="138"/>
      <c r="BO216" s="138"/>
      <c r="BP216" s="138"/>
      <c r="BQ216" s="138"/>
      <c r="BR216" s="138"/>
      <c r="BS216" s="138"/>
      <c r="BT216" s="138"/>
      <c r="BU216" s="138"/>
      <c r="BV216" s="138"/>
      <c r="BW216" s="138"/>
      <c r="BX216" s="138"/>
      <c r="BY216" s="138"/>
      <c r="BZ216" s="138"/>
      <c r="CA216" s="138"/>
      <c r="CB216" s="138"/>
      <c r="CC216" s="138"/>
      <c r="CD216" s="138"/>
      <c r="CE216" s="138"/>
      <c r="CF216" s="138"/>
      <c r="CG216" s="138"/>
      <c r="CH216" s="138"/>
      <c r="CI216" s="138"/>
    </row>
    <row r="217" spans="1:87" ht="12.6" customHeight="1" x14ac:dyDescent="0.2">
      <c r="A217" s="7"/>
      <c r="B217" s="435"/>
      <c r="C217" s="435"/>
      <c r="D217" s="435"/>
      <c r="E217" s="436" t="s">
        <v>25431</v>
      </c>
      <c r="F217" s="435"/>
      <c r="G217" s="435"/>
      <c r="H217" s="435"/>
      <c r="I217" s="435"/>
      <c r="J217" s="435"/>
      <c r="K217" s="435"/>
      <c r="L217" s="435"/>
      <c r="M217" s="435"/>
      <c r="N217" s="435"/>
      <c r="O217" s="435"/>
      <c r="P217" s="435"/>
      <c r="Q217" s="435"/>
      <c r="R217" s="435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</row>
    <row r="218" spans="1:87" ht="12.6" customHeight="1" x14ac:dyDescent="0.2">
      <c r="A218" s="7"/>
      <c r="B218" s="437"/>
      <c r="C218" s="437"/>
      <c r="D218" s="437"/>
      <c r="E218" s="438"/>
      <c r="F218" s="435"/>
      <c r="G218" s="439"/>
      <c r="H218" s="438"/>
      <c r="I218" s="438"/>
      <c r="J218" s="438"/>
      <c r="K218" s="438"/>
      <c r="L218" s="438"/>
      <c r="M218" s="438"/>
      <c r="N218" s="438"/>
      <c r="O218" s="438"/>
      <c r="P218" s="435"/>
      <c r="Q218" s="438"/>
      <c r="R218" s="440" t="s">
        <v>25376</v>
      </c>
      <c r="S218" s="138"/>
      <c r="T218" s="138"/>
      <c r="U218" s="138"/>
      <c r="V218" s="138"/>
      <c r="W218" s="138"/>
      <c r="X218" s="138"/>
      <c r="Y218" s="138"/>
      <c r="Z218" s="138"/>
      <c r="AA218" s="138"/>
      <c r="AB218" s="138"/>
      <c r="AC218" s="138"/>
      <c r="AD218" s="138"/>
      <c r="AE218" s="138"/>
      <c r="AF218" s="138"/>
      <c r="AG218" s="138"/>
      <c r="AH218" s="138"/>
      <c r="AI218" s="138"/>
      <c r="AJ218" s="138"/>
      <c r="AK218" s="138"/>
      <c r="AL218" s="138"/>
      <c r="AM218" s="138"/>
      <c r="AN218" s="138"/>
      <c r="AO218" s="138"/>
      <c r="AP218" s="138"/>
      <c r="AQ218" s="138"/>
      <c r="AR218" s="138"/>
      <c r="AS218" s="138"/>
      <c r="AT218" s="138"/>
      <c r="AU218" s="138"/>
      <c r="AV218" s="138"/>
      <c r="AW218" s="138"/>
      <c r="AX218" s="138"/>
      <c r="AY218" s="138"/>
      <c r="AZ218" s="138"/>
      <c r="BA218" s="138"/>
      <c r="BB218" s="138"/>
      <c r="BC218" s="138"/>
      <c r="BD218" s="138"/>
      <c r="BE218" s="138"/>
      <c r="BF218" s="138"/>
      <c r="BG218" s="138"/>
      <c r="BH218" s="138"/>
      <c r="BI218" s="138"/>
      <c r="BJ218" s="138"/>
      <c r="BK218" s="138"/>
      <c r="BL218" s="138"/>
      <c r="BM218" s="138"/>
      <c r="BN218" s="138"/>
      <c r="BO218" s="138"/>
      <c r="BP218" s="138"/>
      <c r="BQ218" s="138"/>
      <c r="BR218" s="138"/>
      <c r="BS218" s="138"/>
      <c r="BT218" s="138"/>
      <c r="BU218" s="138"/>
      <c r="BV218" s="138"/>
      <c r="BW218" s="138"/>
      <c r="BX218" s="138"/>
      <c r="BY218" s="138"/>
      <c r="BZ218" s="138"/>
      <c r="CA218" s="138"/>
      <c r="CB218" s="138"/>
      <c r="CC218" s="138"/>
      <c r="CD218" s="138"/>
      <c r="CE218" s="138"/>
      <c r="CF218" s="138"/>
      <c r="CG218" s="138"/>
      <c r="CH218" s="138"/>
      <c r="CI218" s="138"/>
    </row>
    <row r="219" spans="1:87" ht="25.5" customHeight="1" x14ac:dyDescent="0.25">
      <c r="A219" s="7"/>
      <c r="B219" s="437"/>
      <c r="C219" s="437"/>
      <c r="D219" s="437"/>
      <c r="E219" s="438"/>
      <c r="F219" s="438"/>
      <c r="G219" s="441" t="s">
        <v>25424</v>
      </c>
      <c r="H219" s="442"/>
      <c r="I219" s="442"/>
      <c r="J219" s="442"/>
      <c r="K219" s="442"/>
      <c r="L219" s="442"/>
      <c r="M219" s="442"/>
      <c r="N219" s="442"/>
      <c r="O219" s="442"/>
      <c r="P219" s="442"/>
      <c r="Q219" s="438"/>
      <c r="R219" s="443"/>
      <c r="S219" s="138"/>
      <c r="T219" s="138"/>
      <c r="U219" s="138"/>
      <c r="V219" s="138"/>
      <c r="W219" s="138"/>
      <c r="X219" s="138"/>
      <c r="Y219" s="138"/>
      <c r="Z219" s="138"/>
      <c r="AA219" s="138"/>
      <c r="AB219" s="138"/>
      <c r="AC219" s="138"/>
      <c r="AD219" s="138"/>
      <c r="AE219" s="138"/>
      <c r="AF219" s="138"/>
      <c r="AG219" s="138"/>
      <c r="AH219" s="138"/>
      <c r="AI219" s="138"/>
      <c r="AJ219" s="138"/>
      <c r="AK219" s="138"/>
      <c r="AL219" s="138"/>
      <c r="AM219" s="138"/>
      <c r="AN219" s="138"/>
      <c r="AO219" s="138"/>
      <c r="AP219" s="138"/>
      <c r="AQ219" s="138"/>
      <c r="AR219"/>
      <c r="AS219"/>
      <c r="AT219"/>
      <c r="AU219"/>
      <c r="AV219"/>
      <c r="AW219"/>
      <c r="AX219"/>
      <c r="AY219" s="138"/>
      <c r="AZ219" s="138"/>
      <c r="BA219" s="138"/>
      <c r="BB219" s="138"/>
      <c r="BC219" s="138"/>
      <c r="BD219" s="138"/>
      <c r="BE219" s="138"/>
      <c r="BF219" s="138"/>
      <c r="BG219" s="138"/>
      <c r="BH219" s="138"/>
      <c r="BI219" s="138"/>
      <c r="BJ219" s="138"/>
      <c r="BK219" s="138"/>
      <c r="BL219" s="138"/>
      <c r="BM219" s="138"/>
      <c r="BN219" s="138"/>
      <c r="BO219" s="138"/>
      <c r="BP219" s="138"/>
      <c r="BQ219" s="138"/>
      <c r="BR219" s="138"/>
      <c r="BS219" s="138"/>
      <c r="BT219" s="138"/>
      <c r="BU219" s="138"/>
      <c r="BV219" s="138"/>
      <c r="BW219" s="138"/>
      <c r="BX219" s="138"/>
      <c r="BY219" s="138"/>
      <c r="BZ219" s="138"/>
      <c r="CA219" s="138"/>
      <c r="CB219" s="138"/>
      <c r="CC219" s="138"/>
      <c r="CD219" s="138"/>
      <c r="CE219" s="138"/>
      <c r="CF219" s="138"/>
      <c r="CG219" s="138"/>
      <c r="CH219" s="138"/>
      <c r="CI219" s="138"/>
    </row>
    <row r="220" spans="1:87" ht="15.4" customHeight="1" x14ac:dyDescent="0.25">
      <c r="A220" s="7"/>
      <c r="B220" s="437"/>
      <c r="C220" s="437"/>
      <c r="D220" s="437"/>
      <c r="E220" s="438"/>
      <c r="F220" s="438"/>
      <c r="G220" s="444"/>
      <c r="H220" s="444"/>
      <c r="I220" s="444"/>
      <c r="J220" s="444"/>
      <c r="K220" s="444"/>
      <c r="L220" s="444"/>
      <c r="M220" s="444"/>
      <c r="N220" s="444"/>
      <c r="O220" s="444"/>
      <c r="P220" s="444"/>
      <c r="Q220" s="445"/>
      <c r="R220" s="445"/>
      <c r="S220" s="139"/>
      <c r="T220" s="139"/>
      <c r="U220" s="139"/>
      <c r="V220" s="139"/>
      <c r="W220" s="138"/>
      <c r="X220" s="138"/>
      <c r="Y220" s="138"/>
      <c r="Z220" s="138"/>
      <c r="AA220" s="138"/>
      <c r="AB220" s="138"/>
      <c r="AC220" s="138"/>
      <c r="AD220" s="138"/>
      <c r="AE220" s="138"/>
      <c r="AF220" s="138"/>
      <c r="AG220" s="138"/>
      <c r="AH220" s="138"/>
      <c r="AI220" s="138"/>
      <c r="AJ220" s="138"/>
      <c r="AK220" s="138"/>
      <c r="AL220" s="138"/>
      <c r="AM220" s="138"/>
      <c r="AN220" s="138"/>
      <c r="AO220" s="138"/>
      <c r="AP220" s="138"/>
      <c r="AQ220" s="138"/>
      <c r="AR220"/>
      <c r="AS220"/>
      <c r="AT220"/>
      <c r="AU220"/>
      <c r="AV220"/>
      <c r="AW220"/>
      <c r="AX220"/>
      <c r="AY220" s="138"/>
      <c r="AZ220" s="138"/>
      <c r="BA220" s="138"/>
      <c r="BB220" s="138"/>
      <c r="BC220" s="138"/>
      <c r="BD220" s="138"/>
      <c r="BE220" s="138"/>
      <c r="BF220" s="138"/>
      <c r="BG220" s="138"/>
      <c r="BH220" s="138"/>
      <c r="BI220" s="138"/>
      <c r="BJ220" s="138"/>
      <c r="BK220" s="138"/>
      <c r="BL220" s="138"/>
      <c r="BM220" s="138"/>
      <c r="BN220" s="138"/>
      <c r="BO220" s="138"/>
      <c r="BP220" s="138"/>
      <c r="BQ220" s="138"/>
      <c r="BR220" s="138"/>
      <c r="BS220" s="138"/>
      <c r="BT220" s="138"/>
      <c r="BU220" s="138"/>
      <c r="BV220" s="138"/>
      <c r="BW220" s="138"/>
      <c r="BX220" s="138"/>
      <c r="BY220" s="138"/>
      <c r="BZ220" s="138"/>
      <c r="CA220" s="138"/>
      <c r="CB220" s="138"/>
      <c r="CC220" s="138"/>
      <c r="CD220" s="138"/>
      <c r="CE220" s="138"/>
      <c r="CF220" s="138"/>
      <c r="CG220" s="138"/>
      <c r="CH220" s="138"/>
      <c r="CI220" s="138"/>
    </row>
    <row r="221" spans="1:87" ht="27" customHeight="1" x14ac:dyDescent="0.25">
      <c r="A221" s="7"/>
      <c r="B221" s="437"/>
      <c r="C221" s="437"/>
      <c r="D221" s="437"/>
      <c r="E221" s="438"/>
      <c r="F221" s="438"/>
      <c r="G221" s="441" t="s">
        <v>25425</v>
      </c>
      <c r="H221" s="442"/>
      <c r="I221" s="442"/>
      <c r="J221" s="442"/>
      <c r="K221" s="442"/>
      <c r="L221" s="442"/>
      <c r="M221" s="442"/>
      <c r="N221" s="442"/>
      <c r="O221" s="442"/>
      <c r="P221" s="442"/>
      <c r="Q221" s="438"/>
      <c r="R221" s="443"/>
      <c r="S221" s="138"/>
      <c r="T221" s="138"/>
      <c r="U221" s="138"/>
      <c r="V221" s="138"/>
      <c r="W221" s="138"/>
      <c r="X221" s="138"/>
      <c r="Y221" s="138"/>
      <c r="Z221" s="138"/>
      <c r="AA221" s="138"/>
      <c r="AB221" s="138"/>
      <c r="AC221" s="138"/>
      <c r="AD221" s="138"/>
      <c r="AE221" s="138"/>
      <c r="AF221" s="138"/>
      <c r="AG221" s="138"/>
      <c r="AH221" s="138"/>
      <c r="AI221" s="138"/>
      <c r="AJ221" s="138"/>
      <c r="AK221" s="138"/>
      <c r="AL221" s="138"/>
      <c r="AM221" s="138"/>
      <c r="AN221" s="138"/>
      <c r="AO221" s="138"/>
      <c r="AP221" s="138"/>
      <c r="AQ221" s="138"/>
      <c r="AR221"/>
      <c r="AS221"/>
      <c r="AT221"/>
      <c r="AU221"/>
      <c r="AV221"/>
      <c r="AW221"/>
      <c r="AX221"/>
      <c r="AY221" s="138"/>
      <c r="AZ221" s="138"/>
      <c r="BA221" s="138"/>
      <c r="BB221" s="138"/>
      <c r="BC221" s="138"/>
      <c r="BD221" s="138"/>
      <c r="BE221" s="138"/>
      <c r="BF221" s="138"/>
      <c r="BG221" s="138"/>
      <c r="BH221" s="138"/>
      <c r="BI221" s="138"/>
      <c r="BJ221" s="138"/>
      <c r="BK221" s="138"/>
      <c r="BL221" s="138"/>
      <c r="BM221" s="138"/>
      <c r="BN221" s="138"/>
      <c r="BO221" s="138"/>
      <c r="BP221" s="138"/>
      <c r="BQ221" s="138"/>
      <c r="BR221" s="138"/>
      <c r="BS221" s="138"/>
      <c r="BT221" s="138"/>
      <c r="BU221" s="138"/>
      <c r="BV221" s="138"/>
      <c r="BW221" s="138"/>
      <c r="BX221" s="138"/>
      <c r="BY221" s="138"/>
      <c r="BZ221" s="138"/>
      <c r="CA221" s="138"/>
      <c r="CB221" s="138"/>
      <c r="CC221" s="138"/>
      <c r="CD221" s="138"/>
      <c r="CE221" s="138"/>
      <c r="CF221" s="138"/>
      <c r="CG221" s="138"/>
      <c r="CH221" s="138"/>
      <c r="CI221" s="138"/>
    </row>
    <row r="222" spans="1:87" ht="19.899999999999999" customHeight="1" x14ac:dyDescent="0.25">
      <c r="A222" s="7"/>
      <c r="B222" s="7"/>
      <c r="C222" s="7"/>
      <c r="D222" s="7"/>
      <c r="E222" s="50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R222"/>
      <c r="AS222"/>
      <c r="AT222"/>
      <c r="AU222"/>
      <c r="AV222"/>
      <c r="AW222"/>
      <c r="AX222"/>
    </row>
    <row r="223" spans="1:87" ht="12.6" customHeight="1" x14ac:dyDescent="0.25">
      <c r="A223" s="7"/>
      <c r="B223" s="7"/>
      <c r="C223" s="7"/>
      <c r="D223" s="7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7"/>
      <c r="Y223" s="205" t="s">
        <v>25397</v>
      </c>
      <c r="Z223" s="206"/>
      <c r="AA223" s="206"/>
      <c r="AB223" s="206"/>
      <c r="AC223" s="206"/>
      <c r="AD223" s="207"/>
      <c r="AE223" s="181"/>
      <c r="AF223"/>
      <c r="AG223"/>
      <c r="AH223"/>
      <c r="AI223"/>
      <c r="AJ223"/>
      <c r="AK223"/>
      <c r="AL223" s="266"/>
      <c r="AM223" s="267"/>
      <c r="AN223" s="7"/>
      <c r="AO223" s="7"/>
      <c r="AR223"/>
      <c r="AS223"/>
      <c r="AT223"/>
      <c r="AU223"/>
      <c r="AV223"/>
      <c r="AW223"/>
      <c r="AX223"/>
    </row>
    <row r="224" spans="1:87" ht="12.6" customHeight="1" x14ac:dyDescent="0.25">
      <c r="E224" s="19" t="s">
        <v>25430</v>
      </c>
      <c r="F224" s="154"/>
      <c r="G224" s="154"/>
      <c r="H224" s="154"/>
      <c r="I224" s="154"/>
      <c r="J224" s="154"/>
      <c r="K224" s="154"/>
      <c r="L224" s="154"/>
      <c r="M224" s="154"/>
      <c r="N224" s="154"/>
      <c r="O224" s="154"/>
      <c r="P224" s="154"/>
      <c r="Q224" s="154"/>
      <c r="R224" s="154"/>
      <c r="S224" s="154"/>
      <c r="T224" s="154"/>
      <c r="U224" s="154"/>
      <c r="V224" s="154"/>
      <c r="W224" s="154"/>
      <c r="X224" s="180"/>
      <c r="Y224" s="281"/>
      <c r="Z224" s="282"/>
      <c r="AA224" s="282"/>
      <c r="AB224" s="282"/>
      <c r="AC224" s="282"/>
      <c r="AD224" s="283"/>
      <c r="AE224" s="182"/>
      <c r="AF224"/>
      <c r="AG224"/>
      <c r="AH224"/>
      <c r="AI224"/>
      <c r="AJ224"/>
      <c r="AK224"/>
      <c r="AL224" s="268"/>
      <c r="AM224" s="269"/>
    </row>
    <row r="225" spans="1:39" ht="2.25" customHeight="1" x14ac:dyDescent="0.2">
      <c r="A225" s="7"/>
      <c r="B225" s="7"/>
      <c r="C225" s="7"/>
      <c r="D225" s="7"/>
      <c r="E225" s="184" t="s">
        <v>25398</v>
      </c>
      <c r="F225" s="185"/>
      <c r="G225" s="185"/>
      <c r="H225" s="185"/>
      <c r="I225" s="184" t="s">
        <v>25399</v>
      </c>
      <c r="J225" s="185"/>
      <c r="K225" s="185"/>
      <c r="L225" s="185"/>
      <c r="M225" s="185"/>
      <c r="N225" s="184" t="s">
        <v>25400</v>
      </c>
      <c r="O225" s="185"/>
      <c r="P225" s="184" t="s">
        <v>25401</v>
      </c>
      <c r="Q225" s="184" t="s">
        <v>25402</v>
      </c>
      <c r="R225" s="185"/>
      <c r="S225" s="185"/>
      <c r="T225" s="184" t="s">
        <v>25403</v>
      </c>
      <c r="U225" s="184"/>
      <c r="V225" s="184"/>
      <c r="W225" s="184" t="s">
        <v>25404</v>
      </c>
      <c r="X225" s="184"/>
      <c r="Y225" s="184" t="s">
        <v>285</v>
      </c>
      <c r="Z225" s="184"/>
      <c r="AA225" s="184"/>
      <c r="AB225" s="205" t="s">
        <v>286</v>
      </c>
      <c r="AC225" s="206"/>
      <c r="AD225" s="207"/>
      <c r="AE225" s="185" t="s">
        <v>25406</v>
      </c>
      <c r="AF225" s="185"/>
      <c r="AG225" s="7"/>
      <c r="AH225" s="7"/>
    </row>
    <row r="226" spans="1:39" ht="57" customHeight="1" x14ac:dyDescent="0.2">
      <c r="A226" s="7"/>
      <c r="B226" s="7"/>
      <c r="C226" s="7"/>
      <c r="D226" s="7"/>
      <c r="E226" s="185"/>
      <c r="F226" s="185"/>
      <c r="G226" s="185"/>
      <c r="H226" s="185"/>
      <c r="I226" s="185"/>
      <c r="J226" s="185"/>
      <c r="K226" s="185"/>
      <c r="L226" s="185"/>
      <c r="M226" s="185"/>
      <c r="N226" s="185"/>
      <c r="O226" s="185"/>
      <c r="P226" s="185"/>
      <c r="Q226" s="185"/>
      <c r="R226" s="185"/>
      <c r="S226" s="185"/>
      <c r="T226" s="184"/>
      <c r="U226" s="184"/>
      <c r="V226" s="184"/>
      <c r="W226" s="184"/>
      <c r="X226" s="184"/>
      <c r="Y226" s="184"/>
      <c r="Z226" s="184"/>
      <c r="AA226" s="184"/>
      <c r="AB226" s="281"/>
      <c r="AC226" s="282"/>
      <c r="AD226" s="283"/>
      <c r="AE226" s="185"/>
      <c r="AF226" s="185"/>
    </row>
    <row r="227" spans="1:39" ht="19.5" customHeight="1" x14ac:dyDescent="0.2">
      <c r="A227" s="7"/>
      <c r="B227" s="7"/>
      <c r="C227" s="7"/>
      <c r="D227" s="7"/>
      <c r="E227" s="424"/>
      <c r="F227" s="425"/>
      <c r="G227" s="425"/>
      <c r="H227" s="426"/>
      <c r="I227" s="424"/>
      <c r="J227" s="425"/>
      <c r="K227" s="425"/>
      <c r="L227" s="425"/>
      <c r="M227" s="426"/>
      <c r="N227" s="424"/>
      <c r="O227" s="426"/>
      <c r="P227" s="153"/>
      <c r="Q227" s="224"/>
      <c r="R227" s="225"/>
      <c r="S227" s="226"/>
      <c r="T227" s="224"/>
      <c r="U227" s="225"/>
      <c r="V227" s="226"/>
      <c r="W227" s="227"/>
      <c r="X227" s="228"/>
      <c r="Y227" s="227"/>
      <c r="Z227" s="423"/>
      <c r="AA227" s="228"/>
      <c r="AB227" s="224"/>
      <c r="AC227" s="225"/>
      <c r="AD227" s="226"/>
      <c r="AE227" s="332" t="s">
        <v>25405</v>
      </c>
      <c r="AF227" s="332"/>
    </row>
    <row r="228" spans="1:39" ht="19.5" customHeight="1" x14ac:dyDescent="0.2">
      <c r="A228" s="7"/>
      <c r="B228" s="7"/>
      <c r="C228" s="7"/>
      <c r="D228" s="7"/>
      <c r="E228" s="155"/>
      <c r="F228" s="156"/>
      <c r="G228" s="156"/>
      <c r="H228" s="157"/>
      <c r="I228" s="155"/>
      <c r="J228" s="156"/>
      <c r="K228" s="156"/>
      <c r="L228" s="156"/>
      <c r="M228" s="157"/>
      <c r="N228" s="155"/>
      <c r="O228" s="157"/>
      <c r="P228" s="153"/>
      <c r="Q228" s="158"/>
      <c r="R228" s="159"/>
      <c r="S228" s="160"/>
      <c r="T228" s="158"/>
      <c r="U228" s="159"/>
      <c r="V228" s="160"/>
      <c r="W228" s="146"/>
      <c r="X228" s="161"/>
      <c r="Y228" s="146"/>
      <c r="Z228" s="147"/>
      <c r="AA228" s="161"/>
      <c r="AB228" s="158"/>
      <c r="AC228" s="159"/>
      <c r="AD228" s="160"/>
      <c r="AE228" s="148"/>
      <c r="AF228" s="148"/>
    </row>
    <row r="229" spans="1:39" ht="19.5" customHeight="1" x14ac:dyDescent="0.2">
      <c r="A229" s="7"/>
      <c r="B229" s="7"/>
      <c r="C229" s="7"/>
      <c r="D229" s="7"/>
      <c r="E229" s="155"/>
      <c r="F229" s="156"/>
      <c r="G229" s="156"/>
      <c r="H229" s="157"/>
      <c r="I229" s="155"/>
      <c r="J229" s="156"/>
      <c r="K229" s="156"/>
      <c r="L229" s="156"/>
      <c r="M229" s="157"/>
      <c r="N229" s="155"/>
      <c r="O229" s="157"/>
      <c r="P229" s="153"/>
      <c r="Q229" s="158"/>
      <c r="R229" s="159"/>
      <c r="S229" s="160"/>
      <c r="T229" s="158"/>
      <c r="U229" s="159"/>
      <c r="V229" s="160"/>
      <c r="W229" s="146"/>
      <c r="X229" s="161"/>
      <c r="Y229" s="146"/>
      <c r="Z229" s="147"/>
      <c r="AA229" s="161"/>
      <c r="AB229" s="158"/>
      <c r="AC229" s="159"/>
      <c r="AD229" s="160"/>
      <c r="AE229" s="148"/>
      <c r="AF229" s="148"/>
    </row>
    <row r="230" spans="1:39" ht="19.5" customHeight="1" x14ac:dyDescent="0.2">
      <c r="A230" s="7"/>
      <c r="B230" s="7"/>
      <c r="C230" s="7"/>
      <c r="D230" s="7"/>
      <c r="E230" s="155"/>
      <c r="F230" s="156"/>
      <c r="G230" s="156"/>
      <c r="H230" s="157"/>
      <c r="I230" s="155"/>
      <c r="J230" s="156"/>
      <c r="K230" s="156"/>
      <c r="L230" s="156"/>
      <c r="M230" s="157"/>
      <c r="N230" s="155"/>
      <c r="O230" s="157"/>
      <c r="P230" s="148"/>
      <c r="Q230" s="158"/>
      <c r="R230" s="159"/>
      <c r="S230" s="160"/>
      <c r="T230" s="158"/>
      <c r="U230" s="159"/>
      <c r="V230" s="160"/>
      <c r="W230" s="146"/>
      <c r="X230" s="161"/>
      <c r="Y230" s="146"/>
      <c r="Z230" s="147"/>
      <c r="AA230" s="161"/>
      <c r="AB230" s="158"/>
      <c r="AC230" s="159"/>
      <c r="AD230" s="160"/>
      <c r="AE230" s="148"/>
      <c r="AF230" s="148"/>
    </row>
    <row r="231" spans="1:39" ht="19.5" customHeight="1" x14ac:dyDescent="0.2">
      <c r="A231" s="7"/>
      <c r="B231" s="7"/>
      <c r="C231" s="7"/>
      <c r="D231" s="7"/>
      <c r="E231" s="155"/>
      <c r="F231" s="156"/>
      <c r="G231" s="156"/>
      <c r="H231" s="157"/>
      <c r="I231" s="155"/>
      <c r="J231" s="156"/>
      <c r="K231" s="156"/>
      <c r="L231" s="156"/>
      <c r="M231" s="157"/>
      <c r="N231" s="155"/>
      <c r="O231" s="157"/>
      <c r="P231" s="153"/>
      <c r="Q231" s="158"/>
      <c r="R231" s="159"/>
      <c r="S231" s="160"/>
      <c r="T231" s="158"/>
      <c r="U231" s="159"/>
      <c r="V231" s="160"/>
      <c r="W231" s="146"/>
      <c r="X231" s="161"/>
      <c r="Y231" s="146"/>
      <c r="Z231" s="147"/>
      <c r="AA231" s="161"/>
      <c r="AB231" s="158"/>
      <c r="AC231" s="159"/>
      <c r="AD231" s="160"/>
      <c r="AE231" s="148"/>
      <c r="AF231" s="148"/>
    </row>
    <row r="232" spans="1:39" ht="19.5" customHeight="1" x14ac:dyDescent="0.2">
      <c r="A232" s="7"/>
      <c r="B232" s="7"/>
      <c r="C232" s="7"/>
      <c r="D232" s="7"/>
      <c r="E232" s="183"/>
      <c r="F232" s="183"/>
      <c r="G232" s="183"/>
      <c r="H232" s="183"/>
      <c r="I232" s="183"/>
      <c r="J232" s="183"/>
      <c r="K232" s="183"/>
      <c r="L232" s="183"/>
      <c r="M232" s="183"/>
      <c r="N232" s="183"/>
      <c r="O232" s="183"/>
      <c r="P232" s="12"/>
      <c r="Q232" s="189"/>
      <c r="R232" s="189"/>
      <c r="S232" s="189"/>
      <c r="T232" s="189"/>
      <c r="U232" s="189"/>
      <c r="V232" s="189"/>
      <c r="W232" s="188"/>
      <c r="X232" s="188"/>
      <c r="Y232" s="188"/>
      <c r="Z232" s="188"/>
      <c r="AA232" s="188"/>
      <c r="AB232" s="189"/>
      <c r="AC232" s="189"/>
      <c r="AD232" s="189"/>
      <c r="AE232" s="183"/>
      <c r="AF232" s="183"/>
    </row>
    <row r="233" spans="1:39" ht="19.5" customHeight="1" x14ac:dyDescent="0.2">
      <c r="A233" s="7"/>
      <c r="B233" s="7"/>
      <c r="C233" s="7"/>
      <c r="D233" s="7"/>
      <c r="E233" s="19" t="s">
        <v>25407</v>
      </c>
      <c r="F233" s="12"/>
      <c r="G233" s="12"/>
      <c r="H233" s="12"/>
      <c r="I233" s="12"/>
      <c r="K233" s="12"/>
      <c r="L233" s="12"/>
      <c r="M233" s="12"/>
      <c r="N233" s="12"/>
      <c r="O233" s="12"/>
      <c r="P233" s="12"/>
      <c r="Q233" s="162"/>
      <c r="R233" s="162"/>
      <c r="S233" s="162"/>
      <c r="T233" s="162"/>
      <c r="U233" s="162"/>
      <c r="V233" s="162"/>
      <c r="W233" s="152"/>
      <c r="X233" s="152"/>
      <c r="Y233" s="152"/>
      <c r="Z233" s="152"/>
      <c r="AA233" s="152"/>
      <c r="AB233" s="162"/>
      <c r="AC233" s="162"/>
      <c r="AD233" s="162"/>
      <c r="AE233" s="12"/>
      <c r="AF233" s="12"/>
    </row>
    <row r="234" spans="1:39" ht="19.5" customHeight="1" x14ac:dyDescent="0.2">
      <c r="A234" s="7"/>
      <c r="B234" s="7"/>
      <c r="C234" s="7"/>
      <c r="D234" s="7"/>
      <c r="E234" s="184" t="s">
        <v>25422</v>
      </c>
      <c r="F234" s="185"/>
      <c r="G234" s="185"/>
      <c r="H234" s="185"/>
      <c r="I234" s="184" t="s">
        <v>25423</v>
      </c>
      <c r="J234" s="185"/>
      <c r="K234" s="185"/>
      <c r="L234" s="185"/>
      <c r="M234" s="185"/>
      <c r="N234" s="184" t="s">
        <v>25400</v>
      </c>
      <c r="O234" s="185"/>
      <c r="P234" s="184" t="s">
        <v>25401</v>
      </c>
      <c r="Q234" s="186"/>
      <c r="R234" s="187"/>
      <c r="S234" s="187"/>
      <c r="T234" s="186"/>
      <c r="U234" s="186"/>
      <c r="V234" s="186"/>
      <c r="W234" s="186"/>
      <c r="X234" s="186"/>
      <c r="Y234" s="152"/>
      <c r="Z234" s="152"/>
      <c r="AA234" s="152"/>
      <c r="AB234" s="162"/>
      <c r="AC234" s="162"/>
      <c r="AD234" s="162"/>
      <c r="AE234" s="12"/>
      <c r="AF234" s="12"/>
    </row>
    <row r="235" spans="1:39" ht="33" customHeight="1" x14ac:dyDescent="0.2">
      <c r="A235" s="7"/>
      <c r="B235" s="7"/>
      <c r="C235" s="7"/>
      <c r="D235" s="7"/>
      <c r="E235" s="185"/>
      <c r="F235" s="185"/>
      <c r="G235" s="185"/>
      <c r="H235" s="185"/>
      <c r="I235" s="185"/>
      <c r="J235" s="185"/>
      <c r="K235" s="185"/>
      <c r="L235" s="185"/>
      <c r="M235" s="185"/>
      <c r="N235" s="185"/>
      <c r="O235" s="185"/>
      <c r="P235" s="185"/>
      <c r="Q235" s="187"/>
      <c r="R235" s="187"/>
      <c r="S235" s="187"/>
      <c r="T235" s="186"/>
      <c r="U235" s="186"/>
      <c r="V235" s="186"/>
      <c r="W235" s="186"/>
      <c r="X235" s="186"/>
      <c r="Y235" s="188"/>
      <c r="Z235" s="188"/>
      <c r="AA235" s="188"/>
      <c r="AB235" s="189"/>
      <c r="AC235" s="189"/>
      <c r="AD235" s="189"/>
      <c r="AE235" s="183"/>
      <c r="AF235" s="183"/>
    </row>
    <row r="236" spans="1:39" ht="33" customHeight="1" x14ac:dyDescent="0.2">
      <c r="A236" s="7"/>
      <c r="B236" s="7"/>
      <c r="C236" s="7"/>
      <c r="D236" s="7"/>
      <c r="E236" s="163"/>
      <c r="F236" s="164"/>
      <c r="G236" s="164"/>
      <c r="H236" s="165"/>
      <c r="I236" s="163"/>
      <c r="J236" s="164"/>
      <c r="K236" s="164"/>
      <c r="L236" s="164"/>
      <c r="M236" s="165"/>
      <c r="N236" s="163"/>
      <c r="O236" s="165"/>
      <c r="P236" s="169"/>
      <c r="Q236" s="48"/>
      <c r="R236" s="48"/>
      <c r="S236" s="48"/>
      <c r="T236" s="179"/>
      <c r="U236" s="179"/>
      <c r="V236" s="179"/>
      <c r="W236" s="179"/>
      <c r="X236" s="179"/>
      <c r="Y236" s="152"/>
      <c r="Z236" s="152"/>
      <c r="AA236" s="152"/>
      <c r="AB236" s="162"/>
      <c r="AC236" s="162"/>
      <c r="AD236" s="162"/>
      <c r="AE236" s="12"/>
      <c r="AF236" s="12"/>
    </row>
    <row r="237" spans="1:39" ht="33" customHeight="1" x14ac:dyDescent="0.2">
      <c r="A237" s="7"/>
      <c r="B237" s="7"/>
      <c r="C237" s="7"/>
      <c r="D237" s="7"/>
      <c r="E237" s="163"/>
      <c r="F237" s="164"/>
      <c r="G237" s="164"/>
      <c r="H237" s="165"/>
      <c r="I237" s="163"/>
      <c r="J237" s="164"/>
      <c r="K237" s="164"/>
      <c r="L237" s="164"/>
      <c r="M237" s="165"/>
      <c r="N237" s="163"/>
      <c r="O237" s="165"/>
      <c r="P237" s="169"/>
      <c r="Q237" s="48"/>
      <c r="R237" s="48"/>
      <c r="S237" s="48"/>
      <c r="T237" s="179"/>
      <c r="U237" s="179"/>
      <c r="V237" s="179"/>
      <c r="W237" s="179"/>
      <c r="X237" s="179"/>
      <c r="Y237" s="152"/>
      <c r="Z237" s="152"/>
      <c r="AA237" s="152"/>
      <c r="AB237" s="162"/>
      <c r="AC237" s="162"/>
      <c r="AD237" s="162"/>
      <c r="AE237" s="12"/>
      <c r="AF237" s="12"/>
    </row>
    <row r="238" spans="1:39" ht="33" customHeight="1" x14ac:dyDescent="0.2">
      <c r="A238" s="7"/>
      <c r="B238" s="7"/>
      <c r="C238" s="7"/>
      <c r="D238" s="7"/>
      <c r="E238" s="163"/>
      <c r="F238" s="164"/>
      <c r="G238" s="164"/>
      <c r="H238" s="165"/>
      <c r="I238" s="163"/>
      <c r="J238" s="164"/>
      <c r="K238" s="164"/>
      <c r="L238" s="164"/>
      <c r="M238" s="165"/>
      <c r="N238" s="163"/>
      <c r="O238" s="165"/>
      <c r="P238" s="169"/>
      <c r="Q238" s="48"/>
      <c r="R238" s="48"/>
      <c r="S238" s="48"/>
      <c r="T238" s="179"/>
      <c r="U238" s="179"/>
      <c r="V238" s="179"/>
      <c r="W238" s="179"/>
      <c r="X238" s="179"/>
      <c r="Y238" s="152"/>
      <c r="Z238" s="152"/>
      <c r="AA238" s="152"/>
      <c r="AB238" s="162"/>
      <c r="AC238" s="162"/>
      <c r="AD238" s="162"/>
      <c r="AE238" s="12"/>
      <c r="AF238" s="12"/>
    </row>
    <row r="239" spans="1:39" ht="33" customHeight="1" x14ac:dyDescent="0.2">
      <c r="A239" s="7"/>
      <c r="B239" s="7"/>
      <c r="C239" s="7"/>
      <c r="D239" s="7"/>
      <c r="E239" s="166"/>
      <c r="F239" s="167"/>
      <c r="G239" s="167"/>
      <c r="H239" s="168"/>
      <c r="I239" s="166"/>
      <c r="J239" s="167"/>
      <c r="K239" s="167"/>
      <c r="L239" s="167"/>
      <c r="M239" s="168"/>
      <c r="N239" s="166"/>
      <c r="O239" s="168"/>
      <c r="P239" s="169"/>
      <c r="Q239" s="48"/>
      <c r="R239" s="48"/>
      <c r="S239" s="48"/>
      <c r="T239" s="179"/>
      <c r="U239" s="179"/>
      <c r="V239" s="179"/>
      <c r="W239" s="179"/>
      <c r="X239" s="179"/>
      <c r="Y239" s="152"/>
      <c r="Z239" s="152"/>
      <c r="AA239" s="152"/>
      <c r="AB239" s="162"/>
      <c r="AC239" s="162"/>
      <c r="AD239" s="162"/>
      <c r="AE239" s="12"/>
      <c r="AF239" s="12"/>
    </row>
    <row r="240" spans="1:39" ht="19.5" customHeight="1" x14ac:dyDescent="0.2">
      <c r="A240" s="7"/>
      <c r="B240" s="7"/>
      <c r="C240" s="7"/>
      <c r="D240" s="7"/>
      <c r="E240" s="183"/>
      <c r="F240" s="183"/>
      <c r="G240" s="183"/>
      <c r="H240" s="183"/>
      <c r="I240" s="183"/>
      <c r="J240" s="183"/>
      <c r="K240" s="183"/>
      <c r="L240" s="183"/>
      <c r="M240" s="183"/>
      <c r="N240" s="183"/>
      <c r="O240" s="183"/>
      <c r="P240" s="183"/>
      <c r="Q240" s="183"/>
      <c r="R240" s="183"/>
      <c r="S240" s="183"/>
      <c r="T240" s="183"/>
      <c r="U240" s="183"/>
      <c r="V240" s="183"/>
      <c r="W240" s="12"/>
      <c r="X240" s="189"/>
      <c r="Y240" s="189"/>
      <c r="Z240" s="189"/>
      <c r="AA240" s="189"/>
      <c r="AB240" s="189"/>
      <c r="AC240" s="189"/>
      <c r="AD240" s="188"/>
      <c r="AE240" s="188"/>
      <c r="AF240" s="188"/>
      <c r="AG240" s="188"/>
      <c r="AH240" s="188"/>
      <c r="AI240" s="189"/>
      <c r="AJ240" s="189"/>
      <c r="AK240" s="189"/>
      <c r="AL240" s="183"/>
      <c r="AM240" s="183"/>
    </row>
    <row r="241" spans="1:87" ht="19.5" customHeight="1" x14ac:dyDescent="0.2">
      <c r="A241" s="7"/>
      <c r="B241" s="7"/>
      <c r="C241" s="7"/>
      <c r="D241" s="7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62"/>
      <c r="Y241" s="162"/>
      <c r="Z241" s="162"/>
      <c r="AA241" s="162"/>
      <c r="AB241" s="162"/>
      <c r="AC241" s="162"/>
      <c r="AD241" s="152"/>
      <c r="AE241" s="152"/>
      <c r="AF241" s="152"/>
      <c r="AG241" s="152"/>
      <c r="AH241" s="152"/>
      <c r="AI241" s="162"/>
      <c r="AJ241" s="162"/>
      <c r="AK241" s="162"/>
      <c r="AL241" s="12"/>
      <c r="AM241" s="12"/>
    </row>
    <row r="242" spans="1:87" ht="12.6" customHeight="1" x14ac:dyDescent="0.2">
      <c r="A242" s="7"/>
      <c r="B242" s="435"/>
      <c r="C242" s="435"/>
      <c r="D242" s="435"/>
      <c r="E242" s="436" t="s">
        <v>25432</v>
      </c>
      <c r="F242" s="435"/>
      <c r="G242" s="435"/>
      <c r="H242" s="435"/>
      <c r="I242" s="435"/>
      <c r="J242" s="435"/>
      <c r="K242" s="435"/>
      <c r="L242" s="435"/>
      <c r="M242" s="435"/>
      <c r="N242" s="435"/>
      <c r="O242" s="435"/>
      <c r="P242" s="435"/>
      <c r="Q242" s="435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</row>
    <row r="243" spans="1:87" ht="12.6" customHeight="1" x14ac:dyDescent="0.25">
      <c r="A243" s="7"/>
      <c r="B243" s="437"/>
      <c r="C243" s="437"/>
      <c r="D243" s="437"/>
      <c r="E243" s="438"/>
      <c r="F243" s="438"/>
      <c r="G243" s="439"/>
      <c r="H243" s="438"/>
      <c r="I243" s="438"/>
      <c r="J243" s="438"/>
      <c r="K243" s="438"/>
      <c r="L243" s="438"/>
      <c r="M243" s="438"/>
      <c r="N243" s="438"/>
      <c r="O243" s="438"/>
      <c r="P243" s="438"/>
      <c r="Q243" s="438"/>
      <c r="R243" s="142" t="s">
        <v>25376</v>
      </c>
      <c r="S243" s="138"/>
      <c r="T243" s="138"/>
      <c r="U243" s="138"/>
      <c r="V243" s="138"/>
      <c r="W243" s="138"/>
      <c r="X243" s="138"/>
      <c r="Y243" s="138"/>
      <c r="Z243" s="138"/>
      <c r="AA243" s="138"/>
      <c r="AB243" s="138"/>
      <c r="AC243" s="138"/>
      <c r="AD243" s="138"/>
      <c r="AE243" s="138"/>
      <c r="AF243" s="138"/>
      <c r="AG243" s="138"/>
      <c r="AH243" s="138"/>
      <c r="AI243" s="138"/>
      <c r="AJ243" s="138"/>
      <c r="AK243" s="138"/>
      <c r="AL243" s="138"/>
      <c r="AM243" s="138"/>
      <c r="AN243" s="138"/>
      <c r="AO243" s="138"/>
      <c r="AP243" s="138"/>
      <c r="AQ243" s="138"/>
      <c r="AR243"/>
      <c r="AS243"/>
      <c r="AT243"/>
      <c r="AU243"/>
      <c r="AV243"/>
      <c r="AW243"/>
      <c r="AX243" s="138"/>
      <c r="AY243" s="138"/>
      <c r="AZ243" s="138"/>
      <c r="BA243" s="138"/>
      <c r="BB243" s="138"/>
      <c r="BC243" s="138"/>
      <c r="BD243" s="138"/>
      <c r="BE243" s="138"/>
      <c r="BF243" s="138"/>
      <c r="BG243" s="138"/>
      <c r="BH243" s="138"/>
      <c r="BI243" s="138"/>
      <c r="BJ243" s="138"/>
      <c r="BK243" s="138"/>
      <c r="BL243" s="138"/>
      <c r="BM243" s="138"/>
      <c r="BN243" s="138"/>
      <c r="BO243" s="138"/>
      <c r="BP243" s="138"/>
      <c r="BQ243" s="138"/>
      <c r="BR243" s="138"/>
      <c r="BS243" s="138"/>
      <c r="BT243" s="138"/>
      <c r="BU243" s="138"/>
      <c r="BV243" s="138"/>
      <c r="BW243" s="138"/>
      <c r="BX243" s="138"/>
      <c r="BY243" s="138"/>
      <c r="BZ243" s="138"/>
      <c r="CA243" s="138"/>
      <c r="CB243" s="138"/>
      <c r="CC243" s="138"/>
      <c r="CD243" s="138"/>
      <c r="CE243" s="138"/>
      <c r="CF243" s="138"/>
      <c r="CG243" s="138"/>
      <c r="CH243" s="138"/>
      <c r="CI243" s="138"/>
    </row>
    <row r="244" spans="1:87" ht="25.5" customHeight="1" x14ac:dyDescent="0.25">
      <c r="A244" s="7"/>
      <c r="B244" s="437"/>
      <c r="C244" s="437"/>
      <c r="D244" s="437"/>
      <c r="E244" s="438"/>
      <c r="F244" s="438"/>
      <c r="G244" s="441" t="s">
        <v>25428</v>
      </c>
      <c r="H244" s="442"/>
      <c r="I244" s="442"/>
      <c r="J244" s="442"/>
      <c r="K244" s="442"/>
      <c r="L244" s="442"/>
      <c r="M244" s="442"/>
      <c r="N244" s="442"/>
      <c r="O244" s="442"/>
      <c r="P244" s="442"/>
      <c r="Q244" s="438"/>
      <c r="R244" s="140"/>
      <c r="S244" s="138"/>
      <c r="T244" s="138"/>
      <c r="U244" s="138"/>
      <c r="V244" s="138"/>
      <c r="W244" s="138"/>
      <c r="X244" s="138"/>
      <c r="Y244" s="138"/>
      <c r="Z244" s="138"/>
      <c r="AA244" s="138"/>
      <c r="AB244" s="138"/>
      <c r="AC244" s="138"/>
      <c r="AD244" s="138"/>
      <c r="AE244" s="138"/>
      <c r="AF244" s="138"/>
      <c r="AG244" s="138"/>
      <c r="AH244" s="138"/>
      <c r="AI244" s="138"/>
      <c r="AJ244" s="138"/>
      <c r="AK244" s="138"/>
      <c r="AL244" s="138"/>
      <c r="AM244" s="138"/>
      <c r="AN244" s="138"/>
      <c r="AO244" s="138"/>
      <c r="AP244" s="138"/>
      <c r="AQ244" s="138"/>
      <c r="AR244"/>
      <c r="AS244"/>
      <c r="AT244"/>
      <c r="AU244"/>
      <c r="AV244"/>
      <c r="AW244"/>
      <c r="AX244" s="138"/>
      <c r="AY244" s="138"/>
      <c r="AZ244" s="138"/>
      <c r="BA244" s="138"/>
      <c r="BB244" s="138"/>
      <c r="BC244" s="138"/>
      <c r="BD244" s="138"/>
      <c r="BE244" s="138"/>
      <c r="BF244" s="138"/>
      <c r="BG244" s="138"/>
      <c r="BH244" s="138"/>
      <c r="BI244" s="138"/>
      <c r="BJ244" s="138"/>
      <c r="BK244" s="138"/>
      <c r="BL244" s="138"/>
      <c r="BM244" s="138"/>
      <c r="BN244" s="138"/>
      <c r="BO244" s="138"/>
      <c r="BP244" s="138"/>
      <c r="BQ244" s="138"/>
      <c r="BR244" s="138"/>
      <c r="BS244" s="138"/>
      <c r="BT244" s="138"/>
      <c r="BU244" s="138"/>
      <c r="BV244" s="138"/>
      <c r="BW244" s="138"/>
      <c r="BX244" s="138"/>
      <c r="BY244" s="138"/>
      <c r="BZ244" s="138"/>
      <c r="CA244" s="138"/>
      <c r="CB244" s="138"/>
      <c r="CC244" s="138"/>
      <c r="CD244" s="138"/>
      <c r="CE244" s="138"/>
      <c r="CF244" s="138"/>
      <c r="CG244" s="138"/>
      <c r="CH244" s="138"/>
      <c r="CI244" s="138"/>
    </row>
    <row r="245" spans="1:87" ht="15.4" customHeight="1" x14ac:dyDescent="0.25">
      <c r="A245" s="7"/>
      <c r="B245" s="437"/>
      <c r="C245" s="437"/>
      <c r="D245" s="437"/>
      <c r="E245" s="438"/>
      <c r="F245" s="438"/>
      <c r="G245" s="444"/>
      <c r="H245" s="444"/>
      <c r="I245" s="444"/>
      <c r="J245" s="444"/>
      <c r="K245" s="444"/>
      <c r="L245" s="444"/>
      <c r="M245" s="444"/>
      <c r="N245" s="444"/>
      <c r="O245" s="444"/>
      <c r="P245" s="444"/>
      <c r="Q245" s="445"/>
      <c r="R245" s="139"/>
      <c r="S245" s="139"/>
      <c r="T245" s="139"/>
      <c r="U245" s="139"/>
      <c r="V245" s="139"/>
      <c r="W245" s="138"/>
      <c r="X245" s="138"/>
      <c r="Y245" s="138"/>
      <c r="Z245" s="138"/>
      <c r="AA245" s="138"/>
      <c r="AB245" s="138"/>
      <c r="AC245" s="138"/>
      <c r="AD245" s="138"/>
      <c r="AE245" s="138"/>
      <c r="AF245" s="138"/>
      <c r="AG245" s="138"/>
      <c r="AH245" s="138"/>
      <c r="AI245" s="138"/>
      <c r="AJ245" s="138"/>
      <c r="AK245" s="138"/>
      <c r="AL245" s="138"/>
      <c r="AM245" s="138"/>
      <c r="AN245" s="138"/>
      <c r="AO245" s="138"/>
      <c r="AP245" s="138"/>
      <c r="AQ245" s="138"/>
      <c r="AR245"/>
      <c r="AS245"/>
      <c r="AT245"/>
      <c r="AU245"/>
      <c r="AV245"/>
      <c r="AW245"/>
      <c r="AX245" s="138"/>
      <c r="AY245" s="138"/>
      <c r="AZ245" s="138"/>
      <c r="BA245" s="138"/>
      <c r="BB245" s="138"/>
      <c r="BC245" s="138"/>
      <c r="BD245" s="138"/>
      <c r="BE245" s="138"/>
      <c r="BF245" s="138"/>
      <c r="BG245" s="138"/>
      <c r="BH245" s="138"/>
      <c r="BI245" s="138"/>
      <c r="BJ245" s="138"/>
      <c r="BK245" s="138"/>
      <c r="BL245" s="138"/>
      <c r="BM245" s="138"/>
      <c r="BN245" s="138"/>
      <c r="BO245" s="138"/>
      <c r="BP245" s="138"/>
      <c r="BQ245" s="138"/>
      <c r="BR245" s="138"/>
      <c r="BS245" s="138"/>
      <c r="BT245" s="138"/>
      <c r="BU245" s="138"/>
      <c r="BV245" s="138"/>
      <c r="BW245" s="138"/>
      <c r="BX245" s="138"/>
      <c r="BY245" s="138"/>
      <c r="BZ245" s="138"/>
      <c r="CA245" s="138"/>
      <c r="CB245" s="138"/>
      <c r="CC245" s="138"/>
      <c r="CD245" s="138"/>
      <c r="CE245" s="138"/>
      <c r="CF245" s="138"/>
      <c r="CG245" s="138"/>
      <c r="CH245" s="138"/>
      <c r="CI245" s="138"/>
    </row>
    <row r="246" spans="1:87" ht="19.5" customHeight="1" x14ac:dyDescent="0.2">
      <c r="A246" s="7"/>
      <c r="B246" s="7"/>
      <c r="C246" s="7"/>
      <c r="D246" s="7"/>
      <c r="E246" s="19" t="s">
        <v>25371</v>
      </c>
      <c r="F246" s="12"/>
      <c r="G246" s="12"/>
      <c r="H246" s="12"/>
      <c r="I246" s="12"/>
      <c r="K246" s="12"/>
      <c r="L246" s="12"/>
      <c r="M246" s="12"/>
      <c r="N246" s="12"/>
      <c r="O246" s="12"/>
      <c r="P246" s="12"/>
      <c r="Q246" s="162"/>
      <c r="R246" s="162"/>
      <c r="S246" s="162"/>
      <c r="T246" s="162"/>
      <c r="U246" s="162"/>
      <c r="V246" s="162"/>
      <c r="W246" s="152"/>
      <c r="X246" s="152"/>
      <c r="Y246" s="152"/>
      <c r="Z246" s="152"/>
      <c r="AA246" s="152"/>
      <c r="AB246" s="162"/>
      <c r="AC246" s="162"/>
      <c r="AD246" s="162"/>
      <c r="AE246" s="12"/>
      <c r="AF246" s="12"/>
    </row>
    <row r="247" spans="1:87" ht="19.5" customHeight="1" x14ac:dyDescent="0.2">
      <c r="A247" s="7"/>
      <c r="B247" s="7"/>
      <c r="C247" s="7"/>
      <c r="D247" s="7"/>
      <c r="E247" s="184" t="s">
        <v>25433</v>
      </c>
      <c r="F247" s="185"/>
      <c r="G247" s="185"/>
      <c r="H247" s="185"/>
      <c r="I247" s="184" t="s">
        <v>25429</v>
      </c>
      <c r="J247" s="185"/>
      <c r="K247" s="185"/>
      <c r="L247" s="185"/>
      <c r="M247" s="185"/>
      <c r="N247" s="184" t="s">
        <v>25400</v>
      </c>
      <c r="O247" s="185"/>
      <c r="P247" s="184" t="s">
        <v>25401</v>
      </c>
      <c r="Q247" s="186"/>
      <c r="R247" s="187"/>
      <c r="S247" s="187"/>
      <c r="T247" s="186"/>
      <c r="U247" s="186"/>
      <c r="V247" s="186"/>
      <c r="W247" s="186"/>
      <c r="X247" s="186"/>
      <c r="Y247" s="152"/>
      <c r="Z247" s="152"/>
      <c r="AA247" s="152"/>
      <c r="AB247" s="162"/>
      <c r="AC247" s="162"/>
      <c r="AD247" s="162"/>
      <c r="AE247" s="12"/>
      <c r="AF247" s="12"/>
    </row>
    <row r="248" spans="1:87" ht="33" customHeight="1" x14ac:dyDescent="0.2">
      <c r="A248" s="7"/>
      <c r="B248" s="7"/>
      <c r="C248" s="7"/>
      <c r="D248" s="7"/>
      <c r="E248" s="185"/>
      <c r="F248" s="185"/>
      <c r="G248" s="185"/>
      <c r="H248" s="185"/>
      <c r="I248" s="185"/>
      <c r="J248" s="185"/>
      <c r="K248" s="185"/>
      <c r="L248" s="185"/>
      <c r="M248" s="185"/>
      <c r="N248" s="185"/>
      <c r="O248" s="185"/>
      <c r="P248" s="185"/>
      <c r="Q248" s="187"/>
      <c r="R248" s="187"/>
      <c r="S248" s="187"/>
      <c r="T248" s="186"/>
      <c r="U248" s="186"/>
      <c r="V248" s="186"/>
      <c r="W248" s="186"/>
      <c r="X248" s="186"/>
      <c r="Y248" s="188"/>
      <c r="Z248" s="188"/>
      <c r="AA248" s="188"/>
      <c r="AB248" s="189"/>
      <c r="AC248" s="189"/>
      <c r="AD248" s="189"/>
      <c r="AE248" s="183"/>
      <c r="AF248" s="183"/>
    </row>
    <row r="249" spans="1:87" ht="33" customHeight="1" x14ac:dyDescent="0.2">
      <c r="A249" s="7"/>
      <c r="B249" s="7"/>
      <c r="C249" s="7"/>
      <c r="D249" s="7"/>
      <c r="E249" s="448"/>
      <c r="F249" s="446"/>
      <c r="G249" s="446"/>
      <c r="H249" s="447"/>
      <c r="I249" s="448"/>
      <c r="J249" s="446"/>
      <c r="K249" s="446"/>
      <c r="L249" s="446"/>
      <c r="M249" s="447"/>
      <c r="N249" s="448"/>
      <c r="O249" s="447"/>
      <c r="P249" s="449"/>
      <c r="Q249" s="48"/>
      <c r="R249" s="48"/>
      <c r="S249" s="48"/>
      <c r="T249" s="179"/>
      <c r="U249" s="179"/>
      <c r="V249" s="179"/>
      <c r="W249" s="179"/>
      <c r="X249" s="179"/>
      <c r="Y249" s="152"/>
      <c r="Z249" s="152"/>
      <c r="AA249" s="152"/>
      <c r="AB249" s="162"/>
      <c r="AC249" s="162"/>
      <c r="AD249" s="162"/>
      <c r="AE249" s="12"/>
      <c r="AF249" s="12"/>
    </row>
    <row r="250" spans="1:87" ht="33" customHeight="1" x14ac:dyDescent="0.2">
      <c r="A250" s="7"/>
      <c r="B250" s="7"/>
      <c r="C250" s="7"/>
      <c r="D250" s="7"/>
      <c r="E250" s="448"/>
      <c r="F250" s="446"/>
      <c r="G250" s="446"/>
      <c r="H250" s="447"/>
      <c r="I250" s="448"/>
      <c r="J250" s="446"/>
      <c r="K250" s="446"/>
      <c r="L250" s="446"/>
      <c r="M250" s="447"/>
      <c r="N250" s="448"/>
      <c r="O250" s="447"/>
      <c r="P250" s="449"/>
      <c r="Q250" s="48"/>
      <c r="R250" s="48"/>
      <c r="S250" s="48"/>
      <c r="T250" s="179"/>
      <c r="U250" s="179"/>
      <c r="V250" s="179"/>
      <c r="W250" s="179"/>
      <c r="X250" s="179"/>
      <c r="Y250" s="152"/>
      <c r="Z250" s="152"/>
      <c r="AA250" s="152"/>
      <c r="AB250" s="162"/>
      <c r="AC250" s="162"/>
      <c r="AD250" s="162"/>
      <c r="AE250" s="12"/>
      <c r="AF250" s="12"/>
    </row>
    <row r="251" spans="1:87" ht="33" customHeight="1" x14ac:dyDescent="0.2">
      <c r="A251" s="7"/>
      <c r="B251" s="7"/>
      <c r="C251" s="7"/>
      <c r="D251" s="7"/>
      <c r="E251" s="448"/>
      <c r="F251" s="446"/>
      <c r="G251" s="446"/>
      <c r="H251" s="447"/>
      <c r="I251" s="448"/>
      <c r="J251" s="446"/>
      <c r="K251" s="446"/>
      <c r="L251" s="446"/>
      <c r="M251" s="447"/>
      <c r="N251" s="448"/>
      <c r="O251" s="447"/>
      <c r="P251" s="449"/>
      <c r="Q251" s="48"/>
      <c r="R251" s="48"/>
      <c r="S251" s="48"/>
      <c r="T251" s="179"/>
      <c r="U251" s="179"/>
      <c r="V251" s="179"/>
      <c r="W251" s="179"/>
      <c r="X251" s="179"/>
      <c r="Y251" s="152"/>
      <c r="Z251" s="152"/>
      <c r="AA251" s="152"/>
      <c r="AB251" s="162"/>
      <c r="AC251" s="162"/>
      <c r="AD251" s="162"/>
      <c r="AE251" s="12"/>
      <c r="AF251" s="12"/>
    </row>
    <row r="252" spans="1:87" ht="33" customHeight="1" x14ac:dyDescent="0.2">
      <c r="A252" s="7"/>
      <c r="B252" s="7"/>
      <c r="C252" s="7"/>
      <c r="D252" s="7"/>
      <c r="E252" s="452"/>
      <c r="F252" s="450"/>
      <c r="G252" s="450"/>
      <c r="H252" s="451"/>
      <c r="I252" s="452"/>
      <c r="J252" s="450"/>
      <c r="K252" s="450"/>
      <c r="L252" s="450"/>
      <c r="M252" s="451"/>
      <c r="N252" s="452"/>
      <c r="O252" s="451"/>
      <c r="P252" s="449"/>
      <c r="Q252" s="48"/>
      <c r="R252" s="48"/>
      <c r="S252" s="48"/>
      <c r="T252" s="179"/>
      <c r="U252" s="179"/>
      <c r="V252" s="179"/>
      <c r="W252" s="179"/>
      <c r="X252" s="179"/>
      <c r="Y252" s="152"/>
      <c r="Z252" s="152"/>
      <c r="AA252" s="152"/>
      <c r="AB252" s="162"/>
      <c r="AC252" s="162"/>
      <c r="AD252" s="162"/>
      <c r="AE252" s="12"/>
      <c r="AF252" s="12"/>
    </row>
    <row r="253" spans="1:87" ht="21" customHeight="1" x14ac:dyDescent="0.2">
      <c r="A253" s="7"/>
      <c r="B253" s="7"/>
      <c r="C253" s="7"/>
      <c r="D253" s="7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62"/>
      <c r="Y253" s="162"/>
      <c r="Z253" s="162"/>
      <c r="AA253" s="162"/>
      <c r="AB253" s="162"/>
      <c r="AC253" s="162"/>
      <c r="AD253" s="152"/>
      <c r="AE253" s="152"/>
      <c r="AF253" s="152"/>
      <c r="AG253" s="152"/>
      <c r="AH253" s="152"/>
      <c r="AI253" s="162"/>
      <c r="AJ253" s="162"/>
      <c r="AK253" s="162"/>
      <c r="AL253" s="12"/>
      <c r="AM253" s="12"/>
    </row>
    <row r="254" spans="1:87" ht="12.6" customHeight="1" x14ac:dyDescent="0.2">
      <c r="A254" s="7"/>
      <c r="B254" s="7"/>
      <c r="C254" s="7"/>
      <c r="D254" s="7"/>
      <c r="E254" s="143" t="s">
        <v>25427</v>
      </c>
      <c r="F254" s="144"/>
      <c r="G254" s="144"/>
      <c r="H254" s="144"/>
      <c r="I254" s="144"/>
      <c r="J254" s="144"/>
      <c r="K254" s="144"/>
      <c r="L254" s="144"/>
      <c r="M254" s="144"/>
      <c r="N254" s="144"/>
      <c r="O254" s="144"/>
      <c r="P254" s="144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</row>
    <row r="255" spans="1:87" ht="6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</row>
    <row r="256" spans="1:87" ht="12.6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</row>
    <row r="257" spans="1:41" ht="12.6" customHeight="1" x14ac:dyDescent="0.2">
      <c r="A257" s="7"/>
      <c r="B257" s="58"/>
      <c r="C257" s="58"/>
      <c r="D257" s="58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</row>
    <row r="258" spans="1:41" ht="12.6" customHeight="1" x14ac:dyDescent="0.2">
      <c r="A258" s="7"/>
      <c r="B258" s="58"/>
      <c r="C258" s="58"/>
      <c r="D258" s="58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</row>
    <row r="259" spans="1:41" ht="12.6" customHeight="1" x14ac:dyDescent="0.2">
      <c r="A259" s="7"/>
      <c r="B259" s="58"/>
      <c r="C259" s="58"/>
      <c r="D259" s="58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</row>
    <row r="260" spans="1:41" ht="12.6" customHeight="1" x14ac:dyDescent="0.2">
      <c r="A260" s="7"/>
      <c r="B260" s="58"/>
      <c r="C260" s="58"/>
      <c r="D260" s="58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</row>
    <row r="261" spans="1:41" ht="12.6" customHeight="1" x14ac:dyDescent="0.2">
      <c r="A261" s="7"/>
      <c r="B261" s="58"/>
      <c r="C261" s="58"/>
      <c r="D261" s="58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</row>
    <row r="262" spans="1:41" ht="12.6" customHeight="1" x14ac:dyDescent="0.2">
      <c r="A262" s="7"/>
      <c r="B262" s="58"/>
      <c r="C262" s="58"/>
      <c r="D262" s="58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</row>
    <row r="263" spans="1:41" ht="12.6" customHeight="1" x14ac:dyDescent="0.2">
      <c r="A263" s="7"/>
      <c r="B263" s="58"/>
      <c r="C263" s="58"/>
      <c r="D263" s="58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</row>
    <row r="264" spans="1:41" ht="12.6" customHeight="1" x14ac:dyDescent="0.2">
      <c r="A264" s="7"/>
      <c r="B264" s="58"/>
      <c r="C264" s="58"/>
      <c r="D264" s="58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</row>
    <row r="265" spans="1:41" ht="12.6" customHeight="1" x14ac:dyDescent="0.2">
      <c r="A265" s="7"/>
      <c r="B265" s="58"/>
      <c r="C265" s="58"/>
      <c r="D265" s="58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</row>
    <row r="266" spans="1:41" ht="12.6" customHeight="1" x14ac:dyDescent="0.2">
      <c r="A266" s="7"/>
      <c r="B266" s="58"/>
      <c r="C266" s="58"/>
      <c r="D266" s="58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</row>
    <row r="267" spans="1:41" ht="12.6" customHeight="1" x14ac:dyDescent="0.2">
      <c r="A267" s="7"/>
      <c r="B267" s="58"/>
      <c r="C267" s="58"/>
      <c r="D267" s="58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</row>
    <row r="268" spans="1:41" ht="12.6" customHeight="1" x14ac:dyDescent="0.2">
      <c r="A268" s="7"/>
      <c r="B268" s="58"/>
      <c r="C268" s="58"/>
      <c r="D268" s="58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</row>
    <row r="269" spans="1:41" ht="12.6" customHeight="1" x14ac:dyDescent="0.2">
      <c r="A269" s="7"/>
      <c r="B269" s="58"/>
      <c r="C269" s="58"/>
      <c r="D269" s="58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</row>
    <row r="270" spans="1:41" ht="12.6" customHeight="1" x14ac:dyDescent="0.2">
      <c r="A270" s="7"/>
      <c r="B270" s="58"/>
      <c r="C270" s="58"/>
      <c r="D270" s="58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</row>
    <row r="271" spans="1:41" ht="12.6" customHeight="1" x14ac:dyDescent="0.2">
      <c r="A271" s="7"/>
      <c r="B271" s="58"/>
      <c r="C271" s="58"/>
      <c r="D271" s="58"/>
      <c r="E271" s="21" t="s">
        <v>287</v>
      </c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</row>
    <row r="272" spans="1:41" ht="12.6" customHeight="1" x14ac:dyDescent="0.2">
      <c r="A272" s="7"/>
      <c r="B272" s="58"/>
      <c r="C272" s="58"/>
      <c r="D272" s="58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</row>
    <row r="273" spans="1:41" ht="12.6" customHeight="1" x14ac:dyDescent="0.2">
      <c r="A273" s="7"/>
      <c r="B273" s="58"/>
      <c r="C273" s="58"/>
      <c r="D273" s="58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</row>
    <row r="274" spans="1:41" ht="12.6" customHeight="1" x14ac:dyDescent="0.2">
      <c r="A274" s="7"/>
      <c r="B274" s="58"/>
      <c r="C274" s="58"/>
      <c r="D274" s="58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</row>
    <row r="275" spans="1:41" ht="12.6" customHeight="1" x14ac:dyDescent="0.2">
      <c r="A275" s="7"/>
      <c r="B275" s="58"/>
      <c r="C275" s="58"/>
      <c r="D275" s="58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</row>
    <row r="276" spans="1:41" ht="12.6" customHeight="1" x14ac:dyDescent="0.2">
      <c r="A276" s="7"/>
      <c r="B276" s="58"/>
      <c r="C276" s="58"/>
      <c r="D276" s="58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</row>
    <row r="277" spans="1:41" ht="12.6" customHeight="1" x14ac:dyDescent="0.2">
      <c r="A277" s="7"/>
      <c r="B277" s="58"/>
      <c r="C277" s="58"/>
      <c r="D277" s="58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</row>
    <row r="278" spans="1:41" ht="12.6" customHeight="1" x14ac:dyDescent="0.2">
      <c r="A278" s="7"/>
      <c r="B278" s="58"/>
      <c r="C278" s="58"/>
      <c r="D278" s="58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</row>
    <row r="279" spans="1:41" ht="12.6" customHeight="1" x14ac:dyDescent="0.2">
      <c r="A279" s="7"/>
      <c r="B279" s="58"/>
      <c r="C279" s="58"/>
      <c r="D279" s="58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</row>
    <row r="280" spans="1:41" ht="12.6" customHeight="1" x14ac:dyDescent="0.2">
      <c r="A280" s="7"/>
      <c r="B280" s="58"/>
      <c r="C280" s="58"/>
      <c r="D280" s="58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</row>
    <row r="281" spans="1:41" ht="12.6" customHeight="1" x14ac:dyDescent="0.2">
      <c r="A281" s="7"/>
      <c r="B281" s="58"/>
      <c r="C281" s="58"/>
      <c r="D281" s="58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</row>
    <row r="282" spans="1:41" ht="12.6" customHeight="1" x14ac:dyDescent="0.2">
      <c r="A282" s="7"/>
      <c r="B282" s="58"/>
      <c r="C282" s="58"/>
      <c r="D282" s="58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</row>
    <row r="283" spans="1:41" ht="12.6" customHeight="1" x14ac:dyDescent="0.2">
      <c r="A283" s="7"/>
      <c r="B283" s="58"/>
      <c r="C283" s="58"/>
      <c r="D283" s="58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</row>
    <row r="284" spans="1:41" ht="12.6" customHeight="1" x14ac:dyDescent="0.2">
      <c r="A284" s="7"/>
      <c r="B284" s="58"/>
      <c r="C284" s="58"/>
      <c r="D284" s="58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</row>
    <row r="285" spans="1:41" ht="12.6" customHeight="1" x14ac:dyDescent="0.2">
      <c r="A285" s="7"/>
      <c r="B285" s="58"/>
      <c r="C285" s="58"/>
      <c r="D285" s="58"/>
      <c r="E285" s="50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</row>
    <row r="286" spans="1:41" ht="30.75" customHeight="1" x14ac:dyDescent="0.2">
      <c r="B286" s="197" t="s">
        <v>9363</v>
      </c>
      <c r="C286" s="197"/>
      <c r="D286" s="197"/>
      <c r="E286" s="197"/>
      <c r="F286" s="197"/>
      <c r="G286" s="197"/>
      <c r="H286" s="197"/>
      <c r="I286" s="197"/>
      <c r="J286" s="197"/>
      <c r="K286" s="197"/>
      <c r="L286" s="197"/>
      <c r="M286" s="197"/>
      <c r="N286" s="197"/>
      <c r="O286" s="197"/>
      <c r="P286" s="197"/>
      <c r="Q286" s="197"/>
      <c r="R286" s="197"/>
      <c r="S286" s="197"/>
      <c r="T286" s="197"/>
      <c r="U286" s="197"/>
      <c r="V286" s="197"/>
      <c r="W286" s="197"/>
      <c r="X286" s="197"/>
      <c r="Y286" s="197"/>
      <c r="Z286" s="197"/>
      <c r="AA286" s="197"/>
      <c r="AB286" s="197"/>
      <c r="AC286" s="197"/>
      <c r="AD286" s="197"/>
      <c r="AE286" s="197"/>
      <c r="AF286" s="197"/>
      <c r="AG286" s="197"/>
      <c r="AH286" s="197"/>
      <c r="AI286" s="197"/>
      <c r="AJ286" s="197"/>
      <c r="AK286" s="197"/>
      <c r="AL286" s="197"/>
      <c r="AM286" s="197"/>
    </row>
    <row r="287" spans="1:41" ht="12.6" customHeight="1" x14ac:dyDescent="0.2">
      <c r="A287" s="7"/>
      <c r="B287" s="58"/>
      <c r="C287" s="58"/>
      <c r="D287" s="58"/>
      <c r="E287" s="50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</row>
    <row r="288" spans="1:41" ht="12.6" customHeight="1" x14ac:dyDescent="0.2">
      <c r="A288" s="7"/>
      <c r="B288" s="58"/>
      <c r="C288" s="58"/>
      <c r="D288" s="58"/>
      <c r="E288" s="19" t="s">
        <v>288</v>
      </c>
      <c r="F288" s="50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</row>
    <row r="289" spans="1:41" ht="12.6" customHeight="1" x14ac:dyDescent="0.2">
      <c r="A289" s="7"/>
      <c r="B289" s="58"/>
      <c r="C289" s="58"/>
      <c r="D289" s="58"/>
      <c r="E289" s="21"/>
      <c r="F289" s="50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</row>
    <row r="290" spans="1:41" ht="12.6" customHeight="1" x14ac:dyDescent="0.2">
      <c r="A290" s="7"/>
      <c r="B290" s="58"/>
      <c r="C290" s="58"/>
      <c r="D290" s="58"/>
      <c r="E290" s="21"/>
      <c r="F290" s="50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</row>
    <row r="291" spans="1:41" ht="12.6" customHeight="1" x14ac:dyDescent="0.2">
      <c r="A291" s="7"/>
      <c r="B291" s="58"/>
      <c r="C291" s="58"/>
      <c r="D291" s="58"/>
      <c r="E291" s="21"/>
      <c r="F291" s="50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</row>
    <row r="292" spans="1:41" ht="12.6" customHeight="1" x14ac:dyDescent="0.2">
      <c r="A292" s="7"/>
      <c r="B292" s="58"/>
      <c r="C292" s="58"/>
      <c r="D292" s="58"/>
      <c r="E292" s="21"/>
      <c r="F292" s="50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</row>
    <row r="293" spans="1:41" ht="12.6" customHeight="1" x14ac:dyDescent="0.2">
      <c r="A293" s="7"/>
      <c r="B293" s="58"/>
      <c r="C293" s="58"/>
      <c r="D293" s="58"/>
      <c r="E293" s="21"/>
      <c r="F293" s="50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</row>
    <row r="294" spans="1:41" ht="12.6" customHeight="1" x14ac:dyDescent="0.2">
      <c r="A294" s="7"/>
      <c r="B294" s="58"/>
      <c r="C294" s="58"/>
      <c r="D294" s="58"/>
      <c r="E294" s="21"/>
      <c r="F294" s="50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</row>
    <row r="295" spans="1:41" ht="12.6" customHeight="1" x14ac:dyDescent="0.2">
      <c r="A295" s="7"/>
      <c r="B295" s="58"/>
      <c r="C295" s="58"/>
      <c r="D295" s="58"/>
      <c r="E295" s="21"/>
      <c r="F295" s="50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</row>
    <row r="296" spans="1:41" ht="12.6" customHeight="1" x14ac:dyDescent="0.2">
      <c r="A296" s="7"/>
      <c r="B296" s="58"/>
      <c r="C296" s="58"/>
      <c r="D296" s="58"/>
      <c r="E296" s="21"/>
      <c r="F296" s="50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</row>
    <row r="297" spans="1:41" ht="10.9" customHeight="1" x14ac:dyDescent="0.2">
      <c r="A297" s="7"/>
      <c r="B297" s="58"/>
      <c r="C297" s="58"/>
      <c r="D297" s="58"/>
      <c r="E297" s="21"/>
      <c r="F297" s="50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</row>
    <row r="298" spans="1:41" ht="44.25" customHeight="1" x14ac:dyDescent="0.2">
      <c r="A298" s="7"/>
      <c r="C298" s="241" t="s">
        <v>289</v>
      </c>
      <c r="D298" s="241"/>
      <c r="E298" s="241"/>
      <c r="F298" s="241"/>
      <c r="G298" s="205" t="s">
        <v>290</v>
      </c>
      <c r="H298" s="206"/>
      <c r="I298" s="206"/>
      <c r="J298" s="206"/>
      <c r="K298" s="207"/>
      <c r="L298" s="241" t="s">
        <v>291</v>
      </c>
      <c r="M298" s="241"/>
      <c r="N298" s="241"/>
      <c r="O298" s="205" t="s">
        <v>292</v>
      </c>
      <c r="P298" s="206"/>
      <c r="Q298" s="207"/>
      <c r="R298" s="205" t="s">
        <v>293</v>
      </c>
      <c r="S298" s="207"/>
      <c r="T298" s="241" t="s">
        <v>296</v>
      </c>
      <c r="U298" s="205" t="s">
        <v>297</v>
      </c>
      <c r="V298" s="207"/>
      <c r="W298" s="105" t="s">
        <v>294</v>
      </c>
      <c r="X298" s="105" t="s">
        <v>295</v>
      </c>
      <c r="Y298" s="205" t="s">
        <v>298</v>
      </c>
      <c r="Z298" s="207"/>
      <c r="AA298" s="211" t="s">
        <v>294</v>
      </c>
      <c r="AB298" s="212"/>
      <c r="AC298" s="105" t="s">
        <v>295</v>
      </c>
      <c r="AD298" s="211" t="s">
        <v>299</v>
      </c>
      <c r="AE298" s="212"/>
      <c r="AF298" s="105" t="s">
        <v>300</v>
      </c>
      <c r="AG298" s="205" t="s">
        <v>25391</v>
      </c>
      <c r="AH298" s="206"/>
      <c r="AI298" s="207"/>
      <c r="AJ298" s="7"/>
      <c r="AK298" s="7"/>
      <c r="AL298" s="7"/>
      <c r="AM298" s="7"/>
    </row>
    <row r="299" spans="1:41" ht="42" customHeight="1" thickBot="1" x14ac:dyDescent="0.25">
      <c r="A299" s="7"/>
      <c r="C299" s="242"/>
      <c r="D299" s="242"/>
      <c r="E299" s="242"/>
      <c r="F299" s="242"/>
      <c r="G299" s="208"/>
      <c r="H299" s="209"/>
      <c r="I299" s="209"/>
      <c r="J299" s="209"/>
      <c r="K299" s="210"/>
      <c r="L299" s="242"/>
      <c r="M299" s="242"/>
      <c r="N299" s="242"/>
      <c r="O299" s="208"/>
      <c r="P299" s="209"/>
      <c r="Q299" s="210"/>
      <c r="R299" s="208"/>
      <c r="S299" s="210"/>
      <c r="T299" s="242"/>
      <c r="U299" s="208"/>
      <c r="V299" s="210"/>
      <c r="W299" s="213" t="s">
        <v>8577</v>
      </c>
      <c r="X299" s="215"/>
      <c r="Y299" s="208"/>
      <c r="Z299" s="210"/>
      <c r="AA299" s="213" t="s">
        <v>8577</v>
      </c>
      <c r="AB299" s="214"/>
      <c r="AC299" s="215"/>
      <c r="AD299" s="111" t="s">
        <v>281</v>
      </c>
      <c r="AE299" s="112" t="s">
        <v>301</v>
      </c>
      <c r="AF299" s="453" t="s">
        <v>25434</v>
      </c>
      <c r="AG299" s="208"/>
      <c r="AH299" s="209"/>
      <c r="AI299" s="210"/>
      <c r="AK299" s="7"/>
      <c r="AL299" s="7"/>
      <c r="AM299" s="7"/>
    </row>
    <row r="300" spans="1:41" ht="28.5" customHeight="1" x14ac:dyDescent="0.2">
      <c r="A300" s="7"/>
      <c r="C300" s="201"/>
      <c r="D300" s="201"/>
      <c r="E300" s="201"/>
      <c r="F300" s="201"/>
      <c r="G300" s="202"/>
      <c r="H300" s="203"/>
      <c r="I300" s="203"/>
      <c r="J300" s="203"/>
      <c r="K300" s="204"/>
      <c r="L300" s="252"/>
      <c r="M300" s="252"/>
      <c r="N300" s="252"/>
      <c r="O300" s="253"/>
      <c r="P300" s="254"/>
      <c r="Q300" s="255"/>
      <c r="R300" s="256"/>
      <c r="S300" s="257"/>
      <c r="T300" s="113"/>
      <c r="U300" s="235"/>
      <c r="V300" s="236"/>
      <c r="W300" s="113"/>
      <c r="X300" s="113"/>
      <c r="Y300" s="216"/>
      <c r="Z300" s="217"/>
      <c r="AA300" s="218"/>
      <c r="AB300" s="219"/>
      <c r="AC300" s="114"/>
      <c r="AD300" s="127"/>
      <c r="AE300" s="115"/>
      <c r="AF300" s="116"/>
      <c r="AG300" s="218"/>
      <c r="AH300" s="220"/>
      <c r="AI300" s="219"/>
      <c r="AK300" s="7"/>
      <c r="AL300" s="44" t="s">
        <v>10285</v>
      </c>
      <c r="AM300" s="7"/>
    </row>
    <row r="301" spans="1:41" ht="28.5" customHeight="1" x14ac:dyDescent="0.2">
      <c r="A301" s="7"/>
      <c r="C301" s="246"/>
      <c r="D301" s="247"/>
      <c r="E301" s="247"/>
      <c r="F301" s="248"/>
      <c r="G301" s="249"/>
      <c r="H301" s="250"/>
      <c r="I301" s="250"/>
      <c r="J301" s="250"/>
      <c r="K301" s="251"/>
      <c r="L301" s="243"/>
      <c r="M301" s="244"/>
      <c r="N301" s="245"/>
      <c r="O301" s="194"/>
      <c r="P301" s="195"/>
      <c r="Q301" s="196"/>
      <c r="R301" s="239"/>
      <c r="S301" s="240"/>
      <c r="T301" s="113"/>
      <c r="U301" s="237"/>
      <c r="V301" s="238"/>
      <c r="W301" s="113"/>
      <c r="X301" s="113"/>
      <c r="Y301" s="403"/>
      <c r="Z301" s="404"/>
      <c r="AA301" s="191"/>
      <c r="AB301" s="193"/>
      <c r="AC301" s="117"/>
      <c r="AD301" s="128"/>
      <c r="AE301" s="118"/>
      <c r="AF301" s="119"/>
      <c r="AG301" s="191"/>
      <c r="AH301" s="192"/>
      <c r="AI301" s="193"/>
      <c r="AK301" s="7"/>
      <c r="AL301" s="44" t="s">
        <v>10286</v>
      </c>
      <c r="AM301" s="7"/>
    </row>
    <row r="302" spans="1:41" ht="28.5" customHeight="1" x14ac:dyDescent="0.2">
      <c r="A302" s="7"/>
      <c r="C302" s="246"/>
      <c r="D302" s="247"/>
      <c r="E302" s="247"/>
      <c r="F302" s="248"/>
      <c r="G302" s="249"/>
      <c r="H302" s="250"/>
      <c r="I302" s="250"/>
      <c r="J302" s="250"/>
      <c r="K302" s="251"/>
      <c r="L302" s="243"/>
      <c r="M302" s="244"/>
      <c r="N302" s="245"/>
      <c r="O302" s="194"/>
      <c r="P302" s="195"/>
      <c r="Q302" s="196"/>
      <c r="R302" s="239"/>
      <c r="S302" s="240"/>
      <c r="T302" s="113"/>
      <c r="U302" s="237"/>
      <c r="V302" s="238"/>
      <c r="W302" s="113"/>
      <c r="X302" s="113"/>
      <c r="Y302" s="403"/>
      <c r="Z302" s="404"/>
      <c r="AA302" s="191"/>
      <c r="AB302" s="193"/>
      <c r="AC302" s="117"/>
      <c r="AD302" s="128"/>
      <c r="AE302" s="118"/>
      <c r="AF302" s="119"/>
      <c r="AG302" s="191"/>
      <c r="AH302" s="192"/>
      <c r="AI302" s="193"/>
      <c r="AK302" s="7"/>
      <c r="AL302" s="44" t="s">
        <v>10287</v>
      </c>
      <c r="AM302" s="7"/>
    </row>
    <row r="303" spans="1:41" ht="28.5" customHeight="1" x14ac:dyDescent="0.2">
      <c r="A303" s="7"/>
      <c r="C303" s="246"/>
      <c r="D303" s="247"/>
      <c r="E303" s="247"/>
      <c r="F303" s="248"/>
      <c r="G303" s="249"/>
      <c r="H303" s="250"/>
      <c r="I303" s="250"/>
      <c r="J303" s="250"/>
      <c r="K303" s="251"/>
      <c r="L303" s="243"/>
      <c r="M303" s="244"/>
      <c r="N303" s="245"/>
      <c r="O303" s="194"/>
      <c r="P303" s="195"/>
      <c r="Q303" s="196"/>
      <c r="R303" s="239"/>
      <c r="S303" s="240"/>
      <c r="T303" s="113"/>
      <c r="U303" s="237"/>
      <c r="V303" s="238"/>
      <c r="W303" s="113"/>
      <c r="X303" s="113"/>
      <c r="Y303" s="403"/>
      <c r="Z303" s="404"/>
      <c r="AA303" s="191"/>
      <c r="AB303" s="193"/>
      <c r="AC303" s="117"/>
      <c r="AD303" s="128"/>
      <c r="AE303" s="118"/>
      <c r="AF303" s="119"/>
      <c r="AG303" s="191"/>
      <c r="AH303" s="192"/>
      <c r="AI303" s="193"/>
      <c r="AK303" s="7"/>
      <c r="AL303" s="44" t="s">
        <v>10288</v>
      </c>
      <c r="AM303" s="7"/>
    </row>
    <row r="304" spans="1:41" ht="28.5" customHeight="1" x14ac:dyDescent="0.2">
      <c r="A304" s="7"/>
      <c r="C304" s="246"/>
      <c r="D304" s="247"/>
      <c r="E304" s="247"/>
      <c r="F304" s="248"/>
      <c r="G304" s="249"/>
      <c r="H304" s="250"/>
      <c r="I304" s="250"/>
      <c r="J304" s="250"/>
      <c r="K304" s="251"/>
      <c r="L304" s="243"/>
      <c r="M304" s="244"/>
      <c r="N304" s="245"/>
      <c r="O304" s="194"/>
      <c r="P304" s="195"/>
      <c r="Q304" s="196"/>
      <c r="R304" s="239"/>
      <c r="S304" s="240"/>
      <c r="T304" s="113"/>
      <c r="U304" s="237"/>
      <c r="V304" s="238"/>
      <c r="W304" s="113"/>
      <c r="X304" s="113"/>
      <c r="Y304" s="403"/>
      <c r="Z304" s="404"/>
      <c r="AA304" s="191"/>
      <c r="AB304" s="193"/>
      <c r="AC304" s="117"/>
      <c r="AD304" s="128"/>
      <c r="AE304" s="118"/>
      <c r="AF304" s="119"/>
      <c r="AG304" s="191"/>
      <c r="AH304" s="192"/>
      <c r="AI304" s="193"/>
      <c r="AK304" s="7"/>
      <c r="AL304" s="44" t="s">
        <v>10289</v>
      </c>
      <c r="AM304" s="7"/>
    </row>
    <row r="305" spans="1:41" ht="28.5" customHeight="1" x14ac:dyDescent="0.2">
      <c r="A305" s="7"/>
      <c r="C305" s="246"/>
      <c r="D305" s="247"/>
      <c r="E305" s="247"/>
      <c r="F305" s="248"/>
      <c r="G305" s="249"/>
      <c r="H305" s="250"/>
      <c r="I305" s="250"/>
      <c r="J305" s="250"/>
      <c r="K305" s="251"/>
      <c r="L305" s="243"/>
      <c r="M305" s="244"/>
      <c r="N305" s="245"/>
      <c r="O305" s="194"/>
      <c r="P305" s="195"/>
      <c r="Q305" s="196"/>
      <c r="R305" s="239"/>
      <c r="S305" s="240"/>
      <c r="T305" s="113"/>
      <c r="U305" s="237"/>
      <c r="V305" s="238"/>
      <c r="W305" s="113"/>
      <c r="X305" s="113"/>
      <c r="Y305" s="403"/>
      <c r="Z305" s="404"/>
      <c r="AA305" s="191"/>
      <c r="AB305" s="193"/>
      <c r="AC305" s="117"/>
      <c r="AD305" s="128"/>
      <c r="AE305" s="118"/>
      <c r="AF305" s="119"/>
      <c r="AG305" s="191"/>
      <c r="AH305" s="192"/>
      <c r="AI305" s="193"/>
      <c r="AJ305" s="7"/>
      <c r="AK305" s="7"/>
      <c r="AL305" s="7"/>
      <c r="AM305" s="7"/>
    </row>
    <row r="306" spans="1:41" ht="28.5" customHeight="1" x14ac:dyDescent="0.2">
      <c r="A306" s="7"/>
      <c r="C306" s="246"/>
      <c r="D306" s="247"/>
      <c r="E306" s="247"/>
      <c r="F306" s="248"/>
      <c r="G306" s="249"/>
      <c r="H306" s="250"/>
      <c r="I306" s="250"/>
      <c r="J306" s="250"/>
      <c r="K306" s="251"/>
      <c r="L306" s="243"/>
      <c r="M306" s="244"/>
      <c r="N306" s="245"/>
      <c r="O306" s="194"/>
      <c r="P306" s="195"/>
      <c r="Q306" s="196"/>
      <c r="R306" s="239"/>
      <c r="S306" s="240"/>
      <c r="T306" s="113"/>
      <c r="U306" s="237"/>
      <c r="V306" s="238"/>
      <c r="W306" s="113"/>
      <c r="X306" s="113"/>
      <c r="Y306" s="403"/>
      <c r="Z306" s="404"/>
      <c r="AA306" s="191"/>
      <c r="AB306" s="193"/>
      <c r="AC306" s="120"/>
      <c r="AD306" s="129"/>
      <c r="AE306" s="121"/>
      <c r="AF306" s="122"/>
      <c r="AG306" s="191"/>
      <c r="AH306" s="192"/>
      <c r="AI306" s="193"/>
      <c r="AJ306" s="7"/>
      <c r="AK306" s="7"/>
      <c r="AL306" s="7"/>
      <c r="AM306" s="7"/>
    </row>
    <row r="307" spans="1:41" ht="28.5" customHeight="1" x14ac:dyDescent="0.2">
      <c r="A307" s="7"/>
      <c r="C307" s="388"/>
      <c r="D307" s="389"/>
      <c r="E307" s="389"/>
      <c r="F307" s="390"/>
      <c r="G307" s="391"/>
      <c r="H307" s="392"/>
      <c r="I307" s="392"/>
      <c r="J307" s="392"/>
      <c r="K307" s="393"/>
      <c r="L307" s="229"/>
      <c r="M307" s="230"/>
      <c r="N307" s="231"/>
      <c r="O307" s="232"/>
      <c r="P307" s="233"/>
      <c r="Q307" s="234"/>
      <c r="R307" s="386"/>
      <c r="S307" s="387"/>
      <c r="T307" s="123"/>
      <c r="U307" s="395"/>
      <c r="V307" s="396"/>
      <c r="W307" s="123"/>
      <c r="X307" s="123"/>
      <c r="Y307" s="405"/>
      <c r="Z307" s="406"/>
      <c r="AA307" s="221"/>
      <c r="AB307" s="223"/>
      <c r="AC307" s="124"/>
      <c r="AD307" s="130"/>
      <c r="AE307" s="125"/>
      <c r="AF307" s="126"/>
      <c r="AG307" s="221"/>
      <c r="AH307" s="222"/>
      <c r="AI307" s="223"/>
      <c r="AJ307" s="7"/>
      <c r="AK307" s="7"/>
      <c r="AL307" s="7"/>
      <c r="AM307" s="7"/>
    </row>
    <row r="308" spans="1:41" ht="12.6" customHeight="1" x14ac:dyDescent="0.2">
      <c r="A308" s="7"/>
      <c r="B308" s="58"/>
      <c r="C308" s="58"/>
      <c r="D308" s="58"/>
      <c r="E308" s="21"/>
      <c r="F308" s="50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</row>
    <row r="309" spans="1:41" ht="11.25" customHeight="1" x14ac:dyDescent="0.2">
      <c r="A309" s="7"/>
      <c r="B309" s="7"/>
      <c r="C309" s="7"/>
      <c r="D309" s="7"/>
      <c r="E309" s="19" t="s">
        <v>284</v>
      </c>
      <c r="F309" s="50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</row>
    <row r="310" spans="1:41" ht="3" hidden="1" customHeight="1" x14ac:dyDescent="0.2">
      <c r="A310" s="7"/>
      <c r="B310" s="58"/>
      <c r="C310" s="58"/>
      <c r="D310" s="58"/>
      <c r="E310" s="21"/>
      <c r="F310" s="50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</row>
    <row r="311" spans="1:41" ht="12.6" customHeight="1" x14ac:dyDescent="0.2">
      <c r="A311" s="7"/>
      <c r="B311" s="58"/>
      <c r="C311" s="58"/>
      <c r="D311" s="58"/>
      <c r="E311" s="21"/>
      <c r="F311" s="50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</row>
    <row r="312" spans="1:41" ht="12.6" customHeight="1" x14ac:dyDescent="0.2">
      <c r="A312" s="7"/>
      <c r="B312" s="58"/>
      <c r="C312" s="58"/>
      <c r="D312" s="58"/>
      <c r="E312" s="21"/>
      <c r="F312" s="50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</row>
    <row r="313" spans="1:41" ht="12.6" customHeight="1" x14ac:dyDescent="0.2">
      <c r="A313" s="7"/>
      <c r="B313" s="58"/>
      <c r="C313" s="58"/>
      <c r="D313" s="58"/>
      <c r="E313" s="21"/>
      <c r="F313" s="50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</row>
    <row r="314" spans="1:41" ht="12.6" customHeight="1" x14ac:dyDescent="0.2">
      <c r="A314" s="7"/>
      <c r="B314" s="58"/>
      <c r="C314" s="58"/>
      <c r="D314" s="58"/>
      <c r="E314" s="21"/>
      <c r="F314" s="50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</row>
    <row r="315" spans="1:41" ht="12.6" customHeight="1" x14ac:dyDescent="0.2">
      <c r="A315" s="7"/>
      <c r="B315" s="58"/>
      <c r="C315" s="58"/>
      <c r="D315" s="58"/>
      <c r="E315" s="21"/>
      <c r="F315" s="50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</row>
    <row r="316" spans="1:41" ht="12.6" customHeight="1" x14ac:dyDescent="0.2">
      <c r="A316" s="7"/>
      <c r="B316" s="58"/>
      <c r="C316" s="58"/>
      <c r="D316" s="58"/>
      <c r="E316" s="21"/>
      <c r="F316" s="50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</row>
    <row r="317" spans="1:41" ht="12.6" customHeight="1" x14ac:dyDescent="0.2">
      <c r="A317" s="7"/>
      <c r="B317" s="58"/>
      <c r="C317" s="58"/>
      <c r="D317" s="58"/>
      <c r="E317" s="21"/>
      <c r="F317" s="50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</row>
    <row r="318" spans="1:41" ht="12.6" customHeight="1" x14ac:dyDescent="0.2">
      <c r="A318" s="7"/>
      <c r="B318" s="58"/>
      <c r="C318" s="58"/>
      <c r="D318" s="58"/>
      <c r="E318" s="21"/>
      <c r="F318" s="50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</row>
    <row r="319" spans="1:41" ht="12.6" customHeight="1" x14ac:dyDescent="0.2">
      <c r="A319" s="7"/>
      <c r="B319" s="58"/>
      <c r="C319" s="58"/>
      <c r="D319" s="58"/>
      <c r="E319" s="21"/>
      <c r="F319" s="50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</row>
    <row r="320" spans="1:41" ht="12.6" customHeight="1" x14ac:dyDescent="0.2">
      <c r="A320" s="7"/>
      <c r="B320" s="58"/>
      <c r="C320" s="58"/>
      <c r="D320" s="58"/>
      <c r="E320" s="21"/>
      <c r="F320" s="50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</row>
    <row r="321" spans="1:41" ht="12.6" customHeight="1" x14ac:dyDescent="0.2">
      <c r="A321" s="7"/>
      <c r="B321" s="58"/>
      <c r="C321" s="58"/>
      <c r="D321" s="58"/>
      <c r="E321" s="21"/>
      <c r="F321" s="50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</row>
    <row r="322" spans="1:41" ht="12.6" customHeight="1" x14ac:dyDescent="0.2">
      <c r="A322" s="7"/>
      <c r="B322" s="58"/>
      <c r="C322" s="58"/>
      <c r="D322" s="58"/>
      <c r="E322" s="21"/>
      <c r="F322" s="50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</row>
    <row r="323" spans="1:41" ht="12.6" customHeight="1" x14ac:dyDescent="0.2">
      <c r="A323" s="7"/>
      <c r="B323" s="58"/>
      <c r="C323" s="58"/>
      <c r="D323" s="58"/>
      <c r="E323" s="21"/>
      <c r="F323" s="50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</row>
    <row r="324" spans="1:41" ht="12.6" customHeight="1" x14ac:dyDescent="0.2">
      <c r="A324" s="7"/>
      <c r="B324" s="58"/>
      <c r="C324" s="58"/>
      <c r="D324" s="58"/>
      <c r="E324" s="21"/>
      <c r="F324" s="50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</row>
    <row r="325" spans="1:41" ht="12.6" customHeight="1" x14ac:dyDescent="0.2">
      <c r="A325" s="7"/>
      <c r="B325" s="58"/>
      <c r="C325" s="58"/>
      <c r="D325" s="58"/>
      <c r="E325" s="58"/>
      <c r="F325" s="50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</row>
    <row r="326" spans="1:41" ht="12.6" customHeight="1" x14ac:dyDescent="0.2">
      <c r="E326" s="21" t="s">
        <v>302</v>
      </c>
      <c r="F326" s="58"/>
      <c r="G326" s="58"/>
      <c r="H326" s="58"/>
      <c r="I326" s="58"/>
      <c r="J326" s="58"/>
      <c r="K326" s="50"/>
      <c r="L326" s="51"/>
      <c r="M326" s="51"/>
      <c r="N326" s="51"/>
      <c r="O326" s="51"/>
      <c r="P326" s="51"/>
      <c r="Q326" s="51"/>
      <c r="R326" s="51"/>
      <c r="S326" s="51"/>
      <c r="T326" s="51"/>
      <c r="U326" s="51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</row>
    <row r="327" spans="1:41" ht="12.6" customHeight="1" x14ac:dyDescent="0.2">
      <c r="A327" s="7"/>
      <c r="B327" s="58"/>
      <c r="C327" s="58"/>
      <c r="D327" s="58"/>
      <c r="E327" s="58"/>
      <c r="F327" s="50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</row>
    <row r="328" spans="1:41" ht="12.6" customHeight="1" x14ac:dyDescent="0.2">
      <c r="A328" s="7"/>
      <c r="B328" s="58"/>
      <c r="C328" s="58"/>
      <c r="D328" s="58"/>
      <c r="E328" s="58"/>
      <c r="F328" s="50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</row>
    <row r="329" spans="1:41" ht="12.6" customHeight="1" x14ac:dyDescent="0.2">
      <c r="A329" s="7"/>
      <c r="B329" s="58"/>
      <c r="C329" s="58"/>
      <c r="D329" s="58"/>
      <c r="E329" s="58"/>
      <c r="F329" s="50"/>
      <c r="G329" s="51"/>
      <c r="H329" s="51"/>
      <c r="I329" s="51"/>
      <c r="J329" s="51"/>
      <c r="K329" s="51"/>
      <c r="L329" s="51"/>
      <c r="M329" s="51"/>
      <c r="N329" s="51"/>
      <c r="O329" s="51"/>
      <c r="P329" s="51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</row>
    <row r="330" spans="1:41" ht="12.6" customHeight="1" x14ac:dyDescent="0.2">
      <c r="A330" s="7"/>
      <c r="B330" s="58"/>
      <c r="C330" s="58"/>
      <c r="D330" s="58"/>
      <c r="E330" s="58"/>
      <c r="F330" s="50"/>
      <c r="G330" s="51"/>
      <c r="H330" s="51"/>
      <c r="I330" s="51"/>
      <c r="J330" s="51"/>
      <c r="K330" s="51"/>
      <c r="L330" s="51"/>
      <c r="M330" s="51"/>
      <c r="N330" s="51"/>
      <c r="O330" s="51"/>
      <c r="P330" s="51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</row>
    <row r="331" spans="1:41" ht="12.6" customHeight="1" x14ac:dyDescent="0.2">
      <c r="A331" s="7"/>
      <c r="B331" s="58"/>
      <c r="C331" s="58"/>
      <c r="D331" s="58"/>
      <c r="E331" s="58"/>
      <c r="F331" s="50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</row>
    <row r="332" spans="1:41" ht="12.6" customHeight="1" x14ac:dyDescent="0.2">
      <c r="A332" s="7"/>
      <c r="B332" s="58"/>
      <c r="C332" s="58"/>
      <c r="D332" s="58"/>
      <c r="E332" s="58"/>
      <c r="F332" s="50"/>
      <c r="G332" s="51"/>
      <c r="H332" s="51"/>
      <c r="I332" s="51"/>
      <c r="J332" s="51"/>
      <c r="K332" s="51"/>
      <c r="L332" s="51"/>
      <c r="M332" s="51"/>
      <c r="N332" s="51"/>
      <c r="O332" s="51"/>
      <c r="P332" s="51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</row>
    <row r="333" spans="1:41" ht="12.6" customHeight="1" x14ac:dyDescent="0.2">
      <c r="A333" s="7"/>
      <c r="B333" s="58"/>
      <c r="C333" s="58"/>
      <c r="D333" s="58"/>
      <c r="E333" s="58"/>
      <c r="F333" s="50"/>
      <c r="G333" s="51"/>
      <c r="H333" s="51"/>
      <c r="I333" s="51"/>
      <c r="J333" s="51"/>
      <c r="K333" s="51"/>
      <c r="L333" s="51"/>
      <c r="M333" s="51"/>
      <c r="N333" s="51"/>
      <c r="O333" s="51"/>
      <c r="P333" s="51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</row>
    <row r="334" spans="1:41" ht="12.6" customHeight="1" x14ac:dyDescent="0.2">
      <c r="A334" s="7"/>
      <c r="B334" s="58"/>
      <c r="C334" s="58"/>
      <c r="D334" s="58"/>
      <c r="E334" s="58"/>
      <c r="F334" s="50"/>
      <c r="G334" s="51"/>
      <c r="H334" s="51"/>
      <c r="I334" s="51"/>
      <c r="J334" s="51"/>
      <c r="K334" s="51"/>
      <c r="L334" s="51"/>
      <c r="M334" s="51"/>
      <c r="N334" s="51"/>
      <c r="O334" s="51"/>
      <c r="P334" s="51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</row>
    <row r="335" spans="1:41" ht="12.6" customHeight="1" x14ac:dyDescent="0.2">
      <c r="A335" s="7"/>
      <c r="B335" s="58"/>
      <c r="C335" s="58"/>
      <c r="D335" s="58"/>
      <c r="E335" s="58"/>
      <c r="F335" s="50"/>
      <c r="G335" s="51"/>
      <c r="H335" s="51"/>
      <c r="I335" s="51"/>
      <c r="J335" s="51"/>
      <c r="K335" s="51"/>
      <c r="L335" s="51"/>
      <c r="M335" s="51"/>
      <c r="N335" s="51"/>
      <c r="O335" s="51"/>
      <c r="P335" s="51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</row>
    <row r="336" spans="1:41" ht="12.6" customHeight="1" x14ac:dyDescent="0.2">
      <c r="A336" s="7"/>
      <c r="B336" s="58"/>
      <c r="C336" s="58"/>
      <c r="D336" s="58"/>
      <c r="E336" s="58"/>
      <c r="F336" s="50"/>
      <c r="G336" s="51"/>
      <c r="H336" s="51"/>
      <c r="I336" s="51"/>
      <c r="J336" s="51"/>
      <c r="K336" s="51"/>
      <c r="L336" s="51"/>
      <c r="M336" s="51"/>
      <c r="N336" s="51"/>
      <c r="O336" s="51"/>
      <c r="P336" s="51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</row>
    <row r="337" spans="1:43" ht="12.6" customHeight="1" x14ac:dyDescent="0.2">
      <c r="A337" s="7"/>
      <c r="B337" s="58"/>
      <c r="C337" s="58"/>
      <c r="D337" s="58"/>
      <c r="E337" s="58"/>
      <c r="F337" s="50"/>
      <c r="G337" s="51"/>
      <c r="H337" s="51"/>
      <c r="I337" s="51"/>
      <c r="J337" s="51"/>
      <c r="K337" s="51"/>
      <c r="L337" s="51"/>
      <c r="M337" s="51"/>
      <c r="N337" s="51"/>
      <c r="O337" s="51"/>
      <c r="P337" s="51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</row>
    <row r="338" spans="1:43" ht="12.6" customHeight="1" x14ac:dyDescent="0.2">
      <c r="A338" s="7"/>
      <c r="B338" s="58"/>
      <c r="C338" s="58"/>
      <c r="D338" s="58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</row>
    <row r="339" spans="1:43" s="151" customFormat="1" ht="26.25" customHeight="1" x14ac:dyDescent="0.2">
      <c r="A339" s="7"/>
      <c r="B339" s="197" t="s">
        <v>25389</v>
      </c>
      <c r="C339" s="197"/>
      <c r="D339" s="197"/>
      <c r="E339" s="197"/>
      <c r="F339" s="197"/>
      <c r="G339" s="197"/>
      <c r="H339" s="197"/>
      <c r="I339" s="197"/>
      <c r="J339" s="197"/>
      <c r="K339" s="197"/>
      <c r="L339" s="197"/>
      <c r="M339" s="197"/>
      <c r="N339" s="197"/>
      <c r="O339" s="197"/>
      <c r="P339" s="197"/>
      <c r="Q339" s="197"/>
      <c r="R339" s="197"/>
      <c r="S339" s="197"/>
      <c r="T339" s="197"/>
      <c r="U339" s="197"/>
      <c r="V339" s="197"/>
      <c r="W339" s="197"/>
      <c r="X339" s="197"/>
      <c r="Y339" s="197"/>
      <c r="Z339" s="197"/>
      <c r="AA339" s="197"/>
      <c r="AB339" s="197"/>
      <c r="AC339" s="197"/>
      <c r="AD339" s="197"/>
      <c r="AE339" s="197"/>
      <c r="AF339" s="197"/>
      <c r="AG339" s="197"/>
      <c r="AH339" s="197"/>
      <c r="AI339" s="197"/>
      <c r="AJ339" s="197"/>
      <c r="AK339" s="197"/>
      <c r="AL339" s="197"/>
      <c r="AM339" s="197"/>
      <c r="AN339" s="7"/>
      <c r="AO339" s="7"/>
      <c r="AP339" s="7"/>
      <c r="AQ339" s="7"/>
    </row>
    <row r="340" spans="1:43" ht="12.6" customHeight="1" x14ac:dyDescent="0.2">
      <c r="A340" s="7"/>
      <c r="B340" s="58"/>
      <c r="C340" s="58"/>
      <c r="D340" s="58"/>
      <c r="E340" s="58"/>
      <c r="F340" s="50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</row>
    <row r="341" spans="1:43" ht="12.6" customHeight="1" x14ac:dyDescent="0.2">
      <c r="A341" s="7"/>
      <c r="B341" s="58"/>
      <c r="C341" s="58"/>
      <c r="D341" s="58"/>
      <c r="E341" s="19" t="s">
        <v>25412</v>
      </c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</row>
    <row r="342" spans="1:43" s="7" customFormat="1" ht="12.6" customHeight="1" x14ac:dyDescent="0.2">
      <c r="B342" s="58"/>
      <c r="C342" s="58"/>
      <c r="D342" s="58"/>
    </row>
    <row r="343" spans="1:43" ht="12.6" customHeight="1" x14ac:dyDescent="0.2">
      <c r="A343" s="7"/>
      <c r="B343" s="58"/>
      <c r="C343" s="58"/>
      <c r="D343" s="58"/>
      <c r="E343" s="7"/>
      <c r="F343" s="11" t="s">
        <v>25413</v>
      </c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</row>
    <row r="344" spans="1:43" ht="12.6" customHeight="1" x14ac:dyDescent="0.2">
      <c r="A344" s="7"/>
      <c r="B344" s="58"/>
      <c r="C344" s="58"/>
      <c r="D344" s="58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</row>
    <row r="345" spans="1:43" ht="12.6" customHeight="1" x14ac:dyDescent="0.2">
      <c r="A345" s="7"/>
      <c r="B345" s="58"/>
      <c r="C345" s="58"/>
      <c r="D345" s="58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</row>
    <row r="346" spans="1:43" ht="12.6" customHeight="1" x14ac:dyDescent="0.2">
      <c r="A346" s="7"/>
      <c r="B346" s="58"/>
      <c r="C346" s="58"/>
      <c r="D346" s="58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</row>
    <row r="347" spans="1:43" ht="12.6" customHeight="1" x14ac:dyDescent="0.2">
      <c r="A347" s="7"/>
      <c r="B347" s="58"/>
      <c r="C347" s="58"/>
      <c r="D347" s="58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</row>
    <row r="348" spans="1:43" ht="12.6" customHeight="1" x14ac:dyDescent="0.2">
      <c r="A348" s="7"/>
      <c r="B348" s="58"/>
      <c r="C348" s="58"/>
      <c r="D348" s="58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</row>
    <row r="349" spans="1:43" ht="12.6" customHeight="1" x14ac:dyDescent="0.2">
      <c r="A349" s="7"/>
      <c r="B349" s="58"/>
      <c r="C349" s="58"/>
      <c r="D349" s="58"/>
      <c r="E349" s="394" t="s">
        <v>25414</v>
      </c>
      <c r="F349" s="394"/>
      <c r="G349" s="394"/>
      <c r="H349" s="394"/>
      <c r="I349" s="394"/>
      <c r="J349" s="394"/>
      <c r="K349" s="394"/>
      <c r="L349" s="394"/>
      <c r="M349" s="394"/>
      <c r="N349" s="394"/>
      <c r="O349" s="394"/>
      <c r="P349" s="394"/>
      <c r="Q349" s="394"/>
      <c r="R349" s="394"/>
      <c r="S349" s="394"/>
      <c r="T349" s="394"/>
      <c r="U349" s="394"/>
      <c r="V349" s="394"/>
      <c r="W349" s="394"/>
      <c r="X349" s="394"/>
      <c r="Y349" s="394"/>
      <c r="Z349" s="394"/>
      <c r="AA349" s="394"/>
      <c r="AB349" s="394"/>
      <c r="AC349" s="394"/>
      <c r="AD349" s="394"/>
      <c r="AE349" s="394"/>
      <c r="AF349" s="394"/>
      <c r="AG349" s="394"/>
      <c r="AH349" s="394"/>
      <c r="AI349" s="394"/>
      <c r="AJ349" s="394"/>
      <c r="AK349" s="394"/>
      <c r="AL349" s="7"/>
      <c r="AM349" s="7"/>
      <c r="AN349" s="7"/>
      <c r="AO349" s="7"/>
    </row>
    <row r="350" spans="1:43" ht="12.6" customHeight="1" x14ac:dyDescent="0.2">
      <c r="A350" s="7"/>
      <c r="B350" s="58"/>
      <c r="C350" s="58"/>
      <c r="D350" s="58"/>
      <c r="E350" s="172"/>
      <c r="F350" s="172"/>
      <c r="G350" s="172"/>
      <c r="H350" s="172"/>
      <c r="I350" s="172"/>
      <c r="J350" s="172"/>
      <c r="K350" s="172"/>
      <c r="L350" s="172"/>
      <c r="M350" s="172"/>
      <c r="N350" s="172"/>
      <c r="O350" s="172"/>
      <c r="P350" s="172"/>
      <c r="Q350" s="172"/>
      <c r="R350" s="172"/>
      <c r="S350" s="172"/>
      <c r="T350" s="172"/>
      <c r="U350" s="172"/>
      <c r="V350" s="172"/>
      <c r="W350" s="172"/>
      <c r="X350" s="172"/>
      <c r="Y350" s="172"/>
      <c r="Z350" s="172"/>
      <c r="AA350" s="172"/>
      <c r="AB350" s="172"/>
      <c r="AC350" s="172"/>
      <c r="AD350" s="172"/>
      <c r="AE350" s="172"/>
      <c r="AF350" s="172"/>
      <c r="AG350" s="172"/>
      <c r="AH350" s="172"/>
      <c r="AI350" s="172"/>
      <c r="AJ350" s="172"/>
      <c r="AK350" s="172"/>
      <c r="AL350" s="7"/>
      <c r="AM350" s="7"/>
      <c r="AN350" s="7"/>
      <c r="AO350" s="7"/>
    </row>
    <row r="351" spans="1:43" ht="45.6" customHeight="1" x14ac:dyDescent="0.2">
      <c r="A351" s="7"/>
      <c r="B351" s="58"/>
      <c r="C351" s="58"/>
      <c r="D351" s="58"/>
      <c r="E351" s="172"/>
      <c r="F351" s="172"/>
      <c r="G351" s="172"/>
      <c r="H351" s="172"/>
      <c r="I351" s="172"/>
      <c r="J351" s="172"/>
      <c r="K351" s="172"/>
      <c r="L351" s="172"/>
      <c r="M351" s="172"/>
      <c r="N351" s="172"/>
      <c r="O351" s="172"/>
      <c r="P351" s="172"/>
      <c r="Q351" s="172"/>
      <c r="R351" s="172"/>
      <c r="S351" s="172"/>
      <c r="T351" s="172"/>
      <c r="U351" s="172"/>
      <c r="V351" s="172"/>
      <c r="W351" s="172"/>
      <c r="X351" s="172"/>
      <c r="Y351" s="172"/>
      <c r="Z351" s="172"/>
      <c r="AA351" s="172"/>
      <c r="AB351" s="172"/>
      <c r="AC351" s="172"/>
      <c r="AD351" s="172"/>
      <c r="AE351" s="172"/>
      <c r="AF351" s="172"/>
      <c r="AG351" s="172"/>
      <c r="AH351" s="172"/>
      <c r="AI351" s="172"/>
      <c r="AJ351" s="172"/>
      <c r="AK351" s="172"/>
      <c r="AL351" s="7"/>
      <c r="AM351" s="7"/>
      <c r="AN351" s="7"/>
      <c r="AO351" s="7"/>
    </row>
    <row r="352" spans="1:43" ht="14.25" customHeight="1" x14ac:dyDescent="0.2">
      <c r="A352" s="7"/>
      <c r="B352" s="58"/>
      <c r="C352" s="58"/>
      <c r="D352" s="58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7"/>
      <c r="AM352" s="7"/>
      <c r="AN352" s="7"/>
      <c r="AO352" s="7"/>
    </row>
    <row r="353" spans="1:41" ht="12.6" customHeight="1" x14ac:dyDescent="0.2">
      <c r="A353" s="7"/>
      <c r="B353" s="58"/>
      <c r="C353" s="58"/>
      <c r="D353" s="58"/>
      <c r="E353" s="394" t="s">
        <v>25415</v>
      </c>
      <c r="F353" s="394"/>
      <c r="G353" s="394"/>
      <c r="H353" s="394"/>
      <c r="I353" s="394"/>
      <c r="J353" s="394"/>
      <c r="K353" s="394"/>
      <c r="L353" s="394"/>
      <c r="M353" s="394"/>
      <c r="N353" s="394"/>
      <c r="O353" s="394"/>
      <c r="P353" s="394"/>
      <c r="Q353" s="394"/>
      <c r="R353" s="394"/>
      <c r="S353" s="394"/>
      <c r="T353" s="394"/>
      <c r="U353" s="394"/>
      <c r="V353" s="394"/>
      <c r="W353" s="394"/>
      <c r="X353" s="394"/>
      <c r="Y353" s="394"/>
      <c r="Z353" s="394"/>
      <c r="AA353" s="394"/>
      <c r="AB353" s="394"/>
      <c r="AC353" s="394"/>
      <c r="AD353" s="394"/>
      <c r="AE353" s="394"/>
      <c r="AF353" s="394"/>
      <c r="AG353" s="394"/>
      <c r="AH353" s="394"/>
      <c r="AI353" s="394"/>
      <c r="AJ353" s="394"/>
      <c r="AK353" s="394"/>
      <c r="AL353" s="7"/>
      <c r="AM353" s="7"/>
      <c r="AN353" s="7"/>
      <c r="AO353" s="7"/>
    </row>
    <row r="354" spans="1:41" ht="12.6" customHeight="1" x14ac:dyDescent="0.2">
      <c r="A354" s="7"/>
      <c r="B354" s="58"/>
      <c r="C354" s="58"/>
      <c r="D354" s="58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7"/>
      <c r="AM354" s="7"/>
      <c r="AN354" s="7"/>
      <c r="AO354" s="7"/>
    </row>
    <row r="355" spans="1:41" ht="12.6" customHeight="1" x14ac:dyDescent="0.2">
      <c r="A355" s="7"/>
      <c r="B355" s="58"/>
      <c r="C355" s="58"/>
      <c r="D355" s="58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7"/>
      <c r="AM355" s="7"/>
      <c r="AN355" s="7"/>
      <c r="AO355" s="7"/>
    </row>
    <row r="356" spans="1:41" ht="12.6" customHeight="1" x14ac:dyDescent="0.2">
      <c r="A356" s="7"/>
      <c r="B356" s="58"/>
      <c r="C356" s="58"/>
      <c r="D356" s="58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7"/>
      <c r="AM356" s="7"/>
      <c r="AN356" s="7"/>
      <c r="AO356" s="7"/>
    </row>
    <row r="357" spans="1:41" ht="30" customHeight="1" x14ac:dyDescent="0.2">
      <c r="A357" s="7"/>
      <c r="B357" s="58"/>
      <c r="C357" s="58"/>
      <c r="D357" s="58"/>
      <c r="E357" s="58"/>
      <c r="F357" s="50"/>
      <c r="G357" s="51"/>
      <c r="H357" s="51"/>
      <c r="I357" s="51"/>
      <c r="J357" s="51"/>
      <c r="K357" s="51"/>
      <c r="L357" s="51"/>
      <c r="M357" s="51"/>
      <c r="N357" s="51"/>
      <c r="O357" s="51"/>
      <c r="P357" s="51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</row>
    <row r="358" spans="1:41" ht="8.25" customHeight="1" x14ac:dyDescent="0.2">
      <c r="A358" s="7"/>
      <c r="B358" s="58"/>
      <c r="C358" s="58"/>
      <c r="D358" s="58"/>
      <c r="E358" s="58"/>
      <c r="F358" s="50"/>
      <c r="G358" s="51"/>
      <c r="H358" s="51"/>
      <c r="I358" s="51"/>
      <c r="J358" s="51"/>
      <c r="K358" s="51"/>
      <c r="L358" s="51"/>
      <c r="M358" s="51"/>
      <c r="N358" s="51"/>
      <c r="O358" s="51"/>
      <c r="P358" s="51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</row>
    <row r="359" spans="1:41" ht="12.6" customHeight="1" x14ac:dyDescent="0.2">
      <c r="A359" s="7"/>
      <c r="B359" s="58"/>
      <c r="C359" s="58"/>
      <c r="D359" s="58"/>
      <c r="E359" s="21" t="s">
        <v>25373</v>
      </c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7"/>
      <c r="AL359" s="7"/>
      <c r="AM359" s="7"/>
      <c r="AN359" s="7"/>
      <c r="AO359" s="7"/>
    </row>
    <row r="360" spans="1:41" ht="12.6" customHeight="1" x14ac:dyDescent="0.2">
      <c r="A360" s="7"/>
      <c r="B360" s="58"/>
      <c r="C360" s="58"/>
      <c r="D360" s="58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7"/>
      <c r="AL360" s="7"/>
      <c r="AM360" s="7"/>
      <c r="AN360" s="7"/>
      <c r="AO360" s="7"/>
    </row>
    <row r="361" spans="1:41" ht="12.6" customHeight="1" x14ac:dyDescent="0.2">
      <c r="A361" s="7"/>
      <c r="B361" s="58"/>
      <c r="C361" s="58"/>
      <c r="D361" s="58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7"/>
      <c r="AL361" s="7"/>
      <c r="AM361" s="7"/>
      <c r="AN361" s="7"/>
      <c r="AO361" s="7"/>
    </row>
    <row r="362" spans="1:41" ht="12.6" customHeight="1" x14ac:dyDescent="0.2">
      <c r="A362" s="7"/>
      <c r="B362" s="58"/>
      <c r="C362" s="58"/>
      <c r="D362" s="58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7"/>
      <c r="AL362" s="7"/>
      <c r="AM362" s="7"/>
      <c r="AN362" s="7"/>
      <c r="AO362" s="7"/>
    </row>
    <row r="363" spans="1:41" ht="12.6" customHeight="1" x14ac:dyDescent="0.2">
      <c r="A363" s="7"/>
      <c r="B363" s="58"/>
      <c r="C363" s="58"/>
      <c r="D363" s="58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7"/>
      <c r="AL363" s="7"/>
      <c r="AM363" s="7"/>
      <c r="AN363" s="7"/>
      <c r="AO363" s="7"/>
    </row>
    <row r="364" spans="1:41" ht="12.6" customHeight="1" x14ac:dyDescent="0.2">
      <c r="A364" s="7"/>
      <c r="B364" s="58"/>
      <c r="C364" s="58"/>
      <c r="D364" s="58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7"/>
      <c r="AL364" s="7"/>
      <c r="AM364" s="7"/>
      <c r="AN364" s="7"/>
      <c r="AO364" s="7"/>
    </row>
    <row r="365" spans="1:41" ht="12.6" customHeight="1" x14ac:dyDescent="0.2">
      <c r="A365" s="7"/>
      <c r="B365" s="58"/>
      <c r="C365" s="58"/>
      <c r="D365" s="58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7"/>
      <c r="AL365" s="7"/>
      <c r="AM365" s="7"/>
      <c r="AN365" s="7"/>
      <c r="AO365" s="7"/>
    </row>
    <row r="366" spans="1:41" ht="12.6" customHeight="1" x14ac:dyDescent="0.2">
      <c r="A366" s="7"/>
      <c r="B366" s="58"/>
      <c r="C366" s="58"/>
      <c r="D366" s="58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7"/>
      <c r="AL366" s="7"/>
      <c r="AM366" s="7"/>
      <c r="AN366" s="7"/>
      <c r="AO366" s="7"/>
    </row>
    <row r="367" spans="1:41" ht="12.6" customHeight="1" x14ac:dyDescent="0.2">
      <c r="A367" s="7"/>
      <c r="B367" s="58"/>
      <c r="C367" s="58"/>
      <c r="D367" s="58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7"/>
      <c r="AL367" s="7"/>
      <c r="AM367" s="7"/>
      <c r="AN367" s="7"/>
      <c r="AO367" s="7"/>
    </row>
    <row r="368" spans="1:41" ht="12.6" customHeight="1" x14ac:dyDescent="0.2">
      <c r="A368" s="7"/>
      <c r="B368" s="58"/>
      <c r="C368" s="58"/>
      <c r="D368" s="58"/>
      <c r="E368" s="58"/>
      <c r="F368" s="50"/>
      <c r="G368" s="51"/>
      <c r="H368" s="51"/>
      <c r="I368" s="51"/>
      <c r="J368" s="51"/>
      <c r="K368" s="51"/>
      <c r="L368" s="51"/>
      <c r="M368" s="51"/>
      <c r="N368" s="51"/>
      <c r="O368" s="51"/>
      <c r="P368" s="51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</row>
    <row r="369" spans="1:41" ht="2.25" customHeight="1" x14ac:dyDescent="0.2">
      <c r="A369" s="7"/>
      <c r="B369" s="58"/>
      <c r="C369" s="58"/>
      <c r="D369" s="58"/>
      <c r="E369" s="58"/>
      <c r="F369" s="50"/>
      <c r="G369" s="51"/>
      <c r="H369" s="51"/>
      <c r="I369" s="51"/>
      <c r="J369" s="51"/>
      <c r="K369" s="51"/>
      <c r="L369" s="51"/>
      <c r="M369" s="51"/>
      <c r="N369" s="51"/>
      <c r="O369" s="51"/>
      <c r="P369" s="51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</row>
    <row r="370" spans="1:41" ht="29.25" customHeight="1" x14ac:dyDescent="0.2">
      <c r="B370" s="197" t="s">
        <v>303</v>
      </c>
      <c r="C370" s="197"/>
      <c r="D370" s="197"/>
      <c r="E370" s="197"/>
      <c r="F370" s="197"/>
      <c r="G370" s="197"/>
      <c r="H370" s="197"/>
      <c r="I370" s="197"/>
      <c r="J370" s="197"/>
      <c r="K370" s="197"/>
      <c r="L370" s="197"/>
      <c r="M370" s="197"/>
      <c r="N370" s="197"/>
      <c r="O370" s="197"/>
      <c r="P370" s="197"/>
      <c r="Q370" s="197"/>
      <c r="R370" s="197"/>
      <c r="S370" s="197"/>
      <c r="T370" s="197"/>
      <c r="U370" s="197"/>
      <c r="V370" s="197"/>
      <c r="W370" s="197"/>
      <c r="X370" s="197"/>
      <c r="Y370" s="197"/>
      <c r="Z370" s="197"/>
      <c r="AA370" s="197"/>
      <c r="AB370" s="197"/>
      <c r="AC370" s="197"/>
      <c r="AD370" s="197"/>
      <c r="AE370" s="197"/>
      <c r="AF370" s="197"/>
      <c r="AG370" s="197"/>
      <c r="AH370" s="197"/>
      <c r="AI370" s="197"/>
      <c r="AJ370" s="197"/>
      <c r="AK370" s="197"/>
      <c r="AL370" s="197"/>
      <c r="AM370" s="197"/>
    </row>
    <row r="371" spans="1:41" ht="12.6" customHeight="1" x14ac:dyDescent="0.2">
      <c r="A371" s="7"/>
      <c r="B371" s="58"/>
      <c r="C371" s="58"/>
      <c r="D371" s="58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</row>
    <row r="372" spans="1:41" ht="12.6" customHeight="1" x14ac:dyDescent="0.2">
      <c r="A372" s="7"/>
      <c r="B372" s="58"/>
      <c r="C372" s="58"/>
      <c r="D372" s="58"/>
      <c r="E372" s="19" t="s">
        <v>304</v>
      </c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</row>
    <row r="373" spans="1:41" ht="12.6" customHeight="1" x14ac:dyDescent="0.2">
      <c r="A373" s="7"/>
      <c r="B373" s="58"/>
      <c r="C373" s="58"/>
      <c r="D373" s="58"/>
      <c r="E373" s="21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</row>
    <row r="374" spans="1:41" ht="12.6" customHeight="1" x14ac:dyDescent="0.2">
      <c r="A374" s="7"/>
      <c r="B374" s="58"/>
      <c r="C374" s="58"/>
      <c r="D374" s="58"/>
      <c r="E374" s="21"/>
      <c r="F374" s="19" t="s">
        <v>305</v>
      </c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</row>
    <row r="375" spans="1:41" ht="12.6" customHeight="1" x14ac:dyDescent="0.2">
      <c r="A375" s="7"/>
      <c r="B375" s="58"/>
      <c r="C375" s="58"/>
      <c r="D375" s="58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</row>
    <row r="376" spans="1:41" ht="12.6" customHeight="1" x14ac:dyDescent="0.2">
      <c r="A376" s="7"/>
      <c r="B376" s="58"/>
      <c r="C376" s="58"/>
      <c r="D376" s="58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</row>
    <row r="377" spans="1:41" ht="12.6" customHeight="1" x14ac:dyDescent="0.2">
      <c r="A377" s="7"/>
      <c r="B377" s="58"/>
      <c r="C377" s="58"/>
      <c r="D377" s="58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</row>
    <row r="378" spans="1:41" ht="12.6" customHeight="1" x14ac:dyDescent="0.2">
      <c r="A378" s="7"/>
      <c r="B378" s="58"/>
      <c r="C378" s="58"/>
      <c r="D378" s="58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</row>
    <row r="379" spans="1:41" ht="12.6" customHeight="1" x14ac:dyDescent="0.2">
      <c r="A379" s="7"/>
      <c r="B379" s="58"/>
      <c r="C379" s="58"/>
      <c r="D379" s="58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</row>
    <row r="380" spans="1:41" ht="12.6" customHeight="1" x14ac:dyDescent="0.2">
      <c r="A380" s="7"/>
      <c r="B380" s="58"/>
      <c r="C380" s="58"/>
      <c r="D380" s="58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</row>
    <row r="381" spans="1:41" ht="12.6" customHeight="1" x14ac:dyDescent="0.2">
      <c r="A381" s="7"/>
      <c r="B381" s="58"/>
      <c r="C381" s="58"/>
      <c r="D381" s="58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</row>
    <row r="382" spans="1:41" ht="12.6" customHeight="1" x14ac:dyDescent="0.2">
      <c r="A382" s="7"/>
      <c r="B382" s="58"/>
      <c r="C382" s="58"/>
      <c r="D382" s="58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</row>
    <row r="383" spans="1:41" ht="12.6" customHeight="1" x14ac:dyDescent="0.2">
      <c r="A383" s="7"/>
      <c r="B383" s="58"/>
      <c r="C383" s="58"/>
      <c r="D383" s="58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</row>
    <row r="384" spans="1:41" ht="12.6" customHeight="1" x14ac:dyDescent="0.2">
      <c r="A384" s="7"/>
      <c r="B384" s="58"/>
      <c r="C384" s="58"/>
      <c r="D384" s="58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</row>
    <row r="385" spans="1:41" ht="12.6" customHeight="1" x14ac:dyDescent="0.2">
      <c r="A385" s="7"/>
      <c r="B385" s="58"/>
      <c r="C385" s="58"/>
      <c r="D385" s="58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</row>
    <row r="386" spans="1:41" ht="12.6" customHeight="1" x14ac:dyDescent="0.2">
      <c r="A386" s="7"/>
      <c r="B386" s="58"/>
      <c r="C386" s="58"/>
      <c r="D386" s="58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</row>
    <row r="387" spans="1:41" ht="12.6" customHeight="1" x14ac:dyDescent="0.2">
      <c r="A387" s="7"/>
      <c r="B387" s="58"/>
      <c r="C387" s="58"/>
      <c r="D387" s="58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</row>
    <row r="388" spans="1:41" ht="12.6" customHeight="1" x14ac:dyDescent="0.2">
      <c r="A388" s="7"/>
      <c r="B388" s="58"/>
      <c r="C388" s="58"/>
      <c r="D388" s="58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</row>
    <row r="389" spans="1:41" ht="6.75" customHeight="1" x14ac:dyDescent="0.2">
      <c r="A389" s="7"/>
      <c r="B389" s="58"/>
      <c r="C389" s="58"/>
      <c r="D389" s="58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</row>
    <row r="390" spans="1:41" ht="12.6" customHeight="1" x14ac:dyDescent="0.2">
      <c r="A390" s="7"/>
      <c r="B390" s="58"/>
      <c r="C390" s="58"/>
      <c r="D390" s="58"/>
      <c r="E390" s="7"/>
      <c r="F390" s="19" t="s">
        <v>25381</v>
      </c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</row>
    <row r="391" spans="1:41" ht="12.6" customHeight="1" x14ac:dyDescent="0.2">
      <c r="A391" s="7"/>
      <c r="B391" s="58"/>
      <c r="C391" s="58"/>
      <c r="D391" s="58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</row>
    <row r="392" spans="1:41" ht="12.6" customHeight="1" x14ac:dyDescent="0.2">
      <c r="A392" s="7"/>
      <c r="B392" s="58"/>
      <c r="C392" s="58"/>
      <c r="D392" s="58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</row>
    <row r="393" spans="1:41" ht="12.6" customHeight="1" x14ac:dyDescent="0.2">
      <c r="A393" s="7"/>
      <c r="B393" s="58"/>
      <c r="C393" s="58"/>
      <c r="D393" s="58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</row>
    <row r="394" spans="1:41" ht="12.6" customHeight="1" x14ac:dyDescent="0.2">
      <c r="A394" s="7"/>
      <c r="B394" s="58"/>
      <c r="C394" s="58"/>
      <c r="D394" s="58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</row>
    <row r="395" spans="1:41" ht="12.6" customHeight="1" x14ac:dyDescent="0.2">
      <c r="A395" s="7"/>
      <c r="B395" s="58"/>
      <c r="C395" s="58"/>
      <c r="D395" s="58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</row>
    <row r="396" spans="1:41" ht="12.6" customHeight="1" x14ac:dyDescent="0.2">
      <c r="A396" s="7"/>
      <c r="B396" s="58"/>
      <c r="C396" s="58"/>
      <c r="D396" s="58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</row>
    <row r="397" spans="1:41" ht="12.6" customHeight="1" x14ac:dyDescent="0.2">
      <c r="A397" s="7"/>
      <c r="B397" s="58"/>
      <c r="C397" s="58"/>
      <c r="D397" s="58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</row>
    <row r="398" spans="1:41" ht="12.6" customHeight="1" x14ac:dyDescent="0.2">
      <c r="A398" s="7"/>
      <c r="B398" s="58"/>
      <c r="C398" s="58"/>
      <c r="D398" s="58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</row>
    <row r="399" spans="1:41" ht="12.6" customHeight="1" x14ac:dyDescent="0.2">
      <c r="A399" s="7"/>
      <c r="B399" s="58"/>
      <c r="C399" s="58"/>
      <c r="D399" s="58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</row>
    <row r="400" spans="1:41" ht="12.6" customHeight="1" x14ac:dyDescent="0.2">
      <c r="A400" s="7"/>
      <c r="B400" s="58"/>
      <c r="C400" s="58"/>
      <c r="D400" s="58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</row>
    <row r="401" spans="1:41" ht="12.6" customHeight="1" x14ac:dyDescent="0.2">
      <c r="A401" s="7"/>
      <c r="B401" s="58"/>
      <c r="C401" s="58"/>
      <c r="D401" s="58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</row>
    <row r="402" spans="1:41" ht="12.6" customHeight="1" x14ac:dyDescent="0.2">
      <c r="A402" s="7"/>
      <c r="B402" s="58"/>
      <c r="C402" s="58"/>
      <c r="D402" s="58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</row>
    <row r="403" spans="1:41" ht="12.6" customHeight="1" x14ac:dyDescent="0.2">
      <c r="A403" s="7"/>
      <c r="B403" s="58"/>
      <c r="C403" s="58"/>
      <c r="D403" s="58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</row>
    <row r="404" spans="1:41" ht="12.6" customHeight="1" x14ac:dyDescent="0.2">
      <c r="A404" s="7"/>
      <c r="B404" s="58"/>
      <c r="C404" s="58"/>
      <c r="D404" s="58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</row>
    <row r="405" spans="1:41" s="7" customFormat="1" ht="12.6" customHeight="1" x14ac:dyDescent="0.2"/>
    <row r="406" spans="1:41" s="7" customFormat="1" ht="12.6" customHeight="1" x14ac:dyDescent="0.2"/>
    <row r="407" spans="1:41" s="7" customFormat="1" ht="12.6" customHeight="1" x14ac:dyDescent="0.2">
      <c r="E407" s="21" t="s">
        <v>306</v>
      </c>
    </row>
    <row r="408" spans="1:41" ht="12.6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</row>
    <row r="409" spans="1:41" ht="12.6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</row>
    <row r="410" spans="1:41" ht="12.6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</row>
    <row r="411" spans="1:41" ht="12.6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</row>
    <row r="412" spans="1:41" ht="12.6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</row>
    <row r="413" spans="1:41" ht="12.6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</row>
    <row r="414" spans="1:41" ht="12.6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</row>
    <row r="415" spans="1:41" ht="12.6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</row>
    <row r="416" spans="1:41" ht="12.6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</row>
    <row r="417" spans="1:41" ht="12.6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</row>
    <row r="418" spans="1:41" ht="12.6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</row>
    <row r="419" spans="1:41" ht="12.6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</row>
    <row r="420" spans="1:41" ht="12.6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</row>
    <row r="421" spans="1:41" ht="12.6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</row>
    <row r="422" spans="1:41" ht="12.6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</row>
    <row r="423" spans="1:41" ht="27" customHeight="1" x14ac:dyDescent="0.2">
      <c r="B423" s="197" t="s">
        <v>307</v>
      </c>
      <c r="C423" s="197"/>
      <c r="D423" s="197"/>
      <c r="E423" s="197"/>
      <c r="F423" s="197"/>
      <c r="G423" s="197"/>
      <c r="H423" s="197"/>
      <c r="I423" s="197"/>
      <c r="J423" s="197"/>
      <c r="K423" s="197"/>
      <c r="L423" s="197"/>
      <c r="M423" s="197"/>
      <c r="N423" s="197"/>
      <c r="O423" s="197"/>
      <c r="P423" s="197"/>
      <c r="Q423" s="197"/>
      <c r="R423" s="197"/>
      <c r="S423" s="197"/>
      <c r="T423" s="197"/>
      <c r="U423" s="197"/>
      <c r="V423" s="197"/>
      <c r="W423" s="197"/>
      <c r="X423" s="197"/>
      <c r="Y423" s="197"/>
      <c r="Z423" s="197"/>
      <c r="AA423" s="197"/>
      <c r="AB423" s="197"/>
      <c r="AC423" s="197"/>
      <c r="AD423" s="197"/>
      <c r="AE423" s="197"/>
      <c r="AF423" s="197"/>
      <c r="AG423" s="197"/>
      <c r="AH423" s="197"/>
      <c r="AI423" s="197"/>
      <c r="AJ423" s="197"/>
      <c r="AK423" s="197"/>
      <c r="AL423" s="197"/>
      <c r="AM423" s="197"/>
    </row>
    <row r="424" spans="1:41" ht="12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</row>
    <row r="425" spans="1:41" ht="12.6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</row>
    <row r="426" spans="1:41" ht="12.6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</row>
    <row r="427" spans="1:41" ht="12.6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</row>
    <row r="428" spans="1:41" ht="18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</row>
    <row r="429" spans="1:41" ht="89.65" customHeight="1" x14ac:dyDescent="0.2">
      <c r="A429" s="7"/>
      <c r="B429" s="7"/>
      <c r="C429" s="7"/>
      <c r="D429" s="7"/>
      <c r="E429" s="205" t="s">
        <v>25383</v>
      </c>
      <c r="F429" s="206"/>
      <c r="G429" s="206"/>
      <c r="H429" s="206"/>
      <c r="I429" s="206"/>
      <c r="J429" s="206"/>
      <c r="K429" s="206"/>
      <c r="L429" s="206"/>
      <c r="M429" s="206"/>
      <c r="N429" s="206"/>
      <c r="O429" s="207"/>
      <c r="P429" s="205" t="s">
        <v>25382</v>
      </c>
      <c r="Q429" s="206"/>
      <c r="R429" s="207"/>
      <c r="S429" s="205" t="s">
        <v>308</v>
      </c>
      <c r="T429" s="206"/>
      <c r="U429" s="207"/>
      <c r="V429" s="397" t="s">
        <v>25410</v>
      </c>
      <c r="W429" s="398"/>
      <c r="X429" s="398"/>
      <c r="Y429" s="399"/>
      <c r="Z429" s="407" t="s">
        <v>25409</v>
      </c>
      <c r="AA429" s="398"/>
      <c r="AB429" s="398"/>
      <c r="AC429" s="398"/>
      <c r="AD429" s="170"/>
      <c r="AE429" s="7"/>
      <c r="AF429" s="7"/>
      <c r="AG429" s="7"/>
      <c r="AH429" s="7"/>
    </row>
    <row r="430" spans="1:41" ht="12.6" customHeight="1" x14ac:dyDescent="0.2">
      <c r="A430" s="7"/>
      <c r="B430" s="7"/>
      <c r="C430" s="7"/>
      <c r="D430" s="7"/>
      <c r="E430" s="281"/>
      <c r="F430" s="282"/>
      <c r="G430" s="282"/>
      <c r="H430" s="282"/>
      <c r="I430" s="282"/>
      <c r="J430" s="282"/>
      <c r="K430" s="282"/>
      <c r="L430" s="282"/>
      <c r="M430" s="282"/>
      <c r="N430" s="282"/>
      <c r="O430" s="283"/>
      <c r="P430" s="281"/>
      <c r="Q430" s="282"/>
      <c r="R430" s="283"/>
      <c r="S430" s="281"/>
      <c r="T430" s="282"/>
      <c r="U430" s="283"/>
      <c r="V430" s="397"/>
      <c r="W430" s="398"/>
      <c r="X430" s="398"/>
      <c r="Y430" s="399"/>
      <c r="Z430" s="408"/>
      <c r="AA430" s="282"/>
      <c r="AB430" s="282"/>
      <c r="AC430" s="282"/>
      <c r="AD430" s="170"/>
      <c r="AE430" s="7"/>
      <c r="AF430" s="7"/>
      <c r="AG430" s="7"/>
      <c r="AH430" s="7"/>
    </row>
    <row r="431" spans="1:41" ht="12.6" customHeight="1" x14ac:dyDescent="0.2">
      <c r="A431" s="7"/>
      <c r="B431" s="7"/>
      <c r="C431" s="7"/>
      <c r="D431" s="7"/>
      <c r="E431" s="293"/>
      <c r="F431" s="294"/>
      <c r="G431" s="294"/>
      <c r="H431" s="294"/>
      <c r="I431" s="294"/>
      <c r="J431" s="294"/>
      <c r="K431" s="294"/>
      <c r="L431" s="294"/>
      <c r="M431" s="294"/>
      <c r="N431" s="294"/>
      <c r="O431" s="295"/>
      <c r="P431" s="293"/>
      <c r="Q431" s="294"/>
      <c r="R431" s="295"/>
      <c r="S431" s="293"/>
      <c r="T431" s="294"/>
      <c r="U431" s="295"/>
      <c r="V431" s="315"/>
      <c r="W431" s="316"/>
      <c r="X431" s="316"/>
      <c r="Y431" s="317"/>
      <c r="Z431" s="190"/>
      <c r="AA431" s="190"/>
      <c r="AB431" s="190"/>
      <c r="AC431" s="190"/>
      <c r="AD431" s="60"/>
      <c r="AE431" s="7"/>
      <c r="AF431" s="7"/>
      <c r="AG431" s="7"/>
      <c r="AH431" s="7"/>
    </row>
    <row r="432" spans="1:41" ht="12.6" customHeight="1" x14ac:dyDescent="0.2">
      <c r="A432" s="7"/>
      <c r="B432" s="7"/>
      <c r="C432" s="7"/>
      <c r="D432" s="7"/>
      <c r="E432" s="293"/>
      <c r="F432" s="294"/>
      <c r="G432" s="294"/>
      <c r="H432" s="294"/>
      <c r="I432" s="294"/>
      <c r="J432" s="294"/>
      <c r="K432" s="294"/>
      <c r="L432" s="294"/>
      <c r="M432" s="294"/>
      <c r="N432" s="294"/>
      <c r="O432" s="295"/>
      <c r="P432" s="293"/>
      <c r="Q432" s="294"/>
      <c r="R432" s="295"/>
      <c r="S432" s="293"/>
      <c r="T432" s="294"/>
      <c r="U432" s="295"/>
      <c r="V432" s="190"/>
      <c r="W432" s="190"/>
      <c r="X432" s="190"/>
      <c r="Y432" s="190"/>
      <c r="Z432" s="190"/>
      <c r="AA432" s="190"/>
      <c r="AB432" s="190"/>
      <c r="AC432" s="190"/>
      <c r="AD432" s="60"/>
      <c r="AE432" s="7"/>
      <c r="AF432" s="7"/>
      <c r="AG432" s="7"/>
      <c r="AH432" s="7"/>
    </row>
    <row r="433" spans="1:41" ht="12.6" customHeight="1" x14ac:dyDescent="0.2">
      <c r="A433" s="7"/>
      <c r="B433" s="7"/>
      <c r="C433" s="7"/>
      <c r="D433" s="7"/>
      <c r="E433" s="293"/>
      <c r="F433" s="294"/>
      <c r="G433" s="294"/>
      <c r="H433" s="294"/>
      <c r="I433" s="294"/>
      <c r="J433" s="294"/>
      <c r="K433" s="294"/>
      <c r="L433" s="294"/>
      <c r="M433" s="294"/>
      <c r="N433" s="294"/>
      <c r="O433" s="295"/>
      <c r="P433" s="293"/>
      <c r="Q433" s="294"/>
      <c r="R433" s="295"/>
      <c r="S433" s="293"/>
      <c r="T433" s="294"/>
      <c r="U433" s="295"/>
      <c r="V433" s="190"/>
      <c r="W433" s="190"/>
      <c r="X433" s="190"/>
      <c r="Y433" s="190"/>
      <c r="Z433" s="190"/>
      <c r="AA433" s="190"/>
      <c r="AB433" s="190"/>
      <c r="AC433" s="190"/>
      <c r="AD433" s="60"/>
      <c r="AE433" s="7"/>
      <c r="AF433" s="7"/>
      <c r="AG433" s="7"/>
      <c r="AH433" s="7"/>
    </row>
    <row r="434" spans="1:41" ht="12.6" customHeight="1" x14ac:dyDescent="0.2">
      <c r="A434" s="7"/>
      <c r="B434" s="7"/>
      <c r="C434" s="7"/>
      <c r="D434" s="7"/>
      <c r="E434" s="293"/>
      <c r="F434" s="294"/>
      <c r="G434" s="294"/>
      <c r="H434" s="294"/>
      <c r="I434" s="294"/>
      <c r="J434" s="294"/>
      <c r="K434" s="294"/>
      <c r="L434" s="294"/>
      <c r="M434" s="294"/>
      <c r="N434" s="294"/>
      <c r="O434" s="295"/>
      <c r="P434" s="293"/>
      <c r="Q434" s="294"/>
      <c r="R434" s="295"/>
      <c r="S434" s="293"/>
      <c r="T434" s="294"/>
      <c r="U434" s="295"/>
      <c r="V434" s="190"/>
      <c r="W434" s="190"/>
      <c r="X434" s="190"/>
      <c r="Y434" s="190"/>
      <c r="Z434" s="190"/>
      <c r="AA434" s="190"/>
      <c r="AB434" s="190"/>
      <c r="AC434" s="190"/>
      <c r="AD434" s="60"/>
      <c r="AE434" s="7"/>
      <c r="AF434" s="7"/>
      <c r="AG434" s="7"/>
      <c r="AH434" s="7"/>
    </row>
    <row r="435" spans="1:41" ht="12.6" customHeight="1" x14ac:dyDescent="0.2">
      <c r="A435" s="7"/>
      <c r="B435" s="7"/>
      <c r="C435" s="7"/>
      <c r="D435" s="7"/>
      <c r="E435" s="293"/>
      <c r="F435" s="294"/>
      <c r="G435" s="294"/>
      <c r="H435" s="294"/>
      <c r="I435" s="294"/>
      <c r="J435" s="294"/>
      <c r="K435" s="294"/>
      <c r="L435" s="294"/>
      <c r="M435" s="294"/>
      <c r="N435" s="294"/>
      <c r="O435" s="295"/>
      <c r="P435" s="293"/>
      <c r="Q435" s="294"/>
      <c r="R435" s="295"/>
      <c r="S435" s="293"/>
      <c r="T435" s="294"/>
      <c r="U435" s="295"/>
      <c r="V435" s="190"/>
      <c r="W435" s="190"/>
      <c r="X435" s="190"/>
      <c r="Y435" s="190"/>
      <c r="Z435" s="190"/>
      <c r="AA435" s="190"/>
      <c r="AB435" s="190"/>
      <c r="AC435" s="190"/>
      <c r="AD435" s="60"/>
      <c r="AE435" s="7"/>
      <c r="AF435" s="7"/>
      <c r="AG435" s="7"/>
      <c r="AH435" s="7"/>
    </row>
    <row r="436" spans="1:41" ht="12.6" customHeight="1" x14ac:dyDescent="0.2">
      <c r="A436" s="7"/>
      <c r="B436" s="7"/>
      <c r="C436" s="7"/>
      <c r="D436" s="7"/>
      <c r="E436" s="293"/>
      <c r="F436" s="294"/>
      <c r="G436" s="294"/>
      <c r="H436" s="294"/>
      <c r="I436" s="294"/>
      <c r="J436" s="294"/>
      <c r="K436" s="294"/>
      <c r="L436" s="294"/>
      <c r="M436" s="294"/>
      <c r="N436" s="294"/>
      <c r="O436" s="295"/>
      <c r="P436" s="293"/>
      <c r="Q436" s="294"/>
      <c r="R436" s="295"/>
      <c r="S436" s="293"/>
      <c r="T436" s="294"/>
      <c r="U436" s="295"/>
      <c r="V436" s="190"/>
      <c r="W436" s="190"/>
      <c r="X436" s="190"/>
      <c r="Y436" s="190"/>
      <c r="Z436" s="190"/>
      <c r="AA436" s="190"/>
      <c r="AB436" s="190"/>
      <c r="AC436" s="190"/>
      <c r="AD436" s="60"/>
      <c r="AE436" s="7"/>
      <c r="AF436" s="7"/>
      <c r="AG436" s="7"/>
      <c r="AH436" s="7"/>
    </row>
    <row r="437" spans="1:41" ht="12.6" customHeight="1" x14ac:dyDescent="0.2">
      <c r="A437" s="7"/>
      <c r="B437" s="7"/>
      <c r="C437" s="7"/>
      <c r="D437" s="7"/>
      <c r="E437" s="293"/>
      <c r="F437" s="294"/>
      <c r="G437" s="294"/>
      <c r="H437" s="294"/>
      <c r="I437" s="294"/>
      <c r="J437" s="294"/>
      <c r="K437" s="294"/>
      <c r="L437" s="294"/>
      <c r="M437" s="294"/>
      <c r="N437" s="294"/>
      <c r="O437" s="295"/>
      <c r="P437" s="293"/>
      <c r="Q437" s="294"/>
      <c r="R437" s="295"/>
      <c r="S437" s="293"/>
      <c r="T437" s="294"/>
      <c r="U437" s="295"/>
      <c r="V437" s="293"/>
      <c r="W437" s="294"/>
      <c r="X437" s="294"/>
      <c r="Y437" s="295"/>
      <c r="Z437" s="190"/>
      <c r="AA437" s="190"/>
      <c r="AB437" s="190"/>
      <c r="AC437" s="190"/>
      <c r="AD437" s="60"/>
      <c r="AE437" s="7"/>
      <c r="AF437" s="7"/>
      <c r="AG437" s="7"/>
      <c r="AH437" s="7"/>
    </row>
    <row r="438" spans="1:41" ht="12.6" customHeight="1" x14ac:dyDescent="0.2">
      <c r="A438" s="7"/>
      <c r="B438" s="7"/>
      <c r="C438" s="7"/>
      <c r="D438" s="7"/>
      <c r="E438" s="293"/>
      <c r="F438" s="294"/>
      <c r="G438" s="294"/>
      <c r="H438" s="294"/>
      <c r="I438" s="294"/>
      <c r="J438" s="294"/>
      <c r="K438" s="294"/>
      <c r="L438" s="294"/>
      <c r="M438" s="294"/>
      <c r="N438" s="294"/>
      <c r="O438" s="295"/>
      <c r="P438" s="293"/>
      <c r="Q438" s="294"/>
      <c r="R438" s="295"/>
      <c r="S438" s="293"/>
      <c r="T438" s="294"/>
      <c r="U438" s="295"/>
      <c r="V438" s="190"/>
      <c r="W438" s="190"/>
      <c r="X438" s="190"/>
      <c r="Y438" s="190"/>
      <c r="Z438" s="190"/>
      <c r="AA438" s="190"/>
      <c r="AB438" s="190"/>
      <c r="AC438" s="190"/>
      <c r="AD438" s="60"/>
      <c r="AE438" s="7"/>
      <c r="AF438" s="7"/>
      <c r="AG438" s="7"/>
      <c r="AH438" s="7"/>
    </row>
    <row r="439" spans="1:41" ht="12.6" customHeight="1" x14ac:dyDescent="0.2">
      <c r="A439" s="7"/>
      <c r="B439" s="7"/>
      <c r="C439" s="7"/>
      <c r="D439" s="7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7"/>
      <c r="AK439" s="7"/>
      <c r="AL439" s="7"/>
      <c r="AM439" s="7"/>
      <c r="AN439" s="7"/>
      <c r="AO439" s="7"/>
    </row>
    <row r="440" spans="1:41" ht="12.6" customHeight="1" x14ac:dyDescent="0.2">
      <c r="A440" s="7"/>
      <c r="B440" s="7"/>
      <c r="C440" s="7"/>
      <c r="D440" s="7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7"/>
      <c r="AK440" s="7"/>
      <c r="AL440" s="7"/>
      <c r="AM440" s="7"/>
      <c r="AN440" s="7"/>
      <c r="AO440" s="7"/>
    </row>
    <row r="441" spans="1:41" ht="12.6" customHeight="1" x14ac:dyDescent="0.2">
      <c r="A441" s="7"/>
      <c r="B441" s="7"/>
      <c r="C441" s="7"/>
      <c r="D441" s="7"/>
      <c r="E441" s="21" t="s">
        <v>25426</v>
      </c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7"/>
      <c r="AK441" s="7"/>
      <c r="AL441" s="7"/>
      <c r="AM441" s="7"/>
      <c r="AN441" s="7"/>
      <c r="AO441" s="7"/>
    </row>
    <row r="442" spans="1:41" ht="12.6" customHeight="1" x14ac:dyDescent="0.2">
      <c r="A442" s="7"/>
      <c r="B442" s="7"/>
      <c r="C442" s="7"/>
      <c r="D442" s="7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7"/>
      <c r="AK442" s="7"/>
      <c r="AL442" s="7"/>
      <c r="AM442" s="7"/>
      <c r="AN442" s="7"/>
      <c r="AO442" s="7"/>
    </row>
    <row r="443" spans="1:41" ht="12.6" customHeight="1" x14ac:dyDescent="0.2">
      <c r="A443" s="7"/>
      <c r="B443" s="7"/>
      <c r="C443" s="7"/>
      <c r="D443" s="7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7"/>
      <c r="AK443" s="7"/>
      <c r="AL443" s="7"/>
      <c r="AM443" s="7"/>
      <c r="AN443" s="7"/>
      <c r="AO443" s="7"/>
    </row>
    <row r="444" spans="1:41" ht="12.6" customHeight="1" x14ac:dyDescent="0.2">
      <c r="A444" s="7"/>
      <c r="B444" s="7"/>
      <c r="C444" s="7"/>
      <c r="D444" s="7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7"/>
      <c r="AK444" s="7"/>
      <c r="AL444" s="7"/>
      <c r="AM444" s="7"/>
      <c r="AN444" s="7"/>
      <c r="AO444" s="7"/>
    </row>
    <row r="445" spans="1:41" ht="12.6" customHeight="1" x14ac:dyDescent="0.2">
      <c r="A445" s="7"/>
      <c r="B445" s="7"/>
      <c r="C445" s="7"/>
      <c r="D445" s="7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7"/>
      <c r="AK445" s="7"/>
      <c r="AL445" s="7"/>
      <c r="AM445" s="7"/>
      <c r="AN445" s="7"/>
      <c r="AO445" s="7"/>
    </row>
    <row r="446" spans="1:41" ht="12.6" customHeight="1" x14ac:dyDescent="0.2">
      <c r="A446" s="7"/>
      <c r="B446" s="7"/>
      <c r="C446" s="7"/>
      <c r="D446" s="7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7"/>
      <c r="AK446" s="7"/>
      <c r="AL446" s="7"/>
      <c r="AM446" s="7"/>
      <c r="AN446" s="7"/>
      <c r="AO446" s="7"/>
    </row>
    <row r="447" spans="1:41" ht="12.6" customHeight="1" x14ac:dyDescent="0.2">
      <c r="A447" s="7"/>
      <c r="B447" s="7"/>
      <c r="C447" s="7"/>
      <c r="D447" s="7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7"/>
      <c r="AK447" s="7"/>
      <c r="AL447" s="7"/>
      <c r="AM447" s="7"/>
      <c r="AN447" s="7"/>
      <c r="AO447" s="7"/>
    </row>
    <row r="448" spans="1:41" ht="12.6" customHeight="1" x14ac:dyDescent="0.2">
      <c r="A448" s="7"/>
      <c r="B448" s="7"/>
      <c r="C448" s="7"/>
      <c r="D448" s="7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7"/>
      <c r="AK448" s="7"/>
      <c r="AL448" s="7"/>
      <c r="AM448" s="7"/>
      <c r="AN448" s="7"/>
      <c r="AO448" s="7"/>
    </row>
    <row r="449" spans="1:41" ht="12.6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</row>
    <row r="450" spans="1:41" ht="12.6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</row>
    <row r="451" spans="1:41" ht="12.6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</row>
    <row r="452" spans="1:41" s="7" customFormat="1" ht="12.6" customHeight="1" x14ac:dyDescent="0.2"/>
    <row r="453" spans="1:41" s="7" customFormat="1" ht="10.5" customHeight="1" x14ac:dyDescent="0.2"/>
    <row r="454" spans="1:41" s="7" customFormat="1" ht="10.5" customHeight="1" x14ac:dyDescent="0.2"/>
    <row r="455" spans="1:41" s="173" customFormat="1" ht="27.75" customHeight="1" x14ac:dyDescent="0.2">
      <c r="B455" s="197" t="s">
        <v>25390</v>
      </c>
      <c r="C455" s="197"/>
      <c r="D455" s="197"/>
      <c r="E455" s="197"/>
      <c r="F455" s="197"/>
      <c r="G455" s="197"/>
      <c r="H455" s="197"/>
      <c r="I455" s="197"/>
      <c r="J455" s="197"/>
      <c r="K455" s="197"/>
      <c r="L455" s="197"/>
      <c r="M455" s="197"/>
      <c r="N455" s="197"/>
      <c r="O455" s="197"/>
      <c r="P455" s="197"/>
      <c r="Q455" s="197"/>
      <c r="R455" s="197"/>
      <c r="S455" s="197"/>
      <c r="T455" s="197"/>
      <c r="U455" s="197"/>
      <c r="V455" s="197"/>
      <c r="W455" s="197"/>
      <c r="X455" s="197"/>
      <c r="Y455" s="197"/>
      <c r="Z455" s="197"/>
      <c r="AA455" s="197"/>
      <c r="AB455" s="197"/>
      <c r="AC455" s="197"/>
      <c r="AD455" s="197"/>
      <c r="AE455" s="197"/>
      <c r="AF455" s="197"/>
      <c r="AG455" s="197"/>
      <c r="AH455" s="197"/>
      <c r="AI455" s="197"/>
      <c r="AJ455" s="197"/>
      <c r="AK455" s="197"/>
      <c r="AL455" s="197"/>
      <c r="AM455" s="197"/>
    </row>
    <row r="456" spans="1:41" ht="12.6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</row>
    <row r="457" spans="1:41" ht="35.25" customHeight="1" x14ac:dyDescent="0.2">
      <c r="B457" s="7"/>
      <c r="C457" s="7"/>
      <c r="D457" s="7"/>
      <c r="E457" s="353" t="s">
        <v>309</v>
      </c>
      <c r="F457" s="353"/>
      <c r="G457" s="353"/>
      <c r="H457" s="353"/>
      <c r="I457" s="353"/>
      <c r="J457" s="353"/>
      <c r="K457" s="353"/>
      <c r="L457" s="353"/>
      <c r="M457" s="353"/>
      <c r="N457" s="353"/>
      <c r="O457" s="353"/>
      <c r="P457" s="353"/>
      <c r="Q457" s="353"/>
      <c r="R457" s="353"/>
      <c r="S457" s="353"/>
      <c r="T457" s="353"/>
      <c r="U457" s="353"/>
      <c r="V457" s="353"/>
      <c r="W457" s="353"/>
      <c r="X457" s="353"/>
      <c r="Y457" s="353"/>
      <c r="Z457" s="353"/>
      <c r="AA457" s="353"/>
      <c r="AB457" s="353"/>
      <c r="AC457" s="353"/>
      <c r="AD457" s="353"/>
      <c r="AE457" s="353"/>
      <c r="AF457" s="353"/>
      <c r="AG457" s="353"/>
      <c r="AH457" s="353"/>
      <c r="AI457" s="353"/>
      <c r="AJ457" s="353"/>
      <c r="AK457" s="353"/>
      <c r="AL457" s="353"/>
      <c r="AM457" s="353"/>
    </row>
    <row r="458" spans="1:41" s="7" customFormat="1" ht="22.5" customHeight="1" x14ac:dyDescent="0.2">
      <c r="E458" s="284" t="s">
        <v>310</v>
      </c>
      <c r="F458" s="285"/>
      <c r="G458" s="285"/>
      <c r="H458" s="61" t="s">
        <v>311</v>
      </c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290"/>
      <c r="T458" s="291"/>
      <c r="U458" s="291"/>
      <c r="V458" s="291"/>
      <c r="W458" s="291"/>
      <c r="X458" s="291"/>
      <c r="Y458" s="291"/>
      <c r="Z458" s="291"/>
      <c r="AA458" s="291"/>
      <c r="AB458" s="291"/>
      <c r="AC458" s="291"/>
      <c r="AD458" s="291"/>
      <c r="AE458" s="291"/>
      <c r="AF458" s="291"/>
      <c r="AG458" s="291"/>
      <c r="AH458" s="291"/>
      <c r="AI458" s="291"/>
      <c r="AJ458" s="291"/>
      <c r="AK458" s="291"/>
      <c r="AL458" s="291"/>
      <c r="AM458" s="292"/>
    </row>
    <row r="459" spans="1:41" s="7" customFormat="1" ht="21.75" customHeight="1" x14ac:dyDescent="0.2">
      <c r="E459" s="286"/>
      <c r="F459" s="287"/>
      <c r="G459" s="287"/>
      <c r="H459" s="62" t="s">
        <v>312</v>
      </c>
      <c r="I459" s="62"/>
      <c r="J459" s="62"/>
      <c r="K459" s="62"/>
      <c r="L459" s="432"/>
      <c r="M459" s="433"/>
      <c r="N459" s="433"/>
      <c r="O459" s="433"/>
      <c r="P459" s="433"/>
      <c r="Q459" s="433"/>
      <c r="R459" s="433"/>
      <c r="S459" s="433"/>
      <c r="T459" s="433"/>
      <c r="U459" s="433"/>
      <c r="V459" s="433"/>
      <c r="W459" s="433"/>
      <c r="X459" s="433"/>
      <c r="Y459" s="433"/>
      <c r="Z459" s="433"/>
      <c r="AA459" s="433"/>
      <c r="AB459" s="433"/>
      <c r="AC459" s="433"/>
      <c r="AD459" s="433"/>
      <c r="AE459" s="433"/>
      <c r="AF459" s="433"/>
      <c r="AG459" s="433"/>
      <c r="AH459" s="433"/>
      <c r="AI459" s="433"/>
      <c r="AJ459" s="433"/>
      <c r="AK459" s="433"/>
      <c r="AL459" s="433"/>
      <c r="AM459" s="434"/>
    </row>
    <row r="460" spans="1:41" s="7" customFormat="1" ht="21.75" customHeight="1" x14ac:dyDescent="0.2">
      <c r="E460" s="286"/>
      <c r="F460" s="287"/>
      <c r="G460" s="287"/>
      <c r="H460" s="63" t="s">
        <v>313</v>
      </c>
      <c r="I460" s="63"/>
      <c r="J460" s="63"/>
      <c r="K460" s="63"/>
      <c r="L460" s="63"/>
      <c r="M460" s="318"/>
      <c r="N460" s="319"/>
      <c r="O460" s="319"/>
      <c r="P460" s="319"/>
      <c r="Q460" s="319"/>
      <c r="R460" s="319"/>
      <c r="S460" s="319"/>
      <c r="T460" s="319"/>
      <c r="U460" s="319"/>
      <c r="V460" s="319"/>
      <c r="W460" s="319"/>
      <c r="X460" s="319"/>
      <c r="Y460" s="319"/>
      <c r="Z460" s="319"/>
      <c r="AA460" s="319"/>
      <c r="AB460" s="319"/>
      <c r="AC460" s="319"/>
      <c r="AD460" s="319"/>
      <c r="AE460" s="319"/>
      <c r="AF460" s="319"/>
      <c r="AG460" s="319"/>
      <c r="AH460" s="319"/>
      <c r="AI460" s="319"/>
      <c r="AJ460" s="319"/>
      <c r="AK460" s="319"/>
      <c r="AL460" s="319"/>
      <c r="AM460" s="320"/>
    </row>
    <row r="461" spans="1:41" s="7" customFormat="1" ht="29.25" customHeight="1" x14ac:dyDescent="0.2">
      <c r="E461" s="286"/>
      <c r="F461" s="287"/>
      <c r="G461" s="287"/>
      <c r="H461" s="302" t="s">
        <v>314</v>
      </c>
      <c r="I461" s="303"/>
      <c r="J461" s="303"/>
      <c r="K461" s="303"/>
      <c r="L461" s="303"/>
      <c r="M461" s="303"/>
      <c r="N461" s="303"/>
      <c r="O461" s="303"/>
      <c r="P461" s="303"/>
      <c r="Q461" s="303"/>
      <c r="R461" s="303"/>
      <c r="S461" s="303"/>
      <c r="T461" s="303"/>
      <c r="U461" s="303"/>
      <c r="V461" s="304"/>
      <c r="W461" s="305" t="s">
        <v>315</v>
      </c>
      <c r="X461" s="305"/>
      <c r="Y461" s="305"/>
      <c r="Z461" s="305"/>
      <c r="AA461" s="305"/>
      <c r="AB461" s="305"/>
      <c r="AC461" s="305"/>
      <c r="AD461" s="305"/>
      <c r="AE461" s="306"/>
      <c r="AF461" s="306" t="s">
        <v>316</v>
      </c>
      <c r="AG461" s="307"/>
      <c r="AH461" s="307"/>
      <c r="AI461" s="307"/>
      <c r="AJ461" s="307"/>
      <c r="AK461" s="307"/>
      <c r="AL461" s="307"/>
      <c r="AM461" s="308"/>
    </row>
    <row r="462" spans="1:41" s="7" customFormat="1" ht="21.75" customHeight="1" x14ac:dyDescent="0.2">
      <c r="E462" s="286"/>
      <c r="F462" s="287"/>
      <c r="G462" s="287"/>
      <c r="H462" s="64"/>
      <c r="I462" s="65"/>
      <c r="J462" s="65"/>
      <c r="K462" s="65"/>
      <c r="L462" s="65"/>
      <c r="M462" s="65"/>
      <c r="N462" s="65"/>
      <c r="O462" s="65"/>
      <c r="P462" s="65"/>
      <c r="Q462" s="65"/>
      <c r="R462" s="65"/>
      <c r="S462" s="65"/>
      <c r="T462" s="65"/>
      <c r="U462" s="65"/>
      <c r="V462" s="66"/>
      <c r="W462" s="309"/>
      <c r="X462" s="310"/>
      <c r="Y462" s="310"/>
      <c r="Z462" s="310"/>
      <c r="AA462" s="310"/>
      <c r="AB462" s="310"/>
      <c r="AC462" s="310"/>
      <c r="AD462" s="310"/>
      <c r="AE462" s="311"/>
      <c r="AF462" s="429"/>
      <c r="AG462" s="430"/>
      <c r="AH462" s="430"/>
      <c r="AI462" s="430"/>
      <c r="AJ462" s="430"/>
      <c r="AK462" s="430"/>
      <c r="AL462" s="430"/>
      <c r="AM462" s="431"/>
    </row>
    <row r="463" spans="1:41" s="7" customFormat="1" ht="22.5" customHeight="1" x14ac:dyDescent="0.2">
      <c r="E463" s="286"/>
      <c r="F463" s="287"/>
      <c r="G463" s="287"/>
      <c r="H463" s="67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68"/>
      <c r="U463" s="68"/>
      <c r="V463" s="69"/>
      <c r="W463" s="312"/>
      <c r="X463" s="313"/>
      <c r="Y463" s="313"/>
      <c r="Z463" s="313"/>
      <c r="AA463" s="313"/>
      <c r="AB463" s="313"/>
      <c r="AC463" s="313"/>
      <c r="AD463" s="313"/>
      <c r="AE463" s="314"/>
      <c r="AF463" s="312"/>
      <c r="AG463" s="313"/>
      <c r="AH463" s="313"/>
      <c r="AI463" s="313"/>
      <c r="AJ463" s="313"/>
      <c r="AK463" s="313"/>
      <c r="AL463" s="313"/>
      <c r="AM463" s="314"/>
    </row>
    <row r="464" spans="1:41" s="7" customFormat="1" ht="31.5" customHeight="1" x14ac:dyDescent="0.2">
      <c r="E464" s="288"/>
      <c r="F464" s="289"/>
      <c r="G464" s="289"/>
      <c r="H464" s="70"/>
      <c r="I464" s="71"/>
      <c r="J464" s="71"/>
      <c r="K464" s="71"/>
      <c r="L464" s="71"/>
      <c r="M464" s="71"/>
      <c r="N464" s="71"/>
      <c r="O464" s="71"/>
      <c r="P464" s="71"/>
      <c r="Q464" s="71"/>
      <c r="R464" s="71"/>
      <c r="S464" s="71"/>
      <c r="T464" s="71"/>
      <c r="U464" s="71"/>
      <c r="V464" s="72"/>
      <c r="W464" s="296"/>
      <c r="X464" s="297"/>
      <c r="Y464" s="297"/>
      <c r="Z464" s="297"/>
      <c r="AA464" s="297"/>
      <c r="AB464" s="297"/>
      <c r="AC464" s="297"/>
      <c r="AD464" s="297"/>
      <c r="AE464" s="298"/>
      <c r="AF464" s="296"/>
      <c r="AG464" s="297"/>
      <c r="AH464" s="297"/>
      <c r="AI464" s="297"/>
      <c r="AJ464" s="297"/>
      <c r="AK464" s="297"/>
      <c r="AL464" s="297"/>
      <c r="AM464" s="298"/>
    </row>
    <row r="465" spans="2:39" s="7" customFormat="1" ht="23.25" customHeight="1" x14ac:dyDescent="0.2">
      <c r="E465" s="284" t="s">
        <v>279</v>
      </c>
      <c r="F465" s="285"/>
      <c r="G465" s="285"/>
      <c r="H465" s="61" t="s">
        <v>311</v>
      </c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290"/>
      <c r="T465" s="291"/>
      <c r="U465" s="291"/>
      <c r="V465" s="291"/>
      <c r="W465" s="291"/>
      <c r="X465" s="291"/>
      <c r="Y465" s="291"/>
      <c r="Z465" s="291"/>
      <c r="AA465" s="291"/>
      <c r="AB465" s="291"/>
      <c r="AC465" s="291"/>
      <c r="AD465" s="291"/>
      <c r="AE465" s="291"/>
      <c r="AF465" s="291"/>
      <c r="AG465" s="291"/>
      <c r="AH465" s="291"/>
      <c r="AI465" s="291"/>
      <c r="AJ465" s="291"/>
      <c r="AK465" s="291"/>
      <c r="AL465" s="291"/>
      <c r="AM465" s="292"/>
    </row>
    <row r="466" spans="2:39" s="7" customFormat="1" ht="21" customHeight="1" x14ac:dyDescent="0.2">
      <c r="E466" s="286"/>
      <c r="F466" s="287"/>
      <c r="G466" s="287"/>
      <c r="H466" s="62" t="s">
        <v>312</v>
      </c>
      <c r="I466" s="62"/>
      <c r="J466" s="62"/>
      <c r="K466" s="62"/>
      <c r="L466" s="432"/>
      <c r="M466" s="433"/>
      <c r="N466" s="433"/>
      <c r="O466" s="433"/>
      <c r="P466" s="433"/>
      <c r="Q466" s="433"/>
      <c r="R466" s="433"/>
      <c r="S466" s="433"/>
      <c r="T466" s="433"/>
      <c r="U466" s="433"/>
      <c r="V466" s="433"/>
      <c r="W466" s="433"/>
      <c r="X466" s="433"/>
      <c r="Y466" s="433"/>
      <c r="Z466" s="433"/>
      <c r="AA466" s="433"/>
      <c r="AB466" s="433"/>
      <c r="AC466" s="433"/>
      <c r="AD466" s="433"/>
      <c r="AE466" s="433"/>
      <c r="AF466" s="433"/>
      <c r="AG466" s="433"/>
      <c r="AH466" s="433"/>
      <c r="AI466" s="433"/>
      <c r="AJ466" s="433"/>
      <c r="AK466" s="433"/>
      <c r="AL466" s="433"/>
      <c r="AM466" s="434"/>
    </row>
    <row r="467" spans="2:39" s="7" customFormat="1" ht="24.75" customHeight="1" x14ac:dyDescent="0.2">
      <c r="E467" s="286"/>
      <c r="F467" s="287"/>
      <c r="G467" s="287"/>
      <c r="H467" s="63" t="s">
        <v>313</v>
      </c>
      <c r="I467" s="63"/>
      <c r="J467" s="63"/>
      <c r="K467" s="63"/>
      <c r="L467" s="63"/>
      <c r="M467" s="318"/>
      <c r="N467" s="319"/>
      <c r="O467" s="319"/>
      <c r="P467" s="319"/>
      <c r="Q467" s="319"/>
      <c r="R467" s="319"/>
      <c r="S467" s="319"/>
      <c r="T467" s="319"/>
      <c r="U467" s="319"/>
      <c r="V467" s="319"/>
      <c r="W467" s="319"/>
      <c r="X467" s="319"/>
      <c r="Y467" s="319"/>
      <c r="Z467" s="319"/>
      <c r="AA467" s="319"/>
      <c r="AB467" s="319"/>
      <c r="AC467" s="319"/>
      <c r="AD467" s="319"/>
      <c r="AE467" s="319"/>
      <c r="AF467" s="319"/>
      <c r="AG467" s="319"/>
      <c r="AH467" s="319"/>
      <c r="AI467" s="319"/>
      <c r="AJ467" s="319"/>
      <c r="AK467" s="319"/>
      <c r="AL467" s="319"/>
      <c r="AM467" s="320"/>
    </row>
    <row r="468" spans="2:39" s="7" customFormat="1" ht="29.25" customHeight="1" x14ac:dyDescent="0.2">
      <c r="E468" s="286"/>
      <c r="F468" s="287"/>
      <c r="G468" s="287"/>
      <c r="H468" s="302" t="s">
        <v>314</v>
      </c>
      <c r="I468" s="303"/>
      <c r="J468" s="303"/>
      <c r="K468" s="303"/>
      <c r="L468" s="303"/>
      <c r="M468" s="303"/>
      <c r="N468" s="303"/>
      <c r="O468" s="303"/>
      <c r="P468" s="303"/>
      <c r="Q468" s="303"/>
      <c r="R468" s="303"/>
      <c r="S468" s="303"/>
      <c r="T468" s="303"/>
      <c r="U468" s="303"/>
      <c r="V468" s="304"/>
      <c r="W468" s="305" t="s">
        <v>315</v>
      </c>
      <c r="X468" s="305"/>
      <c r="Y468" s="305"/>
      <c r="Z468" s="305"/>
      <c r="AA468" s="305"/>
      <c r="AB468" s="305"/>
      <c r="AC468" s="305"/>
      <c r="AD468" s="305"/>
      <c r="AE468" s="305"/>
      <c r="AF468" s="306" t="s">
        <v>316</v>
      </c>
      <c r="AG468" s="307"/>
      <c r="AH468" s="307"/>
      <c r="AI468" s="307"/>
      <c r="AJ468" s="307"/>
      <c r="AK468" s="307"/>
      <c r="AL468" s="307"/>
      <c r="AM468" s="308"/>
    </row>
    <row r="469" spans="2:39" s="7" customFormat="1" ht="25.5" customHeight="1" x14ac:dyDescent="0.2">
      <c r="E469" s="286"/>
      <c r="F469" s="287"/>
      <c r="G469" s="287"/>
      <c r="H469" s="64"/>
      <c r="I469" s="65"/>
      <c r="J469" s="65"/>
      <c r="K469" s="65"/>
      <c r="L469" s="65"/>
      <c r="M469" s="65"/>
      <c r="N469" s="65"/>
      <c r="O469" s="65"/>
      <c r="P469" s="65"/>
      <c r="Q469" s="65"/>
      <c r="R469" s="65"/>
      <c r="S469" s="65"/>
      <c r="T469" s="65"/>
      <c r="U469" s="65"/>
      <c r="V469" s="66"/>
      <c r="W469" s="309"/>
      <c r="X469" s="310"/>
      <c r="Y469" s="310"/>
      <c r="Z469" s="310"/>
      <c r="AA469" s="310"/>
      <c r="AB469" s="310"/>
      <c r="AC469" s="310"/>
      <c r="AD469" s="310"/>
      <c r="AE469" s="311"/>
      <c r="AF469" s="309"/>
      <c r="AG469" s="310"/>
      <c r="AH469" s="310"/>
      <c r="AI469" s="310"/>
      <c r="AJ469" s="310"/>
      <c r="AK469" s="310"/>
      <c r="AL469" s="310"/>
      <c r="AM469" s="311"/>
    </row>
    <row r="470" spans="2:39" s="7" customFormat="1" ht="22.5" customHeight="1" x14ac:dyDescent="0.2">
      <c r="E470" s="286"/>
      <c r="F470" s="287"/>
      <c r="G470" s="287"/>
      <c r="H470" s="67"/>
      <c r="I470" s="68"/>
      <c r="J470" s="68"/>
      <c r="K470" s="68"/>
      <c r="L470" s="68"/>
      <c r="M470" s="68"/>
      <c r="N470" s="68"/>
      <c r="O470" s="68"/>
      <c r="P470" s="68"/>
      <c r="Q470" s="68"/>
      <c r="R470" s="68"/>
      <c r="S470" s="68"/>
      <c r="T470" s="68"/>
      <c r="U470" s="68"/>
      <c r="V470" s="69"/>
      <c r="W470" s="312"/>
      <c r="X470" s="313"/>
      <c r="Y470" s="313"/>
      <c r="Z470" s="313"/>
      <c r="AA470" s="313"/>
      <c r="AB470" s="313"/>
      <c r="AC470" s="313"/>
      <c r="AD470" s="313"/>
      <c r="AE470" s="314"/>
      <c r="AF470" s="312"/>
      <c r="AG470" s="313"/>
      <c r="AH470" s="313"/>
      <c r="AI470" s="313"/>
      <c r="AJ470" s="313"/>
      <c r="AK470" s="313"/>
      <c r="AL470" s="313"/>
      <c r="AM470" s="314"/>
    </row>
    <row r="471" spans="2:39" s="7" customFormat="1" ht="29.25" customHeight="1" x14ac:dyDescent="0.2">
      <c r="E471" s="288"/>
      <c r="F471" s="289"/>
      <c r="G471" s="289"/>
      <c r="H471" s="70"/>
      <c r="I471" s="71"/>
      <c r="J471" s="71"/>
      <c r="K471" s="71"/>
      <c r="L471" s="71"/>
      <c r="M471" s="71"/>
      <c r="N471" s="71"/>
      <c r="O471" s="71"/>
      <c r="P471" s="71"/>
      <c r="Q471" s="71"/>
      <c r="R471" s="71"/>
      <c r="S471" s="71"/>
      <c r="T471" s="71"/>
      <c r="U471" s="71"/>
      <c r="V471" s="72"/>
      <c r="W471" s="296"/>
      <c r="X471" s="297"/>
      <c r="Y471" s="297"/>
      <c r="Z471" s="297"/>
      <c r="AA471" s="297"/>
      <c r="AB471" s="297"/>
      <c r="AC471" s="297"/>
      <c r="AD471" s="297"/>
      <c r="AE471" s="298"/>
      <c r="AF471" s="296"/>
      <c r="AG471" s="297"/>
      <c r="AH471" s="297"/>
      <c r="AI471" s="297"/>
      <c r="AJ471" s="297"/>
      <c r="AK471" s="297"/>
      <c r="AL471" s="297"/>
      <c r="AM471" s="298"/>
    </row>
    <row r="472" spans="2:39" s="7" customFormat="1" ht="12.6" customHeight="1" x14ac:dyDescent="0.2">
      <c r="E472" s="73"/>
      <c r="F472" s="73"/>
      <c r="G472" s="73"/>
      <c r="H472" s="74"/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  <c r="AA472" s="74"/>
      <c r="AB472" s="74"/>
      <c r="AC472" s="74"/>
      <c r="AD472" s="74"/>
      <c r="AE472" s="74"/>
      <c r="AF472" s="74"/>
      <c r="AG472" s="74"/>
      <c r="AH472" s="74"/>
      <c r="AI472" s="74"/>
      <c r="AJ472" s="74"/>
      <c r="AK472" s="74"/>
      <c r="AL472" s="74"/>
      <c r="AM472" s="74"/>
    </row>
    <row r="473" spans="2:39" s="7" customFormat="1" ht="12.6" customHeight="1" x14ac:dyDescent="0.2">
      <c r="E473" s="73"/>
      <c r="F473" s="73"/>
      <c r="G473" s="73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  <c r="AA473" s="74"/>
      <c r="AB473" s="74"/>
      <c r="AC473" s="74"/>
      <c r="AD473" s="74"/>
      <c r="AE473" s="74"/>
      <c r="AF473" s="74"/>
      <c r="AG473" s="74"/>
      <c r="AH473" s="74"/>
      <c r="AI473" s="74"/>
      <c r="AJ473" s="74"/>
      <c r="AK473" s="74"/>
      <c r="AL473" s="74"/>
      <c r="AM473" s="74"/>
    </row>
    <row r="474" spans="2:39" ht="26.25" customHeight="1" x14ac:dyDescent="0.2">
      <c r="B474" s="7"/>
      <c r="C474" s="7"/>
      <c r="D474" s="7"/>
      <c r="E474" s="353" t="s">
        <v>317</v>
      </c>
      <c r="F474" s="353"/>
      <c r="G474" s="353"/>
      <c r="H474" s="353"/>
      <c r="I474" s="353"/>
      <c r="J474" s="353"/>
      <c r="K474" s="353"/>
      <c r="L474" s="353"/>
      <c r="M474" s="353"/>
      <c r="N474" s="353"/>
      <c r="O474" s="353"/>
      <c r="P474" s="353"/>
      <c r="Q474" s="353"/>
      <c r="R474" s="353"/>
      <c r="S474" s="353"/>
      <c r="T474" s="353"/>
      <c r="U474" s="353"/>
      <c r="V474" s="353"/>
      <c r="W474" s="353"/>
      <c r="X474" s="353"/>
      <c r="Y474" s="353"/>
      <c r="Z474" s="353"/>
      <c r="AA474" s="353"/>
      <c r="AB474" s="353"/>
      <c r="AC474" s="353"/>
      <c r="AD474" s="353"/>
      <c r="AE474" s="353"/>
      <c r="AF474" s="353"/>
      <c r="AG474" s="353"/>
      <c r="AH474" s="353"/>
      <c r="AI474" s="353"/>
      <c r="AJ474" s="353"/>
      <c r="AK474" s="353"/>
      <c r="AL474" s="353"/>
      <c r="AM474" s="353"/>
    </row>
    <row r="475" spans="2:39" s="7" customFormat="1" ht="24.75" customHeight="1" x14ac:dyDescent="0.2">
      <c r="E475" s="284" t="s">
        <v>310</v>
      </c>
      <c r="F475" s="285"/>
      <c r="G475" s="285"/>
      <c r="H475" s="75" t="s">
        <v>318</v>
      </c>
      <c r="I475" s="75"/>
      <c r="J475" s="75"/>
      <c r="K475" s="75"/>
      <c r="L475" s="75"/>
      <c r="M475" s="75"/>
      <c r="N475" s="75"/>
      <c r="O475" s="75"/>
      <c r="P475" s="299"/>
      <c r="Q475" s="300"/>
      <c r="R475" s="300"/>
      <c r="S475" s="300"/>
      <c r="T475" s="300"/>
      <c r="U475" s="300"/>
      <c r="V475" s="300"/>
      <c r="W475" s="300"/>
      <c r="X475" s="300"/>
      <c r="Y475" s="300"/>
      <c r="Z475" s="300"/>
      <c r="AA475" s="300"/>
      <c r="AB475" s="300"/>
      <c r="AC475" s="300"/>
      <c r="AD475" s="300"/>
      <c r="AE475" s="300"/>
      <c r="AF475" s="300"/>
      <c r="AG475" s="300"/>
      <c r="AH475" s="300"/>
      <c r="AI475" s="300"/>
      <c r="AJ475" s="300"/>
      <c r="AK475" s="300"/>
      <c r="AL475" s="300"/>
      <c r="AM475" s="301"/>
    </row>
    <row r="476" spans="2:39" s="7" customFormat="1" ht="31.5" customHeight="1" x14ac:dyDescent="0.2">
      <c r="E476" s="286"/>
      <c r="F476" s="287"/>
      <c r="G476" s="287"/>
      <c r="H476" s="302" t="s">
        <v>314</v>
      </c>
      <c r="I476" s="303"/>
      <c r="J476" s="303"/>
      <c r="K476" s="303"/>
      <c r="L476" s="303"/>
      <c r="M476" s="303"/>
      <c r="N476" s="303"/>
      <c r="O476" s="303"/>
      <c r="P476" s="303"/>
      <c r="Q476" s="303"/>
      <c r="R476" s="303"/>
      <c r="S476" s="303"/>
      <c r="T476" s="303"/>
      <c r="U476" s="303"/>
      <c r="V476" s="304"/>
      <c r="W476" s="305" t="s">
        <v>315</v>
      </c>
      <c r="X476" s="305"/>
      <c r="Y476" s="305"/>
      <c r="Z476" s="305"/>
      <c r="AA476" s="305"/>
      <c r="AB476" s="305"/>
      <c r="AC476" s="305"/>
      <c r="AD476" s="305"/>
      <c r="AE476" s="305"/>
      <c r="AF476" s="306" t="s">
        <v>316</v>
      </c>
      <c r="AG476" s="307"/>
      <c r="AH476" s="307"/>
      <c r="AI476" s="307"/>
      <c r="AJ476" s="307"/>
      <c r="AK476" s="307"/>
      <c r="AL476" s="307"/>
      <c r="AM476" s="308"/>
    </row>
    <row r="477" spans="2:39" s="7" customFormat="1" ht="22.5" customHeight="1" x14ac:dyDescent="0.2">
      <c r="E477" s="286"/>
      <c r="F477" s="287"/>
      <c r="G477" s="287"/>
      <c r="H477" s="64"/>
      <c r="I477" s="65"/>
      <c r="J477" s="65"/>
      <c r="K477" s="65"/>
      <c r="L477" s="65"/>
      <c r="M477" s="65"/>
      <c r="N477" s="65"/>
      <c r="O477" s="65"/>
      <c r="P477" s="65"/>
      <c r="Q477" s="65"/>
      <c r="R477" s="65"/>
      <c r="S477" s="65"/>
      <c r="T477" s="65"/>
      <c r="U477" s="65"/>
      <c r="V477" s="66"/>
      <c r="W477" s="309"/>
      <c r="X477" s="310"/>
      <c r="Y477" s="310"/>
      <c r="Z477" s="310"/>
      <c r="AA477" s="310"/>
      <c r="AB477" s="310"/>
      <c r="AC477" s="310"/>
      <c r="AD477" s="310"/>
      <c r="AE477" s="311"/>
      <c r="AF477" s="309"/>
      <c r="AG477" s="310"/>
      <c r="AH477" s="310"/>
      <c r="AI477" s="310"/>
      <c r="AJ477" s="310"/>
      <c r="AK477" s="310"/>
      <c r="AL477" s="310"/>
      <c r="AM477" s="311"/>
    </row>
    <row r="478" spans="2:39" s="7" customFormat="1" ht="22.5" customHeight="1" x14ac:dyDescent="0.2">
      <c r="E478" s="286"/>
      <c r="F478" s="287"/>
      <c r="G478" s="287"/>
      <c r="H478" s="67"/>
      <c r="I478" s="68"/>
      <c r="J478" s="68"/>
      <c r="K478" s="68"/>
      <c r="L478" s="68"/>
      <c r="M478" s="68"/>
      <c r="N478" s="68"/>
      <c r="O478" s="68"/>
      <c r="P478" s="68"/>
      <c r="Q478" s="68"/>
      <c r="R478" s="68"/>
      <c r="S478" s="68"/>
      <c r="T478" s="68"/>
      <c r="U478" s="68"/>
      <c r="V478" s="69"/>
      <c r="W478" s="312"/>
      <c r="X478" s="313"/>
      <c r="Y478" s="313"/>
      <c r="Z478" s="313"/>
      <c r="AA478" s="313"/>
      <c r="AB478" s="313"/>
      <c r="AC478" s="313"/>
      <c r="AD478" s="313"/>
      <c r="AE478" s="314"/>
      <c r="AF478" s="312"/>
      <c r="AG478" s="313"/>
      <c r="AH478" s="313"/>
      <c r="AI478" s="313"/>
      <c r="AJ478" s="313"/>
      <c r="AK478" s="313"/>
      <c r="AL478" s="313"/>
      <c r="AM478" s="314"/>
    </row>
    <row r="479" spans="2:39" s="7" customFormat="1" ht="31.5" customHeight="1" x14ac:dyDescent="0.2">
      <c r="E479" s="288"/>
      <c r="F479" s="289"/>
      <c r="G479" s="289"/>
      <c r="H479" s="70"/>
      <c r="I479" s="71"/>
      <c r="J479" s="71"/>
      <c r="K479" s="71"/>
      <c r="L479" s="71"/>
      <c r="M479" s="71"/>
      <c r="N479" s="71"/>
      <c r="O479" s="71"/>
      <c r="P479" s="71"/>
      <c r="Q479" s="71"/>
      <c r="R479" s="71"/>
      <c r="S479" s="71"/>
      <c r="T479" s="71"/>
      <c r="U479" s="71"/>
      <c r="V479" s="72"/>
      <c r="W479" s="296"/>
      <c r="X479" s="297"/>
      <c r="Y479" s="297"/>
      <c r="Z479" s="297"/>
      <c r="AA479" s="297"/>
      <c r="AB479" s="297"/>
      <c r="AC479" s="297"/>
      <c r="AD479" s="297"/>
      <c r="AE479" s="298"/>
      <c r="AF479" s="296"/>
      <c r="AG479" s="297"/>
      <c r="AH479" s="297"/>
      <c r="AI479" s="297"/>
      <c r="AJ479" s="297"/>
      <c r="AK479" s="297"/>
      <c r="AL479" s="297"/>
      <c r="AM479" s="298"/>
    </row>
    <row r="480" spans="2:39" s="7" customFormat="1" ht="27.75" customHeight="1" x14ac:dyDescent="0.2">
      <c r="E480" s="284" t="s">
        <v>279</v>
      </c>
      <c r="F480" s="285"/>
      <c r="G480" s="285"/>
      <c r="H480" s="75" t="s">
        <v>318</v>
      </c>
      <c r="I480" s="75"/>
      <c r="J480" s="75"/>
      <c r="K480" s="75"/>
      <c r="L480" s="75"/>
      <c r="M480" s="75"/>
      <c r="N480" s="75"/>
      <c r="O480" s="75"/>
      <c r="P480" s="299"/>
      <c r="Q480" s="300"/>
      <c r="R480" s="300"/>
      <c r="S480" s="300"/>
      <c r="T480" s="300"/>
      <c r="U480" s="300"/>
      <c r="V480" s="300"/>
      <c r="W480" s="300"/>
      <c r="X480" s="300"/>
      <c r="Y480" s="300"/>
      <c r="Z480" s="300"/>
      <c r="AA480" s="300"/>
      <c r="AB480" s="300"/>
      <c r="AC480" s="300"/>
      <c r="AD480" s="300"/>
      <c r="AE480" s="300"/>
      <c r="AF480" s="300"/>
      <c r="AG480" s="300"/>
      <c r="AH480" s="300"/>
      <c r="AI480" s="300"/>
      <c r="AJ480" s="300"/>
      <c r="AK480" s="300"/>
      <c r="AL480" s="300"/>
      <c r="AM480" s="301"/>
    </row>
    <row r="481" spans="1:42" s="7" customFormat="1" ht="35.25" customHeight="1" x14ac:dyDescent="0.2">
      <c r="E481" s="286"/>
      <c r="F481" s="287"/>
      <c r="G481" s="287"/>
      <c r="H481" s="302" t="s">
        <v>314</v>
      </c>
      <c r="I481" s="303"/>
      <c r="J481" s="303"/>
      <c r="K481" s="303"/>
      <c r="L481" s="303"/>
      <c r="M481" s="303"/>
      <c r="N481" s="303"/>
      <c r="O481" s="303"/>
      <c r="P481" s="303"/>
      <c r="Q481" s="303"/>
      <c r="R481" s="303"/>
      <c r="S481" s="303"/>
      <c r="T481" s="303"/>
      <c r="U481" s="303"/>
      <c r="V481" s="304"/>
      <c r="W481" s="305" t="s">
        <v>315</v>
      </c>
      <c r="X481" s="305"/>
      <c r="Y481" s="305"/>
      <c r="Z481" s="305"/>
      <c r="AA481" s="305"/>
      <c r="AB481" s="305"/>
      <c r="AC481" s="305"/>
      <c r="AD481" s="305"/>
      <c r="AE481" s="305"/>
      <c r="AF481" s="306" t="s">
        <v>316</v>
      </c>
      <c r="AG481" s="307"/>
      <c r="AH481" s="307"/>
      <c r="AI481" s="307"/>
      <c r="AJ481" s="307"/>
      <c r="AK481" s="307"/>
      <c r="AL481" s="307"/>
      <c r="AM481" s="308"/>
    </row>
    <row r="482" spans="1:42" s="7" customFormat="1" ht="33.75" customHeight="1" x14ac:dyDescent="0.2">
      <c r="E482" s="286"/>
      <c r="F482" s="287"/>
      <c r="G482" s="287"/>
      <c r="H482" s="64"/>
      <c r="I482" s="65"/>
      <c r="J482" s="65"/>
      <c r="K482" s="65"/>
      <c r="L482" s="65"/>
      <c r="M482" s="65"/>
      <c r="N482" s="65"/>
      <c r="O482" s="65"/>
      <c r="P482" s="65"/>
      <c r="Q482" s="65"/>
      <c r="R482" s="65"/>
      <c r="S482" s="65"/>
      <c r="T482" s="65"/>
      <c r="U482" s="65"/>
      <c r="V482" s="66"/>
      <c r="W482" s="309"/>
      <c r="X482" s="310"/>
      <c r="Y482" s="310"/>
      <c r="Z482" s="310"/>
      <c r="AA482" s="310"/>
      <c r="AB482" s="310"/>
      <c r="AC482" s="310"/>
      <c r="AD482" s="310"/>
      <c r="AE482" s="311"/>
      <c r="AF482" s="309"/>
      <c r="AG482" s="310"/>
      <c r="AH482" s="310"/>
      <c r="AI482" s="310"/>
      <c r="AJ482" s="310"/>
      <c r="AK482" s="310"/>
      <c r="AL482" s="310"/>
      <c r="AM482" s="311"/>
    </row>
    <row r="483" spans="1:42" s="7" customFormat="1" ht="27.75" customHeight="1" x14ac:dyDescent="0.2">
      <c r="E483" s="286"/>
      <c r="F483" s="287"/>
      <c r="G483" s="287"/>
      <c r="H483" s="67"/>
      <c r="I483" s="68"/>
      <c r="J483" s="68"/>
      <c r="K483" s="68"/>
      <c r="L483" s="68"/>
      <c r="M483" s="68"/>
      <c r="N483" s="68"/>
      <c r="O483" s="68"/>
      <c r="P483" s="68"/>
      <c r="Q483" s="68"/>
      <c r="R483" s="68"/>
      <c r="S483" s="68"/>
      <c r="T483" s="68"/>
      <c r="U483" s="68"/>
      <c r="V483" s="69"/>
      <c r="W483" s="312"/>
      <c r="X483" s="313"/>
      <c r="Y483" s="313"/>
      <c r="Z483" s="313"/>
      <c r="AA483" s="313"/>
      <c r="AB483" s="313"/>
      <c r="AC483" s="313"/>
      <c r="AD483" s="313"/>
      <c r="AE483" s="314"/>
      <c r="AF483" s="312"/>
      <c r="AG483" s="313"/>
      <c r="AH483" s="313"/>
      <c r="AI483" s="313"/>
      <c r="AJ483" s="313"/>
      <c r="AK483" s="313"/>
      <c r="AL483" s="313"/>
      <c r="AM483" s="314"/>
    </row>
    <row r="484" spans="1:42" s="7" customFormat="1" ht="24.75" customHeight="1" x14ac:dyDescent="0.2">
      <c r="E484" s="288"/>
      <c r="F484" s="289"/>
      <c r="G484" s="289"/>
      <c r="H484" s="70"/>
      <c r="I484" s="71"/>
      <c r="J484" s="71"/>
      <c r="K484" s="71"/>
      <c r="L484" s="71"/>
      <c r="M484" s="71"/>
      <c r="N484" s="71"/>
      <c r="O484" s="71"/>
      <c r="P484" s="71"/>
      <c r="Q484" s="71"/>
      <c r="R484" s="71"/>
      <c r="S484" s="71"/>
      <c r="T484" s="71"/>
      <c r="U484" s="71"/>
      <c r="V484" s="72"/>
      <c r="W484" s="296"/>
      <c r="X484" s="297"/>
      <c r="Y484" s="297"/>
      <c r="Z484" s="297"/>
      <c r="AA484" s="297"/>
      <c r="AB484" s="297"/>
      <c r="AC484" s="297"/>
      <c r="AD484" s="297"/>
      <c r="AE484" s="298"/>
      <c r="AF484" s="296"/>
      <c r="AG484" s="297"/>
      <c r="AH484" s="297"/>
      <c r="AI484" s="297"/>
      <c r="AJ484" s="297"/>
      <c r="AK484" s="297"/>
      <c r="AL484" s="297"/>
      <c r="AM484" s="298"/>
    </row>
    <row r="485" spans="1:42" s="7" customFormat="1" ht="24.75" customHeight="1" x14ac:dyDescent="0.2">
      <c r="E485" s="76"/>
      <c r="F485" s="76"/>
      <c r="G485" s="76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  <c r="AA485" s="74"/>
      <c r="AB485" s="74"/>
      <c r="AC485" s="74"/>
      <c r="AD485" s="74"/>
      <c r="AE485" s="74"/>
      <c r="AF485" s="74"/>
      <c r="AG485" s="74"/>
      <c r="AH485" s="74"/>
      <c r="AI485" s="74"/>
      <c r="AJ485" s="74"/>
      <c r="AK485" s="74"/>
      <c r="AL485" s="74"/>
      <c r="AM485" s="74"/>
    </row>
    <row r="486" spans="1:42" s="7" customFormat="1" ht="24.75" customHeight="1" x14ac:dyDescent="0.2">
      <c r="E486" s="21" t="s">
        <v>319</v>
      </c>
      <c r="F486" s="76"/>
      <c r="G486" s="76"/>
      <c r="H486" s="74"/>
      <c r="I486" s="74"/>
      <c r="J486" s="74"/>
      <c r="K486" s="74"/>
      <c r="L486" s="74"/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  <c r="AA486" s="74"/>
      <c r="AB486" s="74"/>
      <c r="AC486" s="74"/>
      <c r="AD486" s="74"/>
      <c r="AE486" s="74"/>
      <c r="AF486" s="74"/>
      <c r="AG486" s="74"/>
      <c r="AH486" s="74"/>
      <c r="AI486" s="74"/>
      <c r="AJ486" s="74"/>
      <c r="AK486" s="74"/>
      <c r="AL486" s="74"/>
      <c r="AM486" s="74"/>
    </row>
    <row r="487" spans="1:42" s="7" customFormat="1" ht="24.75" customHeight="1" x14ac:dyDescent="0.2">
      <c r="E487" s="76"/>
      <c r="F487" s="76"/>
      <c r="G487" s="76"/>
      <c r="H487" s="74"/>
      <c r="I487" s="74"/>
      <c r="J487" s="74"/>
      <c r="K487" s="74"/>
      <c r="L487" s="74"/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  <c r="AA487" s="74"/>
      <c r="AB487" s="74"/>
      <c r="AC487" s="74"/>
      <c r="AD487" s="74"/>
      <c r="AE487" s="74"/>
      <c r="AF487" s="74"/>
      <c r="AG487" s="74"/>
      <c r="AH487" s="74"/>
      <c r="AI487" s="74"/>
      <c r="AJ487" s="74"/>
      <c r="AK487" s="74"/>
      <c r="AL487" s="74"/>
      <c r="AM487" s="74"/>
    </row>
    <row r="488" spans="1:42" s="7" customFormat="1" ht="24.75" customHeight="1" x14ac:dyDescent="0.2">
      <c r="E488" s="76"/>
      <c r="F488" s="76"/>
      <c r="G488" s="76"/>
      <c r="H488" s="74"/>
      <c r="I488" s="74"/>
      <c r="J488" s="74"/>
      <c r="K488" s="74"/>
      <c r="L488" s="74"/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  <c r="AA488" s="74"/>
      <c r="AB488" s="74"/>
      <c r="AC488" s="74"/>
      <c r="AD488" s="74"/>
      <c r="AE488" s="74"/>
      <c r="AF488" s="74"/>
      <c r="AG488" s="74"/>
      <c r="AH488" s="74"/>
      <c r="AI488" s="74"/>
      <c r="AJ488" s="74"/>
      <c r="AK488" s="74"/>
      <c r="AL488" s="74"/>
      <c r="AM488" s="74"/>
    </row>
    <row r="489" spans="1:42" s="7" customFormat="1" ht="24.75" customHeight="1" x14ac:dyDescent="0.2">
      <c r="E489" s="76"/>
      <c r="F489" s="76"/>
      <c r="G489" s="76"/>
      <c r="H489" s="74"/>
      <c r="I489" s="74"/>
      <c r="J489" s="74"/>
      <c r="K489" s="74"/>
      <c r="L489" s="74"/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  <c r="AA489" s="74"/>
      <c r="AB489" s="74"/>
      <c r="AC489" s="74"/>
      <c r="AD489" s="74"/>
      <c r="AE489" s="74"/>
      <c r="AF489" s="74"/>
      <c r="AG489" s="74"/>
      <c r="AH489" s="74"/>
      <c r="AI489" s="74"/>
      <c r="AJ489" s="74"/>
      <c r="AK489" s="74"/>
      <c r="AL489" s="74"/>
      <c r="AM489" s="74"/>
    </row>
    <row r="490" spans="1:42" ht="12.6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</row>
    <row r="491" spans="1:42" ht="12.6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</row>
    <row r="492" spans="1:42" ht="12.6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</row>
    <row r="493" spans="1:42" ht="12.6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</row>
    <row r="494" spans="1:42" ht="12.6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</row>
    <row r="495" spans="1:42" s="151" customFormat="1" ht="27.75" customHeight="1" x14ac:dyDescent="0.2">
      <c r="A495" s="7"/>
      <c r="B495" s="197" t="s">
        <v>25408</v>
      </c>
      <c r="C495" s="197"/>
      <c r="D495" s="197"/>
      <c r="E495" s="197"/>
      <c r="F495" s="197"/>
      <c r="G495" s="197"/>
      <c r="H495" s="197"/>
      <c r="I495" s="197"/>
      <c r="J495" s="197"/>
      <c r="K495" s="197"/>
      <c r="L495" s="197"/>
      <c r="M495" s="197"/>
      <c r="N495" s="197"/>
      <c r="O495" s="197"/>
      <c r="P495" s="197"/>
      <c r="Q495" s="197"/>
      <c r="R495" s="197"/>
      <c r="S495" s="197"/>
      <c r="T495" s="197"/>
      <c r="U495" s="197"/>
      <c r="V495" s="197"/>
      <c r="W495" s="197"/>
      <c r="X495" s="197"/>
      <c r="Y495" s="197"/>
      <c r="Z495" s="197"/>
      <c r="AA495" s="197"/>
      <c r="AB495" s="197"/>
      <c r="AC495" s="197"/>
      <c r="AD495" s="197"/>
      <c r="AE495" s="197"/>
      <c r="AF495" s="197"/>
      <c r="AG495" s="197"/>
      <c r="AH495" s="197"/>
      <c r="AI495" s="197"/>
      <c r="AJ495" s="197"/>
      <c r="AK495" s="197"/>
      <c r="AL495" s="197"/>
      <c r="AM495" s="197"/>
      <c r="AN495" s="7"/>
      <c r="AO495" s="7"/>
      <c r="AP495" s="7"/>
    </row>
    <row r="496" spans="1:42" ht="12.6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</row>
    <row r="497" spans="1:41" ht="12.6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</row>
    <row r="498" spans="1:41" ht="12.6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</row>
    <row r="499" spans="1:41" ht="84.6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</row>
    <row r="500" spans="1:41" ht="12.6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</row>
    <row r="501" spans="1:41" ht="32.25" customHeight="1" x14ac:dyDescent="0.2">
      <c r="B501" s="197" t="s">
        <v>320</v>
      </c>
      <c r="C501" s="197"/>
      <c r="D501" s="197"/>
      <c r="E501" s="197"/>
      <c r="F501" s="197"/>
      <c r="G501" s="197"/>
      <c r="H501" s="197"/>
      <c r="I501" s="197"/>
      <c r="J501" s="197"/>
      <c r="K501" s="197"/>
      <c r="L501" s="197"/>
      <c r="M501" s="197"/>
      <c r="N501" s="197"/>
      <c r="O501" s="197"/>
      <c r="P501" s="197"/>
      <c r="Q501" s="197"/>
      <c r="R501" s="197"/>
      <c r="S501" s="197"/>
      <c r="T501" s="197"/>
      <c r="U501" s="197"/>
      <c r="V501" s="197"/>
      <c r="W501" s="197"/>
      <c r="X501" s="197"/>
      <c r="Y501" s="197"/>
      <c r="Z501" s="197"/>
      <c r="AA501" s="197"/>
      <c r="AB501" s="197"/>
      <c r="AC501" s="197"/>
      <c r="AD501" s="197"/>
      <c r="AE501" s="197"/>
      <c r="AF501" s="197"/>
      <c r="AG501" s="197"/>
      <c r="AH501" s="197"/>
      <c r="AI501" s="197"/>
      <c r="AJ501" s="197"/>
      <c r="AK501" s="197"/>
      <c r="AL501" s="197"/>
      <c r="AM501" s="197"/>
    </row>
    <row r="502" spans="1:41" ht="12.6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</row>
    <row r="503" spans="1:41" s="7" customFormat="1" ht="22.15" customHeight="1" x14ac:dyDescent="0.2">
      <c r="E503" s="428" t="s">
        <v>25396</v>
      </c>
      <c r="F503" s="428"/>
      <c r="G503" s="428"/>
      <c r="H503" s="428"/>
      <c r="I503" s="428"/>
      <c r="J503" s="428"/>
      <c r="K503" s="428"/>
      <c r="L503" s="428"/>
      <c r="M503" s="428"/>
      <c r="N503" s="428"/>
      <c r="O503" s="428"/>
      <c r="P503" s="428"/>
      <c r="Q503" s="428"/>
      <c r="R503" s="428"/>
      <c r="S503" s="428"/>
      <c r="T503" s="428"/>
      <c r="U503" s="428"/>
      <c r="V503" s="428"/>
      <c r="W503" s="428"/>
      <c r="X503" s="428"/>
      <c r="Y503" s="428"/>
      <c r="Z503" s="428"/>
      <c r="AA503" s="428"/>
      <c r="AB503" s="428"/>
      <c r="AC503" s="428"/>
      <c r="AD503" s="428"/>
      <c r="AE503" s="428"/>
      <c r="AF503" s="428"/>
      <c r="AH503" s="77"/>
      <c r="AI503" s="78"/>
      <c r="AJ503" s="77"/>
      <c r="AL503" s="79"/>
    </row>
    <row r="504" spans="1:41" ht="12.6" customHeight="1" x14ac:dyDescent="0.2">
      <c r="A504" s="7"/>
      <c r="B504" s="7"/>
      <c r="C504" s="7"/>
      <c r="D504" s="7"/>
      <c r="E504" s="41"/>
      <c r="F504" s="81"/>
      <c r="G504" s="81"/>
      <c r="H504" s="81"/>
      <c r="I504" s="81"/>
      <c r="J504" s="81"/>
      <c r="K504" s="81"/>
      <c r="L504" s="81"/>
      <c r="M504" s="81"/>
      <c r="N504" s="81"/>
      <c r="O504" s="81"/>
      <c r="P504" s="81"/>
      <c r="Q504" s="81"/>
      <c r="R504" s="81"/>
      <c r="S504" s="81"/>
      <c r="T504" s="81"/>
      <c r="U504" s="81"/>
      <c r="V504" s="81"/>
      <c r="W504" s="81"/>
      <c r="X504" s="81"/>
      <c r="Y504" s="81"/>
      <c r="Z504" s="81"/>
      <c r="AA504" s="81"/>
      <c r="AB504" s="81"/>
      <c r="AC504" s="81"/>
      <c r="AD504" s="81"/>
      <c r="AE504" s="81"/>
      <c r="AF504" s="81"/>
      <c r="AG504" s="81"/>
      <c r="AH504" s="78"/>
      <c r="AI504" s="78"/>
      <c r="AJ504" s="78"/>
      <c r="AK504" s="7"/>
      <c r="AL504" s="78"/>
      <c r="AM504" s="78"/>
      <c r="AN504" s="7"/>
      <c r="AO504" s="7"/>
    </row>
    <row r="505" spans="1:41" ht="28.15" customHeight="1" x14ac:dyDescent="0.2">
      <c r="A505" s="7"/>
      <c r="B505" s="7"/>
      <c r="C505" s="7"/>
      <c r="D505" s="7"/>
      <c r="E505" s="379" t="s">
        <v>25395</v>
      </c>
      <c r="F505" s="379"/>
      <c r="G505" s="379"/>
      <c r="H505" s="379"/>
      <c r="I505" s="379"/>
      <c r="J505" s="379"/>
      <c r="K505" s="379"/>
      <c r="L505" s="379"/>
      <c r="M505" s="379"/>
      <c r="N505" s="379"/>
      <c r="O505" s="379"/>
      <c r="P505" s="379"/>
      <c r="Q505" s="379"/>
      <c r="R505" s="379"/>
      <c r="S505" s="379"/>
      <c r="T505" s="379"/>
      <c r="U505" s="379"/>
      <c r="V505" s="379"/>
      <c r="W505" s="379"/>
      <c r="X505" s="379"/>
      <c r="Y505" s="379"/>
      <c r="Z505" s="379"/>
      <c r="AA505" s="379"/>
      <c r="AB505" s="379"/>
      <c r="AC505" s="379"/>
      <c r="AD505" s="379"/>
      <c r="AE505" s="379"/>
      <c r="AF505" s="379"/>
      <c r="AG505" s="427"/>
      <c r="AH505" s="77"/>
      <c r="AI505" s="78"/>
      <c r="AJ505" s="77"/>
      <c r="AK505" s="7"/>
      <c r="AL505" s="79"/>
      <c r="AM505" s="80"/>
      <c r="AN505" s="7"/>
      <c r="AO505" s="7"/>
    </row>
    <row r="506" spans="1:41" ht="12.6" customHeight="1" x14ac:dyDescent="0.2">
      <c r="A506" s="7"/>
      <c r="B506" s="7"/>
      <c r="C506" s="7"/>
      <c r="D506" s="7"/>
      <c r="E506" s="81"/>
      <c r="F506" s="81"/>
      <c r="G506" s="81"/>
      <c r="H506" s="81"/>
      <c r="I506" s="81"/>
      <c r="J506" s="81"/>
      <c r="K506" s="81"/>
      <c r="L506" s="81"/>
      <c r="M506" s="81"/>
      <c r="N506" s="81"/>
      <c r="O506" s="81"/>
      <c r="P506" s="81"/>
      <c r="Q506" s="81"/>
      <c r="R506" s="81"/>
      <c r="S506" s="81"/>
      <c r="T506" s="81"/>
      <c r="U506" s="81"/>
      <c r="V506" s="81"/>
      <c r="W506" s="81"/>
      <c r="X506" s="81"/>
      <c r="Y506" s="81"/>
      <c r="Z506" s="81"/>
      <c r="AA506" s="81"/>
      <c r="AB506" s="81"/>
      <c r="AC506" s="81"/>
      <c r="AD506" s="81"/>
      <c r="AE506" s="81"/>
      <c r="AF506" s="81"/>
      <c r="AG506" s="81"/>
      <c r="AH506" s="82"/>
      <c r="AI506" s="82"/>
      <c r="AJ506" s="82"/>
      <c r="AK506" s="7"/>
      <c r="AL506" s="82"/>
      <c r="AM506" s="82"/>
      <c r="AN506" s="7"/>
      <c r="AO506" s="7"/>
    </row>
    <row r="507" spans="1:41" s="7" customFormat="1" ht="25.15" customHeight="1" x14ac:dyDescent="0.2">
      <c r="E507" s="421" t="s">
        <v>25394</v>
      </c>
      <c r="F507" s="421"/>
      <c r="G507" s="421"/>
      <c r="H507" s="421"/>
      <c r="I507" s="421"/>
      <c r="J507" s="421"/>
      <c r="K507" s="421"/>
      <c r="L507" s="421"/>
      <c r="M507" s="421"/>
      <c r="N507" s="421"/>
      <c r="O507" s="421"/>
      <c r="P507" s="421"/>
      <c r="Q507" s="421"/>
      <c r="R507" s="421"/>
      <c r="S507" s="421"/>
      <c r="T507" s="421"/>
      <c r="U507" s="421"/>
      <c r="V507" s="421"/>
      <c r="W507" s="421"/>
      <c r="X507" s="421"/>
      <c r="Y507" s="421"/>
      <c r="Z507" s="421"/>
      <c r="AA507" s="421"/>
      <c r="AB507" s="421"/>
      <c r="AC507" s="421"/>
      <c r="AD507" s="421"/>
      <c r="AE507" s="421"/>
      <c r="AF507" s="421"/>
      <c r="AG507" s="422"/>
      <c r="AH507" s="77"/>
      <c r="AI507" s="78"/>
      <c r="AJ507" s="77"/>
      <c r="AL507" s="79"/>
      <c r="AM507" s="80"/>
    </row>
    <row r="508" spans="1:41" ht="12.6" customHeight="1" x14ac:dyDescent="0.2">
      <c r="A508" s="7"/>
      <c r="B508" s="7"/>
      <c r="C508" s="7"/>
      <c r="D508" s="7"/>
      <c r="E508" s="81"/>
      <c r="F508" s="81"/>
      <c r="G508" s="81"/>
      <c r="H508" s="81"/>
      <c r="I508" s="81"/>
      <c r="J508" s="81"/>
      <c r="K508" s="81"/>
      <c r="L508" s="81"/>
      <c r="M508" s="81"/>
      <c r="N508" s="81"/>
      <c r="O508" s="81"/>
      <c r="P508" s="81"/>
      <c r="Q508" s="81"/>
      <c r="R508" s="81"/>
      <c r="S508" s="81"/>
      <c r="T508" s="81"/>
      <c r="U508" s="81"/>
      <c r="V508" s="81"/>
      <c r="W508" s="81"/>
      <c r="X508" s="81"/>
      <c r="Y508" s="81"/>
      <c r="Z508" s="81"/>
      <c r="AA508" s="81"/>
      <c r="AB508" s="81"/>
      <c r="AC508" s="81"/>
      <c r="AD508" s="81"/>
      <c r="AE508" s="81"/>
      <c r="AF508" s="81"/>
      <c r="AG508" s="81"/>
      <c r="AH508" s="78"/>
      <c r="AI508" s="78"/>
      <c r="AJ508" s="78"/>
      <c r="AK508" s="7"/>
      <c r="AL508" s="78"/>
      <c r="AM508" s="78"/>
      <c r="AN508" s="7"/>
      <c r="AO508" s="7"/>
    </row>
    <row r="509" spans="1:41" ht="12.6" customHeight="1" x14ac:dyDescent="0.2">
      <c r="A509" s="7"/>
      <c r="B509" s="7"/>
      <c r="C509" s="7"/>
      <c r="D509" s="7"/>
      <c r="E509" s="81"/>
      <c r="F509" s="81"/>
      <c r="G509" s="81"/>
      <c r="H509" s="81"/>
      <c r="I509" s="81"/>
      <c r="J509" s="81"/>
      <c r="K509" s="81"/>
      <c r="L509" s="81"/>
      <c r="M509" s="81"/>
      <c r="N509" s="81"/>
      <c r="O509" s="81"/>
      <c r="P509" s="81"/>
      <c r="Q509" s="81"/>
      <c r="R509" s="81"/>
      <c r="S509" s="81"/>
      <c r="T509" s="81"/>
      <c r="U509" s="81"/>
      <c r="V509" s="81"/>
      <c r="W509" s="81"/>
      <c r="X509" s="81"/>
      <c r="Y509" s="81"/>
      <c r="Z509" s="81"/>
      <c r="AA509" s="81"/>
      <c r="AB509" s="81"/>
      <c r="AC509" s="81"/>
      <c r="AD509" s="81"/>
      <c r="AE509" s="81"/>
      <c r="AF509" s="81"/>
      <c r="AG509" s="81"/>
      <c r="AH509" s="78"/>
      <c r="AI509" s="78"/>
      <c r="AJ509" s="78"/>
      <c r="AK509" s="7"/>
      <c r="AL509" s="78"/>
      <c r="AM509" s="78"/>
      <c r="AN509" s="7"/>
      <c r="AO509" s="7"/>
    </row>
    <row r="510" spans="1:41" ht="25.15" customHeight="1" x14ac:dyDescent="0.2">
      <c r="A510" s="7"/>
      <c r="B510" s="7"/>
      <c r="C510" s="7"/>
      <c r="D510" s="7"/>
      <c r="E510" s="421" t="s">
        <v>321</v>
      </c>
      <c r="F510" s="421"/>
      <c r="G510" s="421"/>
      <c r="H510" s="421"/>
      <c r="I510" s="421"/>
      <c r="J510" s="421"/>
      <c r="K510" s="421"/>
      <c r="L510" s="421"/>
      <c r="M510" s="421"/>
      <c r="N510" s="421"/>
      <c r="O510" s="421"/>
      <c r="P510" s="421"/>
      <c r="Q510" s="421"/>
      <c r="R510" s="421"/>
      <c r="S510" s="421"/>
      <c r="T510" s="421"/>
      <c r="U510" s="421"/>
      <c r="V510" s="421"/>
      <c r="W510" s="421"/>
      <c r="X510" s="421"/>
      <c r="Y510" s="421"/>
      <c r="Z510" s="421"/>
      <c r="AA510" s="421"/>
      <c r="AB510" s="421"/>
      <c r="AC510" s="421"/>
      <c r="AD510" s="421"/>
      <c r="AE510" s="421"/>
      <c r="AF510" s="421"/>
      <c r="AG510" s="422"/>
      <c r="AH510" s="77"/>
      <c r="AI510" s="78"/>
      <c r="AJ510" s="77"/>
      <c r="AK510" s="7"/>
      <c r="AL510" s="79"/>
      <c r="AM510" s="80"/>
      <c r="AN510" s="7"/>
      <c r="AO510" s="7"/>
    </row>
    <row r="511" spans="1:41" ht="12" customHeight="1" x14ac:dyDescent="0.2">
      <c r="A511" s="7"/>
      <c r="B511" s="7"/>
      <c r="C511" s="7"/>
      <c r="D511" s="7"/>
      <c r="E511" s="81"/>
      <c r="F511" s="81"/>
      <c r="G511" s="81"/>
      <c r="H511" s="81"/>
      <c r="I511" s="81"/>
      <c r="J511" s="81"/>
      <c r="K511" s="81"/>
      <c r="L511" s="81"/>
      <c r="M511" s="81"/>
      <c r="N511" s="81"/>
      <c r="O511" s="81"/>
      <c r="P511" s="81"/>
      <c r="Q511" s="81"/>
      <c r="R511" s="81"/>
      <c r="S511" s="81"/>
      <c r="T511" s="81"/>
      <c r="U511" s="81"/>
      <c r="V511" s="81"/>
      <c r="W511" s="81"/>
      <c r="X511" s="81"/>
      <c r="Y511" s="81"/>
      <c r="Z511" s="81"/>
      <c r="AA511" s="81"/>
      <c r="AB511" s="81"/>
      <c r="AC511" s="81"/>
      <c r="AD511" s="81"/>
      <c r="AE511" s="81"/>
      <c r="AF511" s="81"/>
      <c r="AG511" s="81"/>
      <c r="AH511" s="82"/>
      <c r="AI511" s="82"/>
      <c r="AJ511" s="82"/>
      <c r="AK511" s="7"/>
      <c r="AL511" s="82"/>
      <c r="AM511" s="82"/>
      <c r="AN511" s="7"/>
      <c r="AO511" s="7"/>
    </row>
    <row r="512" spans="1:41" ht="25.15" customHeight="1" x14ac:dyDescent="0.2">
      <c r="A512" s="7"/>
      <c r="B512" s="7"/>
      <c r="C512" s="7"/>
      <c r="D512" s="7"/>
      <c r="E512" s="421" t="s">
        <v>25393</v>
      </c>
      <c r="F512" s="421"/>
      <c r="G512" s="421"/>
      <c r="H512" s="421"/>
      <c r="I512" s="421"/>
      <c r="J512" s="421"/>
      <c r="K512" s="421"/>
      <c r="L512" s="421"/>
      <c r="M512" s="421"/>
      <c r="N512" s="421"/>
      <c r="O512" s="421"/>
      <c r="P512" s="421"/>
      <c r="Q512" s="421"/>
      <c r="R512" s="421"/>
      <c r="S512" s="421"/>
      <c r="T512" s="421"/>
      <c r="U512" s="421"/>
      <c r="V512" s="421"/>
      <c r="W512" s="421"/>
      <c r="X512" s="421"/>
      <c r="Y512" s="421"/>
      <c r="Z512" s="421"/>
      <c r="AA512" s="421"/>
      <c r="AB512" s="421"/>
      <c r="AC512" s="421"/>
      <c r="AD512" s="421"/>
      <c r="AE512" s="421"/>
      <c r="AF512" s="421"/>
      <c r="AG512" s="422"/>
      <c r="AH512" s="77"/>
      <c r="AI512" s="78"/>
      <c r="AJ512" s="77"/>
      <c r="AK512" s="7"/>
      <c r="AL512" s="79"/>
      <c r="AM512" s="80"/>
      <c r="AN512" s="7"/>
      <c r="AO512" s="7"/>
    </row>
    <row r="513" spans="1:41" ht="12.6" customHeight="1" x14ac:dyDescent="0.2">
      <c r="A513" s="7"/>
      <c r="B513" s="7"/>
      <c r="C513" s="7"/>
      <c r="D513" s="7"/>
      <c r="E513" s="81"/>
      <c r="F513" s="81"/>
      <c r="G513" s="81"/>
      <c r="H513" s="81"/>
      <c r="I513" s="81"/>
      <c r="J513" s="81"/>
      <c r="K513" s="81"/>
      <c r="L513" s="81"/>
      <c r="M513" s="81"/>
      <c r="N513" s="81"/>
      <c r="O513" s="81"/>
      <c r="P513" s="81"/>
      <c r="Q513" s="81"/>
      <c r="R513" s="81"/>
      <c r="S513" s="81"/>
      <c r="T513" s="81"/>
      <c r="U513" s="81"/>
      <c r="V513" s="81"/>
      <c r="W513" s="81"/>
      <c r="X513" s="81"/>
      <c r="Y513" s="81"/>
      <c r="Z513" s="81"/>
      <c r="AA513" s="81"/>
      <c r="AB513" s="81"/>
      <c r="AC513" s="81"/>
      <c r="AD513" s="81"/>
      <c r="AE513" s="81"/>
      <c r="AF513" s="81"/>
      <c r="AG513" s="81"/>
      <c r="AH513" s="82"/>
      <c r="AI513" s="82"/>
      <c r="AJ513" s="82"/>
      <c r="AK513" s="7"/>
      <c r="AL513" s="82"/>
      <c r="AM513" s="82"/>
      <c r="AN513" s="7"/>
      <c r="AO513" s="7"/>
    </row>
    <row r="514" spans="1:41" ht="25.15" customHeight="1" x14ac:dyDescent="0.2">
      <c r="A514" s="7"/>
      <c r="B514" s="7"/>
      <c r="C514" s="7"/>
      <c r="D514" s="7"/>
      <c r="E514" s="421" t="s">
        <v>322</v>
      </c>
      <c r="F514" s="421"/>
      <c r="G514" s="421"/>
      <c r="H514" s="421"/>
      <c r="I514" s="421"/>
      <c r="J514" s="421"/>
      <c r="K514" s="421"/>
      <c r="L514" s="421"/>
      <c r="M514" s="421"/>
      <c r="N514" s="421"/>
      <c r="O514" s="421"/>
      <c r="P514" s="421"/>
      <c r="Q514" s="421"/>
      <c r="R514" s="421"/>
      <c r="S514" s="421"/>
      <c r="T514" s="421"/>
      <c r="U514" s="421"/>
      <c r="V514" s="421"/>
      <c r="W514" s="421"/>
      <c r="X514" s="421"/>
      <c r="Y514" s="421"/>
      <c r="Z514" s="421"/>
      <c r="AA514" s="421"/>
      <c r="AB514" s="421"/>
      <c r="AC514" s="421"/>
      <c r="AD514" s="421"/>
      <c r="AE514" s="421"/>
      <c r="AF514" s="421"/>
      <c r="AG514" s="422"/>
      <c r="AH514" s="77"/>
      <c r="AI514" s="78"/>
      <c r="AJ514" s="77"/>
      <c r="AK514" s="7"/>
      <c r="AL514" s="79"/>
      <c r="AM514" s="80"/>
      <c r="AN514" s="7"/>
      <c r="AO514" s="7"/>
    </row>
    <row r="515" spans="1:41" ht="12.6" customHeight="1" x14ac:dyDescent="0.2">
      <c r="A515" s="7"/>
      <c r="B515" s="7"/>
      <c r="C515" s="7"/>
      <c r="D515" s="7"/>
      <c r="E515" s="145"/>
      <c r="F515" s="145"/>
      <c r="G515" s="145"/>
      <c r="H515" s="145"/>
      <c r="I515" s="145"/>
      <c r="J515" s="145"/>
      <c r="K515" s="145"/>
      <c r="L515" s="145"/>
      <c r="M515" s="145"/>
      <c r="N515" s="145"/>
      <c r="O515" s="145"/>
      <c r="P515" s="145"/>
      <c r="Q515" s="145"/>
      <c r="R515" s="145"/>
      <c r="S515" s="145"/>
      <c r="T515" s="145"/>
      <c r="U515" s="145"/>
      <c r="V515" s="145"/>
      <c r="W515" s="145"/>
      <c r="X515" s="145"/>
      <c r="Y515" s="145"/>
      <c r="Z515" s="145"/>
      <c r="AA515" s="145"/>
      <c r="AB515" s="145"/>
      <c r="AC515" s="145"/>
      <c r="AD515" s="145"/>
      <c r="AE515" s="145"/>
      <c r="AF515" s="145"/>
      <c r="AG515" s="145"/>
      <c r="AH515" s="82"/>
      <c r="AI515" s="82"/>
      <c r="AJ515" s="82"/>
      <c r="AK515" s="7"/>
      <c r="AL515" s="82"/>
      <c r="AM515" s="82"/>
      <c r="AN515" s="7"/>
      <c r="AO515" s="7"/>
    </row>
    <row r="516" spans="1:41" ht="25.15" customHeight="1" x14ac:dyDescent="0.2">
      <c r="A516" s="7"/>
      <c r="B516" s="7"/>
      <c r="C516" s="7"/>
      <c r="D516" s="7"/>
      <c r="E516" s="421" t="s">
        <v>323</v>
      </c>
      <c r="F516" s="421"/>
      <c r="G516" s="421"/>
      <c r="H516" s="421"/>
      <c r="I516" s="421"/>
      <c r="J516" s="421"/>
      <c r="K516" s="421"/>
      <c r="L516" s="421"/>
      <c r="M516" s="421"/>
      <c r="N516" s="421"/>
      <c r="O516" s="421"/>
      <c r="P516" s="421"/>
      <c r="Q516" s="421"/>
      <c r="R516" s="421"/>
      <c r="S516" s="421"/>
      <c r="T516" s="421"/>
      <c r="U516" s="421"/>
      <c r="V516" s="421"/>
      <c r="W516" s="421"/>
      <c r="X516" s="421"/>
      <c r="Y516" s="421"/>
      <c r="Z516" s="421"/>
      <c r="AA516" s="421"/>
      <c r="AB516" s="421"/>
      <c r="AC516" s="421"/>
      <c r="AD516" s="421"/>
      <c r="AE516" s="421"/>
      <c r="AF516" s="421"/>
      <c r="AG516" s="422"/>
      <c r="AH516" s="77"/>
      <c r="AI516" s="78"/>
      <c r="AJ516" s="77"/>
      <c r="AK516" s="7"/>
      <c r="AL516" s="79"/>
      <c r="AM516" s="80"/>
      <c r="AN516" s="7"/>
      <c r="AO516" s="7"/>
    </row>
    <row r="517" spans="1:41" ht="12.6" customHeight="1" x14ac:dyDescent="0.2">
      <c r="A517" s="7"/>
      <c r="B517" s="7"/>
      <c r="C517" s="7"/>
      <c r="D517" s="7"/>
      <c r="E517" s="81"/>
      <c r="F517" s="81"/>
      <c r="G517" s="81"/>
      <c r="H517" s="81"/>
      <c r="I517" s="81"/>
      <c r="J517" s="81"/>
      <c r="K517" s="81"/>
      <c r="L517" s="81"/>
      <c r="M517" s="81"/>
      <c r="N517" s="81"/>
      <c r="O517" s="81"/>
      <c r="P517" s="81"/>
      <c r="Q517" s="81"/>
      <c r="R517" s="81"/>
      <c r="S517" s="81"/>
      <c r="T517" s="81"/>
      <c r="U517" s="81"/>
      <c r="V517" s="81"/>
      <c r="W517" s="81"/>
      <c r="X517" s="81"/>
      <c r="Y517" s="81"/>
      <c r="Z517" s="81"/>
      <c r="AA517" s="81"/>
      <c r="AB517" s="81"/>
      <c r="AC517" s="81"/>
      <c r="AD517" s="81"/>
      <c r="AE517" s="81"/>
      <c r="AF517" s="81"/>
      <c r="AG517" s="81"/>
      <c r="AH517" s="82"/>
      <c r="AI517" s="82"/>
      <c r="AJ517" s="82"/>
      <c r="AK517" s="7"/>
      <c r="AL517" s="82"/>
      <c r="AM517" s="82"/>
      <c r="AN517" s="7"/>
      <c r="AO517" s="7"/>
    </row>
    <row r="518" spans="1:41" ht="25.15" customHeight="1" x14ac:dyDescent="0.2">
      <c r="A518" s="7"/>
      <c r="B518" s="7"/>
      <c r="C518" s="7"/>
      <c r="D518" s="7"/>
      <c r="E518" s="421" t="s">
        <v>324</v>
      </c>
      <c r="F518" s="421"/>
      <c r="G518" s="421"/>
      <c r="H518" s="421"/>
      <c r="I518" s="421"/>
      <c r="J518" s="421"/>
      <c r="K518" s="421"/>
      <c r="L518" s="421"/>
      <c r="M518" s="421"/>
      <c r="N518" s="421"/>
      <c r="O518" s="421"/>
      <c r="P518" s="421"/>
      <c r="Q518" s="421"/>
      <c r="R518" s="421"/>
      <c r="S518" s="421"/>
      <c r="T518" s="421"/>
      <c r="U518" s="421"/>
      <c r="V518" s="421"/>
      <c r="W518" s="421"/>
      <c r="X518" s="421"/>
      <c r="Y518" s="421"/>
      <c r="Z518" s="421"/>
      <c r="AA518" s="421"/>
      <c r="AB518" s="421"/>
      <c r="AC518" s="421"/>
      <c r="AD518" s="421"/>
      <c r="AE518" s="421"/>
      <c r="AF518" s="421"/>
      <c r="AG518" s="422"/>
      <c r="AH518" s="77"/>
      <c r="AI518" s="78"/>
      <c r="AJ518" s="77"/>
      <c r="AK518" s="7"/>
      <c r="AL518" s="79"/>
      <c r="AM518" s="80"/>
      <c r="AN518" s="7"/>
      <c r="AO518" s="7"/>
    </row>
    <row r="519" spans="1:41" ht="12.6" customHeight="1" x14ac:dyDescent="0.2">
      <c r="A519" s="7"/>
      <c r="B519" s="7"/>
      <c r="C519" s="7"/>
      <c r="D519" s="7"/>
      <c r="E519" s="83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  <c r="AA519" s="39"/>
      <c r="AB519" s="39"/>
      <c r="AC519" s="39"/>
      <c r="AD519" s="39"/>
      <c r="AE519" s="39"/>
      <c r="AF519" s="39"/>
      <c r="AG519" s="39"/>
      <c r="AH519" s="7"/>
      <c r="AI519" s="7"/>
      <c r="AJ519" s="7"/>
      <c r="AK519" s="7"/>
      <c r="AL519" s="7"/>
      <c r="AM519" s="7"/>
      <c r="AN519" s="7"/>
      <c r="AO519" s="7"/>
    </row>
    <row r="520" spans="1:41" ht="25.15" customHeight="1" x14ac:dyDescent="0.2">
      <c r="A520" s="7"/>
      <c r="B520" s="7"/>
      <c r="C520" s="7"/>
      <c r="D520" s="7"/>
      <c r="E520" s="421" t="s">
        <v>325</v>
      </c>
      <c r="F520" s="421"/>
      <c r="G520" s="421"/>
      <c r="H520" s="421"/>
      <c r="I520" s="421"/>
      <c r="J520" s="421"/>
      <c r="K520" s="421"/>
      <c r="L520" s="421"/>
      <c r="M520" s="421"/>
      <c r="N520" s="421"/>
      <c r="O520" s="421"/>
      <c r="P520" s="421"/>
      <c r="Q520" s="421"/>
      <c r="R520" s="421"/>
      <c r="S520" s="421"/>
      <c r="T520" s="421"/>
      <c r="U520" s="421"/>
      <c r="V520" s="421"/>
      <c r="W520" s="421"/>
      <c r="X520" s="421"/>
      <c r="Y520" s="421"/>
      <c r="Z520" s="421"/>
      <c r="AA520" s="421"/>
      <c r="AB520" s="421"/>
      <c r="AC520" s="421"/>
      <c r="AD520" s="421"/>
      <c r="AE520" s="421"/>
      <c r="AF520" s="421"/>
      <c r="AG520" s="422"/>
      <c r="AH520" s="77"/>
      <c r="AI520" s="78"/>
      <c r="AJ520" s="77"/>
      <c r="AK520" s="7"/>
      <c r="AL520" s="79"/>
      <c r="AM520" s="80"/>
      <c r="AN520" s="7"/>
      <c r="AO520" s="7"/>
    </row>
    <row r="521" spans="1:41" ht="12.6" customHeight="1" x14ac:dyDescent="0.2">
      <c r="A521" s="7"/>
      <c r="B521" s="7"/>
      <c r="C521" s="7"/>
      <c r="D521" s="7"/>
      <c r="E521" s="83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  <c r="AA521" s="39"/>
      <c r="AB521" s="39"/>
      <c r="AC521" s="39"/>
      <c r="AD521" s="39"/>
      <c r="AE521" s="39"/>
      <c r="AF521" s="39"/>
      <c r="AG521" s="39"/>
      <c r="AH521" s="7"/>
      <c r="AI521" s="7"/>
      <c r="AJ521" s="7"/>
      <c r="AK521" s="7"/>
      <c r="AL521" s="7"/>
      <c r="AM521" s="7"/>
      <c r="AN521" s="7"/>
      <c r="AO521" s="7"/>
    </row>
    <row r="522" spans="1:41" ht="25.15" customHeight="1" x14ac:dyDescent="0.2">
      <c r="A522" s="7"/>
      <c r="B522" s="7"/>
      <c r="C522" s="7"/>
      <c r="D522" s="7"/>
      <c r="E522" s="421" t="s">
        <v>326</v>
      </c>
      <c r="F522" s="421"/>
      <c r="G522" s="421"/>
      <c r="H522" s="421"/>
      <c r="I522" s="421"/>
      <c r="J522" s="421"/>
      <c r="K522" s="421"/>
      <c r="L522" s="421"/>
      <c r="M522" s="421"/>
      <c r="N522" s="421"/>
      <c r="O522" s="421"/>
      <c r="P522" s="421"/>
      <c r="Q522" s="421"/>
      <c r="R522" s="421"/>
      <c r="S522" s="421"/>
      <c r="T522" s="421"/>
      <c r="U522" s="421"/>
      <c r="V522" s="421"/>
      <c r="W522" s="421"/>
      <c r="X522" s="421"/>
      <c r="Y522" s="421"/>
      <c r="Z522" s="421"/>
      <c r="AA522" s="421"/>
      <c r="AB522" s="421"/>
      <c r="AC522" s="421"/>
      <c r="AD522" s="421"/>
      <c r="AE522" s="421"/>
      <c r="AF522" s="421"/>
      <c r="AG522" s="422"/>
      <c r="AH522" s="77"/>
      <c r="AI522" s="78"/>
      <c r="AJ522" s="77"/>
      <c r="AK522" s="7"/>
      <c r="AL522" s="79"/>
      <c r="AM522" s="80"/>
      <c r="AN522" s="7"/>
      <c r="AO522" s="7"/>
    </row>
    <row r="523" spans="1:41" ht="11.65" customHeight="1" x14ac:dyDescent="0.2">
      <c r="A523" s="7"/>
      <c r="B523" s="7"/>
      <c r="C523" s="7"/>
      <c r="D523" s="7"/>
      <c r="E523" s="149"/>
      <c r="F523" s="149"/>
      <c r="G523" s="149"/>
      <c r="H523" s="149"/>
      <c r="I523" s="149"/>
      <c r="J523" s="149"/>
      <c r="K523" s="149"/>
      <c r="L523" s="149"/>
      <c r="M523" s="149"/>
      <c r="N523" s="149"/>
      <c r="O523" s="149"/>
      <c r="P523" s="149"/>
      <c r="Q523" s="149"/>
      <c r="R523" s="149"/>
      <c r="S523" s="149"/>
      <c r="T523" s="149"/>
      <c r="U523" s="149"/>
      <c r="V523" s="149"/>
      <c r="W523" s="149"/>
      <c r="X523" s="149"/>
      <c r="Y523" s="149"/>
      <c r="Z523" s="149"/>
      <c r="AA523" s="149"/>
      <c r="AB523" s="149"/>
      <c r="AC523" s="149"/>
      <c r="AD523" s="149"/>
      <c r="AE523" s="149"/>
      <c r="AF523" s="149"/>
      <c r="AG523" s="149"/>
      <c r="AH523" s="78"/>
      <c r="AI523" s="78"/>
      <c r="AJ523" s="78"/>
      <c r="AK523" s="7"/>
      <c r="AL523" s="78"/>
      <c r="AM523" s="78"/>
      <c r="AN523" s="7"/>
      <c r="AO523" s="7"/>
    </row>
    <row r="524" spans="1:41" ht="25.15" customHeight="1" x14ac:dyDescent="0.2">
      <c r="A524" s="7"/>
      <c r="B524" s="7"/>
      <c r="C524" s="7"/>
      <c r="D524" s="7"/>
      <c r="E524" s="421" t="s">
        <v>25416</v>
      </c>
      <c r="F524" s="421"/>
      <c r="G524" s="421"/>
      <c r="H524" s="421"/>
      <c r="I524" s="421"/>
      <c r="J524" s="421"/>
      <c r="K524" s="421"/>
      <c r="L524" s="421"/>
      <c r="M524" s="421"/>
      <c r="N524" s="421"/>
      <c r="O524" s="421"/>
      <c r="P524" s="421"/>
      <c r="Q524" s="421"/>
      <c r="R524" s="421"/>
      <c r="S524" s="421"/>
      <c r="T524" s="421"/>
      <c r="U524" s="421"/>
      <c r="V524" s="421"/>
      <c r="W524" s="421"/>
      <c r="X524" s="421"/>
      <c r="Y524" s="421"/>
      <c r="Z524" s="421"/>
      <c r="AA524" s="421"/>
      <c r="AB524" s="421"/>
      <c r="AC524" s="421"/>
      <c r="AD524" s="421"/>
      <c r="AE524" s="149"/>
      <c r="AF524" s="149"/>
      <c r="AG524" s="149"/>
      <c r="AH524" s="77"/>
      <c r="AI524" s="78"/>
      <c r="AJ524" s="77"/>
      <c r="AK524" s="7"/>
      <c r="AL524" s="79"/>
      <c r="AM524" s="78"/>
      <c r="AN524" s="7"/>
      <c r="AO524" s="7"/>
    </row>
    <row r="525" spans="1:41" ht="12.6" customHeight="1" x14ac:dyDescent="0.2">
      <c r="A525" s="7"/>
      <c r="B525" s="7"/>
      <c r="C525" s="7"/>
      <c r="D525" s="7"/>
      <c r="E525" s="83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7"/>
      <c r="AI525" s="7"/>
      <c r="AJ525" s="7"/>
      <c r="AK525" s="7"/>
      <c r="AL525" s="7"/>
      <c r="AM525" s="7"/>
      <c r="AN525" s="7"/>
      <c r="AO525" s="7"/>
    </row>
    <row r="526" spans="1:41" ht="19.899999999999999" customHeight="1" x14ac:dyDescent="0.2">
      <c r="A526" s="7"/>
      <c r="B526" s="7"/>
      <c r="C526" s="7"/>
      <c r="D526" s="7"/>
      <c r="E526" s="421" t="s">
        <v>327</v>
      </c>
      <c r="F526" s="421"/>
      <c r="G526" s="421"/>
      <c r="H526" s="421"/>
      <c r="I526" s="421"/>
      <c r="J526" s="421"/>
      <c r="K526" s="421"/>
      <c r="L526" s="421"/>
      <c r="M526" s="421"/>
      <c r="N526" s="421"/>
      <c r="O526" s="421"/>
      <c r="P526" s="421"/>
      <c r="Q526" s="421"/>
      <c r="R526" s="421"/>
      <c r="S526" s="421"/>
      <c r="T526" s="421"/>
      <c r="U526" s="421"/>
      <c r="V526" s="421"/>
      <c r="W526" s="421"/>
      <c r="X526" s="421"/>
      <c r="Y526" s="421"/>
      <c r="Z526" s="421"/>
      <c r="AA526" s="421"/>
      <c r="AB526" s="421"/>
      <c r="AC526" s="421"/>
      <c r="AD526" s="421"/>
      <c r="AE526" s="421"/>
      <c r="AF526" s="421"/>
      <c r="AG526" s="422"/>
      <c r="AH526" s="77"/>
      <c r="AI526" s="78"/>
      <c r="AJ526" s="77"/>
      <c r="AK526" s="7"/>
      <c r="AL526" s="79"/>
      <c r="AM526" s="80"/>
      <c r="AN526" s="7"/>
      <c r="AO526" s="7"/>
    </row>
    <row r="527" spans="1:41" ht="10.15" customHeight="1" x14ac:dyDescent="0.2">
      <c r="A527" s="7"/>
      <c r="B527" s="7"/>
      <c r="C527" s="7"/>
      <c r="D527" s="7"/>
      <c r="E527" s="149"/>
      <c r="F527" s="149"/>
      <c r="G527" s="149"/>
      <c r="H527" s="149"/>
      <c r="I527" s="149"/>
      <c r="J527" s="149"/>
      <c r="K527" s="149"/>
      <c r="L527" s="149"/>
      <c r="M527" s="149"/>
      <c r="N527" s="149"/>
      <c r="O527" s="149"/>
      <c r="P527" s="149"/>
      <c r="Q527" s="149"/>
      <c r="R527" s="149"/>
      <c r="S527" s="149"/>
      <c r="T527" s="149"/>
      <c r="U527" s="149"/>
      <c r="V527" s="149"/>
      <c r="W527" s="149"/>
      <c r="X527" s="149"/>
      <c r="Y527" s="149"/>
      <c r="Z527" s="149"/>
      <c r="AA527" s="149"/>
      <c r="AB527" s="149"/>
      <c r="AC527" s="149"/>
      <c r="AD527" s="149"/>
      <c r="AE527" s="149"/>
      <c r="AF527" s="149"/>
      <c r="AG527" s="149"/>
      <c r="AH527" s="78"/>
      <c r="AI527" s="78"/>
      <c r="AJ527" s="78"/>
      <c r="AK527" s="7"/>
      <c r="AL527" s="78"/>
      <c r="AM527" s="78"/>
      <c r="AN527" s="7"/>
      <c r="AO527" s="7"/>
    </row>
    <row r="528" spans="1:41" ht="25.15" customHeight="1" x14ac:dyDescent="0.2">
      <c r="A528" s="7"/>
      <c r="B528" s="7"/>
      <c r="C528" s="7"/>
      <c r="D528" s="7"/>
      <c r="E528" s="421" t="s">
        <v>25417</v>
      </c>
      <c r="F528" s="421"/>
      <c r="G528" s="421"/>
      <c r="H528" s="421"/>
      <c r="I528" s="421"/>
      <c r="J528" s="421"/>
      <c r="K528" s="421"/>
      <c r="L528" s="421"/>
      <c r="M528" s="421"/>
      <c r="N528" s="421"/>
      <c r="O528" s="421"/>
      <c r="P528" s="421"/>
      <c r="Q528" s="421"/>
      <c r="R528" s="421"/>
      <c r="S528" s="421"/>
      <c r="T528" s="421"/>
      <c r="U528" s="421"/>
      <c r="V528" s="421"/>
      <c r="W528" s="421"/>
      <c r="X528" s="421"/>
      <c r="Y528" s="421"/>
      <c r="Z528" s="421"/>
      <c r="AA528" s="421"/>
      <c r="AB528" s="421"/>
      <c r="AC528" s="421"/>
      <c r="AD528" s="421"/>
      <c r="AE528" s="421"/>
      <c r="AF528" s="421"/>
      <c r="AG528" s="149"/>
      <c r="AH528" s="78"/>
      <c r="AI528" s="78"/>
      <c r="AJ528" s="78"/>
      <c r="AK528" s="7"/>
      <c r="AL528" s="78"/>
      <c r="AM528" s="78"/>
      <c r="AN528" s="7"/>
      <c r="AO528" s="7"/>
    </row>
    <row r="529" spans="1:41" ht="12.6" customHeight="1" x14ac:dyDescent="0.2">
      <c r="A529" s="7"/>
      <c r="B529" s="7"/>
      <c r="C529" s="7"/>
      <c r="D529" s="7"/>
      <c r="E529" s="149"/>
      <c r="F529" s="149"/>
      <c r="G529" s="149"/>
      <c r="H529" s="149"/>
      <c r="I529" s="149"/>
      <c r="J529" s="149"/>
      <c r="K529" s="149"/>
      <c r="L529" s="149"/>
      <c r="M529" s="149"/>
      <c r="N529" s="149"/>
      <c r="O529" s="149"/>
      <c r="P529" s="149"/>
      <c r="Q529" s="149"/>
      <c r="R529" s="149"/>
      <c r="S529" s="149"/>
      <c r="T529" s="149"/>
      <c r="U529" s="149"/>
      <c r="V529" s="149"/>
      <c r="W529" s="149"/>
      <c r="X529" s="149"/>
      <c r="Y529" s="149"/>
      <c r="Z529" s="149"/>
      <c r="AA529" s="149"/>
      <c r="AB529" s="149"/>
      <c r="AC529" s="149"/>
      <c r="AD529" s="149"/>
      <c r="AE529" s="149"/>
      <c r="AF529" s="149"/>
      <c r="AG529" s="149"/>
      <c r="AH529" s="78"/>
      <c r="AI529" s="78"/>
      <c r="AJ529" s="78"/>
      <c r="AK529" s="7"/>
      <c r="AL529" s="78"/>
      <c r="AM529" s="78"/>
      <c r="AN529" s="7"/>
      <c r="AO529" s="7"/>
    </row>
    <row r="530" spans="1:41" ht="25.15" customHeight="1" x14ac:dyDescent="0.2">
      <c r="A530" s="7"/>
      <c r="B530" s="7"/>
      <c r="C530" s="7"/>
      <c r="D530" s="7"/>
      <c r="E530" s="421" t="s">
        <v>25392</v>
      </c>
      <c r="F530" s="421"/>
      <c r="G530" s="421"/>
      <c r="H530" s="421"/>
      <c r="I530" s="421"/>
      <c r="J530" s="421"/>
      <c r="K530" s="421"/>
      <c r="L530" s="421"/>
      <c r="M530" s="421"/>
      <c r="N530" s="421"/>
      <c r="O530" s="421"/>
      <c r="P530" s="421"/>
      <c r="Q530" s="421"/>
      <c r="R530" s="421"/>
      <c r="S530" s="421"/>
      <c r="T530" s="421"/>
      <c r="U530" s="421"/>
      <c r="V530" s="421"/>
      <c r="W530" s="421"/>
      <c r="X530" s="421"/>
      <c r="Y530" s="421"/>
      <c r="Z530" s="421"/>
      <c r="AA530" s="421"/>
      <c r="AB530" s="421"/>
      <c r="AC530" s="421"/>
      <c r="AD530" s="421"/>
      <c r="AE530" s="421"/>
      <c r="AF530" s="421"/>
      <c r="AG530" s="422"/>
      <c r="AH530" s="77"/>
      <c r="AI530" s="78"/>
      <c r="AJ530" s="77"/>
      <c r="AK530" s="7"/>
      <c r="AL530" s="79"/>
      <c r="AM530" s="80"/>
      <c r="AN530" s="7"/>
      <c r="AO530" s="7"/>
    </row>
    <row r="531" spans="1:41" ht="12.6" customHeight="1" x14ac:dyDescent="0.2">
      <c r="A531" s="7"/>
      <c r="B531" s="7"/>
      <c r="C531" s="7"/>
      <c r="D531" s="7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  <c r="AA531" s="82"/>
      <c r="AB531" s="82"/>
      <c r="AC531" s="82"/>
      <c r="AD531" s="82"/>
      <c r="AE531" s="82"/>
      <c r="AF531" s="82"/>
      <c r="AG531" s="82"/>
      <c r="AH531" s="78"/>
      <c r="AI531" s="78"/>
      <c r="AJ531" s="78"/>
      <c r="AK531" s="7"/>
      <c r="AL531" s="78"/>
      <c r="AM531" s="78"/>
      <c r="AN531" s="7"/>
      <c r="AO531" s="7"/>
    </row>
    <row r="532" spans="1:41" ht="12.6" customHeight="1" x14ac:dyDescent="0.2">
      <c r="A532" s="7"/>
      <c r="B532" s="7"/>
      <c r="C532" s="7"/>
      <c r="D532" s="7"/>
      <c r="E532" s="21" t="s">
        <v>328</v>
      </c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  <c r="AA532" s="82"/>
      <c r="AB532" s="82"/>
      <c r="AC532" s="82"/>
      <c r="AD532" s="82"/>
      <c r="AE532" s="82"/>
      <c r="AF532" s="82"/>
      <c r="AG532" s="82"/>
      <c r="AH532" s="78"/>
      <c r="AI532" s="78"/>
      <c r="AJ532" s="78"/>
      <c r="AK532" s="7"/>
      <c r="AL532" s="78"/>
      <c r="AM532" s="78"/>
      <c r="AN532" s="7"/>
      <c r="AO532" s="7"/>
    </row>
    <row r="533" spans="1:41" ht="12.6" customHeight="1" x14ac:dyDescent="0.2">
      <c r="A533" s="7"/>
      <c r="B533" s="7"/>
      <c r="C533" s="7"/>
      <c r="D533" s="7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  <c r="AA533" s="82"/>
      <c r="AB533" s="82"/>
      <c r="AC533" s="82"/>
      <c r="AD533" s="82"/>
      <c r="AE533" s="82"/>
      <c r="AF533" s="82"/>
      <c r="AG533" s="82"/>
      <c r="AH533" s="78"/>
      <c r="AI533" s="78"/>
      <c r="AJ533" s="78"/>
      <c r="AK533" s="7"/>
      <c r="AL533" s="78"/>
      <c r="AM533" s="78"/>
      <c r="AN533" s="7"/>
      <c r="AO533" s="7"/>
    </row>
    <row r="534" spans="1:41" ht="12.6" customHeight="1" x14ac:dyDescent="0.2">
      <c r="A534" s="7"/>
      <c r="B534" s="7"/>
      <c r="C534" s="7"/>
      <c r="D534" s="7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  <c r="AA534" s="82"/>
      <c r="AB534" s="82"/>
      <c r="AC534" s="82"/>
      <c r="AD534" s="82"/>
      <c r="AE534" s="82"/>
      <c r="AF534" s="82"/>
      <c r="AG534" s="82"/>
      <c r="AH534" s="78"/>
      <c r="AI534" s="78"/>
      <c r="AJ534" s="78"/>
      <c r="AK534" s="7"/>
      <c r="AL534" s="78"/>
      <c r="AM534" s="78"/>
      <c r="AN534" s="7"/>
      <c r="AO534" s="7"/>
    </row>
    <row r="535" spans="1:41" ht="12.6" customHeight="1" x14ac:dyDescent="0.2">
      <c r="A535" s="7"/>
      <c r="B535" s="7"/>
      <c r="C535" s="7"/>
      <c r="D535" s="7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  <c r="AA535" s="82"/>
      <c r="AB535" s="82"/>
      <c r="AC535" s="82"/>
      <c r="AD535" s="82"/>
      <c r="AE535" s="82"/>
      <c r="AF535" s="82"/>
      <c r="AG535" s="82"/>
      <c r="AH535" s="78"/>
      <c r="AI535" s="78"/>
      <c r="AJ535" s="78"/>
      <c r="AK535" s="7"/>
      <c r="AL535" s="78"/>
      <c r="AM535" s="78"/>
      <c r="AN535" s="7"/>
      <c r="AO535" s="7"/>
    </row>
    <row r="536" spans="1:41" ht="12.6" customHeight="1" x14ac:dyDescent="0.2">
      <c r="A536" s="7"/>
      <c r="B536" s="7"/>
      <c r="C536" s="7"/>
      <c r="D536" s="7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  <c r="AA536" s="82"/>
      <c r="AB536" s="82"/>
      <c r="AC536" s="82"/>
      <c r="AD536" s="82"/>
      <c r="AE536" s="82"/>
      <c r="AF536" s="82"/>
      <c r="AG536" s="82"/>
      <c r="AH536" s="78"/>
      <c r="AI536" s="78"/>
      <c r="AJ536" s="78"/>
      <c r="AK536" s="7"/>
      <c r="AL536" s="78"/>
      <c r="AM536" s="78"/>
      <c r="AN536" s="7"/>
      <c r="AO536" s="7"/>
    </row>
    <row r="537" spans="1:41" ht="12.6" customHeight="1" x14ac:dyDescent="0.2">
      <c r="A537" s="7"/>
      <c r="B537" s="7"/>
      <c r="C537" s="7"/>
      <c r="D537" s="7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  <c r="AA537" s="82"/>
      <c r="AB537" s="82"/>
      <c r="AC537" s="82"/>
      <c r="AD537" s="82"/>
      <c r="AE537" s="82"/>
      <c r="AF537" s="82"/>
      <c r="AG537" s="82"/>
      <c r="AH537" s="78"/>
      <c r="AI537" s="78"/>
      <c r="AJ537" s="78"/>
      <c r="AK537" s="7"/>
      <c r="AL537" s="78"/>
      <c r="AM537" s="78"/>
      <c r="AN537" s="7"/>
      <c r="AO537" s="7"/>
    </row>
    <row r="538" spans="1:41" ht="12.6" customHeight="1" x14ac:dyDescent="0.2">
      <c r="A538" s="7"/>
      <c r="B538" s="7"/>
      <c r="C538" s="7"/>
      <c r="D538" s="7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  <c r="AA538" s="82"/>
      <c r="AB538" s="82"/>
      <c r="AC538" s="82"/>
      <c r="AD538" s="82"/>
      <c r="AE538" s="82"/>
      <c r="AF538" s="82"/>
      <c r="AG538" s="82"/>
      <c r="AH538" s="78"/>
      <c r="AI538" s="78"/>
      <c r="AJ538" s="78"/>
      <c r="AK538" s="7"/>
      <c r="AL538" s="78"/>
      <c r="AM538" s="78"/>
      <c r="AN538" s="7"/>
      <c r="AO538" s="7"/>
    </row>
    <row r="539" spans="1:41" ht="12.6" customHeight="1" x14ac:dyDescent="0.2">
      <c r="A539" s="7"/>
      <c r="B539" s="7"/>
      <c r="C539" s="7"/>
      <c r="D539" s="7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  <c r="AA539" s="82"/>
      <c r="AB539" s="82"/>
      <c r="AC539" s="82"/>
      <c r="AD539" s="82"/>
      <c r="AE539" s="82"/>
      <c r="AF539" s="82"/>
      <c r="AG539" s="82"/>
      <c r="AH539" s="78"/>
      <c r="AI539" s="78"/>
      <c r="AJ539" s="78"/>
      <c r="AK539" s="7"/>
      <c r="AL539" s="78"/>
      <c r="AM539" s="78"/>
      <c r="AN539" s="7"/>
      <c r="AO539" s="7"/>
    </row>
    <row r="540" spans="1:41" ht="12.6" customHeight="1" x14ac:dyDescent="0.2">
      <c r="A540" s="7"/>
      <c r="B540" s="7"/>
      <c r="C540" s="7"/>
      <c r="D540" s="7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  <c r="AA540" s="82"/>
      <c r="AB540" s="82"/>
      <c r="AC540" s="82"/>
      <c r="AD540" s="82"/>
      <c r="AE540" s="82"/>
      <c r="AF540" s="82"/>
      <c r="AG540" s="82"/>
      <c r="AH540" s="78"/>
      <c r="AI540" s="78"/>
      <c r="AJ540" s="78"/>
      <c r="AK540" s="7"/>
      <c r="AL540" s="78"/>
      <c r="AM540" s="78"/>
      <c r="AN540" s="7"/>
      <c r="AO540" s="7"/>
    </row>
    <row r="541" spans="1:41" ht="12.6" customHeight="1" x14ac:dyDescent="0.2">
      <c r="A541" s="7"/>
      <c r="B541" s="7"/>
      <c r="C541" s="7"/>
      <c r="D541" s="7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  <c r="AA541" s="82"/>
      <c r="AB541" s="82"/>
      <c r="AC541" s="82"/>
      <c r="AD541" s="82"/>
      <c r="AE541" s="82"/>
      <c r="AF541" s="82"/>
      <c r="AG541" s="82"/>
      <c r="AH541" s="78"/>
      <c r="AI541" s="78"/>
      <c r="AJ541" s="78"/>
      <c r="AK541" s="7"/>
      <c r="AO541" s="7"/>
    </row>
    <row r="542" spans="1:41" ht="12.6" customHeight="1" x14ac:dyDescent="0.2">
      <c r="A542" s="7"/>
      <c r="B542" s="7"/>
      <c r="C542" s="7"/>
      <c r="D542" s="7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  <c r="AA542" s="82"/>
      <c r="AB542" s="82"/>
      <c r="AC542" s="82"/>
      <c r="AD542" s="82"/>
      <c r="AE542" s="82"/>
      <c r="AF542" s="82"/>
      <c r="AG542" s="82"/>
      <c r="AH542" s="78"/>
      <c r="AI542" s="78"/>
      <c r="AJ542" s="78"/>
      <c r="AK542" s="7"/>
      <c r="AO542" s="7"/>
    </row>
    <row r="543" spans="1:41" ht="12.6" customHeight="1" x14ac:dyDescent="0.2">
      <c r="A543" s="7"/>
      <c r="B543" s="7"/>
      <c r="C543" s="7"/>
      <c r="D543" s="7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  <c r="AA543" s="82"/>
      <c r="AB543" s="82"/>
      <c r="AC543" s="82"/>
      <c r="AD543" s="82"/>
      <c r="AE543" s="82"/>
      <c r="AF543" s="82"/>
      <c r="AG543" s="82"/>
      <c r="AH543" s="78"/>
      <c r="AI543" s="78"/>
      <c r="AJ543" s="78"/>
      <c r="AK543" s="7"/>
      <c r="AL543" s="78"/>
      <c r="AM543" s="78"/>
      <c r="AN543" s="7"/>
      <c r="AO543" s="7"/>
    </row>
    <row r="544" spans="1:41" ht="12.6" customHeight="1" x14ac:dyDescent="0.2">
      <c r="A544" s="7"/>
      <c r="B544" s="7"/>
      <c r="C544" s="7"/>
      <c r="D544" s="7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  <c r="AA544" s="82"/>
      <c r="AB544" s="82"/>
      <c r="AC544" s="82"/>
      <c r="AD544" s="82"/>
      <c r="AE544" s="82"/>
      <c r="AF544" s="82"/>
      <c r="AG544" s="82"/>
      <c r="AH544" s="78"/>
      <c r="AI544" s="78"/>
      <c r="AJ544" s="78"/>
      <c r="AK544" s="7"/>
      <c r="AL544" s="78"/>
      <c r="AM544" s="78"/>
      <c r="AN544" s="7"/>
      <c r="AO544" s="7"/>
    </row>
    <row r="545" spans="1:43" ht="12.75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108"/>
      <c r="AI545" s="109"/>
      <c r="AJ545" s="110"/>
      <c r="AK545" s="110"/>
      <c r="AL545" s="110"/>
      <c r="AN545" s="7"/>
      <c r="AO545" s="7"/>
    </row>
    <row r="546" spans="1:43" ht="12.6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</row>
    <row r="547" spans="1:43" ht="30" customHeight="1" x14ac:dyDescent="0.2">
      <c r="A547" s="7"/>
      <c r="B547" s="197" t="s">
        <v>25421</v>
      </c>
      <c r="C547" s="197"/>
      <c r="D547" s="197"/>
      <c r="E547" s="197"/>
      <c r="F547" s="197"/>
      <c r="G547" s="197"/>
      <c r="H547" s="197"/>
      <c r="I547" s="197"/>
      <c r="J547" s="197"/>
      <c r="K547" s="197"/>
      <c r="L547" s="197"/>
      <c r="M547" s="197"/>
      <c r="N547" s="197"/>
      <c r="O547" s="197"/>
      <c r="P547" s="197"/>
      <c r="Q547" s="197"/>
      <c r="R547" s="197"/>
      <c r="S547" s="197"/>
      <c r="T547" s="197"/>
      <c r="U547" s="197"/>
      <c r="V547" s="197"/>
      <c r="W547" s="197"/>
      <c r="X547" s="197"/>
      <c r="Y547" s="197"/>
      <c r="Z547" s="197"/>
      <c r="AA547" s="197"/>
      <c r="AB547" s="197"/>
      <c r="AC547" s="197"/>
      <c r="AD547" s="197"/>
      <c r="AE547" s="197"/>
      <c r="AF547" s="197"/>
      <c r="AG547" s="197"/>
      <c r="AH547" s="197"/>
      <c r="AI547" s="197"/>
      <c r="AJ547" s="197"/>
      <c r="AK547" s="197"/>
      <c r="AL547" s="197"/>
      <c r="AM547" s="197"/>
      <c r="AN547" s="7"/>
      <c r="AO547" s="7"/>
      <c r="AP547" s="7"/>
      <c r="AQ547" s="7"/>
    </row>
    <row r="548" spans="1:43" ht="12.75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</row>
    <row r="549" spans="1:43" ht="12.6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</row>
    <row r="558" spans="1:43" ht="48.6" customHeight="1" x14ac:dyDescent="0.2"/>
    <row r="573" spans="2:39" ht="32.65" customHeight="1" x14ac:dyDescent="0.2">
      <c r="B573" s="197" t="s">
        <v>9984</v>
      </c>
      <c r="C573" s="197"/>
      <c r="D573" s="197"/>
      <c r="E573" s="197"/>
      <c r="F573" s="197"/>
      <c r="G573" s="197"/>
      <c r="H573" s="197"/>
      <c r="I573" s="197"/>
      <c r="J573" s="197"/>
      <c r="K573" s="197"/>
      <c r="L573" s="197"/>
      <c r="M573" s="197"/>
      <c r="N573" s="197"/>
      <c r="O573" s="197"/>
      <c r="P573" s="197"/>
      <c r="Q573" s="197"/>
      <c r="R573" s="197"/>
      <c r="S573" s="197"/>
      <c r="T573" s="197"/>
      <c r="U573" s="197"/>
      <c r="V573" s="197"/>
      <c r="W573" s="197"/>
      <c r="X573" s="197"/>
      <c r="Y573" s="197"/>
      <c r="Z573" s="197"/>
      <c r="AA573" s="197"/>
      <c r="AB573" s="197"/>
      <c r="AC573" s="197"/>
      <c r="AD573" s="197"/>
      <c r="AE573" s="197"/>
      <c r="AF573" s="197"/>
      <c r="AG573" s="197"/>
      <c r="AH573" s="197"/>
      <c r="AI573" s="197"/>
      <c r="AJ573" s="197"/>
      <c r="AK573" s="197"/>
      <c r="AL573" s="197"/>
      <c r="AM573" s="197"/>
    </row>
    <row r="574" spans="2:39" ht="12.75" x14ac:dyDescent="0.2"/>
  </sheetData>
  <mergeCells count="598">
    <mergeCell ref="Q234:S235"/>
    <mergeCell ref="T234:V235"/>
    <mergeCell ref="W234:X235"/>
    <mergeCell ref="Y235:AA235"/>
    <mergeCell ref="AL240:AM240"/>
    <mergeCell ref="E240:H240"/>
    <mergeCell ref="I240:M240"/>
    <mergeCell ref="N240:T240"/>
    <mergeCell ref="U240:V240"/>
    <mergeCell ref="X240:Z240"/>
    <mergeCell ref="AA240:AC240"/>
    <mergeCell ref="AD240:AE240"/>
    <mergeCell ref="AF240:AH240"/>
    <mergeCell ref="AI240:AK240"/>
    <mergeCell ref="E234:H235"/>
    <mergeCell ref="I234:M235"/>
    <mergeCell ref="N234:O235"/>
    <mergeCell ref="AE235:AF235"/>
    <mergeCell ref="AF477:AM477"/>
    <mergeCell ref="W478:AE478"/>
    <mergeCell ref="AF478:AM478"/>
    <mergeCell ref="E465:G471"/>
    <mergeCell ref="S465:AM465"/>
    <mergeCell ref="P475:AM475"/>
    <mergeCell ref="H476:V476"/>
    <mergeCell ref="W476:AE476"/>
    <mergeCell ref="AF476:AM476"/>
    <mergeCell ref="W477:AE477"/>
    <mergeCell ref="AF469:AM469"/>
    <mergeCell ref="W470:AE470"/>
    <mergeCell ref="AF470:AM470"/>
    <mergeCell ref="W471:AE471"/>
    <mergeCell ref="AF471:AM471"/>
    <mergeCell ref="H468:V468"/>
    <mergeCell ref="W468:AE468"/>
    <mergeCell ref="AF468:AM468"/>
    <mergeCell ref="W469:AE469"/>
    <mergeCell ref="M467:AM467"/>
    <mergeCell ref="E520:AG520"/>
    <mergeCell ref="E518:AG518"/>
    <mergeCell ref="E516:AG516"/>
    <mergeCell ref="E514:AG514"/>
    <mergeCell ref="E510:AG510"/>
    <mergeCell ref="E507:AG507"/>
    <mergeCell ref="E505:AG505"/>
    <mergeCell ref="B501:AM501"/>
    <mergeCell ref="E438:O438"/>
    <mergeCell ref="E503:AF503"/>
    <mergeCell ref="W462:AE462"/>
    <mergeCell ref="AF462:AM462"/>
    <mergeCell ref="E457:AM457"/>
    <mergeCell ref="W463:AE463"/>
    <mergeCell ref="AF463:AM463"/>
    <mergeCell ref="W464:AE464"/>
    <mergeCell ref="AF464:AM464"/>
    <mergeCell ref="E474:AM474"/>
    <mergeCell ref="E475:G479"/>
    <mergeCell ref="L466:AM466"/>
    <mergeCell ref="L459:AM459"/>
    <mergeCell ref="AF483:AM483"/>
    <mergeCell ref="W484:AE484"/>
    <mergeCell ref="AF484:AM484"/>
    <mergeCell ref="AE227:AF227"/>
    <mergeCell ref="E232:H232"/>
    <mergeCell ref="I232:M232"/>
    <mergeCell ref="N232:O232"/>
    <mergeCell ref="Q232:S232"/>
    <mergeCell ref="T232:V232"/>
    <mergeCell ref="W232:X232"/>
    <mergeCell ref="Y232:AA232"/>
    <mergeCell ref="AB232:AD232"/>
    <mergeCell ref="AE232:AF232"/>
    <mergeCell ref="E227:H227"/>
    <mergeCell ref="I227:M227"/>
    <mergeCell ref="N227:O227"/>
    <mergeCell ref="E225:H226"/>
    <mergeCell ref="I225:M226"/>
    <mergeCell ref="N225:O226"/>
    <mergeCell ref="P225:P226"/>
    <mergeCell ref="Q225:S226"/>
    <mergeCell ref="T225:V226"/>
    <mergeCell ref="W225:X226"/>
    <mergeCell ref="Y225:AA226"/>
    <mergeCell ref="AL180:AM180"/>
    <mergeCell ref="AL181:AM181"/>
    <mergeCell ref="AL182:AM182"/>
    <mergeCell ref="AL183:AM183"/>
    <mergeCell ref="AL184:AM184"/>
    <mergeCell ref="AL185:AM185"/>
    <mergeCell ref="AJ187:AK187"/>
    <mergeCell ref="AH189:AI189"/>
    <mergeCell ref="AJ189:AK189"/>
    <mergeCell ref="AJ188:AK188"/>
    <mergeCell ref="AJ191:AK191"/>
    <mergeCell ref="H188:I188"/>
    <mergeCell ref="B573:AM573"/>
    <mergeCell ref="B547:AM547"/>
    <mergeCell ref="E530:AG530"/>
    <mergeCell ref="E526:AG526"/>
    <mergeCell ref="E522:AG522"/>
    <mergeCell ref="E524:AD524"/>
    <mergeCell ref="E528:AF528"/>
    <mergeCell ref="E512:AG512"/>
    <mergeCell ref="AL188:AM188"/>
    <mergeCell ref="AL189:AM189"/>
    <mergeCell ref="AL190:AM190"/>
    <mergeCell ref="AL191:AM191"/>
    <mergeCell ref="AL192:AM192"/>
    <mergeCell ref="E188:G188"/>
    <mergeCell ref="X188:Y188"/>
    <mergeCell ref="Z188:AB188"/>
    <mergeCell ref="AE188:AF188"/>
    <mergeCell ref="AH188:AI188"/>
    <mergeCell ref="AB225:AD226"/>
    <mergeCell ref="AB235:AD235"/>
    <mergeCell ref="Y227:AA227"/>
    <mergeCell ref="AB227:AD227"/>
    <mergeCell ref="P234:P235"/>
    <mergeCell ref="S432:U432"/>
    <mergeCell ref="AL176:AM176"/>
    <mergeCell ref="AL177:AM177"/>
    <mergeCell ref="AL178:AM178"/>
    <mergeCell ref="AL179:AM179"/>
    <mergeCell ref="X168:Y168"/>
    <mergeCell ref="Z168:AB168"/>
    <mergeCell ref="AE168:AF168"/>
    <mergeCell ref="AL163:AM167"/>
    <mergeCell ref="E187:G187"/>
    <mergeCell ref="U187:V187"/>
    <mergeCell ref="X187:Y187"/>
    <mergeCell ref="AL186:AM186"/>
    <mergeCell ref="AL187:AM187"/>
    <mergeCell ref="O165:T167"/>
    <mergeCell ref="AL168:AM168"/>
    <mergeCell ref="AL169:AM169"/>
    <mergeCell ref="AL170:AM170"/>
    <mergeCell ref="AL171:AM171"/>
    <mergeCell ref="AL172:AM172"/>
    <mergeCell ref="AL173:AM173"/>
    <mergeCell ref="AL174:AM174"/>
    <mergeCell ref="AL175:AM175"/>
    <mergeCell ref="O168:T168"/>
    <mergeCell ref="O169:T169"/>
    <mergeCell ref="AH168:AI168"/>
    <mergeCell ref="AJ168:AK168"/>
    <mergeCell ref="AH170:AI170"/>
    <mergeCell ref="AH171:AI171"/>
    <mergeCell ref="AJ171:AK171"/>
    <mergeCell ref="AH174:AI174"/>
    <mergeCell ref="AJ174:AK174"/>
    <mergeCell ref="AH175:AI175"/>
    <mergeCell ref="AJ175:AK175"/>
    <mergeCell ref="S433:U433"/>
    <mergeCell ref="S434:U434"/>
    <mergeCell ref="Y301:Z301"/>
    <mergeCell ref="Y302:Z302"/>
    <mergeCell ref="Y303:Z303"/>
    <mergeCell ref="Y304:Z304"/>
    <mergeCell ref="Y305:Z305"/>
    <mergeCell ref="Y306:Z306"/>
    <mergeCell ref="Y307:Z307"/>
    <mergeCell ref="U302:V302"/>
    <mergeCell ref="Z429:AC430"/>
    <mergeCell ref="Z433:AC433"/>
    <mergeCell ref="Z434:AC434"/>
    <mergeCell ref="AC122:AG122"/>
    <mergeCell ref="G306:K306"/>
    <mergeCell ref="Z169:AB169"/>
    <mergeCell ref="O190:T190"/>
    <mergeCell ref="O191:T191"/>
    <mergeCell ref="U190:V190"/>
    <mergeCell ref="X190:Y190"/>
    <mergeCell ref="Z190:AB190"/>
    <mergeCell ref="O182:T182"/>
    <mergeCell ref="O170:T170"/>
    <mergeCell ref="O171:T171"/>
    <mergeCell ref="O172:T172"/>
    <mergeCell ref="O173:T173"/>
    <mergeCell ref="O174:T174"/>
    <mergeCell ref="O175:T175"/>
    <mergeCell ref="Z174:AB174"/>
    <mergeCell ref="AE174:AF174"/>
    <mergeCell ref="J188:N188"/>
    <mergeCell ref="E190:G190"/>
    <mergeCell ref="H190:I190"/>
    <mergeCell ref="J190:N190"/>
    <mergeCell ref="E192:G192"/>
    <mergeCell ref="H192:I192"/>
    <mergeCell ref="J192:N192"/>
    <mergeCell ref="P429:R430"/>
    <mergeCell ref="S429:U430"/>
    <mergeCell ref="B370:AM370"/>
    <mergeCell ref="C302:F302"/>
    <mergeCell ref="G302:K302"/>
    <mergeCell ref="L302:N302"/>
    <mergeCell ref="O302:Q302"/>
    <mergeCell ref="C303:F303"/>
    <mergeCell ref="G303:K303"/>
    <mergeCell ref="L303:N303"/>
    <mergeCell ref="O303:Q303"/>
    <mergeCell ref="U303:V303"/>
    <mergeCell ref="R307:S307"/>
    <mergeCell ref="B423:AM423"/>
    <mergeCell ref="B339:AM339"/>
    <mergeCell ref="C307:F307"/>
    <mergeCell ref="G307:K307"/>
    <mergeCell ref="U304:V304"/>
    <mergeCell ref="C306:F306"/>
    <mergeCell ref="E349:AK349"/>
    <mergeCell ref="E353:AK353"/>
    <mergeCell ref="U307:V307"/>
    <mergeCell ref="E429:O430"/>
    <mergeCell ref="V429:Y430"/>
    <mergeCell ref="W116:AB116"/>
    <mergeCell ref="N108:T108"/>
    <mergeCell ref="N110:T110"/>
    <mergeCell ref="N112:T112"/>
    <mergeCell ref="AC108:AG108"/>
    <mergeCell ref="AC110:AG110"/>
    <mergeCell ref="AC112:AG112"/>
    <mergeCell ref="AC114:AG114"/>
    <mergeCell ref="AC118:AG118"/>
    <mergeCell ref="U167:V167"/>
    <mergeCell ref="X167:Y167"/>
    <mergeCell ref="Z167:AB167"/>
    <mergeCell ref="AE167:AF167"/>
    <mergeCell ref="AH167:AI167"/>
    <mergeCell ref="AF94:AG94"/>
    <mergeCell ref="Q120:R120"/>
    <mergeCell ref="O188:T188"/>
    <mergeCell ref="O180:T180"/>
    <mergeCell ref="O181:T181"/>
    <mergeCell ref="AD163:AI164"/>
    <mergeCell ref="H163:AC164"/>
    <mergeCell ref="AH187:AI187"/>
    <mergeCell ref="O187:T187"/>
    <mergeCell ref="AE187:AF187"/>
    <mergeCell ref="AE170:AF170"/>
    <mergeCell ref="AE173:AF173"/>
    <mergeCell ref="U171:V171"/>
    <mergeCell ref="X171:Y171"/>
    <mergeCell ref="Z171:AB171"/>
    <mergeCell ref="AE171:AF171"/>
    <mergeCell ref="N118:T118"/>
    <mergeCell ref="N114:T114"/>
    <mergeCell ref="P116:Q116"/>
    <mergeCell ref="X165:Y166"/>
    <mergeCell ref="Z165:AB166"/>
    <mergeCell ref="AC165:AC166"/>
    <mergeCell ref="AD165:AD166"/>
    <mergeCell ref="AE165:AF166"/>
    <mergeCell ref="AG165:AG166"/>
    <mergeCell ref="W165:W166"/>
    <mergeCell ref="AH165:AI166"/>
    <mergeCell ref="AJ165:AK166"/>
    <mergeCell ref="E169:G169"/>
    <mergeCell ref="H169:I169"/>
    <mergeCell ref="J169:N169"/>
    <mergeCell ref="X169:Y169"/>
    <mergeCell ref="E172:G172"/>
    <mergeCell ref="H175:I175"/>
    <mergeCell ref="U94:V94"/>
    <mergeCell ref="AA94:AB94"/>
    <mergeCell ref="E170:G170"/>
    <mergeCell ref="H170:I170"/>
    <mergeCell ref="J170:N170"/>
    <mergeCell ref="U170:V170"/>
    <mergeCell ref="X170:Y170"/>
    <mergeCell ref="Z170:AB170"/>
    <mergeCell ref="E171:G171"/>
    <mergeCell ref="E173:G173"/>
    <mergeCell ref="H173:I173"/>
    <mergeCell ref="J173:N173"/>
    <mergeCell ref="U173:V173"/>
    <mergeCell ref="X173:Y173"/>
    <mergeCell ref="Z173:AB173"/>
    <mergeCell ref="H171:I171"/>
    <mergeCell ref="J171:N171"/>
    <mergeCell ref="N120:O120"/>
    <mergeCell ref="B6:AL6"/>
    <mergeCell ref="E8:AJ8"/>
    <mergeCell ref="N11:AL11"/>
    <mergeCell ref="N15:AL15"/>
    <mergeCell ref="M94:Q94"/>
    <mergeCell ref="N21:AL21"/>
    <mergeCell ref="E33:AK47"/>
    <mergeCell ref="E168:G168"/>
    <mergeCell ref="H168:I168"/>
    <mergeCell ref="J168:N168"/>
    <mergeCell ref="U168:V168"/>
    <mergeCell ref="E163:G167"/>
    <mergeCell ref="AJ163:AK164"/>
    <mergeCell ref="H165:I167"/>
    <mergeCell ref="J165:N167"/>
    <mergeCell ref="U165:V166"/>
    <mergeCell ref="N122:T122"/>
    <mergeCell ref="N17:AL17"/>
    <mergeCell ref="N19:AL19"/>
    <mergeCell ref="N13:AL13"/>
    <mergeCell ref="N25:AL25"/>
    <mergeCell ref="B27:AM27"/>
    <mergeCell ref="B104:AM104"/>
    <mergeCell ref="AJ167:AK167"/>
    <mergeCell ref="E175:G175"/>
    <mergeCell ref="J175:N175"/>
    <mergeCell ref="U175:V175"/>
    <mergeCell ref="X175:Y175"/>
    <mergeCell ref="Z175:AB175"/>
    <mergeCell ref="AE175:AF175"/>
    <mergeCell ref="O176:T176"/>
    <mergeCell ref="M460:AM460"/>
    <mergeCell ref="H461:V461"/>
    <mergeCell ref="W461:AE461"/>
    <mergeCell ref="AF461:AM461"/>
    <mergeCell ref="S436:U436"/>
    <mergeCell ref="S437:U437"/>
    <mergeCell ref="S438:U438"/>
    <mergeCell ref="S435:U435"/>
    <mergeCell ref="E435:O435"/>
    <mergeCell ref="E191:G191"/>
    <mergeCell ref="H191:I191"/>
    <mergeCell ref="J191:N191"/>
    <mergeCell ref="U191:V191"/>
    <mergeCell ref="AJ192:AK192"/>
    <mergeCell ref="AH191:AI191"/>
    <mergeCell ref="U188:V188"/>
    <mergeCell ref="Z187:AB187"/>
    <mergeCell ref="B455:AM455"/>
    <mergeCell ref="E437:O437"/>
    <mergeCell ref="E436:O436"/>
    <mergeCell ref="E431:O431"/>
    <mergeCell ref="E432:O432"/>
    <mergeCell ref="P431:R431"/>
    <mergeCell ref="P432:R432"/>
    <mergeCell ref="P433:R433"/>
    <mergeCell ref="P434:R434"/>
    <mergeCell ref="P435:R435"/>
    <mergeCell ref="P436:R436"/>
    <mergeCell ref="P437:R437"/>
    <mergeCell ref="P438:R438"/>
    <mergeCell ref="S431:U431"/>
    <mergeCell ref="V431:Y431"/>
    <mergeCell ref="V432:Y432"/>
    <mergeCell ref="V433:Y433"/>
    <mergeCell ref="V434:Y434"/>
    <mergeCell ref="V435:Y435"/>
    <mergeCell ref="V436:Y436"/>
    <mergeCell ref="V438:Y438"/>
    <mergeCell ref="V437:Y437"/>
    <mergeCell ref="Z431:AC431"/>
    <mergeCell ref="Z432:AC432"/>
    <mergeCell ref="W479:AE479"/>
    <mergeCell ref="AF479:AM479"/>
    <mergeCell ref="E480:G484"/>
    <mergeCell ref="P480:AM480"/>
    <mergeCell ref="H481:V481"/>
    <mergeCell ref="W481:AE481"/>
    <mergeCell ref="AF481:AM481"/>
    <mergeCell ref="W482:AE482"/>
    <mergeCell ref="AF482:AM482"/>
    <mergeCell ref="W483:AE483"/>
    <mergeCell ref="E458:G464"/>
    <mergeCell ref="S458:AM458"/>
    <mergeCell ref="U169:V169"/>
    <mergeCell ref="X172:Y172"/>
    <mergeCell ref="Z172:AB172"/>
    <mergeCell ref="AE172:AF172"/>
    <mergeCell ref="AH172:AI172"/>
    <mergeCell ref="AJ172:AK172"/>
    <mergeCell ref="U172:V172"/>
    <mergeCell ref="AE169:AF169"/>
    <mergeCell ref="AH169:AI169"/>
    <mergeCell ref="AJ169:AK169"/>
    <mergeCell ref="AJ170:AK170"/>
    <mergeCell ref="AH173:AI173"/>
    <mergeCell ref="AJ173:AK173"/>
    <mergeCell ref="H172:I172"/>
    <mergeCell ref="J172:N172"/>
    <mergeCell ref="E174:G174"/>
    <mergeCell ref="H174:I174"/>
    <mergeCell ref="J174:N174"/>
    <mergeCell ref="U174:V174"/>
    <mergeCell ref="X174:Y174"/>
    <mergeCell ref="E434:O434"/>
    <mergeCell ref="E433:O433"/>
    <mergeCell ref="E176:G176"/>
    <mergeCell ref="H176:I176"/>
    <mergeCell ref="J176:N176"/>
    <mergeCell ref="U176:V176"/>
    <mergeCell ref="X176:Y176"/>
    <mergeCell ref="Z176:AB176"/>
    <mergeCell ref="AE176:AF176"/>
    <mergeCell ref="AH176:AI176"/>
    <mergeCell ref="AJ176:AK176"/>
    <mergeCell ref="E177:G177"/>
    <mergeCell ref="H177:I177"/>
    <mergeCell ref="J177:N177"/>
    <mergeCell ref="U177:V177"/>
    <mergeCell ref="X177:Y177"/>
    <mergeCell ref="Z177:AB177"/>
    <mergeCell ref="AE177:AF177"/>
    <mergeCell ref="AH177:AI177"/>
    <mergeCell ref="AJ177:AK177"/>
    <mergeCell ref="O177:T177"/>
    <mergeCell ref="E178:G178"/>
    <mergeCell ref="H178:I178"/>
    <mergeCell ref="J178:N178"/>
    <mergeCell ref="U178:V178"/>
    <mergeCell ref="X178:Y178"/>
    <mergeCell ref="Z178:AB178"/>
    <mergeCell ref="AE178:AF178"/>
    <mergeCell ref="AH178:AI178"/>
    <mergeCell ref="AJ178:AK178"/>
    <mergeCell ref="O178:T178"/>
    <mergeCell ref="E179:G179"/>
    <mergeCell ref="H179:I179"/>
    <mergeCell ref="J179:N179"/>
    <mergeCell ref="U179:V179"/>
    <mergeCell ref="X179:Y179"/>
    <mergeCell ref="Z179:AB179"/>
    <mergeCell ref="AE179:AF179"/>
    <mergeCell ref="AH179:AI179"/>
    <mergeCell ref="AJ179:AK179"/>
    <mergeCell ref="O179:T179"/>
    <mergeCell ref="E180:G180"/>
    <mergeCell ref="H180:I180"/>
    <mergeCell ref="J180:N180"/>
    <mergeCell ref="U180:V180"/>
    <mergeCell ref="X180:Y180"/>
    <mergeCell ref="Z180:AB180"/>
    <mergeCell ref="AJ180:AK180"/>
    <mergeCell ref="E181:G181"/>
    <mergeCell ref="H181:I181"/>
    <mergeCell ref="J181:N181"/>
    <mergeCell ref="U181:V181"/>
    <mergeCell ref="X181:Y181"/>
    <mergeCell ref="Z181:AB181"/>
    <mergeCell ref="AE181:AF181"/>
    <mergeCell ref="AH181:AI181"/>
    <mergeCell ref="AJ181:AK181"/>
    <mergeCell ref="AE180:AF180"/>
    <mergeCell ref="AH180:AI180"/>
    <mergeCell ref="E182:G182"/>
    <mergeCell ref="H182:I182"/>
    <mergeCell ref="J182:N182"/>
    <mergeCell ref="U182:V182"/>
    <mergeCell ref="X182:Y182"/>
    <mergeCell ref="Z182:AB182"/>
    <mergeCell ref="AE182:AF182"/>
    <mergeCell ref="AH182:AI182"/>
    <mergeCell ref="AJ182:AK182"/>
    <mergeCell ref="E183:G183"/>
    <mergeCell ref="H183:I183"/>
    <mergeCell ref="J183:N183"/>
    <mergeCell ref="U183:V183"/>
    <mergeCell ref="X183:Y183"/>
    <mergeCell ref="Z183:AB183"/>
    <mergeCell ref="AE183:AF183"/>
    <mergeCell ref="AH183:AI183"/>
    <mergeCell ref="AJ183:AK183"/>
    <mergeCell ref="O183:T183"/>
    <mergeCell ref="E184:G184"/>
    <mergeCell ref="H184:I184"/>
    <mergeCell ref="J184:N184"/>
    <mergeCell ref="U184:V184"/>
    <mergeCell ref="X184:Y184"/>
    <mergeCell ref="Z184:AB184"/>
    <mergeCell ref="AE184:AF184"/>
    <mergeCell ref="AH184:AI184"/>
    <mergeCell ref="AJ184:AK184"/>
    <mergeCell ref="O184:T184"/>
    <mergeCell ref="AH185:AI185"/>
    <mergeCell ref="AJ185:AK185"/>
    <mergeCell ref="O185:T185"/>
    <mergeCell ref="E186:G186"/>
    <mergeCell ref="H186:I186"/>
    <mergeCell ref="J186:N186"/>
    <mergeCell ref="U186:V186"/>
    <mergeCell ref="X186:Y186"/>
    <mergeCell ref="Z186:AB186"/>
    <mergeCell ref="AE186:AF186"/>
    <mergeCell ref="AH186:AI186"/>
    <mergeCell ref="AJ186:AK186"/>
    <mergeCell ref="O186:T186"/>
    <mergeCell ref="AE191:AF191"/>
    <mergeCell ref="O189:T189"/>
    <mergeCell ref="Y223:AD224"/>
    <mergeCell ref="E185:G185"/>
    <mergeCell ref="H185:I185"/>
    <mergeCell ref="J185:N185"/>
    <mergeCell ref="U185:V185"/>
    <mergeCell ref="X185:Y185"/>
    <mergeCell ref="Z185:AB185"/>
    <mergeCell ref="AE185:AF185"/>
    <mergeCell ref="H187:I187"/>
    <mergeCell ref="J187:N187"/>
    <mergeCell ref="AD298:AE298"/>
    <mergeCell ref="R298:S299"/>
    <mergeCell ref="R300:S300"/>
    <mergeCell ref="R301:S301"/>
    <mergeCell ref="R302:S302"/>
    <mergeCell ref="E189:G189"/>
    <mergeCell ref="H189:I189"/>
    <mergeCell ref="J189:N189"/>
    <mergeCell ref="U189:V189"/>
    <mergeCell ref="X189:Y189"/>
    <mergeCell ref="Z189:AB189"/>
    <mergeCell ref="AE189:AF189"/>
    <mergeCell ref="B214:AM214"/>
    <mergeCell ref="AL223:AM224"/>
    <mergeCell ref="AE190:AF190"/>
    <mergeCell ref="AH190:AI190"/>
    <mergeCell ref="AJ190:AK190"/>
    <mergeCell ref="U192:V192"/>
    <mergeCell ref="X192:Y192"/>
    <mergeCell ref="Z192:AB192"/>
    <mergeCell ref="AE192:AF192"/>
    <mergeCell ref="AH192:AI192"/>
    <mergeCell ref="X191:Y191"/>
    <mergeCell ref="Z191:AB191"/>
    <mergeCell ref="C298:F299"/>
    <mergeCell ref="U305:V305"/>
    <mergeCell ref="C305:F305"/>
    <mergeCell ref="G305:K305"/>
    <mergeCell ref="L305:N305"/>
    <mergeCell ref="O305:Q305"/>
    <mergeCell ref="C304:F304"/>
    <mergeCell ref="G304:K304"/>
    <mergeCell ref="L304:N304"/>
    <mergeCell ref="G298:K299"/>
    <mergeCell ref="L298:N299"/>
    <mergeCell ref="O298:Q299"/>
    <mergeCell ref="L306:N306"/>
    <mergeCell ref="O306:Q306"/>
    <mergeCell ref="U306:V306"/>
    <mergeCell ref="AA306:AB306"/>
    <mergeCell ref="AA303:AB303"/>
    <mergeCell ref="AA304:AB304"/>
    <mergeCell ref="AA305:AB305"/>
    <mergeCell ref="C301:F301"/>
    <mergeCell ref="G301:K301"/>
    <mergeCell ref="L301:N301"/>
    <mergeCell ref="O301:Q301"/>
    <mergeCell ref="AC124:AG124"/>
    <mergeCell ref="B89:AM89"/>
    <mergeCell ref="C300:F300"/>
    <mergeCell ref="G300:K300"/>
    <mergeCell ref="AG298:AI299"/>
    <mergeCell ref="AA298:AB298"/>
    <mergeCell ref="AA299:AC299"/>
    <mergeCell ref="W299:X299"/>
    <mergeCell ref="Y300:Z300"/>
    <mergeCell ref="AA300:AB300"/>
    <mergeCell ref="AG300:AI300"/>
    <mergeCell ref="AE225:AF226"/>
    <mergeCell ref="Q227:S227"/>
    <mergeCell ref="T227:V227"/>
    <mergeCell ref="W227:X227"/>
    <mergeCell ref="U300:V300"/>
    <mergeCell ref="T298:T299"/>
    <mergeCell ref="U298:V299"/>
    <mergeCell ref="Y298:Z299"/>
    <mergeCell ref="L300:N300"/>
    <mergeCell ref="O300:Q300"/>
    <mergeCell ref="B286:AM286"/>
    <mergeCell ref="Z435:AC435"/>
    <mergeCell ref="Z436:AC436"/>
    <mergeCell ref="Z437:AC437"/>
    <mergeCell ref="Z438:AC438"/>
    <mergeCell ref="AG306:AI306"/>
    <mergeCell ref="AA301:AB301"/>
    <mergeCell ref="O304:Q304"/>
    <mergeCell ref="B495:AM495"/>
    <mergeCell ref="AG301:AI301"/>
    <mergeCell ref="AG302:AI302"/>
    <mergeCell ref="AG303:AI303"/>
    <mergeCell ref="AG304:AI304"/>
    <mergeCell ref="AG305:AI305"/>
    <mergeCell ref="AG307:AI307"/>
    <mergeCell ref="AA302:AB302"/>
    <mergeCell ref="AA307:AB307"/>
    <mergeCell ref="L307:N307"/>
    <mergeCell ref="O307:Q307"/>
    <mergeCell ref="U301:V301"/>
    <mergeCell ref="R303:S303"/>
    <mergeCell ref="R304:S304"/>
    <mergeCell ref="R305:S305"/>
    <mergeCell ref="R306:S306"/>
    <mergeCell ref="AE248:AF248"/>
    <mergeCell ref="E247:H248"/>
    <mergeCell ref="I247:M248"/>
    <mergeCell ref="N247:O248"/>
    <mergeCell ref="P247:P248"/>
    <mergeCell ref="Q247:S248"/>
    <mergeCell ref="T247:V248"/>
    <mergeCell ref="W247:X248"/>
    <mergeCell ref="Y248:AA248"/>
    <mergeCell ref="AB248:AD248"/>
  </mergeCells>
  <conditionalFormatting sqref="AD192 AG192:AI192">
    <cfRule type="cellIs" dxfId="0" priority="13" operator="notEqual">
      <formula>#REF!</formula>
    </cfRule>
  </conditionalFormatting>
  <pageMargins left="0.70866141732283472" right="0.70866141732283472" top="0.74803149606299213" bottom="0.74803149606299213" header="0.31496062992125984" footer="0.31496062992125984"/>
  <pageSetup paperSize="9" scale="25" fitToHeight="0" orientation="portrait" r:id="rId1"/>
  <rowBreaks count="4" manualBreakCount="4">
    <brk id="158" max="43" man="1"/>
    <brk id="212" max="43" man="1"/>
    <brk id="452" max="43" man="1"/>
    <brk id="499" max="4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Dados</vt:lpstr>
      <vt:lpstr>Contratos</vt:lpstr>
      <vt:lpstr>R.Final OP</vt:lpstr>
      <vt:lpstr>'R.Final OP'!Área_de_Impressão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biadmin</dc:creator>
  <cp:lastModifiedBy>Teresa Oliveira</cp:lastModifiedBy>
  <cp:lastPrinted>2019-05-09T16:16:03Z</cp:lastPrinted>
  <dcterms:created xsi:type="dcterms:W3CDTF">2018-09-18T17:04:50Z</dcterms:created>
  <dcterms:modified xsi:type="dcterms:W3CDTF">2026-04-08T20:03:11Z</dcterms:modified>
</cp:coreProperties>
</file>